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E:\mnt\Data1\USDA-ALARC\GIS\PDI project\cottondata\Data\2020_F013B4_CO_PIT\"/>
    </mc:Choice>
  </mc:AlternateContent>
  <xr:revisionPtr revIDLastSave="0" documentId="13_ncr:1_{6461FE88-13C1-4389-BD65-9A5339DB6A90}" xr6:coauthVersionLast="47" xr6:coauthVersionMax="47" xr10:uidLastSave="{00000000-0000-0000-0000-000000000000}"/>
  <bookViews>
    <workbookView xWindow="16410" yWindow="-22065" windowWidth="17715" windowHeight="17625" xr2:uid="{A0C8E5E1-3BB8-481A-9E5C-615F618DEDC4}"/>
  </bookViews>
  <sheets>
    <sheet name="Raw Scale" sheetId="1" r:id="rId1"/>
    <sheet name="Zone Scale" sheetId="4" r:id="rId2"/>
    <sheet name="Plot Scale" sheetId="2" r:id="rId3"/>
    <sheet name="Compare" sheetId="3" r:id="rId4"/>
    <sheet name="Ginning" sheetId="5" r:id="rId5"/>
    <sheet name="Moisture content" sheetId="6" r:id="rId6"/>
    <sheet name="Ginning - bulk" sheetId="7" r:id="rId7"/>
    <sheet name="HVI" sheetId="8" r:id="rId8"/>
    <sheet name="YieldMonitor" sheetId="10" r:id="rId9"/>
  </sheets>
  <definedNames>
    <definedName name="_xlnm.Print_Area" localSheetId="4">Ginning!$A$1:$J$61</definedName>
    <definedName name="_xlnm.Print_Area" localSheetId="6">'Ginning - bulk'!$A$1:$O$28</definedName>
    <definedName name="_xlnm.Print_Area" localSheetId="5">'Moisture content'!$A$1:$J$58</definedName>
    <definedName name="_xlnm.Print_Titles" localSheetId="4">Ginning!$13:$13</definedName>
    <definedName name="_xlnm.Print_Titles" localSheetId="6">'Ginning - bulk'!$4:$4</definedName>
    <definedName name="_xlnm.Print_Titles" localSheetId="5">'Moisture content'!$9:$10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7" l="1"/>
  <c r="P5" i="7"/>
  <c r="H6" i="7"/>
  <c r="P6" i="7"/>
  <c r="H7" i="7"/>
  <c r="P7" i="7"/>
  <c r="H8" i="7"/>
  <c r="P8" i="7"/>
  <c r="H9" i="7"/>
  <c r="P9" i="7"/>
  <c r="H10" i="7"/>
  <c r="P10" i="7"/>
  <c r="H11" i="7"/>
  <c r="P11" i="7"/>
  <c r="H12" i="7"/>
  <c r="P12" i="7"/>
  <c r="H13" i="7"/>
  <c r="P13" i="7"/>
  <c r="H14" i="7"/>
  <c r="P14" i="7"/>
  <c r="H15" i="7"/>
  <c r="P15" i="7"/>
  <c r="H16" i="7"/>
  <c r="P16" i="7"/>
  <c r="H17" i="7"/>
  <c r="P17" i="7"/>
  <c r="H18" i="7"/>
  <c r="P18" i="7"/>
  <c r="H19" i="7"/>
  <c r="P19" i="7"/>
  <c r="H20" i="7"/>
  <c r="P20" i="7"/>
  <c r="H21" i="7"/>
  <c r="P21" i="7"/>
  <c r="H22" i="7"/>
  <c r="P22" i="7"/>
  <c r="H23" i="7"/>
  <c r="P23" i="7"/>
  <c r="H24" i="7"/>
  <c r="P24" i="7"/>
  <c r="H25" i="7"/>
  <c r="P25" i="7"/>
  <c r="H26" i="7"/>
  <c r="P26" i="7"/>
  <c r="H27" i="7"/>
  <c r="P27" i="7"/>
  <c r="H28" i="7"/>
  <c r="P28" i="7"/>
  <c r="H11" i="6"/>
  <c r="K11" i="6"/>
  <c r="H12" i="6"/>
  <c r="K12" i="6"/>
  <c r="H13" i="6"/>
  <c r="K13" i="6"/>
  <c r="H14" i="6"/>
  <c r="K14" i="6"/>
  <c r="H15" i="6"/>
  <c r="K15" i="6"/>
  <c r="H16" i="6"/>
  <c r="K16" i="6"/>
  <c r="H17" i="6"/>
  <c r="K17" i="6"/>
  <c r="H18" i="6"/>
  <c r="K18" i="6"/>
  <c r="H19" i="6"/>
  <c r="K19" i="6"/>
  <c r="H20" i="6"/>
  <c r="K20" i="6"/>
  <c r="H21" i="6"/>
  <c r="K21" i="6"/>
  <c r="H22" i="6"/>
  <c r="K22" i="6"/>
  <c r="H23" i="6"/>
  <c r="K23" i="6"/>
  <c r="H24" i="6"/>
  <c r="K24" i="6"/>
  <c r="H25" i="6"/>
  <c r="K25" i="6"/>
  <c r="H26" i="6"/>
  <c r="K26" i="6"/>
  <c r="H27" i="6"/>
  <c r="K27" i="6"/>
  <c r="H28" i="6"/>
  <c r="K28" i="6"/>
  <c r="H29" i="6"/>
  <c r="K29" i="6"/>
  <c r="H30" i="6"/>
  <c r="K30" i="6"/>
  <c r="H31" i="6"/>
  <c r="K31" i="6"/>
  <c r="H32" i="6"/>
  <c r="K32" i="6"/>
  <c r="H33" i="6"/>
  <c r="K33" i="6"/>
  <c r="H34" i="6"/>
  <c r="K34" i="6"/>
  <c r="H35" i="6"/>
  <c r="K35" i="6"/>
  <c r="H36" i="6"/>
  <c r="K36" i="6"/>
  <c r="H37" i="6"/>
  <c r="K37" i="6"/>
  <c r="H38" i="6"/>
  <c r="K38" i="6"/>
  <c r="H39" i="6"/>
  <c r="K39" i="6"/>
  <c r="H40" i="6"/>
  <c r="K40" i="6"/>
  <c r="H41" i="6"/>
  <c r="K41" i="6"/>
  <c r="H42" i="6"/>
  <c r="K42" i="6"/>
  <c r="H43" i="6"/>
  <c r="K43" i="6"/>
  <c r="H44" i="6"/>
  <c r="K44" i="6"/>
  <c r="H45" i="6"/>
  <c r="K45" i="6"/>
  <c r="H46" i="6"/>
  <c r="K46" i="6"/>
  <c r="H47" i="6"/>
  <c r="K47" i="6"/>
  <c r="H48" i="6"/>
  <c r="K48" i="6"/>
  <c r="H49" i="6"/>
  <c r="K49" i="6"/>
  <c r="H50" i="6"/>
  <c r="K50" i="6"/>
  <c r="H51" i="6"/>
  <c r="K51" i="6"/>
  <c r="H52" i="6"/>
  <c r="K52" i="6"/>
  <c r="H53" i="6"/>
  <c r="K53" i="6"/>
  <c r="H54" i="6"/>
  <c r="K54" i="6"/>
  <c r="H55" i="6"/>
  <c r="K55" i="6"/>
  <c r="H56" i="6"/>
  <c r="K56" i="6"/>
  <c r="H57" i="6"/>
  <c r="K57" i="6"/>
  <c r="H58" i="6"/>
  <c r="K58" i="6"/>
  <c r="K14" i="5"/>
  <c r="O14" i="5" s="1"/>
  <c r="L14" i="5"/>
  <c r="M14" i="5"/>
  <c r="P14" i="5"/>
  <c r="AR14" i="5"/>
  <c r="AT14" i="5"/>
  <c r="AU14" i="5"/>
  <c r="AX14" i="5"/>
  <c r="AY14" i="5"/>
  <c r="K15" i="5"/>
  <c r="L15" i="5"/>
  <c r="M15" i="5"/>
  <c r="O15" i="5"/>
  <c r="P15" i="5"/>
  <c r="AA15" i="5" s="1"/>
  <c r="Q15" i="5"/>
  <c r="R15" i="5"/>
  <c r="U15" i="5"/>
  <c r="V15" i="5"/>
  <c r="Z15" i="5"/>
  <c r="AB15" i="5" s="1"/>
  <c r="AR15" i="5"/>
  <c r="AT15" i="5"/>
  <c r="AU15" i="5"/>
  <c r="AX15" i="5"/>
  <c r="AY15" i="5"/>
  <c r="K16" i="5"/>
  <c r="O16" i="5" s="1"/>
  <c r="L16" i="5"/>
  <c r="M16" i="5"/>
  <c r="P16" i="5"/>
  <c r="AA16" i="5"/>
  <c r="AR16" i="5"/>
  <c r="AT16" i="5"/>
  <c r="AU16" i="5"/>
  <c r="AX16" i="5"/>
  <c r="AY16" i="5"/>
  <c r="K17" i="5"/>
  <c r="O17" i="5" s="1"/>
  <c r="L17" i="5"/>
  <c r="M17" i="5"/>
  <c r="P17" i="5"/>
  <c r="AA17" i="5" s="1"/>
  <c r="AD17" i="5" s="1"/>
  <c r="Q17" i="5"/>
  <c r="S17" i="5"/>
  <c r="Z17" i="5"/>
  <c r="AB17" i="5" s="1"/>
  <c r="AR17" i="5"/>
  <c r="AX17" i="5" s="1"/>
  <c r="AT17" i="5"/>
  <c r="AU17" i="5" s="1"/>
  <c r="AY17" i="5"/>
  <c r="K18" i="5"/>
  <c r="L18" i="5"/>
  <c r="M18" i="5"/>
  <c r="O18" i="5"/>
  <c r="Q18" i="5" s="1"/>
  <c r="P18" i="5"/>
  <c r="AA18" i="5"/>
  <c r="AR18" i="5"/>
  <c r="AT18" i="5"/>
  <c r="AU18" i="5"/>
  <c r="AX18" i="5"/>
  <c r="AY18" i="5"/>
  <c r="K19" i="5"/>
  <c r="L19" i="5"/>
  <c r="M19" i="5"/>
  <c r="O19" i="5"/>
  <c r="Z19" i="5" s="1"/>
  <c r="P19" i="5"/>
  <c r="AA19" i="5" s="1"/>
  <c r="AR19" i="5"/>
  <c r="AT19" i="5"/>
  <c r="AU19" i="5"/>
  <c r="AX19" i="5"/>
  <c r="AY19" i="5"/>
  <c r="K20" i="5"/>
  <c r="O20" i="5" s="1"/>
  <c r="L20" i="5"/>
  <c r="P20" i="5" s="1"/>
  <c r="AA20" i="5" s="1"/>
  <c r="M20" i="5"/>
  <c r="AR20" i="5"/>
  <c r="AT20" i="5"/>
  <c r="AU20" i="5"/>
  <c r="AX20" i="5"/>
  <c r="AY20" i="5"/>
  <c r="AY44" i="5" s="1"/>
  <c r="K21" i="5"/>
  <c r="L21" i="5"/>
  <c r="P21" i="5" s="1"/>
  <c r="M21" i="5"/>
  <c r="O21" i="5"/>
  <c r="Z21" i="5" s="1"/>
  <c r="R21" i="5"/>
  <c r="AR21" i="5"/>
  <c r="AT21" i="5"/>
  <c r="AU21" i="5"/>
  <c r="AX21" i="5"/>
  <c r="AY21" i="5"/>
  <c r="K22" i="5"/>
  <c r="O22" i="5" s="1"/>
  <c r="L22" i="5"/>
  <c r="P22" i="5" s="1"/>
  <c r="M22" i="5"/>
  <c r="AR22" i="5"/>
  <c r="AT22" i="5"/>
  <c r="AU22" i="5"/>
  <c r="AX22" i="5"/>
  <c r="AY22" i="5"/>
  <c r="K23" i="5"/>
  <c r="L23" i="5"/>
  <c r="M23" i="5"/>
  <c r="O23" i="5"/>
  <c r="Z23" i="5" s="1"/>
  <c r="P23" i="5"/>
  <c r="AA23" i="5" s="1"/>
  <c r="Q23" i="5"/>
  <c r="AB23" i="5"/>
  <c r="AR23" i="5"/>
  <c r="AT23" i="5"/>
  <c r="AU23" i="5"/>
  <c r="AX23" i="5"/>
  <c r="AY23" i="5"/>
  <c r="K24" i="5"/>
  <c r="L24" i="5"/>
  <c r="M24" i="5"/>
  <c r="O24" i="5"/>
  <c r="R25" i="5" s="1"/>
  <c r="P24" i="5"/>
  <c r="S25" i="5" s="1"/>
  <c r="Q24" i="5"/>
  <c r="AR24" i="5"/>
  <c r="AT24" i="5"/>
  <c r="AU24" i="5"/>
  <c r="AX24" i="5"/>
  <c r="AY24" i="5"/>
  <c r="K25" i="5"/>
  <c r="O25" i="5" s="1"/>
  <c r="L25" i="5"/>
  <c r="P25" i="5" s="1"/>
  <c r="M25" i="5"/>
  <c r="U25" i="5"/>
  <c r="V25" i="5"/>
  <c r="Z25" i="5"/>
  <c r="AA25" i="5"/>
  <c r="AB25" i="5"/>
  <c r="AR25" i="5"/>
  <c r="AT25" i="5"/>
  <c r="AY25" i="5"/>
  <c r="K26" i="5"/>
  <c r="L26" i="5"/>
  <c r="M26" i="5"/>
  <c r="O26" i="5"/>
  <c r="P26" i="5"/>
  <c r="Q26" i="5"/>
  <c r="Z26" i="5"/>
  <c r="AA26" i="5"/>
  <c r="AB26" i="5"/>
  <c r="AR26" i="5"/>
  <c r="AT26" i="5" s="1"/>
  <c r="AU26" i="5" s="1"/>
  <c r="AY26" i="5"/>
  <c r="K27" i="5"/>
  <c r="L27" i="5"/>
  <c r="M27" i="5"/>
  <c r="O27" i="5"/>
  <c r="P27" i="5"/>
  <c r="Q27" i="5"/>
  <c r="R27" i="5"/>
  <c r="S27" i="5"/>
  <c r="T27" i="5"/>
  <c r="U27" i="5"/>
  <c r="V27" i="5"/>
  <c r="Z27" i="5"/>
  <c r="AA27" i="5"/>
  <c r="AB27" i="5"/>
  <c r="AC27" i="5"/>
  <c r="AR27" i="5"/>
  <c r="AT27" i="5"/>
  <c r="AU27" i="5"/>
  <c r="AX27" i="5"/>
  <c r="AY27" i="5"/>
  <c r="K28" i="5"/>
  <c r="L28" i="5"/>
  <c r="M28" i="5"/>
  <c r="O28" i="5"/>
  <c r="Z28" i="5" s="1"/>
  <c r="P28" i="5"/>
  <c r="AA28" i="5" s="1"/>
  <c r="Q28" i="5"/>
  <c r="AR28" i="5"/>
  <c r="AT28" i="5"/>
  <c r="AU28" i="5"/>
  <c r="AX28" i="5"/>
  <c r="AY28" i="5"/>
  <c r="K29" i="5"/>
  <c r="L29" i="5"/>
  <c r="M29" i="5"/>
  <c r="O29" i="5"/>
  <c r="Z29" i="5" s="1"/>
  <c r="P29" i="5"/>
  <c r="Q29" i="5"/>
  <c r="R29" i="5"/>
  <c r="S29" i="5"/>
  <c r="T29" i="5"/>
  <c r="U29" i="5"/>
  <c r="V29" i="5"/>
  <c r="AA29" i="5"/>
  <c r="AB29" i="5"/>
  <c r="AR29" i="5"/>
  <c r="AT29" i="5"/>
  <c r="AU29" i="5"/>
  <c r="AX29" i="5"/>
  <c r="AY29" i="5"/>
  <c r="K30" i="5"/>
  <c r="O30" i="5" s="1"/>
  <c r="L30" i="5"/>
  <c r="P30" i="5" s="1"/>
  <c r="M30" i="5"/>
  <c r="AR30" i="5"/>
  <c r="AT30" i="5"/>
  <c r="AU30" i="5"/>
  <c r="AX30" i="5"/>
  <c r="AY30" i="5"/>
  <c r="K31" i="5"/>
  <c r="L31" i="5"/>
  <c r="M31" i="5"/>
  <c r="O31" i="5"/>
  <c r="P31" i="5"/>
  <c r="Q31" i="5"/>
  <c r="Z31" i="5"/>
  <c r="AB31" i="5" s="1"/>
  <c r="AA31" i="5"/>
  <c r="AR31" i="5"/>
  <c r="AT31" i="5"/>
  <c r="AU31" i="5"/>
  <c r="AX31" i="5"/>
  <c r="AY31" i="5"/>
  <c r="K32" i="5"/>
  <c r="O32" i="5" s="1"/>
  <c r="L32" i="5"/>
  <c r="M32" i="5"/>
  <c r="P32" i="5"/>
  <c r="AA32" i="5"/>
  <c r="AR32" i="5"/>
  <c r="AT32" i="5"/>
  <c r="AU32" i="5"/>
  <c r="AX32" i="5"/>
  <c r="AY32" i="5"/>
  <c r="K33" i="5"/>
  <c r="O33" i="5" s="1"/>
  <c r="L33" i="5"/>
  <c r="M33" i="5"/>
  <c r="P33" i="5"/>
  <c r="Q33" i="5"/>
  <c r="R33" i="5"/>
  <c r="S33" i="5"/>
  <c r="T33" i="5"/>
  <c r="U33" i="5"/>
  <c r="V33" i="5"/>
  <c r="Z33" i="5"/>
  <c r="AA33" i="5"/>
  <c r="AB33" i="5"/>
  <c r="AR33" i="5"/>
  <c r="AX33" i="5" s="1"/>
  <c r="AT33" i="5"/>
  <c r="AU33" i="5" s="1"/>
  <c r="AY33" i="5"/>
  <c r="K34" i="5"/>
  <c r="L34" i="5"/>
  <c r="M34" i="5"/>
  <c r="O34" i="5"/>
  <c r="Z34" i="5" s="1"/>
  <c r="P34" i="5"/>
  <c r="AA34" i="5" s="1"/>
  <c r="Q34" i="5"/>
  <c r="AR34" i="5"/>
  <c r="AT34" i="5"/>
  <c r="AU34" i="5"/>
  <c r="AX34" i="5"/>
  <c r="AY34" i="5"/>
  <c r="K35" i="5"/>
  <c r="L35" i="5"/>
  <c r="M35" i="5"/>
  <c r="O35" i="5"/>
  <c r="P35" i="5"/>
  <c r="Q35" i="5"/>
  <c r="R35" i="5"/>
  <c r="T35" i="5" s="1"/>
  <c r="S35" i="5"/>
  <c r="Z35" i="5"/>
  <c r="AA35" i="5"/>
  <c r="AR35" i="5"/>
  <c r="AT35" i="5"/>
  <c r="AU35" i="5"/>
  <c r="AX35" i="5"/>
  <c r="AY35" i="5"/>
  <c r="K36" i="5"/>
  <c r="L36" i="5"/>
  <c r="P36" i="5" s="1"/>
  <c r="AA36" i="5" s="1"/>
  <c r="M36" i="5"/>
  <c r="O36" i="5"/>
  <c r="AR36" i="5"/>
  <c r="AT36" i="5"/>
  <c r="AU36" i="5"/>
  <c r="AX36" i="5"/>
  <c r="AY36" i="5"/>
  <c r="K37" i="5"/>
  <c r="L37" i="5"/>
  <c r="M37" i="5"/>
  <c r="O37" i="5"/>
  <c r="Z37" i="5" s="1"/>
  <c r="P37" i="5"/>
  <c r="AA37" i="5" s="1"/>
  <c r="Q37" i="5"/>
  <c r="R37" i="5"/>
  <c r="S37" i="5"/>
  <c r="T37" i="5"/>
  <c r="U37" i="5"/>
  <c r="V37" i="5"/>
  <c r="AR37" i="5"/>
  <c r="AT37" i="5"/>
  <c r="AU37" i="5"/>
  <c r="AX37" i="5"/>
  <c r="AY37" i="5"/>
  <c r="K38" i="5"/>
  <c r="L38" i="5"/>
  <c r="M38" i="5"/>
  <c r="O38" i="5"/>
  <c r="P38" i="5"/>
  <c r="K39" i="5"/>
  <c r="L39" i="5"/>
  <c r="M39" i="5"/>
  <c r="O39" i="5"/>
  <c r="P39" i="5"/>
  <c r="AA39" i="5" s="1"/>
  <c r="Q39" i="5"/>
  <c r="Z39" i="5"/>
  <c r="AB39" i="5" s="1"/>
  <c r="K40" i="5"/>
  <c r="L40" i="5"/>
  <c r="M40" i="5"/>
  <c r="O40" i="5"/>
  <c r="P40" i="5"/>
  <c r="AA40" i="5" s="1"/>
  <c r="Q40" i="5"/>
  <c r="K41" i="5"/>
  <c r="L41" i="5"/>
  <c r="M41" i="5"/>
  <c r="O41" i="5"/>
  <c r="Z41" i="5" s="1"/>
  <c r="P41" i="5"/>
  <c r="AA41" i="5" s="1"/>
  <c r="Q41" i="5"/>
  <c r="S41" i="5"/>
  <c r="AP41" i="5"/>
  <c r="AQ41" i="5"/>
  <c r="AS41" i="5"/>
  <c r="AW41" i="5"/>
  <c r="AX41" i="5"/>
  <c r="AY41" i="5"/>
  <c r="K42" i="5"/>
  <c r="L42" i="5"/>
  <c r="M42" i="5"/>
  <c r="O42" i="5"/>
  <c r="P42" i="5"/>
  <c r="Q42" i="5"/>
  <c r="AP42" i="5"/>
  <c r="AQ42" i="5"/>
  <c r="AS42" i="5"/>
  <c r="AW42" i="5"/>
  <c r="AY42" i="5"/>
  <c r="K43" i="5"/>
  <c r="O43" i="5" s="1"/>
  <c r="L43" i="5"/>
  <c r="M43" i="5"/>
  <c r="P43" i="5"/>
  <c r="AA43" i="5"/>
  <c r="AP43" i="5"/>
  <c r="AQ43" i="5"/>
  <c r="AR43" i="5"/>
  <c r="AS43" i="5"/>
  <c r="AT43" i="5"/>
  <c r="AW43" i="5"/>
  <c r="AY43" i="5"/>
  <c r="K44" i="5"/>
  <c r="O44" i="5" s="1"/>
  <c r="L44" i="5"/>
  <c r="M44" i="5"/>
  <c r="P44" i="5"/>
  <c r="AA44" i="5"/>
  <c r="AP44" i="5"/>
  <c r="AQ44" i="5"/>
  <c r="AR44" i="5"/>
  <c r="AS44" i="5"/>
  <c r="AW44" i="5"/>
  <c r="K45" i="5"/>
  <c r="L45" i="5"/>
  <c r="M45" i="5"/>
  <c r="O45" i="5"/>
  <c r="P45" i="5"/>
  <c r="Q45" i="5"/>
  <c r="S45" i="5"/>
  <c r="Z45" i="5"/>
  <c r="AA45" i="5"/>
  <c r="AB45" i="5"/>
  <c r="AD45" i="5"/>
  <c r="K46" i="5"/>
  <c r="O46" i="5" s="1"/>
  <c r="L46" i="5"/>
  <c r="M46" i="5"/>
  <c r="P46" i="5"/>
  <c r="S47" i="5" s="1"/>
  <c r="AA46" i="5"/>
  <c r="K47" i="5"/>
  <c r="L47" i="5"/>
  <c r="M47" i="5"/>
  <c r="O47" i="5"/>
  <c r="P47" i="5"/>
  <c r="Q47" i="5"/>
  <c r="Z47" i="5"/>
  <c r="AA47" i="5"/>
  <c r="AB47" i="5"/>
  <c r="AD47" i="5"/>
  <c r="K48" i="5"/>
  <c r="L48" i="5"/>
  <c r="M48" i="5"/>
  <c r="O48" i="5"/>
  <c r="R49" i="5" s="1"/>
  <c r="P48" i="5"/>
  <c r="Q48" i="5"/>
  <c r="Z48" i="5"/>
  <c r="K49" i="5"/>
  <c r="L49" i="5"/>
  <c r="M49" i="5"/>
  <c r="O49" i="5"/>
  <c r="P49" i="5"/>
  <c r="Q49" i="5"/>
  <c r="Z49" i="5"/>
  <c r="AA49" i="5"/>
  <c r="AB49" i="5"/>
  <c r="K50" i="5"/>
  <c r="L50" i="5"/>
  <c r="M50" i="5"/>
  <c r="O50" i="5"/>
  <c r="P50" i="5"/>
  <c r="Q50" i="5"/>
  <c r="Z50" i="5"/>
  <c r="AA50" i="5"/>
  <c r="AB50" i="5"/>
  <c r="K51" i="5"/>
  <c r="L51" i="5"/>
  <c r="P51" i="5" s="1"/>
  <c r="M51" i="5"/>
  <c r="O51" i="5"/>
  <c r="Z51" i="5" s="1"/>
  <c r="R51" i="5"/>
  <c r="U51" i="5" s="1"/>
  <c r="V51" i="5" s="1"/>
  <c r="K52" i="5"/>
  <c r="L52" i="5"/>
  <c r="M52" i="5"/>
  <c r="O52" i="5"/>
  <c r="R53" i="5" s="1"/>
  <c r="P52" i="5"/>
  <c r="S53" i="5" s="1"/>
  <c r="Q52" i="5"/>
  <c r="Z52" i="5"/>
  <c r="AA52" i="5"/>
  <c r="K53" i="5"/>
  <c r="L53" i="5"/>
  <c r="M53" i="5"/>
  <c r="O53" i="5"/>
  <c r="P53" i="5"/>
  <c r="Q53" i="5"/>
  <c r="Z53" i="5"/>
  <c r="AA53" i="5"/>
  <c r="AB53" i="5"/>
  <c r="AC53" i="5"/>
  <c r="AD53" i="5"/>
  <c r="AE53" i="5"/>
  <c r="K54" i="5"/>
  <c r="O54" i="5" s="1"/>
  <c r="R55" i="5" s="1"/>
  <c r="L54" i="5"/>
  <c r="M54" i="5"/>
  <c r="P54" i="5"/>
  <c r="AA54" i="5"/>
  <c r="K55" i="5"/>
  <c r="L55" i="5"/>
  <c r="M55" i="5"/>
  <c r="O55" i="5"/>
  <c r="Z55" i="5" s="1"/>
  <c r="P55" i="5"/>
  <c r="S55" i="5" s="1"/>
  <c r="Q55" i="5"/>
  <c r="K56" i="5"/>
  <c r="L56" i="5"/>
  <c r="M56" i="5"/>
  <c r="O56" i="5"/>
  <c r="R57" i="5" s="1"/>
  <c r="P56" i="5"/>
  <c r="Q56" i="5"/>
  <c r="K57" i="5"/>
  <c r="L57" i="5"/>
  <c r="M57" i="5"/>
  <c r="O57" i="5"/>
  <c r="P57" i="5"/>
  <c r="AA57" i="5"/>
  <c r="K58" i="5"/>
  <c r="L58" i="5"/>
  <c r="M58" i="5"/>
  <c r="O58" i="5"/>
  <c r="P58" i="5"/>
  <c r="Q58" i="5"/>
  <c r="Z58" i="5"/>
  <c r="AA58" i="5"/>
  <c r="AD59" i="5" s="1"/>
  <c r="AB58" i="5"/>
  <c r="K59" i="5"/>
  <c r="L59" i="5"/>
  <c r="P59" i="5" s="1"/>
  <c r="M59" i="5"/>
  <c r="O59" i="5"/>
  <c r="Q59" i="5" s="1"/>
  <c r="Z59" i="5"/>
  <c r="AA59" i="5"/>
  <c r="AB59" i="5"/>
  <c r="AC59" i="5"/>
  <c r="K60" i="5"/>
  <c r="L60" i="5"/>
  <c r="M60" i="5"/>
  <c r="O60" i="5"/>
  <c r="R61" i="5" s="1"/>
  <c r="P60" i="5"/>
  <c r="S61" i="5" s="1"/>
  <c r="Q60" i="5"/>
  <c r="Z60" i="5"/>
  <c r="AA60" i="5"/>
  <c r="AD61" i="5" s="1"/>
  <c r="AB60" i="5"/>
  <c r="K61" i="5"/>
  <c r="O61" i="5" s="1"/>
  <c r="L61" i="5"/>
  <c r="M61" i="5"/>
  <c r="P61" i="5"/>
  <c r="AA61" i="5" s="1"/>
  <c r="AA51" i="5" l="1"/>
  <c r="Q51" i="5"/>
  <c r="S51" i="5"/>
  <c r="T51" i="5" s="1"/>
  <c r="AA21" i="5"/>
  <c r="Q21" i="5"/>
  <c r="T55" i="5"/>
  <c r="U55" i="5"/>
  <c r="V55" i="5" s="1"/>
  <c r="AU25" i="5"/>
  <c r="AU42" i="5" s="1"/>
  <c r="AT42" i="5"/>
  <c r="Q22" i="5"/>
  <c r="Z22" i="5"/>
  <c r="U61" i="5"/>
  <c r="V61" i="5" s="1"/>
  <c r="T61" i="5"/>
  <c r="AA56" i="5"/>
  <c r="AD57" i="5" s="1"/>
  <c r="S57" i="5"/>
  <c r="AC49" i="5"/>
  <c r="AB19" i="5"/>
  <c r="T57" i="5"/>
  <c r="U57" i="5"/>
  <c r="V57" i="5" s="1"/>
  <c r="T53" i="5"/>
  <c r="U53" i="5"/>
  <c r="V53" i="5" s="1"/>
  <c r="S49" i="5"/>
  <c r="AA48" i="5"/>
  <c r="AD49" i="5" s="1"/>
  <c r="S43" i="5"/>
  <c r="AA42" i="5"/>
  <c r="AD43" i="5" s="1"/>
  <c r="AA38" i="5"/>
  <c r="AD39" i="5" s="1"/>
  <c r="S39" i="5"/>
  <c r="T49" i="5"/>
  <c r="U49" i="5"/>
  <c r="V49" i="5" s="1"/>
  <c r="R43" i="5"/>
  <c r="Z42" i="5"/>
  <c r="AE59" i="5"/>
  <c r="S21" i="5"/>
  <c r="AB35" i="5"/>
  <c r="T21" i="5"/>
  <c r="U21" i="5"/>
  <c r="V21" i="5" s="1"/>
  <c r="Q16" i="5"/>
  <c r="Z16" i="5"/>
  <c r="U35" i="5"/>
  <c r="V35" i="5" s="1"/>
  <c r="AB21" i="5"/>
  <c r="AB51" i="5"/>
  <c r="AD29" i="5"/>
  <c r="R45" i="5"/>
  <c r="Q44" i="5"/>
  <c r="Z44" i="5"/>
  <c r="Q54" i="5"/>
  <c r="Z54" i="5"/>
  <c r="AB41" i="5"/>
  <c r="AA30" i="5"/>
  <c r="AD31" i="5" s="1"/>
  <c r="S31" i="5"/>
  <c r="Q30" i="5"/>
  <c r="Z30" i="5"/>
  <c r="R31" i="5"/>
  <c r="AX25" i="5"/>
  <c r="AX42" i="5" s="1"/>
  <c r="AR42" i="5"/>
  <c r="R23" i="5"/>
  <c r="AB37" i="5"/>
  <c r="AD33" i="5"/>
  <c r="AD21" i="5"/>
  <c r="Q20" i="5"/>
  <c r="Z20" i="5"/>
  <c r="AD41" i="5"/>
  <c r="R47" i="5"/>
  <c r="Q46" i="5"/>
  <c r="Z46" i="5"/>
  <c r="Z40" i="5"/>
  <c r="R41" i="5"/>
  <c r="R17" i="5"/>
  <c r="AD35" i="5"/>
  <c r="AB34" i="5"/>
  <c r="AC35" i="5"/>
  <c r="AE35" i="5" s="1"/>
  <c r="Z61" i="5"/>
  <c r="AB61" i="5" s="1"/>
  <c r="Q61" i="5"/>
  <c r="Q57" i="5"/>
  <c r="Z57" i="5"/>
  <c r="AB57" i="5" s="1"/>
  <c r="Q43" i="5"/>
  <c r="Z43" i="5"/>
  <c r="AB43" i="5" s="1"/>
  <c r="Q36" i="5"/>
  <c r="Z36" i="5"/>
  <c r="S19" i="5"/>
  <c r="R19" i="5"/>
  <c r="Z56" i="5"/>
  <c r="AB52" i="5"/>
  <c r="AD37" i="5"/>
  <c r="S23" i="5"/>
  <c r="AA22" i="5"/>
  <c r="AD23" i="5" s="1"/>
  <c r="Q19" i="5"/>
  <c r="AB28" i="5"/>
  <c r="AC29" i="5"/>
  <c r="AE29" i="5" s="1"/>
  <c r="Q14" i="5"/>
  <c r="Z14" i="5"/>
  <c r="Q38" i="5"/>
  <c r="AD27" i="5"/>
  <c r="AE27" i="5" s="1"/>
  <c r="T25" i="5"/>
  <c r="Q32" i="5"/>
  <c r="Z32" i="5"/>
  <c r="AU43" i="5"/>
  <c r="AD51" i="5"/>
  <c r="AC51" i="5"/>
  <c r="AE51" i="5" s="1"/>
  <c r="R39" i="5"/>
  <c r="Q25" i="5"/>
  <c r="AT44" i="5"/>
  <c r="AU41" i="5"/>
  <c r="S59" i="5"/>
  <c r="AT41" i="5"/>
  <c r="R59" i="5"/>
  <c r="AA55" i="5"/>
  <c r="AD55" i="5" s="1"/>
  <c r="AR41" i="5"/>
  <c r="AD19" i="5"/>
  <c r="AA14" i="5"/>
  <c r="AD15" i="5" s="1"/>
  <c r="S15" i="5"/>
  <c r="AX26" i="5"/>
  <c r="AX43" i="5" s="1"/>
  <c r="Z18" i="5"/>
  <c r="AA24" i="5"/>
  <c r="AD25" i="5" s="1"/>
  <c r="AX44" i="5"/>
  <c r="AU44" i="5"/>
  <c r="Z38" i="5"/>
  <c r="Z24" i="5"/>
  <c r="T43" i="5" l="1"/>
  <c r="U43" i="5"/>
  <c r="V43" i="5" s="1"/>
  <c r="T23" i="5"/>
  <c r="U23" i="5"/>
  <c r="V23" i="5" s="1"/>
  <c r="AB24" i="5"/>
  <c r="AC25" i="5"/>
  <c r="AE25" i="5" s="1"/>
  <c r="T31" i="5"/>
  <c r="U31" i="5"/>
  <c r="V31" i="5" s="1"/>
  <c r="AB30" i="5"/>
  <c r="AC31" i="5"/>
  <c r="AE31" i="5" s="1"/>
  <c r="AB18" i="5"/>
  <c r="AC19" i="5"/>
  <c r="AE19" i="5" s="1"/>
  <c r="AB56" i="5"/>
  <c r="AC57" i="5"/>
  <c r="AE57" i="5" s="1"/>
  <c r="R64" i="5"/>
  <c r="T19" i="5"/>
  <c r="U19" i="5"/>
  <c r="V19" i="5" s="1"/>
  <c r="AB14" i="5"/>
  <c r="AC15" i="5"/>
  <c r="AE15" i="5" s="1"/>
  <c r="AC39" i="5"/>
  <c r="AE39" i="5" s="1"/>
  <c r="AB38" i="5"/>
  <c r="S64" i="5"/>
  <c r="T15" i="5"/>
  <c r="AC37" i="5"/>
  <c r="AE37" i="5" s="1"/>
  <c r="AB36" i="5"/>
  <c r="AC55" i="5"/>
  <c r="AE55" i="5" s="1"/>
  <c r="AB54" i="5"/>
  <c r="AB48" i="5"/>
  <c r="AE49" i="5"/>
  <c r="AB44" i="5"/>
  <c r="AC45" i="5"/>
  <c r="AE45" i="5" s="1"/>
  <c r="T59" i="5"/>
  <c r="U59" i="5"/>
  <c r="V59" i="5" s="1"/>
  <c r="T45" i="5"/>
  <c r="U45" i="5"/>
  <c r="V45" i="5" s="1"/>
  <c r="AB22" i="5"/>
  <c r="AC23" i="5"/>
  <c r="AE23" i="5" s="1"/>
  <c r="U39" i="5"/>
  <c r="V39" i="5" s="1"/>
  <c r="T39" i="5"/>
  <c r="AB55" i="5"/>
  <c r="T17" i="5"/>
  <c r="U17" i="5"/>
  <c r="AB16" i="5"/>
  <c r="AC17" i="5"/>
  <c r="AE17" i="5" s="1"/>
  <c r="T41" i="5"/>
  <c r="U41" i="5"/>
  <c r="V41" i="5" s="1"/>
  <c r="AC41" i="5"/>
  <c r="AE41" i="5" s="1"/>
  <c r="AB40" i="5"/>
  <c r="AB32" i="5"/>
  <c r="AC33" i="5"/>
  <c r="AE33" i="5" s="1"/>
  <c r="AC47" i="5"/>
  <c r="AE47" i="5" s="1"/>
  <c r="AB46" i="5"/>
  <c r="T47" i="5"/>
  <c r="U47" i="5"/>
  <c r="V47" i="5" s="1"/>
  <c r="AC61" i="5"/>
  <c r="AE61" i="5" s="1"/>
  <c r="AC21" i="5"/>
  <c r="AE21" i="5" s="1"/>
  <c r="AB20" i="5"/>
  <c r="AB42" i="5"/>
  <c r="AC43" i="5"/>
  <c r="AE43" i="5" s="1"/>
  <c r="T64" i="5" l="1"/>
  <c r="V17" i="5"/>
  <c r="V64" i="5" s="1"/>
  <c r="U64" i="5"/>
  <c r="BH55" i="1" l="1"/>
  <c r="BG55" i="1"/>
  <c r="BJ55" i="1" s="1"/>
  <c r="BF55" i="1"/>
  <c r="BE55" i="1"/>
  <c r="BI55" i="1" s="1"/>
  <c r="BA55" i="1"/>
  <c r="AZ55" i="1"/>
  <c r="F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7" i="4"/>
  <c r="F55" i="4" l="1"/>
  <c r="F439" i="4"/>
  <c r="F247" i="4"/>
  <c r="F559" i="4"/>
  <c r="F535" i="4"/>
  <c r="F511" i="4"/>
  <c r="F487" i="4"/>
  <c r="F463" i="4"/>
  <c r="F415" i="4"/>
  <c r="F391" i="4"/>
  <c r="F367" i="4"/>
  <c r="F343" i="4"/>
  <c r="F319" i="4"/>
  <c r="F295" i="4"/>
  <c r="F271" i="4"/>
  <c r="F223" i="4"/>
  <c r="F199" i="4"/>
  <c r="F175" i="4"/>
  <c r="F151" i="4"/>
  <c r="F127" i="4"/>
  <c r="F103" i="4"/>
  <c r="F79" i="4"/>
  <c r="F31" i="4"/>
  <c r="S56" i="1" l="1"/>
  <c r="T56" i="1"/>
  <c r="S57" i="1"/>
  <c r="T57" i="1"/>
  <c r="S58" i="1"/>
  <c r="T58" i="1"/>
  <c r="S59" i="1"/>
  <c r="T59" i="1"/>
  <c r="S60" i="1"/>
  <c r="T60" i="1"/>
  <c r="S61" i="1"/>
  <c r="T61" i="1"/>
  <c r="S62" i="1"/>
  <c r="T62" i="1"/>
  <c r="S63" i="1"/>
  <c r="T63" i="1"/>
  <c r="S64" i="1"/>
  <c r="T64" i="1"/>
  <c r="S65" i="1"/>
  <c r="T65" i="1"/>
  <c r="S66" i="1"/>
  <c r="T66" i="1"/>
  <c r="S67" i="1"/>
  <c r="T67" i="1"/>
  <c r="S68" i="1"/>
  <c r="T68" i="1"/>
  <c r="S69" i="1"/>
  <c r="T69" i="1"/>
  <c r="S70" i="1"/>
  <c r="T70" i="1"/>
  <c r="S71" i="1"/>
  <c r="T71" i="1"/>
  <c r="S72" i="1"/>
  <c r="T72" i="1"/>
  <c r="S73" i="1"/>
  <c r="T73" i="1"/>
  <c r="S74" i="1"/>
  <c r="T74"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S90" i="1"/>
  <c r="T90" i="1"/>
  <c r="S91" i="1"/>
  <c r="T91" i="1"/>
  <c r="S92" i="1"/>
  <c r="T92" i="1"/>
  <c r="S93" i="1"/>
  <c r="T93" i="1"/>
  <c r="S94" i="1"/>
  <c r="T94" i="1"/>
  <c r="S95" i="1"/>
  <c r="T95" i="1"/>
  <c r="S96" i="1"/>
  <c r="T96" i="1"/>
  <c r="S97" i="1"/>
  <c r="T97" i="1"/>
  <c r="S98" i="1"/>
  <c r="T98" i="1"/>
  <c r="S99" i="1"/>
  <c r="T99" i="1"/>
  <c r="S100" i="1"/>
  <c r="T100" i="1"/>
  <c r="S101" i="1"/>
  <c r="T101" i="1"/>
  <c r="S102" i="1"/>
  <c r="T102" i="1"/>
  <c r="T55" i="1"/>
  <c r="S55" i="1"/>
  <c r="G56" i="1"/>
  <c r="L56" i="1" s="1"/>
  <c r="G57" i="1"/>
  <c r="L57" i="1" s="1"/>
  <c r="G58" i="1"/>
  <c r="L58" i="1" s="1"/>
  <c r="G59" i="1"/>
  <c r="M59" i="1" s="1"/>
  <c r="G60" i="1"/>
  <c r="M60" i="1" s="1"/>
  <c r="G61" i="1"/>
  <c r="L61" i="1" s="1"/>
  <c r="G62" i="1"/>
  <c r="L62" i="1" s="1"/>
  <c r="G63" i="1"/>
  <c r="M63" i="1" s="1"/>
  <c r="G64" i="1"/>
  <c r="M64" i="1" s="1"/>
  <c r="G65" i="1"/>
  <c r="M65" i="1" s="1"/>
  <c r="G66" i="1"/>
  <c r="G67" i="1"/>
  <c r="M67" i="1" s="1"/>
  <c r="G68" i="1"/>
  <c r="M68" i="1" s="1"/>
  <c r="G69" i="1"/>
  <c r="L69" i="1" s="1"/>
  <c r="G70" i="1"/>
  <c r="L70" i="1" s="1"/>
  <c r="G71" i="1"/>
  <c r="M71" i="1" s="1"/>
  <c r="G72" i="1"/>
  <c r="G73" i="1"/>
  <c r="M73" i="1" s="1"/>
  <c r="G74" i="1"/>
  <c r="G75" i="1"/>
  <c r="M75" i="1" s="1"/>
  <c r="G76" i="1"/>
  <c r="M76" i="1" s="1"/>
  <c r="G77" i="1"/>
  <c r="L77" i="1" s="1"/>
  <c r="G78" i="1"/>
  <c r="L78" i="1" s="1"/>
  <c r="G79" i="1"/>
  <c r="M79" i="1" s="1"/>
  <c r="G80" i="1"/>
  <c r="L80" i="1" s="1"/>
  <c r="G81" i="1"/>
  <c r="L81" i="1" s="1"/>
  <c r="G82" i="1"/>
  <c r="L82" i="1" s="1"/>
  <c r="G83" i="1"/>
  <c r="M83" i="1" s="1"/>
  <c r="G84" i="1"/>
  <c r="M84" i="1" s="1"/>
  <c r="G85" i="1"/>
  <c r="M85" i="1" s="1"/>
  <c r="G86" i="1"/>
  <c r="L86" i="1" s="1"/>
  <c r="G87" i="1"/>
  <c r="M87" i="1" s="1"/>
  <c r="G88" i="1"/>
  <c r="M88" i="1" s="1"/>
  <c r="G89" i="1"/>
  <c r="L89" i="1" s="1"/>
  <c r="G90" i="1"/>
  <c r="L90" i="1" s="1"/>
  <c r="G91" i="1"/>
  <c r="M91" i="1" s="1"/>
  <c r="G92" i="1"/>
  <c r="L92" i="1" s="1"/>
  <c r="G93" i="1"/>
  <c r="L93" i="1" s="1"/>
  <c r="G94" i="1"/>
  <c r="L94" i="1" s="1"/>
  <c r="G95" i="1"/>
  <c r="M95" i="1" s="1"/>
  <c r="G96" i="1"/>
  <c r="L96" i="1" s="1"/>
  <c r="G97" i="1"/>
  <c r="M97" i="1" s="1"/>
  <c r="G98" i="1"/>
  <c r="G99" i="1"/>
  <c r="M99" i="1" s="1"/>
  <c r="G100" i="1"/>
  <c r="L100" i="1" s="1"/>
  <c r="G101" i="1"/>
  <c r="L101" i="1" s="1"/>
  <c r="G102" i="1"/>
  <c r="L102" i="1" s="1"/>
  <c r="G55" i="1"/>
  <c r="L55" i="1" s="1"/>
  <c r="L73" i="1" l="1"/>
  <c r="N73" i="1" s="1"/>
  <c r="L71" i="1"/>
  <c r="N71" i="1" s="1"/>
  <c r="L87" i="1"/>
  <c r="N87" i="1" s="1"/>
  <c r="L84" i="1"/>
  <c r="N84" i="1" s="1"/>
  <c r="L68" i="1"/>
  <c r="N68" i="1" s="1"/>
  <c r="L95" i="1"/>
  <c r="N95" i="1" s="1"/>
  <c r="M92" i="1"/>
  <c r="N92" i="1" s="1"/>
  <c r="L97" i="1"/>
  <c r="N97" i="1" s="1"/>
  <c r="M77" i="1"/>
  <c r="N77" i="1" s="1"/>
  <c r="M55" i="1"/>
  <c r="N55" i="1" s="1"/>
  <c r="M93" i="1"/>
  <c r="N93" i="1" s="1"/>
  <c r="L85" i="1"/>
  <c r="N85" i="1" s="1"/>
  <c r="L76" i="1"/>
  <c r="N76" i="1" s="1"/>
  <c r="L65" i="1"/>
  <c r="N65" i="1" s="1"/>
  <c r="M101" i="1"/>
  <c r="N101" i="1" s="1"/>
  <c r="L63" i="1"/>
  <c r="N63" i="1" s="1"/>
  <c r="M61" i="1"/>
  <c r="N61" i="1" s="1"/>
  <c r="M100" i="1"/>
  <c r="N100" i="1" s="1"/>
  <c r="M81" i="1"/>
  <c r="N81" i="1" s="1"/>
  <c r="M89" i="1"/>
  <c r="N89" i="1" s="1"/>
  <c r="M69" i="1"/>
  <c r="N69" i="1" s="1"/>
  <c r="L60" i="1"/>
  <c r="N60" i="1" s="1"/>
  <c r="L79" i="1"/>
  <c r="N79" i="1" s="1"/>
  <c r="M57" i="1"/>
  <c r="N57" i="1" s="1"/>
  <c r="L64" i="1"/>
  <c r="N64" i="1" s="1"/>
  <c r="L91" i="1"/>
  <c r="N91" i="1" s="1"/>
  <c r="L83" i="1"/>
  <c r="N83" i="1" s="1"/>
  <c r="L75" i="1"/>
  <c r="N75" i="1" s="1"/>
  <c r="L67" i="1"/>
  <c r="N67" i="1" s="1"/>
  <c r="L59" i="1"/>
  <c r="N59" i="1" s="1"/>
  <c r="L88" i="1"/>
  <c r="N88" i="1" s="1"/>
  <c r="L99" i="1"/>
  <c r="N99" i="1" s="1"/>
  <c r="M102" i="1"/>
  <c r="N102" i="1" s="1"/>
  <c r="M98" i="1"/>
  <c r="M94" i="1"/>
  <c r="N94" i="1" s="1"/>
  <c r="M90" i="1"/>
  <c r="N90" i="1" s="1"/>
  <c r="M86" i="1"/>
  <c r="N86" i="1" s="1"/>
  <c r="M82" i="1"/>
  <c r="N82" i="1" s="1"/>
  <c r="M78" i="1"/>
  <c r="N78" i="1" s="1"/>
  <c r="M74" i="1"/>
  <c r="M70" i="1"/>
  <c r="N70" i="1" s="1"/>
  <c r="M66" i="1"/>
  <c r="M62" i="1"/>
  <c r="N62" i="1" s="1"/>
  <c r="M58" i="1"/>
  <c r="N58" i="1" s="1"/>
  <c r="L98" i="1"/>
  <c r="L74" i="1"/>
  <c r="L66" i="1"/>
  <c r="M96" i="1"/>
  <c r="N96" i="1" s="1"/>
  <c r="M80" i="1"/>
  <c r="N80" i="1" s="1"/>
  <c r="M72" i="1"/>
  <c r="M56" i="1"/>
  <c r="N56" i="1" s="1"/>
  <c r="L72" i="1"/>
  <c r="N66" i="1" l="1"/>
  <c r="N98" i="1"/>
  <c r="N72" i="1"/>
  <c r="N74" i="1"/>
  <c r="CC101" i="1"/>
  <c r="CB101" i="1"/>
  <c r="CA101" i="1"/>
  <c r="BY101" i="1"/>
  <c r="BX101" i="1"/>
  <c r="BW101" i="1"/>
  <c r="BV101" i="1"/>
  <c r="BU101" i="1"/>
  <c r="BT101" i="1"/>
  <c r="BS101" i="1"/>
  <c r="BR101" i="1"/>
  <c r="BQ101" i="1"/>
  <c r="BH101" i="1"/>
  <c r="BG101" i="1"/>
  <c r="BF101" i="1"/>
  <c r="BE101" i="1"/>
  <c r="BA101" i="1"/>
  <c r="AZ101" i="1"/>
  <c r="AY101" i="1"/>
  <c r="AU101" i="1"/>
  <c r="AT101" i="1"/>
  <c r="AS101" i="1"/>
  <c r="CC99" i="1"/>
  <c r="CB99" i="1"/>
  <c r="CA99" i="1"/>
  <c r="BY99" i="1"/>
  <c r="BX99" i="1"/>
  <c r="BW99" i="1"/>
  <c r="BV99" i="1"/>
  <c r="BU99" i="1"/>
  <c r="BT99" i="1"/>
  <c r="BS99" i="1"/>
  <c r="BR99" i="1"/>
  <c r="BQ99" i="1"/>
  <c r="BH99" i="1"/>
  <c r="BG99" i="1"/>
  <c r="BF99" i="1"/>
  <c r="BE99" i="1"/>
  <c r="BA99" i="1"/>
  <c r="AZ99" i="1"/>
  <c r="AY99" i="1"/>
  <c r="AU99" i="1"/>
  <c r="AT99" i="1"/>
  <c r="AS99" i="1"/>
  <c r="CC97" i="1"/>
  <c r="CB97" i="1"/>
  <c r="CA97" i="1"/>
  <c r="BY97" i="1"/>
  <c r="BX97" i="1"/>
  <c r="BW97" i="1"/>
  <c r="BV97" i="1"/>
  <c r="BU97" i="1"/>
  <c r="BT97" i="1"/>
  <c r="BS97" i="1"/>
  <c r="BR97" i="1"/>
  <c r="BQ97" i="1"/>
  <c r="BH97" i="1"/>
  <c r="BG97" i="1"/>
  <c r="BF97" i="1"/>
  <c r="BE97" i="1"/>
  <c r="BA97" i="1"/>
  <c r="AZ97" i="1"/>
  <c r="AY97" i="1"/>
  <c r="AU97" i="1"/>
  <c r="AT97" i="1"/>
  <c r="AS97" i="1"/>
  <c r="CC95" i="1"/>
  <c r="CB95" i="1"/>
  <c r="CA95" i="1"/>
  <c r="BY95" i="1"/>
  <c r="BX95" i="1"/>
  <c r="BW95" i="1"/>
  <c r="BV95" i="1"/>
  <c r="BU95" i="1"/>
  <c r="BT95" i="1"/>
  <c r="BS95" i="1"/>
  <c r="BR95" i="1"/>
  <c r="BQ95" i="1"/>
  <c r="BH95" i="1"/>
  <c r="BG95" i="1"/>
  <c r="BF95" i="1"/>
  <c r="BE95" i="1"/>
  <c r="BA95" i="1"/>
  <c r="AZ95" i="1"/>
  <c r="AY95" i="1"/>
  <c r="AU95" i="1"/>
  <c r="AT95" i="1"/>
  <c r="AS95" i="1"/>
  <c r="CC93" i="1"/>
  <c r="CB93" i="1"/>
  <c r="CA93" i="1"/>
  <c r="BY93" i="1"/>
  <c r="BX93" i="1"/>
  <c r="BW93" i="1"/>
  <c r="BV93" i="1"/>
  <c r="BU93" i="1"/>
  <c r="BT93" i="1"/>
  <c r="BS93" i="1"/>
  <c r="BR93" i="1"/>
  <c r="BQ93" i="1"/>
  <c r="BH93" i="1"/>
  <c r="BG93" i="1"/>
  <c r="BF93" i="1"/>
  <c r="BE93" i="1"/>
  <c r="BA93" i="1"/>
  <c r="AZ93" i="1"/>
  <c r="AY93" i="1"/>
  <c r="AU93" i="1"/>
  <c r="AT93" i="1"/>
  <c r="AS93" i="1"/>
  <c r="CC91" i="1"/>
  <c r="CB91" i="1"/>
  <c r="CA91" i="1"/>
  <c r="BY91" i="1"/>
  <c r="BX91" i="1"/>
  <c r="BW91" i="1"/>
  <c r="BV91" i="1"/>
  <c r="BU91" i="1"/>
  <c r="BT91" i="1"/>
  <c r="BS91" i="1"/>
  <c r="BR91" i="1"/>
  <c r="BQ91" i="1"/>
  <c r="BH91" i="1"/>
  <c r="BG91" i="1"/>
  <c r="BF91" i="1"/>
  <c r="BE91" i="1"/>
  <c r="BA91" i="1"/>
  <c r="AZ91" i="1"/>
  <c r="AY91" i="1"/>
  <c r="AU91" i="1"/>
  <c r="AT91" i="1"/>
  <c r="AS91" i="1"/>
  <c r="CC89" i="1"/>
  <c r="CB89" i="1"/>
  <c r="CA89" i="1"/>
  <c r="BY89" i="1"/>
  <c r="BX89" i="1"/>
  <c r="BW89" i="1"/>
  <c r="BV89" i="1"/>
  <c r="BU89" i="1"/>
  <c r="BT89" i="1"/>
  <c r="BS89" i="1"/>
  <c r="BR89" i="1"/>
  <c r="BQ89" i="1"/>
  <c r="BH89" i="1"/>
  <c r="BG89" i="1"/>
  <c r="BF89" i="1"/>
  <c r="BE89" i="1"/>
  <c r="BA89" i="1"/>
  <c r="AZ89" i="1"/>
  <c r="AY89" i="1"/>
  <c r="AU89" i="1"/>
  <c r="AT89" i="1"/>
  <c r="AS89" i="1"/>
  <c r="CC87" i="1"/>
  <c r="CB87" i="1"/>
  <c r="CA87" i="1"/>
  <c r="BY87" i="1"/>
  <c r="BX87" i="1"/>
  <c r="BW87" i="1"/>
  <c r="BV87" i="1"/>
  <c r="BU87" i="1"/>
  <c r="BT87" i="1"/>
  <c r="BS87" i="1"/>
  <c r="BR87" i="1"/>
  <c r="BQ87" i="1"/>
  <c r="BH87" i="1"/>
  <c r="BG87" i="1"/>
  <c r="BF87" i="1"/>
  <c r="BE87" i="1"/>
  <c r="BA87" i="1"/>
  <c r="AZ87" i="1"/>
  <c r="AY87" i="1"/>
  <c r="AU87" i="1"/>
  <c r="AT87" i="1"/>
  <c r="AS87" i="1"/>
  <c r="CC85" i="1"/>
  <c r="CB85" i="1"/>
  <c r="CA85" i="1"/>
  <c r="BY85" i="1"/>
  <c r="BX85" i="1"/>
  <c r="BW85" i="1"/>
  <c r="BV85" i="1"/>
  <c r="BU85" i="1"/>
  <c r="BT85" i="1"/>
  <c r="BS85" i="1"/>
  <c r="BR85" i="1"/>
  <c r="BQ85" i="1"/>
  <c r="BH85" i="1"/>
  <c r="BG85" i="1"/>
  <c r="BF85" i="1"/>
  <c r="BE85" i="1"/>
  <c r="BA85" i="1"/>
  <c r="AZ85" i="1"/>
  <c r="AY85" i="1"/>
  <c r="AU85" i="1"/>
  <c r="AT85" i="1"/>
  <c r="AS85" i="1"/>
  <c r="CC83" i="1"/>
  <c r="CB83" i="1"/>
  <c r="CA83" i="1"/>
  <c r="BY83" i="1"/>
  <c r="BX83" i="1"/>
  <c r="BW83" i="1"/>
  <c r="BV83" i="1"/>
  <c r="BU83" i="1"/>
  <c r="BT83" i="1"/>
  <c r="BS83" i="1"/>
  <c r="BR83" i="1"/>
  <c r="BQ83" i="1"/>
  <c r="BH83" i="1"/>
  <c r="BG83" i="1"/>
  <c r="BF83" i="1"/>
  <c r="BE83" i="1"/>
  <c r="BA83" i="1"/>
  <c r="AZ83" i="1"/>
  <c r="AY83" i="1"/>
  <c r="AU83" i="1"/>
  <c r="AT83" i="1"/>
  <c r="AS83" i="1"/>
  <c r="CC81" i="1"/>
  <c r="CB81" i="1"/>
  <c r="CA81" i="1"/>
  <c r="BY81" i="1"/>
  <c r="BX81" i="1"/>
  <c r="BW81" i="1"/>
  <c r="BV81" i="1"/>
  <c r="BU81" i="1"/>
  <c r="BT81" i="1"/>
  <c r="BS81" i="1"/>
  <c r="BR81" i="1"/>
  <c r="BQ81" i="1"/>
  <c r="BH81" i="1"/>
  <c r="BG81" i="1"/>
  <c r="BF81" i="1"/>
  <c r="BE81" i="1"/>
  <c r="BA81" i="1"/>
  <c r="AZ81" i="1"/>
  <c r="AY81" i="1"/>
  <c r="AU81" i="1"/>
  <c r="AT81" i="1"/>
  <c r="AS81" i="1"/>
  <c r="CC79" i="1"/>
  <c r="CB79" i="1"/>
  <c r="CA79" i="1"/>
  <c r="BY79" i="1"/>
  <c r="BX79" i="1"/>
  <c r="BW79" i="1"/>
  <c r="BV79" i="1"/>
  <c r="BU79" i="1"/>
  <c r="BT79" i="1"/>
  <c r="BS79" i="1"/>
  <c r="BR79" i="1"/>
  <c r="BQ79" i="1"/>
  <c r="BH79" i="1"/>
  <c r="BG79" i="1"/>
  <c r="BF79" i="1"/>
  <c r="BE79" i="1"/>
  <c r="BA79" i="1"/>
  <c r="AZ79" i="1"/>
  <c r="AY79" i="1"/>
  <c r="AU79" i="1"/>
  <c r="AT79" i="1"/>
  <c r="AS79" i="1"/>
  <c r="CC77" i="1"/>
  <c r="CB77" i="1"/>
  <c r="CA77" i="1"/>
  <c r="BY77" i="1"/>
  <c r="BX77" i="1"/>
  <c r="BW77" i="1"/>
  <c r="BV77" i="1"/>
  <c r="BU77" i="1"/>
  <c r="BT77" i="1"/>
  <c r="BS77" i="1"/>
  <c r="BR77" i="1"/>
  <c r="BQ77" i="1"/>
  <c r="BH77" i="1"/>
  <c r="BG77" i="1"/>
  <c r="BF77" i="1"/>
  <c r="BE77" i="1"/>
  <c r="BA77" i="1"/>
  <c r="AZ77" i="1"/>
  <c r="AY77" i="1"/>
  <c r="AU77" i="1"/>
  <c r="AT77" i="1"/>
  <c r="AS77" i="1"/>
  <c r="CC75" i="1"/>
  <c r="CB75" i="1"/>
  <c r="CA75" i="1"/>
  <c r="BY75" i="1"/>
  <c r="BX75" i="1"/>
  <c r="BW75" i="1"/>
  <c r="BV75" i="1"/>
  <c r="BU75" i="1"/>
  <c r="BT75" i="1"/>
  <c r="BS75" i="1"/>
  <c r="BR75" i="1"/>
  <c r="BQ75" i="1"/>
  <c r="BH75" i="1"/>
  <c r="BG75" i="1"/>
  <c r="BF75" i="1"/>
  <c r="BE75" i="1"/>
  <c r="BA75" i="1"/>
  <c r="AZ75" i="1"/>
  <c r="AY75" i="1"/>
  <c r="AU75" i="1"/>
  <c r="AT75" i="1"/>
  <c r="AS75" i="1"/>
  <c r="CC73" i="1"/>
  <c r="CB73" i="1"/>
  <c r="CA73" i="1"/>
  <c r="BY73" i="1"/>
  <c r="BX73" i="1"/>
  <c r="BW73" i="1"/>
  <c r="BV73" i="1"/>
  <c r="BU73" i="1"/>
  <c r="BT73" i="1"/>
  <c r="BS73" i="1"/>
  <c r="BR73" i="1"/>
  <c r="BQ73" i="1"/>
  <c r="BH73" i="1"/>
  <c r="BG73" i="1"/>
  <c r="BF73" i="1"/>
  <c r="BE73" i="1"/>
  <c r="BA73" i="1"/>
  <c r="AZ73" i="1"/>
  <c r="AY73" i="1"/>
  <c r="AU73" i="1"/>
  <c r="AT73" i="1"/>
  <c r="AS73" i="1"/>
  <c r="CC71" i="1"/>
  <c r="CB71" i="1"/>
  <c r="CA71" i="1"/>
  <c r="BY71" i="1"/>
  <c r="BX71" i="1"/>
  <c r="BW71" i="1"/>
  <c r="BV71" i="1"/>
  <c r="BU71" i="1"/>
  <c r="BT71" i="1"/>
  <c r="BS71" i="1"/>
  <c r="BR71" i="1"/>
  <c r="BQ71" i="1"/>
  <c r="BH71" i="1"/>
  <c r="BG71" i="1"/>
  <c r="BF71" i="1"/>
  <c r="BE71" i="1"/>
  <c r="BA71" i="1"/>
  <c r="AZ71" i="1"/>
  <c r="AY71" i="1"/>
  <c r="AU71" i="1"/>
  <c r="AT71" i="1"/>
  <c r="AS71" i="1"/>
  <c r="CC69" i="1"/>
  <c r="CB69" i="1"/>
  <c r="CA69" i="1"/>
  <c r="BY69" i="1"/>
  <c r="BX69" i="1"/>
  <c r="BW69" i="1"/>
  <c r="BV69" i="1"/>
  <c r="BU69" i="1"/>
  <c r="BT69" i="1"/>
  <c r="BS69" i="1"/>
  <c r="BR69" i="1"/>
  <c r="BQ69" i="1"/>
  <c r="BH69" i="1"/>
  <c r="BG69" i="1"/>
  <c r="BF69" i="1"/>
  <c r="BE69" i="1"/>
  <c r="BA69" i="1"/>
  <c r="AZ69" i="1"/>
  <c r="AY69" i="1"/>
  <c r="AU69" i="1"/>
  <c r="AT69" i="1"/>
  <c r="AS69" i="1"/>
  <c r="CC67" i="1"/>
  <c r="CB67" i="1"/>
  <c r="CA67" i="1"/>
  <c r="BY67" i="1"/>
  <c r="BX67" i="1"/>
  <c r="BW67" i="1"/>
  <c r="BV67" i="1"/>
  <c r="BU67" i="1"/>
  <c r="BT67" i="1"/>
  <c r="BS67" i="1"/>
  <c r="BR67" i="1"/>
  <c r="BQ67" i="1"/>
  <c r="BH67" i="1"/>
  <c r="BG67" i="1"/>
  <c r="BF67" i="1"/>
  <c r="BE67" i="1"/>
  <c r="BA67" i="1"/>
  <c r="AZ67" i="1"/>
  <c r="AY67" i="1"/>
  <c r="AU67" i="1"/>
  <c r="AT67" i="1"/>
  <c r="AS67" i="1"/>
  <c r="CC65" i="1"/>
  <c r="CB65" i="1"/>
  <c r="CA65" i="1"/>
  <c r="BY65" i="1"/>
  <c r="BX65" i="1"/>
  <c r="BW65" i="1"/>
  <c r="BV65" i="1"/>
  <c r="BU65" i="1"/>
  <c r="BT65" i="1"/>
  <c r="BS65" i="1"/>
  <c r="BR65" i="1"/>
  <c r="BQ65" i="1"/>
  <c r="BH65" i="1"/>
  <c r="BG65" i="1"/>
  <c r="BF65" i="1"/>
  <c r="BE65" i="1"/>
  <c r="BA65" i="1"/>
  <c r="AZ65" i="1"/>
  <c r="AY65" i="1"/>
  <c r="AU65" i="1"/>
  <c r="AT65" i="1"/>
  <c r="AS65" i="1"/>
  <c r="CC63" i="1"/>
  <c r="CB63" i="1"/>
  <c r="CA63" i="1"/>
  <c r="BY63" i="1"/>
  <c r="BX63" i="1"/>
  <c r="BW63" i="1"/>
  <c r="BV63" i="1"/>
  <c r="BU63" i="1"/>
  <c r="BT63" i="1"/>
  <c r="BS63" i="1"/>
  <c r="BR63" i="1"/>
  <c r="BQ63" i="1"/>
  <c r="BH63" i="1"/>
  <c r="BG63" i="1"/>
  <c r="BF63" i="1"/>
  <c r="BE63" i="1"/>
  <c r="BA63" i="1"/>
  <c r="AZ63" i="1"/>
  <c r="AY63" i="1"/>
  <c r="AU63" i="1"/>
  <c r="AT63" i="1"/>
  <c r="AS63" i="1"/>
  <c r="CC61" i="1"/>
  <c r="CB61" i="1"/>
  <c r="CA61" i="1"/>
  <c r="BY61" i="1"/>
  <c r="BX61" i="1"/>
  <c r="BW61" i="1"/>
  <c r="BV61" i="1"/>
  <c r="BU61" i="1"/>
  <c r="BT61" i="1"/>
  <c r="BS61" i="1"/>
  <c r="BR61" i="1"/>
  <c r="BQ61" i="1"/>
  <c r="BH61" i="1"/>
  <c r="BG61" i="1"/>
  <c r="BF61" i="1"/>
  <c r="BE61" i="1"/>
  <c r="BA61" i="1"/>
  <c r="AZ61" i="1"/>
  <c r="AY61" i="1"/>
  <c r="AU61" i="1"/>
  <c r="AT61" i="1"/>
  <c r="AS61" i="1"/>
  <c r="CC59" i="1"/>
  <c r="CB59" i="1"/>
  <c r="CA59" i="1"/>
  <c r="BY59" i="1"/>
  <c r="BX59" i="1"/>
  <c r="BW59" i="1"/>
  <c r="BV59" i="1"/>
  <c r="BU59" i="1"/>
  <c r="BT59" i="1"/>
  <c r="BS59" i="1"/>
  <c r="BR59" i="1"/>
  <c r="BQ59" i="1"/>
  <c r="BH59" i="1"/>
  <c r="BG59" i="1"/>
  <c r="BF59" i="1"/>
  <c r="BE59" i="1"/>
  <c r="BA59" i="1"/>
  <c r="AZ59" i="1"/>
  <c r="AY59" i="1"/>
  <c r="AU59" i="1"/>
  <c r="AT59" i="1"/>
  <c r="AS59" i="1"/>
  <c r="CC57" i="1"/>
  <c r="CB57" i="1"/>
  <c r="CA57" i="1"/>
  <c r="BY57" i="1"/>
  <c r="BX57" i="1"/>
  <c r="BW57" i="1"/>
  <c r="BV57" i="1"/>
  <c r="BU57" i="1"/>
  <c r="BT57" i="1"/>
  <c r="BS57" i="1"/>
  <c r="BR57" i="1"/>
  <c r="BQ57" i="1"/>
  <c r="BH57" i="1"/>
  <c r="BG57" i="1"/>
  <c r="BF57" i="1"/>
  <c r="BE57" i="1"/>
  <c r="BA57" i="1"/>
  <c r="AZ57" i="1"/>
  <c r="AY57" i="1"/>
  <c r="AU57" i="1"/>
  <c r="AT57" i="1"/>
  <c r="AS57" i="1"/>
  <c r="BT55" i="1"/>
  <c r="BU55" i="1"/>
  <c r="BV55" i="1"/>
  <c r="BW55" i="1"/>
  <c r="BX55" i="1"/>
  <c r="BY55" i="1"/>
  <c r="CA55" i="1"/>
  <c r="CB55" i="1"/>
  <c r="CC55" i="1"/>
  <c r="BS55" i="1"/>
  <c r="AY55" i="1"/>
  <c r="AU55" i="1"/>
  <c r="AT55" i="1"/>
  <c r="BJ89" i="1" l="1"/>
  <c r="BJ97" i="1"/>
  <c r="BI65" i="1"/>
  <c r="BJ67" i="1"/>
  <c r="BI73" i="1"/>
  <c r="BJ75" i="1"/>
  <c r="BI97" i="1"/>
  <c r="BI63" i="1"/>
  <c r="AV101" i="1"/>
  <c r="BC101" i="1" s="1"/>
  <c r="BL101" i="1" s="1"/>
  <c r="AV57" i="1"/>
  <c r="BC57" i="1" s="1"/>
  <c r="BL57" i="1" s="1"/>
  <c r="BI67" i="1"/>
  <c r="BI75" i="1"/>
  <c r="AV65" i="1"/>
  <c r="BB65" i="1" s="1"/>
  <c r="BK65" i="1" s="1"/>
  <c r="BI69" i="1"/>
  <c r="BJ71" i="1"/>
  <c r="BI101" i="1"/>
  <c r="AV59" i="1"/>
  <c r="BC59" i="1" s="1"/>
  <c r="BL59" i="1" s="1"/>
  <c r="AV91" i="1"/>
  <c r="BB91" i="1" s="1"/>
  <c r="BK91" i="1" s="1"/>
  <c r="BJ91" i="1"/>
  <c r="AV99" i="1"/>
  <c r="BB99" i="1" s="1"/>
  <c r="BK99" i="1" s="1"/>
  <c r="BI71" i="1"/>
  <c r="AV73" i="1"/>
  <c r="BB73" i="1" s="1"/>
  <c r="BK73" i="1" s="1"/>
  <c r="AV81" i="1"/>
  <c r="BC81" i="1" s="1"/>
  <c r="BL81" i="1" s="1"/>
  <c r="AV89" i="1"/>
  <c r="BB89" i="1" s="1"/>
  <c r="BK89" i="1" s="1"/>
  <c r="AV97" i="1"/>
  <c r="BC97" i="1" s="1"/>
  <c r="BL97" i="1" s="1"/>
  <c r="BJ61" i="1"/>
  <c r="AV95" i="1"/>
  <c r="BB95" i="1" s="1"/>
  <c r="BK95" i="1" s="1"/>
  <c r="AV61" i="1"/>
  <c r="BC61" i="1" s="1"/>
  <c r="BL61" i="1" s="1"/>
  <c r="BJ85" i="1"/>
  <c r="BI91" i="1"/>
  <c r="BI57" i="1"/>
  <c r="AV77" i="1"/>
  <c r="BB77" i="1" s="1"/>
  <c r="BK77" i="1" s="1"/>
  <c r="AV85" i="1"/>
  <c r="BB85" i="1" s="1"/>
  <c r="BK85" i="1" s="1"/>
  <c r="BI61" i="1"/>
  <c r="BJ63" i="1"/>
  <c r="BJ65" i="1"/>
  <c r="BI89" i="1"/>
  <c r="BJ99" i="1"/>
  <c r="BI79" i="1"/>
  <c r="AV79" i="1"/>
  <c r="BB79" i="1" s="1"/>
  <c r="BK79" i="1" s="1"/>
  <c r="BJ95" i="1"/>
  <c r="AV69" i="1"/>
  <c r="BB69" i="1" s="1"/>
  <c r="BK69" i="1" s="1"/>
  <c r="BI83" i="1"/>
  <c r="BI81" i="1"/>
  <c r="AV93" i="1"/>
  <c r="BC93" i="1" s="1"/>
  <c r="BL93" i="1" s="1"/>
  <c r="BI99" i="1"/>
  <c r="BJ59" i="1"/>
  <c r="BJ77" i="1"/>
  <c r="BI87" i="1"/>
  <c r="BJ57" i="1"/>
  <c r="BJ73" i="1"/>
  <c r="AV75" i="1"/>
  <c r="BC75" i="1" s="1"/>
  <c r="BL75" i="1" s="1"/>
  <c r="BI85" i="1"/>
  <c r="BJ87" i="1"/>
  <c r="BJ101" i="1"/>
  <c r="AV87" i="1"/>
  <c r="BC87" i="1" s="1"/>
  <c r="BL87" i="1" s="1"/>
  <c r="BI95" i="1"/>
  <c r="AV55" i="1"/>
  <c r="AV67" i="1"/>
  <c r="BC67" i="1" s="1"/>
  <c r="BL67" i="1" s="1"/>
  <c r="BJ69" i="1"/>
  <c r="AV71" i="1"/>
  <c r="BB71" i="1" s="1"/>
  <c r="BK71" i="1" s="1"/>
  <c r="BJ81" i="1"/>
  <c r="AV83" i="1"/>
  <c r="BC83" i="1" s="1"/>
  <c r="BL83" i="1" s="1"/>
  <c r="BJ83" i="1"/>
  <c r="BI93" i="1"/>
  <c r="BI59" i="1"/>
  <c r="AV63" i="1"/>
  <c r="BB63" i="1" s="1"/>
  <c r="BK63" i="1" s="1"/>
  <c r="BI77" i="1"/>
  <c r="BJ79" i="1"/>
  <c r="BJ93" i="1"/>
  <c r="BC55" i="1" l="1"/>
  <c r="BL55" i="1" s="1"/>
  <c r="BO55" i="1" s="1"/>
  <c r="BB55" i="1"/>
  <c r="BC85" i="1"/>
  <c r="BC65" i="1"/>
  <c r="BB101" i="1"/>
  <c r="BC73" i="1"/>
  <c r="BB87" i="1"/>
  <c r="BK87" i="1" s="1"/>
  <c r="BC95" i="1"/>
  <c r="BB57" i="1"/>
  <c r="BB75" i="1"/>
  <c r="BC91" i="1"/>
  <c r="BC69" i="1"/>
  <c r="BB97" i="1"/>
  <c r="BC77" i="1"/>
  <c r="BB67" i="1"/>
  <c r="BB61" i="1"/>
  <c r="BC99" i="1"/>
  <c r="BC79" i="1"/>
  <c r="BB93" i="1"/>
  <c r="BB59" i="1"/>
  <c r="BC89" i="1"/>
  <c r="BB81" i="1"/>
  <c r="BB83" i="1"/>
  <c r="BD87" i="1"/>
  <c r="BC71" i="1"/>
  <c r="BC63" i="1"/>
  <c r="BD63" i="1" l="1"/>
  <c r="BL63" i="1"/>
  <c r="BD55" i="1"/>
  <c r="BK55" i="1"/>
  <c r="BD99" i="1"/>
  <c r="BL99" i="1"/>
  <c r="BD89" i="1"/>
  <c r="BL89" i="1"/>
  <c r="BD97" i="1"/>
  <c r="BK97" i="1"/>
  <c r="BD101" i="1"/>
  <c r="BK101" i="1"/>
  <c r="BD79" i="1"/>
  <c r="BL79" i="1"/>
  <c r="BD95" i="1"/>
  <c r="BL95" i="1"/>
  <c r="BD67" i="1"/>
  <c r="BK67" i="1"/>
  <c r="BD59" i="1"/>
  <c r="BK59" i="1"/>
  <c r="BD65" i="1"/>
  <c r="BL65" i="1"/>
  <c r="BD75" i="1"/>
  <c r="BK75" i="1"/>
  <c r="BD71" i="1"/>
  <c r="BL71" i="1"/>
  <c r="BD57" i="1"/>
  <c r="BK57" i="1"/>
  <c r="BD61" i="1"/>
  <c r="BK61" i="1"/>
  <c r="BD83" i="1"/>
  <c r="BK83" i="1"/>
  <c r="BD81" i="1"/>
  <c r="BK81" i="1"/>
  <c r="BD77" i="1"/>
  <c r="BL77" i="1"/>
  <c r="BD73" i="1"/>
  <c r="BL73" i="1"/>
  <c r="BD69" i="1"/>
  <c r="BL69" i="1"/>
  <c r="BD93" i="1"/>
  <c r="BK93" i="1"/>
  <c r="BD91" i="1"/>
  <c r="BL91" i="1"/>
  <c r="BD85" i="1"/>
  <c r="BL85" i="1"/>
  <c r="BR55" i="1"/>
  <c r="BQ55" i="1"/>
  <c r="AS55" i="1"/>
  <c r="BM55" i="1" l="1"/>
  <c r="BN55" i="1"/>
  <c r="BP55" i="1" s="1"/>
  <c r="A43" i="1"/>
  <c r="AW55" i="1" l="1"/>
  <c r="H77" i="1"/>
  <c r="H66" i="1"/>
  <c r="H81" i="1"/>
  <c r="H88" i="1"/>
  <c r="H62" i="1"/>
  <c r="H86" i="1"/>
  <c r="H75" i="1"/>
  <c r="H96" i="1"/>
  <c r="H73" i="1"/>
  <c r="H56" i="1"/>
  <c r="H76" i="1"/>
  <c r="H67" i="1"/>
  <c r="H55" i="1"/>
  <c r="H69" i="1"/>
  <c r="H61" i="1"/>
  <c r="H72" i="1"/>
  <c r="H65" i="1"/>
  <c r="H68" i="1"/>
  <c r="H59" i="1"/>
  <c r="H95" i="1"/>
  <c r="H97" i="1"/>
  <c r="H85" i="1"/>
  <c r="H70" i="1"/>
  <c r="H57" i="1"/>
  <c r="H102" i="1"/>
  <c r="H90" i="1"/>
  <c r="H60" i="1"/>
  <c r="H87" i="1"/>
  <c r="H93" i="1"/>
  <c r="H63" i="1"/>
  <c r="H92" i="1"/>
  <c r="H100" i="1"/>
  <c r="H78" i="1"/>
  <c r="H64" i="1"/>
  <c r="H83" i="1"/>
  <c r="H80" i="1"/>
  <c r="H79" i="1"/>
  <c r="H74" i="1"/>
  <c r="H89" i="1"/>
  <c r="H58" i="1"/>
  <c r="H99" i="1"/>
  <c r="H101" i="1"/>
  <c r="H84" i="1"/>
  <c r="H98" i="1"/>
  <c r="H71" i="1"/>
  <c r="H91" i="1"/>
  <c r="H94" i="1"/>
  <c r="H82" i="1"/>
  <c r="AW101" i="1"/>
  <c r="AW99" i="1"/>
  <c r="AW95" i="1"/>
  <c r="AW57" i="1"/>
  <c r="AW59" i="1"/>
  <c r="AW69" i="1"/>
  <c r="AW67" i="1"/>
  <c r="AW91" i="1"/>
  <c r="AW61" i="1"/>
  <c r="AW81" i="1"/>
  <c r="AW77" i="1"/>
  <c r="AW89" i="1"/>
  <c r="AW93" i="1"/>
  <c r="AW65" i="1"/>
  <c r="AW97" i="1"/>
  <c r="AW73" i="1"/>
  <c r="AW85" i="1"/>
  <c r="AW79" i="1"/>
  <c r="AW87" i="1"/>
  <c r="AW75" i="1"/>
  <c r="AW83" i="1"/>
  <c r="AW63" i="1"/>
  <c r="AW71" i="1"/>
  <c r="AO40" i="1" l="1"/>
  <c r="AN40" i="1"/>
  <c r="V99" i="1"/>
  <c r="Y99" i="1" s="1"/>
  <c r="U99" i="1"/>
  <c r="U73" i="1"/>
  <c r="V73" i="1"/>
  <c r="Y73" i="1" s="1"/>
  <c r="BO91" i="1"/>
  <c r="U82" i="1"/>
  <c r="V82" i="1"/>
  <c r="Y82" i="1" s="1"/>
  <c r="U58" i="1"/>
  <c r="V58" i="1"/>
  <c r="Y58" i="1" s="1"/>
  <c r="U100" i="1"/>
  <c r="V100" i="1"/>
  <c r="Y100" i="1" s="1"/>
  <c r="U57" i="1"/>
  <c r="V57" i="1"/>
  <c r="Y57" i="1" s="1"/>
  <c r="U72" i="1"/>
  <c r="V72" i="1"/>
  <c r="Y72" i="1" s="1"/>
  <c r="U96" i="1"/>
  <c r="V96" i="1"/>
  <c r="Y96" i="1" s="1"/>
  <c r="BO71" i="1"/>
  <c r="BO97" i="1"/>
  <c r="BO67" i="1"/>
  <c r="U94" i="1"/>
  <c r="V94" i="1"/>
  <c r="Y94" i="1" s="1"/>
  <c r="U89" i="1"/>
  <c r="V89" i="1"/>
  <c r="Y89" i="1" s="1"/>
  <c r="U92" i="1"/>
  <c r="V92" i="1"/>
  <c r="Y92" i="1" s="1"/>
  <c r="U70" i="1"/>
  <c r="V70" i="1"/>
  <c r="Y70" i="1" s="1"/>
  <c r="V61" i="1"/>
  <c r="U61" i="1"/>
  <c r="X61" i="1" s="1"/>
  <c r="V75" i="1"/>
  <c r="Y75" i="1" s="1"/>
  <c r="U75" i="1"/>
  <c r="BO61" i="1"/>
  <c r="U78" i="1"/>
  <c r="V78" i="1"/>
  <c r="Y78" i="1" s="1"/>
  <c r="V65" i="1"/>
  <c r="Y65" i="1" s="1"/>
  <c r="U65" i="1"/>
  <c r="BO73" i="1"/>
  <c r="BO63" i="1"/>
  <c r="V91" i="1"/>
  <c r="Y91" i="1" s="1"/>
  <c r="U91" i="1"/>
  <c r="U86" i="1"/>
  <c r="V86" i="1"/>
  <c r="Y86" i="1" s="1"/>
  <c r="BO83" i="1"/>
  <c r="U71" i="1"/>
  <c r="V71" i="1"/>
  <c r="Y71" i="1" s="1"/>
  <c r="U97" i="1"/>
  <c r="V97" i="1"/>
  <c r="Y97" i="1" s="1"/>
  <c r="BO57" i="1"/>
  <c r="V87" i="1"/>
  <c r="Y87" i="1" s="1"/>
  <c r="U87" i="1"/>
  <c r="V95" i="1"/>
  <c r="Y95" i="1" s="1"/>
  <c r="U95" i="1"/>
  <c r="U67" i="1"/>
  <c r="V67" i="1"/>
  <c r="Y67" i="1" s="1"/>
  <c r="U88" i="1"/>
  <c r="V88" i="1"/>
  <c r="Y88" i="1" s="1"/>
  <c r="BO101" i="1"/>
  <c r="BO69" i="1"/>
  <c r="U63" i="1"/>
  <c r="V63" i="1"/>
  <c r="Y63" i="1" s="1"/>
  <c r="U85" i="1"/>
  <c r="V85" i="1"/>
  <c r="Y85" i="1" s="1"/>
  <c r="BO59" i="1"/>
  <c r="U93" i="1"/>
  <c r="V93" i="1"/>
  <c r="Y93" i="1" s="1"/>
  <c r="V55" i="1"/>
  <c r="U55" i="1"/>
  <c r="BO75" i="1"/>
  <c r="U80" i="1"/>
  <c r="V80" i="1"/>
  <c r="Y80" i="1" s="1"/>
  <c r="BO87" i="1"/>
  <c r="BO77" i="1"/>
  <c r="BO95" i="1"/>
  <c r="U84" i="1"/>
  <c r="V84" i="1"/>
  <c r="Y84" i="1" s="1"/>
  <c r="V83" i="1"/>
  <c r="Y83" i="1" s="1"/>
  <c r="U83" i="1"/>
  <c r="U60" i="1"/>
  <c r="X60" i="1" s="1"/>
  <c r="V60" i="1"/>
  <c r="U59" i="1"/>
  <c r="X59" i="1" s="1"/>
  <c r="V59" i="1"/>
  <c r="U76" i="1"/>
  <c r="V76" i="1"/>
  <c r="Y76" i="1" s="1"/>
  <c r="U81" i="1"/>
  <c r="V81" i="1"/>
  <c r="Y81" i="1" s="1"/>
  <c r="BO85" i="1"/>
  <c r="U102" i="1"/>
  <c r="V102" i="1"/>
  <c r="Y102" i="1" s="1"/>
  <c r="U77" i="1"/>
  <c r="V77" i="1"/>
  <c r="Y77" i="1" s="1"/>
  <c r="BO65" i="1"/>
  <c r="U74" i="1"/>
  <c r="V74" i="1"/>
  <c r="Y74" i="1" s="1"/>
  <c r="V69" i="1"/>
  <c r="Y69" i="1" s="1"/>
  <c r="U69" i="1"/>
  <c r="BO93" i="1"/>
  <c r="V79" i="1"/>
  <c r="Y79" i="1" s="1"/>
  <c r="U79" i="1"/>
  <c r="U62" i="1"/>
  <c r="V62" i="1"/>
  <c r="Y62" i="1" s="1"/>
  <c r="BO89" i="1"/>
  <c r="U98" i="1"/>
  <c r="V98" i="1"/>
  <c r="Y98" i="1" s="1"/>
  <c r="BO79" i="1"/>
  <c r="BO81" i="1"/>
  <c r="BO99" i="1"/>
  <c r="U101" i="1"/>
  <c r="V101" i="1"/>
  <c r="Y101" i="1" s="1"/>
  <c r="U64" i="1"/>
  <c r="V64" i="1"/>
  <c r="Y64" i="1" s="1"/>
  <c r="U90" i="1"/>
  <c r="V90" i="1"/>
  <c r="Y90" i="1" s="1"/>
  <c r="U68" i="1"/>
  <c r="V68" i="1"/>
  <c r="Y68" i="1" s="1"/>
  <c r="U56" i="1"/>
  <c r="V56" i="1"/>
  <c r="Y56" i="1" s="1"/>
  <c r="U66" i="1"/>
  <c r="V66" i="1"/>
  <c r="Y66" i="1" s="1"/>
  <c r="AN41" i="1" l="1"/>
  <c r="AO41" i="1"/>
  <c r="AO43" i="1"/>
  <c r="AN42" i="1"/>
  <c r="AO42" i="1"/>
  <c r="Y55" i="1"/>
  <c r="BN89" i="1"/>
  <c r="BP89" i="1" s="1"/>
  <c r="BM89" i="1"/>
  <c r="W69" i="1"/>
  <c r="X69" i="1"/>
  <c r="Z69" i="1" s="1"/>
  <c r="W59" i="1"/>
  <c r="Y59" i="1"/>
  <c r="Z59" i="1" s="1"/>
  <c r="W99" i="1"/>
  <c r="X99" i="1"/>
  <c r="Z99" i="1" s="1"/>
  <c r="W68" i="1"/>
  <c r="X68" i="1"/>
  <c r="Z68" i="1" s="1"/>
  <c r="W102" i="1"/>
  <c r="X102" i="1"/>
  <c r="Z102" i="1" s="1"/>
  <c r="W85" i="1"/>
  <c r="X85" i="1"/>
  <c r="Z85" i="1" s="1"/>
  <c r="W61" i="1"/>
  <c r="Y61" i="1"/>
  <c r="Z61" i="1" s="1"/>
  <c r="W96" i="1"/>
  <c r="X96" i="1"/>
  <c r="Z96" i="1" s="1"/>
  <c r="W58" i="1"/>
  <c r="X58" i="1"/>
  <c r="Z58" i="1" s="1"/>
  <c r="BM81" i="1"/>
  <c r="BN81" i="1"/>
  <c r="BP81" i="1" s="1"/>
  <c r="BM85" i="1"/>
  <c r="BN85" i="1"/>
  <c r="BP85" i="1" s="1"/>
  <c r="W60" i="1"/>
  <c r="Y60" i="1"/>
  <c r="Z60" i="1" s="1"/>
  <c r="BM77" i="1"/>
  <c r="BN77" i="1"/>
  <c r="BP77" i="1" s="1"/>
  <c r="W55" i="1"/>
  <c r="X55" i="1"/>
  <c r="W91" i="1"/>
  <c r="X91" i="1"/>
  <c r="Z91" i="1" s="1"/>
  <c r="W90" i="1"/>
  <c r="X90" i="1"/>
  <c r="Z90" i="1" s="1"/>
  <c r="W62" i="1"/>
  <c r="X62" i="1"/>
  <c r="Z62" i="1" s="1"/>
  <c r="W63" i="1"/>
  <c r="X63" i="1"/>
  <c r="Z63" i="1" s="1"/>
  <c r="W78" i="1"/>
  <c r="X78" i="1"/>
  <c r="Z78" i="1" s="1"/>
  <c r="W70" i="1"/>
  <c r="X70" i="1"/>
  <c r="Z70" i="1" s="1"/>
  <c r="BN67" i="1"/>
  <c r="BP67" i="1" s="1"/>
  <c r="BM67" i="1"/>
  <c r="W72" i="1"/>
  <c r="X72" i="1"/>
  <c r="Z72" i="1" s="1"/>
  <c r="W82" i="1"/>
  <c r="X82" i="1"/>
  <c r="Z82" i="1" s="1"/>
  <c r="W67" i="1"/>
  <c r="X67" i="1"/>
  <c r="Z67" i="1" s="1"/>
  <c r="BN79" i="1"/>
  <c r="BP79" i="1" s="1"/>
  <c r="BM79" i="1"/>
  <c r="W79" i="1"/>
  <c r="X79" i="1"/>
  <c r="Z79" i="1" s="1"/>
  <c r="BN65" i="1"/>
  <c r="BP65" i="1" s="1"/>
  <c r="BM65" i="1"/>
  <c r="W83" i="1"/>
  <c r="X83" i="1"/>
  <c r="Z83" i="1" s="1"/>
  <c r="BN87" i="1"/>
  <c r="BP87" i="1" s="1"/>
  <c r="BM87" i="1"/>
  <c r="BN69" i="1"/>
  <c r="BP69" i="1" s="1"/>
  <c r="BM69" i="1"/>
  <c r="W95" i="1"/>
  <c r="X95" i="1"/>
  <c r="Z95" i="1" s="1"/>
  <c r="BM63" i="1"/>
  <c r="BN63" i="1"/>
  <c r="BP63" i="1" s="1"/>
  <c r="W64" i="1"/>
  <c r="X64" i="1"/>
  <c r="Z64" i="1" s="1"/>
  <c r="W81" i="1"/>
  <c r="X81" i="1"/>
  <c r="Z81" i="1" s="1"/>
  <c r="W71" i="1"/>
  <c r="X71" i="1"/>
  <c r="Z71" i="1" s="1"/>
  <c r="W92" i="1"/>
  <c r="X92" i="1"/>
  <c r="Z92" i="1" s="1"/>
  <c r="W74" i="1"/>
  <c r="X74" i="1"/>
  <c r="Z74" i="1" s="1"/>
  <c r="W97" i="1"/>
  <c r="X97" i="1"/>
  <c r="Z97" i="1" s="1"/>
  <c r="BM61" i="1"/>
  <c r="BN61" i="1"/>
  <c r="BP61" i="1" s="1"/>
  <c r="BM91" i="1"/>
  <c r="BN91" i="1"/>
  <c r="BP91" i="1" s="1"/>
  <c r="W66" i="1"/>
  <c r="X66" i="1"/>
  <c r="Z66" i="1" s="1"/>
  <c r="W93" i="1"/>
  <c r="X93" i="1"/>
  <c r="Z93" i="1" s="1"/>
  <c r="BM97" i="1"/>
  <c r="BN97" i="1"/>
  <c r="BP97" i="1" s="1"/>
  <c r="W57" i="1"/>
  <c r="X57" i="1"/>
  <c r="Z57" i="1" s="1"/>
  <c r="BM93" i="1"/>
  <c r="BN93" i="1"/>
  <c r="BP93" i="1" s="1"/>
  <c r="BM101" i="1"/>
  <c r="BN101" i="1"/>
  <c r="BP101" i="1" s="1"/>
  <c r="W87" i="1"/>
  <c r="X87" i="1"/>
  <c r="Z87" i="1" s="1"/>
  <c r="BM83" i="1"/>
  <c r="BN83" i="1"/>
  <c r="BP83" i="1" s="1"/>
  <c r="W75" i="1"/>
  <c r="X75" i="1"/>
  <c r="Z75" i="1" s="1"/>
  <c r="W56" i="1"/>
  <c r="X56" i="1"/>
  <c r="Z56" i="1" s="1"/>
  <c r="W98" i="1"/>
  <c r="X98" i="1"/>
  <c r="Z98" i="1" s="1"/>
  <c r="W77" i="1"/>
  <c r="X77" i="1"/>
  <c r="Z77" i="1" s="1"/>
  <c r="W76" i="1"/>
  <c r="X76" i="1"/>
  <c r="Z76" i="1" s="1"/>
  <c r="W84" i="1"/>
  <c r="X84" i="1"/>
  <c r="Z84" i="1" s="1"/>
  <c r="W80" i="1"/>
  <c r="X80" i="1"/>
  <c r="Z80" i="1" s="1"/>
  <c r="BN73" i="1"/>
  <c r="BP73" i="1" s="1"/>
  <c r="BM73" i="1"/>
  <c r="W89" i="1"/>
  <c r="X89" i="1"/>
  <c r="Z89" i="1" s="1"/>
  <c r="BM71" i="1"/>
  <c r="BN71" i="1"/>
  <c r="BP71" i="1" s="1"/>
  <c r="W100" i="1"/>
  <c r="X100" i="1"/>
  <c r="Z100" i="1" s="1"/>
  <c r="W73" i="1"/>
  <c r="X73" i="1"/>
  <c r="Z73" i="1" s="1"/>
  <c r="W101" i="1"/>
  <c r="X101" i="1"/>
  <c r="Z101" i="1" s="1"/>
  <c r="BN59" i="1"/>
  <c r="BP59" i="1" s="1"/>
  <c r="BM59" i="1"/>
  <c r="BN95" i="1"/>
  <c r="BP95" i="1" s="1"/>
  <c r="BM95" i="1"/>
  <c r="BM57" i="1"/>
  <c r="BN57" i="1"/>
  <c r="BP57" i="1" s="1"/>
  <c r="W65" i="1"/>
  <c r="X65" i="1"/>
  <c r="Z65" i="1" s="1"/>
  <c r="BN99" i="1"/>
  <c r="BP99" i="1" s="1"/>
  <c r="BM99" i="1"/>
  <c r="BN75" i="1"/>
  <c r="BP75" i="1" s="1"/>
  <c r="BM75" i="1"/>
  <c r="W88" i="1"/>
  <c r="X88" i="1"/>
  <c r="Z88" i="1" s="1"/>
  <c r="W86" i="1"/>
  <c r="X86" i="1"/>
  <c r="Z86" i="1" s="1"/>
  <c r="W94" i="1"/>
  <c r="X94" i="1"/>
  <c r="Z94" i="1" s="1"/>
  <c r="AN45" i="1" l="1"/>
  <c r="AO45" i="1"/>
  <c r="AN44" i="1"/>
  <c r="AO44" i="1"/>
  <c r="AN43" i="1"/>
  <c r="Z55" i="1"/>
  <c r="AO46" i="1" l="1"/>
  <c r="AN46" i="1"/>
</calcChain>
</file>

<file path=xl/sharedStrings.xml><?xml version="1.0" encoding="utf-8"?>
<sst xmlns="http://schemas.openxmlformats.org/spreadsheetml/2006/main" count="50149" uniqueCount="1012">
  <si>
    <t>Harvest</t>
  </si>
  <si>
    <t>in bag</t>
  </si>
  <si>
    <t>Parameters</t>
  </si>
  <si>
    <t>less bag</t>
  </si>
  <si>
    <t>m2 per ha</t>
  </si>
  <si>
    <t>WBWAH</t>
  </si>
  <si>
    <t>(kg/ha)</t>
  </si>
  <si>
    <t>(%)</t>
  </si>
  <si>
    <t>FFRAC</t>
  </si>
  <si>
    <t>SFRAC</t>
  </si>
  <si>
    <t>TFRAC</t>
  </si>
  <si>
    <t>Moisture</t>
  </si>
  <si>
    <t>Ginning</t>
  </si>
  <si>
    <t>Bulk wt</t>
  </si>
  <si>
    <t>(kg)</t>
  </si>
  <si>
    <t>Seed wt</t>
  </si>
  <si>
    <t>Fiber wt</t>
  </si>
  <si>
    <t>(g/g)</t>
  </si>
  <si>
    <t>(g)</t>
  </si>
  <si>
    <t>Sample</t>
  </si>
  <si>
    <t>weight</t>
  </si>
  <si>
    <t>Wet</t>
  </si>
  <si>
    <t>Dry</t>
  </si>
  <si>
    <t>Weight</t>
  </si>
  <si>
    <t>Bag</t>
  </si>
  <si>
    <t>WFWAH</t>
  </si>
  <si>
    <t>WSWAH</t>
  </si>
  <si>
    <t>WSCWAH</t>
  </si>
  <si>
    <t>Compute</t>
  </si>
  <si>
    <t>DFWAH</t>
  </si>
  <si>
    <t>DSWAH</t>
  </si>
  <si>
    <t>DSCWAH</t>
  </si>
  <si>
    <t>PID</t>
  </si>
  <si>
    <t>Plot-scale calculations</t>
  </si>
  <si>
    <t>FBMIC</t>
  </si>
  <si>
    <t>FBLTH</t>
  </si>
  <si>
    <t>FBUNI</t>
  </si>
  <si>
    <t>FBSTR</t>
  </si>
  <si>
    <t>FBELO</t>
  </si>
  <si>
    <t>FBSFI</t>
  </si>
  <si>
    <t>(g/tex)</t>
  </si>
  <si>
    <t>Quality</t>
  </si>
  <si>
    <t>HVI Sample ID</t>
  </si>
  <si>
    <t>(inches)</t>
  </si>
  <si>
    <t>GNDAT</t>
  </si>
  <si>
    <t>Date</t>
  </si>
  <si>
    <t>QLDAT</t>
  </si>
  <si>
    <t>in bin</t>
  </si>
  <si>
    <t>Weight of seed bin at MAC gin (kg)</t>
  </si>
  <si>
    <t>Original</t>
  </si>
  <si>
    <t>Spreadsheet</t>
  </si>
  <si>
    <t>HID</t>
  </si>
  <si>
    <t>11W</t>
  </si>
  <si>
    <t>11E</t>
  </si>
  <si>
    <t>12W</t>
  </si>
  <si>
    <t>12E</t>
  </si>
  <si>
    <t>13W</t>
  </si>
  <si>
    <t>13E</t>
  </si>
  <si>
    <t>14W</t>
  </si>
  <si>
    <t>14E</t>
  </si>
  <si>
    <t>21W</t>
  </si>
  <si>
    <t>21E</t>
  </si>
  <si>
    <t>22W</t>
  </si>
  <si>
    <t>22E</t>
  </si>
  <si>
    <t>23W</t>
  </si>
  <si>
    <t>23E</t>
  </si>
  <si>
    <t>24W</t>
  </si>
  <si>
    <t>24E</t>
  </si>
  <si>
    <t>31W</t>
  </si>
  <si>
    <t>31E</t>
  </si>
  <si>
    <t>32W</t>
  </si>
  <si>
    <t>32E</t>
  </si>
  <si>
    <t>33W</t>
  </si>
  <si>
    <t>33E</t>
  </si>
  <si>
    <t>34W</t>
  </si>
  <si>
    <t>34E</t>
  </si>
  <si>
    <t>41W</t>
  </si>
  <si>
    <t>41E</t>
  </si>
  <si>
    <t>42W</t>
  </si>
  <si>
    <t>42E</t>
  </si>
  <si>
    <t>43W</t>
  </si>
  <si>
    <t>43E</t>
  </si>
  <si>
    <t>44W</t>
  </si>
  <si>
    <t>44E</t>
  </si>
  <si>
    <t>51W</t>
  </si>
  <si>
    <t>51E</t>
  </si>
  <si>
    <t>52W</t>
  </si>
  <si>
    <t>52E</t>
  </si>
  <si>
    <t>53W</t>
  </si>
  <si>
    <t>53E</t>
  </si>
  <si>
    <t>54W</t>
  </si>
  <si>
    <t>54E</t>
  </si>
  <si>
    <t>61W</t>
  </si>
  <si>
    <t>61E</t>
  </si>
  <si>
    <t>62W</t>
  </si>
  <si>
    <t>62E</t>
  </si>
  <si>
    <t>63W</t>
  </si>
  <si>
    <t>63E</t>
  </si>
  <si>
    <t>64W</t>
  </si>
  <si>
    <t>64E</t>
  </si>
  <si>
    <t>ID</t>
  </si>
  <si>
    <t>Column A - ID (ID)</t>
  </si>
  <si>
    <t>Column B - Harvest Area ID (HID)</t>
  </si>
  <si>
    <t>Size of harvest area (2 40-inch rows by 2 m) (m2)</t>
  </si>
  <si>
    <t>HARM</t>
  </si>
  <si>
    <t>HADAT</t>
  </si>
  <si>
    <t>Hand</t>
  </si>
  <si>
    <t>Column C - Harvest method (HARM)</t>
  </si>
  <si>
    <t>Column D - Harvest date (HADAT, mm/dd/yyyy)</t>
  </si>
  <si>
    <t>Column J - Weight of fiber in bag after ginning (kg). Weigh using scale at MAC gin.</t>
  </si>
  <si>
    <t>Column K - Weight of fuzzy seed in tub after ginning (kg). Weigh using scale at MAC gin.</t>
  </si>
  <si>
    <t>Column L - Fiber fraction of bulk harvest after ginning (FFRAC, g/g)</t>
  </si>
  <si>
    <t>Column M - Seed fraction of bulk harvest after ginning (SFRAC, g/g)</t>
  </si>
  <si>
    <t>Column N - Trash fraction of bulk harvest after ginning (TFRAC, g/g)</t>
  </si>
  <si>
    <t>Column G - Weight of bulk cotton minus bag weight (kg)</t>
  </si>
  <si>
    <t>Column H - Wet bulk weight at harvest (fiber + seed + trash) (WBWAH, kg/ha)</t>
  </si>
  <si>
    <t>Column I - Ginning Date (GNDAT, mm/dd/yyyy). Ginned using the MAC large gin with cleaners.</t>
  </si>
  <si>
    <t>Column E - Weight of bulk cotton in bag (kg). Hand harvest 2 rows by 2 m into mesh bags. Weigh using scale at MAC gin.</t>
  </si>
  <si>
    <t>Weight of yellow mesh bag for fiber (kg)</t>
  </si>
  <si>
    <t>Column F - Weight of empty bag (kg).</t>
  </si>
  <si>
    <t>Fiber</t>
  </si>
  <si>
    <t xml:space="preserve">Dry </t>
  </si>
  <si>
    <t xml:space="preserve">Fiber </t>
  </si>
  <si>
    <t>Seed</t>
  </si>
  <si>
    <t>Column O - Wet fiber weight prior to oven drying (g)</t>
  </si>
  <si>
    <t>Column P - Dry fiber weight after oven drying (g)</t>
  </si>
  <si>
    <t>Column R - Dry seed weight after oven drying (g)</t>
  </si>
  <si>
    <t>Column Q - Wet seed weight prior to oven drying (g)</t>
  </si>
  <si>
    <t>Column U - Wet fiber weight at harvest (WFWAH, kg/ha)</t>
  </si>
  <si>
    <t>Column W - Wet seed cotton weight at harvest (fiber + seed) (WSCWAH, kg/ha)</t>
  </si>
  <si>
    <t>Column X - Dry fiber weight at harvest (DFWAH, kg/ha)</t>
  </si>
  <si>
    <t>Column Y - Dry seed weight at harvest (DSWAH, kg/ha)</t>
  </si>
  <si>
    <t>Column Z - Dry seed cotton weight at harvest (fiber + seed) (DSCWAH, kg/ha)</t>
  </si>
  <si>
    <t>Column AB - Quality measurement date (QLDAT, mm/dd/yyyy)</t>
  </si>
  <si>
    <t>Column AC - Micronaire (FBMIC)</t>
  </si>
  <si>
    <t>Column AD - Upper half mean fiber length (FBLTH, inches)</t>
  </si>
  <si>
    <t>Column AE - Fiber uniformity (FBUNI, %)</t>
  </si>
  <si>
    <t>Column AF - Fiber strength (FBSTR, g/tex)</t>
  </si>
  <si>
    <t>Column AG - Fiber elongation (FBELO, %)</t>
  </si>
  <si>
    <t>Column AA - Sample ID for fiber samples sent to Cotton Incorporated HVI.</t>
  </si>
  <si>
    <t>Handpick</t>
  </si>
  <si>
    <t>Yield</t>
  </si>
  <si>
    <t>kg/ha</t>
  </si>
  <si>
    <t>Area</t>
  </si>
  <si>
    <t>FBCRD</t>
  </si>
  <si>
    <t>FBCLB</t>
  </si>
  <si>
    <t>FBCGR</t>
  </si>
  <si>
    <t>FBTCT</t>
  </si>
  <si>
    <t>FBTAR</t>
  </si>
  <si>
    <t>(% ref)</t>
  </si>
  <si>
    <t>Column AH - Fiber Color Reflectance (FBCRD, % reflectance)</t>
  </si>
  <si>
    <t>Column AI - Fiber Color +b (FBCLB)</t>
  </si>
  <si>
    <t>Column AJ - Fiber Color Grade (FBCGR)</t>
  </si>
  <si>
    <t>Column AK - Trash Area (FBTCT, number of particles)</t>
  </si>
  <si>
    <t>Column AL - Trash Area (FBTAR, % of surface covered by trash)</t>
  </si>
  <si>
    <t>Column AM - Short Fiber Index (FBSFI, %)</t>
  </si>
  <si>
    <t>992013011202</t>
  </si>
  <si>
    <t>31-1</t>
  </si>
  <si>
    <t>992013012204</t>
  </si>
  <si>
    <t>21-1</t>
  </si>
  <si>
    <t>992013013206</t>
  </si>
  <si>
    <t>11-1</t>
  </si>
  <si>
    <t>992013014208</t>
  </si>
  <si>
    <t>11-2</t>
  </si>
  <si>
    <t>992013021210</t>
  </si>
  <si>
    <t>992013022212</t>
  </si>
  <si>
    <t>992013023214</t>
  </si>
  <si>
    <t>992013024216</t>
  </si>
  <si>
    <t>992013031218</t>
  </si>
  <si>
    <t>992013032220</t>
  </si>
  <si>
    <t>992013033222</t>
  </si>
  <si>
    <t>992013034224</t>
  </si>
  <si>
    <t>992013041226</t>
  </si>
  <si>
    <t>992013042228</t>
  </si>
  <si>
    <t>992013043230</t>
  </si>
  <si>
    <t>992013044232</t>
  </si>
  <si>
    <t>992013051234</t>
  </si>
  <si>
    <t>992013052236</t>
  </si>
  <si>
    <t>992013053238</t>
  </si>
  <si>
    <t>992013054240</t>
  </si>
  <si>
    <t>992013061242</t>
  </si>
  <si>
    <t>992013062244</t>
  </si>
  <si>
    <t>992013063246</t>
  </si>
  <si>
    <t>992013064248</t>
  </si>
  <si>
    <t>992013011101</t>
  </si>
  <si>
    <t>992013012103</t>
  </si>
  <si>
    <t>992013013105</t>
  </si>
  <si>
    <t>992013014107</t>
  </si>
  <si>
    <t>992013021109</t>
  </si>
  <si>
    <t>992013022111</t>
  </si>
  <si>
    <t>992013023113</t>
  </si>
  <si>
    <t>992013024115</t>
  </si>
  <si>
    <t>992013031117</t>
  </si>
  <si>
    <t>31-2</t>
  </si>
  <si>
    <t>992013032119</t>
  </si>
  <si>
    <t>992013033121</t>
  </si>
  <si>
    <t>992013034123</t>
  </si>
  <si>
    <t>992013041125</t>
  </si>
  <si>
    <t>992013042127</t>
  </si>
  <si>
    <t>992013043129</t>
  </si>
  <si>
    <t>992013044131</t>
  </si>
  <si>
    <t>992013051133</t>
  </si>
  <si>
    <t>992013052135</t>
  </si>
  <si>
    <t>992013053137</t>
  </si>
  <si>
    <t>992013054139</t>
  </si>
  <si>
    <t>992013061141</t>
  </si>
  <si>
    <t>992013062143</t>
  </si>
  <si>
    <t>992013063145</t>
  </si>
  <si>
    <t>992013064147</t>
  </si>
  <si>
    <t>Column V - Wet seed weight at harvest (WSWAH, kg/ha)</t>
  </si>
  <si>
    <t>FWCAG</t>
  </si>
  <si>
    <t>SWCAG</t>
  </si>
  <si>
    <t>Column T - Seed water content after ginning (SWCAG, %)</t>
  </si>
  <si>
    <t>Column S - Fiber water content after ginning (FWCAG, %)</t>
  </si>
  <si>
    <t>p11W</t>
  </si>
  <si>
    <t>p11E</t>
  </si>
  <si>
    <t>p12W</t>
  </si>
  <si>
    <t>p12E</t>
  </si>
  <si>
    <t>p13W</t>
  </si>
  <si>
    <t>p13E</t>
  </si>
  <si>
    <t>p14W</t>
  </si>
  <si>
    <t>p14E</t>
  </si>
  <si>
    <t>p21W</t>
  </si>
  <si>
    <t>p21E</t>
  </si>
  <si>
    <t>p22W</t>
  </si>
  <si>
    <t>p22E</t>
  </si>
  <si>
    <t>p23W</t>
  </si>
  <si>
    <t>p23E</t>
  </si>
  <si>
    <t>p24W</t>
  </si>
  <si>
    <t>p24E</t>
  </si>
  <si>
    <t>p31W</t>
  </si>
  <si>
    <t>p31E</t>
  </si>
  <si>
    <t>p32W</t>
  </si>
  <si>
    <t>p32E</t>
  </si>
  <si>
    <t>p33W</t>
  </si>
  <si>
    <t>p33E</t>
  </si>
  <si>
    <t>p34W</t>
  </si>
  <si>
    <t>p34E</t>
  </si>
  <si>
    <t>p41W</t>
  </si>
  <si>
    <t>p41E</t>
  </si>
  <si>
    <t>p42W</t>
  </si>
  <si>
    <t>p42E</t>
  </si>
  <si>
    <t>p43W</t>
  </si>
  <si>
    <t>p43E</t>
  </si>
  <si>
    <t>p44W</t>
  </si>
  <si>
    <t>p44E</t>
  </si>
  <si>
    <t>p51W</t>
  </si>
  <si>
    <t>p51E</t>
  </si>
  <si>
    <t>p52W</t>
  </si>
  <si>
    <t>p52E</t>
  </si>
  <si>
    <t>p53W</t>
  </si>
  <si>
    <t>p53E</t>
  </si>
  <si>
    <t>p54W</t>
  </si>
  <si>
    <t>p54E</t>
  </si>
  <si>
    <t>p61W</t>
  </si>
  <si>
    <t>p61E</t>
  </si>
  <si>
    <t>p62W</t>
  </si>
  <si>
    <t>p62E</t>
  </si>
  <si>
    <t>p63W</t>
  </si>
  <si>
    <t>p63E</t>
  </si>
  <si>
    <t>p64W</t>
  </si>
  <si>
    <t>p64E</t>
  </si>
  <si>
    <t>AgLeader</t>
  </si>
  <si>
    <t>Monitor</t>
  </si>
  <si>
    <t>SeedCotton</t>
  </si>
  <si>
    <t>r</t>
  </si>
  <si>
    <t>ZID</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</si>
  <si>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</si>
  <si>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</si>
  <si>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</si>
  <si>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</si>
  <si>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</si>
  <si>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</si>
  <si>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</si>
  <si>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</si>
  <si>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</si>
  <si>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</si>
  <si>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</si>
  <si>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</si>
  <si>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</si>
  <si>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</si>
  <si>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</si>
  <si>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</si>
  <si>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</si>
  <si>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</si>
  <si>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</si>
  <si>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</si>
  <si>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</si>
  <si>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</si>
  <si>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</si>
  <si>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</si>
  <si>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</si>
  <si>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</si>
  <si>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</si>
  <si>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</si>
  <si>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</si>
  <si>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</si>
  <si>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</si>
  <si>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</si>
  <si>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</si>
  <si>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</si>
  <si>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</si>
  <si>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</si>
  <si>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</si>
  <si>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</si>
  <si>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</si>
  <si>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</si>
  <si>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</si>
  <si>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</si>
  <si>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</si>
  <si>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</si>
  <si>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</si>
  <si>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</si>
  <si>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</si>
  <si>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</si>
  <si>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</si>
  <si>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</si>
  <si>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</si>
  <si>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</si>
  <si>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</si>
  <si>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</si>
  <si>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</si>
  <si>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</si>
  <si>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</si>
  <si>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</si>
  <si>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</si>
  <si>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</si>
  <si>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</si>
  <si>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</si>
  <si>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</si>
  <si>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</si>
  <si>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</si>
  <si>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</si>
  <si>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</si>
  <si>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</si>
  <si>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</si>
  <si>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</si>
  <si>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</si>
  <si>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</si>
  <si>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</si>
  <si>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</si>
  <si>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</si>
  <si>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</si>
  <si>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</si>
  <si>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</si>
  <si>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</si>
  <si>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</si>
  <si>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</si>
  <si>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</si>
  <si>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</si>
  <si>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</si>
  <si>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</si>
  <si>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</si>
  <si>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</si>
  <si>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</si>
  <si>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</si>
  <si>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</si>
  <si>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</si>
  <si>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</si>
  <si>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</si>
  <si>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</si>
  <si>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</si>
  <si>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</si>
  <si>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</si>
  <si>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</si>
  <si>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</si>
  <si>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</si>
  <si>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</si>
  <si>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</si>
  <si>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</si>
  <si>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</si>
  <si>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</si>
  <si>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</si>
  <si>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</si>
  <si>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</si>
  <si>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</si>
  <si>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</si>
  <si>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</si>
  <si>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</si>
  <si>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</si>
  <si>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</si>
  <si>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</si>
  <si>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</si>
  <si>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</si>
  <si>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</si>
  <si>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</si>
  <si>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</si>
  <si>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</si>
  <si>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</si>
  <si>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</si>
  <si>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</si>
  <si>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</si>
  <si>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</si>
  <si>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</si>
  <si>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</si>
  <si>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</si>
  <si>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</si>
  <si>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</si>
  <si>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</si>
  <si>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</si>
  <si>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</si>
  <si>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</si>
  <si>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</si>
  <si>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</si>
  <si>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</si>
  <si>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</si>
  <si>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</si>
  <si>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</si>
  <si>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</si>
  <si>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</si>
  <si>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</si>
  <si>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</si>
  <si>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</si>
  <si>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</si>
  <si>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</si>
  <si>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</si>
  <si>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</si>
  <si>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</si>
  <si>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</si>
  <si>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</si>
  <si>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</si>
  <si>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</si>
  <si>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</si>
  <si>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</si>
  <si>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</si>
  <si>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</si>
  <si>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</si>
  <si>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</si>
  <si>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</si>
  <si>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</si>
  <si>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</si>
  <si>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</si>
  <si>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</si>
  <si>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</si>
  <si>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</si>
  <si>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</si>
  <si>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</si>
  <si>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</si>
  <si>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</si>
  <si>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</si>
  <si>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</si>
  <si>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</si>
  <si>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</si>
  <si>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</si>
  <si>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</si>
  <si>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</si>
  <si>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</si>
  <si>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</si>
  <si>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</si>
  <si>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</si>
  <si>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</si>
  <si>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</si>
  <si>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</si>
  <si>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</si>
  <si>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</si>
  <si>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</si>
  <si>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</si>
  <si>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</si>
  <si>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</si>
  <si>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</si>
  <si>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</si>
  <si>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</si>
  <si>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</si>
  <si>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</si>
  <si>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</si>
  <si>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</si>
  <si>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</si>
  <si>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</si>
  <si>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</si>
  <si>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</si>
  <si>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</si>
  <si>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</si>
  <si>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</si>
  <si>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</si>
  <si>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</si>
  <si>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</si>
  <si>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</si>
  <si>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</si>
  <si>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</si>
  <si>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</si>
  <si>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</si>
  <si>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</si>
  <si>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</si>
  <si>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</si>
  <si>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</si>
  <si>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</si>
  <si>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</si>
  <si>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</si>
  <si>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</si>
  <si>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</si>
  <si>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</si>
  <si>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</si>
  <si>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</si>
  <si>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</si>
  <si>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</si>
  <si>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</si>
  <si>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</si>
  <si>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</si>
  <si>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</si>
  <si>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</si>
  <si>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</si>
  <si>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</si>
  <si>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</si>
  <si>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</si>
  <si>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</si>
  <si>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</si>
  <si>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</si>
  <si>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</si>
  <si>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</si>
  <si>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</si>
  <si>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</si>
  <si>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</si>
  <si>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</si>
  <si>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</si>
  <si>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</si>
  <si>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</si>
  <si>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</si>
  <si>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</si>
  <si>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</si>
  <si>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</si>
  <si>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</si>
  <si>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</si>
  <si>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</si>
  <si>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</si>
  <si>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</si>
  <si>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</si>
  <si>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</si>
  <si>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</si>
  <si>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</si>
  <si>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</si>
  <si>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</si>
  <si>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</si>
  <si>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</si>
  <si>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</si>
  <si>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</si>
  <si>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</si>
  <si>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</si>
  <si>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</si>
  <si>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</si>
  <si>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</si>
  <si>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</si>
  <si>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</si>
  <si>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</si>
  <si>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</si>
  <si>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</si>
  <si>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</si>
  <si>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</si>
  <si>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</si>
  <si>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</si>
  <si>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</si>
  <si>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</si>
  <si>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</si>
  <si>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</si>
  <si>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</si>
  <si>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</si>
  <si>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</si>
  <si>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</si>
  <si>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</si>
  <si>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</si>
  <si>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</si>
  <si>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</si>
  <si>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</si>
  <si>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</si>
  <si>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</si>
  <si>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</si>
  <si>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</si>
  <si>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</si>
  <si>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</si>
  <si>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</si>
  <si>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</si>
  <si>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</si>
  <si>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</si>
  <si>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</si>
  <si>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</si>
  <si>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</si>
  <si>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</si>
  <si>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</si>
  <si>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</si>
  <si>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</si>
  <si>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</si>
  <si>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</si>
  <si>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</si>
  <si>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</si>
  <si>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</si>
  <si>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</si>
  <si>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</si>
  <si>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</si>
  <si>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</si>
  <si>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</si>
  <si>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</si>
  <si>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</si>
  <si>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</si>
  <si>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</si>
  <si>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</si>
  <si>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</si>
  <si>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</si>
  <si>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</si>
  <si>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</si>
  <si>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</si>
  <si>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</si>
  <si>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</si>
  <si>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</si>
  <si>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</si>
  <si>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</si>
  <si>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</si>
  <si>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</si>
  <si>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</si>
  <si>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</si>
  <si>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</si>
  <si>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</si>
  <si>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</si>
  <si>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</si>
  <si>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</si>
  <si>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</si>
  <si>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</si>
  <si>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</si>
  <si>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</si>
  <si>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</si>
  <si>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</si>
  <si>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</si>
  <si>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</si>
  <si>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</si>
  <si>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</si>
  <si>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</si>
  <si>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</si>
  <si>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</si>
  <si>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</si>
  <si>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</si>
  <si>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</si>
  <si>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</si>
  <si>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</si>
  <si>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</si>
  <si>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</si>
  <si>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</si>
  <si>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</si>
  <si>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</si>
  <si>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</si>
  <si>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</si>
  <si>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</si>
  <si>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</si>
  <si>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</si>
  <si>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</si>
  <si>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</si>
  <si>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</si>
  <si>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</si>
  <si>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</si>
  <si>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</si>
  <si>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</si>
  <si>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</si>
  <si>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</si>
  <si>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</si>
  <si>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</si>
  <si>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</si>
  <si>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</si>
  <si>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</si>
  <si>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</si>
  <si>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</si>
  <si>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</si>
  <si>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</si>
  <si>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</si>
  <si>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</si>
  <si>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</si>
  <si>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</si>
  <si>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</si>
  <si>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</si>
  <si>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</si>
  <si>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</si>
  <si>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</si>
  <si>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</si>
  <si>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</si>
  <si>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</si>
  <si>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</si>
  <si>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</si>
  <si>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</si>
  <si>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</si>
  <si>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</si>
  <si>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</si>
  <si>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</si>
  <si>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</si>
  <si>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</si>
  <si>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</si>
  <si>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</si>
  <si>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</si>
  <si>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</si>
  <si>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</si>
  <si>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</si>
  <si>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</si>
  <si>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</si>
  <si>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</si>
  <si>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</si>
  <si>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</si>
  <si>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</si>
  <si>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</si>
  <si>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</si>
  <si>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</si>
  <si>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</si>
  <si>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</si>
  <si>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</si>
  <si>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</si>
  <si>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</si>
  <si>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</si>
  <si>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</si>
  <si>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</si>
  <si>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</si>
  <si>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</si>
  <si>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</si>
  <si>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</si>
  <si>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</si>
  <si>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</si>
  <si>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</si>
  <si>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</si>
  <si>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</si>
  <si>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</si>
  <si>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</si>
  <si>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</si>
  <si>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</si>
  <si>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</si>
  <si>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</si>
  <si>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</si>
  <si>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</si>
  <si>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</si>
  <si>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</si>
  <si>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</si>
  <si>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</si>
  <si>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</si>
  <si>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</si>
  <si>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</si>
  <si>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</si>
  <si>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</si>
  <si>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</si>
  <si>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</si>
  <si>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</si>
  <si>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</si>
  <si>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</si>
  <si>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</si>
  <si>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</si>
  <si>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</si>
  <si>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</si>
  <si>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</si>
  <si>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</si>
  <si>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</si>
  <si>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</si>
  <si>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</si>
  <si>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</si>
  <si>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</si>
  <si>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</si>
  <si>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</si>
  <si>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</si>
  <si>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</si>
  <si>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</si>
  <si>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</si>
  <si>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</si>
  <si>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</si>
  <si>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</si>
  <si>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</si>
  <si>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</si>
  <si>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</si>
  <si>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</si>
  <si>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</si>
  <si>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</si>
  <si>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</si>
  <si>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</si>
  <si>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</si>
  <si>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</si>
  <si>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</si>
  <si>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</si>
  <si>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</si>
  <si>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</si>
  <si>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</si>
  <si>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</si>
  <si>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</si>
  <si>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</si>
  <si>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</si>
  <si>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</si>
  <si>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</si>
  <si>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</si>
  <si>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</si>
  <si>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</si>
  <si>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</si>
  <si>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</si>
  <si>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</si>
  <si>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</si>
  <si>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</si>
  <si>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</si>
  <si>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</si>
  <si>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</si>
  <si>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</si>
  <si>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</si>
  <si>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</si>
  <si>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</si>
  <si>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</si>
  <si>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</si>
  <si>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</si>
  <si>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</si>
  <si>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</si>
  <si>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</si>
  <si>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</si>
  <si>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</si>
  <si>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</si>
  <si>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</si>
  <si>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</si>
  <si>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</si>
  <si>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</si>
  <si>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</si>
  <si>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</si>
  <si>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</si>
  <si>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</si>
  <si>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</si>
  <si>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</si>
  <si>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</si>
  <si>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</si>
  <si>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</si>
  <si>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</si>
  <si>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</si>
  <si>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</si>
  <si>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</si>
  <si>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</si>
  <si>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</si>
  <si>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</si>
  <si>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</si>
  <si>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</si>
  <si>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</si>
  <si>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</si>
  <si>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</si>
  <si>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</si>
  <si>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</si>
  <si>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</si>
  <si>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</si>
  <si>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</si>
  <si>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</si>
  <si>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</si>
  <si>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</si>
  <si>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</si>
  <si>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</si>
  <si>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</si>
  <si>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</si>
  <si>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</si>
  <si>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</si>
  <si>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</si>
  <si>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</si>
  <si>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</si>
  <si>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</si>
  <si>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</si>
  <si>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Adjusted</t>
  </si>
  <si>
    <t>Plot-scale</t>
  </si>
  <si>
    <t>Handpicked</t>
  </si>
  <si>
    <t>p11</t>
  </si>
  <si>
    <t>p12</t>
  </si>
  <si>
    <t>p13</t>
  </si>
  <si>
    <t>p14</t>
  </si>
  <si>
    <t>p21</t>
  </si>
  <si>
    <t>p22</t>
  </si>
  <si>
    <t>p23</t>
  </si>
  <si>
    <t>p24</t>
  </si>
  <si>
    <t>p31</t>
  </si>
  <si>
    <t>p32</t>
  </si>
  <si>
    <t>p33</t>
  </si>
  <si>
    <t>p34</t>
  </si>
  <si>
    <t>p41</t>
  </si>
  <si>
    <t>p42</t>
  </si>
  <si>
    <t>p43</t>
  </si>
  <si>
    <t>p44</t>
  </si>
  <si>
    <t>p51</t>
  </si>
  <si>
    <t>p52</t>
  </si>
  <si>
    <t>p53</t>
  </si>
  <si>
    <t>p54</t>
  </si>
  <si>
    <t>p61</t>
  </si>
  <si>
    <t>p62</t>
  </si>
  <si>
    <t>p63</t>
  </si>
  <si>
    <t>p64</t>
  </si>
  <si>
    <t>MDL</t>
  </si>
  <si>
    <t>West</t>
  </si>
  <si>
    <t>East</t>
  </si>
  <si>
    <t>06-</t>
  </si>
  <si>
    <t>SOL</t>
  </si>
  <si>
    <t>DRN</t>
  </si>
  <si>
    <t>VRI</t>
  </si>
  <si>
    <t>05-</t>
  </si>
  <si>
    <t>04-</t>
  </si>
  <si>
    <t>03-</t>
  </si>
  <si>
    <t>02-</t>
  </si>
  <si>
    <t>01-</t>
  </si>
  <si>
    <t>kg/m3</t>
  </si>
  <si>
    <t>mm</t>
  </si>
  <si>
    <t>bale/ac</t>
  </si>
  <si>
    <t>lb/ac</t>
  </si>
  <si>
    <t>Treatment</t>
  </si>
  <si>
    <t>Block</t>
  </si>
  <si>
    <t>Column</t>
  </si>
  <si>
    <t>Range</t>
  </si>
  <si>
    <t>PlotID</t>
  </si>
  <si>
    <t>%</t>
  </si>
  <si>
    <t>Trash &amp; lost Fraction  (%)</t>
  </si>
  <si>
    <t>Seed Fraction  (%)</t>
  </si>
  <si>
    <t>Lint Fraction  (%)</t>
  </si>
  <si>
    <t>Seed in bin (kg)</t>
  </si>
  <si>
    <t>Lint in bag (kg)</t>
  </si>
  <si>
    <r>
      <t xml:space="preserve">Seed cotton weight </t>
    </r>
    <r>
      <rPr>
        <sz val="9"/>
        <color theme="1"/>
        <rFont val="Calibri"/>
        <family val="2"/>
      </rPr>
      <t>(kg)</t>
    </r>
  </si>
  <si>
    <t>Sub sample (lb)</t>
  </si>
  <si>
    <t>TRT</t>
  </si>
  <si>
    <t>Section</t>
  </si>
  <si>
    <t>Plot</t>
  </si>
  <si>
    <t>IWUE</t>
  </si>
  <si>
    <t>Irrigation</t>
  </si>
  <si>
    <t>=((I14-1.68)/(G14-0.16))*100</t>
  </si>
  <si>
    <t>=((H14-0.28)/(G14-0.16))*100</t>
  </si>
  <si>
    <t>Bag already subtracted (Ginning - bulk sheet)</t>
  </si>
  <si>
    <t>Total</t>
  </si>
  <si>
    <t>dates ginned:</t>
  </si>
  <si>
    <t xml:space="preserve">Yield </t>
  </si>
  <si>
    <t>Full-Plot</t>
  </si>
  <si>
    <t>Average</t>
  </si>
  <si>
    <t>Harvested samples stored in Soil Prep room until ginned</t>
  </si>
  <si>
    <t>Zones</t>
  </si>
  <si>
    <t>weight of empty bag &amp; tag =           0.17      kg (on O'haus balance)</t>
  </si>
  <si>
    <t>Harvested 2 meters in 2 rows for each sampling area.</t>
  </si>
  <si>
    <t>Seed bin collecting seed-               1.68      kg</t>
  </si>
  <si>
    <t>Harvested 2 areas, East and West, in each plot.</t>
  </si>
  <si>
    <t>Yellow mesh bags collecting lint-       0.28      kg</t>
  </si>
  <si>
    <t>Cotton hand-harvested on 22 &amp; 23 October 2020</t>
  </si>
  <si>
    <t>weighed on MAC gin balance</t>
  </si>
  <si>
    <t>Ginned samples</t>
  </si>
  <si>
    <t xml:space="preserve">Cotton </t>
  </si>
  <si>
    <t>F13b4 - lateral move irrigation</t>
  </si>
  <si>
    <t>% moisture (wet basis)</t>
  </si>
  <si>
    <t>dry wt (g)</t>
  </si>
  <si>
    <t>wet wt (g)</t>
  </si>
  <si>
    <t>Lint</t>
  </si>
  <si>
    <t>Dried samples weighed on 6 Nov 2020.</t>
  </si>
  <si>
    <t>That day, after ginning complete, samples weighed, placed in labeled paper bags, and put into oven at 62 °C.</t>
  </si>
  <si>
    <t>Samples collected into plastic zip-lock bags,      30 Oct 2020      , immediately after ginning.</t>
  </si>
  <si>
    <t>Harvest-Seed Cotton Moisture Content</t>
  </si>
  <si>
    <t>Seed cotton (kg)</t>
  </si>
  <si>
    <t>empty bag (kg)</t>
  </si>
  <si>
    <t>Seed cotton in bag (kg)</t>
  </si>
  <si>
    <t>trt</t>
  </si>
  <si>
    <t>ginned -         30 Oct  2020.</t>
  </si>
  <si>
    <r>
      <t xml:space="preserve">Seed cotton just </t>
    </r>
    <r>
      <rPr>
        <b/>
        <i/>
        <sz val="14"/>
        <color theme="1"/>
        <rFont val="Calibri"/>
        <family val="2"/>
        <scheme val="minor"/>
      </rPr>
      <t xml:space="preserve">before </t>
    </r>
    <r>
      <rPr>
        <b/>
        <sz val="14"/>
        <color theme="1"/>
        <rFont val="Calibri"/>
        <family val="2"/>
        <scheme val="minor"/>
      </rPr>
      <t>ginning</t>
    </r>
  </si>
  <si>
    <t>F13b4 - Cotton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</si>
  <si>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</si>
  <si>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</si>
  <si>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</si>
  <si>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</si>
  <si>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</si>
  <si>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Short
Fiber
Index</t>
  </si>
  <si>
    <t>Area
%</t>
  </si>
  <si>
    <t>Trash
Cnt</t>
  </si>
  <si>
    <t>Color
Grade</t>
  </si>
  <si>
    <t>+b</t>
  </si>
  <si>
    <t>Rd</t>
  </si>
  <si>
    <t>Elo</t>
  </si>
  <si>
    <t>Str</t>
  </si>
  <si>
    <t>UI</t>
  </si>
  <si>
    <t>UHM</t>
  </si>
  <si>
    <t>Mic</t>
  </si>
  <si>
    <t xml:space="preserve">Sample </t>
  </si>
  <si>
    <t>Sample
No</t>
  </si>
  <si>
    <t>High Volume Instrument</t>
  </si>
  <si>
    <t>HVI - Summary</t>
  </si>
  <si>
    <t>Completed:</t>
  </si>
  <si>
    <t>Start Date:</t>
  </si>
  <si>
    <t>USDA-ARS</t>
  </si>
  <si>
    <t>Customer:</t>
  </si>
  <si>
    <t>AG RESEARCH</t>
  </si>
  <si>
    <t>Reference:</t>
  </si>
  <si>
    <t>-None-</t>
  </si>
  <si>
    <t>Assist:</t>
  </si>
  <si>
    <t>Agriculture Research</t>
  </si>
  <si>
    <t>Department:</t>
  </si>
  <si>
    <t>Kelly Thorp</t>
  </si>
  <si>
    <t>Track No:</t>
  </si>
  <si>
    <t>Work By:</t>
  </si>
  <si>
    <t>BARNESE</t>
  </si>
  <si>
    <t>Submitted:</t>
  </si>
  <si>
    <t>Project:</t>
  </si>
  <si>
    <t>HVI Report</t>
  </si>
  <si>
    <t>Page 1 of 1</t>
  </si>
  <si>
    <t>Cotton Incorporated</t>
  </si>
  <si>
    <t>Friday, November 20, 2020</t>
  </si>
  <si>
    <t>Yes</t>
  </si>
  <si>
    <t>On</t>
  </si>
  <si>
    <t>COTTON</t>
  </si>
  <si>
    <t>L2:</t>
  </si>
  <si>
    <t>F13B4</t>
  </si>
  <si>
    <t>L1:</t>
  </si>
  <si>
    <t>UTMY</t>
  </si>
  <si>
    <t>UTMX</t>
  </si>
  <si>
    <t>field_25</t>
  </si>
  <si>
    <t>field_24</t>
  </si>
  <si>
    <t>field_23</t>
  </si>
  <si>
    <t>field_22</t>
  </si>
  <si>
    <t>field_21</t>
  </si>
  <si>
    <t>field_20</t>
  </si>
  <si>
    <t>field_19</t>
  </si>
  <si>
    <t>field_18</t>
  </si>
  <si>
    <t>field_17</t>
  </si>
  <si>
    <t>field_16</t>
  </si>
  <si>
    <t>field_15</t>
  </si>
  <si>
    <t>field_14</t>
  </si>
  <si>
    <t>field_13</t>
  </si>
  <si>
    <t>field_12</t>
  </si>
  <si>
    <t>field_11</t>
  </si>
  <si>
    <t>field_10</t>
  </si>
  <si>
    <t>field_9</t>
  </si>
  <si>
    <t>field_8</t>
  </si>
  <si>
    <t>field_7</t>
  </si>
  <si>
    <t>field_6</t>
  </si>
  <si>
    <t>field_5</t>
  </si>
  <si>
    <t>field_4</t>
  </si>
  <si>
    <t>field_3</t>
  </si>
  <si>
    <t>field_2</t>
  </si>
  <si>
    <t>field_1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</si>
</sst>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
    <numFmt numFmtId="166" formatCode="0.000"/>
    <numFmt numFmtId="167" formatCode="mm/dd/yyyy"/>
    <numFmt numFmtId="168" formatCode="00"/>
    <numFmt numFmtId="169" formatCode="#.00"/>
    <numFmt numFmtId="170" formatCode="#.0"/>
    <numFmt numFmtId="171" formatCode="#.000"/>
    <numFmt numFmtId="172" formatCode="&quot;M/d/yyyy&quot;"/>
  </numFmts>
  <fonts count="40" x14ac:knownFonts="1">
    <font>
      <sz val="11"/>
      <color theme="1"/>
      <name val="Calibri"/>
      <family val="2"/>
      <scheme val="minor"/>
    </font>
    <font>
      <sz val="8"/>
      <name val="Calibri"/>
      <family val="2"/>
      <scheme val="minor"/>
    </font>
    <font>
      <sz val="11"/>
      <color theme="1"/>
      <name val="Calibri"/>
      <family val="2"/>
      <scheme val="minor"/>
    </font>
    <font>
      <sz val="11"/>
      <color theme="1"/>
      <name val="Arial"/>
      <family val="2"/>
    </font>
    <font>
      <b/>
      <sz val="11"/>
      <color theme="1"/>
      <name val="Calibri"/>
      <family val="2"/>
      <scheme val="minor"/>
    </font>
    <font>
      <sz val="14"/>
      <color indexed="8"/>
      <name val="Calibri Light"/>
      <family val="2"/>
      <scheme val="major"/>
    </font>
    <font>
      <b/>
      <sz val="12"/>
      <color indexed="8"/>
      <name val="Arial"/>
      <family val="2"/>
    </font>
    <font>
      <b/>
      <sz val="14"/>
      <color indexed="8"/>
      <name val="Calibri Light"/>
      <family val="2"/>
      <scheme val="major"/>
    </font>
    <font>
      <sz val="7"/>
      <color theme="1"/>
      <name val="Calibri Light"/>
      <family val="2"/>
    </font>
    <font>
      <sz val="10"/>
      <color indexed="8"/>
      <name val="Arial"/>
      <family val="2"/>
    </font>
    <font>
      <sz val="9"/>
      <color theme="1"/>
      <name val="Calibri"/>
      <family val="2"/>
    </font>
    <font>
      <b/>
      <sz val="10"/>
      <color theme="1"/>
      <name val="Calibri"/>
      <family val="2"/>
    </font>
    <font>
      <b/>
      <sz val="11"/>
      <color indexed="8"/>
      <name val="Arial Narrow"/>
      <family val="2"/>
    </font>
    <font>
      <b/>
      <sz val="9"/>
      <color theme="1"/>
      <name val="Calibri"/>
      <family val="2"/>
    </font>
    <font>
      <b/>
      <sz val="11"/>
      <color indexed="8"/>
      <name val="Arial"/>
      <family val="2"/>
    </font>
    <font>
      <b/>
      <sz val="7"/>
      <color theme="1"/>
      <name val="Calibri"/>
      <family val="2"/>
    </font>
    <font>
      <sz val="9"/>
      <color theme="1"/>
      <name val="Calibri"/>
      <family val="2"/>
      <scheme val="minor"/>
    </font>
    <font>
      <i/>
      <sz val="11"/>
      <color theme="1"/>
      <name val="Calibri"/>
      <family val="2"/>
      <scheme val="minor"/>
    </font>
    <font>
      <sz val="7"/>
      <color theme="1"/>
      <name val="Calibri"/>
      <family val="2"/>
      <scheme val="minor"/>
    </font>
    <font>
      <sz val="7"/>
      <color theme="1"/>
      <name val="Calibri"/>
      <family val="2"/>
    </font>
    <font>
      <b/>
      <sz val="14"/>
      <color theme="1"/>
      <name val="Calibri"/>
      <family val="2"/>
      <scheme val="minor"/>
    </font>
    <font>
      <sz val="14"/>
      <color theme="1"/>
      <name val="Calibri"/>
      <family val="2"/>
      <scheme val="minor"/>
    </font>
    <font>
      <sz val="11"/>
      <color indexed="8"/>
      <name val="Arial"/>
      <family val="2"/>
    </font>
    <font>
      <sz val="9"/>
      <color indexed="8"/>
      <name val="Arial"/>
      <family val="2"/>
    </font>
    <font>
      <sz val="12"/>
      <color theme="1"/>
      <name val="Calibri"/>
      <family val="2"/>
    </font>
    <font>
      <sz val="14"/>
      <color theme="1"/>
      <name val="Arial"/>
      <family val="2"/>
    </font>
    <font>
      <b/>
      <sz val="14"/>
      <color theme="1"/>
      <name val="Calibri"/>
      <family val="2"/>
    </font>
    <font>
      <sz val="8"/>
      <color theme="1"/>
      <name val="Arial"/>
      <family val="2"/>
    </font>
    <font>
      <b/>
      <sz val="10"/>
      <color theme="1"/>
      <name val="Arial"/>
      <family val="2"/>
    </font>
    <font>
      <b/>
      <sz val="11"/>
      <color theme="1"/>
      <name val="Arial"/>
      <family val="2"/>
    </font>
    <font>
      <sz val="10"/>
      <color theme="1"/>
      <name val="Calibri"/>
      <family val="2"/>
      <scheme val="minor"/>
    </font>
    <font>
      <sz val="14"/>
      <color theme="1"/>
      <name val="Calibri"/>
      <family val="2"/>
    </font>
    <font>
      <b/>
      <sz val="9"/>
      <color indexed="8"/>
      <name val="Arial Narrow"/>
      <family val="2"/>
    </font>
    <font>
      <b/>
      <sz val="8"/>
      <color indexed="8"/>
      <name val="Arial Narrow"/>
      <family val="2"/>
    </font>
    <font>
      <sz val="11"/>
      <color rgb="FFFF0000"/>
      <name val="Arial"/>
      <family val="2"/>
    </font>
    <font>
      <sz val="9"/>
      <color theme="1"/>
      <name val="Arial"/>
      <family val="2"/>
    </font>
    <font>
      <sz val="12"/>
      <color theme="1"/>
      <name val="Arial"/>
      <family val="2"/>
    </font>
    <font>
      <b/>
      <i/>
      <sz val="14"/>
      <color theme="1"/>
      <name val="Calibri"/>
      <family val="2"/>
      <scheme val="minor"/>
    </font>
    <font>
      <sz val="8"/>
      <color rgb="FF000000"/>
      <name val="Trebuchet MS"/>
      <family val="2"/>
    </font>
    <font>
      <sz val="14"/>
      <color rgb="FF000000"/>
      <name val="Trebuchet MS"/>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3D3D3"/>
      </patternFill>
    </fill>
  </fills>
  <borders count="12">
    <border>
      <left/>
      <right/>
      <top/>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medium">
        <color theme="2" tint="-0.499984740745262"/>
      </bottom>
      <diagonal/>
    </border>
    <border>
      <left/>
      <right/>
      <top/>
      <bottom style="medium">
        <color theme="2" tint="-0.499984740745262"/>
      </bottom>
      <diagonal/>
    </border>
    <border>
      <left/>
      <right/>
      <top style="medium">
        <color theme="2" tint="-0.499984740745262"/>
      </top>
      <bottom style="thin">
        <color theme="2" tint="-0.499984740745262"/>
      </bottom>
      <diagonal/>
    </border>
    <border>
      <left/>
      <right/>
      <top/>
      <bottom style="thin">
        <color indexed="23"/>
      </bottom>
      <diagonal/>
    </border>
    <border>
      <left style="medium">
        <color theme="2" tint="-0.499984740745262"/>
      </left>
      <right style="medium">
        <color theme="2" tint="-0.499984740745262"/>
      </right>
      <top style="thin">
        <color theme="2" tint="-0.499984740745262"/>
      </top>
      <bottom/>
      <diagonal/>
    </border>
    <border>
      <left/>
      <right/>
      <top style="medium">
        <color theme="2" tint="-0.499984740745262"/>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3" fillId="0" borderId="0"/>
    <xf numFmtId="0" fontId="2" fillId="0" borderId="0"/>
  </cellStyleXfs>
  <cellXfs count="142">
    <xf numFmtId="0" fontId="0" fillId="0" borderId="0" xfId="0"/>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5" fontId="0" fillId="0" borderId="0" xfId="0" applyNumberFormat="1"/>
    <xf numFmtId="1" fontId="0" fillId="0" borderId="0" xfId="0" applyNumberFormat="1"/>
    <xf numFmtId="166" fontId="0" fillId="0" borderId="0" xfId="0" applyNumberFormat="1"/>
    <xf numFmtId="167" fontId="0" fillId="2" borderId="0" xfId="0" applyNumberFormat="1" applyFill="1"/>
    <xf numFmtId="167" fontId="0" fillId="0" borderId="0" xfId="0" applyNumberFormat="1"/>
    <xf numFmtId="49" fontId="0" fillId="2" borderId="0" xfId="0" applyNumberFormat="1" applyFill="1"/>
    <xf numFmtId="14" fontId="0" fillId="2" borderId="0" xfId="0" applyNumberFormat="1" applyFill="1"/>
    <xf numFmtId="49" fontId="0" fillId="0" borderId="0" xfId="0" applyNumberFormat="1"/>
    <xf numFmtId="166" fontId="0" fillId="2" borderId="0" xfId="0" applyNumberFormat="1" applyFill="1"/>
    <xf numFmtId="1" fontId="0" fillId="2" borderId="0" xfId="0" applyNumberFormat="1" applyFill="1"/>
    <xf numFmtId="0" fontId="3" fillId="0" borderId="0" xfId="1"/>
    <xf numFmtId="2" fontId="3" fillId="0" borderId="0" xfId="1" applyNumberFormat="1"/>
    <xf numFmtId="0" fontId="3" fillId="0" borderId="0" xfId="1" applyAlignment="1">
      <alignment horizontal="center" vertical="center"/>
    </xf>
    <xf numFmtId="164" fontId="3" fillId="0" borderId="0" xfId="1" applyNumberFormat="1"/>
    <xf numFmtId="2" fontId="3" fillId="0" borderId="0" xfId="1" applyNumberFormat="1" applyAlignment="1">
      <alignment horizontal="center" vertical="center"/>
    </xf>
    <xf numFmtId="2" fontId="5" fillId="0" borderId="1" xfId="1" applyNumberFormat="1" applyFont="1" applyBorder="1" applyAlignment="1">
      <alignment horizontal="center" wrapText="1"/>
    </xf>
    <xf numFmtId="2" fontId="6" fillId="0" borderId="2" xfId="1" applyNumberFormat="1" applyFont="1" applyBorder="1" applyAlignment="1">
      <alignment horizontal="center" vertical="center" wrapText="1"/>
    </xf>
    <xf numFmtId="2" fontId="7" fillId="0" borderId="2" xfId="1" applyNumberFormat="1" applyFont="1" applyBorder="1" applyAlignment="1">
      <alignment horizontal="center" wrapText="1"/>
    </xf>
    <xf numFmtId="168" fontId="8" fillId="0" borderId="3" xfId="1" applyNumberFormat="1" applyFont="1" applyBorder="1" applyAlignment="1">
      <alignment horizontal="center" vertical="center"/>
    </xf>
    <xf numFmtId="0" fontId="9" fillId="0" borderId="2" xfId="1" applyFont="1" applyBorder="1" applyAlignment="1">
      <alignment horizontal="center" wrapText="1"/>
    </xf>
    <xf numFmtId="0" fontId="10" fillId="0" borderId="4" xfId="1" applyFont="1" applyBorder="1" applyAlignment="1">
      <alignment horizontal="center" vertical="center"/>
    </xf>
    <xf numFmtId="0" fontId="11" fillId="0" borderId="5" xfId="1" applyFont="1" applyBorder="1" applyAlignment="1">
      <alignment horizontal="left" vertical="center"/>
    </xf>
    <xf numFmtId="168" fontId="11" fillId="0" borderId="5" xfId="1" applyNumberFormat="1" applyFont="1" applyBorder="1" applyAlignment="1">
      <alignment horizontal="right" vertical="center"/>
    </xf>
    <xf numFmtId="2" fontId="6" fillId="0" borderId="1" xfId="1" applyNumberFormat="1" applyFont="1" applyBorder="1" applyAlignment="1">
      <alignment horizontal="center" vertical="center" wrapText="1"/>
    </xf>
    <xf numFmtId="2" fontId="7" fillId="0" borderId="1" xfId="1" applyNumberFormat="1" applyFont="1" applyBorder="1" applyAlignment="1">
      <alignment horizontal="center" wrapText="1"/>
    </xf>
    <xf numFmtId="168" fontId="8" fillId="0" borderId="1" xfId="1" applyNumberFormat="1" applyFont="1" applyBorder="1" applyAlignment="1">
      <alignment horizontal="center" vertical="center"/>
    </xf>
    <xf numFmtId="0" fontId="9" fillId="0" borderId="1" xfId="1" applyFont="1" applyBorder="1" applyAlignment="1">
      <alignment horizontal="center" wrapText="1"/>
    </xf>
    <xf numFmtId="0" fontId="10" fillId="0" borderId="6" xfId="1" applyFont="1" applyBorder="1" applyAlignment="1">
      <alignment horizontal="center" vertical="center"/>
    </xf>
    <xf numFmtId="0" fontId="11" fillId="0" borderId="6" xfId="1" applyFont="1" applyBorder="1" applyAlignment="1">
      <alignment horizontal="left" vertical="center"/>
    </xf>
    <xf numFmtId="168" fontId="11" fillId="0" borderId="6" xfId="1" applyNumberFormat="1" applyFont="1" applyBorder="1" applyAlignment="1">
      <alignment horizontal="right" vertical="center"/>
    </xf>
    <xf numFmtId="168" fontId="8" fillId="3" borderId="3" xfId="1" applyNumberFormat="1" applyFont="1" applyFill="1" applyBorder="1" applyAlignment="1">
      <alignment horizontal="center" vertical="center"/>
    </xf>
    <xf numFmtId="168" fontId="8" fillId="3" borderId="1" xfId="1" applyNumberFormat="1" applyFont="1" applyFill="1" applyBorder="1" applyAlignment="1">
      <alignment horizontal="center" vertical="center"/>
    </xf>
    <xf numFmtId="166" fontId="3" fillId="0" borderId="0" xfId="1" applyNumberFormat="1"/>
    <xf numFmtId="0" fontId="3" fillId="2" borderId="0" xfId="1" applyFill="1"/>
    <xf numFmtId="164" fontId="3" fillId="2" borderId="0" xfId="1" applyNumberFormat="1" applyFill="1"/>
    <xf numFmtId="0" fontId="12" fillId="2" borderId="0" xfId="1" applyFont="1" applyFill="1" applyAlignment="1">
      <alignment horizontal="center" wrapText="1"/>
    </xf>
    <xf numFmtId="0" fontId="12" fillId="0" borderId="0" xfId="1" applyFont="1" applyAlignment="1">
      <alignment horizontal="center" wrapText="1"/>
    </xf>
    <xf numFmtId="2" fontId="12" fillId="0" borderId="0" xfId="1" applyNumberFormat="1" applyFont="1" applyAlignment="1">
      <alignment horizontal="center" wrapText="1"/>
    </xf>
    <xf numFmtId="2" fontId="12" fillId="0" borderId="7" xfId="1" applyNumberFormat="1" applyFont="1" applyBorder="1" applyAlignment="1">
      <alignment horizontal="center" wrapText="1"/>
    </xf>
    <xf numFmtId="2" fontId="13" fillId="0" borderId="0" xfId="1" applyNumberFormat="1" applyFont="1" applyAlignment="1">
      <alignment horizontal="center" wrapText="1"/>
    </xf>
    <xf numFmtId="0" fontId="14" fillId="0" borderId="7" xfId="1" applyFont="1" applyBorder="1" applyAlignment="1">
      <alignment horizontal="center" wrapText="1"/>
    </xf>
    <xf numFmtId="0" fontId="15" fillId="0" borderId="0" xfId="1" applyFont="1" applyAlignment="1">
      <alignment horizontal="center"/>
    </xf>
    <xf numFmtId="0" fontId="11" fillId="0" borderId="0" xfId="1" applyFont="1" applyAlignment="1">
      <alignment horizontal="center"/>
    </xf>
    <xf numFmtId="0" fontId="2" fillId="0" borderId="0" xfId="1" applyFont="1" applyAlignment="1">
      <alignment horizontal="center" wrapText="1"/>
    </xf>
    <xf numFmtId="0" fontId="16" fillId="0" borderId="0" xfId="1" quotePrefix="1" applyFont="1" applyAlignment="1">
      <alignment horizontal="center" wrapText="1"/>
    </xf>
    <xf numFmtId="16" fontId="16" fillId="0" borderId="0" xfId="1" quotePrefix="1" applyNumberFormat="1" applyFont="1" applyAlignment="1">
      <alignment horizontal="center" wrapText="1"/>
    </xf>
    <xf numFmtId="2" fontId="17" fillId="0" borderId="0" xfId="1" applyNumberFormat="1" applyFont="1" applyAlignment="1">
      <alignment horizontal="center" wrapText="1"/>
    </xf>
    <xf numFmtId="2" fontId="16" fillId="0" borderId="0" xfId="1" applyNumberFormat="1" applyFont="1" applyAlignment="1">
      <alignment horizontal="center" wrapText="1"/>
    </xf>
    <xf numFmtId="2" fontId="16" fillId="0" borderId="0" xfId="1" applyNumberFormat="1" applyFont="1"/>
    <xf numFmtId="0" fontId="4" fillId="0" borderId="0" xfId="1" applyFont="1" applyAlignment="1">
      <alignment horizontal="right" vertical="center"/>
    </xf>
    <xf numFmtId="0" fontId="3" fillId="0" borderId="0" xfId="1" applyAlignment="1">
      <alignment horizontal="center"/>
    </xf>
    <xf numFmtId="16" fontId="4" fillId="0" borderId="0" xfId="1" applyNumberFormat="1" applyFont="1" applyAlignment="1">
      <alignment horizontal="center" wrapText="1"/>
    </xf>
    <xf numFmtId="2" fontId="4" fillId="0" borderId="0" xfId="1" applyNumberFormat="1" applyFont="1" applyAlignment="1">
      <alignment horizontal="center" wrapText="1"/>
    </xf>
    <xf numFmtId="49" fontId="16" fillId="0" borderId="0" xfId="1" applyNumberFormat="1" applyFont="1" applyAlignment="1">
      <alignment horizontal="left" vertical="center"/>
    </xf>
    <xf numFmtId="0" fontId="16" fillId="0" borderId="0" xfId="1" applyFont="1"/>
    <xf numFmtId="0" fontId="16" fillId="0" borderId="0" xfId="1" applyFont="1" applyAlignment="1">
      <alignment horizontal="center" vertical="center"/>
    </xf>
    <xf numFmtId="0" fontId="16" fillId="0" borderId="0" xfId="1" applyFont="1" applyAlignment="1">
      <alignment horizontal="right"/>
    </xf>
    <xf numFmtId="0" fontId="2" fillId="0" borderId="0" xfId="1" applyFont="1"/>
    <xf numFmtId="2" fontId="18" fillId="0" borderId="0" xfId="1" applyNumberFormat="1" applyFont="1"/>
    <xf numFmtId="0" fontId="18" fillId="0" borderId="0" xfId="1" applyFont="1"/>
    <xf numFmtId="0" fontId="18" fillId="0" borderId="0" xfId="1" applyFont="1" applyAlignment="1">
      <alignment horizontal="center" vertical="center"/>
    </xf>
    <xf numFmtId="0" fontId="18" fillId="0" borderId="0" xfId="1" applyFont="1" applyAlignment="1">
      <alignment horizontal="left"/>
    </xf>
    <xf numFmtId="2" fontId="18" fillId="0" borderId="0" xfId="1" applyNumberFormat="1" applyFont="1" applyAlignment="1">
      <alignment horizontal="left"/>
    </xf>
    <xf numFmtId="0" fontId="19" fillId="0" borderId="0" xfId="1" applyFont="1" applyAlignment="1">
      <alignment horizontal="left" vertical="center"/>
    </xf>
    <xf numFmtId="2" fontId="2" fillId="0" borderId="0" xfId="1" applyNumberFormat="1" applyFont="1"/>
    <xf numFmtId="0" fontId="2" fillId="0" borderId="0" xfId="1" applyFont="1" applyAlignment="1">
      <alignment horizontal="center" vertical="center"/>
    </xf>
    <xf numFmtId="0" fontId="2" fillId="0" borderId="0" xfId="1" applyFont="1" applyAlignment="1">
      <alignment horizontal="right"/>
    </xf>
    <xf numFmtId="0" fontId="20" fillId="0" borderId="0" xfId="1" applyFont="1"/>
    <xf numFmtId="0" fontId="21" fillId="0" borderId="0" xfId="1" applyFont="1" applyAlignment="1">
      <alignment horizontal="right"/>
    </xf>
    <xf numFmtId="0" fontId="21" fillId="0" borderId="0" xfId="1" applyFont="1"/>
    <xf numFmtId="0" fontId="20" fillId="0" borderId="0" xfId="1" applyFont="1" applyAlignment="1">
      <alignment horizontal="right"/>
    </xf>
    <xf numFmtId="0" fontId="20" fillId="0" borderId="0" xfId="1" applyFont="1" applyAlignment="1">
      <alignment horizontal="center"/>
    </xf>
    <xf numFmtId="164" fontId="4" fillId="0" borderId="0" xfId="1" applyNumberFormat="1" applyFont="1" applyAlignment="1">
      <alignment horizontal="center" vertical="center"/>
    </xf>
    <xf numFmtId="2" fontId="3" fillId="4" borderId="3" xfId="1" applyNumberFormat="1" applyFill="1" applyBorder="1" applyAlignment="1">
      <alignment horizontal="center" vertical="center"/>
    </xf>
    <xf numFmtId="2" fontId="3" fillId="0" borderId="3" xfId="1" applyNumberFormat="1" applyBorder="1" applyAlignment="1">
      <alignment horizontal="center" vertical="center"/>
    </xf>
    <xf numFmtId="2" fontId="22" fillId="0" borderId="8" xfId="1" applyNumberFormat="1" applyFont="1" applyBorder="1" applyAlignment="1">
      <alignment horizontal="center" wrapText="1"/>
    </xf>
    <xf numFmtId="0" fontId="23" fillId="0" borderId="2" xfId="1" applyFont="1" applyBorder="1" applyAlignment="1">
      <alignment horizontal="center" wrapText="1"/>
    </xf>
    <xf numFmtId="0" fontId="24" fillId="0" borderId="4" xfId="1" applyFont="1" applyBorder="1" applyAlignment="1">
      <alignment horizontal="center" vertical="center"/>
    </xf>
    <xf numFmtId="2" fontId="3" fillId="4" borderId="1" xfId="1" applyNumberFormat="1" applyFill="1" applyBorder="1" applyAlignment="1">
      <alignment horizontal="center" vertical="center"/>
    </xf>
    <xf numFmtId="2" fontId="3" fillId="0" borderId="1" xfId="1" applyNumberFormat="1" applyBorder="1" applyAlignment="1">
      <alignment horizontal="center" vertical="center"/>
    </xf>
    <xf numFmtId="2" fontId="22" fillId="0" borderId="1" xfId="1" applyNumberFormat="1" applyFont="1" applyBorder="1" applyAlignment="1">
      <alignment horizontal="center" wrapText="1"/>
    </xf>
    <xf numFmtId="0" fontId="23" fillId="0" borderId="1" xfId="1" applyFont="1" applyBorder="1" applyAlignment="1">
      <alignment horizontal="center" wrapText="1"/>
    </xf>
    <xf numFmtId="0" fontId="24" fillId="0" borderId="6" xfId="1" applyFont="1" applyBorder="1" applyAlignment="1">
      <alignment horizontal="center" vertical="center"/>
    </xf>
    <xf numFmtId="0" fontId="27" fillId="4" borderId="0" xfId="1" applyFont="1" applyFill="1" applyAlignment="1">
      <alignment horizontal="center" vertical="center" wrapText="1"/>
    </xf>
    <xf numFmtId="0" fontId="28" fillId="0" borderId="5" xfId="1" applyFont="1" applyBorder="1" applyAlignment="1">
      <alignment horizontal="center" wrapText="1"/>
    </xf>
    <xf numFmtId="0" fontId="28" fillId="0" borderId="0" xfId="1" applyFont="1" applyAlignment="1">
      <alignment horizontal="center"/>
    </xf>
    <xf numFmtId="0" fontId="29" fillId="4" borderId="0" xfId="1" applyFont="1" applyFill="1" applyAlignment="1">
      <alignment horizontal="center" wrapText="1"/>
    </xf>
    <xf numFmtId="2" fontId="29" fillId="0" borderId="0" xfId="1" applyNumberFormat="1" applyFont="1" applyAlignment="1">
      <alignment horizontal="center" wrapText="1"/>
    </xf>
    <xf numFmtId="0" fontId="29" fillId="0" borderId="0" xfId="1" applyFont="1" applyAlignment="1">
      <alignment horizontal="center" wrapText="1"/>
    </xf>
    <xf numFmtId="0" fontId="3" fillId="0" borderId="0" xfId="1" applyAlignment="1">
      <alignment horizontal="center" vertical="top" wrapText="1"/>
    </xf>
    <xf numFmtId="0" fontId="30" fillId="0" borderId="0" xfId="1" applyFont="1" applyAlignment="1">
      <alignment vertical="center"/>
    </xf>
    <xf numFmtId="2" fontId="7" fillId="5" borderId="2" xfId="1" applyNumberFormat="1" applyFont="1" applyFill="1" applyBorder="1" applyAlignment="1">
      <alignment horizontal="center" wrapText="1"/>
    </xf>
    <xf numFmtId="0" fontId="31" fillId="0" borderId="4" xfId="1" applyFont="1" applyBorder="1" applyAlignment="1">
      <alignment horizontal="center" vertical="center"/>
    </xf>
    <xf numFmtId="2" fontId="7" fillId="5" borderId="1" xfId="1" applyNumberFormat="1" applyFont="1" applyFill="1" applyBorder="1" applyAlignment="1">
      <alignment horizontal="center" wrapText="1"/>
    </xf>
    <xf numFmtId="0" fontId="31" fillId="0" borderId="6" xfId="1" applyFont="1" applyBorder="1" applyAlignment="1">
      <alignment horizontal="center" vertical="center"/>
    </xf>
    <xf numFmtId="0" fontId="3" fillId="0" borderId="0" xfId="1" applyAlignment="1">
      <alignment vertical="center"/>
    </xf>
    <xf numFmtId="0" fontId="32" fillId="5" borderId="0" xfId="1" applyFont="1" applyFill="1" applyAlignment="1">
      <alignment horizontal="center" vertical="center" wrapText="1"/>
    </xf>
    <xf numFmtId="0" fontId="32" fillId="0" borderId="0" xfId="1" applyFont="1" applyAlignment="1">
      <alignment horizontal="center" vertical="center" wrapText="1"/>
    </xf>
    <xf numFmtId="0" fontId="33" fillId="0" borderId="0" xfId="1" applyFont="1" applyAlignment="1">
      <alignment horizontal="center" vertical="center" wrapText="1"/>
    </xf>
    <xf numFmtId="0" fontId="11" fillId="0" borderId="0" xfId="1" applyFont="1" applyAlignment="1">
      <alignment horizontal="center" vertical="center"/>
    </xf>
    <xf numFmtId="0" fontId="2" fillId="0" borderId="0" xfId="1" applyFont="1" applyAlignment="1">
      <alignment vertical="center"/>
    </xf>
    <xf numFmtId="0" fontId="34" fillId="0" borderId="0" xfId="1" applyFont="1"/>
    <xf numFmtId="0" fontId="35" fillId="0" borderId="0" xfId="1" applyFont="1"/>
    <xf numFmtId="0" fontId="36" fillId="0" borderId="0" xfId="1" applyFont="1"/>
    <xf numFmtId="0" fontId="27" fillId="0" borderId="0" xfId="1" applyFont="1"/>
    <xf numFmtId="169" fontId="38" fillId="0" borderId="0" xfId="0" applyNumberFormat="1" applyFont="1" applyAlignment="1">
      <alignment horizontal="right" vertical="center" wrapText="1" shrinkToFit="1" readingOrder="1"/>
    </xf>
    <xf numFmtId="170" fontId="38" fillId="0" borderId="0" xfId="0" applyNumberFormat="1" applyFont="1" applyAlignment="1">
      <alignment horizontal="right" vertical="center" wrapText="1" shrinkToFit="1" readingOrder="1"/>
    </xf>
    <xf numFmtId="171" fontId="38" fillId="0" borderId="0" xfId="0" applyNumberFormat="1" applyFont="1" applyAlignment="1">
      <alignment horizontal="right" vertical="center" wrapText="1" shrinkToFit="1" readingOrder="1"/>
    </xf>
    <xf numFmtId="0" fontId="38" fillId="0" borderId="0" xfId="0" applyFont="1" applyAlignment="1">
      <alignment horizontal="center" vertical="center" wrapText="1" shrinkToFit="1" readingOrder="1"/>
    </xf>
    <xf numFmtId="0" fontId="38" fillId="0" borderId="0" xfId="0" applyFont="1" applyAlignment="1">
      <alignment horizontal="right" vertical="center" wrapText="1" shrinkToFit="1" readingOrder="1"/>
    </xf>
    <xf numFmtId="0" fontId="38" fillId="0" borderId="10" xfId="0" applyFont="1" applyBorder="1" applyAlignment="1">
      <alignment horizontal="center" vertical="center" wrapText="1" shrinkToFit="1" readingOrder="1"/>
    </xf>
    <xf numFmtId="0" fontId="38" fillId="0" borderId="11" xfId="0" applyFont="1" applyBorder="1" applyAlignment="1">
      <alignment horizontal="center" vertical="center" wrapText="1" shrinkToFit="1" readingOrder="1"/>
    </xf>
    <xf numFmtId="14" fontId="0" fillId="0" borderId="0" xfId="0" applyNumberFormat="1"/>
    <xf numFmtId="0" fontId="11" fillId="0" borderId="0" xfId="1" applyFont="1" applyAlignment="1">
      <alignment horizontal="center"/>
    </xf>
    <xf numFmtId="0" fontId="3" fillId="3" borderId="0" xfId="1" applyFill="1" applyAlignment="1">
      <alignment vertical="top" wrapText="1"/>
    </xf>
    <xf numFmtId="168" fontId="26" fillId="0" borderId="9" xfId="1" applyNumberFormat="1" applyFont="1" applyBorder="1" applyAlignment="1">
      <alignment horizontal="right" vertical="distributed"/>
    </xf>
    <xf numFmtId="0" fontId="25" fillId="0" borderId="5" xfId="1" applyFont="1" applyBorder="1" applyAlignment="1">
      <alignment horizontal="right" vertical="distributed"/>
    </xf>
    <xf numFmtId="0" fontId="26" fillId="0" borderId="9" xfId="1" applyFont="1" applyBorder="1" applyAlignment="1">
      <alignment horizontal="left" vertical="distributed"/>
    </xf>
    <xf numFmtId="0" fontId="25" fillId="0" borderId="5" xfId="1" applyFont="1" applyBorder="1" applyAlignment="1">
      <alignment horizontal="left" vertical="distributed"/>
    </xf>
    <xf numFmtId="0" fontId="11" fillId="0" borderId="0" xfId="1" applyFont="1" applyAlignment="1">
      <alignment horizontal="center" vertical="center"/>
    </xf>
    <xf numFmtId="0" fontId="38" fillId="0" borderId="0" xfId="0" applyFont="1" applyAlignment="1">
      <alignment horizontal="right" vertical="center" wrapText="1" shrinkToFit="1" readingOrder="1"/>
    </xf>
    <xf numFmtId="169" fontId="38" fillId="0" borderId="0" xfId="0" applyNumberFormat="1" applyFont="1" applyAlignment="1">
      <alignment horizontal="right" vertical="center" wrapText="1" shrinkToFit="1" readingOrder="1"/>
    </xf>
    <xf numFmtId="49" fontId="38" fillId="0" borderId="0" xfId="0" applyNumberFormat="1" applyFont="1" applyAlignment="1">
      <alignment horizontal="right" vertical="center" wrapText="1" shrinkToFit="1" readingOrder="1"/>
    </xf>
    <xf numFmtId="49" fontId="38" fillId="0" borderId="0" xfId="0" applyNumberFormat="1" applyFont="1" applyAlignment="1">
      <alignment horizontal="left" vertical="center" wrapText="1" shrinkToFit="1" readingOrder="1"/>
    </xf>
    <xf numFmtId="0" fontId="38" fillId="0" borderId="0" xfId="0" applyFont="1" applyAlignment="1">
      <alignment horizontal="left" vertical="top" wrapText="1" shrinkToFit="1" readingOrder="1"/>
    </xf>
    <xf numFmtId="0" fontId="38" fillId="0" borderId="0" xfId="0" applyFont="1" applyAlignment="1">
      <alignment horizontal="left" vertical="center" wrapText="1" shrinkToFit="1" readingOrder="1"/>
    </xf>
    <xf numFmtId="0" fontId="38" fillId="6" borderId="11" xfId="0" applyFont="1" applyFill="1" applyBorder="1" applyAlignment="1">
      <alignment horizontal="left" vertical="center" wrapText="1" indent="1" shrinkToFit="1" readingOrder="1"/>
    </xf>
    <xf numFmtId="0" fontId="38" fillId="0" borderId="10" xfId="0" applyFont="1" applyBorder="1" applyAlignment="1">
      <alignment horizontal="left" vertical="center" wrapText="1" indent="1" shrinkToFit="1" readingOrder="1"/>
    </xf>
    <xf numFmtId="0" fontId="38" fillId="0" borderId="10" xfId="0" applyFont="1" applyBorder="1" applyAlignment="1">
      <alignment horizontal="center" vertical="center" wrapText="1" shrinkToFit="1" readingOrder="1"/>
    </xf>
    <xf numFmtId="14" fontId="38" fillId="0" borderId="0" xfId="0" applyNumberFormat="1" applyFont="1" applyAlignment="1">
      <alignment horizontal="left" vertical="center" wrapText="1" shrinkToFit="1" readingOrder="1"/>
    </xf>
    <xf numFmtId="172" fontId="38" fillId="0" borderId="0" xfId="0" applyNumberFormat="1" applyFont="1" applyAlignment="1">
      <alignment horizontal="left" vertical="center" wrapText="1" shrinkToFit="1" readingOrder="1"/>
    </xf>
    <xf numFmtId="49" fontId="38" fillId="0" borderId="0" xfId="0" applyNumberFormat="1" applyFont="1" applyAlignment="1">
      <alignment horizontal="left" vertical="top" wrapText="1" shrinkToFit="1" readingOrder="1"/>
    </xf>
    <xf numFmtId="49" fontId="39" fillId="6" borderId="0" xfId="0" applyNumberFormat="1" applyFont="1" applyFill="1" applyAlignment="1">
      <alignment horizontal="center" vertical="center" wrapText="1" shrinkToFit="1" readingOrder="1"/>
    </xf>
    <xf numFmtId="49" fontId="38" fillId="0" borderId="0" xfId="0" applyNumberFormat="1" applyFont="1" applyAlignment="1">
      <alignment horizontal="right" vertical="top" wrapText="1" shrinkToFit="1" readingOrder="1"/>
    </xf>
    <xf numFmtId="0" fontId="39" fillId="6" borderId="0" xfId="0" applyFont="1" applyFill="1" applyAlignment="1">
      <alignment horizontal="center" vertical="top" wrapText="1" shrinkToFit="1" readingOrder="1"/>
    </xf>
  </cellXfs>
  <cellStyles count="3">
    <cellStyle name="Normal" xfId="0" builtinId="0"/>
    <cellStyle name="Normal 2" xfId="2" xr:uid="{9975BD0D-8745-4147-A5EC-15B99D8AB865}"/>
    <cellStyle name="Normal 3" xfId="1" xr:uid="{E9664043-597C-49BE-B574-A4C570FE3A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Handpicked</a:t>
            </a:r>
            <a:r>
              <a:rPr lang="en-US" baseline="0"/>
              <a:t> Harvest Areas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604995567607"/>
                  <c:y val="-2.608361783916858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Scale'!$AO$55:$AO$102</c:f>
              <c:numCache>
                <c:formatCode>0.0</c:formatCode>
                <c:ptCount val="48"/>
                <c:pt idx="0">
                  <c:v>2223.3000000000002</c:v>
                </c:pt>
                <c:pt idx="1">
                  <c:v>2843.1</c:v>
                </c:pt>
                <c:pt idx="2">
                  <c:v>1742.3</c:v>
                </c:pt>
                <c:pt idx="3">
                  <c:v>1110.7</c:v>
                </c:pt>
                <c:pt idx="4">
                  <c:v>810.2</c:v>
                </c:pt>
                <c:pt idx="5">
                  <c:v>1209.2</c:v>
                </c:pt>
                <c:pt idx="6">
                  <c:v>3072.3</c:v>
                </c:pt>
                <c:pt idx="7">
                  <c:v>1791.8</c:v>
                </c:pt>
                <c:pt idx="8">
                  <c:v>2517.1</c:v>
                </c:pt>
                <c:pt idx="9">
                  <c:v>2363.1</c:v>
                </c:pt>
                <c:pt idx="10">
                  <c:v>3071.7</c:v>
                </c:pt>
                <c:pt idx="11">
                  <c:v>3743</c:v>
                </c:pt>
                <c:pt idx="12">
                  <c:v>2316.9</c:v>
                </c:pt>
                <c:pt idx="13">
                  <c:v>1851.5</c:v>
                </c:pt>
                <c:pt idx="14">
                  <c:v>2545.9</c:v>
                </c:pt>
                <c:pt idx="15">
                  <c:v>2425.5</c:v>
                </c:pt>
                <c:pt idx="16">
                  <c:v>2545.8000000000002</c:v>
                </c:pt>
                <c:pt idx="17">
                  <c:v>1854.7</c:v>
                </c:pt>
                <c:pt idx="18">
                  <c:v>3699.5</c:v>
                </c:pt>
                <c:pt idx="19">
                  <c:v>2923.6</c:v>
                </c:pt>
                <c:pt idx="20">
                  <c:v>2364.6999999999998</c:v>
                </c:pt>
                <c:pt idx="21">
                  <c:v>2364.1999999999998</c:v>
                </c:pt>
                <c:pt idx="22">
                  <c:v>2749.6</c:v>
                </c:pt>
                <c:pt idx="23">
                  <c:v>1593.3</c:v>
                </c:pt>
                <c:pt idx="24">
                  <c:v>2331.5</c:v>
                </c:pt>
                <c:pt idx="25">
                  <c:v>1502.8</c:v>
                </c:pt>
                <c:pt idx="26">
                  <c:v>2769.9</c:v>
                </c:pt>
                <c:pt idx="27">
                  <c:v>3444.5</c:v>
                </c:pt>
                <c:pt idx="28">
                  <c:v>1706.2</c:v>
                </c:pt>
                <c:pt idx="29">
                  <c:v>2451.5</c:v>
                </c:pt>
                <c:pt idx="30">
                  <c:v>1234.4000000000001</c:v>
                </c:pt>
                <c:pt idx="31">
                  <c:v>929.4</c:v>
                </c:pt>
                <c:pt idx="32">
                  <c:v>3098.7</c:v>
                </c:pt>
                <c:pt idx="33">
                  <c:v>3134.3</c:v>
                </c:pt>
                <c:pt idx="34">
                  <c:v>3885.9</c:v>
                </c:pt>
                <c:pt idx="35">
                  <c:v>3951.7</c:v>
                </c:pt>
                <c:pt idx="36">
                  <c:v>2179.4</c:v>
                </c:pt>
                <c:pt idx="37">
                  <c:v>1793.8</c:v>
                </c:pt>
                <c:pt idx="38">
                  <c:v>1689.2</c:v>
                </c:pt>
                <c:pt idx="39">
                  <c:v>1234.4000000000001</c:v>
                </c:pt>
                <c:pt idx="40">
                  <c:v>1774.4</c:v>
                </c:pt>
                <c:pt idx="41">
                  <c:v>1991</c:v>
                </c:pt>
                <c:pt idx="42">
                  <c:v>2011.3</c:v>
                </c:pt>
                <c:pt idx="43">
                  <c:v>2161.9</c:v>
                </c:pt>
                <c:pt idx="44">
                  <c:v>2399.6</c:v>
                </c:pt>
                <c:pt idx="45">
                  <c:v>4266.1000000000004</c:v>
                </c:pt>
                <c:pt idx="46">
                  <c:v>1977.4</c:v>
                </c:pt>
                <c:pt idx="47">
                  <c:v>1703</c:v>
                </c:pt>
              </c:numCache>
            </c:numRef>
          </c:xVal>
          <c:yVal>
            <c:numRef>
              <c:f>'Raw Scale'!$H$55:$H$102</c:f>
              <c:numCache>
                <c:formatCode>0.0</c:formatCode>
                <c:ptCount val="48"/>
                <c:pt idx="0">
                  <c:v>3912.4015748031497</c:v>
                </c:pt>
                <c:pt idx="1">
                  <c:v>4060.0393700787404</c:v>
                </c:pt>
                <c:pt idx="2">
                  <c:v>2977.3622047244094</c:v>
                </c:pt>
                <c:pt idx="3">
                  <c:v>1722.4409448818897</c:v>
                </c:pt>
                <c:pt idx="4">
                  <c:v>1845.472440944882</c:v>
                </c:pt>
                <c:pt idx="5">
                  <c:v>2091.535433070866</c:v>
                </c:pt>
                <c:pt idx="6">
                  <c:v>4133.8582677165359</c:v>
                </c:pt>
                <c:pt idx="7">
                  <c:v>2903.5433070866147</c:v>
                </c:pt>
                <c:pt idx="8">
                  <c:v>3887.7952755905517</c:v>
                </c:pt>
                <c:pt idx="9">
                  <c:v>3641.7322834645665</c:v>
                </c:pt>
                <c:pt idx="10">
                  <c:v>4699.8031496062995</c:v>
                </c:pt>
                <c:pt idx="11">
                  <c:v>4306.1023622047242</c:v>
                </c:pt>
                <c:pt idx="12">
                  <c:v>3272.6377952755906</c:v>
                </c:pt>
                <c:pt idx="13">
                  <c:v>2780.5118110236222</c:v>
                </c:pt>
                <c:pt idx="14">
                  <c:v>3174.2125984251966</c:v>
                </c:pt>
                <c:pt idx="15">
                  <c:v>3420.2755905511813</c:v>
                </c:pt>
                <c:pt idx="16">
                  <c:v>3592.51968503937</c:v>
                </c:pt>
                <c:pt idx="17">
                  <c:v>3321.8503937007877</c:v>
                </c:pt>
                <c:pt idx="18">
                  <c:v>4773.6220472440946</c:v>
                </c:pt>
                <c:pt idx="19">
                  <c:v>4183.0708661417329</c:v>
                </c:pt>
                <c:pt idx="20">
                  <c:v>3371.0629921259842</c:v>
                </c:pt>
                <c:pt idx="21">
                  <c:v>3617.125984251968</c:v>
                </c:pt>
                <c:pt idx="22">
                  <c:v>4084.6456692913389</c:v>
                </c:pt>
                <c:pt idx="23">
                  <c:v>3198.8188976377951</c:v>
                </c:pt>
                <c:pt idx="24">
                  <c:v>2854.3307086614177</c:v>
                </c:pt>
                <c:pt idx="25">
                  <c:v>3026.5748031496064</c:v>
                </c:pt>
                <c:pt idx="26">
                  <c:v>4183.0708661417329</c:v>
                </c:pt>
                <c:pt idx="27">
                  <c:v>4010.8267716535433</c:v>
                </c:pt>
                <c:pt idx="28">
                  <c:v>3174.2125984251966</c:v>
                </c:pt>
                <c:pt idx="29">
                  <c:v>4010.8267716535433</c:v>
                </c:pt>
                <c:pt idx="30">
                  <c:v>2263.7795275590552</c:v>
                </c:pt>
                <c:pt idx="31">
                  <c:v>2460.6299212598424</c:v>
                </c:pt>
                <c:pt idx="32">
                  <c:v>4921.2598425196848</c:v>
                </c:pt>
                <c:pt idx="33">
                  <c:v>4625.9842519685044</c:v>
                </c:pt>
                <c:pt idx="34">
                  <c:v>4379.9212598425192</c:v>
                </c:pt>
                <c:pt idx="35">
                  <c:v>5142.7165354330709</c:v>
                </c:pt>
                <c:pt idx="36">
                  <c:v>3272.6377952755906</c:v>
                </c:pt>
                <c:pt idx="37">
                  <c:v>3001.9685039370074</c:v>
                </c:pt>
                <c:pt idx="38">
                  <c:v>2780.5118110236222</c:v>
                </c:pt>
                <c:pt idx="39">
                  <c:v>2460.6299212598424</c:v>
                </c:pt>
                <c:pt idx="40">
                  <c:v>2977.3622047244094</c:v>
                </c:pt>
                <c:pt idx="41">
                  <c:v>2854.3307086614177</c:v>
                </c:pt>
                <c:pt idx="42">
                  <c:v>3346.4566929133862</c:v>
                </c:pt>
                <c:pt idx="43">
                  <c:v>2632.874015748032</c:v>
                </c:pt>
                <c:pt idx="44">
                  <c:v>2977.3622047244094</c:v>
                </c:pt>
                <c:pt idx="45">
                  <c:v>4625.9842519685044</c:v>
                </c:pt>
                <c:pt idx="46">
                  <c:v>3198.8188976377951</c:v>
                </c:pt>
                <c:pt idx="47">
                  <c:v>2903.5433070866147</c:v>
                </c:pt>
              </c:numCache>
            </c:numRef>
          </c:yVal>
          <c:smooth val="0"/>
          <c:extLst>
            <c:ext xmlns:c16="http://schemas.microsoft.com/office/drawing/2014/chart" uri="{C3380CC4-5D6E-409C-BE32-E72D297353CC}">
              <c16:uniqueId val="{00000001-57CD-4948-BE2A-53F1E41CC984}"/>
            </c:ext>
          </c:extLst>
        </c:ser>
        <c:dLbls>
          <c:showLegendKey val="0"/>
          <c:showVal val="0"/>
          <c:showCatName val="0"/>
          <c:showSerName val="0"/>
          <c:showPercent val="0"/>
          <c:showBubbleSize val="0"/>
        </c:dLbls>
        <c:axId val="732600040"/>
        <c:axId val="732600760"/>
      </c:scatterChart>
      <c:valAx>
        <c:axId val="732600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AgLeader Seed</a:t>
                </a:r>
                <a:r>
                  <a:rPr lang="en-US" baseline="0"/>
                  <a:t> Cotton Yield (kg/ha)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00760"/>
        <c:crosses val="autoZero"/>
        <c:crossBetween val="midCat"/>
      </c:valAx>
      <c:valAx>
        <c:axId val="732600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WBWAH</a:t>
                </a:r>
                <a:r>
                  <a:rPr lang="en-US" baseline="0"/>
                  <a:t>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00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Plot-level Yield: AgLeader</a:t>
            </a:r>
            <a:r>
              <a:rPr lang="en-US" baseline="0"/>
              <a:t> vs Handpicked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187096983247464"/>
                  <c:y val="-8.3222812696116171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'Zone Scale'!$H$7:$H$30</c:f>
              <c:numCache>
                <c:formatCode>General</c:formatCode>
                <c:ptCount val="24"/>
                <c:pt idx="0">
                  <c:v>3986.2204724409448</c:v>
                </c:pt>
                <c:pt idx="1">
                  <c:v>2349.9015748031493</c:v>
                </c:pt>
                <c:pt idx="2">
                  <c:v>1968.5039370078741</c:v>
                </c:pt>
                <c:pt idx="3">
                  <c:v>3518.7007874015753</c:v>
                </c:pt>
                <c:pt idx="4">
                  <c:v>3764.7637795275591</c:v>
                </c:pt>
                <c:pt idx="5">
                  <c:v>4502.9527559055114</c:v>
                </c:pt>
                <c:pt idx="6">
                  <c:v>3026.5748031496069</c:v>
                </c:pt>
                <c:pt idx="7">
                  <c:v>3297.2440944881891</c:v>
                </c:pt>
                <c:pt idx="8">
                  <c:v>3457.1850393700788</c:v>
                </c:pt>
                <c:pt idx="9">
                  <c:v>4478.3464566929133</c:v>
                </c:pt>
                <c:pt idx="10">
                  <c:v>3494.0944881889764</c:v>
                </c:pt>
                <c:pt idx="11">
                  <c:v>3641.732283464567</c:v>
                </c:pt>
                <c:pt idx="12">
                  <c:v>2940.4527559055114</c:v>
                </c:pt>
                <c:pt idx="13">
                  <c:v>4096.9488188976375</c:v>
                </c:pt>
                <c:pt idx="14">
                  <c:v>3592.51968503937</c:v>
                </c:pt>
                <c:pt idx="15">
                  <c:v>2362.2047244094488</c:v>
                </c:pt>
                <c:pt idx="16">
                  <c:v>4773.6220472440946</c:v>
                </c:pt>
                <c:pt idx="17">
                  <c:v>4761.3188976377951</c:v>
                </c:pt>
                <c:pt idx="18">
                  <c:v>3137.303149606299</c:v>
                </c:pt>
                <c:pt idx="19">
                  <c:v>2620.570866141732</c:v>
                </c:pt>
                <c:pt idx="20">
                  <c:v>2915.8464566929133</c:v>
                </c:pt>
                <c:pt idx="21">
                  <c:v>2989.6653543307089</c:v>
                </c:pt>
                <c:pt idx="22">
                  <c:v>3801.6732283464571</c:v>
                </c:pt>
                <c:pt idx="23">
                  <c:v>3051.1811023622049</c:v>
                </c:pt>
              </c:numCache>
            </c:numRef>
          </c:xVal>
          <c:yVal>
            <c:numRef>
              <c:f>'Zone Scale'!$I$7:$I$30</c:f>
              <c:numCache>
                <c:formatCode>General</c:formatCode>
                <c:ptCount val="24"/>
                <c:pt idx="0">
                  <c:v>3534.5252773148113</c:v>
                </c:pt>
                <c:pt idx="1">
                  <c:v>2861.3096857712503</c:v>
                </c:pt>
                <c:pt idx="2">
                  <c:v>2680.9368676209951</c:v>
                </c:pt>
                <c:pt idx="3">
                  <c:v>3379.9174781355177</c:v>
                </c:pt>
                <c:pt idx="4">
                  <c:v>3378.8278628409048</c:v>
                </c:pt>
                <c:pt idx="5">
                  <c:v>3978.4595355871156</c:v>
                </c:pt>
                <c:pt idx="6">
                  <c:v>3056.6623626325722</c:v>
                </c:pt>
                <c:pt idx="7">
                  <c:v>3610.9796266098451</c:v>
                </c:pt>
                <c:pt idx="8">
                  <c:v>3317.9665055355595</c:v>
                </c:pt>
                <c:pt idx="9">
                  <c:v>4144.0088474536979</c:v>
                </c:pt>
                <c:pt idx="10">
                  <c:v>3876.7263580492363</c:v>
                </c:pt>
                <c:pt idx="11">
                  <c:v>3521.8209887889266</c:v>
                </c:pt>
                <c:pt idx="12">
                  <c:v>3118.235168550606</c:v>
                </c:pt>
                <c:pt idx="13">
                  <c:v>4310.7336511363601</c:v>
                </c:pt>
                <c:pt idx="14">
                  <c:v>3075.5653466813933</c:v>
                </c:pt>
                <c:pt idx="15">
                  <c:v>2437.9582041066892</c:v>
                </c:pt>
                <c:pt idx="16">
                  <c:v>4219.9918911931782</c:v>
                </c:pt>
                <c:pt idx="17">
                  <c:v>4447.7459821338334</c:v>
                </c:pt>
                <c:pt idx="18">
                  <c:v>3071.3107406144723</c:v>
                </c:pt>
                <c:pt idx="19">
                  <c:v>2744.167712847217</c:v>
                </c:pt>
                <c:pt idx="20">
                  <c:v>3369.8540582278092</c:v>
                </c:pt>
                <c:pt idx="21">
                  <c:v>3253.6047366477219</c:v>
                </c:pt>
                <c:pt idx="22">
                  <c:v>3839.5554825441868</c:v>
                </c:pt>
                <c:pt idx="23">
                  <c:v>3473.6299174863179</c:v>
                </c:pt>
              </c:numCache>
            </c:numRef>
          </c:yVal>
          <c:smooth val="0"/>
          <c:extLst>
            <c:ext xmlns:c16="http://schemas.microsoft.com/office/drawing/2014/chart" uri="{C3380CC4-5D6E-409C-BE32-E72D297353CC}">
              <c16:uniqueId val="{00000001-7F45-4816-9B4D-EFCEDEECDF70}"/>
            </c:ext>
          </c:extLst>
        </c:ser>
        <c:dLbls>
          <c:showLegendKey val="0"/>
          <c:showVal val="0"/>
          <c:showCatName val="0"/>
          <c:showSerName val="0"/>
          <c:showPercent val="0"/>
          <c:showBubbleSize val="0"/>
        </c:dLbls>
        <c:axId val="841423880"/>
        <c:axId val="845654552"/>
      </c:scatterChart>
      <c:valAx>
        <c:axId val="841423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Plot-level yield from hand</a:t>
                </a:r>
                <a:r>
                  <a:rPr lang="en-US" baseline="0"/>
                  <a:t> harvest data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654552"/>
        <c:crosses val="autoZero"/>
        <c:crossBetween val="midCat"/>
      </c:valAx>
      <c:valAx>
        <c:axId val="845654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Plot-level</a:t>
                </a:r>
                <a:r>
                  <a:rPr lang="en-US" baseline="0"/>
                  <a:t> yield from AgLeader data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23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90C5-4F0F-A57D-EC477B0C2A42}"/>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Compare!$Q$8:$Q$55</c:f>
              <c:numCache>
                <c:formatCode>General</c:formatCode>
                <c:ptCount val="48"/>
                <c:pt idx="0">
                  <c:v>1424.7121583367034</c:v>
                </c:pt>
                <c:pt idx="1">
                  <c:v>1468.4280915044687</c:v>
                </c:pt>
                <c:pt idx="2">
                  <c:v>1045.0209693326863</c:v>
                </c:pt>
                <c:pt idx="3">
                  <c:v>520.61661118579684</c:v>
                </c:pt>
                <c:pt idx="4">
                  <c:v>570.43633737922505</c:v>
                </c:pt>
                <c:pt idx="5">
                  <c:v>633.69884662304537</c:v>
                </c:pt>
                <c:pt idx="6">
                  <c:v>1475.6734779318228</c:v>
                </c:pt>
                <c:pt idx="7">
                  <c:v>999.23852111078702</c:v>
                </c:pt>
                <c:pt idx="8">
                  <c:v>1439.4540805494271</c:v>
                </c:pt>
                <c:pt idx="9">
                  <c:v>1148.1027721185201</c:v>
                </c:pt>
                <c:pt idx="10">
                  <c:v>1732.0834938877074</c:v>
                </c:pt>
                <c:pt idx="11">
                  <c:v>1519.6581989073491</c:v>
                </c:pt>
                <c:pt idx="12">
                  <c:v>1140.6381877607159</c:v>
                </c:pt>
                <c:pt idx="13">
                  <c:v>855.86542884735911</c:v>
                </c:pt>
                <c:pt idx="14">
                  <c:v>1094.2501826170092</c:v>
                </c:pt>
                <c:pt idx="15">
                  <c:v>1189.2690163945581</c:v>
                </c:pt>
                <c:pt idx="16">
                  <c:v>1193.5951635104318</c:v>
                </c:pt>
                <c:pt idx="17">
                  <c:v>1142.0197874626692</c:v>
                </c:pt>
                <c:pt idx="18">
                  <c:v>1718.4448161999771</c:v>
                </c:pt>
                <c:pt idx="19">
                  <c:v>1477.795244946396</c:v>
                </c:pt>
                <c:pt idx="20">
                  <c:v>1093.9566322507064</c:v>
                </c:pt>
                <c:pt idx="21">
                  <c:v>1304.1159053279728</c:v>
                </c:pt>
                <c:pt idx="22">
                  <c:v>1336.6911017361197</c:v>
                </c:pt>
                <c:pt idx="23">
                  <c:v>1000.3251879139318</c:v>
                </c:pt>
                <c:pt idx="24">
                  <c:v>1005.7055618896663</c:v>
                </c:pt>
                <c:pt idx="25">
                  <c:v>1049.0944616413844</c:v>
                </c:pt>
                <c:pt idx="26">
                  <c:v>1480.7114410267261</c:v>
                </c:pt>
                <c:pt idx="27">
                  <c:v>1527.9242742632246</c:v>
                </c:pt>
                <c:pt idx="28">
                  <c:v>1147.6851724601852</c:v>
                </c:pt>
                <c:pt idx="29">
                  <c:v>1385.2108172577082</c:v>
                </c:pt>
                <c:pt idx="30">
                  <c:v>714.07947893092899</c:v>
                </c:pt>
                <c:pt idx="31">
                  <c:v>713.64112443189242</c:v>
                </c:pt>
                <c:pt idx="32">
                  <c:v>1770.3429861492154</c:v>
                </c:pt>
                <c:pt idx="33">
                  <c:v>1720.9256217073587</c:v>
                </c:pt>
                <c:pt idx="34">
                  <c:v>1629.8046488899747</c:v>
                </c:pt>
                <c:pt idx="35">
                  <c:v>1788.5030474281882</c:v>
                </c:pt>
                <c:pt idx="36">
                  <c:v>1099.7312310751072</c:v>
                </c:pt>
                <c:pt idx="37">
                  <c:v>1054.2464503606177</c:v>
                </c:pt>
                <c:pt idx="38">
                  <c:v>958.0551480494596</c:v>
                </c:pt>
                <c:pt idx="39">
                  <c:v>813.83825056760531</c:v>
                </c:pt>
                <c:pt idx="40">
                  <c:v>956.202252685237</c:v>
                </c:pt>
                <c:pt idx="41">
                  <c:v>1007.6455167356288</c:v>
                </c:pt>
                <c:pt idx="42">
                  <c:v>1194.337081885652</c:v>
                </c:pt>
                <c:pt idx="43">
                  <c:v>859.96520333544663</c:v>
                </c:pt>
                <c:pt idx="44">
                  <c:v>1055.9905823796905</c:v>
                </c:pt>
                <c:pt idx="45">
                  <c:v>1679.462571976967</c:v>
                </c:pt>
                <c:pt idx="46">
                  <c:v>1148.6460031281747</c:v>
                </c:pt>
                <c:pt idx="47">
                  <c:v>908.66163368157459</c:v>
                </c:pt>
              </c:numCache>
            </c:numRef>
          </c:xVal>
          <c:yVal>
            <c:numRef>
              <c:f>'Raw Scale'!$X$55:$X$102</c:f>
              <c:numCache>
                <c:formatCode>0.0</c:formatCode>
                <c:ptCount val="48"/>
                <c:pt idx="0">
                  <c:v>1424.7121583367034</c:v>
                </c:pt>
                <c:pt idx="1">
                  <c:v>1468.4280915044687</c:v>
                </c:pt>
                <c:pt idx="2">
                  <c:v>1045.0209693326863</c:v>
                </c:pt>
                <c:pt idx="3">
                  <c:v>520.61661118579684</c:v>
                </c:pt>
                <c:pt idx="4">
                  <c:v>570.43633737922517</c:v>
                </c:pt>
                <c:pt idx="5">
                  <c:v>633.69884662304548</c:v>
                </c:pt>
                <c:pt idx="6">
                  <c:v>1475.6734779318231</c:v>
                </c:pt>
                <c:pt idx="7">
                  <c:v>999.23852111078702</c:v>
                </c:pt>
                <c:pt idx="8">
                  <c:v>1439.4540805494273</c:v>
                </c:pt>
                <c:pt idx="9">
                  <c:v>1148.1027721185201</c:v>
                </c:pt>
                <c:pt idx="10">
                  <c:v>1732.0834938877074</c:v>
                </c:pt>
                <c:pt idx="11">
                  <c:v>1519.6581989073488</c:v>
                </c:pt>
                <c:pt idx="12">
                  <c:v>1140.6381877607162</c:v>
                </c:pt>
                <c:pt idx="13">
                  <c:v>855.86542884735911</c:v>
                </c:pt>
                <c:pt idx="14">
                  <c:v>1094.2501826170089</c:v>
                </c:pt>
                <c:pt idx="15">
                  <c:v>1189.2690163945581</c:v>
                </c:pt>
                <c:pt idx="16">
                  <c:v>1193.5951635104318</c:v>
                </c:pt>
                <c:pt idx="17">
                  <c:v>1142.0197874626695</c:v>
                </c:pt>
                <c:pt idx="18">
                  <c:v>1718.4448161999774</c:v>
                </c:pt>
                <c:pt idx="19">
                  <c:v>1477.7952449463958</c:v>
                </c:pt>
                <c:pt idx="20">
                  <c:v>1093.9566322507064</c:v>
                </c:pt>
                <c:pt idx="21">
                  <c:v>1304.1159053279725</c:v>
                </c:pt>
                <c:pt idx="22">
                  <c:v>1336.6911017361197</c:v>
                </c:pt>
                <c:pt idx="23">
                  <c:v>1000.3251879139316</c:v>
                </c:pt>
                <c:pt idx="24">
                  <c:v>1005.7055618896663</c:v>
                </c:pt>
                <c:pt idx="25">
                  <c:v>1049.0944616413844</c:v>
                </c:pt>
                <c:pt idx="26">
                  <c:v>1480.7114410267261</c:v>
                </c:pt>
                <c:pt idx="27">
                  <c:v>1527.9242742632248</c:v>
                </c:pt>
                <c:pt idx="28">
                  <c:v>1147.685172460185</c:v>
                </c:pt>
                <c:pt idx="29">
                  <c:v>1385.210817257708</c:v>
                </c:pt>
                <c:pt idx="30">
                  <c:v>714.0794789309291</c:v>
                </c:pt>
                <c:pt idx="31">
                  <c:v>713.64112443189242</c:v>
                </c:pt>
                <c:pt idx="32">
                  <c:v>1770.3429861492154</c:v>
                </c:pt>
                <c:pt idx="33">
                  <c:v>1720.9256217073587</c:v>
                </c:pt>
                <c:pt idx="34">
                  <c:v>1629.804648889974</c:v>
                </c:pt>
                <c:pt idx="35">
                  <c:v>1788.5030474281882</c:v>
                </c:pt>
                <c:pt idx="36">
                  <c:v>1099.7312310751072</c:v>
                </c:pt>
                <c:pt idx="37">
                  <c:v>1054.2464503606175</c:v>
                </c:pt>
                <c:pt idx="38">
                  <c:v>958.0551480494596</c:v>
                </c:pt>
                <c:pt idx="39">
                  <c:v>813.83825056760554</c:v>
                </c:pt>
                <c:pt idx="40">
                  <c:v>956.202252685237</c:v>
                </c:pt>
                <c:pt idx="41">
                  <c:v>1007.6455167356288</c:v>
                </c:pt>
                <c:pt idx="42">
                  <c:v>1194.337081885652</c:v>
                </c:pt>
                <c:pt idx="43">
                  <c:v>859.96520333544686</c:v>
                </c:pt>
                <c:pt idx="44">
                  <c:v>1055.9905823796905</c:v>
                </c:pt>
                <c:pt idx="45">
                  <c:v>1679.4625719769672</c:v>
                </c:pt>
                <c:pt idx="46">
                  <c:v>1148.6460031281745</c:v>
                </c:pt>
                <c:pt idx="47">
                  <c:v>908.6616336815747</c:v>
                </c:pt>
              </c:numCache>
            </c:numRef>
          </c:yVal>
          <c:smooth val="0"/>
          <c:extLst>
            <c:ext xmlns:c16="http://schemas.microsoft.com/office/drawing/2014/chart" uri="{C3380CC4-5D6E-409C-BE32-E72D297353CC}">
              <c16:uniqueId val="{00000001-90C5-4F0F-A57D-EC477B0C2A42}"/>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35D4-486D-B94B-DCCF1F815CE5}"/>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Compare!$R$8:$R$55</c:f>
              <c:numCache>
                <c:formatCode>General</c:formatCode>
                <c:ptCount val="48"/>
                <c:pt idx="0">
                  <c:v>1325.8230702246592</c:v>
                </c:pt>
                <c:pt idx="1">
                  <c:v>1470.5580917297946</c:v>
                </c:pt>
                <c:pt idx="2">
                  <c:v>805.57834064012809</c:v>
                </c:pt>
                <c:pt idx="3">
                  <c:v>189.45655268536672</c:v>
                </c:pt>
                <c:pt idx="4">
                  <c:v>283.7511212997112</c:v>
                </c:pt>
                <c:pt idx="5">
                  <c:v>521.15827831939146</c:v>
                </c:pt>
                <c:pt idx="6">
                  <c:v>1515.4328261497544</c:v>
                </c:pt>
                <c:pt idx="7">
                  <c:v>900.24362868511787</c:v>
                </c:pt>
                <c:pt idx="8">
                  <c:v>1419.328219218499</c:v>
                </c:pt>
                <c:pt idx="9">
                  <c:v>1230.9350306366989</c:v>
                </c:pt>
                <c:pt idx="10">
                  <c:v>1840.6362063242443</c:v>
                </c:pt>
                <c:pt idx="11">
                  <c:v>1605.3635003260176</c:v>
                </c:pt>
                <c:pt idx="12">
                  <c:v>1089.6837047911388</c:v>
                </c:pt>
                <c:pt idx="13">
                  <c:v>758.06131486727463</c:v>
                </c:pt>
                <c:pt idx="14">
                  <c:v>994.71194144094397</c:v>
                </c:pt>
                <c:pt idx="15">
                  <c:v>1135.8672393492354</c:v>
                </c:pt>
                <c:pt idx="16">
                  <c:v>1276.6197640141067</c:v>
                </c:pt>
                <c:pt idx="17">
                  <c:v>1086.7287121274644</c:v>
                </c:pt>
                <c:pt idx="18">
                  <c:v>1940.3215707760946</c:v>
                </c:pt>
                <c:pt idx="19">
                  <c:v>1608.3906115884515</c:v>
                </c:pt>
                <c:pt idx="20">
                  <c:v>1087.5082588191842</c:v>
                </c:pt>
                <c:pt idx="21">
                  <c:v>1277.4419781924087</c:v>
                </c:pt>
                <c:pt idx="22">
                  <c:v>1513.1022168859249</c:v>
                </c:pt>
                <c:pt idx="23">
                  <c:v>1086.1517025295395</c:v>
                </c:pt>
                <c:pt idx="24">
                  <c:v>759.16105037782302</c:v>
                </c:pt>
                <c:pt idx="25">
                  <c:v>949.37185010303347</c:v>
                </c:pt>
                <c:pt idx="26">
                  <c:v>1509.9851648978656</c:v>
                </c:pt>
                <c:pt idx="27">
                  <c:v>1514.9983477224475</c:v>
                </c:pt>
                <c:pt idx="28">
                  <c:v>1137.9222758445521</c:v>
                </c:pt>
                <c:pt idx="29">
                  <c:v>1520.190518872103</c:v>
                </c:pt>
                <c:pt idx="30">
                  <c:v>520.50971416413165</c:v>
                </c:pt>
                <c:pt idx="31">
                  <c:v>614.8138907448598</c:v>
                </c:pt>
                <c:pt idx="32">
                  <c:v>1988.7260568913669</c:v>
                </c:pt>
                <c:pt idx="33">
                  <c:v>1803.0614568777023</c:v>
                </c:pt>
                <c:pt idx="34">
                  <c:v>1796.2071096456123</c:v>
                </c:pt>
                <c:pt idx="35">
                  <c:v>2031.3115380984307</c:v>
                </c:pt>
                <c:pt idx="36">
                  <c:v>996.02733762188245</c:v>
                </c:pt>
                <c:pt idx="37">
                  <c:v>902.50851965851041</c:v>
                </c:pt>
                <c:pt idx="38">
                  <c:v>756.31993369249903</c:v>
                </c:pt>
                <c:pt idx="39">
                  <c:v>758.10197601321647</c:v>
                </c:pt>
                <c:pt idx="40">
                  <c:v>850.87479496992921</c:v>
                </c:pt>
                <c:pt idx="41">
                  <c:v>852.83277573388386</c:v>
                </c:pt>
                <c:pt idx="42">
                  <c:v>1039.4322076019573</c:v>
                </c:pt>
                <c:pt idx="43">
                  <c:v>756.24564208091715</c:v>
                </c:pt>
                <c:pt idx="44">
                  <c:v>947.03966777714618</c:v>
                </c:pt>
                <c:pt idx="45">
                  <c:v>1797.9262812125826</c:v>
                </c:pt>
                <c:pt idx="46">
                  <c:v>1090.9370294628986</c:v>
                </c:pt>
                <c:pt idx="47">
                  <c:v>950.8026926723262</c:v>
                </c:pt>
              </c:numCache>
            </c:numRef>
          </c:xVal>
          <c:yVal>
            <c:numRef>
              <c:f>'Raw Scale'!$Y$55:$Y$102</c:f>
              <c:numCache>
                <c:formatCode>0.0</c:formatCode>
                <c:ptCount val="48"/>
                <c:pt idx="0">
                  <c:v>1325.8230702246597</c:v>
                </c:pt>
                <c:pt idx="1">
                  <c:v>1470.5580917297943</c:v>
                </c:pt>
                <c:pt idx="2">
                  <c:v>805.57834064012809</c:v>
                </c:pt>
                <c:pt idx="3">
                  <c:v>189.45655268536672</c:v>
                </c:pt>
                <c:pt idx="4">
                  <c:v>283.7511212997112</c:v>
                </c:pt>
                <c:pt idx="5">
                  <c:v>521.15827831939146</c:v>
                </c:pt>
                <c:pt idx="6">
                  <c:v>1515.4328261497546</c:v>
                </c:pt>
                <c:pt idx="7">
                  <c:v>900.24362868511798</c:v>
                </c:pt>
                <c:pt idx="8">
                  <c:v>1419.3282192184993</c:v>
                </c:pt>
                <c:pt idx="9">
                  <c:v>1230.9350306366989</c:v>
                </c:pt>
                <c:pt idx="10">
                  <c:v>1840.6362063242445</c:v>
                </c:pt>
                <c:pt idx="11">
                  <c:v>1605.3635003260172</c:v>
                </c:pt>
                <c:pt idx="12">
                  <c:v>1089.6837047911388</c:v>
                </c:pt>
                <c:pt idx="13">
                  <c:v>758.06131486727463</c:v>
                </c:pt>
                <c:pt idx="14">
                  <c:v>994.71194144094375</c:v>
                </c:pt>
                <c:pt idx="15">
                  <c:v>1135.8672393492354</c:v>
                </c:pt>
                <c:pt idx="16">
                  <c:v>1276.6197640141067</c:v>
                </c:pt>
                <c:pt idx="17">
                  <c:v>1086.7287121274646</c:v>
                </c:pt>
                <c:pt idx="18">
                  <c:v>1940.3215707760946</c:v>
                </c:pt>
                <c:pt idx="19">
                  <c:v>1608.3906115884513</c:v>
                </c:pt>
                <c:pt idx="20">
                  <c:v>1087.5082588191842</c:v>
                </c:pt>
                <c:pt idx="21">
                  <c:v>1277.4419781924084</c:v>
                </c:pt>
                <c:pt idx="22">
                  <c:v>1513.1022168859251</c:v>
                </c:pt>
                <c:pt idx="23">
                  <c:v>1086.1517025295393</c:v>
                </c:pt>
                <c:pt idx="24">
                  <c:v>759.16105037782313</c:v>
                </c:pt>
                <c:pt idx="25">
                  <c:v>949.37185010303358</c:v>
                </c:pt>
                <c:pt idx="26">
                  <c:v>1509.9851648978658</c:v>
                </c:pt>
                <c:pt idx="27">
                  <c:v>1514.9983477224475</c:v>
                </c:pt>
                <c:pt idx="28">
                  <c:v>1137.9222758445521</c:v>
                </c:pt>
                <c:pt idx="29">
                  <c:v>1520.190518872103</c:v>
                </c:pt>
                <c:pt idx="30">
                  <c:v>520.50971416413165</c:v>
                </c:pt>
                <c:pt idx="31">
                  <c:v>614.8138907448598</c:v>
                </c:pt>
                <c:pt idx="32">
                  <c:v>1988.7260568913664</c:v>
                </c:pt>
                <c:pt idx="33">
                  <c:v>1803.0614568777023</c:v>
                </c:pt>
                <c:pt idx="34">
                  <c:v>1796.207109645612</c:v>
                </c:pt>
                <c:pt idx="35">
                  <c:v>2031.3115380984311</c:v>
                </c:pt>
                <c:pt idx="36">
                  <c:v>996.02733762188245</c:v>
                </c:pt>
                <c:pt idx="37">
                  <c:v>902.50851965851029</c:v>
                </c:pt>
                <c:pt idx="38">
                  <c:v>756.31993369249903</c:v>
                </c:pt>
                <c:pt idx="39">
                  <c:v>758.10197601321647</c:v>
                </c:pt>
                <c:pt idx="40">
                  <c:v>850.8747949699291</c:v>
                </c:pt>
                <c:pt idx="41">
                  <c:v>852.83277573388375</c:v>
                </c:pt>
                <c:pt idx="42">
                  <c:v>1039.4322076019573</c:v>
                </c:pt>
                <c:pt idx="43">
                  <c:v>756.24564208091715</c:v>
                </c:pt>
                <c:pt idx="44">
                  <c:v>947.03966777714618</c:v>
                </c:pt>
                <c:pt idx="45">
                  <c:v>1797.9262812125826</c:v>
                </c:pt>
                <c:pt idx="46">
                  <c:v>1090.9370294628984</c:v>
                </c:pt>
                <c:pt idx="47">
                  <c:v>950.80269267232632</c:v>
                </c:pt>
              </c:numCache>
            </c:numRef>
          </c:yVal>
          <c:smooth val="0"/>
          <c:extLst>
            <c:ext xmlns:c16="http://schemas.microsoft.com/office/drawing/2014/chart" uri="{C3380CC4-5D6E-409C-BE32-E72D297353CC}">
              <c16:uniqueId val="{00000001-35D4-486D-B94B-DCCF1F815CE5}"/>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2A60-46C8-B8E2-188286949DF0}"/>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Compare!$B$8:$B$55</c:f>
              <c:numCache>
                <c:formatCode>General</c:formatCode>
                <c:ptCount val="48"/>
                <c:pt idx="0">
                  <c:v>1476.3779527559054</c:v>
                </c:pt>
                <c:pt idx="1">
                  <c:v>1525.5905511811025</c:v>
                </c:pt>
                <c:pt idx="2">
                  <c:v>1082.6771653543306</c:v>
                </c:pt>
                <c:pt idx="3">
                  <c:v>541.33858267716528</c:v>
                </c:pt>
                <c:pt idx="4">
                  <c:v>590.55118110236219</c:v>
                </c:pt>
                <c:pt idx="5">
                  <c:v>688.97637795275591</c:v>
                </c:pt>
                <c:pt idx="6">
                  <c:v>1525.5905511811022</c:v>
                </c:pt>
                <c:pt idx="7">
                  <c:v>1033.4645669291338</c:v>
                </c:pt>
                <c:pt idx="8">
                  <c:v>1476.3779527559054</c:v>
                </c:pt>
                <c:pt idx="9">
                  <c:v>1230.3149606299212</c:v>
                </c:pt>
                <c:pt idx="10">
                  <c:v>1796.259842519685</c:v>
                </c:pt>
                <c:pt idx="11">
                  <c:v>1574.8031496062993</c:v>
                </c:pt>
                <c:pt idx="12">
                  <c:v>1181.1023622047242</c:v>
                </c:pt>
                <c:pt idx="13">
                  <c:v>885.82677165354312</c:v>
                </c:pt>
                <c:pt idx="14">
                  <c:v>1131.8897637795276</c:v>
                </c:pt>
                <c:pt idx="15">
                  <c:v>1230.3149606299212</c:v>
                </c:pt>
                <c:pt idx="16">
                  <c:v>1230.3149606299212</c:v>
                </c:pt>
                <c:pt idx="17">
                  <c:v>1181.1023622047242</c:v>
                </c:pt>
                <c:pt idx="18">
                  <c:v>1771.6535433070865</c:v>
                </c:pt>
                <c:pt idx="19">
                  <c:v>1525.5905511811027</c:v>
                </c:pt>
                <c:pt idx="20">
                  <c:v>1131.8897637795274</c:v>
                </c:pt>
                <c:pt idx="21">
                  <c:v>1328.7401574803148</c:v>
                </c:pt>
                <c:pt idx="22">
                  <c:v>1377.9527559055116</c:v>
                </c:pt>
                <c:pt idx="23">
                  <c:v>1033.4645669291338</c:v>
                </c:pt>
                <c:pt idx="24">
                  <c:v>1033.4645669291338</c:v>
                </c:pt>
                <c:pt idx="25">
                  <c:v>1082.6771653543306</c:v>
                </c:pt>
                <c:pt idx="26">
                  <c:v>1525.5905511811027</c:v>
                </c:pt>
                <c:pt idx="27">
                  <c:v>1574.8031496062988</c:v>
                </c:pt>
                <c:pt idx="28">
                  <c:v>1181.1023622047246</c:v>
                </c:pt>
                <c:pt idx="29">
                  <c:v>1427.1653543307086</c:v>
                </c:pt>
                <c:pt idx="30">
                  <c:v>738.18897637795237</c:v>
                </c:pt>
                <c:pt idx="31">
                  <c:v>738.1889763779526</c:v>
                </c:pt>
                <c:pt idx="32">
                  <c:v>1820.8661417322833</c:v>
                </c:pt>
                <c:pt idx="33">
                  <c:v>1771.6535433070865</c:v>
                </c:pt>
                <c:pt idx="34">
                  <c:v>1673.2283464566931</c:v>
                </c:pt>
                <c:pt idx="35">
                  <c:v>1870.0787401574803</c:v>
                </c:pt>
                <c:pt idx="36">
                  <c:v>1131.8897637795276</c:v>
                </c:pt>
                <c:pt idx="37">
                  <c:v>1082.6771653543306</c:v>
                </c:pt>
                <c:pt idx="38">
                  <c:v>984.25196850393706</c:v>
                </c:pt>
                <c:pt idx="39">
                  <c:v>836.6141732283462</c:v>
                </c:pt>
                <c:pt idx="40">
                  <c:v>984.25196850393706</c:v>
                </c:pt>
                <c:pt idx="41">
                  <c:v>1033.4645669291338</c:v>
                </c:pt>
                <c:pt idx="42">
                  <c:v>1230.3149606299212</c:v>
                </c:pt>
                <c:pt idx="43">
                  <c:v>885.82677165354323</c:v>
                </c:pt>
                <c:pt idx="44">
                  <c:v>1082.6771653543306</c:v>
                </c:pt>
                <c:pt idx="45">
                  <c:v>1722.4409448818894</c:v>
                </c:pt>
                <c:pt idx="46">
                  <c:v>1181.1023622047244</c:v>
                </c:pt>
                <c:pt idx="47">
                  <c:v>935.03937007874015</c:v>
                </c:pt>
              </c:numCache>
            </c:numRef>
          </c:xVal>
          <c:yVal>
            <c:numRef>
              <c:f>'Raw Scale'!$U$55:$U$102</c:f>
              <c:numCache>
                <c:formatCode>0.0</c:formatCode>
                <c:ptCount val="48"/>
                <c:pt idx="0">
                  <c:v>1476.3779527559054</c:v>
                </c:pt>
                <c:pt idx="1">
                  <c:v>1525.5905511811025</c:v>
                </c:pt>
                <c:pt idx="2">
                  <c:v>1082.6771653543306</c:v>
                </c:pt>
                <c:pt idx="3">
                  <c:v>541.33858267716528</c:v>
                </c:pt>
                <c:pt idx="4">
                  <c:v>590.55118110236231</c:v>
                </c:pt>
                <c:pt idx="5">
                  <c:v>688.97637795275602</c:v>
                </c:pt>
                <c:pt idx="6">
                  <c:v>1525.5905511811025</c:v>
                </c:pt>
                <c:pt idx="7">
                  <c:v>1033.4645669291338</c:v>
                </c:pt>
                <c:pt idx="8">
                  <c:v>1476.3779527559057</c:v>
                </c:pt>
                <c:pt idx="9">
                  <c:v>1230.3149606299212</c:v>
                </c:pt>
                <c:pt idx="10">
                  <c:v>1796.259842519685</c:v>
                </c:pt>
                <c:pt idx="11">
                  <c:v>1574.803149606299</c:v>
                </c:pt>
                <c:pt idx="12">
                  <c:v>1181.1023622047244</c:v>
                </c:pt>
                <c:pt idx="13">
                  <c:v>885.82677165354312</c:v>
                </c:pt>
                <c:pt idx="14">
                  <c:v>1131.8897637795274</c:v>
                </c:pt>
                <c:pt idx="15">
                  <c:v>1230.3149606299212</c:v>
                </c:pt>
                <c:pt idx="16">
                  <c:v>1230.3149606299212</c:v>
                </c:pt>
                <c:pt idx="17">
                  <c:v>1181.1023622047244</c:v>
                </c:pt>
                <c:pt idx="18">
                  <c:v>1771.6535433070867</c:v>
                </c:pt>
                <c:pt idx="19">
                  <c:v>1525.5905511811025</c:v>
                </c:pt>
                <c:pt idx="20">
                  <c:v>1131.8897637795274</c:v>
                </c:pt>
                <c:pt idx="21">
                  <c:v>1328.7401574803146</c:v>
                </c:pt>
                <c:pt idx="22">
                  <c:v>1377.9527559055116</c:v>
                </c:pt>
                <c:pt idx="23">
                  <c:v>1033.4645669291335</c:v>
                </c:pt>
                <c:pt idx="24">
                  <c:v>1033.4645669291338</c:v>
                </c:pt>
                <c:pt idx="25">
                  <c:v>1082.6771653543306</c:v>
                </c:pt>
                <c:pt idx="26">
                  <c:v>1525.5905511811025</c:v>
                </c:pt>
                <c:pt idx="27">
                  <c:v>1574.803149606299</c:v>
                </c:pt>
                <c:pt idx="28">
                  <c:v>1181.1023622047244</c:v>
                </c:pt>
                <c:pt idx="29">
                  <c:v>1427.1653543307084</c:v>
                </c:pt>
                <c:pt idx="30">
                  <c:v>738.18897637795249</c:v>
                </c:pt>
                <c:pt idx="31">
                  <c:v>738.1889763779526</c:v>
                </c:pt>
                <c:pt idx="32">
                  <c:v>1820.8661417322833</c:v>
                </c:pt>
                <c:pt idx="33">
                  <c:v>1771.6535433070865</c:v>
                </c:pt>
                <c:pt idx="34">
                  <c:v>1673.2283464566924</c:v>
                </c:pt>
                <c:pt idx="35">
                  <c:v>1870.0787401574803</c:v>
                </c:pt>
                <c:pt idx="36">
                  <c:v>1131.8897637795276</c:v>
                </c:pt>
                <c:pt idx="37">
                  <c:v>1082.6771653543303</c:v>
                </c:pt>
                <c:pt idx="38">
                  <c:v>984.25196850393706</c:v>
                </c:pt>
                <c:pt idx="39">
                  <c:v>836.61417322834643</c:v>
                </c:pt>
                <c:pt idx="40">
                  <c:v>984.25196850393706</c:v>
                </c:pt>
                <c:pt idx="41">
                  <c:v>1033.4645669291338</c:v>
                </c:pt>
                <c:pt idx="42">
                  <c:v>1230.3149606299212</c:v>
                </c:pt>
                <c:pt idx="43">
                  <c:v>885.82677165354346</c:v>
                </c:pt>
                <c:pt idx="44">
                  <c:v>1082.6771653543306</c:v>
                </c:pt>
                <c:pt idx="45">
                  <c:v>1722.4409448818897</c:v>
                </c:pt>
                <c:pt idx="46">
                  <c:v>1181.1023622047242</c:v>
                </c:pt>
                <c:pt idx="47">
                  <c:v>935.03937007874026</c:v>
                </c:pt>
              </c:numCache>
            </c:numRef>
          </c:yVal>
          <c:smooth val="0"/>
          <c:extLst>
            <c:ext xmlns:c16="http://schemas.microsoft.com/office/drawing/2014/chart" uri="{C3380CC4-5D6E-409C-BE32-E72D297353CC}">
              <c16:uniqueId val="{00000001-2A60-46C8-B8E2-188286949DF0}"/>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C6BE-4642-AA57-DA2C8DC727B4}"/>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Compare!$C$8:$C$55</c:f>
              <c:numCache>
                <c:formatCode>General</c:formatCode>
                <c:ptCount val="48"/>
                <c:pt idx="0">
                  <c:v>1377.952755905512</c:v>
                </c:pt>
                <c:pt idx="1">
                  <c:v>1525.5905511811025</c:v>
                </c:pt>
                <c:pt idx="2">
                  <c:v>836.61417322834666</c:v>
                </c:pt>
                <c:pt idx="3">
                  <c:v>196.85039370078758</c:v>
                </c:pt>
                <c:pt idx="4">
                  <c:v>295.27559055118138</c:v>
                </c:pt>
                <c:pt idx="5">
                  <c:v>541.33858267716528</c:v>
                </c:pt>
                <c:pt idx="6">
                  <c:v>1574.8031496062988</c:v>
                </c:pt>
                <c:pt idx="7">
                  <c:v>935.03937007874026</c:v>
                </c:pt>
                <c:pt idx="8">
                  <c:v>1476.3779527559052</c:v>
                </c:pt>
                <c:pt idx="9">
                  <c:v>1279.5275590551187</c:v>
                </c:pt>
                <c:pt idx="10">
                  <c:v>1919.2913385826771</c:v>
                </c:pt>
                <c:pt idx="11">
                  <c:v>1673.2283464566931</c:v>
                </c:pt>
                <c:pt idx="12">
                  <c:v>1131.889763779528</c:v>
                </c:pt>
                <c:pt idx="13">
                  <c:v>787.40157480314974</c:v>
                </c:pt>
                <c:pt idx="14">
                  <c:v>1033.4645669291344</c:v>
                </c:pt>
                <c:pt idx="15">
                  <c:v>1181.1023622047248</c:v>
                </c:pt>
                <c:pt idx="16">
                  <c:v>1328.7401574803157</c:v>
                </c:pt>
                <c:pt idx="17">
                  <c:v>1131.8897637795278</c:v>
                </c:pt>
                <c:pt idx="18">
                  <c:v>2017.7165354330712</c:v>
                </c:pt>
                <c:pt idx="19">
                  <c:v>1673.2283464566931</c:v>
                </c:pt>
                <c:pt idx="20">
                  <c:v>1131.8897637795278</c:v>
                </c:pt>
                <c:pt idx="21">
                  <c:v>1328.7401574803157</c:v>
                </c:pt>
                <c:pt idx="22">
                  <c:v>1574.8031496062988</c:v>
                </c:pt>
                <c:pt idx="23">
                  <c:v>1131.889763779528</c:v>
                </c:pt>
                <c:pt idx="24">
                  <c:v>787.40157480314963</c:v>
                </c:pt>
                <c:pt idx="25">
                  <c:v>984.25196850393729</c:v>
                </c:pt>
                <c:pt idx="26">
                  <c:v>1574.8031496062988</c:v>
                </c:pt>
                <c:pt idx="27">
                  <c:v>1574.8031496062988</c:v>
                </c:pt>
                <c:pt idx="28">
                  <c:v>1181.1023622047248</c:v>
                </c:pt>
                <c:pt idx="29">
                  <c:v>1574.8031496062988</c:v>
                </c:pt>
                <c:pt idx="30">
                  <c:v>541.33858267716528</c:v>
                </c:pt>
                <c:pt idx="31">
                  <c:v>639.763779527559</c:v>
                </c:pt>
                <c:pt idx="32">
                  <c:v>2066.9291338582684</c:v>
                </c:pt>
                <c:pt idx="33">
                  <c:v>1870.0787401574803</c:v>
                </c:pt>
                <c:pt idx="34">
                  <c:v>1870.0787401574803</c:v>
                </c:pt>
                <c:pt idx="35">
                  <c:v>2116.1417322834645</c:v>
                </c:pt>
                <c:pt idx="36">
                  <c:v>1033.4645669291342</c:v>
                </c:pt>
                <c:pt idx="37">
                  <c:v>935.03937007874049</c:v>
                </c:pt>
                <c:pt idx="38">
                  <c:v>787.40157480314974</c:v>
                </c:pt>
                <c:pt idx="39">
                  <c:v>787.40157480314986</c:v>
                </c:pt>
                <c:pt idx="40">
                  <c:v>885.82677165354357</c:v>
                </c:pt>
                <c:pt idx="41">
                  <c:v>885.82677165354369</c:v>
                </c:pt>
                <c:pt idx="42">
                  <c:v>1082.6771653543312</c:v>
                </c:pt>
                <c:pt idx="43">
                  <c:v>787.40157480314974</c:v>
                </c:pt>
                <c:pt idx="44">
                  <c:v>984.25196850393729</c:v>
                </c:pt>
                <c:pt idx="45">
                  <c:v>1870.0787401574803</c:v>
                </c:pt>
                <c:pt idx="46">
                  <c:v>1131.889763779528</c:v>
                </c:pt>
                <c:pt idx="47">
                  <c:v>984.25196850393718</c:v>
                </c:pt>
              </c:numCache>
            </c:numRef>
          </c:xVal>
          <c:yVal>
            <c:numRef>
              <c:f>'Raw Scale'!$V$55:$V$102</c:f>
              <c:numCache>
                <c:formatCode>0.0</c:formatCode>
                <c:ptCount val="48"/>
                <c:pt idx="0">
                  <c:v>1377.9527559055125</c:v>
                </c:pt>
                <c:pt idx="1">
                  <c:v>1525.5905511811022</c:v>
                </c:pt>
                <c:pt idx="2">
                  <c:v>836.61417322834666</c:v>
                </c:pt>
                <c:pt idx="3">
                  <c:v>196.85039370078758</c:v>
                </c:pt>
                <c:pt idx="4">
                  <c:v>295.27559055118138</c:v>
                </c:pt>
                <c:pt idx="5">
                  <c:v>541.33858267716528</c:v>
                </c:pt>
                <c:pt idx="6">
                  <c:v>1574.803149606299</c:v>
                </c:pt>
                <c:pt idx="7">
                  <c:v>935.03937007874038</c:v>
                </c:pt>
                <c:pt idx="8">
                  <c:v>1476.3779527559054</c:v>
                </c:pt>
                <c:pt idx="9">
                  <c:v>1279.5275590551187</c:v>
                </c:pt>
                <c:pt idx="10">
                  <c:v>1919.2913385826773</c:v>
                </c:pt>
                <c:pt idx="11">
                  <c:v>1673.2283464566926</c:v>
                </c:pt>
                <c:pt idx="12">
                  <c:v>1131.889763779528</c:v>
                </c:pt>
                <c:pt idx="13">
                  <c:v>787.40157480314974</c:v>
                </c:pt>
                <c:pt idx="14">
                  <c:v>1033.4645669291342</c:v>
                </c:pt>
                <c:pt idx="15">
                  <c:v>1181.1023622047248</c:v>
                </c:pt>
                <c:pt idx="16">
                  <c:v>1328.7401574803157</c:v>
                </c:pt>
                <c:pt idx="17">
                  <c:v>1131.889763779528</c:v>
                </c:pt>
                <c:pt idx="18">
                  <c:v>2017.7165354330712</c:v>
                </c:pt>
                <c:pt idx="19">
                  <c:v>1673.2283464566929</c:v>
                </c:pt>
                <c:pt idx="20">
                  <c:v>1131.8897637795278</c:v>
                </c:pt>
                <c:pt idx="21">
                  <c:v>1328.7401574803155</c:v>
                </c:pt>
                <c:pt idx="22">
                  <c:v>1574.803149606299</c:v>
                </c:pt>
                <c:pt idx="23">
                  <c:v>1131.8897637795278</c:v>
                </c:pt>
                <c:pt idx="24">
                  <c:v>787.40157480314974</c:v>
                </c:pt>
                <c:pt idx="25">
                  <c:v>984.25196850393741</c:v>
                </c:pt>
                <c:pt idx="26">
                  <c:v>1574.803149606299</c:v>
                </c:pt>
                <c:pt idx="27">
                  <c:v>1574.8031496062988</c:v>
                </c:pt>
                <c:pt idx="28">
                  <c:v>1181.1023622047248</c:v>
                </c:pt>
                <c:pt idx="29">
                  <c:v>1574.8031496062988</c:v>
                </c:pt>
                <c:pt idx="30">
                  <c:v>541.33858267716528</c:v>
                </c:pt>
                <c:pt idx="31">
                  <c:v>639.763779527559</c:v>
                </c:pt>
                <c:pt idx="32">
                  <c:v>2066.929133858268</c:v>
                </c:pt>
                <c:pt idx="33">
                  <c:v>1870.0787401574803</c:v>
                </c:pt>
                <c:pt idx="34">
                  <c:v>1870.0787401574801</c:v>
                </c:pt>
                <c:pt idx="35">
                  <c:v>2116.141732283465</c:v>
                </c:pt>
                <c:pt idx="36">
                  <c:v>1033.4645669291342</c:v>
                </c:pt>
                <c:pt idx="37">
                  <c:v>935.03937007874038</c:v>
                </c:pt>
                <c:pt idx="38">
                  <c:v>787.40157480314974</c:v>
                </c:pt>
                <c:pt idx="39">
                  <c:v>787.40157480314986</c:v>
                </c:pt>
                <c:pt idx="40">
                  <c:v>885.82677165354346</c:v>
                </c:pt>
                <c:pt idx="41">
                  <c:v>885.82677165354357</c:v>
                </c:pt>
                <c:pt idx="42">
                  <c:v>1082.6771653543312</c:v>
                </c:pt>
                <c:pt idx="43">
                  <c:v>787.40157480314986</c:v>
                </c:pt>
                <c:pt idx="44">
                  <c:v>984.25196850393729</c:v>
                </c:pt>
                <c:pt idx="45">
                  <c:v>1870.0787401574803</c:v>
                </c:pt>
                <c:pt idx="46">
                  <c:v>1131.8897637795278</c:v>
                </c:pt>
                <c:pt idx="47">
                  <c:v>984.25196850393729</c:v>
                </c:pt>
              </c:numCache>
            </c:numRef>
          </c:yVal>
          <c:smooth val="0"/>
          <c:extLst>
            <c:ext xmlns:c16="http://schemas.microsoft.com/office/drawing/2014/chart" uri="{C3380CC4-5D6E-409C-BE32-E72D297353CC}">
              <c16:uniqueId val="{00000000-DD1A-46F6-981C-CFD887790623}"/>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Raw</a:t>
            </a:r>
            <a:r>
              <a:rPr lang="en-US" baseline="0"/>
              <a:t> Yield Data - Handpick Zones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450874890638669"/>
                  <c:y val="-0.101968868474773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Ginning!$AH$14:$AH$61</c:f>
              <c:numCache>
                <c:formatCode>0.0</c:formatCode>
                <c:ptCount val="48"/>
                <c:pt idx="0">
                  <c:v>938.21333333333303</c:v>
                </c:pt>
                <c:pt idx="1">
                  <c:v>733.67999999999904</c:v>
                </c:pt>
                <c:pt idx="2">
                  <c:v>366.534999999999</c:v>
                </c:pt>
                <c:pt idx="3">
                  <c:v>574.97249999999997</c:v>
                </c:pt>
                <c:pt idx="4">
                  <c:v>399.046666666666</c:v>
                </c:pt>
                <c:pt idx="5">
                  <c:v>267.363333333333</c:v>
                </c:pt>
                <c:pt idx="6">
                  <c:v>591.28999999999905</c:v>
                </c:pt>
                <c:pt idx="7">
                  <c:v>1013.86</c:v>
                </c:pt>
                <c:pt idx="8">
                  <c:v>779.82666666666603</c:v>
                </c:pt>
                <c:pt idx="9">
                  <c:v>830.65</c:v>
                </c:pt>
                <c:pt idx="10">
                  <c:v>1235.2</c:v>
                </c:pt>
                <c:pt idx="11">
                  <c:v>1013.6466666666601</c:v>
                </c:pt>
                <c:pt idx="12">
                  <c:v>611.00999999999897</c:v>
                </c:pt>
                <c:pt idx="13">
                  <c:v>764.57</c:v>
                </c:pt>
                <c:pt idx="14">
                  <c:v>800.42</c:v>
                </c:pt>
                <c:pt idx="15">
                  <c:v>840.16250000000002</c:v>
                </c:pt>
                <c:pt idx="16">
                  <c:v>612.04333333333295</c:v>
                </c:pt>
                <c:pt idx="17">
                  <c:v>840.12999999999897</c:v>
                </c:pt>
                <c:pt idx="18">
                  <c:v>964.79499999999996</c:v>
                </c:pt>
                <c:pt idx="19">
                  <c:v>1220.8333333333301</c:v>
                </c:pt>
                <c:pt idx="20">
                  <c:v>780.1875</c:v>
                </c:pt>
                <c:pt idx="21">
                  <c:v>780.34333333333302</c:v>
                </c:pt>
                <c:pt idx="22">
                  <c:v>525.76999999999896</c:v>
                </c:pt>
                <c:pt idx="23">
                  <c:v>907.37</c:v>
                </c:pt>
                <c:pt idx="24">
                  <c:v>495.94333333333299</c:v>
                </c:pt>
                <c:pt idx="25">
                  <c:v>769.41333333333296</c:v>
                </c:pt>
                <c:pt idx="26">
                  <c:v>1136.67</c:v>
                </c:pt>
                <c:pt idx="27">
                  <c:v>914.07999999999902</c:v>
                </c:pt>
                <c:pt idx="28">
                  <c:v>809.005</c:v>
                </c:pt>
                <c:pt idx="29">
                  <c:v>563.05666666666605</c:v>
                </c:pt>
                <c:pt idx="30">
                  <c:v>306.71666666666601</c:v>
                </c:pt>
                <c:pt idx="31">
                  <c:v>407.34333333333302</c:v>
                </c:pt>
                <c:pt idx="32">
                  <c:v>1034.345</c:v>
                </c:pt>
                <c:pt idx="33">
                  <c:v>1022.56666666666</c:v>
                </c:pt>
                <c:pt idx="34">
                  <c:v>1304.06666666666</c:v>
                </c:pt>
                <c:pt idx="35">
                  <c:v>1282.3499999999899</c:v>
                </c:pt>
                <c:pt idx="36">
                  <c:v>591.96</c:v>
                </c:pt>
                <c:pt idx="37">
                  <c:v>719.219999999999</c:v>
                </c:pt>
                <c:pt idx="38">
                  <c:v>407.349999999999</c:v>
                </c:pt>
                <c:pt idx="39">
                  <c:v>557.42666666666605</c:v>
                </c:pt>
                <c:pt idx="40">
                  <c:v>657.03</c:v>
                </c:pt>
                <c:pt idx="41">
                  <c:v>585.55666666666605</c:v>
                </c:pt>
                <c:pt idx="42">
                  <c:v>713.42333333333295</c:v>
                </c:pt>
                <c:pt idx="43">
                  <c:v>663.72666666666601</c:v>
                </c:pt>
                <c:pt idx="44">
                  <c:v>1407.79999999999</c:v>
                </c:pt>
                <c:pt idx="45">
                  <c:v>791.87</c:v>
                </c:pt>
                <c:pt idx="46">
                  <c:v>562.00249999999903</c:v>
                </c:pt>
                <c:pt idx="47">
                  <c:v>652.54999999999905</c:v>
                </c:pt>
              </c:numCache>
            </c:numRef>
          </c:xVal>
          <c:yVal>
            <c:numRef>
              <c:f>Ginning!$O$14:$O$61</c:f>
              <c:numCache>
                <c:formatCode>0.0</c:formatCode>
                <c:ptCount val="48"/>
                <c:pt idx="0">
                  <c:v>1525.5905511811025</c:v>
                </c:pt>
                <c:pt idx="1">
                  <c:v>1476.3779527559054</c:v>
                </c:pt>
                <c:pt idx="2">
                  <c:v>541.33858267716528</c:v>
                </c:pt>
                <c:pt idx="3">
                  <c:v>1082.6771653543306</c:v>
                </c:pt>
                <c:pt idx="4">
                  <c:v>688.97637795275591</c:v>
                </c:pt>
                <c:pt idx="5">
                  <c:v>590.55118110236219</c:v>
                </c:pt>
                <c:pt idx="6">
                  <c:v>1033.4645669291338</c:v>
                </c:pt>
                <c:pt idx="7">
                  <c:v>1525.5905511811022</c:v>
                </c:pt>
                <c:pt idx="8">
                  <c:v>1230.3149606299212</c:v>
                </c:pt>
                <c:pt idx="9">
                  <c:v>1476.3779527559054</c:v>
                </c:pt>
                <c:pt idx="10">
                  <c:v>1574.8031496062993</c:v>
                </c:pt>
                <c:pt idx="11">
                  <c:v>1796.259842519685</c:v>
                </c:pt>
                <c:pt idx="12">
                  <c:v>885.82677165354312</c:v>
                </c:pt>
                <c:pt idx="13">
                  <c:v>1181.1023622047242</c:v>
                </c:pt>
                <c:pt idx="14">
                  <c:v>1230.3149606299212</c:v>
                </c:pt>
                <c:pt idx="15">
                  <c:v>1131.8897637795276</c:v>
                </c:pt>
                <c:pt idx="16">
                  <c:v>1181.1023622047242</c:v>
                </c:pt>
                <c:pt idx="17">
                  <c:v>1230.3149606299212</c:v>
                </c:pt>
                <c:pt idx="18">
                  <c:v>1525.5905511811027</c:v>
                </c:pt>
                <c:pt idx="19">
                  <c:v>1771.6535433070865</c:v>
                </c:pt>
                <c:pt idx="20">
                  <c:v>1328.7401574803148</c:v>
                </c:pt>
                <c:pt idx="21">
                  <c:v>1131.8897637795274</c:v>
                </c:pt>
                <c:pt idx="22">
                  <c:v>1033.4645669291338</c:v>
                </c:pt>
                <c:pt idx="23">
                  <c:v>1377.9527559055116</c:v>
                </c:pt>
                <c:pt idx="24">
                  <c:v>1082.6771653543306</c:v>
                </c:pt>
                <c:pt idx="25">
                  <c:v>1033.4645669291338</c:v>
                </c:pt>
                <c:pt idx="26">
                  <c:v>1574.8031496062988</c:v>
                </c:pt>
                <c:pt idx="27">
                  <c:v>1525.5905511811027</c:v>
                </c:pt>
                <c:pt idx="28">
                  <c:v>1427.1653543307086</c:v>
                </c:pt>
                <c:pt idx="29">
                  <c:v>1181.1023622047246</c:v>
                </c:pt>
                <c:pt idx="30">
                  <c:v>738.1889763779526</c:v>
                </c:pt>
                <c:pt idx="31">
                  <c:v>738.18897637795237</c:v>
                </c:pt>
                <c:pt idx="32">
                  <c:v>1771.6535433070865</c:v>
                </c:pt>
                <c:pt idx="33">
                  <c:v>1820.8661417322833</c:v>
                </c:pt>
                <c:pt idx="34">
                  <c:v>1870.0787401574803</c:v>
                </c:pt>
                <c:pt idx="35">
                  <c:v>1673.2283464566931</c:v>
                </c:pt>
                <c:pt idx="36">
                  <c:v>1082.6771653543306</c:v>
                </c:pt>
                <c:pt idx="37">
                  <c:v>1131.8897637795276</c:v>
                </c:pt>
                <c:pt idx="38">
                  <c:v>836.6141732283462</c:v>
                </c:pt>
                <c:pt idx="39">
                  <c:v>984.25196850393706</c:v>
                </c:pt>
                <c:pt idx="40">
                  <c:v>1033.4645669291338</c:v>
                </c:pt>
                <c:pt idx="41">
                  <c:v>984.25196850393706</c:v>
                </c:pt>
                <c:pt idx="42">
                  <c:v>885.82677165354323</c:v>
                </c:pt>
                <c:pt idx="43">
                  <c:v>1230.3149606299212</c:v>
                </c:pt>
                <c:pt idx="44">
                  <c:v>1722.4409448818894</c:v>
                </c:pt>
                <c:pt idx="45">
                  <c:v>1082.6771653543306</c:v>
                </c:pt>
                <c:pt idx="46">
                  <c:v>935.03937007874015</c:v>
                </c:pt>
                <c:pt idx="47">
                  <c:v>1181.1023622047244</c:v>
                </c:pt>
              </c:numCache>
            </c:numRef>
          </c:yVal>
          <c:smooth val="0"/>
          <c:extLst>
            <c:ext xmlns:c16="http://schemas.microsoft.com/office/drawing/2014/chart" uri="{C3380CC4-5D6E-409C-BE32-E72D297353CC}">
              <c16:uniqueId val="{00000001-8342-44C2-A96A-BB5D59972553}"/>
            </c:ext>
          </c:extLst>
        </c:ser>
        <c:ser>
          <c:idx val="1"/>
          <c:order val="1"/>
          <c:spPr>
            <a:ln w="25400" cap="rnd">
              <a:solidFill>
                <a:schemeClr val="accent1"/>
              </a:solidFill>
              <a:round/>
            </a:ln>
            <a:effectLst/>
          </c:spPr>
          <c:marker>
            <c:symbol val="none"/>
          </c:marker>
          <c:xVal>
            <c:numRef>
              <c:f>Ginning!$AN$6:$AN$7</c:f>
              <c:numCache>
                <c:formatCode>General</c:formatCode>
                <c:ptCount val="2"/>
                <c:pt idx="0">
                  <c:v>0</c:v>
                </c:pt>
                <c:pt idx="1">
                  <c:v>2000</c:v>
                </c:pt>
              </c:numCache>
            </c:numRef>
          </c:xVal>
          <c:yVal>
            <c:numRef>
              <c:f>Ginning!$AN$6:$AN$7</c:f>
              <c:numCache>
                <c:formatCode>General</c:formatCode>
                <c:ptCount val="2"/>
                <c:pt idx="0">
                  <c:v>0</c:v>
                </c:pt>
                <c:pt idx="1">
                  <c:v>2000</c:v>
                </c:pt>
              </c:numCache>
            </c:numRef>
          </c:yVal>
          <c:smooth val="0"/>
          <c:extLst>
            <c:ext xmlns:c16="http://schemas.microsoft.com/office/drawing/2014/chart" uri="{C3380CC4-5D6E-409C-BE32-E72D297353CC}">
              <c16:uniqueId val="{00000002-8342-44C2-A96A-BB5D59972553}"/>
            </c:ext>
          </c:extLst>
        </c:ser>
        <c:dLbls>
          <c:showLegendKey val="0"/>
          <c:showVal val="0"/>
          <c:showCatName val="0"/>
          <c:showSerName val="0"/>
          <c:showPercent val="0"/>
          <c:showBubbleSize val="0"/>
        </c:dLbls>
        <c:axId val="845867192"/>
        <c:axId val="845867520"/>
      </c:scatterChart>
      <c:valAx>
        <c:axId val="845867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 Monitor Yield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867520"/>
        <c:crosses val="autoZero"/>
        <c:crossBetween val="midCat"/>
      </c:valAx>
      <c:valAx>
        <c:axId val="84586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Handpick Yield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867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Full-Plot Yield</a:t>
            </a:r>
            <a:r>
              <a:rPr lang="en-US" baseline="0"/>
              <a:t> Monitor Adjusted to Handpick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01353893263342"/>
                  <c:y val="-5.134259259259259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Ginning!$AR$14:$AR$37</c:f>
              <c:numCache>
                <c:formatCode>0.0</c:formatCode>
                <c:ptCount val="24"/>
                <c:pt idx="0">
                  <c:v>1268.184195124498</c:v>
                </c:pt>
                <c:pt idx="1">
                  <c:v>989.84963596734633</c:v>
                </c:pt>
                <c:pt idx="2">
                  <c:v>914.81856697540979</c:v>
                </c:pt>
                <c:pt idx="3">
                  <c:v>1205.963868440816</c:v>
                </c:pt>
                <c:pt idx="4">
                  <c:v>1206.3793494860552</c:v>
                </c:pt>
                <c:pt idx="5">
                  <c:v>1455.6373535322575</c:v>
                </c:pt>
                <c:pt idx="6">
                  <c:v>1071.1522717357716</c:v>
                </c:pt>
                <c:pt idx="7">
                  <c:v>1304.334548304877</c:v>
                </c:pt>
                <c:pt idx="8">
                  <c:v>1180.8636026401662</c:v>
                </c:pt>
                <c:pt idx="9">
                  <c:v>1526.5404783000001</c:v>
                </c:pt>
                <c:pt idx="10">
                  <c:v>1415.5881391833327</c:v>
                </c:pt>
                <c:pt idx="11">
                  <c:v>1266.6243482614102</c:v>
                </c:pt>
                <c:pt idx="12">
                  <c:v>1096.727646772531</c:v>
                </c:pt>
                <c:pt idx="13">
                  <c:v>1594.5956766949134</c:v>
                </c:pt>
                <c:pt idx="14">
                  <c:v>1079.2508576410248</c:v>
                </c:pt>
                <c:pt idx="15">
                  <c:v>813.15413348510583</c:v>
                </c:pt>
                <c:pt idx="16">
                  <c:v>1558.6949100897389</c:v>
                </c:pt>
                <c:pt idx="17">
                  <c:v>1650.0703782142753</c:v>
                </c:pt>
                <c:pt idx="18">
                  <c:v>1077.2798423574466</c:v>
                </c:pt>
                <c:pt idx="19">
                  <c:v>941.06675300000006</c:v>
                </c:pt>
                <c:pt idx="20">
                  <c:v>1196.1893804008096</c:v>
                </c:pt>
                <c:pt idx="21">
                  <c:v>1153.1367852789695</c:v>
                </c:pt>
                <c:pt idx="22">
                  <c:v>1396.9633945714274</c:v>
                </c:pt>
                <c:pt idx="23">
                  <c:v>1247.4218156623372</c:v>
                </c:pt>
              </c:numCache>
            </c:numRef>
          </c:xVal>
          <c:yVal>
            <c:numRef>
              <c:f>Ginning!$AS$14:$AS$37</c:f>
              <c:numCache>
                <c:formatCode>0.0</c:formatCode>
                <c:ptCount val="24"/>
                <c:pt idx="0">
                  <c:v>1500.9842519685039</c:v>
                </c:pt>
                <c:pt idx="1">
                  <c:v>812.00787401574792</c:v>
                </c:pt>
                <c:pt idx="2">
                  <c:v>639.76377952755911</c:v>
                </c:pt>
                <c:pt idx="3">
                  <c:v>1279.527559055118</c:v>
                </c:pt>
                <c:pt idx="4">
                  <c:v>1353.3464566929133</c:v>
                </c:pt>
                <c:pt idx="5">
                  <c:v>1685.5314960629921</c:v>
                </c:pt>
                <c:pt idx="6">
                  <c:v>1033.4645669291338</c:v>
                </c:pt>
                <c:pt idx="7">
                  <c:v>1181.1023622047242</c:v>
                </c:pt>
                <c:pt idx="8">
                  <c:v>1205.7086614173227</c:v>
                </c:pt>
                <c:pt idx="9">
                  <c:v>1648.6220472440946</c:v>
                </c:pt>
                <c:pt idx="10">
                  <c:v>1230.3149606299212</c:v>
                </c:pt>
                <c:pt idx="11">
                  <c:v>1205.7086614173227</c:v>
                </c:pt>
                <c:pt idx="12">
                  <c:v>1058.070866141732</c:v>
                </c:pt>
                <c:pt idx="13">
                  <c:v>1550.196850393701</c:v>
                </c:pt>
                <c:pt idx="14">
                  <c:v>1304.1338582677163</c:v>
                </c:pt>
                <c:pt idx="15">
                  <c:v>738.1889763779526</c:v>
                </c:pt>
                <c:pt idx="16">
                  <c:v>1796.2598425196848</c:v>
                </c:pt>
                <c:pt idx="17">
                  <c:v>1771.6535433070862</c:v>
                </c:pt>
                <c:pt idx="18">
                  <c:v>1107.2834645669291</c:v>
                </c:pt>
                <c:pt idx="19">
                  <c:v>910.43307086614186</c:v>
                </c:pt>
                <c:pt idx="20">
                  <c:v>1008.8582677165355</c:v>
                </c:pt>
                <c:pt idx="21">
                  <c:v>1058.0708661417323</c:v>
                </c:pt>
                <c:pt idx="22">
                  <c:v>1402.5590551181099</c:v>
                </c:pt>
                <c:pt idx="23">
                  <c:v>1058.0708661417323</c:v>
                </c:pt>
              </c:numCache>
            </c:numRef>
          </c:yVal>
          <c:smooth val="0"/>
          <c:extLst>
            <c:ext xmlns:c16="http://schemas.microsoft.com/office/drawing/2014/chart" uri="{C3380CC4-5D6E-409C-BE32-E72D297353CC}">
              <c16:uniqueId val="{00000001-0DEA-4E63-AF1C-DA7C1D31CF90}"/>
            </c:ext>
          </c:extLst>
        </c:ser>
        <c:ser>
          <c:idx val="1"/>
          <c:order val="1"/>
          <c:spPr>
            <a:ln w="25400" cap="rnd">
              <a:solidFill>
                <a:schemeClr val="accent1"/>
              </a:solidFill>
              <a:round/>
            </a:ln>
            <a:effectLst/>
          </c:spPr>
          <c:marker>
            <c:symbol val="none"/>
          </c:marker>
          <c:xVal>
            <c:numRef>
              <c:f>Ginning!$AN$6:$AN$7</c:f>
              <c:numCache>
                <c:formatCode>General</c:formatCode>
                <c:ptCount val="2"/>
                <c:pt idx="0">
                  <c:v>0</c:v>
                </c:pt>
                <c:pt idx="1">
                  <c:v>2000</c:v>
                </c:pt>
              </c:numCache>
            </c:numRef>
          </c:xVal>
          <c:yVal>
            <c:numRef>
              <c:f>Ginning!$AN$6:$AN$7</c:f>
              <c:numCache>
                <c:formatCode>General</c:formatCode>
                <c:ptCount val="2"/>
                <c:pt idx="0">
                  <c:v>0</c:v>
                </c:pt>
                <c:pt idx="1">
                  <c:v>2000</c:v>
                </c:pt>
              </c:numCache>
            </c:numRef>
          </c:yVal>
          <c:smooth val="0"/>
          <c:extLst>
            <c:ext xmlns:c16="http://schemas.microsoft.com/office/drawing/2014/chart" uri="{C3380CC4-5D6E-409C-BE32-E72D297353CC}">
              <c16:uniqueId val="{00000002-0DEA-4E63-AF1C-DA7C1D31CF90}"/>
            </c:ext>
          </c:extLst>
        </c:ser>
        <c:dLbls>
          <c:showLegendKey val="0"/>
          <c:showVal val="0"/>
          <c:showCatName val="0"/>
          <c:showSerName val="0"/>
          <c:showPercent val="0"/>
          <c:showBubbleSize val="0"/>
        </c:dLbls>
        <c:axId val="907896808"/>
        <c:axId val="907897136"/>
      </c:scatterChart>
      <c:valAx>
        <c:axId val="907896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Adjusted Yield</a:t>
                </a:r>
                <a:r>
                  <a:rPr lang="en-US" baseline="0"/>
                  <a:t> Monitor Yield (kg/ha)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7136"/>
        <c:crosses val="autoZero"/>
        <c:crossBetween val="midCat"/>
      </c:valAx>
      <c:valAx>
        <c:axId val="907897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Handpicked</a:t>
                </a:r>
                <a:r>
                  <a:rPr lang="en-US" baseline="0"/>
                  <a:t> Yield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6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35</xdr:col>
      <xdr:colOff>478155</xdr:colOff>
      <xdr:row>19</xdr:row>
      <xdr:rowOff>24765</xdr:rowOff>
    </xdr:from>
    <xdr:to>
      <xdr:col>43</xdr:col>
      <xdr:colOff>198120</xdr:colOff>
      <xdr:row>37</xdr:row>
      <xdr:rowOff>17145</xdr:rowOff>
    </xdr:to>
    <xdr:graphicFrame macro="">
      <xdr:nvGraphicFramePr>
        <xdr:cNvPr id="2" name="Chart 1">
          <a:extLst>
            <a:ext uri="{FF2B5EF4-FFF2-40B4-BE49-F238E27FC236}">
              <a16:creationId xmlns:a16="http://schemas.microsoft.com/office/drawing/2014/main" id="{3DC21BF2-4652-4F0F-8DF6-261A94719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142875</xdr:colOff>
      <xdr:row>7</xdr:row>
      <xdr:rowOff>38100</xdr:rowOff>
    </xdr:from>
    <xdr:to>
      <xdr:col>17</xdr:col>
      <xdr:colOff>200025</xdr:colOff>
      <xdr:row>25</xdr:row>
      <xdr:rowOff>17145</xdr:rowOff>
    </xdr:to>
    <xdr:graphicFrame macro="">
      <xdr:nvGraphicFramePr>
        <xdr:cNvPr id="2" name="Chart 1">
          <a:extLst>
            <a:ext uri="{FF2B5EF4-FFF2-40B4-BE49-F238E27FC236}">
              <a16:creationId xmlns:a16="http://schemas.microsoft.com/office/drawing/2014/main" id="{0D4BE085-6097-427D-A22A-2624B65B9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472440</xdr:colOff>
      <xdr:row>2</xdr:row>
      <xdr:rowOff>85725</xdr:rowOff>
    </xdr:from>
    <xdr:to>
      <xdr:col>27</xdr:col>
      <xdr:colOff>19050</xdr:colOff>
      <xdr:row>20</xdr:row>
      <xdr:rowOff>85725</xdr:rowOff>
    </xdr:to>
    <xdr:graphicFrame macro="">
      <xdr:nvGraphicFramePr>
        <xdr:cNvPr id="2" name="Chart 1">
          <a:extLst>
            <a:ext uri="{FF2B5EF4-FFF2-40B4-BE49-F238E27FC236}">
              <a16:creationId xmlns:a16="http://schemas.microsoft.com/office/drawing/2014/main" id="{849DFEE1-3226-18C6-CE37-65701BD75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476250</xdr:colOff>
      <xdr:row>21</xdr:row>
      <xdr:rowOff>104775</xdr:rowOff>
    </xdr:from>
    <xdr:to>
      <xdr:col>27</xdr:col>
      <xdr:colOff>15240</xdr:colOff>
      <xdr:row>39</xdr:row>
      <xdr:rowOff>104775</xdr:rowOff>
    </xdr:to>
    <xdr:graphicFrame macro="">
      <xdr:nvGraphicFramePr>
        <xdr:cNvPr id="3" name="Chart 2">
          <a:extLst>
            <a:ext uri="{FF2B5EF4-FFF2-40B4-BE49-F238E27FC236}">
              <a16:creationId xmlns:a16="http://schemas.microsoft.com/office/drawing/2014/main" id="{A52C97AF-C4F2-4CA2-9A44-D127A82BF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xdr:colOff>
      <xdr:row>3</xdr:row>
      <xdr:rowOff>0</xdr:rowOff>
    </xdr:from>
    <xdr:to>
      <xdr:col>12</xdr:col>
      <xdr:colOff>152400</xdr:colOff>
      <xdr:row>21</xdr:row>
      <xdr:rowOff>0</xdr:rowOff>
    </xdr:to>
    <xdr:graphicFrame macro="">
      <xdr:nvGraphicFramePr>
        <xdr:cNvPr id="8" name="Chart 7">
          <a:extLst>
            <a:ext uri="{FF2B5EF4-FFF2-40B4-BE49-F238E27FC236}">
              <a16:creationId xmlns:a16="http://schemas.microsoft.com/office/drawing/2014/main" id="{A4115021-4C05-4EE7-B541-DB5EE28F4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15240</xdr:rowOff>
    </xdr:from>
    <xdr:to>
      <xdr:col>12</xdr:col>
      <xdr:colOff>156210</xdr:colOff>
      <xdr:row>40</xdr:row>
      <xdr:rowOff>15240</xdr:rowOff>
    </xdr:to>
    <xdr:graphicFrame macro="">
      <xdr:nvGraphicFramePr>
        <xdr:cNvPr id="9" name="Chart 8">
          <a:extLst>
            <a:ext uri="{FF2B5EF4-FFF2-40B4-BE49-F238E27FC236}">
              <a16:creationId xmlns:a16="http://schemas.microsoft.com/office/drawing/2014/main" id="{CFE776FD-5CCE-4FF7-A962-FAA4BEF82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8465</xdr:colOff>
      <xdr:row>17</xdr:row>
      <xdr:rowOff>25400</xdr:rowOff>
    </xdr:from>
    <xdr:to>
      <xdr:col>21</xdr:col>
      <xdr:colOff>520698</xdr:colOff>
      <xdr:row>28</xdr:row>
      <xdr:rowOff>118533</xdr:rowOff>
    </xdr:to>
    <xdr:graphicFrame macro="">
      <xdr:nvGraphicFramePr>
        <xdr:cNvPr id="2" name="Chart 1">
          <a:extLst>
            <a:ext uri="{FF2B5EF4-FFF2-40B4-BE49-F238E27FC236}">
              <a16:creationId xmlns:a16="http://schemas.microsoft.com/office/drawing/2014/main" id="{40916053-EE04-41DF-8CF4-6FB93C6E4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15240</xdr:colOff>
      <xdr:row>13</xdr:row>
      <xdr:rowOff>51436</xdr:rowOff>
    </xdr:from>
    <xdr:to>
      <xdr:col>34</xdr:col>
      <xdr:colOff>456988</xdr:colOff>
      <xdr:row>24</xdr:row>
      <xdr:rowOff>158752</xdr:rowOff>
    </xdr:to>
    <xdr:graphicFrame macro="">
      <xdr:nvGraphicFramePr>
        <xdr:cNvPr id="3" name="Chart 2">
          <a:extLst>
            <a:ext uri="{FF2B5EF4-FFF2-40B4-BE49-F238E27FC236}">
              <a16:creationId xmlns:a16="http://schemas.microsoft.com/office/drawing/2014/main" id="{2990D804-03F3-4939-AB33-970D2770A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58</xdr:row>
      <xdr:rowOff>9525</xdr:rowOff>
    </xdr:from>
    <xdr:to>
      <xdr:col>15</xdr:col>
      <xdr:colOff>466725</xdr:colOff>
      <xdr:row>58</xdr:row>
      <xdr:rowOff>9525</xdr:rowOff>
    </xdr:to>
    <xdr:cxnSp macro="">
      <xdr:nvCxnSpPr>
        <xdr:cNvPr id="2" name="Straight Connector 1">
          <a:extLst>
            <a:ext uri="{FF2B5EF4-FFF2-40B4-BE49-F238E27FC236}">
              <a16:creationId xmlns:a16="http://schemas.microsoft.com/office/drawing/2014/main" id="{557BC4DF-DD40-4EF2-B8AB-B5EE9D35F0DF}"/>
            </a:ext>
          </a:extLst>
        </xdr:cNvPr>
        <xdr:cNvCxnSpPr/>
      </xdr:nvCxnSpPr>
      <xdr:spPr>
        <a:xfrm>
          <a:off x="0" y="11058525"/>
          <a:ext cx="9610725" cy="0"/>
        </a:xfrm>
        <a:prstGeom prst="line">
          <a:avLst/>
        </a:prstGeom>
        <a:ln w="19050" algn="in">
          <a:solidFill>
            <a:srgbClr val="000000"/>
          </a:solidFill>
        </a:ln>
      </xdr:spPr>
    </xdr:cxnSp>
    <xdr:clientData/>
  </xdr:twoCellAnchor>
  <xdr:twoCellAnchor>
    <xdr:from>
      <xdr:col>0</xdr:col>
      <xdr:colOff>0</xdr:colOff>
      <xdr:row>63</xdr:row>
      <xdr:rowOff>57150</xdr:rowOff>
    </xdr:from>
    <xdr:to>
      <xdr:col>16</xdr:col>
      <xdr:colOff>619125</xdr:colOff>
      <xdr:row>63</xdr:row>
      <xdr:rowOff>57150</xdr:rowOff>
    </xdr:to>
    <xdr:cxnSp macro="">
      <xdr:nvCxnSpPr>
        <xdr:cNvPr id="3" name="Straight Connector 2">
          <a:extLst>
            <a:ext uri="{FF2B5EF4-FFF2-40B4-BE49-F238E27FC236}">
              <a16:creationId xmlns:a16="http://schemas.microsoft.com/office/drawing/2014/main" id="{AAD77F77-304B-41A0-B824-E64B9B91C0FE}"/>
            </a:ext>
          </a:extLst>
        </xdr:cNvPr>
        <xdr:cNvCxnSpPr/>
      </xdr:nvCxnSpPr>
      <xdr:spPr>
        <a:xfrm>
          <a:off x="0" y="12058650"/>
          <a:ext cx="10363200"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CC273"/>
  <sheetViews>
    <sheetView tabSelected="1" workbookViewId="0"/>
  </sheetViews>
  <sheetFormatPr defaultRowHeight="15" x14ac:dyDescent="0.25"/>
  <cols>
    <col min="4" max="4" width="10.5703125" bestFit="1" customWidth="1"/>
    <col min="7" max="7" width="9.85546875" bestFit="1" customWidth="1"/>
    <col min="9" max="9" width="10.5703125" bestFit="1" customWidth="1"/>
    <col min="11" max="11" width="10.5703125" bestFit="1" customWidth="1"/>
    <col min="27" max="27" width="14.140625" bestFit="1" customWidth="1"/>
    <col min="28" max="28" width="10.5703125" bestFit="1" customWidth="1"/>
    <col min="29" max="29" width="8.85546875" customWidth="1"/>
    <col min="30" max="30" width="8.7109375" customWidth="1"/>
    <col min="31" max="31" width="10.5703125" bestFit="1" customWidth="1"/>
    <col min="45" max="45" width="10.5703125" bestFit="1" customWidth="1"/>
    <col min="50" max="50" width="8.85546875" customWidth="1"/>
    <col min="51" max="51" width="10.5703125" bestFit="1" customWidth="1"/>
    <col min="57" max="57" width="8.85546875" customWidth="1"/>
    <col min="68" max="68" width="8.7109375" customWidth="1"/>
    <col min="69" max="69" width="13.28515625" bestFit="1" customWidth="1"/>
    <col min="70" max="70" width="10.5703125" bestFit="1" customWidth="1"/>
    <col min="71" max="71" width="8.85546875" customWidth="1"/>
  </cols>
  <sheetData>
    <row r="1" spans="1:1" x14ac:dyDescent="0.25">
      <c r="A1" t="s">
        <v>101</v>
      </c>
    </row>
    <row r="2" spans="1:1" x14ac:dyDescent="0.25">
      <c r="A2" t="s">
        <v>102</v>
      </c>
    </row>
    <row r="3" spans="1:1" x14ac:dyDescent="0.25">
      <c r="A3" t="s">
        <v>107</v>
      </c>
    </row>
    <row r="4" spans="1:1" x14ac:dyDescent="0.25">
      <c r="A4" t="s">
        <v>108</v>
      </c>
    </row>
    <row r="5" spans="1:1" x14ac:dyDescent="0.25">
      <c r="A5" t="s">
        <v>117</v>
      </c>
    </row>
    <row r="6" spans="1:1" x14ac:dyDescent="0.25">
      <c r="A6" t="s">
        <v>119</v>
      </c>
    </row>
    <row r="7" spans="1:1" x14ac:dyDescent="0.25">
      <c r="A7" t="s">
        <v>114</v>
      </c>
    </row>
    <row r="8" spans="1:1" x14ac:dyDescent="0.25">
      <c r="A8" t="s">
        <v>115</v>
      </c>
    </row>
    <row r="9" spans="1:1" x14ac:dyDescent="0.25">
      <c r="A9" t="s">
        <v>116</v>
      </c>
    </row>
    <row r="10" spans="1:1" x14ac:dyDescent="0.25">
      <c r="A10" t="s">
        <v>109</v>
      </c>
    </row>
    <row r="11" spans="1:1" x14ac:dyDescent="0.25">
      <c r="A11" t="s">
        <v>110</v>
      </c>
    </row>
    <row r="12" spans="1:1" x14ac:dyDescent="0.25">
      <c r="A12" t="s">
        <v>111</v>
      </c>
    </row>
    <row r="13" spans="1:1" x14ac:dyDescent="0.25">
      <c r="A13" t="s">
        <v>112</v>
      </c>
    </row>
    <row r="14" spans="1:1" x14ac:dyDescent="0.25">
      <c r="A14" t="s">
        <v>113</v>
      </c>
    </row>
    <row r="15" spans="1:1" x14ac:dyDescent="0.25">
      <c r="A15" t="s">
        <v>124</v>
      </c>
    </row>
    <row r="16" spans="1:1" x14ac:dyDescent="0.25">
      <c r="A16" t="s">
        <v>125</v>
      </c>
    </row>
    <row r="17" spans="1:1" x14ac:dyDescent="0.25">
      <c r="A17" t="s">
        <v>127</v>
      </c>
    </row>
    <row r="18" spans="1:1" x14ac:dyDescent="0.25">
      <c r="A18" t="s">
        <v>126</v>
      </c>
    </row>
    <row r="19" spans="1:1" x14ac:dyDescent="0.25">
      <c r="A19" t="s">
        <v>213</v>
      </c>
    </row>
    <row r="20" spans="1:1" x14ac:dyDescent="0.25">
      <c r="A20" t="s">
        <v>212</v>
      </c>
    </row>
    <row r="21" spans="1:1" x14ac:dyDescent="0.25">
      <c r="A21" t="s">
        <v>128</v>
      </c>
    </row>
    <row r="22" spans="1:1" x14ac:dyDescent="0.25">
      <c r="A22" t="s">
        <v>209</v>
      </c>
    </row>
    <row r="23" spans="1:1" x14ac:dyDescent="0.25">
      <c r="A23" t="s">
        <v>129</v>
      </c>
    </row>
    <row r="24" spans="1:1" x14ac:dyDescent="0.25">
      <c r="A24" t="s">
        <v>130</v>
      </c>
    </row>
    <row r="25" spans="1:1" x14ac:dyDescent="0.25">
      <c r="A25" t="s">
        <v>131</v>
      </c>
    </row>
    <row r="26" spans="1:1" x14ac:dyDescent="0.25">
      <c r="A26" t="s">
        <v>132</v>
      </c>
    </row>
    <row r="27" spans="1:1" x14ac:dyDescent="0.25">
      <c r="A27" t="s">
        <v>139</v>
      </c>
    </row>
    <row r="28" spans="1:1" x14ac:dyDescent="0.25">
      <c r="A28" t="s">
        <v>133</v>
      </c>
    </row>
    <row r="29" spans="1:1" x14ac:dyDescent="0.25">
      <c r="A29" t="s">
        <v>134</v>
      </c>
    </row>
    <row r="30" spans="1:1" x14ac:dyDescent="0.25">
      <c r="A30" t="s">
        <v>135</v>
      </c>
    </row>
    <row r="31" spans="1:1" x14ac:dyDescent="0.25">
      <c r="A31" t="s">
        <v>136</v>
      </c>
    </row>
    <row r="32" spans="1:1" x14ac:dyDescent="0.25">
      <c r="A32" t="s">
        <v>137</v>
      </c>
    </row>
    <row r="33" spans="1:43" x14ac:dyDescent="0.25">
      <c r="A33" t="s">
        <v>138</v>
      </c>
    </row>
    <row r="34" spans="1:43" x14ac:dyDescent="0.25">
      <c r="A34" t="s">
        <v>150</v>
      </c>
    </row>
    <row r="35" spans="1:43" x14ac:dyDescent="0.25">
      <c r="A35" t="s">
        <v>151</v>
      </c>
    </row>
    <row r="36" spans="1:43" x14ac:dyDescent="0.25">
      <c r="A36" t="s">
        <v>152</v>
      </c>
    </row>
    <row r="37" spans="1:43" x14ac:dyDescent="0.25">
      <c r="A37" t="s">
        <v>153</v>
      </c>
    </row>
    <row r="38" spans="1:43" x14ac:dyDescent="0.25">
      <c r="A38" t="s">
        <v>154</v>
      </c>
    </row>
    <row r="39" spans="1:43" x14ac:dyDescent="0.25">
      <c r="A39" t="s">
        <v>155</v>
      </c>
      <c r="AN39" t="s">
        <v>265</v>
      </c>
      <c r="AO39" t="s">
        <v>265</v>
      </c>
    </row>
    <row r="40" spans="1:43" x14ac:dyDescent="0.25">
      <c r="AM40" t="s">
        <v>5</v>
      </c>
      <c r="AN40">
        <f>CORREL($AN$55:$AN$102,H$55:H$102)</f>
        <v>0.90418726367477553</v>
      </c>
      <c r="AO40">
        <f>CORREL($AO$55:$AO$102,H$55:H$102)</f>
        <v>0.90418147263175042</v>
      </c>
    </row>
    <row r="41" spans="1:43" x14ac:dyDescent="0.25">
      <c r="AM41" t="s">
        <v>25</v>
      </c>
      <c r="AN41">
        <f>CORREL($AN$55:$AN$102,U$55:U$102)</f>
        <v>0.90731677792200172</v>
      </c>
      <c r="AO41">
        <f>CORREL($AO$55:$AO$102,U$55:U$102)</f>
        <v>0.90731201603385137</v>
      </c>
    </row>
    <row r="42" spans="1:43" x14ac:dyDescent="0.25">
      <c r="A42" t="s">
        <v>2</v>
      </c>
      <c r="AM42" t="s">
        <v>26</v>
      </c>
      <c r="AN42">
        <f>CORREL($AN$55:$AN$102,V$55:V$102)</f>
        <v>0.8992864198554692</v>
      </c>
      <c r="AO42">
        <f>CORREL($AO$55:$AO$102,V$55:V$102)</f>
        <v>0.89928352987063676</v>
      </c>
    </row>
    <row r="43" spans="1:43" x14ac:dyDescent="0.25">
      <c r="A43">
        <f>2*1.016*2</f>
        <v>4.0640000000000001</v>
      </c>
      <c r="B43" t="s">
        <v>103</v>
      </c>
      <c r="AM43" t="s">
        <v>27</v>
      </c>
      <c r="AN43">
        <f>CORREL($AN$55:$AN$102,W$55:W$102)</f>
        <v>0.90640629598893063</v>
      </c>
      <c r="AO43">
        <f>CORREL($AO$55:$AO$102,V$55:V$102)</f>
        <v>0.89928352987063676</v>
      </c>
    </row>
    <row r="44" spans="1:43" x14ac:dyDescent="0.25">
      <c r="A44">
        <v>10000</v>
      </c>
      <c r="B44" t="s">
        <v>4</v>
      </c>
      <c r="AM44" t="s">
        <v>29</v>
      </c>
      <c r="AN44">
        <f>CORREL($AN$55:$AN$102,X$55:X$102)</f>
        <v>0.90678958974360757</v>
      </c>
      <c r="AO44">
        <f>CORREL($AO$55:$AO$102,X$55:X$102)</f>
        <v>0.90678434272838426</v>
      </c>
    </row>
    <row r="45" spans="1:43" x14ac:dyDescent="0.25">
      <c r="A45">
        <v>0.28000000000000003</v>
      </c>
      <c r="B45" t="s">
        <v>118</v>
      </c>
      <c r="I45" s="2"/>
      <c r="AM45" t="s">
        <v>30</v>
      </c>
      <c r="AN45">
        <f>CORREL($AN$55:$AN$102,Y$55:Y$102)</f>
        <v>0.89890732054170852</v>
      </c>
      <c r="AO45">
        <f>CORREL($AO$55:$AO$102,Y$55:Y$102)</f>
        <v>0.89890435624392151</v>
      </c>
    </row>
    <row r="46" spans="1:43" x14ac:dyDescent="0.25">
      <c r="A46">
        <v>1.68</v>
      </c>
      <c r="B46" t="s">
        <v>48</v>
      </c>
      <c r="AM46" t="s">
        <v>31</v>
      </c>
      <c r="AN46">
        <f>CORREL($AN$55:$AN$102,Z$55:Z$102)</f>
        <v>0.90621290187630754</v>
      </c>
      <c r="AO46">
        <f>CORREL($AO$55:$AO$102,Z$55:Z$102)</f>
        <v>0.90620894826577936</v>
      </c>
    </row>
    <row r="47" spans="1:43" x14ac:dyDescent="0.25">
      <c r="AQ47" t="s">
        <v>33</v>
      </c>
    </row>
    <row r="49" spans="1:81" x14ac:dyDescent="0.25">
      <c r="B49" s="3"/>
      <c r="C49" s="3" t="s">
        <v>0</v>
      </c>
      <c r="D49" s="3" t="s">
        <v>0</v>
      </c>
      <c r="E49" t="s">
        <v>0</v>
      </c>
      <c r="F49" t="s">
        <v>0</v>
      </c>
      <c r="G49" t="s">
        <v>0</v>
      </c>
      <c r="H49" s="3" t="s">
        <v>0</v>
      </c>
      <c r="I49" s="3" t="s">
        <v>12</v>
      </c>
      <c r="J49" t="s">
        <v>12</v>
      </c>
      <c r="K49" t="s">
        <v>12</v>
      </c>
      <c r="L49" s="3" t="s">
        <v>12</v>
      </c>
      <c r="M49" s="3" t="s">
        <v>12</v>
      </c>
      <c r="N49" s="3" t="s">
        <v>12</v>
      </c>
      <c r="O49" t="s">
        <v>11</v>
      </c>
      <c r="P49" t="s">
        <v>11</v>
      </c>
      <c r="Q49" t="s">
        <v>11</v>
      </c>
      <c r="R49" t="s">
        <v>11</v>
      </c>
      <c r="S49" s="3" t="s">
        <v>11</v>
      </c>
      <c r="T49" s="3" t="s">
        <v>11</v>
      </c>
      <c r="U49" s="3" t="s">
        <v>28</v>
      </c>
      <c r="V49" s="3" t="s">
        <v>28</v>
      </c>
      <c r="W49" s="3" t="s">
        <v>28</v>
      </c>
      <c r="X49" s="3" t="s">
        <v>28</v>
      </c>
      <c r="Y49" s="3" t="s">
        <v>28</v>
      </c>
      <c r="Z49" s="3" t="s">
        <v>28</v>
      </c>
      <c r="AB49" s="3" t="s">
        <v>41</v>
      </c>
      <c r="AC49" s="3" t="s">
        <v>41</v>
      </c>
      <c r="AD49" s="3" t="s">
        <v>41</v>
      </c>
      <c r="AE49" s="3" t="s">
        <v>41</v>
      </c>
      <c r="AF49" s="3" t="s">
        <v>41</v>
      </c>
      <c r="AG49" s="3" t="s">
        <v>41</v>
      </c>
      <c r="AH49" s="3" t="s">
        <v>41</v>
      </c>
      <c r="AI49" s="3" t="s">
        <v>41</v>
      </c>
      <c r="AJ49" s="3" t="s">
        <v>41</v>
      </c>
      <c r="AK49" s="3" t="s">
        <v>41</v>
      </c>
      <c r="AL49" s="3" t="s">
        <v>41</v>
      </c>
      <c r="AM49" s="3" t="s">
        <v>41</v>
      </c>
      <c r="AN49" t="s">
        <v>0</v>
      </c>
      <c r="AO49" t="s">
        <v>0</v>
      </c>
      <c r="AR49" t="s">
        <v>0</v>
      </c>
      <c r="AS49" t="s">
        <v>0</v>
      </c>
      <c r="AT49" t="s">
        <v>0</v>
      </c>
      <c r="AU49" t="s">
        <v>0</v>
      </c>
      <c r="AV49" t="s">
        <v>0</v>
      </c>
      <c r="AW49" t="s">
        <v>0</v>
      </c>
      <c r="AX49" t="s">
        <v>0</v>
      </c>
      <c r="AY49" t="s">
        <v>12</v>
      </c>
      <c r="AZ49" t="s">
        <v>12</v>
      </c>
      <c r="BA49" t="s">
        <v>12</v>
      </c>
      <c r="BB49" t="s">
        <v>12</v>
      </c>
      <c r="BC49" t="s">
        <v>12</v>
      </c>
      <c r="BD49" t="s">
        <v>12</v>
      </c>
      <c r="BE49" t="s">
        <v>11</v>
      </c>
      <c r="BF49" t="s">
        <v>11</v>
      </c>
      <c r="BG49" t="s">
        <v>11</v>
      </c>
      <c r="BH49" t="s">
        <v>11</v>
      </c>
      <c r="BI49" t="s">
        <v>11</v>
      </c>
      <c r="BJ49" t="s">
        <v>11</v>
      </c>
      <c r="BK49" t="s">
        <v>28</v>
      </c>
      <c r="BL49" t="s">
        <v>28</v>
      </c>
      <c r="BM49" t="s">
        <v>28</v>
      </c>
      <c r="BN49" t="s">
        <v>28</v>
      </c>
      <c r="BO49" t="s">
        <v>28</v>
      </c>
      <c r="BP49" t="s">
        <v>28</v>
      </c>
      <c r="BR49" t="s">
        <v>41</v>
      </c>
      <c r="BS49" t="s">
        <v>41</v>
      </c>
      <c r="BT49" t="s">
        <v>41</v>
      </c>
      <c r="BU49" t="s">
        <v>41</v>
      </c>
      <c r="BV49" t="s">
        <v>41</v>
      </c>
      <c r="BW49" t="s">
        <v>41</v>
      </c>
      <c r="BX49" t="s">
        <v>41</v>
      </c>
      <c r="BY49" t="s">
        <v>41</v>
      </c>
      <c r="BZ49" t="s">
        <v>41</v>
      </c>
      <c r="CA49" t="s">
        <v>41</v>
      </c>
      <c r="CB49" t="s">
        <v>41</v>
      </c>
      <c r="CC49" t="s">
        <v>41</v>
      </c>
    </row>
    <row r="50" spans="1:81" x14ac:dyDescent="0.25">
      <c r="B50" s="3"/>
      <c r="C50" s="3"/>
      <c r="D50" s="3"/>
      <c r="H50" s="3"/>
      <c r="I50" s="3"/>
      <c r="L50" s="3"/>
      <c r="M50" s="3"/>
      <c r="N50" s="3"/>
      <c r="O50" t="s">
        <v>21</v>
      </c>
      <c r="P50" t="s">
        <v>121</v>
      </c>
      <c r="Q50" t="s">
        <v>21</v>
      </c>
      <c r="R50" t="s">
        <v>22</v>
      </c>
      <c r="S50" s="3"/>
      <c r="T50" s="3"/>
      <c r="U50" s="3"/>
      <c r="V50" s="3"/>
      <c r="W50" s="3"/>
      <c r="X50" s="3"/>
      <c r="Y50" s="3"/>
      <c r="Z50" s="3"/>
      <c r="AB50" s="3"/>
      <c r="AC50" s="3"/>
      <c r="AD50" s="3"/>
      <c r="AE50" s="3"/>
      <c r="AF50" s="3"/>
      <c r="AG50" s="3"/>
      <c r="AH50" s="3"/>
      <c r="AI50" s="3"/>
      <c r="AJ50" s="3"/>
      <c r="AK50" s="3"/>
      <c r="AL50" s="3"/>
      <c r="AM50" s="3"/>
      <c r="AN50" t="s">
        <v>262</v>
      </c>
      <c r="AO50" t="s">
        <v>262</v>
      </c>
      <c r="AW50" t="s">
        <v>106</v>
      </c>
      <c r="AX50" t="s">
        <v>141</v>
      </c>
      <c r="BE50" t="s">
        <v>21</v>
      </c>
      <c r="BF50" t="s">
        <v>121</v>
      </c>
      <c r="BG50" t="s">
        <v>21</v>
      </c>
      <c r="BH50" t="s">
        <v>22</v>
      </c>
    </row>
    <row r="51" spans="1:81" x14ac:dyDescent="0.25">
      <c r="B51" s="3"/>
      <c r="C51" s="3"/>
      <c r="D51" s="3"/>
      <c r="E51" t="s">
        <v>13</v>
      </c>
      <c r="F51" t="s">
        <v>24</v>
      </c>
      <c r="G51" t="s">
        <v>13</v>
      </c>
      <c r="H51" s="3"/>
      <c r="I51" s="3" t="s">
        <v>45</v>
      </c>
      <c r="J51" t="s">
        <v>16</v>
      </c>
      <c r="K51" t="s">
        <v>15</v>
      </c>
      <c r="L51" s="3"/>
      <c r="M51" s="3"/>
      <c r="N51" s="3"/>
      <c r="O51" t="s">
        <v>120</v>
      </c>
      <c r="P51" t="s">
        <v>122</v>
      </c>
      <c r="Q51" t="s">
        <v>123</v>
      </c>
      <c r="R51" t="s">
        <v>19</v>
      </c>
      <c r="S51" s="3"/>
      <c r="T51" s="3"/>
      <c r="U51" s="3"/>
      <c r="V51" s="3"/>
      <c r="W51" s="3"/>
      <c r="X51" s="3"/>
      <c r="Y51" s="3"/>
      <c r="Z51" s="3"/>
      <c r="AB51" s="3"/>
      <c r="AC51" s="3"/>
      <c r="AD51" s="3"/>
      <c r="AE51" s="3"/>
      <c r="AF51" s="3"/>
      <c r="AG51" s="3"/>
      <c r="AH51" s="3"/>
      <c r="AI51" s="3"/>
      <c r="AJ51" s="3"/>
      <c r="AK51" s="3"/>
      <c r="AL51" s="3"/>
      <c r="AM51" s="3"/>
      <c r="AN51" t="s">
        <v>263</v>
      </c>
      <c r="AO51" t="s">
        <v>263</v>
      </c>
      <c r="AT51" t="s">
        <v>13</v>
      </c>
      <c r="AU51" t="s">
        <v>24</v>
      </c>
      <c r="AV51" t="s">
        <v>13</v>
      </c>
      <c r="AW51" t="s">
        <v>0</v>
      </c>
      <c r="AX51" t="s">
        <v>263</v>
      </c>
      <c r="AY51" t="s">
        <v>45</v>
      </c>
      <c r="AZ51" t="s">
        <v>16</v>
      </c>
      <c r="BA51" t="s">
        <v>15</v>
      </c>
      <c r="BE51" t="s">
        <v>120</v>
      </c>
      <c r="BF51" t="s">
        <v>122</v>
      </c>
      <c r="BG51" t="s">
        <v>123</v>
      </c>
      <c r="BH51" t="s">
        <v>19</v>
      </c>
    </row>
    <row r="52" spans="1:81" x14ac:dyDescent="0.25">
      <c r="A52" t="s">
        <v>100</v>
      </c>
      <c r="B52" s="3" t="s">
        <v>51</v>
      </c>
      <c r="C52" s="3" t="s">
        <v>104</v>
      </c>
      <c r="D52" s="3" t="s">
        <v>105</v>
      </c>
      <c r="E52" t="s">
        <v>1</v>
      </c>
      <c r="F52" t="s">
        <v>20</v>
      </c>
      <c r="G52" t="s">
        <v>3</v>
      </c>
      <c r="H52" s="3" t="s">
        <v>5</v>
      </c>
      <c r="I52" s="3" t="s">
        <v>44</v>
      </c>
      <c r="J52" t="s">
        <v>1</v>
      </c>
      <c r="K52" t="s">
        <v>47</v>
      </c>
      <c r="L52" s="3" t="s">
        <v>8</v>
      </c>
      <c r="M52" s="3" t="s">
        <v>9</v>
      </c>
      <c r="N52" s="3" t="s">
        <v>10</v>
      </c>
      <c r="O52" t="s">
        <v>23</v>
      </c>
      <c r="P52" t="s">
        <v>23</v>
      </c>
      <c r="Q52" t="s">
        <v>23</v>
      </c>
      <c r="R52" t="s">
        <v>23</v>
      </c>
      <c r="S52" s="3" t="s">
        <v>210</v>
      </c>
      <c r="T52" s="3" t="s">
        <v>211</v>
      </c>
      <c r="U52" s="3" t="s">
        <v>25</v>
      </c>
      <c r="V52" s="3" t="s">
        <v>26</v>
      </c>
      <c r="W52" s="3" t="s">
        <v>27</v>
      </c>
      <c r="X52" s="3" t="s">
        <v>29</v>
      </c>
      <c r="Y52" s="3" t="s">
        <v>30</v>
      </c>
      <c r="Z52" s="3" t="s">
        <v>31</v>
      </c>
      <c r="AA52" t="s">
        <v>42</v>
      </c>
      <c r="AB52" s="3" t="s">
        <v>46</v>
      </c>
      <c r="AC52" s="3" t="s">
        <v>34</v>
      </c>
      <c r="AD52" s="3" t="s">
        <v>35</v>
      </c>
      <c r="AE52" s="3" t="s">
        <v>36</v>
      </c>
      <c r="AF52" s="3" t="s">
        <v>37</v>
      </c>
      <c r="AG52" s="3" t="s">
        <v>38</v>
      </c>
      <c r="AH52" s="3" t="s">
        <v>144</v>
      </c>
      <c r="AI52" s="3" t="s">
        <v>145</v>
      </c>
      <c r="AJ52" s="3" t="s">
        <v>146</v>
      </c>
      <c r="AK52" s="3" t="s">
        <v>147</v>
      </c>
      <c r="AL52" s="3" t="s">
        <v>148</v>
      </c>
      <c r="AM52" s="3" t="s">
        <v>39</v>
      </c>
      <c r="AN52" t="s">
        <v>120</v>
      </c>
      <c r="AO52" t="s">
        <v>264</v>
      </c>
      <c r="AQ52" t="s">
        <v>32</v>
      </c>
      <c r="AR52" t="s">
        <v>104</v>
      </c>
      <c r="AS52" t="s">
        <v>105</v>
      </c>
      <c r="AT52" t="s">
        <v>1</v>
      </c>
      <c r="AU52" t="s">
        <v>20</v>
      </c>
      <c r="AV52" t="s">
        <v>3</v>
      </c>
      <c r="AW52" t="s">
        <v>5</v>
      </c>
      <c r="AX52" t="s">
        <v>5</v>
      </c>
      <c r="AY52" t="s">
        <v>44</v>
      </c>
      <c r="AZ52" t="s">
        <v>1</v>
      </c>
      <c r="BA52" t="s">
        <v>47</v>
      </c>
      <c r="BB52" t="s">
        <v>8</v>
      </c>
      <c r="BC52" t="s">
        <v>9</v>
      </c>
      <c r="BD52" t="s">
        <v>10</v>
      </c>
      <c r="BE52" t="s">
        <v>23</v>
      </c>
      <c r="BF52" t="s">
        <v>23</v>
      </c>
      <c r="BG52" t="s">
        <v>23</v>
      </c>
      <c r="BH52" t="s">
        <v>23</v>
      </c>
      <c r="BI52" t="s">
        <v>210</v>
      </c>
      <c r="BJ52" t="s">
        <v>211</v>
      </c>
      <c r="BK52" t="s">
        <v>25</v>
      </c>
      <c r="BL52" t="s">
        <v>26</v>
      </c>
      <c r="BM52" t="s">
        <v>27</v>
      </c>
      <c r="BN52" t="s">
        <v>29</v>
      </c>
      <c r="BO52" t="s">
        <v>30</v>
      </c>
      <c r="BP52" t="s">
        <v>31</v>
      </c>
      <c r="BQ52" t="s">
        <v>42</v>
      </c>
      <c r="BR52" t="s">
        <v>46</v>
      </c>
      <c r="BS52" t="s">
        <v>34</v>
      </c>
      <c r="BT52" t="s">
        <v>35</v>
      </c>
      <c r="BU52" t="s">
        <v>36</v>
      </c>
      <c r="BV52" t="s">
        <v>37</v>
      </c>
      <c r="BW52" t="s">
        <v>38</v>
      </c>
      <c r="BX52" t="s">
        <v>144</v>
      </c>
      <c r="BY52" t="s">
        <v>145</v>
      </c>
      <c r="BZ52" t="s">
        <v>146</v>
      </c>
      <c r="CA52" t="s">
        <v>147</v>
      </c>
      <c r="CB52" t="s">
        <v>148</v>
      </c>
      <c r="CC52" t="s">
        <v>39</v>
      </c>
    </row>
    <row r="53" spans="1:81" x14ac:dyDescent="0.25">
      <c r="B53" s="3"/>
      <c r="C53" s="3"/>
      <c r="D53" s="3"/>
      <c r="E53" t="s">
        <v>14</v>
      </c>
      <c r="F53" t="s">
        <v>14</v>
      </c>
      <c r="G53" t="s">
        <v>14</v>
      </c>
      <c r="H53" s="3" t="s">
        <v>6</v>
      </c>
      <c r="I53" s="3"/>
      <c r="J53" s="2" t="s">
        <v>14</v>
      </c>
      <c r="K53" s="2" t="s">
        <v>14</v>
      </c>
      <c r="L53" s="5" t="s">
        <v>17</v>
      </c>
      <c r="M53" s="5" t="s">
        <v>17</v>
      </c>
      <c r="N53" s="5" t="s">
        <v>17</v>
      </c>
      <c r="O53" t="s">
        <v>18</v>
      </c>
      <c r="P53" t="s">
        <v>18</v>
      </c>
      <c r="Q53" s="2" t="s">
        <v>18</v>
      </c>
      <c r="R53" t="s">
        <v>18</v>
      </c>
      <c r="S53" s="3" t="s">
        <v>7</v>
      </c>
      <c r="T53" s="3" t="s">
        <v>7</v>
      </c>
      <c r="U53" s="5" t="s">
        <v>6</v>
      </c>
      <c r="V53" s="5" t="s">
        <v>6</v>
      </c>
      <c r="W53" s="5" t="s">
        <v>6</v>
      </c>
      <c r="X53" s="5" t="s">
        <v>6</v>
      </c>
      <c r="Y53" s="5" t="s">
        <v>6</v>
      </c>
      <c r="Z53" s="5" t="s">
        <v>6</v>
      </c>
      <c r="AA53" s="2"/>
      <c r="AB53" s="5"/>
      <c r="AC53" s="5"/>
      <c r="AD53" s="5" t="s">
        <v>43</v>
      </c>
      <c r="AE53" s="5" t="s">
        <v>7</v>
      </c>
      <c r="AF53" s="5" t="s">
        <v>40</v>
      </c>
      <c r="AG53" s="5" t="s">
        <v>7</v>
      </c>
      <c r="AH53" s="5" t="s">
        <v>149</v>
      </c>
      <c r="AI53" s="5"/>
      <c r="AJ53" s="5"/>
      <c r="AK53" s="5"/>
      <c r="AL53" s="5" t="s">
        <v>7</v>
      </c>
      <c r="AM53" s="5" t="s">
        <v>7</v>
      </c>
      <c r="AN53" s="2" t="s">
        <v>6</v>
      </c>
      <c r="AO53" s="2" t="s">
        <v>6</v>
      </c>
      <c r="AT53" t="s">
        <v>14</v>
      </c>
      <c r="AU53" t="s">
        <v>14</v>
      </c>
      <c r="AV53" t="s">
        <v>14</v>
      </c>
      <c r="AW53" t="s">
        <v>6</v>
      </c>
      <c r="AX53" t="s">
        <v>6</v>
      </c>
      <c r="AZ53" s="2" t="s">
        <v>14</v>
      </c>
      <c r="BA53" s="2" t="s">
        <v>14</v>
      </c>
      <c r="BB53" s="2" t="s">
        <v>17</v>
      </c>
      <c r="BC53" s="2" t="s">
        <v>17</v>
      </c>
      <c r="BD53" s="2" t="s">
        <v>17</v>
      </c>
      <c r="BE53" t="s">
        <v>18</v>
      </c>
      <c r="BF53" t="s">
        <v>18</v>
      </c>
      <c r="BG53" s="2" t="s">
        <v>18</v>
      </c>
      <c r="BH53" t="s">
        <v>18</v>
      </c>
      <c r="BI53" t="s">
        <v>7</v>
      </c>
      <c r="BJ53" t="s">
        <v>7</v>
      </c>
      <c r="BK53" s="2" t="s">
        <v>6</v>
      </c>
      <c r="BL53" s="2" t="s">
        <v>6</v>
      </c>
      <c r="BM53" s="2" t="s">
        <v>6</v>
      </c>
      <c r="BN53" s="2" t="s">
        <v>6</v>
      </c>
      <c r="BO53" s="2" t="s">
        <v>6</v>
      </c>
      <c r="BP53" s="2" t="s">
        <v>6</v>
      </c>
      <c r="BQ53" s="2"/>
      <c r="BR53" s="2"/>
      <c r="BS53" s="2"/>
      <c r="BT53" s="2" t="s">
        <v>43</v>
      </c>
      <c r="BU53" s="2" t="s">
        <v>7</v>
      </c>
      <c r="BV53" s="2" t="s">
        <v>40</v>
      </c>
      <c r="BW53" s="2" t="s">
        <v>7</v>
      </c>
      <c r="BX53" s="2" t="s">
        <v>149</v>
      </c>
      <c r="BY53" s="2"/>
      <c r="BZ53" s="2"/>
      <c r="CA53" s="2"/>
      <c r="CB53" s="2" t="s">
        <v>7</v>
      </c>
      <c r="CC53" s="2" t="s">
        <v>7</v>
      </c>
    </row>
    <row r="54" spans="1:81" x14ac:dyDescent="0.25">
      <c r="A54" t="s">
        <v>100</v>
      </c>
      <c r="B54" s="3" t="s">
        <v>51</v>
      </c>
      <c r="C54" s="3" t="s">
        <v>104</v>
      </c>
      <c r="D54" s="3" t="s">
        <v>105</v>
      </c>
      <c r="H54" s="3" t="s">
        <v>5</v>
      </c>
      <c r="I54" s="3" t="s">
        <v>44</v>
      </c>
      <c r="L54" s="3" t="s">
        <v>8</v>
      </c>
      <c r="M54" s="3" t="s">
        <v>9</v>
      </c>
      <c r="N54" s="3" t="s">
        <v>10</v>
      </c>
      <c r="S54" s="3" t="s">
        <v>210</v>
      </c>
      <c r="T54" s="3" t="s">
        <v>211</v>
      </c>
      <c r="U54" s="3" t="s">
        <v>25</v>
      </c>
      <c r="V54" s="3" t="s">
        <v>26</v>
      </c>
      <c r="W54" s="3" t="s">
        <v>27</v>
      </c>
      <c r="X54" s="3" t="s">
        <v>29</v>
      </c>
      <c r="Y54" s="3" t="s">
        <v>30</v>
      </c>
      <c r="Z54" s="3" t="s">
        <v>31</v>
      </c>
      <c r="AB54" s="3" t="s">
        <v>46</v>
      </c>
      <c r="AC54" s="3" t="s">
        <v>34</v>
      </c>
      <c r="AD54" s="3" t="s">
        <v>35</v>
      </c>
      <c r="AE54" s="3" t="s">
        <v>36</v>
      </c>
      <c r="AF54" s="3" t="s">
        <v>37</v>
      </c>
      <c r="AG54" s="3" t="s">
        <v>38</v>
      </c>
      <c r="AH54" s="3" t="s">
        <v>144</v>
      </c>
      <c r="AI54" s="3" t="s">
        <v>145</v>
      </c>
      <c r="AJ54" s="3" t="s">
        <v>146</v>
      </c>
      <c r="AK54" s="3" t="s">
        <v>147</v>
      </c>
      <c r="AL54" s="3" t="s">
        <v>148</v>
      </c>
      <c r="AM54" s="3" t="s">
        <v>39</v>
      </c>
      <c r="AQ54" t="s">
        <v>32</v>
      </c>
      <c r="AR54" t="s">
        <v>104</v>
      </c>
      <c r="AS54" t="s">
        <v>105</v>
      </c>
      <c r="AW54" t="s">
        <v>5</v>
      </c>
      <c r="AX54" t="s">
        <v>5</v>
      </c>
      <c r="AY54" t="s">
        <v>44</v>
      </c>
      <c r="BB54" t="s">
        <v>8</v>
      </c>
      <c r="BC54" t="s">
        <v>9</v>
      </c>
      <c r="BD54" t="s">
        <v>10</v>
      </c>
      <c r="BI54" t="s">
        <v>210</v>
      </c>
      <c r="BJ54" t="s">
        <v>211</v>
      </c>
      <c r="BK54" t="s">
        <v>25</v>
      </c>
      <c r="BL54" t="s">
        <v>26</v>
      </c>
      <c r="BM54" t="s">
        <v>27</v>
      </c>
      <c r="BN54" t="s">
        <v>29</v>
      </c>
      <c r="BO54" t="s">
        <v>30</v>
      </c>
      <c r="BP54" t="s">
        <v>31</v>
      </c>
      <c r="BR54" t="s">
        <v>46</v>
      </c>
      <c r="BS54" t="s">
        <v>34</v>
      </c>
      <c r="BT54" t="s">
        <v>35</v>
      </c>
      <c r="BU54" t="s">
        <v>36</v>
      </c>
      <c r="BV54" t="s">
        <v>37</v>
      </c>
      <c r="BW54" t="s">
        <v>38</v>
      </c>
      <c r="BX54" t="s">
        <v>144</v>
      </c>
      <c r="BY54" t="s">
        <v>145</v>
      </c>
      <c r="BZ54" t="s">
        <v>146</v>
      </c>
      <c r="CA54" t="s">
        <v>147</v>
      </c>
      <c r="CB54" t="s">
        <v>148</v>
      </c>
      <c r="CC54" t="s">
        <v>39</v>
      </c>
    </row>
    <row r="55" spans="1:81" x14ac:dyDescent="0.25">
      <c r="A55">
        <v>1</v>
      </c>
      <c r="B55" s="3" t="s">
        <v>214</v>
      </c>
      <c r="C55" s="3" t="s">
        <v>106</v>
      </c>
      <c r="D55" s="13">
        <v>44126</v>
      </c>
      <c r="E55" s="2">
        <v>1.76</v>
      </c>
      <c r="F55" s="2">
        <v>0.17</v>
      </c>
      <c r="G55" s="2">
        <f>E55-F55</f>
        <v>1.59</v>
      </c>
      <c r="H55" s="4">
        <f>G55/$A$43*$A$44</f>
        <v>3912.4015748031497</v>
      </c>
      <c r="I55" s="10">
        <v>44134</v>
      </c>
      <c r="J55" s="2">
        <v>0.88</v>
      </c>
      <c r="K55" s="2">
        <v>2.2400000000000002</v>
      </c>
      <c r="L55" s="6">
        <f>(J55-$A$45)/G55</f>
        <v>0.37735849056603771</v>
      </c>
      <c r="M55" s="6">
        <f>(K55-$A$46)/G55</f>
        <v>0.35220125786163536</v>
      </c>
      <c r="N55" s="6">
        <f>1-L55-M55</f>
        <v>0.27044025157232698</v>
      </c>
      <c r="O55" s="2">
        <v>39.72</v>
      </c>
      <c r="P55" s="2">
        <v>38.33</v>
      </c>
      <c r="Q55" s="2">
        <v>106.79</v>
      </c>
      <c r="R55" s="2">
        <v>102.75</v>
      </c>
      <c r="S55" s="5">
        <f>(O55-P55)/O55*100</f>
        <v>3.4994964753272928</v>
      </c>
      <c r="T55" s="5">
        <f>(Q55-R55)/Q55*100</f>
        <v>3.7831257608390354</v>
      </c>
      <c r="U55" s="4">
        <f>H55*L55</f>
        <v>1476.3779527559054</v>
      </c>
      <c r="V55" s="4">
        <f>H55*M55</f>
        <v>1377.9527559055125</v>
      </c>
      <c r="W55" s="4">
        <f>U55+V55</f>
        <v>2854.3307086614177</v>
      </c>
      <c r="X55" s="4">
        <f>U55*(1-S55/100)</f>
        <v>1424.7121583367034</v>
      </c>
      <c r="Y55" s="4">
        <f>V55*(1-T55/100)</f>
        <v>1325.8230702246597</v>
      </c>
      <c r="Z55" s="4">
        <f>X55+Y55</f>
        <v>2750.5352285613631</v>
      </c>
      <c r="AA55" t="s">
        <v>156</v>
      </c>
      <c r="AB55" s="10">
        <v>44154</v>
      </c>
      <c r="AC55" s="4">
        <v>43.9</v>
      </c>
      <c r="AD55" s="15">
        <v>1.0820000000000001</v>
      </c>
      <c r="AE55" s="4">
        <v>80.3</v>
      </c>
      <c r="AF55" s="4">
        <v>27.9</v>
      </c>
      <c r="AG55" s="4">
        <v>5.9</v>
      </c>
      <c r="AH55" s="4">
        <v>79.7</v>
      </c>
      <c r="AI55" s="4">
        <v>7.8</v>
      </c>
      <c r="AJ55" s="4" t="s">
        <v>157</v>
      </c>
      <c r="AK55" s="16">
        <v>7</v>
      </c>
      <c r="AL55" s="5">
        <v>0.1</v>
      </c>
      <c r="AM55" s="4">
        <v>10.5</v>
      </c>
      <c r="AN55" s="1">
        <v>733.7</v>
      </c>
      <c r="AO55" s="1">
        <v>2223.3000000000002</v>
      </c>
      <c r="AQ55" s="14" t="s">
        <v>846</v>
      </c>
      <c r="AR55" s="1" t="s">
        <v>106</v>
      </c>
      <c r="AS55" s="11">
        <f>D55</f>
        <v>44126</v>
      </c>
      <c r="AT55" s="2">
        <f>SUM(E55:E56)</f>
        <v>3.6</v>
      </c>
      <c r="AU55" s="2">
        <f>SUM(F55:F56)</f>
        <v>0.36</v>
      </c>
      <c r="AV55" s="2">
        <f>AT55-AU55</f>
        <v>3.24</v>
      </c>
      <c r="AW55" s="1">
        <f>AV55/(2*$A$43)*$A$44</f>
        <v>3986.2204724409448</v>
      </c>
      <c r="AX55" s="1">
        <v>3534.5252773148113</v>
      </c>
      <c r="AY55" s="11">
        <f>I55</f>
        <v>44134</v>
      </c>
      <c r="AZ55" s="2">
        <f>SUM(J55:J56)</f>
        <v>1.78</v>
      </c>
      <c r="BA55" s="2">
        <f>SUM(K55:K56)</f>
        <v>4.54</v>
      </c>
      <c r="BB55" s="7">
        <f>(AZ55-2*$A$45)/AV55</f>
        <v>0.37654320987654316</v>
      </c>
      <c r="BC55" s="7">
        <f>(BA55-2*$A$46)/AV55</f>
        <v>0.36419753086419754</v>
      </c>
      <c r="BD55" s="7">
        <f>1-BB55-BC55</f>
        <v>0.25925925925925936</v>
      </c>
      <c r="BE55" s="2">
        <f>SUM(O55:O56)</f>
        <v>96.3</v>
      </c>
      <c r="BF55" s="2">
        <f>SUM(P55:P56)</f>
        <v>92.789999999999992</v>
      </c>
      <c r="BG55" s="2">
        <f>SUM(Q55:Q56)</f>
        <v>214.35000000000002</v>
      </c>
      <c r="BH55" s="2">
        <f>SUM(R55:R56)</f>
        <v>206.43</v>
      </c>
      <c r="BI55" s="2">
        <f>(BE55-BF55)/BE55*100</f>
        <v>3.6448598130841177</v>
      </c>
      <c r="BJ55" s="2">
        <f>(BG55-BH55)/BG55*100</f>
        <v>3.6948915325402445</v>
      </c>
      <c r="BK55" s="1">
        <f>AX55*BB55</f>
        <v>1330.9014933098979</v>
      </c>
      <c r="BL55" s="1">
        <f>AX55*BC55</f>
        <v>1287.2653787751474</v>
      </c>
      <c r="BM55" s="1">
        <f>BK55+BL55</f>
        <v>2618.1668720850453</v>
      </c>
      <c r="BN55" s="1">
        <f>BK55*(1-BI55/100)</f>
        <v>1282.391999628509</v>
      </c>
      <c r="BO55" s="1">
        <f>BL55*(1-BJ55/100)</f>
        <v>1239.7023192934623</v>
      </c>
      <c r="BP55" s="1">
        <f>BN55+BO55</f>
        <v>2522.0943189219715</v>
      </c>
      <c r="BQ55" s="11" t="str">
        <f>AA55</f>
        <v>992013011202</v>
      </c>
      <c r="BR55" s="11">
        <f>AB55</f>
        <v>44154</v>
      </c>
      <c r="BS55" s="1">
        <f>AVERAGE(AC55:AC56)</f>
        <v>42.95</v>
      </c>
      <c r="BT55" s="9">
        <f t="shared" ref="BT55:CC55" si="0">AVERAGE(AD55:AD56)</f>
        <v>1.0785</v>
      </c>
      <c r="BU55" s="1">
        <f t="shared" si="0"/>
        <v>79.849999999999994</v>
      </c>
      <c r="BV55" s="1">
        <f t="shared" si="0"/>
        <v>28.25</v>
      </c>
      <c r="BW55" s="1">
        <f t="shared" si="0"/>
        <v>5.9</v>
      </c>
      <c r="BX55" s="1">
        <f t="shared" si="0"/>
        <v>80.5</v>
      </c>
      <c r="BY55" s="1">
        <f t="shared" si="0"/>
        <v>8.25</v>
      </c>
      <c r="BZ55" s="1"/>
      <c r="CA55" s="8">
        <f t="shared" si="0"/>
        <v>6.5</v>
      </c>
      <c r="CB55" s="2">
        <f t="shared" si="0"/>
        <v>8.5000000000000006E-2</v>
      </c>
      <c r="CC55" s="1">
        <f t="shared" si="0"/>
        <v>11.3</v>
      </c>
    </row>
    <row r="56" spans="1:81" x14ac:dyDescent="0.25">
      <c r="A56">
        <v>2</v>
      </c>
      <c r="B56" s="3" t="s">
        <v>215</v>
      </c>
      <c r="C56" s="3" t="s">
        <v>106</v>
      </c>
      <c r="D56" s="13">
        <v>44126</v>
      </c>
      <c r="E56" s="2">
        <v>1.84</v>
      </c>
      <c r="F56" s="2">
        <v>0.19</v>
      </c>
      <c r="G56" s="2">
        <f t="shared" ref="G56:G102" si="1">E56-F56</f>
        <v>1.6500000000000001</v>
      </c>
      <c r="H56" s="4">
        <f t="shared" ref="H56:H102" si="2">G56/$A$43*$A$44</f>
        <v>4060.0393700787404</v>
      </c>
      <c r="I56" s="10">
        <v>44134</v>
      </c>
      <c r="J56" s="2">
        <v>0.9</v>
      </c>
      <c r="K56" s="2">
        <v>2.2999999999999998</v>
      </c>
      <c r="L56" s="6">
        <f t="shared" ref="L56:L102" si="3">(J56-$A$45)/G56</f>
        <v>0.37575757575757573</v>
      </c>
      <c r="M56" s="6">
        <f t="shared" ref="M56:M102" si="4">(K56-$A$46)/G56</f>
        <v>0.37575757575757568</v>
      </c>
      <c r="N56" s="6">
        <f t="shared" ref="N56:N102" si="5">1-L56-M56</f>
        <v>0.24848484848484859</v>
      </c>
      <c r="O56" s="2">
        <v>56.58</v>
      </c>
      <c r="P56" s="2">
        <v>54.46</v>
      </c>
      <c r="Q56" s="2">
        <v>107.56</v>
      </c>
      <c r="R56" s="2">
        <v>103.68</v>
      </c>
      <c r="S56" s="5">
        <f t="shared" ref="S56:S102" si="6">(O56-P56)/O56*100</f>
        <v>3.7469070342877298</v>
      </c>
      <c r="T56" s="5">
        <f t="shared" ref="T56:T102" si="7">(Q56-R56)/Q56*100</f>
        <v>3.607288955001855</v>
      </c>
      <c r="U56" s="4">
        <f t="shared" ref="U56:U102" si="8">H56*L56</f>
        <v>1525.5905511811025</v>
      </c>
      <c r="V56" s="4">
        <f t="shared" ref="V56:V102" si="9">H56*M56</f>
        <v>1525.5905511811022</v>
      </c>
      <c r="W56" s="4">
        <f t="shared" ref="W56:W102" si="10">U56+V56</f>
        <v>3051.1811023622049</v>
      </c>
      <c r="X56" s="4">
        <f t="shared" ref="X56:X102" si="11">U56*(1-S56/100)</f>
        <v>1468.4280915044687</v>
      </c>
      <c r="Y56" s="4">
        <f t="shared" ref="Y56:Y102" si="12">V56*(1-T56/100)</f>
        <v>1470.5580917297943</v>
      </c>
      <c r="Z56" s="4">
        <f t="shared" ref="Z56:Z102" si="13">X56+Y56</f>
        <v>2938.9861832342631</v>
      </c>
      <c r="AA56" s="8" t="s">
        <v>184</v>
      </c>
      <c r="AB56" s="10">
        <v>44154</v>
      </c>
      <c r="AC56" s="4">
        <v>42</v>
      </c>
      <c r="AD56" s="15">
        <v>1.075</v>
      </c>
      <c r="AE56" s="4">
        <v>79.400000000000006</v>
      </c>
      <c r="AF56" s="4">
        <v>28.6</v>
      </c>
      <c r="AG56" s="4">
        <v>5.9</v>
      </c>
      <c r="AH56" s="4">
        <v>81.3</v>
      </c>
      <c r="AI56" s="4">
        <v>8.6999999999999993</v>
      </c>
      <c r="AJ56" s="4" t="s">
        <v>159</v>
      </c>
      <c r="AK56" s="16">
        <v>6</v>
      </c>
      <c r="AL56" s="5">
        <v>7.0000000000000007E-2</v>
      </c>
      <c r="AM56" s="4">
        <v>12.1</v>
      </c>
      <c r="AN56" s="1">
        <v>938.2</v>
      </c>
      <c r="AO56" s="1">
        <v>2843.1</v>
      </c>
      <c r="AQ56" s="14"/>
      <c r="AR56" s="1"/>
      <c r="AS56" s="1"/>
      <c r="AT56" s="2"/>
      <c r="AU56" s="2"/>
      <c r="AV56" s="2"/>
      <c r="AW56" s="1"/>
      <c r="AX56" s="1"/>
      <c r="AY56" s="2"/>
      <c r="AZ56" s="2"/>
      <c r="BA56" s="2"/>
      <c r="BB56" s="7"/>
      <c r="BC56" s="7"/>
      <c r="BD56" s="7"/>
      <c r="BE56" s="2"/>
      <c r="BF56" s="2"/>
      <c r="BG56" s="2"/>
      <c r="BH56" s="2"/>
      <c r="BI56" s="2"/>
      <c r="BJ56" s="2"/>
      <c r="BK56" s="1"/>
      <c r="BL56" s="1"/>
      <c r="BM56" s="1"/>
      <c r="BN56" s="1"/>
      <c r="BO56" s="1"/>
      <c r="BP56" s="1"/>
      <c r="BQ56" s="11"/>
      <c r="BR56" s="1"/>
      <c r="BS56" s="1"/>
      <c r="BT56" s="9"/>
      <c r="BU56" s="1"/>
      <c r="BV56" s="1"/>
      <c r="BW56" s="1"/>
      <c r="BX56" s="1"/>
      <c r="BY56" s="1"/>
      <c r="CA56" s="8"/>
      <c r="CB56" s="2"/>
      <c r="CC56" s="1"/>
    </row>
    <row r="57" spans="1:81" x14ac:dyDescent="0.25">
      <c r="A57">
        <v>3</v>
      </c>
      <c r="B57" s="3" t="s">
        <v>216</v>
      </c>
      <c r="C57" s="3" t="s">
        <v>106</v>
      </c>
      <c r="D57" s="13">
        <v>44126</v>
      </c>
      <c r="E57" s="2">
        <v>1.38</v>
      </c>
      <c r="F57" s="2">
        <v>0.17</v>
      </c>
      <c r="G57" s="2">
        <f t="shared" si="1"/>
        <v>1.21</v>
      </c>
      <c r="H57" s="4">
        <f t="shared" si="2"/>
        <v>2977.3622047244094</v>
      </c>
      <c r="I57" s="10">
        <v>44134</v>
      </c>
      <c r="J57" s="2">
        <v>0.72</v>
      </c>
      <c r="K57" s="2">
        <v>2.02</v>
      </c>
      <c r="L57" s="6">
        <f t="shared" si="3"/>
        <v>0.36363636363636359</v>
      </c>
      <c r="M57" s="6">
        <f t="shared" si="4"/>
        <v>0.28099173553719015</v>
      </c>
      <c r="N57" s="6">
        <f t="shared" si="5"/>
        <v>0.35537190082644632</v>
      </c>
      <c r="O57" s="2">
        <v>43.99</v>
      </c>
      <c r="P57" s="2">
        <v>42.46</v>
      </c>
      <c r="Q57" s="2">
        <v>92.73</v>
      </c>
      <c r="R57" s="2">
        <v>89.29</v>
      </c>
      <c r="S57" s="5">
        <f t="shared" si="6"/>
        <v>3.4780631961809529</v>
      </c>
      <c r="T57" s="5">
        <f t="shared" si="7"/>
        <v>3.709694812897657</v>
      </c>
      <c r="U57" s="4">
        <f t="shared" si="8"/>
        <v>1082.6771653543306</v>
      </c>
      <c r="V57" s="4">
        <f t="shared" si="9"/>
        <v>836.61417322834666</v>
      </c>
      <c r="W57" s="4">
        <f t="shared" si="10"/>
        <v>1919.2913385826773</v>
      </c>
      <c r="X57" s="4">
        <f t="shared" si="11"/>
        <v>1045.0209693326863</v>
      </c>
      <c r="Y57" s="4">
        <f t="shared" si="12"/>
        <v>805.57834064012809</v>
      </c>
      <c r="Z57" s="4">
        <f t="shared" si="13"/>
        <v>1850.5993099728144</v>
      </c>
      <c r="AA57" t="s">
        <v>158</v>
      </c>
      <c r="AB57" s="10">
        <v>44154</v>
      </c>
      <c r="AC57" s="4">
        <v>40.4</v>
      </c>
      <c r="AD57" s="15">
        <v>1.036</v>
      </c>
      <c r="AE57" s="4">
        <v>79.7</v>
      </c>
      <c r="AF57" s="4">
        <v>26.6</v>
      </c>
      <c r="AG57" s="4">
        <v>5.6</v>
      </c>
      <c r="AH57" s="4">
        <v>80.7</v>
      </c>
      <c r="AI57" s="4">
        <v>8.5</v>
      </c>
      <c r="AJ57" s="4" t="s">
        <v>159</v>
      </c>
      <c r="AK57" s="16">
        <v>16</v>
      </c>
      <c r="AL57" s="5">
        <v>0.64</v>
      </c>
      <c r="AM57" s="4">
        <v>12.2</v>
      </c>
      <c r="AN57" s="1">
        <v>575</v>
      </c>
      <c r="AO57" s="1">
        <v>1742.3</v>
      </c>
      <c r="AQ57" s="14" t="s">
        <v>847</v>
      </c>
      <c r="AR57" s="1" t="s">
        <v>106</v>
      </c>
      <c r="AS57" s="11">
        <f>D57</f>
        <v>44126</v>
      </c>
      <c r="AT57" s="2">
        <f>SUM(E57:E58)</f>
        <v>2.2399999999999998</v>
      </c>
      <c r="AU57" s="2">
        <f>SUM(F57:F58)</f>
        <v>0.33</v>
      </c>
      <c r="AV57" s="2">
        <f>AT57-AU57</f>
        <v>1.9099999999999997</v>
      </c>
      <c r="AW57" s="1">
        <f>AV57/(2*$A$43)*$A$44</f>
        <v>2349.9015748031493</v>
      </c>
      <c r="AX57" s="1">
        <v>2861.3096857712503</v>
      </c>
      <c r="AY57" s="11">
        <f>I57</f>
        <v>44134</v>
      </c>
      <c r="AZ57" s="2">
        <f>SUM(J57:J58)</f>
        <v>1.22</v>
      </c>
      <c r="BA57" s="2">
        <f>SUM(K57:K58)</f>
        <v>3.7800000000000002</v>
      </c>
      <c r="BB57" s="7">
        <f>(AZ57-2*$A$45)/AV57</f>
        <v>0.34554973821989532</v>
      </c>
      <c r="BC57" s="7">
        <f>(BA57-2*$A$46)/AV57</f>
        <v>0.21989528795811542</v>
      </c>
      <c r="BD57" s="7">
        <f>1-BB57-BC57</f>
        <v>0.43455497382198927</v>
      </c>
      <c r="BE57" s="2">
        <f>SUM(O57:O58)</f>
        <v>73.510000000000005</v>
      </c>
      <c r="BF57" s="2">
        <f>SUM(P57:P58)</f>
        <v>70.849999999999994</v>
      </c>
      <c r="BG57" s="2">
        <f>SUM(Q57:Q58)</f>
        <v>185.38</v>
      </c>
      <c r="BH57" s="2">
        <f>SUM(R57:R58)</f>
        <v>178.46</v>
      </c>
      <c r="BI57" s="2">
        <f>(BE57-BF57)/BE57*100</f>
        <v>3.6185552985988445</v>
      </c>
      <c r="BJ57" s="2">
        <f>(BG57-BH57)/BG57*100</f>
        <v>3.7328730175854932</v>
      </c>
      <c r="BK57" s="1">
        <f>AX57*BB57</f>
        <v>988.72481288430652</v>
      </c>
      <c r="BL57" s="1">
        <f>AX57*BC57</f>
        <v>629.18851729001381</v>
      </c>
      <c r="BM57" s="1">
        <f>BK57+BL57</f>
        <v>1617.9133301743204</v>
      </c>
      <c r="BN57" s="1">
        <f>BK57*(1-BI57/100)</f>
        <v>952.94725877911992</v>
      </c>
      <c r="BO57" s="1">
        <f>BL57*(1-BJ57/100)</f>
        <v>605.70170889834867</v>
      </c>
      <c r="BP57" s="1">
        <f>BN57+BO57</f>
        <v>1558.6489676774686</v>
      </c>
      <c r="BQ57" s="11" t="str">
        <f>AA57</f>
        <v>992013012204</v>
      </c>
      <c r="BR57" s="11">
        <f>AB57</f>
        <v>44154</v>
      </c>
      <c r="BS57" s="1">
        <f>AVERAGE(AC57:AC58)</f>
        <v>41.400000000000006</v>
      </c>
      <c r="BT57" s="9">
        <f t="shared" ref="BT57" si="14">AVERAGE(AD57:AD58)</f>
        <v>1.0129999999999999</v>
      </c>
      <c r="BU57" s="1">
        <f t="shared" ref="BU57" si="15">AVERAGE(AE57:AE58)</f>
        <v>77.95</v>
      </c>
      <c r="BV57" s="1">
        <f t="shared" ref="BV57" si="16">AVERAGE(AF57:AF58)</f>
        <v>24.85</v>
      </c>
      <c r="BW57" s="1">
        <f t="shared" ref="BW57" si="17">AVERAGE(AG57:AG58)</f>
        <v>5.8</v>
      </c>
      <c r="BX57" s="1">
        <f t="shared" ref="BX57" si="18">AVERAGE(AH57:AH58)</f>
        <v>80.7</v>
      </c>
      <c r="BY57" s="1">
        <f t="shared" ref="BY57" si="19">AVERAGE(AI57:AI58)</f>
        <v>8.8000000000000007</v>
      </c>
      <c r="BZ57" s="1"/>
      <c r="CA57" s="8">
        <f t="shared" ref="CA57" si="20">AVERAGE(AK57:AK58)</f>
        <v>17</v>
      </c>
      <c r="CB57" s="2">
        <f t="shared" ref="CB57" si="21">AVERAGE(AL57:AL58)</f>
        <v>0.45</v>
      </c>
      <c r="CC57" s="1">
        <f t="shared" ref="CC57" si="22">AVERAGE(AM57:AM58)</f>
        <v>15.45</v>
      </c>
    </row>
    <row r="58" spans="1:81" x14ac:dyDescent="0.25">
      <c r="A58">
        <v>4</v>
      </c>
      <c r="B58" s="3" t="s">
        <v>217</v>
      </c>
      <c r="C58" s="3" t="s">
        <v>106</v>
      </c>
      <c r="D58" s="13">
        <v>44126</v>
      </c>
      <c r="E58" s="2">
        <v>0.86</v>
      </c>
      <c r="F58" s="2">
        <v>0.16</v>
      </c>
      <c r="G58" s="2">
        <f t="shared" si="1"/>
        <v>0.7</v>
      </c>
      <c r="H58" s="4">
        <f t="shared" si="2"/>
        <v>1722.4409448818897</v>
      </c>
      <c r="I58" s="10">
        <v>44134</v>
      </c>
      <c r="J58" s="2">
        <v>0.5</v>
      </c>
      <c r="K58" s="2">
        <v>1.76</v>
      </c>
      <c r="L58" s="6">
        <f t="shared" si="3"/>
        <v>0.31428571428571428</v>
      </c>
      <c r="M58" s="6">
        <f t="shared" si="4"/>
        <v>0.11428571428571439</v>
      </c>
      <c r="N58" s="6">
        <f t="shared" si="5"/>
        <v>0.57142857142857129</v>
      </c>
      <c r="O58" s="2">
        <v>29.52</v>
      </c>
      <c r="P58" s="2">
        <v>28.39</v>
      </c>
      <c r="Q58" s="2">
        <v>92.65</v>
      </c>
      <c r="R58" s="2">
        <v>89.17</v>
      </c>
      <c r="S58" s="5">
        <f t="shared" si="6"/>
        <v>3.8279132791327877</v>
      </c>
      <c r="T58" s="5">
        <f t="shared" si="7"/>
        <v>3.7560712358337871</v>
      </c>
      <c r="U58" s="4">
        <f t="shared" si="8"/>
        <v>541.33858267716528</v>
      </c>
      <c r="V58" s="4">
        <f t="shared" si="9"/>
        <v>196.85039370078758</v>
      </c>
      <c r="W58" s="4">
        <f t="shared" si="10"/>
        <v>738.18897637795283</v>
      </c>
      <c r="X58" s="4">
        <f t="shared" si="11"/>
        <v>520.61661118579684</v>
      </c>
      <c r="Y58" s="4">
        <f t="shared" si="12"/>
        <v>189.45655268536672</v>
      </c>
      <c r="Z58" s="4">
        <f t="shared" si="13"/>
        <v>710.07316387116362</v>
      </c>
      <c r="AA58" s="8" t="s">
        <v>185</v>
      </c>
      <c r="AB58" s="10">
        <v>44154</v>
      </c>
      <c r="AC58" s="4">
        <v>42.400000000000006</v>
      </c>
      <c r="AD58" s="15">
        <v>0.99</v>
      </c>
      <c r="AE58" s="4">
        <v>76.2</v>
      </c>
      <c r="AF58" s="4">
        <v>23.1</v>
      </c>
      <c r="AG58" s="4">
        <v>6</v>
      </c>
      <c r="AH58" s="4">
        <v>80.7</v>
      </c>
      <c r="AI58" s="4">
        <v>9.1</v>
      </c>
      <c r="AJ58" s="4" t="s">
        <v>163</v>
      </c>
      <c r="AK58" s="16">
        <v>18</v>
      </c>
      <c r="AL58" s="5">
        <v>0.26</v>
      </c>
      <c r="AM58" s="4">
        <v>18.7</v>
      </c>
      <c r="AN58" s="1">
        <v>366.5</v>
      </c>
      <c r="AO58" s="1">
        <v>1110.7</v>
      </c>
      <c r="AQ58" s="14"/>
      <c r="AR58" s="1"/>
      <c r="AS58" s="1"/>
      <c r="AT58" s="2"/>
      <c r="AU58" s="2"/>
      <c r="AV58" s="2"/>
      <c r="AW58" s="1"/>
      <c r="AX58" s="1"/>
      <c r="AY58" s="2"/>
      <c r="AZ58" s="2"/>
      <c r="BA58" s="2"/>
      <c r="BB58" s="7"/>
      <c r="BC58" s="7"/>
      <c r="BD58" s="7"/>
      <c r="BE58" s="2"/>
      <c r="BF58" s="2"/>
      <c r="BG58" s="2"/>
      <c r="BH58" s="2"/>
      <c r="BI58" s="2"/>
      <c r="BJ58" s="2"/>
      <c r="BK58" s="1"/>
      <c r="BL58" s="1"/>
      <c r="BM58" s="1"/>
      <c r="BN58" s="1"/>
      <c r="BO58" s="1"/>
      <c r="BP58" s="1"/>
      <c r="BQ58" s="11"/>
      <c r="BR58" s="1"/>
      <c r="BS58" s="1"/>
      <c r="BT58" s="9"/>
      <c r="BU58" s="1"/>
      <c r="BV58" s="1"/>
      <c r="BW58" s="1"/>
      <c r="BX58" s="1"/>
      <c r="BY58" s="1"/>
      <c r="CA58" s="8"/>
      <c r="CB58" s="2"/>
      <c r="CC58" s="1"/>
    </row>
    <row r="59" spans="1:81" x14ac:dyDescent="0.25">
      <c r="A59">
        <v>5</v>
      </c>
      <c r="B59" s="3" t="s">
        <v>218</v>
      </c>
      <c r="C59" s="3" t="s">
        <v>106</v>
      </c>
      <c r="D59" s="13">
        <v>44126</v>
      </c>
      <c r="E59" s="2">
        <v>0.91</v>
      </c>
      <c r="F59" s="2">
        <v>0.16</v>
      </c>
      <c r="G59" s="2">
        <f t="shared" si="1"/>
        <v>0.75</v>
      </c>
      <c r="H59" s="4">
        <f t="shared" si="2"/>
        <v>1845.472440944882</v>
      </c>
      <c r="I59" s="10">
        <v>44134</v>
      </c>
      <c r="J59" s="2">
        <v>0.52</v>
      </c>
      <c r="K59" s="2">
        <v>1.8</v>
      </c>
      <c r="L59" s="6">
        <f t="shared" si="3"/>
        <v>0.32</v>
      </c>
      <c r="M59" s="6">
        <f t="shared" si="4"/>
        <v>0.16000000000000014</v>
      </c>
      <c r="N59" s="6">
        <f t="shared" si="5"/>
        <v>0.5199999999999998</v>
      </c>
      <c r="O59" s="2">
        <v>45.8</v>
      </c>
      <c r="P59" s="2">
        <v>44.24</v>
      </c>
      <c r="Q59" s="2">
        <v>85.32</v>
      </c>
      <c r="R59" s="2">
        <v>81.99</v>
      </c>
      <c r="S59" s="5">
        <f t="shared" si="6"/>
        <v>3.4061135371178932</v>
      </c>
      <c r="T59" s="5">
        <f t="shared" si="7"/>
        <v>3.9029535864978886</v>
      </c>
      <c r="U59" s="4">
        <f t="shared" si="8"/>
        <v>590.55118110236231</v>
      </c>
      <c r="V59" s="4">
        <f t="shared" si="9"/>
        <v>295.27559055118138</v>
      </c>
      <c r="W59" s="4">
        <f t="shared" si="10"/>
        <v>885.82677165354369</v>
      </c>
      <c r="X59" s="4">
        <f t="shared" si="11"/>
        <v>570.43633737922517</v>
      </c>
      <c r="Y59" s="4">
        <f t="shared" si="12"/>
        <v>283.7511212997112</v>
      </c>
      <c r="Z59" s="4">
        <f t="shared" si="13"/>
        <v>854.18745867893631</v>
      </c>
      <c r="AA59" t="s">
        <v>160</v>
      </c>
      <c r="AB59" s="10">
        <v>44154</v>
      </c>
      <c r="AC59" s="4">
        <v>38.799999999999997</v>
      </c>
      <c r="AD59" s="15">
        <v>1.0289999999999999</v>
      </c>
      <c r="AE59" s="4">
        <v>78.599999999999994</v>
      </c>
      <c r="AF59" s="4">
        <v>25.8</v>
      </c>
      <c r="AG59" s="4">
        <v>5.8</v>
      </c>
      <c r="AH59" s="4">
        <v>80.8</v>
      </c>
      <c r="AI59" s="4">
        <v>9.1999999999999993</v>
      </c>
      <c r="AJ59" s="4" t="s">
        <v>161</v>
      </c>
      <c r="AK59" s="16">
        <v>11</v>
      </c>
      <c r="AL59" s="5">
        <v>0.19</v>
      </c>
      <c r="AM59" s="4">
        <v>14.5</v>
      </c>
      <c r="AN59" s="1">
        <v>267.39999999999998</v>
      </c>
      <c r="AO59" s="1">
        <v>810.2</v>
      </c>
      <c r="AQ59" s="14" t="s">
        <v>848</v>
      </c>
      <c r="AR59" s="1" t="s">
        <v>106</v>
      </c>
      <c r="AS59" s="11">
        <f>D59</f>
        <v>44126</v>
      </c>
      <c r="AT59" s="2">
        <f>SUM(E59:E60)</f>
        <v>1.9300000000000002</v>
      </c>
      <c r="AU59" s="2">
        <f>SUM(F59:F60)</f>
        <v>0.33</v>
      </c>
      <c r="AV59" s="2">
        <f>AT59-AU59</f>
        <v>1.6</v>
      </c>
      <c r="AW59" s="1">
        <f>AV59/(2*$A$43)*$A$44</f>
        <v>1968.5039370078741</v>
      </c>
      <c r="AX59" s="1">
        <v>2680.9368676209951</v>
      </c>
      <c r="AY59" s="11">
        <f>I59</f>
        <v>44134</v>
      </c>
      <c r="AZ59" s="2">
        <f>SUM(J59:J60)</f>
        <v>1.08</v>
      </c>
      <c r="BA59" s="2">
        <f>SUM(K59:K60)</f>
        <v>3.7</v>
      </c>
      <c r="BB59" s="7">
        <f>(AZ59-2*$A$45)/AV59</f>
        <v>0.32500000000000001</v>
      </c>
      <c r="BC59" s="7">
        <f>(BA59-2*$A$46)/AV59</f>
        <v>0.21250000000000019</v>
      </c>
      <c r="BD59" s="7">
        <f>1-BB59-BC59</f>
        <v>0.46249999999999986</v>
      </c>
      <c r="BE59" s="2">
        <f>SUM(O59:O60)</f>
        <v>85.56</v>
      </c>
      <c r="BF59" s="2">
        <f>SUM(P59:P60)</f>
        <v>80.81</v>
      </c>
      <c r="BG59" s="2">
        <f>SUM(Q59:Q60)</f>
        <v>155.87</v>
      </c>
      <c r="BH59" s="2">
        <f>SUM(R59:R60)</f>
        <v>149.91</v>
      </c>
      <c r="BI59" s="2">
        <f>(BE59-BF59)/BE59*100</f>
        <v>5.551659654043946</v>
      </c>
      <c r="BJ59" s="2">
        <f>(BG59-BH59)/BG59*100</f>
        <v>3.8236992365432787</v>
      </c>
      <c r="BK59" s="1">
        <f>AX59*BB59</f>
        <v>871.30448197682347</v>
      </c>
      <c r="BL59" s="1">
        <f>AX59*BC59</f>
        <v>569.69908436946196</v>
      </c>
      <c r="BM59" s="1">
        <f>BK59+BL59</f>
        <v>1441.0035663462854</v>
      </c>
      <c r="BN59" s="1">
        <f>BK59*(1-BI59/100)</f>
        <v>822.93262258703953</v>
      </c>
      <c r="BO59" s="1">
        <f>BL59*(1-BJ59/100)</f>
        <v>547.9155048298328</v>
      </c>
      <c r="BP59" s="1">
        <f>BN59+BO59</f>
        <v>1370.8481274168723</v>
      </c>
      <c r="BQ59" s="11" t="str">
        <f>AA59</f>
        <v>992013013206</v>
      </c>
      <c r="BR59" s="11">
        <f>AB59</f>
        <v>44154</v>
      </c>
      <c r="BS59" s="1">
        <f>AVERAGE(AC59:AC60)</f>
        <v>37.099999999999994</v>
      </c>
      <c r="BT59" s="9">
        <f t="shared" ref="BT59" si="23">AVERAGE(AD59:AD60)</f>
        <v>1.02</v>
      </c>
      <c r="BU59" s="1">
        <f t="shared" ref="BU59" si="24">AVERAGE(AE59:AE60)</f>
        <v>78.599999999999994</v>
      </c>
      <c r="BV59" s="1">
        <f t="shared" ref="BV59" si="25">AVERAGE(AF59:AF60)</f>
        <v>25.450000000000003</v>
      </c>
      <c r="BW59" s="1">
        <f t="shared" ref="BW59" si="26">AVERAGE(AG59:AG60)</f>
        <v>5.85</v>
      </c>
      <c r="BX59" s="1">
        <f t="shared" ref="BX59" si="27">AVERAGE(AH59:AH60)</f>
        <v>79.849999999999994</v>
      </c>
      <c r="BY59" s="1">
        <f t="shared" ref="BY59" si="28">AVERAGE(AI59:AI60)</f>
        <v>9.1</v>
      </c>
      <c r="BZ59" s="1"/>
      <c r="CA59" s="8">
        <f t="shared" ref="CA59" si="29">AVERAGE(AK59:AK60)</f>
        <v>8.5</v>
      </c>
      <c r="CB59" s="2">
        <f t="shared" ref="CB59" si="30">AVERAGE(AL59:AL60)</f>
        <v>0.125</v>
      </c>
      <c r="CC59" s="1">
        <f t="shared" ref="CC59" si="31">AVERAGE(AM59:AM60)</f>
        <v>14.5</v>
      </c>
    </row>
    <row r="60" spans="1:81" x14ac:dyDescent="0.25">
      <c r="A60">
        <v>6</v>
      </c>
      <c r="B60" s="3" t="s">
        <v>219</v>
      </c>
      <c r="C60" s="3" t="s">
        <v>106</v>
      </c>
      <c r="D60" s="13">
        <v>44126</v>
      </c>
      <c r="E60" s="2">
        <v>1.02</v>
      </c>
      <c r="F60" s="2">
        <v>0.17</v>
      </c>
      <c r="G60" s="2">
        <f t="shared" si="1"/>
        <v>0.85</v>
      </c>
      <c r="H60" s="4">
        <f t="shared" si="2"/>
        <v>2091.535433070866</v>
      </c>
      <c r="I60" s="10">
        <v>44134</v>
      </c>
      <c r="J60" s="2">
        <v>0.56000000000000005</v>
      </c>
      <c r="K60" s="2">
        <v>1.9</v>
      </c>
      <c r="L60" s="6">
        <f t="shared" si="3"/>
        <v>0.3294117647058824</v>
      </c>
      <c r="M60" s="6">
        <f t="shared" si="4"/>
        <v>0.25882352941176467</v>
      </c>
      <c r="N60" s="6">
        <f t="shared" si="5"/>
        <v>0.41176470588235292</v>
      </c>
      <c r="O60" s="2">
        <v>39.76</v>
      </c>
      <c r="P60" s="2">
        <v>36.57</v>
      </c>
      <c r="Q60" s="2">
        <v>70.55</v>
      </c>
      <c r="R60" s="2">
        <v>67.92</v>
      </c>
      <c r="S60" s="5">
        <f t="shared" si="6"/>
        <v>8.0231388329979829</v>
      </c>
      <c r="T60" s="5">
        <f t="shared" si="7"/>
        <v>3.7278525868178534</v>
      </c>
      <c r="U60" s="4">
        <f t="shared" si="8"/>
        <v>688.97637795275602</v>
      </c>
      <c r="V60" s="4">
        <f t="shared" si="9"/>
        <v>541.33858267716528</v>
      </c>
      <c r="W60" s="4">
        <f t="shared" si="10"/>
        <v>1230.3149606299212</v>
      </c>
      <c r="X60" s="4">
        <f t="shared" si="11"/>
        <v>633.69884662304548</v>
      </c>
      <c r="Y60" s="4">
        <f t="shared" si="12"/>
        <v>521.15827831939146</v>
      </c>
      <c r="Z60" s="4">
        <f t="shared" si="13"/>
        <v>1154.8571249424369</v>
      </c>
      <c r="AA60" s="8" t="s">
        <v>186</v>
      </c>
      <c r="AB60" s="10">
        <v>44154</v>
      </c>
      <c r="AC60" s="4">
        <v>35.4</v>
      </c>
      <c r="AD60" s="15">
        <v>1.0109999999999999</v>
      </c>
      <c r="AE60" s="4">
        <v>78.599999999999994</v>
      </c>
      <c r="AF60" s="4">
        <v>25.1</v>
      </c>
      <c r="AG60" s="4">
        <v>5.9</v>
      </c>
      <c r="AH60" s="4">
        <v>78.900000000000006</v>
      </c>
      <c r="AI60" s="4">
        <v>9</v>
      </c>
      <c r="AJ60" s="4" t="s">
        <v>159</v>
      </c>
      <c r="AK60" s="16">
        <v>6</v>
      </c>
      <c r="AL60" s="5">
        <v>0.06</v>
      </c>
      <c r="AM60" s="4">
        <v>14.5</v>
      </c>
      <c r="AN60" s="1">
        <v>399</v>
      </c>
      <c r="AO60" s="1">
        <v>1209.2</v>
      </c>
      <c r="AQ60" s="14"/>
      <c r="AR60" s="1"/>
      <c r="AS60" s="1"/>
      <c r="AT60" s="2"/>
      <c r="AU60" s="2"/>
      <c r="AV60" s="2"/>
      <c r="AW60" s="1"/>
      <c r="AX60" s="1"/>
      <c r="AY60" s="2"/>
      <c r="AZ60" s="2"/>
      <c r="BA60" s="2"/>
      <c r="BB60" s="7"/>
      <c r="BC60" s="7"/>
      <c r="BD60" s="7"/>
      <c r="BE60" s="2"/>
      <c r="BF60" s="2"/>
      <c r="BG60" s="2"/>
      <c r="BH60" s="2"/>
      <c r="BI60" s="2"/>
      <c r="BJ60" s="2"/>
      <c r="BK60" s="1"/>
      <c r="BL60" s="1"/>
      <c r="BM60" s="1"/>
      <c r="BN60" s="1"/>
      <c r="BO60" s="1"/>
      <c r="BP60" s="1"/>
      <c r="BQ60" s="11"/>
      <c r="BR60" s="1"/>
      <c r="BS60" s="1"/>
      <c r="BT60" s="9"/>
      <c r="BU60" s="1"/>
      <c r="BV60" s="1"/>
      <c r="BW60" s="1"/>
      <c r="BX60" s="1"/>
      <c r="BY60" s="1"/>
      <c r="CA60" s="8"/>
      <c r="CB60" s="2"/>
      <c r="CC60" s="1"/>
    </row>
    <row r="61" spans="1:81" x14ac:dyDescent="0.25">
      <c r="A61">
        <v>7</v>
      </c>
      <c r="B61" s="3" t="s">
        <v>220</v>
      </c>
      <c r="C61" s="3" t="s">
        <v>106</v>
      </c>
      <c r="D61" s="13">
        <v>44126</v>
      </c>
      <c r="E61" s="2">
        <v>1.87</v>
      </c>
      <c r="F61" s="2">
        <v>0.19</v>
      </c>
      <c r="G61" s="2">
        <f t="shared" si="1"/>
        <v>1.6800000000000002</v>
      </c>
      <c r="H61" s="4">
        <f t="shared" si="2"/>
        <v>4133.8582677165359</v>
      </c>
      <c r="I61" s="10">
        <v>44134</v>
      </c>
      <c r="J61" s="2">
        <v>0.9</v>
      </c>
      <c r="K61" s="2">
        <v>2.3199999999999998</v>
      </c>
      <c r="L61" s="6">
        <f t="shared" si="3"/>
        <v>0.36904761904761901</v>
      </c>
      <c r="M61" s="6">
        <f t="shared" si="4"/>
        <v>0.38095238095238088</v>
      </c>
      <c r="N61" s="6">
        <f t="shared" si="5"/>
        <v>0.25000000000000006</v>
      </c>
      <c r="O61" s="2">
        <v>53.79</v>
      </c>
      <c r="P61" s="2">
        <v>52.03</v>
      </c>
      <c r="Q61" s="2">
        <v>148.01</v>
      </c>
      <c r="R61" s="2">
        <v>142.43</v>
      </c>
      <c r="S61" s="5">
        <f t="shared" si="6"/>
        <v>3.2719836400817957</v>
      </c>
      <c r="T61" s="5">
        <f t="shared" si="7"/>
        <v>3.7700155394905641</v>
      </c>
      <c r="U61" s="4">
        <f t="shared" si="8"/>
        <v>1525.5905511811025</v>
      </c>
      <c r="V61" s="4">
        <f t="shared" si="9"/>
        <v>1574.803149606299</v>
      </c>
      <c r="W61" s="4">
        <f t="shared" si="10"/>
        <v>3100.3937007874015</v>
      </c>
      <c r="X61" s="4">
        <f t="shared" si="11"/>
        <v>1475.6734779318231</v>
      </c>
      <c r="Y61" s="4">
        <f t="shared" si="12"/>
        <v>1515.4328261497546</v>
      </c>
      <c r="Z61" s="4">
        <f t="shared" si="13"/>
        <v>2991.1063040815779</v>
      </c>
      <c r="AA61" t="s">
        <v>162</v>
      </c>
      <c r="AB61" s="10">
        <v>44154</v>
      </c>
      <c r="AC61" s="4">
        <v>45.199999999999996</v>
      </c>
      <c r="AD61" s="15">
        <v>1.085</v>
      </c>
      <c r="AE61" s="4">
        <v>79.8</v>
      </c>
      <c r="AF61" s="4">
        <v>27.8</v>
      </c>
      <c r="AG61" s="4">
        <v>5.9</v>
      </c>
      <c r="AH61" s="4">
        <v>82.1</v>
      </c>
      <c r="AI61" s="4">
        <v>8.5</v>
      </c>
      <c r="AJ61" s="4" t="s">
        <v>163</v>
      </c>
      <c r="AK61" s="16">
        <v>4</v>
      </c>
      <c r="AL61" s="5">
        <v>0.04</v>
      </c>
      <c r="AM61" s="4">
        <v>10.8</v>
      </c>
      <c r="AN61" s="1">
        <v>1013.9</v>
      </c>
      <c r="AO61" s="1">
        <v>3072.3</v>
      </c>
      <c r="AQ61" s="14" t="s">
        <v>849</v>
      </c>
      <c r="AR61" s="1" t="s">
        <v>106</v>
      </c>
      <c r="AS61" s="11">
        <f>D61</f>
        <v>44126</v>
      </c>
      <c r="AT61" s="2">
        <f>SUM(E61:E62)</f>
        <v>3.22</v>
      </c>
      <c r="AU61" s="2">
        <f>SUM(F61:F62)</f>
        <v>0.36</v>
      </c>
      <c r="AV61" s="2">
        <f>AT61-AU61</f>
        <v>2.8600000000000003</v>
      </c>
      <c r="AW61" s="1">
        <f>AV61/(2*$A$43)*$A$44</f>
        <v>3518.7007874015753</v>
      </c>
      <c r="AX61" s="1">
        <v>3379.9174781355177</v>
      </c>
      <c r="AY61" s="11">
        <f>I61</f>
        <v>44134</v>
      </c>
      <c r="AZ61" s="2">
        <f>SUM(J61:J62)</f>
        <v>1.6</v>
      </c>
      <c r="BA61" s="2">
        <f>SUM(K61:K62)</f>
        <v>4.38</v>
      </c>
      <c r="BB61" s="7">
        <f>(AZ61-2*$A$45)/AV61</f>
        <v>0.36363636363636359</v>
      </c>
      <c r="BC61" s="7">
        <f>(BA61-2*$A$46)/AV61</f>
        <v>0.35664335664335661</v>
      </c>
      <c r="BD61" s="7">
        <f>1-BB61-BC61</f>
        <v>0.27972027972027985</v>
      </c>
      <c r="BE61" s="2">
        <f>SUM(O61:O62)</f>
        <v>104.82</v>
      </c>
      <c r="BF61" s="2">
        <f>SUM(P61:P62)</f>
        <v>101.37</v>
      </c>
      <c r="BG61" s="2">
        <f>SUM(Q61:Q62)</f>
        <v>257.38</v>
      </c>
      <c r="BH61" s="2">
        <f>SUM(R61:R62)</f>
        <v>247.73000000000002</v>
      </c>
      <c r="BI61" s="2">
        <f>(BE61-BF61)/BE61*100</f>
        <v>3.2913566113337045</v>
      </c>
      <c r="BJ61" s="2">
        <f>(BG61-BH61)/BG61*100</f>
        <v>3.7493200714896173</v>
      </c>
      <c r="BK61" s="1">
        <f>AX61*BB61</f>
        <v>1229.0609011401882</v>
      </c>
      <c r="BL61" s="1">
        <f>AX61*BC61</f>
        <v>1205.4251145798</v>
      </c>
      <c r="BM61" s="1">
        <f>BK61+BL61</f>
        <v>2434.4860157199882</v>
      </c>
      <c r="BN61" s="1">
        <f>BK61*(1-BI61/100)</f>
        <v>1188.6081239131929</v>
      </c>
      <c r="BO61" s="1">
        <f>BL61*(1-BJ61/100)</f>
        <v>1160.2298688120829</v>
      </c>
      <c r="BP61" s="1">
        <f>BN61+BO61</f>
        <v>2348.8379927252759</v>
      </c>
      <c r="BQ61" s="11" t="str">
        <f>AA61</f>
        <v>992013014208</v>
      </c>
      <c r="BR61" s="11">
        <f>AB61</f>
        <v>44154</v>
      </c>
      <c r="BS61" s="1">
        <f>AVERAGE(AC61:AC62)</f>
        <v>42.699999999999996</v>
      </c>
      <c r="BT61" s="9">
        <f t="shared" ref="BT61" si="32">AVERAGE(AD61:AD62)</f>
        <v>1.0525</v>
      </c>
      <c r="BU61" s="1">
        <f t="shared" ref="BU61" si="33">AVERAGE(AE61:AE62)</f>
        <v>79.05</v>
      </c>
      <c r="BV61" s="1">
        <f t="shared" ref="BV61" si="34">AVERAGE(AF61:AF62)</f>
        <v>27</v>
      </c>
      <c r="BW61" s="1">
        <f t="shared" ref="BW61" si="35">AVERAGE(AG61:AG62)</f>
        <v>5.95</v>
      </c>
      <c r="BX61" s="1">
        <f t="shared" ref="BX61" si="36">AVERAGE(AH61:AH62)</f>
        <v>81.75</v>
      </c>
      <c r="BY61" s="1">
        <f t="shared" ref="BY61" si="37">AVERAGE(AI61:AI62)</f>
        <v>8.5500000000000007</v>
      </c>
      <c r="BZ61" s="1"/>
      <c r="CA61" s="8">
        <f t="shared" ref="CA61" si="38">AVERAGE(AK61:AK62)</f>
        <v>8</v>
      </c>
      <c r="CB61" s="2">
        <f t="shared" ref="CB61" si="39">AVERAGE(AL61:AL62)</f>
        <v>0.08</v>
      </c>
      <c r="CC61" s="1">
        <f t="shared" ref="CC61" si="40">AVERAGE(AM61:AM62)</f>
        <v>13.05</v>
      </c>
    </row>
    <row r="62" spans="1:81" x14ac:dyDescent="0.25">
      <c r="A62">
        <v>8</v>
      </c>
      <c r="B62" s="3" t="s">
        <v>221</v>
      </c>
      <c r="C62" s="3" t="s">
        <v>106</v>
      </c>
      <c r="D62" s="13">
        <v>44126</v>
      </c>
      <c r="E62" s="2">
        <v>1.35</v>
      </c>
      <c r="F62" s="2">
        <v>0.17</v>
      </c>
      <c r="G62" s="2">
        <f t="shared" si="1"/>
        <v>1.1800000000000002</v>
      </c>
      <c r="H62" s="4">
        <f t="shared" si="2"/>
        <v>2903.5433070866147</v>
      </c>
      <c r="I62" s="10">
        <v>44134</v>
      </c>
      <c r="J62" s="2">
        <v>0.7</v>
      </c>
      <c r="K62" s="2">
        <v>2.06</v>
      </c>
      <c r="L62" s="6">
        <f t="shared" si="3"/>
        <v>0.35593220338983039</v>
      </c>
      <c r="M62" s="6">
        <f t="shared" si="4"/>
        <v>0.32203389830508478</v>
      </c>
      <c r="N62" s="6">
        <f t="shared" si="5"/>
        <v>0.32203389830508478</v>
      </c>
      <c r="O62" s="2">
        <v>51.03</v>
      </c>
      <c r="P62" s="2">
        <v>49.34</v>
      </c>
      <c r="Q62" s="2">
        <v>109.37</v>
      </c>
      <c r="R62" s="2">
        <v>105.3</v>
      </c>
      <c r="S62" s="5">
        <f t="shared" si="6"/>
        <v>3.3117773858514554</v>
      </c>
      <c r="T62" s="5">
        <f t="shared" si="7"/>
        <v>3.7213129743074038</v>
      </c>
      <c r="U62" s="4">
        <f t="shared" si="8"/>
        <v>1033.4645669291338</v>
      </c>
      <c r="V62" s="4">
        <f t="shared" si="9"/>
        <v>935.03937007874038</v>
      </c>
      <c r="W62" s="4">
        <f t="shared" si="10"/>
        <v>1968.5039370078741</v>
      </c>
      <c r="X62" s="4">
        <f t="shared" si="11"/>
        <v>999.23852111078702</v>
      </c>
      <c r="Y62" s="4">
        <f t="shared" si="12"/>
        <v>900.24362868511798</v>
      </c>
      <c r="Z62" s="4">
        <f t="shared" si="13"/>
        <v>1899.4821497959051</v>
      </c>
      <c r="AA62" t="s">
        <v>187</v>
      </c>
      <c r="AB62" s="10">
        <v>44154</v>
      </c>
      <c r="AC62" s="4">
        <v>40.199999999999996</v>
      </c>
      <c r="AD62" s="15">
        <v>1.02</v>
      </c>
      <c r="AE62" s="4">
        <v>78.3</v>
      </c>
      <c r="AF62" s="4">
        <v>26.2</v>
      </c>
      <c r="AG62" s="4">
        <v>6</v>
      </c>
      <c r="AH62" s="4">
        <v>81.400000000000006</v>
      </c>
      <c r="AI62" s="4">
        <v>8.6</v>
      </c>
      <c r="AJ62" s="4" t="s">
        <v>159</v>
      </c>
      <c r="AK62" s="16">
        <v>12</v>
      </c>
      <c r="AL62" s="5">
        <v>0.12</v>
      </c>
      <c r="AM62" s="4">
        <v>15.3</v>
      </c>
      <c r="AN62" s="1">
        <v>591.29999999999995</v>
      </c>
      <c r="AO62" s="1">
        <v>1791.8</v>
      </c>
      <c r="AQ62" s="14"/>
      <c r="AR62" s="1"/>
      <c r="AS62" s="1"/>
      <c r="AT62" s="2"/>
      <c r="AU62" s="2"/>
      <c r="AV62" s="2"/>
      <c r="AW62" s="1"/>
      <c r="AX62" s="1"/>
      <c r="AY62" s="2"/>
      <c r="AZ62" s="2"/>
      <c r="BA62" s="2"/>
      <c r="BB62" s="7"/>
      <c r="BC62" s="7"/>
      <c r="BD62" s="7"/>
      <c r="BE62" s="2"/>
      <c r="BF62" s="2"/>
      <c r="BG62" s="2"/>
      <c r="BH62" s="2"/>
      <c r="BI62" s="2"/>
      <c r="BJ62" s="2"/>
      <c r="BK62" s="1"/>
      <c r="BL62" s="1"/>
      <c r="BM62" s="1"/>
      <c r="BN62" s="1"/>
      <c r="BO62" s="1"/>
      <c r="BP62" s="1"/>
      <c r="BQ62" s="11"/>
      <c r="BR62" s="1"/>
      <c r="BS62" s="1"/>
      <c r="BT62" s="9"/>
      <c r="BU62" s="1"/>
      <c r="BV62" s="1"/>
      <c r="BW62" s="1"/>
      <c r="BX62" s="1"/>
      <c r="BY62" s="1"/>
      <c r="CA62" s="8"/>
      <c r="CB62" s="2"/>
      <c r="CC62" s="1"/>
    </row>
    <row r="63" spans="1:81" x14ac:dyDescent="0.25">
      <c r="A63">
        <v>9</v>
      </c>
      <c r="B63" s="3" t="s">
        <v>222</v>
      </c>
      <c r="C63" s="3" t="s">
        <v>106</v>
      </c>
      <c r="D63" s="13">
        <v>44126</v>
      </c>
      <c r="E63" s="2">
        <v>1.76</v>
      </c>
      <c r="F63" s="2">
        <v>0.18</v>
      </c>
      <c r="G63" s="2">
        <f t="shared" si="1"/>
        <v>1.58</v>
      </c>
      <c r="H63" s="4">
        <f t="shared" si="2"/>
        <v>3887.7952755905517</v>
      </c>
      <c r="I63" s="10">
        <v>44134</v>
      </c>
      <c r="J63" s="2">
        <v>0.88</v>
      </c>
      <c r="K63" s="2">
        <v>2.2799999999999998</v>
      </c>
      <c r="L63" s="6">
        <f t="shared" si="3"/>
        <v>0.37974683544303794</v>
      </c>
      <c r="M63" s="6">
        <f t="shared" si="4"/>
        <v>0.37974683544303789</v>
      </c>
      <c r="N63" s="6">
        <f t="shared" si="5"/>
        <v>0.24050632911392411</v>
      </c>
      <c r="O63" s="2">
        <v>51.18</v>
      </c>
      <c r="P63" s="2">
        <v>49.9</v>
      </c>
      <c r="Q63" s="2">
        <v>128.1</v>
      </c>
      <c r="R63" s="2">
        <v>123.15</v>
      </c>
      <c r="S63" s="5">
        <f t="shared" si="6"/>
        <v>2.5009769441187988</v>
      </c>
      <c r="T63" s="5">
        <f t="shared" si="7"/>
        <v>3.8641686182669699</v>
      </c>
      <c r="U63" s="4">
        <f t="shared" si="8"/>
        <v>1476.3779527559057</v>
      </c>
      <c r="V63" s="4">
        <f t="shared" si="9"/>
        <v>1476.3779527559054</v>
      </c>
      <c r="W63" s="4">
        <f t="shared" si="10"/>
        <v>2952.7559055118109</v>
      </c>
      <c r="X63" s="4">
        <f t="shared" si="11"/>
        <v>1439.4540805494273</v>
      </c>
      <c r="Y63" s="4">
        <f t="shared" si="12"/>
        <v>1419.3282192184993</v>
      </c>
      <c r="Z63" s="4">
        <f t="shared" si="13"/>
        <v>2858.7822997679268</v>
      </c>
      <c r="AA63" t="s">
        <v>164</v>
      </c>
      <c r="AB63" s="10">
        <v>44154</v>
      </c>
      <c r="AC63" s="4">
        <v>41.3</v>
      </c>
      <c r="AD63" s="15">
        <v>1.056</v>
      </c>
      <c r="AE63" s="4">
        <v>79.2</v>
      </c>
      <c r="AF63" s="4">
        <v>26.5</v>
      </c>
      <c r="AG63" s="4">
        <v>6.1</v>
      </c>
      <c r="AH63" s="4">
        <v>81.5</v>
      </c>
      <c r="AI63" s="4">
        <v>8.6999999999999993</v>
      </c>
      <c r="AJ63" s="4" t="s">
        <v>161</v>
      </c>
      <c r="AK63" s="16">
        <v>11</v>
      </c>
      <c r="AL63" s="5">
        <v>0.21</v>
      </c>
      <c r="AM63" s="4">
        <v>12.9</v>
      </c>
      <c r="AN63" s="1">
        <v>830.7</v>
      </c>
      <c r="AO63" s="1">
        <v>2517.1</v>
      </c>
      <c r="AQ63" s="14" t="s">
        <v>850</v>
      </c>
      <c r="AR63" s="1" t="s">
        <v>106</v>
      </c>
      <c r="AS63" s="11">
        <f>D63</f>
        <v>44126</v>
      </c>
      <c r="AT63" s="2">
        <f>SUM(E63:E64)</f>
        <v>3.4</v>
      </c>
      <c r="AU63" s="2">
        <f>SUM(F63:F64)</f>
        <v>0.33999999999999997</v>
      </c>
      <c r="AV63" s="2">
        <f>AT63-AU63</f>
        <v>3.06</v>
      </c>
      <c r="AW63" s="1">
        <f>AV63/(2*$A$43)*$A$44</f>
        <v>3764.7637795275591</v>
      </c>
      <c r="AX63" s="1">
        <v>3378.8278628409048</v>
      </c>
      <c r="AY63" s="11">
        <f>I63</f>
        <v>44134</v>
      </c>
      <c r="AZ63" s="2">
        <f>SUM(J63:J64)</f>
        <v>1.6600000000000001</v>
      </c>
      <c r="BA63" s="2">
        <f>SUM(K63:K64)</f>
        <v>4.4800000000000004</v>
      </c>
      <c r="BB63" s="7">
        <f>(AZ63-2*$A$45)/AV63</f>
        <v>0.35947712418300654</v>
      </c>
      <c r="BC63" s="7">
        <f>(BA63-2*$A$46)/AV63</f>
        <v>0.36601307189542504</v>
      </c>
      <c r="BD63" s="7">
        <f>1-BB63-BC63</f>
        <v>0.27450980392156837</v>
      </c>
      <c r="BE63" s="2">
        <f>SUM(O63:O64)</f>
        <v>102.66</v>
      </c>
      <c r="BF63" s="2">
        <f>SUM(P63:P64)</f>
        <v>97.94</v>
      </c>
      <c r="BG63" s="2">
        <f>SUM(Q63:Q64)</f>
        <v>240.8</v>
      </c>
      <c r="BH63" s="2">
        <f>SUM(R63:R64)</f>
        <v>231.57</v>
      </c>
      <c r="BI63" s="2">
        <f>(BE63-BF63)/BE63*100</f>
        <v>4.5977011494252862</v>
      </c>
      <c r="BJ63" s="2">
        <f>(BG63-BH63)/BG63*100</f>
        <v>3.8330564784053229</v>
      </c>
      <c r="BK63" s="1">
        <f>AX63*BB63</f>
        <v>1214.6113232434625</v>
      </c>
      <c r="BL63" s="1">
        <f>AX63*BC63</f>
        <v>1236.6951654842535</v>
      </c>
      <c r="BM63" s="1">
        <f>BK63+BL63</f>
        <v>2451.306488727716</v>
      </c>
      <c r="BN63" s="1">
        <f>BK63*(1-BI63/100)</f>
        <v>1158.7671244736482</v>
      </c>
      <c r="BO63" s="1">
        <f>BL63*(1-BJ63/100)</f>
        <v>1189.2919413255338</v>
      </c>
      <c r="BP63" s="1">
        <f>BN63+BO63</f>
        <v>2348.059065799182</v>
      </c>
      <c r="BQ63" s="11" t="str">
        <f>AA63</f>
        <v>992013021210</v>
      </c>
      <c r="BR63" s="11">
        <f>AB63</f>
        <v>44154</v>
      </c>
      <c r="BS63" s="1">
        <f>AVERAGE(AC63:AC64)</f>
        <v>42.4</v>
      </c>
      <c r="BT63" s="9">
        <f t="shared" ref="BT63" si="41">AVERAGE(AD63:AD64)</f>
        <v>1.0409999999999999</v>
      </c>
      <c r="BU63" s="1">
        <f t="shared" ref="BU63" si="42">AVERAGE(AE63:AE64)</f>
        <v>78.800000000000011</v>
      </c>
      <c r="BV63" s="1">
        <f t="shared" ref="BV63" si="43">AVERAGE(AF63:AF64)</f>
        <v>26.15</v>
      </c>
      <c r="BW63" s="1">
        <f t="shared" ref="BW63" si="44">AVERAGE(AG63:AG64)</f>
        <v>6</v>
      </c>
      <c r="BX63" s="1">
        <f t="shared" ref="BX63" si="45">AVERAGE(AH63:AH64)</f>
        <v>81.400000000000006</v>
      </c>
      <c r="BY63" s="1">
        <f t="shared" ref="BY63" si="46">AVERAGE(AI63:AI64)</f>
        <v>8.6</v>
      </c>
      <c r="BZ63" s="1"/>
      <c r="CA63" s="8">
        <f t="shared" ref="CA63" si="47">AVERAGE(AK63:AK64)</f>
        <v>11</v>
      </c>
      <c r="CB63" s="2">
        <f t="shared" ref="CB63" si="48">AVERAGE(AL63:AL64)</f>
        <v>0.29499999999999998</v>
      </c>
      <c r="CC63" s="1">
        <f t="shared" ref="CC63" si="49">AVERAGE(AM63:AM64)</f>
        <v>13.8</v>
      </c>
    </row>
    <row r="64" spans="1:81" x14ac:dyDescent="0.25">
      <c r="A64">
        <v>10</v>
      </c>
      <c r="B64" s="3" t="s">
        <v>223</v>
      </c>
      <c r="C64" s="3" t="s">
        <v>106</v>
      </c>
      <c r="D64" s="13">
        <v>44126</v>
      </c>
      <c r="E64" s="2">
        <v>1.64</v>
      </c>
      <c r="F64" s="2">
        <v>0.16</v>
      </c>
      <c r="G64" s="2">
        <f t="shared" si="1"/>
        <v>1.48</v>
      </c>
      <c r="H64" s="4">
        <f t="shared" si="2"/>
        <v>3641.7322834645665</v>
      </c>
      <c r="I64" s="10">
        <v>44134</v>
      </c>
      <c r="J64" s="2">
        <v>0.78</v>
      </c>
      <c r="K64" s="2">
        <v>2.2000000000000002</v>
      </c>
      <c r="L64" s="6">
        <f t="shared" si="3"/>
        <v>0.33783783783783783</v>
      </c>
      <c r="M64" s="6">
        <f t="shared" si="4"/>
        <v>0.35135135135135154</v>
      </c>
      <c r="N64" s="6">
        <f t="shared" si="5"/>
        <v>0.31081081081081063</v>
      </c>
      <c r="O64" s="2">
        <v>51.48</v>
      </c>
      <c r="P64" s="2">
        <v>48.04</v>
      </c>
      <c r="Q64" s="2">
        <v>112.7</v>
      </c>
      <c r="R64" s="2">
        <v>108.42</v>
      </c>
      <c r="S64" s="5">
        <f t="shared" si="6"/>
        <v>6.6822066822066777</v>
      </c>
      <c r="T64" s="5">
        <f t="shared" si="7"/>
        <v>3.7976929902395749</v>
      </c>
      <c r="U64" s="4">
        <f t="shared" si="8"/>
        <v>1230.3149606299212</v>
      </c>
      <c r="V64" s="4">
        <f t="shared" si="9"/>
        <v>1279.5275590551187</v>
      </c>
      <c r="W64" s="4">
        <f t="shared" si="10"/>
        <v>2509.8425196850399</v>
      </c>
      <c r="X64" s="4">
        <f t="shared" si="11"/>
        <v>1148.1027721185201</v>
      </c>
      <c r="Y64" s="4">
        <f t="shared" si="12"/>
        <v>1230.9350306366989</v>
      </c>
      <c r="Z64" s="4">
        <f t="shared" si="13"/>
        <v>2379.0378027552188</v>
      </c>
      <c r="AA64" s="8" t="s">
        <v>188</v>
      </c>
      <c r="AB64" s="10">
        <v>44154</v>
      </c>
      <c r="AC64" s="4">
        <v>43.5</v>
      </c>
      <c r="AD64" s="15">
        <v>1.026</v>
      </c>
      <c r="AE64" s="4">
        <v>78.400000000000006</v>
      </c>
      <c r="AF64" s="4">
        <v>25.8</v>
      </c>
      <c r="AG64" s="4">
        <v>5.9</v>
      </c>
      <c r="AH64" s="4">
        <v>81.3</v>
      </c>
      <c r="AI64" s="4">
        <v>8.5</v>
      </c>
      <c r="AJ64" s="4" t="s">
        <v>159</v>
      </c>
      <c r="AK64" s="16">
        <v>11</v>
      </c>
      <c r="AL64" s="5">
        <v>0.38</v>
      </c>
      <c r="AM64" s="4">
        <v>14.7</v>
      </c>
      <c r="AN64" s="1">
        <v>779.8</v>
      </c>
      <c r="AO64" s="1">
        <v>2363.1</v>
      </c>
      <c r="AQ64" s="14"/>
      <c r="AR64" s="1"/>
      <c r="AS64" s="1"/>
      <c r="AT64" s="2"/>
      <c r="AU64" s="2"/>
      <c r="AV64" s="2"/>
      <c r="AW64" s="1"/>
      <c r="AX64" s="1"/>
      <c r="AY64" s="2"/>
      <c r="AZ64" s="2"/>
      <c r="BA64" s="2"/>
      <c r="BB64" s="7"/>
      <c r="BC64" s="7"/>
      <c r="BD64" s="7"/>
      <c r="BE64" s="2"/>
      <c r="BF64" s="2"/>
      <c r="BG64" s="2"/>
      <c r="BH64" s="2"/>
      <c r="BI64" s="2"/>
      <c r="BJ64" s="2"/>
      <c r="BK64" s="1"/>
      <c r="BL64" s="1"/>
      <c r="BM64" s="1"/>
      <c r="BN64" s="1"/>
      <c r="BO64" s="1"/>
      <c r="BP64" s="1"/>
      <c r="BQ64" s="11"/>
      <c r="BR64" s="1"/>
      <c r="BS64" s="1"/>
      <c r="BT64" s="9"/>
      <c r="BU64" s="1"/>
      <c r="BV64" s="1"/>
      <c r="BW64" s="1"/>
      <c r="BX64" s="1"/>
      <c r="BY64" s="1"/>
      <c r="CA64" s="8"/>
      <c r="CB64" s="2"/>
      <c r="CC64" s="1"/>
    </row>
    <row r="65" spans="1:81" x14ac:dyDescent="0.25">
      <c r="A65">
        <v>11</v>
      </c>
      <c r="B65" s="3" t="s">
        <v>224</v>
      </c>
      <c r="C65" s="3" t="s">
        <v>106</v>
      </c>
      <c r="D65" s="13">
        <v>44126</v>
      </c>
      <c r="E65" s="2">
        <v>2.1</v>
      </c>
      <c r="F65" s="2">
        <v>0.19</v>
      </c>
      <c r="G65" s="2">
        <f t="shared" si="1"/>
        <v>1.9100000000000001</v>
      </c>
      <c r="H65" s="4">
        <f t="shared" si="2"/>
        <v>4699.8031496062995</v>
      </c>
      <c r="I65" s="10">
        <v>44134</v>
      </c>
      <c r="J65" s="2">
        <v>1.01</v>
      </c>
      <c r="K65" s="2">
        <v>2.46</v>
      </c>
      <c r="L65" s="6">
        <f t="shared" si="3"/>
        <v>0.38219895287958111</v>
      </c>
      <c r="M65" s="6">
        <f t="shared" si="4"/>
        <v>0.40837696335078533</v>
      </c>
      <c r="N65" s="6">
        <f t="shared" si="5"/>
        <v>0.20942408376963362</v>
      </c>
      <c r="O65" s="2">
        <v>79.489999999999995</v>
      </c>
      <c r="P65" s="2">
        <v>76.650000000000006</v>
      </c>
      <c r="Q65" s="2">
        <v>144.69999999999999</v>
      </c>
      <c r="R65" s="2">
        <v>138.77000000000001</v>
      </c>
      <c r="S65" s="5">
        <f t="shared" si="6"/>
        <v>3.5727764498678947</v>
      </c>
      <c r="T65" s="5">
        <f t="shared" si="7"/>
        <v>4.098134070490655</v>
      </c>
      <c r="U65" s="4">
        <f t="shared" si="8"/>
        <v>1796.259842519685</v>
      </c>
      <c r="V65" s="4">
        <f t="shared" si="9"/>
        <v>1919.2913385826773</v>
      </c>
      <c r="W65" s="4">
        <f t="shared" si="10"/>
        <v>3715.5511811023625</v>
      </c>
      <c r="X65" s="4">
        <f t="shared" si="11"/>
        <v>1732.0834938877074</v>
      </c>
      <c r="Y65" s="4">
        <f t="shared" si="12"/>
        <v>1840.6362063242445</v>
      </c>
      <c r="Z65" s="4">
        <f t="shared" si="13"/>
        <v>3572.7197002119519</v>
      </c>
      <c r="AA65" t="s">
        <v>165</v>
      </c>
      <c r="AB65" s="10">
        <v>44154</v>
      </c>
      <c r="AC65" s="4">
        <v>40.5</v>
      </c>
      <c r="AD65" s="15">
        <v>1.0840000000000001</v>
      </c>
      <c r="AE65" s="4">
        <v>79.599999999999994</v>
      </c>
      <c r="AF65" s="4">
        <v>27.7</v>
      </c>
      <c r="AG65" s="4">
        <v>6</v>
      </c>
      <c r="AH65" s="4">
        <v>83.1</v>
      </c>
      <c r="AI65" s="4">
        <v>8.8000000000000007</v>
      </c>
      <c r="AJ65" s="4" t="s">
        <v>161</v>
      </c>
      <c r="AK65" s="16">
        <v>14</v>
      </c>
      <c r="AL65" s="5">
        <v>0.17</v>
      </c>
      <c r="AM65" s="4">
        <v>12.2</v>
      </c>
      <c r="AN65" s="1">
        <v>1013.6</v>
      </c>
      <c r="AO65" s="1">
        <v>3071.7</v>
      </c>
      <c r="AQ65" s="14" t="s">
        <v>851</v>
      </c>
      <c r="AR65" s="1" t="s">
        <v>106</v>
      </c>
      <c r="AS65" s="11">
        <f>D65</f>
        <v>44126</v>
      </c>
      <c r="AT65" s="2">
        <f>SUM(E65:E66)</f>
        <v>4.0199999999999996</v>
      </c>
      <c r="AU65" s="2">
        <f>SUM(F65:F66)</f>
        <v>0.36</v>
      </c>
      <c r="AV65" s="2">
        <f>AT65-AU65</f>
        <v>3.6599999999999997</v>
      </c>
      <c r="AW65" s="1">
        <f>AV65/(2*$A$43)*$A$44</f>
        <v>4502.9527559055114</v>
      </c>
      <c r="AX65" s="1">
        <v>3978.4595355871156</v>
      </c>
      <c r="AY65" s="11">
        <f>I65</f>
        <v>44134</v>
      </c>
      <c r="AZ65" s="2">
        <f>SUM(J65:J66)</f>
        <v>1.9300000000000002</v>
      </c>
      <c r="BA65" s="2">
        <f>SUM(K65:K66)</f>
        <v>4.82</v>
      </c>
      <c r="BB65" s="7">
        <f>(AZ65-2*$A$45)/AV65</f>
        <v>0.37431693989071047</v>
      </c>
      <c r="BC65" s="7">
        <f>(BA65-2*$A$46)/AV65</f>
        <v>0.39890710382513678</v>
      </c>
      <c r="BD65" s="7">
        <f>1-BB65-BC65</f>
        <v>0.22677595628415276</v>
      </c>
      <c r="BE65" s="2">
        <f>SUM(O65:O66)</f>
        <v>144.03</v>
      </c>
      <c r="BF65" s="2">
        <f>SUM(P65:P66)</f>
        <v>138.93</v>
      </c>
      <c r="BG65" s="2">
        <f>SUM(Q65:Q66)</f>
        <v>274.88</v>
      </c>
      <c r="BH65" s="2">
        <f>SUM(R65:R66)</f>
        <v>263.67</v>
      </c>
      <c r="BI65" s="2">
        <f>(BE65-BF65)/BE65*100</f>
        <v>3.5409289731305935</v>
      </c>
      <c r="BJ65" s="2">
        <f>(BG65-BH65)/BG65*100</f>
        <v>4.0781431897555223</v>
      </c>
      <c r="BK65" s="1">
        <f>AX65*BB65</f>
        <v>1489.2047988399863</v>
      </c>
      <c r="BL65" s="1">
        <f>AX65*BC65</f>
        <v>1587.035771026555</v>
      </c>
      <c r="BM65" s="1">
        <f>BK65+BL65</f>
        <v>3076.2405698665416</v>
      </c>
      <c r="BN65" s="1">
        <f>BK65*(1-BI65/100)</f>
        <v>1436.4731146486101</v>
      </c>
      <c r="BO65" s="1">
        <f>BL65*(1-BJ65/100)</f>
        <v>1522.3141798114516</v>
      </c>
      <c r="BP65" s="1">
        <f>BN65+BO65</f>
        <v>2958.7872944600617</v>
      </c>
      <c r="BQ65" s="11" t="str">
        <f>AA65</f>
        <v>992013022212</v>
      </c>
      <c r="BR65" s="11">
        <f>AB65</f>
        <v>44154</v>
      </c>
      <c r="BS65" s="1">
        <f>AVERAGE(AC65:AC66)</f>
        <v>42</v>
      </c>
      <c r="BT65" s="9">
        <f t="shared" ref="BT65" si="50">AVERAGE(AD65:AD66)</f>
        <v>1.0845</v>
      </c>
      <c r="BU65" s="1">
        <f t="shared" ref="BU65" si="51">AVERAGE(AE65:AE66)</f>
        <v>79</v>
      </c>
      <c r="BV65" s="1">
        <f t="shared" ref="BV65" si="52">AVERAGE(AF65:AF66)</f>
        <v>27.6</v>
      </c>
      <c r="BW65" s="1">
        <f t="shared" ref="BW65" si="53">AVERAGE(AG65:AG66)</f>
        <v>6.05</v>
      </c>
      <c r="BX65" s="1">
        <f t="shared" ref="BX65" si="54">AVERAGE(AH65:AH66)</f>
        <v>82.1</v>
      </c>
      <c r="BY65" s="1">
        <f t="shared" ref="BY65" si="55">AVERAGE(AI65:AI66)</f>
        <v>8.6999999999999993</v>
      </c>
      <c r="BZ65" s="1"/>
      <c r="CA65" s="8">
        <f t="shared" ref="CA65" si="56">AVERAGE(AK65:AK66)</f>
        <v>8</v>
      </c>
      <c r="CB65" s="2">
        <f t="shared" ref="CB65" si="57">AVERAGE(AL65:AL66)</f>
        <v>0.10500000000000001</v>
      </c>
      <c r="CC65" s="1">
        <f t="shared" ref="CC65" si="58">AVERAGE(AM65:AM66)</f>
        <v>12.649999999999999</v>
      </c>
    </row>
    <row r="66" spans="1:81" x14ac:dyDescent="0.25">
      <c r="A66">
        <v>12</v>
      </c>
      <c r="B66" s="3" t="s">
        <v>225</v>
      </c>
      <c r="C66" s="3" t="s">
        <v>106</v>
      </c>
      <c r="D66" s="13">
        <v>44126</v>
      </c>
      <c r="E66" s="2">
        <v>1.92</v>
      </c>
      <c r="F66" s="2">
        <v>0.17</v>
      </c>
      <c r="G66" s="2">
        <f t="shared" si="1"/>
        <v>1.75</v>
      </c>
      <c r="H66" s="4">
        <f t="shared" si="2"/>
        <v>4306.1023622047242</v>
      </c>
      <c r="I66" s="10">
        <v>44134</v>
      </c>
      <c r="J66" s="2">
        <v>0.92</v>
      </c>
      <c r="K66" s="2">
        <v>2.36</v>
      </c>
      <c r="L66" s="6">
        <f t="shared" si="3"/>
        <v>0.36571428571428571</v>
      </c>
      <c r="M66" s="6">
        <f t="shared" si="4"/>
        <v>0.38857142857142851</v>
      </c>
      <c r="N66" s="6">
        <f t="shared" si="5"/>
        <v>0.24571428571428583</v>
      </c>
      <c r="O66" s="2">
        <v>64.540000000000006</v>
      </c>
      <c r="P66" s="2">
        <v>62.28</v>
      </c>
      <c r="Q66" s="2">
        <v>130.18</v>
      </c>
      <c r="R66" s="2">
        <v>124.9</v>
      </c>
      <c r="S66" s="5">
        <f t="shared" si="6"/>
        <v>3.5017043693833356</v>
      </c>
      <c r="T66" s="5">
        <f t="shared" si="7"/>
        <v>4.0559225687509608</v>
      </c>
      <c r="U66" s="4">
        <f t="shared" si="8"/>
        <v>1574.803149606299</v>
      </c>
      <c r="V66" s="4">
        <f t="shared" si="9"/>
        <v>1673.2283464566926</v>
      </c>
      <c r="W66" s="4">
        <f t="shared" si="10"/>
        <v>3248.0314960629917</v>
      </c>
      <c r="X66" s="4">
        <f t="shared" si="11"/>
        <v>1519.6581989073488</v>
      </c>
      <c r="Y66" s="4">
        <f t="shared" si="12"/>
        <v>1605.3635003260172</v>
      </c>
      <c r="Z66" s="4">
        <f t="shared" si="13"/>
        <v>3125.0216992333662</v>
      </c>
      <c r="AA66" s="8" t="s">
        <v>189</v>
      </c>
      <c r="AB66" s="10">
        <v>44154</v>
      </c>
      <c r="AC66" s="4">
        <v>43.5</v>
      </c>
      <c r="AD66" s="15">
        <v>1.085</v>
      </c>
      <c r="AE66" s="4">
        <v>78.400000000000006</v>
      </c>
      <c r="AF66" s="4">
        <v>27.5</v>
      </c>
      <c r="AG66" s="4">
        <v>6.1</v>
      </c>
      <c r="AH66" s="4">
        <v>81.099999999999994</v>
      </c>
      <c r="AI66" s="4">
        <v>8.6</v>
      </c>
      <c r="AJ66" s="4" t="s">
        <v>159</v>
      </c>
      <c r="AK66" s="16">
        <v>2</v>
      </c>
      <c r="AL66" s="5">
        <v>0.04</v>
      </c>
      <c r="AM66" s="4">
        <v>13.1</v>
      </c>
      <c r="AN66" s="1">
        <v>1235.2</v>
      </c>
      <c r="AO66" s="1">
        <v>3743</v>
      </c>
      <c r="AQ66" s="14"/>
      <c r="AR66" s="1"/>
      <c r="AS66" s="1"/>
      <c r="AT66" s="2"/>
      <c r="AU66" s="2"/>
      <c r="AV66" s="2"/>
      <c r="AW66" s="1"/>
      <c r="AX66" s="1"/>
      <c r="AY66" s="2"/>
      <c r="AZ66" s="2"/>
      <c r="BA66" s="2"/>
      <c r="BB66" s="7"/>
      <c r="BC66" s="7"/>
      <c r="BD66" s="7"/>
      <c r="BE66" s="2"/>
      <c r="BF66" s="2"/>
      <c r="BG66" s="2"/>
      <c r="BH66" s="2"/>
      <c r="BI66" s="2"/>
      <c r="BJ66" s="2"/>
      <c r="BK66" s="1"/>
      <c r="BL66" s="1"/>
      <c r="BM66" s="1"/>
      <c r="BN66" s="1"/>
      <c r="BO66" s="1"/>
      <c r="BP66" s="1"/>
      <c r="BQ66" s="11"/>
      <c r="BR66" s="1"/>
      <c r="BS66" s="1"/>
      <c r="BT66" s="9"/>
      <c r="BU66" s="1"/>
      <c r="BV66" s="1"/>
      <c r="BW66" s="1"/>
      <c r="BX66" s="1"/>
      <c r="BY66" s="1"/>
      <c r="CA66" s="8"/>
      <c r="CB66" s="2"/>
      <c r="CC66" s="1"/>
    </row>
    <row r="67" spans="1:81" x14ac:dyDescent="0.25">
      <c r="A67">
        <v>13</v>
      </c>
      <c r="B67" s="3" t="s">
        <v>226</v>
      </c>
      <c r="C67" s="3" t="s">
        <v>106</v>
      </c>
      <c r="D67" s="13">
        <v>44126</v>
      </c>
      <c r="E67" s="2">
        <v>1.51</v>
      </c>
      <c r="F67" s="2">
        <v>0.18</v>
      </c>
      <c r="G67" s="2">
        <f t="shared" si="1"/>
        <v>1.33</v>
      </c>
      <c r="H67" s="4">
        <f t="shared" si="2"/>
        <v>3272.6377952755906</v>
      </c>
      <c r="I67" s="10">
        <v>44134</v>
      </c>
      <c r="J67" s="2">
        <v>0.76</v>
      </c>
      <c r="K67" s="2">
        <v>2.14</v>
      </c>
      <c r="L67" s="6">
        <f t="shared" si="3"/>
        <v>0.36090225563909772</v>
      </c>
      <c r="M67" s="6">
        <f t="shared" si="4"/>
        <v>0.34586466165413549</v>
      </c>
      <c r="N67" s="6">
        <f t="shared" si="5"/>
        <v>0.29323308270676679</v>
      </c>
      <c r="O67" s="2">
        <v>68.010000000000005</v>
      </c>
      <c r="P67" s="2">
        <v>65.680000000000007</v>
      </c>
      <c r="Q67" s="2">
        <v>168.15</v>
      </c>
      <c r="R67" s="2">
        <v>161.88</v>
      </c>
      <c r="S67" s="5">
        <f t="shared" si="6"/>
        <v>3.4259667695927041</v>
      </c>
      <c r="T67" s="5">
        <f t="shared" si="7"/>
        <v>3.7288135593220395</v>
      </c>
      <c r="U67" s="4">
        <f t="shared" si="8"/>
        <v>1181.1023622047244</v>
      </c>
      <c r="V67" s="4">
        <f t="shared" si="9"/>
        <v>1131.889763779528</v>
      </c>
      <c r="W67" s="4">
        <f t="shared" si="10"/>
        <v>2312.9921259842522</v>
      </c>
      <c r="X67" s="4">
        <f t="shared" si="11"/>
        <v>1140.6381877607162</v>
      </c>
      <c r="Y67" s="4">
        <f t="shared" si="12"/>
        <v>1089.6837047911388</v>
      </c>
      <c r="Z67" s="4">
        <f t="shared" si="13"/>
        <v>2230.3218925518549</v>
      </c>
      <c r="AA67" t="s">
        <v>166</v>
      </c>
      <c r="AB67" s="10">
        <v>44154</v>
      </c>
      <c r="AC67" s="4">
        <v>39.200000000000003</v>
      </c>
      <c r="AD67" s="15">
        <v>1.046</v>
      </c>
      <c r="AE67" s="4">
        <v>77.8</v>
      </c>
      <c r="AF67" s="4">
        <v>26.3</v>
      </c>
      <c r="AG67" s="4">
        <v>5.9</v>
      </c>
      <c r="AH67" s="4">
        <v>81.7</v>
      </c>
      <c r="AI67" s="4">
        <v>8.6999999999999993</v>
      </c>
      <c r="AJ67" s="4" t="s">
        <v>161</v>
      </c>
      <c r="AK67" s="16">
        <v>9</v>
      </c>
      <c r="AL67" s="5">
        <v>0.15</v>
      </c>
      <c r="AM67" s="4">
        <v>14.9</v>
      </c>
      <c r="AN67" s="1">
        <v>764.6</v>
      </c>
      <c r="AO67" s="1">
        <v>2316.9</v>
      </c>
      <c r="AQ67" s="14" t="s">
        <v>852</v>
      </c>
      <c r="AR67" s="1" t="s">
        <v>106</v>
      </c>
      <c r="AS67" s="11">
        <f>D67</f>
        <v>44126</v>
      </c>
      <c r="AT67" s="2">
        <f>SUM(E67:E68)</f>
        <v>2.8200000000000003</v>
      </c>
      <c r="AU67" s="2">
        <f>SUM(F67:F68)</f>
        <v>0.36</v>
      </c>
      <c r="AV67" s="2">
        <f>AT67-AU67</f>
        <v>2.4600000000000004</v>
      </c>
      <c r="AW67" s="1">
        <f>AV67/(2*$A$43)*$A$44</f>
        <v>3026.5748031496069</v>
      </c>
      <c r="AX67" s="1">
        <v>3056.6623626325722</v>
      </c>
      <c r="AY67" s="11">
        <f>I67</f>
        <v>44134</v>
      </c>
      <c r="AZ67" s="2">
        <f>SUM(J67:J68)</f>
        <v>1.4</v>
      </c>
      <c r="BA67" s="2">
        <f>SUM(K67:K68)</f>
        <v>4.1400000000000006</v>
      </c>
      <c r="BB67" s="7">
        <f>(AZ67-2*$A$45)/AV67</f>
        <v>0.3414634146341462</v>
      </c>
      <c r="BC67" s="7">
        <f>(BA67-2*$A$46)/AV67</f>
        <v>0.31707317073170754</v>
      </c>
      <c r="BD67" s="7">
        <f>1-BB67-BC67</f>
        <v>0.34146341463414626</v>
      </c>
      <c r="BE67" s="2">
        <f>SUM(O67:O68)</f>
        <v>126.55000000000001</v>
      </c>
      <c r="BF67" s="2">
        <f>SUM(P67:P68)</f>
        <v>122.24000000000001</v>
      </c>
      <c r="BG67" s="2">
        <f>SUM(Q67:Q68)</f>
        <v>268.52</v>
      </c>
      <c r="BH67" s="2">
        <f>SUM(R67:R68)</f>
        <v>258.51</v>
      </c>
      <c r="BI67" s="2">
        <f>(BE67-BF67)/BE67*100</f>
        <v>3.4057684709600968</v>
      </c>
      <c r="BJ67" s="2">
        <f>(BG67-BH67)/BG67*100</f>
        <v>3.727841501564126</v>
      </c>
      <c r="BK67" s="1">
        <f>AX67*BB67</f>
        <v>1043.738367728195</v>
      </c>
      <c r="BL67" s="1">
        <f>AX67*BC67</f>
        <v>969.18562717618215</v>
      </c>
      <c r="BM67" s="1">
        <f>BK67+BL67</f>
        <v>2012.9239949043772</v>
      </c>
      <c r="BN67" s="1">
        <f>BK67*(1-BI67/100)</f>
        <v>1008.1910554807946</v>
      </c>
      <c r="BO67" s="1">
        <f>BL67*(1-BJ67/100)</f>
        <v>933.05592313911393</v>
      </c>
      <c r="BP67" s="1">
        <f>BN67+BO67</f>
        <v>1941.2469786199085</v>
      </c>
      <c r="BQ67" s="11" t="str">
        <f>AA67</f>
        <v>992013023214</v>
      </c>
      <c r="BR67" s="11">
        <f>AB67</f>
        <v>44154</v>
      </c>
      <c r="BS67" s="1">
        <f>AVERAGE(AC67:AC68)</f>
        <v>38.549999999999997</v>
      </c>
      <c r="BT67" s="9">
        <f t="shared" ref="BT67" si="59">AVERAGE(AD67:AD68)</f>
        <v>1.0565</v>
      </c>
      <c r="BU67" s="1">
        <f t="shared" ref="BU67" si="60">AVERAGE(AE67:AE68)</f>
        <v>78.099999999999994</v>
      </c>
      <c r="BV67" s="1">
        <f t="shared" ref="BV67" si="61">AVERAGE(AF67:AF68)</f>
        <v>26.35</v>
      </c>
      <c r="BW67" s="1">
        <f t="shared" ref="BW67" si="62">AVERAGE(AG67:AG68)</f>
        <v>6</v>
      </c>
      <c r="BX67" s="1">
        <f t="shared" ref="BX67" si="63">AVERAGE(AH67:AH68)</f>
        <v>82.1</v>
      </c>
      <c r="BY67" s="1">
        <f t="shared" ref="BY67" si="64">AVERAGE(AI67:AI68)</f>
        <v>8.8000000000000007</v>
      </c>
      <c r="BZ67" s="1"/>
      <c r="CA67" s="8">
        <f t="shared" ref="CA67" si="65">AVERAGE(AK67:AK68)</f>
        <v>7.5</v>
      </c>
      <c r="CB67" s="2">
        <f t="shared" ref="CB67" si="66">AVERAGE(AL67:AL68)</f>
        <v>0.13</v>
      </c>
      <c r="CC67" s="1">
        <f t="shared" ref="CC67" si="67">AVERAGE(AM67:AM68)</f>
        <v>13.8</v>
      </c>
    </row>
    <row r="68" spans="1:81" x14ac:dyDescent="0.25">
      <c r="A68">
        <v>14</v>
      </c>
      <c r="B68" s="3" t="s">
        <v>227</v>
      </c>
      <c r="C68" s="3" t="s">
        <v>106</v>
      </c>
      <c r="D68" s="13">
        <v>44126</v>
      </c>
      <c r="E68" s="2">
        <v>1.31</v>
      </c>
      <c r="F68" s="2">
        <v>0.18</v>
      </c>
      <c r="G68" s="2">
        <f t="shared" si="1"/>
        <v>1.1300000000000001</v>
      </c>
      <c r="H68" s="4">
        <f t="shared" si="2"/>
        <v>2780.5118110236222</v>
      </c>
      <c r="I68" s="10">
        <v>44134</v>
      </c>
      <c r="J68" s="2">
        <v>0.64</v>
      </c>
      <c r="K68" s="2">
        <v>2</v>
      </c>
      <c r="L68" s="6">
        <f t="shared" si="3"/>
        <v>0.31858407079646012</v>
      </c>
      <c r="M68" s="6">
        <f t="shared" si="4"/>
        <v>0.28318584070796465</v>
      </c>
      <c r="N68" s="6">
        <f t="shared" si="5"/>
        <v>0.39823008849557523</v>
      </c>
      <c r="O68" s="2">
        <v>58.54</v>
      </c>
      <c r="P68" s="2">
        <v>56.56</v>
      </c>
      <c r="Q68" s="2">
        <v>100.37</v>
      </c>
      <c r="R68" s="2">
        <v>96.63</v>
      </c>
      <c r="S68" s="5">
        <f t="shared" si="6"/>
        <v>3.3823026990092195</v>
      </c>
      <c r="T68" s="5">
        <f t="shared" si="7"/>
        <v>3.7262130118561414</v>
      </c>
      <c r="U68" s="4">
        <f t="shared" si="8"/>
        <v>885.82677165354312</v>
      </c>
      <c r="V68" s="4">
        <f t="shared" si="9"/>
        <v>787.40157480314974</v>
      </c>
      <c r="W68" s="4">
        <f t="shared" si="10"/>
        <v>1673.2283464566929</v>
      </c>
      <c r="X68" s="4">
        <f t="shared" si="11"/>
        <v>855.86542884735911</v>
      </c>
      <c r="Y68" s="4">
        <f t="shared" si="12"/>
        <v>758.06131486727463</v>
      </c>
      <c r="Z68" s="4">
        <f t="shared" si="13"/>
        <v>1613.9267437146336</v>
      </c>
      <c r="AA68" s="8" t="s">
        <v>190</v>
      </c>
      <c r="AB68" s="10">
        <v>44154</v>
      </c>
      <c r="AC68" s="4">
        <v>37.9</v>
      </c>
      <c r="AD68" s="15">
        <v>1.0669999999999999</v>
      </c>
      <c r="AE68" s="4">
        <v>78.400000000000006</v>
      </c>
      <c r="AF68" s="4">
        <v>26.4</v>
      </c>
      <c r="AG68" s="4">
        <v>6.1</v>
      </c>
      <c r="AH68" s="4">
        <v>82.5</v>
      </c>
      <c r="AI68" s="4">
        <v>8.9</v>
      </c>
      <c r="AJ68" s="4" t="s">
        <v>161</v>
      </c>
      <c r="AK68" s="16">
        <v>6</v>
      </c>
      <c r="AL68" s="5">
        <v>0.11</v>
      </c>
      <c r="AM68" s="4">
        <v>12.7</v>
      </c>
      <c r="AN68" s="1">
        <v>611</v>
      </c>
      <c r="AO68" s="1">
        <v>1851.5</v>
      </c>
      <c r="AQ68" s="14"/>
      <c r="AR68" s="1"/>
      <c r="AS68" s="1"/>
      <c r="AT68" s="2"/>
      <c r="AU68" s="2"/>
      <c r="AV68" s="2"/>
      <c r="AW68" s="1"/>
      <c r="AX68" s="1"/>
      <c r="AY68" s="2"/>
      <c r="AZ68" s="2"/>
      <c r="BA68" s="2"/>
      <c r="BB68" s="7"/>
      <c r="BC68" s="7"/>
      <c r="BD68" s="7"/>
      <c r="BE68" s="2"/>
      <c r="BF68" s="2"/>
      <c r="BG68" s="2"/>
      <c r="BH68" s="2"/>
      <c r="BI68" s="2"/>
      <c r="BJ68" s="2"/>
      <c r="BK68" s="1"/>
      <c r="BL68" s="1"/>
      <c r="BM68" s="1"/>
      <c r="BN68" s="1"/>
      <c r="BO68" s="1"/>
      <c r="BP68" s="1"/>
      <c r="BQ68" s="11"/>
      <c r="BR68" s="1"/>
      <c r="BS68" s="1"/>
      <c r="BT68" s="9"/>
      <c r="BU68" s="1"/>
      <c r="BV68" s="1"/>
      <c r="BW68" s="1"/>
      <c r="BX68" s="1"/>
      <c r="BY68" s="1"/>
      <c r="CA68" s="8"/>
      <c r="CB68" s="2"/>
      <c r="CC68" s="1"/>
    </row>
    <row r="69" spans="1:81" x14ac:dyDescent="0.25">
      <c r="A69">
        <v>15</v>
      </c>
      <c r="B69" s="3" t="s">
        <v>228</v>
      </c>
      <c r="C69" s="3" t="s">
        <v>106</v>
      </c>
      <c r="D69" s="13">
        <v>44126</v>
      </c>
      <c r="E69" s="2">
        <v>1.47</v>
      </c>
      <c r="F69" s="2">
        <v>0.18</v>
      </c>
      <c r="G69" s="2">
        <f t="shared" si="1"/>
        <v>1.29</v>
      </c>
      <c r="H69" s="4">
        <f t="shared" si="2"/>
        <v>3174.2125984251966</v>
      </c>
      <c r="I69" s="10">
        <v>44134</v>
      </c>
      <c r="J69" s="2">
        <v>0.74</v>
      </c>
      <c r="K69" s="2">
        <v>2.1</v>
      </c>
      <c r="L69" s="6">
        <f t="shared" si="3"/>
        <v>0.35658914728682167</v>
      </c>
      <c r="M69" s="6">
        <f t="shared" si="4"/>
        <v>0.32558139534883734</v>
      </c>
      <c r="N69" s="6">
        <f t="shared" si="5"/>
        <v>0.31782945736434098</v>
      </c>
      <c r="O69" s="2">
        <v>58.64</v>
      </c>
      <c r="P69" s="2">
        <v>56.69</v>
      </c>
      <c r="Q69" s="2">
        <v>112.54</v>
      </c>
      <c r="R69" s="2">
        <v>108.32</v>
      </c>
      <c r="S69" s="5">
        <f t="shared" si="6"/>
        <v>3.3253751705320647</v>
      </c>
      <c r="T69" s="5">
        <f t="shared" si="7"/>
        <v>3.7497778567620514</v>
      </c>
      <c r="U69" s="4">
        <f t="shared" si="8"/>
        <v>1131.8897637795274</v>
      </c>
      <c r="V69" s="4">
        <f t="shared" si="9"/>
        <v>1033.4645669291342</v>
      </c>
      <c r="W69" s="4">
        <f t="shared" si="10"/>
        <v>2165.3543307086616</v>
      </c>
      <c r="X69" s="4">
        <f t="shared" si="11"/>
        <v>1094.2501826170089</v>
      </c>
      <c r="Y69" s="4">
        <f t="shared" si="12"/>
        <v>994.71194144094375</v>
      </c>
      <c r="Z69" s="4">
        <f t="shared" si="13"/>
        <v>2088.9621240579527</v>
      </c>
      <c r="AA69" t="s">
        <v>167</v>
      </c>
      <c r="AB69" s="10">
        <v>44154</v>
      </c>
      <c r="AC69" s="4">
        <v>42.199999999999996</v>
      </c>
      <c r="AD69" s="15">
        <v>0.999</v>
      </c>
      <c r="AE69" s="4">
        <v>76.5</v>
      </c>
      <c r="AF69" s="4">
        <v>24.5</v>
      </c>
      <c r="AG69" s="4">
        <v>6.2</v>
      </c>
      <c r="AH69" s="4">
        <v>81.099999999999994</v>
      </c>
      <c r="AI69" s="4">
        <v>8.9</v>
      </c>
      <c r="AJ69" s="4" t="s">
        <v>163</v>
      </c>
      <c r="AK69" s="16">
        <v>12</v>
      </c>
      <c r="AL69" s="5">
        <v>0.2</v>
      </c>
      <c r="AM69" s="4">
        <v>18.5</v>
      </c>
      <c r="AN69" s="1">
        <v>840.2</v>
      </c>
      <c r="AO69" s="1">
        <v>2545.9</v>
      </c>
      <c r="AQ69" s="14" t="s">
        <v>853</v>
      </c>
      <c r="AR69" s="1" t="s">
        <v>106</v>
      </c>
      <c r="AS69" s="11">
        <f>D69</f>
        <v>44126</v>
      </c>
      <c r="AT69" s="2">
        <f>SUM(E69:E70)</f>
        <v>3.0300000000000002</v>
      </c>
      <c r="AU69" s="2">
        <f>SUM(F69:F70)</f>
        <v>0.35</v>
      </c>
      <c r="AV69" s="2">
        <f>AT69-AU69</f>
        <v>2.68</v>
      </c>
      <c r="AW69" s="1">
        <f>AV69/(2*$A$43)*$A$44</f>
        <v>3297.2440944881891</v>
      </c>
      <c r="AX69" s="1">
        <v>3610.9796266098451</v>
      </c>
      <c r="AY69" s="11">
        <f>I69</f>
        <v>44134</v>
      </c>
      <c r="AZ69" s="2">
        <f>SUM(J69:J70)</f>
        <v>1.52</v>
      </c>
      <c r="BA69" s="2">
        <f>SUM(K69:K70)</f>
        <v>4.26</v>
      </c>
      <c r="BB69" s="7">
        <f>(AZ69-2*$A$45)/AV69</f>
        <v>0.35820895522388058</v>
      </c>
      <c r="BC69" s="7">
        <f>(BA69-2*$A$46)/AV69</f>
        <v>0.33582089552238803</v>
      </c>
      <c r="BD69" s="7">
        <f>1-BB69-BC69</f>
        <v>0.30597014925373145</v>
      </c>
      <c r="BE69" s="2">
        <f>SUM(O69:O70)</f>
        <v>116.49000000000001</v>
      </c>
      <c r="BF69" s="2">
        <f>SUM(P69:P70)</f>
        <v>112.61</v>
      </c>
      <c r="BG69" s="2">
        <f>SUM(Q69:Q70)</f>
        <v>254.57999999999998</v>
      </c>
      <c r="BH69" s="2">
        <f>SUM(R69:R70)</f>
        <v>244.92</v>
      </c>
      <c r="BI69" s="2">
        <f>(BE69-BF69)/BE69*100</f>
        <v>3.3307580049789758</v>
      </c>
      <c r="BJ69" s="2">
        <f>(BG69-BH69)/BG69*100</f>
        <v>3.7944850341739325</v>
      </c>
      <c r="BK69" s="1">
        <f>AX69*BB69</f>
        <v>1293.4852393826311</v>
      </c>
      <c r="BL69" s="1">
        <f>AX69*BC69</f>
        <v>1212.6424119212165</v>
      </c>
      <c r="BM69" s="1">
        <f>BK69+BL69</f>
        <v>2506.1276513038474</v>
      </c>
      <c r="BN69" s="1">
        <f>BK69*(1-BI69/100)</f>
        <v>1250.4023762286727</v>
      </c>
      <c r="BO69" s="1">
        <f>BL69*(1-BJ69/100)</f>
        <v>1166.6288770828201</v>
      </c>
      <c r="BP69" s="1">
        <f>BN69+BO69</f>
        <v>2417.0312533114929</v>
      </c>
      <c r="BQ69" s="11" t="str">
        <f>AA69</f>
        <v>992013024216</v>
      </c>
      <c r="BR69" s="11">
        <f>AB69</f>
        <v>44154</v>
      </c>
      <c r="BS69" s="1">
        <f>AVERAGE(AC69:AC70)</f>
        <v>41.25</v>
      </c>
      <c r="BT69" s="9">
        <f t="shared" ref="BT69" si="68">AVERAGE(AD69:AD70)</f>
        <v>1.0405</v>
      </c>
      <c r="BU69" s="1">
        <f t="shared" ref="BU69" si="69">AVERAGE(AE69:AE70)</f>
        <v>77.8</v>
      </c>
      <c r="BV69" s="1">
        <f t="shared" ref="BV69" si="70">AVERAGE(AF69:AF70)</f>
        <v>25.9</v>
      </c>
      <c r="BW69" s="1">
        <f t="shared" ref="BW69" si="71">AVERAGE(AG69:AG70)</f>
        <v>6.1</v>
      </c>
      <c r="BX69" s="1">
        <f t="shared" ref="BX69" si="72">AVERAGE(AH69:AH70)</f>
        <v>81.55</v>
      </c>
      <c r="BY69" s="1">
        <f t="shared" ref="BY69" si="73">AVERAGE(AI69:AI70)</f>
        <v>8.75</v>
      </c>
      <c r="BZ69" s="1"/>
      <c r="CA69" s="8">
        <f t="shared" ref="CA69" si="74">AVERAGE(AK69:AK70)</f>
        <v>10</v>
      </c>
      <c r="CB69" s="2">
        <f t="shared" ref="CB69" si="75">AVERAGE(AL69:AL70)</f>
        <v>0.17</v>
      </c>
      <c r="CC69" s="1">
        <f t="shared" ref="CC69" si="76">AVERAGE(AM69:AM70)</f>
        <v>15.4</v>
      </c>
    </row>
    <row r="70" spans="1:81" x14ac:dyDescent="0.25">
      <c r="A70">
        <v>16</v>
      </c>
      <c r="B70" s="3" t="s">
        <v>229</v>
      </c>
      <c r="C70" s="3" t="s">
        <v>106</v>
      </c>
      <c r="D70" s="13">
        <v>44126</v>
      </c>
      <c r="E70" s="2">
        <v>1.56</v>
      </c>
      <c r="F70" s="2">
        <v>0.17</v>
      </c>
      <c r="G70" s="2">
        <f t="shared" si="1"/>
        <v>1.3900000000000001</v>
      </c>
      <c r="H70" s="4">
        <f t="shared" si="2"/>
        <v>3420.2755905511813</v>
      </c>
      <c r="I70" s="10">
        <v>44134</v>
      </c>
      <c r="J70" s="2">
        <v>0.78</v>
      </c>
      <c r="K70" s="2">
        <v>2.16</v>
      </c>
      <c r="L70" s="6">
        <f t="shared" si="3"/>
        <v>0.35971223021582732</v>
      </c>
      <c r="M70" s="6">
        <f t="shared" si="4"/>
        <v>0.34532374100719437</v>
      </c>
      <c r="N70" s="6">
        <f t="shared" si="5"/>
        <v>0.2949640287769783</v>
      </c>
      <c r="O70" s="2">
        <v>57.85</v>
      </c>
      <c r="P70" s="2">
        <v>55.92</v>
      </c>
      <c r="Q70" s="2">
        <v>142.04</v>
      </c>
      <c r="R70" s="2">
        <v>136.6</v>
      </c>
      <c r="S70" s="5">
        <f t="shared" si="6"/>
        <v>3.3362143474503019</v>
      </c>
      <c r="T70" s="5">
        <f t="shared" si="7"/>
        <v>3.8299070684314263</v>
      </c>
      <c r="U70" s="4">
        <f t="shared" si="8"/>
        <v>1230.3149606299212</v>
      </c>
      <c r="V70" s="4">
        <f t="shared" si="9"/>
        <v>1181.1023622047248</v>
      </c>
      <c r="W70" s="4">
        <f t="shared" si="10"/>
        <v>2411.4173228346463</v>
      </c>
      <c r="X70" s="4">
        <f t="shared" si="11"/>
        <v>1189.2690163945581</v>
      </c>
      <c r="Y70" s="4">
        <f t="shared" si="12"/>
        <v>1135.8672393492354</v>
      </c>
      <c r="Z70" s="4">
        <f t="shared" si="13"/>
        <v>2325.1362557437933</v>
      </c>
      <c r="AA70" s="8" t="s">
        <v>191</v>
      </c>
      <c r="AB70" s="10">
        <v>44154</v>
      </c>
      <c r="AC70" s="4">
        <v>40.300000000000004</v>
      </c>
      <c r="AD70" s="15">
        <v>1.0820000000000001</v>
      </c>
      <c r="AE70" s="4">
        <v>79.099999999999994</v>
      </c>
      <c r="AF70" s="4">
        <v>27.3</v>
      </c>
      <c r="AG70" s="4">
        <v>6</v>
      </c>
      <c r="AH70" s="4">
        <v>82</v>
      </c>
      <c r="AI70" s="4">
        <v>8.6</v>
      </c>
      <c r="AJ70" s="4" t="s">
        <v>163</v>
      </c>
      <c r="AK70" s="16">
        <v>8</v>
      </c>
      <c r="AL70" s="5">
        <v>0.14000000000000001</v>
      </c>
      <c r="AM70" s="4">
        <v>12.3</v>
      </c>
      <c r="AN70" s="1">
        <v>800.4</v>
      </c>
      <c r="AO70" s="1">
        <v>2425.5</v>
      </c>
      <c r="AQ70" s="14"/>
      <c r="AR70" s="1"/>
      <c r="AS70" s="1"/>
      <c r="AT70" s="2"/>
      <c r="AU70" s="2"/>
      <c r="AV70" s="2"/>
      <c r="AW70" s="1"/>
      <c r="AX70" s="1"/>
      <c r="AY70" s="2"/>
      <c r="AZ70" s="2"/>
      <c r="BA70" s="2"/>
      <c r="BB70" s="7"/>
      <c r="BC70" s="7"/>
      <c r="BD70" s="7"/>
      <c r="BE70" s="2"/>
      <c r="BF70" s="2"/>
      <c r="BG70" s="2"/>
      <c r="BH70" s="2"/>
      <c r="BI70" s="2"/>
      <c r="BJ70" s="2"/>
      <c r="BK70" s="1"/>
      <c r="BL70" s="1"/>
      <c r="BM70" s="1"/>
      <c r="BN70" s="1"/>
      <c r="BO70" s="1"/>
      <c r="BP70" s="1"/>
      <c r="BQ70" s="11"/>
      <c r="BR70" s="1"/>
      <c r="BS70" s="1"/>
      <c r="BT70" s="9"/>
      <c r="BU70" s="1"/>
      <c r="BV70" s="1"/>
      <c r="BW70" s="1"/>
      <c r="BX70" s="1"/>
      <c r="BY70" s="1"/>
      <c r="CA70" s="8"/>
      <c r="CB70" s="2"/>
      <c r="CC70" s="1"/>
    </row>
    <row r="71" spans="1:81" x14ac:dyDescent="0.25">
      <c r="A71">
        <v>17</v>
      </c>
      <c r="B71" s="3" t="s">
        <v>230</v>
      </c>
      <c r="C71" s="3" t="s">
        <v>106</v>
      </c>
      <c r="D71" s="13">
        <v>44126</v>
      </c>
      <c r="E71" s="2">
        <v>1.63</v>
      </c>
      <c r="F71" s="2">
        <v>0.17</v>
      </c>
      <c r="G71" s="2">
        <f t="shared" si="1"/>
        <v>1.46</v>
      </c>
      <c r="H71" s="4">
        <f t="shared" si="2"/>
        <v>3592.51968503937</v>
      </c>
      <c r="I71" s="10">
        <v>44134</v>
      </c>
      <c r="J71" s="2">
        <v>0.78</v>
      </c>
      <c r="K71" s="2">
        <v>2.2200000000000002</v>
      </c>
      <c r="L71" s="6">
        <f t="shared" si="3"/>
        <v>0.34246575342465752</v>
      </c>
      <c r="M71" s="6">
        <f t="shared" si="4"/>
        <v>0.36986301369863034</v>
      </c>
      <c r="N71" s="6">
        <f t="shared" si="5"/>
        <v>0.28767123287671209</v>
      </c>
      <c r="O71" s="2">
        <v>60.98</v>
      </c>
      <c r="P71" s="2">
        <v>59.16</v>
      </c>
      <c r="Q71" s="2">
        <v>140.97999999999999</v>
      </c>
      <c r="R71" s="2">
        <v>135.44999999999999</v>
      </c>
      <c r="S71" s="5">
        <f t="shared" si="6"/>
        <v>2.9845851098720901</v>
      </c>
      <c r="T71" s="5">
        <f t="shared" si="7"/>
        <v>3.9225422045680247</v>
      </c>
      <c r="U71" s="4">
        <f t="shared" si="8"/>
        <v>1230.3149606299212</v>
      </c>
      <c r="V71" s="4">
        <f t="shared" si="9"/>
        <v>1328.7401574803157</v>
      </c>
      <c r="W71" s="4">
        <f t="shared" si="10"/>
        <v>2559.0551181102369</v>
      </c>
      <c r="X71" s="4">
        <f t="shared" si="11"/>
        <v>1193.5951635104318</v>
      </c>
      <c r="Y71" s="4">
        <f t="shared" si="12"/>
        <v>1276.6197640141067</v>
      </c>
      <c r="Z71" s="4">
        <f t="shared" si="13"/>
        <v>2470.2149275245383</v>
      </c>
      <c r="AA71" t="s">
        <v>168</v>
      </c>
      <c r="AB71" s="10">
        <v>44154</v>
      </c>
      <c r="AC71" s="4">
        <v>40.300000000000004</v>
      </c>
      <c r="AD71" s="15">
        <v>1.0509999999999999</v>
      </c>
      <c r="AE71" s="4">
        <v>79.099999999999994</v>
      </c>
      <c r="AF71" s="4">
        <v>27.1</v>
      </c>
      <c r="AG71" s="4">
        <v>6</v>
      </c>
      <c r="AH71" s="4">
        <v>82.7</v>
      </c>
      <c r="AI71" s="4">
        <v>8.9</v>
      </c>
      <c r="AJ71" s="4" t="s">
        <v>161</v>
      </c>
      <c r="AK71" s="16">
        <v>6</v>
      </c>
      <c r="AL71" s="5">
        <v>0.12</v>
      </c>
      <c r="AM71" s="4">
        <v>13</v>
      </c>
      <c r="AN71" s="1">
        <v>840.1</v>
      </c>
      <c r="AO71" s="1">
        <v>2545.8000000000002</v>
      </c>
      <c r="AQ71" s="14" t="s">
        <v>854</v>
      </c>
      <c r="AR71" s="1" t="s">
        <v>106</v>
      </c>
      <c r="AS71" s="11">
        <f>D71</f>
        <v>44126</v>
      </c>
      <c r="AT71" s="2">
        <f>SUM(E71:E72)</f>
        <v>3.15</v>
      </c>
      <c r="AU71" s="2">
        <f>SUM(F71:F72)</f>
        <v>0.34</v>
      </c>
      <c r="AV71" s="2">
        <f>AT71-AU71</f>
        <v>2.81</v>
      </c>
      <c r="AW71" s="1">
        <f>AV71/(2*$A$43)*$A$44</f>
        <v>3457.1850393700788</v>
      </c>
      <c r="AX71" s="1">
        <v>3317.9665055355595</v>
      </c>
      <c r="AY71" s="11">
        <f>I71</f>
        <v>44134</v>
      </c>
      <c r="AZ71" s="2">
        <f>SUM(J71:J72)</f>
        <v>1.54</v>
      </c>
      <c r="BA71" s="2">
        <f>SUM(K71:K72)</f>
        <v>4.3600000000000003</v>
      </c>
      <c r="BB71" s="7">
        <f>(AZ71-2*$A$45)/AV71</f>
        <v>0.3487544483985765</v>
      </c>
      <c r="BC71" s="7">
        <f>(BA71-2*$A$46)/AV71</f>
        <v>0.35587188612099657</v>
      </c>
      <c r="BD71" s="7">
        <f>1-BB71-BC71</f>
        <v>0.29537366548042693</v>
      </c>
      <c r="BE71" s="2">
        <f>SUM(O71:O72)</f>
        <v>104.8</v>
      </c>
      <c r="BF71" s="2">
        <f>SUM(P71:P72)</f>
        <v>101.53</v>
      </c>
      <c r="BG71" s="2">
        <f>SUM(Q71:Q72)</f>
        <v>279.33</v>
      </c>
      <c r="BH71" s="2">
        <f>SUM(R71:R72)</f>
        <v>268.27999999999997</v>
      </c>
      <c r="BI71" s="2">
        <f>(BE71-BF71)/BE71*100</f>
        <v>3.1202290076335841</v>
      </c>
      <c r="BJ71" s="2">
        <f>(BG71-BH71)/BG71*100</f>
        <v>3.9558944617477581</v>
      </c>
      <c r="BK71" s="1">
        <f>AX71*BB71</f>
        <v>1157.1555784430066</v>
      </c>
      <c r="BL71" s="1">
        <f>AX71*BC71</f>
        <v>1180.7709984112316</v>
      </c>
      <c r="BM71" s="1">
        <f>BK71+BL71</f>
        <v>2337.9265768542382</v>
      </c>
      <c r="BN71" s="1">
        <f>BK71*(1-BI71/100)</f>
        <v>1121.0496744209777</v>
      </c>
      <c r="BO71" s="1">
        <f>BL71*(1-BJ71/100)</f>
        <v>1134.060943879158</v>
      </c>
      <c r="BP71" s="1">
        <f>BN71+BO71</f>
        <v>2255.1106183001357</v>
      </c>
      <c r="BQ71" s="11" t="str">
        <f>AA71</f>
        <v>992013031218</v>
      </c>
      <c r="BR71" s="11">
        <f>AB71</f>
        <v>44154</v>
      </c>
      <c r="BS71" s="1">
        <f>AVERAGE(AC71:AC72)</f>
        <v>40.75</v>
      </c>
      <c r="BT71" s="9">
        <f t="shared" ref="BT71" si="77">AVERAGE(AD71:AD72)</f>
        <v>1.0514999999999999</v>
      </c>
      <c r="BU71" s="1">
        <f t="shared" ref="BU71" si="78">AVERAGE(AE71:AE72)</f>
        <v>79.099999999999994</v>
      </c>
      <c r="BV71" s="1">
        <f t="shared" ref="BV71" si="79">AVERAGE(AF71:AF72)</f>
        <v>26.950000000000003</v>
      </c>
      <c r="BW71" s="1">
        <f t="shared" ref="BW71" si="80">AVERAGE(AG71:AG72)</f>
        <v>6</v>
      </c>
      <c r="BX71" s="1">
        <f t="shared" ref="BX71" si="81">AVERAGE(AH71:AH72)</f>
        <v>80</v>
      </c>
      <c r="BY71" s="1">
        <f t="shared" ref="BY71" si="82">AVERAGE(AI71:AI72)</f>
        <v>8.6000000000000014</v>
      </c>
      <c r="BZ71" s="1"/>
      <c r="CA71" s="8">
        <f t="shared" ref="CA71" si="83">AVERAGE(AK71:AK72)</f>
        <v>6.5</v>
      </c>
      <c r="CB71" s="2">
        <f t="shared" ref="CB71" si="84">AVERAGE(AL71:AL72)</f>
        <v>0.09</v>
      </c>
      <c r="CC71" s="1">
        <f t="shared" ref="CC71" si="85">AVERAGE(AM71:AM72)</f>
        <v>13.25</v>
      </c>
    </row>
    <row r="72" spans="1:81" x14ac:dyDescent="0.25">
      <c r="A72">
        <v>18</v>
      </c>
      <c r="B72" s="3" t="s">
        <v>231</v>
      </c>
      <c r="C72" s="3" t="s">
        <v>106</v>
      </c>
      <c r="D72" s="13">
        <v>44126</v>
      </c>
      <c r="E72" s="2">
        <v>1.52</v>
      </c>
      <c r="F72" s="2">
        <v>0.17</v>
      </c>
      <c r="G72" s="2">
        <f t="shared" si="1"/>
        <v>1.35</v>
      </c>
      <c r="H72" s="4">
        <f t="shared" si="2"/>
        <v>3321.8503937007877</v>
      </c>
      <c r="I72" s="10">
        <v>44134</v>
      </c>
      <c r="J72" s="2">
        <v>0.76</v>
      </c>
      <c r="K72" s="2">
        <v>2.14</v>
      </c>
      <c r="L72" s="6">
        <f t="shared" si="3"/>
        <v>0.35555555555555551</v>
      </c>
      <c r="M72" s="6">
        <f t="shared" si="4"/>
        <v>0.34074074074074084</v>
      </c>
      <c r="N72" s="6">
        <f t="shared" si="5"/>
        <v>0.30370370370370364</v>
      </c>
      <c r="O72" s="2">
        <v>43.82</v>
      </c>
      <c r="P72" s="2">
        <v>42.37</v>
      </c>
      <c r="Q72" s="2">
        <v>138.35</v>
      </c>
      <c r="R72" s="2">
        <v>132.83000000000001</v>
      </c>
      <c r="S72" s="5">
        <f t="shared" si="6"/>
        <v>3.3089913281606638</v>
      </c>
      <c r="T72" s="5">
        <f t="shared" si="7"/>
        <v>3.9898807372605578</v>
      </c>
      <c r="U72" s="4">
        <f t="shared" si="8"/>
        <v>1181.1023622047244</v>
      </c>
      <c r="V72" s="4">
        <f t="shared" si="9"/>
        <v>1131.889763779528</v>
      </c>
      <c r="W72" s="4">
        <f t="shared" si="10"/>
        <v>2312.9921259842522</v>
      </c>
      <c r="X72" s="4">
        <f t="shared" si="11"/>
        <v>1142.0197874626695</v>
      </c>
      <c r="Y72" s="4">
        <f t="shared" si="12"/>
        <v>1086.7287121274646</v>
      </c>
      <c r="Z72" s="4">
        <f t="shared" si="13"/>
        <v>2228.7484995901341</v>
      </c>
      <c r="AA72" s="8" t="s">
        <v>192</v>
      </c>
      <c r="AB72" s="10">
        <v>44154</v>
      </c>
      <c r="AC72" s="4">
        <v>41.2</v>
      </c>
      <c r="AD72" s="15">
        <v>1.052</v>
      </c>
      <c r="AE72" s="4">
        <v>79.099999999999994</v>
      </c>
      <c r="AF72" s="4">
        <v>26.8</v>
      </c>
      <c r="AG72" s="4">
        <v>6</v>
      </c>
      <c r="AH72" s="4">
        <v>77.3</v>
      </c>
      <c r="AI72" s="4">
        <v>8.3000000000000007</v>
      </c>
      <c r="AJ72" s="4" t="s">
        <v>193</v>
      </c>
      <c r="AK72" s="16">
        <v>7</v>
      </c>
      <c r="AL72" s="5">
        <v>0.06</v>
      </c>
      <c r="AM72" s="4">
        <v>13.5</v>
      </c>
      <c r="AN72" s="1">
        <v>612</v>
      </c>
      <c r="AO72" s="1">
        <v>1854.7</v>
      </c>
      <c r="AQ72" s="14"/>
      <c r="AR72" s="1"/>
      <c r="AS72" s="1"/>
      <c r="AT72" s="2"/>
      <c r="AU72" s="2"/>
      <c r="AV72" s="2"/>
      <c r="AW72" s="1"/>
      <c r="AX72" s="1"/>
      <c r="AY72" s="2"/>
      <c r="AZ72" s="2"/>
      <c r="BA72" s="2"/>
      <c r="BB72" s="7"/>
      <c r="BC72" s="7"/>
      <c r="BD72" s="7"/>
      <c r="BE72" s="2"/>
      <c r="BF72" s="2"/>
      <c r="BG72" s="2"/>
      <c r="BH72" s="2"/>
      <c r="BI72" s="2"/>
      <c r="BJ72" s="2"/>
      <c r="BK72" s="1"/>
      <c r="BL72" s="1"/>
      <c r="BM72" s="1"/>
      <c r="BN72" s="1"/>
      <c r="BO72" s="1"/>
      <c r="BP72" s="1"/>
      <c r="BQ72" s="11"/>
      <c r="BR72" s="1"/>
      <c r="BS72" s="1"/>
      <c r="BT72" s="9"/>
      <c r="BU72" s="1"/>
      <c r="BV72" s="1"/>
      <c r="BW72" s="1"/>
      <c r="BX72" s="1"/>
      <c r="BY72" s="1"/>
      <c r="CA72" s="8"/>
      <c r="CB72" s="2"/>
      <c r="CC72" s="1"/>
    </row>
    <row r="73" spans="1:81" x14ac:dyDescent="0.25">
      <c r="A73">
        <v>19</v>
      </c>
      <c r="B73" s="3" t="s">
        <v>232</v>
      </c>
      <c r="C73" s="3" t="s">
        <v>106</v>
      </c>
      <c r="D73" s="13">
        <v>44126</v>
      </c>
      <c r="E73" s="2">
        <v>2.11</v>
      </c>
      <c r="F73" s="2">
        <v>0.17</v>
      </c>
      <c r="G73" s="2">
        <f t="shared" si="1"/>
        <v>1.94</v>
      </c>
      <c r="H73" s="4">
        <f t="shared" si="2"/>
        <v>4773.6220472440946</v>
      </c>
      <c r="I73" s="10">
        <v>44134</v>
      </c>
      <c r="J73" s="2">
        <v>1</v>
      </c>
      <c r="K73" s="2">
        <v>2.5</v>
      </c>
      <c r="L73" s="6">
        <f t="shared" si="3"/>
        <v>0.37113402061855671</v>
      </c>
      <c r="M73" s="6">
        <f t="shared" si="4"/>
        <v>0.42268041237113407</v>
      </c>
      <c r="N73" s="6">
        <f t="shared" si="5"/>
        <v>0.20618556701030921</v>
      </c>
      <c r="O73" s="2">
        <v>62.93</v>
      </c>
      <c r="P73" s="2">
        <v>61.04</v>
      </c>
      <c r="Q73" s="2">
        <v>196.31</v>
      </c>
      <c r="R73" s="2">
        <v>188.78</v>
      </c>
      <c r="S73" s="5">
        <f t="shared" si="6"/>
        <v>3.0033370411568416</v>
      </c>
      <c r="T73" s="5">
        <f t="shared" si="7"/>
        <v>3.8357699556823395</v>
      </c>
      <c r="U73" s="4">
        <f t="shared" si="8"/>
        <v>1771.6535433070867</v>
      </c>
      <c r="V73" s="4">
        <f t="shared" si="9"/>
        <v>2017.7165354330712</v>
      </c>
      <c r="W73" s="4">
        <f t="shared" si="10"/>
        <v>3789.3700787401576</v>
      </c>
      <c r="X73" s="4">
        <f t="shared" si="11"/>
        <v>1718.4448161999774</v>
      </c>
      <c r="Y73" s="4">
        <f t="shared" si="12"/>
        <v>1940.3215707760946</v>
      </c>
      <c r="Z73" s="4">
        <f t="shared" si="13"/>
        <v>3658.7663869760718</v>
      </c>
      <c r="AA73" t="s">
        <v>169</v>
      </c>
      <c r="AB73" s="10">
        <v>44154</v>
      </c>
      <c r="AC73" s="4">
        <v>41.7</v>
      </c>
      <c r="AD73" s="15">
        <v>1.1240000000000001</v>
      </c>
      <c r="AE73" s="4">
        <v>80.2</v>
      </c>
      <c r="AF73" s="4">
        <v>28.2</v>
      </c>
      <c r="AG73" s="4">
        <v>6</v>
      </c>
      <c r="AH73" s="4">
        <v>83</v>
      </c>
      <c r="AI73" s="4">
        <v>8.8000000000000007</v>
      </c>
      <c r="AJ73" s="4" t="s">
        <v>161</v>
      </c>
      <c r="AK73" s="16">
        <v>6</v>
      </c>
      <c r="AL73" s="5">
        <v>0.09</v>
      </c>
      <c r="AM73" s="4">
        <v>10.1</v>
      </c>
      <c r="AN73" s="1">
        <v>1220.8</v>
      </c>
      <c r="AO73" s="1">
        <v>3699.5</v>
      </c>
      <c r="AQ73" s="14" t="s">
        <v>855</v>
      </c>
      <c r="AR73" s="1" t="s">
        <v>106</v>
      </c>
      <c r="AS73" s="11">
        <f>D73</f>
        <v>44126</v>
      </c>
      <c r="AT73" s="2">
        <f>SUM(E73:E74)</f>
        <v>3.9699999999999998</v>
      </c>
      <c r="AU73" s="2">
        <f>SUM(F73:F74)</f>
        <v>0.33</v>
      </c>
      <c r="AV73" s="2">
        <f>AT73-AU73</f>
        <v>3.6399999999999997</v>
      </c>
      <c r="AW73" s="1">
        <f>AV73/(2*$A$43)*$A$44</f>
        <v>4478.3464566929133</v>
      </c>
      <c r="AX73" s="1">
        <v>4144.0088474536979</v>
      </c>
      <c r="AY73" s="11">
        <f>I73</f>
        <v>44134</v>
      </c>
      <c r="AZ73" s="2">
        <f>SUM(J73:J74)</f>
        <v>1.9</v>
      </c>
      <c r="BA73" s="2">
        <f>SUM(K73:K74)</f>
        <v>4.8599999999999994</v>
      </c>
      <c r="BB73" s="7">
        <f>(AZ73-2*$A$45)/AV73</f>
        <v>0.3681318681318681</v>
      </c>
      <c r="BC73" s="7">
        <f>(BA73-2*$A$46)/AV73</f>
        <v>0.41208791208791201</v>
      </c>
      <c r="BD73" s="7">
        <f>1-BB73-BC73</f>
        <v>0.21978021978021983</v>
      </c>
      <c r="BE73" s="2">
        <f>SUM(O73:O74)</f>
        <v>114.32</v>
      </c>
      <c r="BF73" s="2">
        <f>SUM(P73:P74)</f>
        <v>110.82</v>
      </c>
      <c r="BG73" s="2">
        <f>SUM(Q73:Q74)</f>
        <v>349.6</v>
      </c>
      <c r="BH73" s="2">
        <f>SUM(R73:R74)</f>
        <v>336.13</v>
      </c>
      <c r="BI73" s="2">
        <f>(BE73-BF73)/BE73*100</f>
        <v>3.0615815255423375</v>
      </c>
      <c r="BJ73" s="2">
        <f>(BG73-BH73)/BG73*100</f>
        <v>3.8529748283752934</v>
      </c>
      <c r="BK73" s="1">
        <f>AX73*BB73</f>
        <v>1525.5417185681194</v>
      </c>
      <c r="BL73" s="1">
        <f>AX73*BC73</f>
        <v>1707.695953621029</v>
      </c>
      <c r="BM73" s="1">
        <f>BK73+BL73</f>
        <v>3233.2376721891487</v>
      </c>
      <c r="BN73" s="1">
        <f>BK73*(1-BI73/100)</f>
        <v>1478.8360151479969</v>
      </c>
      <c r="BO73" s="1">
        <f>BL73*(1-BJ73/100)</f>
        <v>1641.8988583828275</v>
      </c>
      <c r="BP73" s="1">
        <f>BN73+BO73</f>
        <v>3120.7348735308242</v>
      </c>
      <c r="BQ73" s="11" t="str">
        <f>AA73</f>
        <v>992013032220</v>
      </c>
      <c r="BR73" s="11">
        <f>AB73</f>
        <v>44154</v>
      </c>
      <c r="BS73" s="1">
        <f>AVERAGE(AC73:AC74)</f>
        <v>41.05</v>
      </c>
      <c r="BT73" s="9">
        <f t="shared" ref="BT73" si="86">AVERAGE(AD73:AD74)</f>
        <v>1.0950000000000002</v>
      </c>
      <c r="BU73" s="1">
        <f t="shared" ref="BU73" si="87">AVERAGE(AE73:AE74)</f>
        <v>79.650000000000006</v>
      </c>
      <c r="BV73" s="1">
        <f t="shared" ref="BV73" si="88">AVERAGE(AF73:AF74)</f>
        <v>28.1</v>
      </c>
      <c r="BW73" s="1">
        <f t="shared" ref="BW73" si="89">AVERAGE(AG73:AG74)</f>
        <v>6</v>
      </c>
      <c r="BX73" s="1">
        <f t="shared" ref="BX73" si="90">AVERAGE(AH73:AH74)</f>
        <v>83</v>
      </c>
      <c r="BY73" s="1">
        <f t="shared" ref="BY73" si="91">AVERAGE(AI73:AI74)</f>
        <v>8.8000000000000007</v>
      </c>
      <c r="BZ73" s="1"/>
      <c r="CA73" s="8">
        <f t="shared" ref="CA73" si="92">AVERAGE(AK73:AK74)</f>
        <v>5</v>
      </c>
      <c r="CB73" s="2">
        <f t="shared" ref="CB73" si="93">AVERAGE(AL73:AL74)</f>
        <v>0.13500000000000001</v>
      </c>
      <c r="CC73" s="1">
        <f t="shared" ref="CC73" si="94">AVERAGE(AM73:AM74)</f>
        <v>10.649999999999999</v>
      </c>
    </row>
    <row r="74" spans="1:81" x14ac:dyDescent="0.25">
      <c r="A74">
        <v>20</v>
      </c>
      <c r="B74" s="3" t="s">
        <v>233</v>
      </c>
      <c r="C74" s="3" t="s">
        <v>106</v>
      </c>
      <c r="D74" s="13">
        <v>44126</v>
      </c>
      <c r="E74" s="2">
        <v>1.86</v>
      </c>
      <c r="F74" s="2">
        <v>0.16</v>
      </c>
      <c r="G74" s="2">
        <f t="shared" si="1"/>
        <v>1.7000000000000002</v>
      </c>
      <c r="H74" s="4">
        <f t="shared" si="2"/>
        <v>4183.0708661417329</v>
      </c>
      <c r="I74" s="10">
        <v>44134</v>
      </c>
      <c r="J74" s="2">
        <v>0.9</v>
      </c>
      <c r="K74" s="2">
        <v>2.36</v>
      </c>
      <c r="L74" s="6">
        <f t="shared" si="3"/>
        <v>0.36470588235294116</v>
      </c>
      <c r="M74" s="6">
        <f t="shared" si="4"/>
        <v>0.39999999999999991</v>
      </c>
      <c r="N74" s="6">
        <f t="shared" si="5"/>
        <v>0.23529411764705888</v>
      </c>
      <c r="O74" s="2">
        <v>51.39</v>
      </c>
      <c r="P74" s="2">
        <v>49.78</v>
      </c>
      <c r="Q74" s="2">
        <v>153.29</v>
      </c>
      <c r="R74" s="2">
        <v>147.35</v>
      </c>
      <c r="S74" s="5">
        <f t="shared" si="6"/>
        <v>3.1329052344814152</v>
      </c>
      <c r="T74" s="5">
        <f t="shared" si="7"/>
        <v>3.8750081544784383</v>
      </c>
      <c r="U74" s="4">
        <f t="shared" si="8"/>
        <v>1525.5905511811025</v>
      </c>
      <c r="V74" s="4">
        <f t="shared" si="9"/>
        <v>1673.2283464566929</v>
      </c>
      <c r="W74" s="4">
        <f t="shared" si="10"/>
        <v>3198.8188976377951</v>
      </c>
      <c r="X74" s="4">
        <f t="shared" si="11"/>
        <v>1477.7952449463958</v>
      </c>
      <c r="Y74" s="4">
        <f t="shared" si="12"/>
        <v>1608.3906115884513</v>
      </c>
      <c r="Z74" s="4">
        <f t="shared" si="13"/>
        <v>3086.1858565348471</v>
      </c>
      <c r="AA74" s="8" t="s">
        <v>194</v>
      </c>
      <c r="AB74" s="10">
        <v>44154</v>
      </c>
      <c r="AC74" s="4">
        <v>40.4</v>
      </c>
      <c r="AD74" s="15">
        <v>1.0660000000000001</v>
      </c>
      <c r="AE74" s="4">
        <v>79.099999999999994</v>
      </c>
      <c r="AF74" s="4">
        <v>28</v>
      </c>
      <c r="AG74" s="4">
        <v>6</v>
      </c>
      <c r="AH74" s="4">
        <v>83</v>
      </c>
      <c r="AI74" s="4">
        <v>8.8000000000000007</v>
      </c>
      <c r="AJ74" s="4" t="s">
        <v>161</v>
      </c>
      <c r="AK74" s="16">
        <v>4</v>
      </c>
      <c r="AL74" s="5">
        <v>0.18</v>
      </c>
      <c r="AM74" s="4">
        <v>11.2</v>
      </c>
      <c r="AN74" s="1">
        <v>964.8</v>
      </c>
      <c r="AO74" s="1">
        <v>2923.6</v>
      </c>
      <c r="AQ74" s="14"/>
      <c r="AR74" s="1"/>
      <c r="AS74" s="1"/>
      <c r="AT74" s="2"/>
      <c r="AU74" s="2"/>
      <c r="AV74" s="2"/>
      <c r="AW74" s="1"/>
      <c r="AX74" s="1"/>
      <c r="AY74" s="2"/>
      <c r="AZ74" s="2"/>
      <c r="BA74" s="2"/>
      <c r="BB74" s="7"/>
      <c r="BC74" s="7"/>
      <c r="BD74" s="7"/>
      <c r="BE74" s="2"/>
      <c r="BF74" s="2"/>
      <c r="BG74" s="2"/>
      <c r="BH74" s="2"/>
      <c r="BI74" s="2"/>
      <c r="BJ74" s="2"/>
      <c r="BK74" s="1"/>
      <c r="BL74" s="1"/>
      <c r="BM74" s="1"/>
      <c r="BN74" s="1"/>
      <c r="BO74" s="1"/>
      <c r="BP74" s="1"/>
      <c r="BQ74" s="11"/>
      <c r="BR74" s="1"/>
      <c r="BS74" s="1"/>
      <c r="BT74" s="9"/>
      <c r="BU74" s="1"/>
      <c r="BV74" s="1"/>
      <c r="BW74" s="1"/>
      <c r="BX74" s="1"/>
      <c r="BY74" s="1"/>
      <c r="CA74" s="8"/>
      <c r="CB74" s="2"/>
      <c r="CC74" s="1"/>
    </row>
    <row r="75" spans="1:81" x14ac:dyDescent="0.25">
      <c r="A75">
        <v>21</v>
      </c>
      <c r="B75" s="3" t="s">
        <v>234</v>
      </c>
      <c r="C75" s="3" t="s">
        <v>106</v>
      </c>
      <c r="D75" s="13">
        <v>44126</v>
      </c>
      <c r="E75" s="2">
        <v>1.54</v>
      </c>
      <c r="F75" s="2">
        <v>0.17</v>
      </c>
      <c r="G75" s="2">
        <f t="shared" si="1"/>
        <v>1.37</v>
      </c>
      <c r="H75" s="4">
        <f t="shared" si="2"/>
        <v>3371.0629921259842</v>
      </c>
      <c r="I75" s="10">
        <v>44134</v>
      </c>
      <c r="J75" s="2">
        <v>0.74</v>
      </c>
      <c r="K75" s="2">
        <v>2.14</v>
      </c>
      <c r="L75" s="6">
        <f t="shared" si="3"/>
        <v>0.33576642335766416</v>
      </c>
      <c r="M75" s="6">
        <f t="shared" si="4"/>
        <v>0.33576642335766432</v>
      </c>
      <c r="N75" s="6">
        <f t="shared" si="5"/>
        <v>0.32846715328467152</v>
      </c>
      <c r="O75" s="2">
        <v>51.92</v>
      </c>
      <c r="P75" s="2">
        <v>50.18</v>
      </c>
      <c r="Q75" s="2">
        <v>140.27000000000001</v>
      </c>
      <c r="R75" s="2">
        <v>134.77000000000001</v>
      </c>
      <c r="S75" s="5">
        <f t="shared" si="6"/>
        <v>3.3513097072419145</v>
      </c>
      <c r="T75" s="5">
        <f t="shared" si="7"/>
        <v>3.921009481713837</v>
      </c>
      <c r="U75" s="4">
        <f t="shared" si="8"/>
        <v>1131.8897637795274</v>
      </c>
      <c r="V75" s="4">
        <f t="shared" si="9"/>
        <v>1131.8897637795278</v>
      </c>
      <c r="W75" s="4">
        <f t="shared" si="10"/>
        <v>2263.7795275590552</v>
      </c>
      <c r="X75" s="4">
        <f t="shared" si="11"/>
        <v>1093.9566322507064</v>
      </c>
      <c r="Y75" s="4">
        <f t="shared" si="12"/>
        <v>1087.5082588191842</v>
      </c>
      <c r="Z75" s="4">
        <f t="shared" si="13"/>
        <v>2181.4648910698907</v>
      </c>
      <c r="AA75" t="s">
        <v>170</v>
      </c>
      <c r="AB75" s="10">
        <v>44154</v>
      </c>
      <c r="AC75" s="4">
        <v>36.800000000000004</v>
      </c>
      <c r="AD75" s="15">
        <v>1.0369999999999999</v>
      </c>
      <c r="AE75" s="4">
        <v>79.2</v>
      </c>
      <c r="AF75" s="4">
        <v>26.9</v>
      </c>
      <c r="AG75" s="4">
        <v>6</v>
      </c>
      <c r="AH75" s="4">
        <v>81.8</v>
      </c>
      <c r="AI75" s="4">
        <v>8.5</v>
      </c>
      <c r="AJ75" s="4" t="s">
        <v>163</v>
      </c>
      <c r="AK75" s="16">
        <v>10</v>
      </c>
      <c r="AL75" s="5">
        <v>0.11</v>
      </c>
      <c r="AM75" s="4">
        <v>13.3</v>
      </c>
      <c r="AN75" s="1">
        <v>780.3</v>
      </c>
      <c r="AO75" s="1">
        <v>2364.6999999999998</v>
      </c>
      <c r="AQ75" s="14" t="s">
        <v>856</v>
      </c>
      <c r="AR75" s="1" t="s">
        <v>106</v>
      </c>
      <c r="AS75" s="11">
        <f>D75</f>
        <v>44126</v>
      </c>
      <c r="AT75" s="2">
        <f>SUM(E75:E76)</f>
        <v>3.1799999999999997</v>
      </c>
      <c r="AU75" s="2">
        <f>SUM(F75:F76)</f>
        <v>0.34</v>
      </c>
      <c r="AV75" s="2">
        <f>AT75-AU75</f>
        <v>2.84</v>
      </c>
      <c r="AW75" s="1">
        <f>AV75/(2*$A$43)*$A$44</f>
        <v>3494.0944881889764</v>
      </c>
      <c r="AX75" s="1">
        <v>3876.7263580492363</v>
      </c>
      <c r="AY75" s="11">
        <f>I75</f>
        <v>44134</v>
      </c>
      <c r="AZ75" s="2">
        <f>SUM(J75:J76)</f>
        <v>1.56</v>
      </c>
      <c r="BA75" s="2">
        <f>SUM(K75:K76)</f>
        <v>4.3600000000000003</v>
      </c>
      <c r="BB75" s="7">
        <f>(AZ75-2*$A$45)/AV75</f>
        <v>0.35211267605633806</v>
      </c>
      <c r="BC75" s="7">
        <f>(BA75-2*$A$46)/AV75</f>
        <v>0.35211267605633823</v>
      </c>
      <c r="BD75" s="7">
        <f>1-BB75-BC75</f>
        <v>0.29577464788732377</v>
      </c>
      <c r="BE75" s="2">
        <f>SUM(O75:O76)</f>
        <v>120.45</v>
      </c>
      <c r="BF75" s="2">
        <f>SUM(P75:P76)</f>
        <v>117.44</v>
      </c>
      <c r="BG75" s="2">
        <f>SUM(Q75:Q76)</f>
        <v>264.86</v>
      </c>
      <c r="BH75" s="2">
        <f>SUM(R75:R76)</f>
        <v>254.55</v>
      </c>
      <c r="BI75" s="2">
        <f>(BE75-BF75)/BE75*100</f>
        <v>2.4989622249896262</v>
      </c>
      <c r="BJ75" s="2">
        <f>(BG75-BH75)/BG75*100</f>
        <v>3.8926225175564455</v>
      </c>
      <c r="BK75" s="1">
        <f>AX75*BB75</f>
        <v>1365.044492270858</v>
      </c>
      <c r="BL75" s="1">
        <f>AX75*BC75</f>
        <v>1365.0444922708587</v>
      </c>
      <c r="BM75" s="1">
        <f>BK75+BL75</f>
        <v>2730.0889845417169</v>
      </c>
      <c r="BN75" s="1">
        <f>BK75*(1-BI75/100)</f>
        <v>1330.9325460547077</v>
      </c>
      <c r="BO75" s="1">
        <f>BL75*(1-BJ75/100)</f>
        <v>1311.9084629900592</v>
      </c>
      <c r="BP75" s="1">
        <f>BN75+BO75</f>
        <v>2642.8410090447669</v>
      </c>
      <c r="BQ75" s="11" t="str">
        <f>AA75</f>
        <v>992013033222</v>
      </c>
      <c r="BR75" s="11">
        <f>AB75</f>
        <v>44154</v>
      </c>
      <c r="BS75" s="1">
        <f>AVERAGE(AC75:AC76)</f>
        <v>39.150000000000006</v>
      </c>
      <c r="BT75" s="9">
        <f t="shared" ref="BT75" si="95">AVERAGE(AD75:AD76)</f>
        <v>1.0449999999999999</v>
      </c>
      <c r="BU75" s="1">
        <f t="shared" ref="BU75" si="96">AVERAGE(AE75:AE76)</f>
        <v>78.849999999999994</v>
      </c>
      <c r="BV75" s="1">
        <f t="shared" ref="BV75" si="97">AVERAGE(AF75:AF76)</f>
        <v>27.049999999999997</v>
      </c>
      <c r="BW75" s="1">
        <f t="shared" ref="BW75" si="98">AVERAGE(AG75:AG76)</f>
        <v>6.05</v>
      </c>
      <c r="BX75" s="1">
        <f t="shared" ref="BX75" si="99">AVERAGE(AH75:AH76)</f>
        <v>81.75</v>
      </c>
      <c r="BY75" s="1">
        <f t="shared" ref="BY75" si="100">AVERAGE(AI75:AI76)</f>
        <v>8.3000000000000007</v>
      </c>
      <c r="BZ75" s="1"/>
      <c r="CA75" s="8">
        <f t="shared" ref="CA75" si="101">AVERAGE(AK75:AK76)</f>
        <v>10</v>
      </c>
      <c r="CB75" s="2">
        <f t="shared" ref="CB75" si="102">AVERAGE(AL75:AL76)</f>
        <v>9.5000000000000001E-2</v>
      </c>
      <c r="CC75" s="1">
        <f t="shared" ref="CC75" si="103">AVERAGE(AM75:AM76)</f>
        <v>13.55</v>
      </c>
    </row>
    <row r="76" spans="1:81" x14ac:dyDescent="0.25">
      <c r="A76">
        <v>22</v>
      </c>
      <c r="B76" s="3" t="s">
        <v>235</v>
      </c>
      <c r="C76" s="3" t="s">
        <v>106</v>
      </c>
      <c r="D76" s="13">
        <v>44126</v>
      </c>
      <c r="E76" s="2">
        <v>1.64</v>
      </c>
      <c r="F76" s="2">
        <v>0.17</v>
      </c>
      <c r="G76" s="2">
        <f t="shared" si="1"/>
        <v>1.47</v>
      </c>
      <c r="H76" s="4">
        <f t="shared" si="2"/>
        <v>3617.125984251968</v>
      </c>
      <c r="I76" s="10">
        <v>44134</v>
      </c>
      <c r="J76" s="2">
        <v>0.82</v>
      </c>
      <c r="K76" s="2">
        <v>2.2200000000000002</v>
      </c>
      <c r="L76" s="6">
        <f t="shared" si="3"/>
        <v>0.36734693877551017</v>
      </c>
      <c r="M76" s="6">
        <f t="shared" si="4"/>
        <v>0.36734693877551039</v>
      </c>
      <c r="N76" s="6">
        <f t="shared" si="5"/>
        <v>0.26530612244897944</v>
      </c>
      <c r="O76" s="2">
        <v>68.53</v>
      </c>
      <c r="P76" s="2">
        <v>67.260000000000005</v>
      </c>
      <c r="Q76" s="2">
        <v>124.59</v>
      </c>
      <c r="R76" s="2">
        <v>119.78</v>
      </c>
      <c r="S76" s="5">
        <f t="shared" si="6"/>
        <v>1.8532029767984763</v>
      </c>
      <c r="T76" s="5">
        <f t="shared" si="7"/>
        <v>3.8606629745565475</v>
      </c>
      <c r="U76" s="4">
        <f t="shared" si="8"/>
        <v>1328.7401574803146</v>
      </c>
      <c r="V76" s="4">
        <f t="shared" si="9"/>
        <v>1328.7401574803155</v>
      </c>
      <c r="W76" s="4">
        <f t="shared" si="10"/>
        <v>2657.48031496063</v>
      </c>
      <c r="X76" s="4">
        <f t="shared" si="11"/>
        <v>1304.1159053279725</v>
      </c>
      <c r="Y76" s="4">
        <f t="shared" si="12"/>
        <v>1277.4419781924084</v>
      </c>
      <c r="Z76" s="4">
        <f t="shared" si="13"/>
        <v>2581.557883520381</v>
      </c>
      <c r="AA76" s="8" t="s">
        <v>195</v>
      </c>
      <c r="AB76" s="10">
        <v>44154</v>
      </c>
      <c r="AC76" s="4">
        <v>41.5</v>
      </c>
      <c r="AD76" s="15">
        <v>1.0529999999999999</v>
      </c>
      <c r="AE76" s="4">
        <v>78.5</v>
      </c>
      <c r="AF76" s="4">
        <v>27.2</v>
      </c>
      <c r="AG76" s="4">
        <v>6.1</v>
      </c>
      <c r="AH76" s="4">
        <v>81.7</v>
      </c>
      <c r="AI76" s="4">
        <v>8.1</v>
      </c>
      <c r="AJ76" s="4" t="s">
        <v>159</v>
      </c>
      <c r="AK76" s="16">
        <v>10</v>
      </c>
      <c r="AL76" s="5">
        <v>0.08</v>
      </c>
      <c r="AM76" s="4">
        <v>13.8</v>
      </c>
      <c r="AN76" s="1">
        <v>780.2</v>
      </c>
      <c r="AO76" s="1">
        <v>2364.1999999999998</v>
      </c>
      <c r="AQ76" s="14"/>
      <c r="AR76" s="1"/>
      <c r="AS76" s="1"/>
      <c r="AT76" s="2"/>
      <c r="AU76" s="2"/>
      <c r="AV76" s="2"/>
      <c r="AW76" s="1"/>
      <c r="AX76" s="1"/>
      <c r="AY76" s="2"/>
      <c r="AZ76" s="2"/>
      <c r="BA76" s="2"/>
      <c r="BB76" s="7"/>
      <c r="BC76" s="7"/>
      <c r="BD76" s="7"/>
      <c r="BE76" s="2"/>
      <c r="BF76" s="2"/>
      <c r="BG76" s="2"/>
      <c r="BH76" s="2"/>
      <c r="BI76" s="2"/>
      <c r="BJ76" s="2"/>
      <c r="BK76" s="1"/>
      <c r="BL76" s="1"/>
      <c r="BM76" s="1"/>
      <c r="BN76" s="1"/>
      <c r="BO76" s="1"/>
      <c r="BP76" s="1"/>
      <c r="BQ76" s="11"/>
      <c r="BR76" s="1"/>
      <c r="BS76" s="1"/>
      <c r="BT76" s="9"/>
      <c r="BU76" s="1"/>
      <c r="BV76" s="1"/>
      <c r="BW76" s="1"/>
      <c r="BX76" s="1"/>
      <c r="BY76" s="1"/>
      <c r="CA76" s="8"/>
      <c r="CB76" s="2"/>
      <c r="CC76" s="1"/>
    </row>
    <row r="77" spans="1:81" x14ac:dyDescent="0.25">
      <c r="A77">
        <v>23</v>
      </c>
      <c r="B77" s="3" t="s">
        <v>236</v>
      </c>
      <c r="C77" s="3" t="s">
        <v>106</v>
      </c>
      <c r="D77" s="13">
        <v>44126</v>
      </c>
      <c r="E77" s="2">
        <v>1.84</v>
      </c>
      <c r="F77" s="2">
        <v>0.18</v>
      </c>
      <c r="G77" s="2">
        <f t="shared" si="1"/>
        <v>1.6600000000000001</v>
      </c>
      <c r="H77" s="4">
        <f t="shared" si="2"/>
        <v>4084.6456692913389</v>
      </c>
      <c r="I77" s="10">
        <v>44134</v>
      </c>
      <c r="J77" s="2">
        <v>0.84</v>
      </c>
      <c r="K77" s="2">
        <v>2.3199999999999998</v>
      </c>
      <c r="L77" s="6">
        <f t="shared" si="3"/>
        <v>0.33734939759036137</v>
      </c>
      <c r="M77" s="6">
        <f t="shared" si="4"/>
        <v>0.3855421686746987</v>
      </c>
      <c r="N77" s="6">
        <f t="shared" si="5"/>
        <v>0.27710843373493987</v>
      </c>
      <c r="O77" s="2">
        <v>59.11</v>
      </c>
      <c r="P77" s="2">
        <v>57.34</v>
      </c>
      <c r="Q77" s="2">
        <v>132.21</v>
      </c>
      <c r="R77" s="2">
        <v>127.03</v>
      </c>
      <c r="S77" s="5">
        <f t="shared" si="6"/>
        <v>2.9944171882930064</v>
      </c>
      <c r="T77" s="5">
        <f t="shared" si="7"/>
        <v>3.9180092277437462</v>
      </c>
      <c r="U77" s="4">
        <f t="shared" si="8"/>
        <v>1377.9527559055116</v>
      </c>
      <c r="V77" s="4">
        <f t="shared" si="9"/>
        <v>1574.803149606299</v>
      </c>
      <c r="W77" s="4">
        <f t="shared" si="10"/>
        <v>2952.7559055118109</v>
      </c>
      <c r="X77" s="4">
        <f t="shared" si="11"/>
        <v>1336.6911017361197</v>
      </c>
      <c r="Y77" s="4">
        <f t="shared" si="12"/>
        <v>1513.1022168859251</v>
      </c>
      <c r="Z77" s="4">
        <f t="shared" si="13"/>
        <v>2849.7933186220448</v>
      </c>
      <c r="AA77" t="s">
        <v>171</v>
      </c>
      <c r="AB77" s="10">
        <v>44154</v>
      </c>
      <c r="AC77" s="4">
        <v>41.900000000000006</v>
      </c>
      <c r="AD77" s="15">
        <v>1.1200000000000001</v>
      </c>
      <c r="AE77" s="4">
        <v>80.3</v>
      </c>
      <c r="AF77" s="4">
        <v>28.7</v>
      </c>
      <c r="AG77" s="4">
        <v>5.9</v>
      </c>
      <c r="AH77" s="4">
        <v>82.7</v>
      </c>
      <c r="AI77" s="4">
        <v>8.4</v>
      </c>
      <c r="AJ77" s="4" t="s">
        <v>161</v>
      </c>
      <c r="AK77" s="16">
        <v>11</v>
      </c>
      <c r="AL77" s="5">
        <v>0.1</v>
      </c>
      <c r="AM77" s="4">
        <v>9.5</v>
      </c>
      <c r="AN77" s="1">
        <v>907.4</v>
      </c>
      <c r="AO77" s="1">
        <v>2749.6</v>
      </c>
      <c r="AQ77" s="14" t="s">
        <v>857</v>
      </c>
      <c r="AR77" s="1" t="s">
        <v>106</v>
      </c>
      <c r="AS77" s="11">
        <f>D77</f>
        <v>44126</v>
      </c>
      <c r="AT77" s="2">
        <f>SUM(E77:E78)</f>
        <v>3.3200000000000003</v>
      </c>
      <c r="AU77" s="2">
        <f>SUM(F77:F78)</f>
        <v>0.36</v>
      </c>
      <c r="AV77" s="2">
        <f>AT77-AU77</f>
        <v>2.9600000000000004</v>
      </c>
      <c r="AW77" s="1">
        <f>AV77/(2*$A$43)*$A$44</f>
        <v>3641.732283464567</v>
      </c>
      <c r="AX77" s="1">
        <v>3521.8209887889266</v>
      </c>
      <c r="AY77" s="11">
        <f>I77</f>
        <v>44134</v>
      </c>
      <c r="AZ77" s="2">
        <f>SUM(J77:J78)</f>
        <v>1.54</v>
      </c>
      <c r="BA77" s="2">
        <f>SUM(K77:K78)</f>
        <v>4.46</v>
      </c>
      <c r="BB77" s="7">
        <f>(AZ77-2*$A$45)/AV77</f>
        <v>0.33108108108108103</v>
      </c>
      <c r="BC77" s="7">
        <f>(BA77-2*$A$46)/AV77</f>
        <v>0.3716216216216216</v>
      </c>
      <c r="BD77" s="7">
        <f>1-BB77-BC77</f>
        <v>0.29729729729729737</v>
      </c>
      <c r="BE77" s="2">
        <f>SUM(O77:O78)</f>
        <v>114.62</v>
      </c>
      <c r="BF77" s="2">
        <f>SUM(P77:P78)</f>
        <v>111.07</v>
      </c>
      <c r="BG77" s="2">
        <f>SUM(Q77:Q78)</f>
        <v>287.87</v>
      </c>
      <c r="BH77" s="2">
        <f>SUM(R77:R78)</f>
        <v>276.39999999999998</v>
      </c>
      <c r="BI77" s="2">
        <f>(BE77-BF77)/BE77*100</f>
        <v>3.0971907171523392</v>
      </c>
      <c r="BJ77" s="2">
        <f>(BG77-BH77)/BG77*100</f>
        <v>3.9844374196686099</v>
      </c>
      <c r="BK77" s="1">
        <f>AX77*BB77</f>
        <v>1166.0083003422797</v>
      </c>
      <c r="BL77" s="1">
        <f>AX77*BC77</f>
        <v>1308.7848269148037</v>
      </c>
      <c r="BM77" s="1">
        <f>BK77+BL77</f>
        <v>2474.7931272570831</v>
      </c>
      <c r="BN77" s="1">
        <f>BK77*(1-BI77/100)</f>
        <v>1129.8947995028527</v>
      </c>
      <c r="BO77" s="1">
        <f>BL77*(1-BJ77/100)</f>
        <v>1256.6371145282653</v>
      </c>
      <c r="BP77" s="1">
        <f>BN77+BO77</f>
        <v>2386.531914031118</v>
      </c>
      <c r="BQ77" s="11" t="str">
        <f>AA77</f>
        <v>992013034224</v>
      </c>
      <c r="BR77" s="11">
        <f>AB77</f>
        <v>44154</v>
      </c>
      <c r="BS77" s="1">
        <f>AVERAGE(AC77:AC78)</f>
        <v>40</v>
      </c>
      <c r="BT77" s="9">
        <f t="shared" ref="BT77" si="104">AVERAGE(AD77:AD78)</f>
        <v>1.0870000000000002</v>
      </c>
      <c r="BU77" s="1">
        <f t="shared" ref="BU77" si="105">AVERAGE(AE77:AE78)</f>
        <v>79.099999999999994</v>
      </c>
      <c r="BV77" s="1">
        <f t="shared" ref="BV77" si="106">AVERAGE(AF77:AF78)</f>
        <v>27.45</v>
      </c>
      <c r="BW77" s="1">
        <f t="shared" ref="BW77" si="107">AVERAGE(AG77:AG78)</f>
        <v>6</v>
      </c>
      <c r="BX77" s="1">
        <f t="shared" ref="BX77" si="108">AVERAGE(AH77:AH78)</f>
        <v>82.4</v>
      </c>
      <c r="BY77" s="1">
        <f t="shared" ref="BY77" si="109">AVERAGE(AI77:AI78)</f>
        <v>8.5</v>
      </c>
      <c r="BZ77" s="1"/>
      <c r="CA77" s="8">
        <f t="shared" ref="CA77" si="110">AVERAGE(AK77:AK78)</f>
        <v>7</v>
      </c>
      <c r="CB77" s="2">
        <f t="shared" ref="CB77" si="111">AVERAGE(AL77:AL78)</f>
        <v>7.0000000000000007E-2</v>
      </c>
      <c r="CC77" s="1">
        <f t="shared" ref="CC77" si="112">AVERAGE(AM77:AM78)</f>
        <v>11.65</v>
      </c>
    </row>
    <row r="78" spans="1:81" x14ac:dyDescent="0.25">
      <c r="A78">
        <v>24</v>
      </c>
      <c r="B78" s="3" t="s">
        <v>237</v>
      </c>
      <c r="C78" s="3" t="s">
        <v>106</v>
      </c>
      <c r="D78" s="13">
        <v>44126</v>
      </c>
      <c r="E78" s="2">
        <v>1.48</v>
      </c>
      <c r="F78" s="2">
        <v>0.18</v>
      </c>
      <c r="G78" s="2">
        <f t="shared" si="1"/>
        <v>1.3</v>
      </c>
      <c r="H78" s="4">
        <f t="shared" si="2"/>
        <v>3198.8188976377951</v>
      </c>
      <c r="I78" s="10">
        <v>44134</v>
      </c>
      <c r="J78" s="2">
        <v>0.7</v>
      </c>
      <c r="K78" s="2">
        <v>2.14</v>
      </c>
      <c r="L78" s="6">
        <f t="shared" si="3"/>
        <v>0.32307692307692298</v>
      </c>
      <c r="M78" s="6">
        <f t="shared" si="4"/>
        <v>0.35384615384615398</v>
      </c>
      <c r="N78" s="6">
        <f t="shared" si="5"/>
        <v>0.32307692307692298</v>
      </c>
      <c r="O78" s="2">
        <v>55.51</v>
      </c>
      <c r="P78" s="2">
        <v>53.73</v>
      </c>
      <c r="Q78" s="2">
        <v>155.66</v>
      </c>
      <c r="R78" s="2">
        <v>149.37</v>
      </c>
      <c r="S78" s="5">
        <f t="shared" si="6"/>
        <v>3.2066294361376348</v>
      </c>
      <c r="T78" s="5">
        <f t="shared" si="7"/>
        <v>4.0408582808685551</v>
      </c>
      <c r="U78" s="4">
        <f t="shared" si="8"/>
        <v>1033.4645669291335</v>
      </c>
      <c r="V78" s="4">
        <f t="shared" si="9"/>
        <v>1131.8897637795278</v>
      </c>
      <c r="W78" s="4">
        <f t="shared" si="10"/>
        <v>2165.3543307086611</v>
      </c>
      <c r="X78" s="4">
        <f t="shared" si="11"/>
        <v>1000.3251879139316</v>
      </c>
      <c r="Y78" s="4">
        <f t="shared" si="12"/>
        <v>1086.1517025295393</v>
      </c>
      <c r="Z78" s="4">
        <f t="shared" si="13"/>
        <v>2086.4768904434709</v>
      </c>
      <c r="AA78" s="8" t="s">
        <v>196</v>
      </c>
      <c r="AB78" s="10">
        <v>44154</v>
      </c>
      <c r="AC78" s="4">
        <v>38.1</v>
      </c>
      <c r="AD78" s="15">
        <v>1.054</v>
      </c>
      <c r="AE78" s="4">
        <v>77.900000000000006</v>
      </c>
      <c r="AF78" s="4">
        <v>26.2</v>
      </c>
      <c r="AG78" s="4">
        <v>6.1</v>
      </c>
      <c r="AH78" s="4">
        <v>82.1</v>
      </c>
      <c r="AI78" s="4">
        <v>8.6</v>
      </c>
      <c r="AJ78" s="4" t="s">
        <v>163</v>
      </c>
      <c r="AK78" s="16">
        <v>3</v>
      </c>
      <c r="AL78" s="5">
        <v>0.04</v>
      </c>
      <c r="AM78" s="4">
        <v>13.8</v>
      </c>
      <c r="AN78" s="1">
        <v>525.79999999999995</v>
      </c>
      <c r="AO78" s="1">
        <v>1593.3</v>
      </c>
      <c r="AQ78" s="14"/>
      <c r="AR78" s="1"/>
      <c r="AS78" s="1"/>
      <c r="AT78" s="2"/>
      <c r="AU78" s="2"/>
      <c r="AV78" s="2"/>
      <c r="AW78" s="1"/>
      <c r="AX78" s="1"/>
      <c r="AY78" s="2"/>
      <c r="AZ78" s="2"/>
      <c r="BA78" s="2"/>
      <c r="BB78" s="7"/>
      <c r="BC78" s="7"/>
      <c r="BD78" s="7"/>
      <c r="BE78" s="2"/>
      <c r="BF78" s="2"/>
      <c r="BG78" s="2"/>
      <c r="BH78" s="2"/>
      <c r="BI78" s="2"/>
      <c r="BJ78" s="2"/>
      <c r="BK78" s="1"/>
      <c r="BL78" s="1"/>
      <c r="BM78" s="1"/>
      <c r="BN78" s="1"/>
      <c r="BO78" s="1"/>
      <c r="BP78" s="1"/>
      <c r="BQ78" s="11"/>
      <c r="BR78" s="1"/>
      <c r="BS78" s="1"/>
      <c r="BT78" s="9"/>
      <c r="BU78" s="1"/>
      <c r="BV78" s="1"/>
      <c r="BW78" s="1"/>
      <c r="BX78" s="1"/>
      <c r="BY78" s="1"/>
      <c r="CA78" s="8"/>
      <c r="CB78" s="2"/>
      <c r="CC78" s="1"/>
    </row>
    <row r="79" spans="1:81" x14ac:dyDescent="0.25">
      <c r="A79">
        <v>25</v>
      </c>
      <c r="B79" s="3" t="s">
        <v>238</v>
      </c>
      <c r="C79" s="3" t="s">
        <v>106</v>
      </c>
      <c r="D79" s="13">
        <v>43761</v>
      </c>
      <c r="E79" s="2">
        <v>1.33</v>
      </c>
      <c r="F79" s="2">
        <v>0.17</v>
      </c>
      <c r="G79" s="2">
        <f t="shared" si="1"/>
        <v>1.1600000000000001</v>
      </c>
      <c r="H79" s="4">
        <f t="shared" si="2"/>
        <v>2854.3307086614177</v>
      </c>
      <c r="I79" s="10">
        <v>44134</v>
      </c>
      <c r="J79" s="2">
        <v>0.7</v>
      </c>
      <c r="K79" s="2">
        <v>2</v>
      </c>
      <c r="L79" s="6">
        <f t="shared" si="3"/>
        <v>0.36206896551724127</v>
      </c>
      <c r="M79" s="6">
        <f t="shared" si="4"/>
        <v>0.27586206896551724</v>
      </c>
      <c r="N79" s="6">
        <f t="shared" si="5"/>
        <v>0.36206896551724144</v>
      </c>
      <c r="O79" s="2">
        <v>32.39</v>
      </c>
      <c r="P79" s="2">
        <v>31.52</v>
      </c>
      <c r="Q79" s="2">
        <v>129.93</v>
      </c>
      <c r="R79" s="2">
        <v>125.27</v>
      </c>
      <c r="S79" s="5">
        <f t="shared" si="6"/>
        <v>2.6860142019141739</v>
      </c>
      <c r="T79" s="5">
        <f t="shared" si="7"/>
        <v>3.5865466020164787</v>
      </c>
      <c r="U79" s="4">
        <f t="shared" si="8"/>
        <v>1033.4645669291338</v>
      </c>
      <c r="V79" s="4">
        <f t="shared" si="9"/>
        <v>787.40157480314974</v>
      </c>
      <c r="W79" s="4">
        <f t="shared" si="10"/>
        <v>1820.8661417322835</v>
      </c>
      <c r="X79" s="4">
        <f t="shared" si="11"/>
        <v>1005.7055618896663</v>
      </c>
      <c r="Y79" s="4">
        <f t="shared" si="12"/>
        <v>759.16105037782313</v>
      </c>
      <c r="Z79" s="4">
        <f t="shared" si="13"/>
        <v>1764.8666122674895</v>
      </c>
      <c r="AA79" t="s">
        <v>172</v>
      </c>
      <c r="AB79" s="10">
        <v>44154</v>
      </c>
      <c r="AC79" s="4">
        <v>41.2</v>
      </c>
      <c r="AD79" s="15">
        <v>1.014</v>
      </c>
      <c r="AE79" s="4">
        <v>77.900000000000006</v>
      </c>
      <c r="AF79" s="4">
        <v>25.2</v>
      </c>
      <c r="AG79" s="4">
        <v>6.1</v>
      </c>
      <c r="AH79" s="4">
        <v>81.400000000000006</v>
      </c>
      <c r="AI79" s="4">
        <v>9</v>
      </c>
      <c r="AJ79" s="4" t="s">
        <v>163</v>
      </c>
      <c r="AK79" s="16">
        <v>4</v>
      </c>
      <c r="AL79" s="5">
        <v>0.05</v>
      </c>
      <c r="AM79" s="4">
        <v>17.8</v>
      </c>
      <c r="AN79" s="1">
        <v>769.4</v>
      </c>
      <c r="AO79" s="1">
        <v>2331.5</v>
      </c>
      <c r="AQ79" s="14" t="s">
        <v>858</v>
      </c>
      <c r="AR79" s="1" t="s">
        <v>106</v>
      </c>
      <c r="AS79" s="11">
        <f>D79</f>
        <v>43761</v>
      </c>
      <c r="AT79" s="2">
        <f>SUM(E79:E80)</f>
        <v>2.7199999999999998</v>
      </c>
      <c r="AU79" s="2">
        <f>SUM(F79:F80)</f>
        <v>0.33</v>
      </c>
      <c r="AV79" s="2">
        <f>AT79-AU79</f>
        <v>2.3899999999999997</v>
      </c>
      <c r="AW79" s="1">
        <f>AV79/(2*$A$43)*$A$44</f>
        <v>2940.4527559055114</v>
      </c>
      <c r="AX79" s="1">
        <v>3118.235168550606</v>
      </c>
      <c r="AY79" s="11">
        <f>I79</f>
        <v>44134</v>
      </c>
      <c r="AZ79" s="2">
        <f>SUM(J79:J80)</f>
        <v>1.42</v>
      </c>
      <c r="BA79" s="2">
        <f>SUM(K79:K80)</f>
        <v>4.08</v>
      </c>
      <c r="BB79" s="7">
        <f>(AZ79-2*$A$45)/AV79</f>
        <v>0.35983263598326359</v>
      </c>
      <c r="BC79" s="7">
        <f>(BA79-2*$A$46)/AV79</f>
        <v>0.30125523012552313</v>
      </c>
      <c r="BD79" s="7">
        <f>1-BB79-BC79</f>
        <v>0.33891213389121333</v>
      </c>
      <c r="BE79" s="2">
        <f>SUM(O79:O80)</f>
        <v>91.710000000000008</v>
      </c>
      <c r="BF79" s="2">
        <f>SUM(P79:P80)</f>
        <v>89</v>
      </c>
      <c r="BG79" s="2">
        <f>SUM(Q79:Q80)</f>
        <v>245.06</v>
      </c>
      <c r="BH79" s="2">
        <f>SUM(R79:R80)</f>
        <v>236.32</v>
      </c>
      <c r="BI79" s="2">
        <f>(BE79-BF79)/BE79*100</f>
        <v>2.954966742994229</v>
      </c>
      <c r="BJ79" s="2">
        <f>(BG79-BH79)/BG79*100</f>
        <v>3.5664735166897934</v>
      </c>
      <c r="BK79" s="1">
        <f>AX79*BB79</f>
        <v>1122.0427803152809</v>
      </c>
      <c r="BL79" s="1">
        <f>AX79*BC79</f>
        <v>939.38465328721225</v>
      </c>
      <c r="BM79" s="1">
        <f>BK79+BL79</f>
        <v>2061.4274336024932</v>
      </c>
      <c r="BN79" s="1">
        <f>BK79*(1-BI79/100)</f>
        <v>1088.8867893147965</v>
      </c>
      <c r="BO79" s="1">
        <f>BL79*(1-BJ79/100)</f>
        <v>905.88174840787553</v>
      </c>
      <c r="BP79" s="1">
        <f>BN79+BO79</f>
        <v>1994.7685377226721</v>
      </c>
      <c r="BQ79" s="11" t="str">
        <f>AA79</f>
        <v>992013041226</v>
      </c>
      <c r="BR79" s="11">
        <f>AB79</f>
        <v>44154</v>
      </c>
      <c r="BS79" s="1">
        <f>AVERAGE(AC79:AC80)</f>
        <v>39.5</v>
      </c>
      <c r="BT79" s="9">
        <f t="shared" ref="BT79" si="113">AVERAGE(AD79:AD80)</f>
        <v>0.99199999999999999</v>
      </c>
      <c r="BU79" s="1">
        <f t="shared" ref="BU79" si="114">AVERAGE(AE79:AE80)</f>
        <v>76.7</v>
      </c>
      <c r="BV79" s="1">
        <f t="shared" ref="BV79" si="115">AVERAGE(AF79:AF80)</f>
        <v>24.2</v>
      </c>
      <c r="BW79" s="1">
        <f t="shared" ref="BW79" si="116">AVERAGE(AG79:AG80)</f>
        <v>6.1999999999999993</v>
      </c>
      <c r="BX79" s="1">
        <f t="shared" ref="BX79" si="117">AVERAGE(AH79:AH80)</f>
        <v>80.7</v>
      </c>
      <c r="BY79" s="1">
        <f t="shared" ref="BY79" si="118">AVERAGE(AI79:AI80)</f>
        <v>8.85</v>
      </c>
      <c r="BZ79" s="1"/>
      <c r="CA79" s="8">
        <f t="shared" ref="CA79" si="119">AVERAGE(AK79:AK80)</f>
        <v>9.5</v>
      </c>
      <c r="CB79" s="2">
        <f t="shared" ref="CB79" si="120">AVERAGE(AL79:AL80)</f>
        <v>0.125</v>
      </c>
      <c r="CC79" s="1">
        <f t="shared" ref="CC79" si="121">AVERAGE(AM79:AM80)</f>
        <v>18.75</v>
      </c>
    </row>
    <row r="80" spans="1:81" x14ac:dyDescent="0.25">
      <c r="A80">
        <v>26</v>
      </c>
      <c r="B80" s="3" t="s">
        <v>239</v>
      </c>
      <c r="C80" s="3" t="s">
        <v>106</v>
      </c>
      <c r="D80" s="13">
        <v>43761</v>
      </c>
      <c r="E80" s="2">
        <v>1.39</v>
      </c>
      <c r="F80" s="2">
        <v>0.16</v>
      </c>
      <c r="G80" s="2">
        <f t="shared" si="1"/>
        <v>1.23</v>
      </c>
      <c r="H80" s="4">
        <f t="shared" si="2"/>
        <v>3026.5748031496064</v>
      </c>
      <c r="I80" s="10">
        <v>44134</v>
      </c>
      <c r="J80" s="2">
        <v>0.72</v>
      </c>
      <c r="K80" s="2">
        <v>2.08</v>
      </c>
      <c r="L80" s="6">
        <f t="shared" si="3"/>
        <v>0.35772357723577231</v>
      </c>
      <c r="M80" s="6">
        <f t="shared" si="4"/>
        <v>0.32520325203252043</v>
      </c>
      <c r="N80" s="6">
        <f t="shared" si="5"/>
        <v>0.31707317073170727</v>
      </c>
      <c r="O80" s="2">
        <v>59.32</v>
      </c>
      <c r="P80" s="2">
        <v>57.48</v>
      </c>
      <c r="Q80" s="2">
        <v>115.13</v>
      </c>
      <c r="R80" s="2">
        <v>111.05</v>
      </c>
      <c r="S80" s="5">
        <f t="shared" si="6"/>
        <v>3.1018206338503092</v>
      </c>
      <c r="T80" s="5">
        <f t="shared" si="7"/>
        <v>3.5438200295318323</v>
      </c>
      <c r="U80" s="4">
        <f t="shared" si="8"/>
        <v>1082.6771653543306</v>
      </c>
      <c r="V80" s="4">
        <f t="shared" si="9"/>
        <v>984.25196850393741</v>
      </c>
      <c r="W80" s="4">
        <f t="shared" si="10"/>
        <v>2066.929133858268</v>
      </c>
      <c r="X80" s="4">
        <f t="shared" si="11"/>
        <v>1049.0944616413844</v>
      </c>
      <c r="Y80" s="4">
        <f t="shared" si="12"/>
        <v>949.37185010303358</v>
      </c>
      <c r="Z80" s="4">
        <f t="shared" si="13"/>
        <v>1998.4663117444179</v>
      </c>
      <c r="AA80" s="8" t="s">
        <v>197</v>
      </c>
      <c r="AB80" s="10">
        <v>44154</v>
      </c>
      <c r="AC80" s="4">
        <v>37.799999999999997</v>
      </c>
      <c r="AD80" s="15">
        <v>0.97</v>
      </c>
      <c r="AE80" s="4">
        <v>75.5</v>
      </c>
      <c r="AF80" s="4">
        <v>23.2</v>
      </c>
      <c r="AG80" s="4">
        <v>6.3</v>
      </c>
      <c r="AH80" s="4">
        <v>80</v>
      </c>
      <c r="AI80" s="4">
        <v>8.6999999999999993</v>
      </c>
      <c r="AJ80" s="4" t="s">
        <v>159</v>
      </c>
      <c r="AK80" s="16">
        <v>15</v>
      </c>
      <c r="AL80" s="5">
        <v>0.2</v>
      </c>
      <c r="AM80" s="4">
        <v>19.7</v>
      </c>
      <c r="AN80" s="1">
        <v>495.9</v>
      </c>
      <c r="AO80" s="1">
        <v>1502.8</v>
      </c>
      <c r="AQ80" s="14"/>
      <c r="AR80" s="1"/>
      <c r="AS80" s="1"/>
      <c r="AT80" s="2"/>
      <c r="AU80" s="2"/>
      <c r="AV80" s="2"/>
      <c r="AW80" s="1"/>
      <c r="AX80" s="1"/>
      <c r="AY80" s="2"/>
      <c r="AZ80" s="2"/>
      <c r="BA80" s="2"/>
      <c r="BB80" s="7"/>
      <c r="BC80" s="7"/>
      <c r="BD80" s="7"/>
      <c r="BE80" s="2"/>
      <c r="BF80" s="2"/>
      <c r="BG80" s="2"/>
      <c r="BH80" s="2"/>
      <c r="BI80" s="2"/>
      <c r="BJ80" s="2"/>
      <c r="BK80" s="1"/>
      <c r="BL80" s="1"/>
      <c r="BM80" s="1"/>
      <c r="BN80" s="1"/>
      <c r="BO80" s="1"/>
      <c r="BP80" s="1"/>
      <c r="BQ80" s="11"/>
      <c r="BR80" s="1"/>
      <c r="BS80" s="1"/>
      <c r="BT80" s="9"/>
      <c r="BU80" s="1"/>
      <c r="BV80" s="1"/>
      <c r="BW80" s="1"/>
      <c r="BX80" s="1"/>
      <c r="BY80" s="1"/>
      <c r="CA80" s="8"/>
      <c r="CB80" s="2"/>
      <c r="CC80" s="1"/>
    </row>
    <row r="81" spans="1:81" x14ac:dyDescent="0.25">
      <c r="A81">
        <v>27</v>
      </c>
      <c r="B81" s="3" t="s">
        <v>240</v>
      </c>
      <c r="C81" s="3" t="s">
        <v>106</v>
      </c>
      <c r="D81" s="13">
        <v>43761</v>
      </c>
      <c r="E81" s="2">
        <v>1.87</v>
      </c>
      <c r="F81" s="2">
        <v>0.17</v>
      </c>
      <c r="G81" s="2">
        <f t="shared" si="1"/>
        <v>1.7000000000000002</v>
      </c>
      <c r="H81" s="4">
        <f t="shared" si="2"/>
        <v>4183.0708661417329</v>
      </c>
      <c r="I81" s="10">
        <v>44134</v>
      </c>
      <c r="J81" s="2">
        <v>0.9</v>
      </c>
      <c r="K81" s="2">
        <v>2.3199999999999998</v>
      </c>
      <c r="L81" s="6">
        <f t="shared" si="3"/>
        <v>0.36470588235294116</v>
      </c>
      <c r="M81" s="6">
        <f t="shared" si="4"/>
        <v>0.376470588235294</v>
      </c>
      <c r="N81" s="6">
        <f t="shared" si="5"/>
        <v>0.25882352941176479</v>
      </c>
      <c r="O81" s="2">
        <v>50.99</v>
      </c>
      <c r="P81" s="2">
        <v>49.49</v>
      </c>
      <c r="Q81" s="2">
        <v>172.5</v>
      </c>
      <c r="R81" s="2">
        <v>165.4</v>
      </c>
      <c r="S81" s="5">
        <f t="shared" si="6"/>
        <v>2.9417532849578349</v>
      </c>
      <c r="T81" s="5">
        <f t="shared" si="7"/>
        <v>4.1159420289855042</v>
      </c>
      <c r="U81" s="4">
        <f t="shared" si="8"/>
        <v>1525.5905511811025</v>
      </c>
      <c r="V81" s="4">
        <f t="shared" si="9"/>
        <v>1574.803149606299</v>
      </c>
      <c r="W81" s="4">
        <f t="shared" si="10"/>
        <v>3100.3937007874015</v>
      </c>
      <c r="X81" s="4">
        <f t="shared" si="11"/>
        <v>1480.7114410267261</v>
      </c>
      <c r="Y81" s="4">
        <f t="shared" si="12"/>
        <v>1509.9851648978658</v>
      </c>
      <c r="Z81" s="4">
        <f t="shared" si="13"/>
        <v>2990.6966059245919</v>
      </c>
      <c r="AA81" t="s">
        <v>173</v>
      </c>
      <c r="AB81" s="10">
        <v>44154</v>
      </c>
      <c r="AC81" s="4">
        <v>44</v>
      </c>
      <c r="AD81" s="15">
        <v>1.0669999999999999</v>
      </c>
      <c r="AE81" s="4">
        <v>78.099999999999994</v>
      </c>
      <c r="AF81" s="4">
        <v>27.3</v>
      </c>
      <c r="AG81" s="4">
        <v>6</v>
      </c>
      <c r="AH81" s="4">
        <v>82.6</v>
      </c>
      <c r="AI81" s="4">
        <v>8.6</v>
      </c>
      <c r="AJ81" s="4" t="s">
        <v>161</v>
      </c>
      <c r="AK81" s="16">
        <v>6</v>
      </c>
      <c r="AL81" s="5">
        <v>0.06</v>
      </c>
      <c r="AM81" s="4">
        <v>13.5</v>
      </c>
      <c r="AN81" s="1">
        <v>914.1</v>
      </c>
      <c r="AO81" s="1">
        <v>2769.9</v>
      </c>
      <c r="AQ81" s="14" t="s">
        <v>859</v>
      </c>
      <c r="AR81" s="1" t="s">
        <v>106</v>
      </c>
      <c r="AS81" s="11">
        <f>D81</f>
        <v>43761</v>
      </c>
      <c r="AT81" s="2">
        <f>SUM(E81:E82)</f>
        <v>3.67</v>
      </c>
      <c r="AU81" s="2">
        <f>SUM(F81:F82)</f>
        <v>0.34</v>
      </c>
      <c r="AV81" s="2">
        <f>AT81-AU81</f>
        <v>3.33</v>
      </c>
      <c r="AW81" s="1">
        <f>AV81/(2*$A$43)*$A$44</f>
        <v>4096.9488188976375</v>
      </c>
      <c r="AX81" s="1">
        <v>4310.7336511363601</v>
      </c>
      <c r="AY81" s="11">
        <f>I81</f>
        <v>44134</v>
      </c>
      <c r="AZ81" s="2">
        <f>SUM(J81:J82)</f>
        <v>1.82</v>
      </c>
      <c r="BA81" s="2">
        <f>SUM(K81:K82)</f>
        <v>4.6399999999999997</v>
      </c>
      <c r="BB81" s="7">
        <f>(AZ81-2*$A$45)/AV81</f>
        <v>0.3783783783783784</v>
      </c>
      <c r="BC81" s="7">
        <f>(BA81-2*$A$46)/AV81</f>
        <v>0.38438438438438433</v>
      </c>
      <c r="BD81" s="7">
        <f>1-BB81-BC81</f>
        <v>0.23723723723723728</v>
      </c>
      <c r="BE81" s="2">
        <f>SUM(O81:O82)</f>
        <v>108.77000000000001</v>
      </c>
      <c r="BF81" s="2">
        <f>SUM(P81:P82)</f>
        <v>105.55000000000001</v>
      </c>
      <c r="BG81" s="2">
        <f>SUM(Q81:Q82)</f>
        <v>357.88</v>
      </c>
      <c r="BH81" s="2">
        <f>SUM(R81:R82)</f>
        <v>343.74</v>
      </c>
      <c r="BI81" s="2">
        <f>(BE81-BF81)/BE81*100</f>
        <v>2.9603751034292531</v>
      </c>
      <c r="BJ81" s="2">
        <f>(BG81-BH81)/BG81*100</f>
        <v>3.9510450430311796</v>
      </c>
      <c r="BK81" s="1">
        <f>AX81*BB81</f>
        <v>1631.0884085380824</v>
      </c>
      <c r="BL81" s="1">
        <f>AX81*BC81</f>
        <v>1656.9787007370992</v>
      </c>
      <c r="BM81" s="1">
        <f>BK81+BL81</f>
        <v>3288.0671092751818</v>
      </c>
      <c r="BN81" s="1">
        <f>BK81*(1-BI81/100)</f>
        <v>1582.8020733768005</v>
      </c>
      <c r="BO81" s="1">
        <f>BL81*(1-BJ81/100)</f>
        <v>1591.5107259175436</v>
      </c>
      <c r="BP81" s="1">
        <f>BN81+BO81</f>
        <v>3174.3127992943441</v>
      </c>
      <c r="BQ81" s="11" t="str">
        <f>AA81</f>
        <v>992013042228</v>
      </c>
      <c r="BR81" s="11">
        <f>AB81</f>
        <v>44154</v>
      </c>
      <c r="BS81" s="1">
        <f>AVERAGE(AC81:AC82)</f>
        <v>44.1</v>
      </c>
      <c r="BT81" s="9">
        <f t="shared" ref="BT81" si="122">AVERAGE(AD81:AD82)</f>
        <v>1.0659999999999998</v>
      </c>
      <c r="BU81" s="1">
        <f t="shared" ref="BU81" si="123">AVERAGE(AE81:AE82)</f>
        <v>78.8</v>
      </c>
      <c r="BV81" s="1">
        <f t="shared" ref="BV81" si="124">AVERAGE(AF81:AF82)</f>
        <v>27.3</v>
      </c>
      <c r="BW81" s="1">
        <f t="shared" ref="BW81" si="125">AVERAGE(AG81:AG82)</f>
        <v>5.95</v>
      </c>
      <c r="BX81" s="1">
        <f t="shared" ref="BX81" si="126">AVERAGE(AH81:AH82)</f>
        <v>82.25</v>
      </c>
      <c r="BY81" s="1">
        <f t="shared" ref="BY81" si="127">AVERAGE(AI81:AI82)</f>
        <v>8.5</v>
      </c>
      <c r="BZ81" s="1"/>
      <c r="CA81" s="8">
        <f t="shared" ref="CA81" si="128">AVERAGE(AK81:AK82)</f>
        <v>6.5</v>
      </c>
      <c r="CB81" s="2">
        <f t="shared" ref="CB81" si="129">AVERAGE(AL81:AL82)</f>
        <v>0.115</v>
      </c>
      <c r="CC81" s="1">
        <f t="shared" ref="CC81" si="130">AVERAGE(AM81:AM82)</f>
        <v>12.9</v>
      </c>
    </row>
    <row r="82" spans="1:81" x14ac:dyDescent="0.25">
      <c r="A82">
        <v>28</v>
      </c>
      <c r="B82" s="3" t="s">
        <v>241</v>
      </c>
      <c r="C82" s="3" t="s">
        <v>106</v>
      </c>
      <c r="D82" s="13">
        <v>43761</v>
      </c>
      <c r="E82" s="2">
        <v>1.8</v>
      </c>
      <c r="F82" s="2">
        <v>0.17</v>
      </c>
      <c r="G82" s="2">
        <f t="shared" si="1"/>
        <v>1.6300000000000001</v>
      </c>
      <c r="H82" s="4">
        <f t="shared" si="2"/>
        <v>4010.8267716535433</v>
      </c>
      <c r="I82" s="10">
        <v>44134</v>
      </c>
      <c r="J82" s="2">
        <v>0.92</v>
      </c>
      <c r="K82" s="2">
        <v>2.3199999999999998</v>
      </c>
      <c r="L82" s="6">
        <f t="shared" si="3"/>
        <v>0.3926380368098159</v>
      </c>
      <c r="M82" s="6">
        <f t="shared" si="4"/>
        <v>0.39263803680981585</v>
      </c>
      <c r="N82" s="6">
        <f t="shared" si="5"/>
        <v>0.21472392638036825</v>
      </c>
      <c r="O82" s="2">
        <v>57.78</v>
      </c>
      <c r="P82" s="2">
        <v>56.06</v>
      </c>
      <c r="Q82" s="2">
        <v>185.38</v>
      </c>
      <c r="R82" s="2">
        <v>178.34</v>
      </c>
      <c r="S82" s="5">
        <f t="shared" si="6"/>
        <v>2.9768085842852177</v>
      </c>
      <c r="T82" s="5">
        <f t="shared" si="7"/>
        <v>3.7976049196245509</v>
      </c>
      <c r="U82" s="4">
        <f t="shared" si="8"/>
        <v>1574.803149606299</v>
      </c>
      <c r="V82" s="4">
        <f t="shared" si="9"/>
        <v>1574.8031496062988</v>
      </c>
      <c r="W82" s="4">
        <f t="shared" si="10"/>
        <v>3149.6062992125981</v>
      </c>
      <c r="X82" s="4">
        <f t="shared" si="11"/>
        <v>1527.9242742632248</v>
      </c>
      <c r="Y82" s="4">
        <f t="shared" si="12"/>
        <v>1514.9983477224475</v>
      </c>
      <c r="Z82" s="4">
        <f t="shared" si="13"/>
        <v>3042.9226219856723</v>
      </c>
      <c r="AA82" s="8" t="s">
        <v>198</v>
      </c>
      <c r="AB82" s="10">
        <v>44154</v>
      </c>
      <c r="AC82" s="4">
        <v>44.2</v>
      </c>
      <c r="AD82" s="15">
        <v>1.0649999999999999</v>
      </c>
      <c r="AE82" s="4">
        <v>79.5</v>
      </c>
      <c r="AF82" s="4">
        <v>27.3</v>
      </c>
      <c r="AG82" s="4">
        <v>5.9</v>
      </c>
      <c r="AH82" s="4">
        <v>81.900000000000006</v>
      </c>
      <c r="AI82" s="4">
        <v>8.4</v>
      </c>
      <c r="AJ82" s="4" t="s">
        <v>163</v>
      </c>
      <c r="AK82" s="16">
        <v>7</v>
      </c>
      <c r="AL82" s="5">
        <v>0.17</v>
      </c>
      <c r="AM82" s="4">
        <v>12.3</v>
      </c>
      <c r="AN82" s="1">
        <v>1136.7</v>
      </c>
      <c r="AO82" s="1">
        <v>3444.5</v>
      </c>
      <c r="AQ82" s="14"/>
      <c r="AR82" s="1"/>
      <c r="AS82" s="1"/>
      <c r="AT82" s="2"/>
      <c r="AU82" s="2"/>
      <c r="AV82" s="2"/>
      <c r="AW82" s="1"/>
      <c r="AX82" s="1"/>
      <c r="AY82" s="2"/>
      <c r="AZ82" s="2"/>
      <c r="BA82" s="2"/>
      <c r="BB82" s="7"/>
      <c r="BC82" s="7"/>
      <c r="BD82" s="7"/>
      <c r="BE82" s="2"/>
      <c r="BF82" s="2"/>
      <c r="BG82" s="2"/>
      <c r="BH82" s="2"/>
      <c r="BI82" s="2"/>
      <c r="BJ82" s="2"/>
      <c r="BK82" s="1"/>
      <c r="BL82" s="1"/>
      <c r="BM82" s="1"/>
      <c r="BN82" s="1"/>
      <c r="BO82" s="1"/>
      <c r="BP82" s="1"/>
      <c r="BQ82" s="11"/>
      <c r="BR82" s="1"/>
      <c r="BS82" s="1"/>
      <c r="BT82" s="9"/>
      <c r="BU82" s="1"/>
      <c r="BV82" s="1"/>
      <c r="BW82" s="1"/>
      <c r="BX82" s="1"/>
      <c r="BY82" s="1"/>
      <c r="CA82" s="8"/>
      <c r="CB82" s="2"/>
      <c r="CC82" s="1"/>
    </row>
    <row r="83" spans="1:81" x14ac:dyDescent="0.25">
      <c r="A83">
        <v>29</v>
      </c>
      <c r="B83" s="3" t="s">
        <v>242</v>
      </c>
      <c r="C83" s="3" t="s">
        <v>106</v>
      </c>
      <c r="D83" s="13">
        <v>43761</v>
      </c>
      <c r="E83" s="2">
        <v>1.48</v>
      </c>
      <c r="F83" s="2">
        <v>0.19</v>
      </c>
      <c r="G83" s="2">
        <f t="shared" si="1"/>
        <v>1.29</v>
      </c>
      <c r="H83" s="4">
        <f t="shared" si="2"/>
        <v>3174.2125984251966</v>
      </c>
      <c r="I83" s="10">
        <v>44134</v>
      </c>
      <c r="J83" s="2">
        <v>0.76</v>
      </c>
      <c r="K83" s="2">
        <v>2.16</v>
      </c>
      <c r="L83" s="6">
        <f t="shared" si="3"/>
        <v>0.37209302325581395</v>
      </c>
      <c r="M83" s="6">
        <f t="shared" si="4"/>
        <v>0.37209302325581411</v>
      </c>
      <c r="N83" s="6">
        <f t="shared" si="5"/>
        <v>0.25581395348837194</v>
      </c>
      <c r="O83" s="2">
        <v>54.43</v>
      </c>
      <c r="P83" s="2">
        <v>52.89</v>
      </c>
      <c r="Q83" s="2">
        <v>153.44999999999999</v>
      </c>
      <c r="R83" s="2">
        <v>147.84</v>
      </c>
      <c r="S83" s="5">
        <f t="shared" si="6"/>
        <v>2.8293220650376614</v>
      </c>
      <c r="T83" s="5">
        <f t="shared" si="7"/>
        <v>3.6559139784946142</v>
      </c>
      <c r="U83" s="4">
        <f t="shared" si="8"/>
        <v>1181.1023622047244</v>
      </c>
      <c r="V83" s="4">
        <f t="shared" si="9"/>
        <v>1181.1023622047248</v>
      </c>
      <c r="W83" s="4">
        <f t="shared" si="10"/>
        <v>2362.2047244094492</v>
      </c>
      <c r="X83" s="4">
        <f t="shared" si="11"/>
        <v>1147.685172460185</v>
      </c>
      <c r="Y83" s="4">
        <f t="shared" si="12"/>
        <v>1137.9222758445521</v>
      </c>
      <c r="Z83" s="4">
        <f t="shared" si="13"/>
        <v>2285.6074483047369</v>
      </c>
      <c r="AA83" t="s">
        <v>174</v>
      </c>
      <c r="AB83" s="10">
        <v>44154</v>
      </c>
      <c r="AC83" s="4">
        <v>37.9</v>
      </c>
      <c r="AD83" s="15">
        <v>1.0620000000000001</v>
      </c>
      <c r="AE83" s="4">
        <v>77.8</v>
      </c>
      <c r="AF83" s="4">
        <v>27.2</v>
      </c>
      <c r="AG83" s="4">
        <v>6</v>
      </c>
      <c r="AH83" s="4">
        <v>83.3</v>
      </c>
      <c r="AI83" s="4">
        <v>8.8000000000000007</v>
      </c>
      <c r="AJ83" s="4" t="s">
        <v>161</v>
      </c>
      <c r="AK83" s="16">
        <v>5</v>
      </c>
      <c r="AL83" s="5">
        <v>0.09</v>
      </c>
      <c r="AM83" s="4">
        <v>13.3</v>
      </c>
      <c r="AN83" s="1">
        <v>563.1</v>
      </c>
      <c r="AO83" s="1">
        <v>1706.2</v>
      </c>
      <c r="AQ83" s="14" t="s">
        <v>860</v>
      </c>
      <c r="AR83" s="1" t="s">
        <v>106</v>
      </c>
      <c r="AS83" s="11">
        <f>D83</f>
        <v>43761</v>
      </c>
      <c r="AT83" s="2">
        <f>SUM(E83:E84)</f>
        <v>3.29</v>
      </c>
      <c r="AU83" s="2">
        <f>SUM(F83:F84)</f>
        <v>0.37</v>
      </c>
      <c r="AV83" s="2">
        <f>AT83-AU83</f>
        <v>2.92</v>
      </c>
      <c r="AW83" s="1">
        <f>AV83/(2*$A$43)*$A$44</f>
        <v>3592.51968503937</v>
      </c>
      <c r="AX83" s="1">
        <v>3075.5653466813933</v>
      </c>
      <c r="AY83" s="11">
        <f>I83</f>
        <v>44134</v>
      </c>
      <c r="AZ83" s="2">
        <f>SUM(J83:J84)</f>
        <v>1.62</v>
      </c>
      <c r="BA83" s="2">
        <f>SUM(K83:K84)</f>
        <v>4.4800000000000004</v>
      </c>
      <c r="BB83" s="7">
        <f>(AZ83-2*$A$45)/AV83</f>
        <v>0.36301369863013699</v>
      </c>
      <c r="BC83" s="7">
        <f>(BA83-2*$A$46)/AV83</f>
        <v>0.38356164383561664</v>
      </c>
      <c r="BD83" s="7">
        <f>1-BB83-BC83</f>
        <v>0.25342465753424637</v>
      </c>
      <c r="BE83" s="2">
        <f>SUM(O83:O84)</f>
        <v>94.57</v>
      </c>
      <c r="BF83" s="2">
        <f>SUM(P83:P84)</f>
        <v>91.85</v>
      </c>
      <c r="BG83" s="2">
        <f>SUM(Q83:Q84)</f>
        <v>304.54999999999995</v>
      </c>
      <c r="BH83" s="2">
        <f>SUM(R83:R84)</f>
        <v>293.70000000000005</v>
      </c>
      <c r="BI83" s="2">
        <f>(BE83-BF83)/BE83*100</f>
        <v>2.8761763772866646</v>
      </c>
      <c r="BJ83" s="2">
        <f>(BG83-BH83)/BG83*100</f>
        <v>3.5626333935314105</v>
      </c>
      <c r="BK83" s="1">
        <f>AX83*BB83</f>
        <v>1116.4723518774922</v>
      </c>
      <c r="BL83" s="1">
        <f>AX83*BC83</f>
        <v>1179.6689000969734</v>
      </c>
      <c r="BM83" s="1">
        <f>BK83+BL83</f>
        <v>2296.1412519744654</v>
      </c>
      <c r="BN83" s="1">
        <f>BK83*(1-BI83/100)</f>
        <v>1084.360637833855</v>
      </c>
      <c r="BO83" s="1">
        <f>BL83*(1-BJ83/100)</f>
        <v>1137.641621929014</v>
      </c>
      <c r="BP83" s="1">
        <f>BN83+BO83</f>
        <v>2222.002259762869</v>
      </c>
      <c r="BQ83" s="11" t="str">
        <f>AA83</f>
        <v>992013043230</v>
      </c>
      <c r="BR83" s="11">
        <f>AB83</f>
        <v>44154</v>
      </c>
      <c r="BS83" s="1">
        <f>AVERAGE(AC83:AC84)</f>
        <v>38.049999999999997</v>
      </c>
      <c r="BT83" s="9">
        <f t="shared" ref="BT83" si="131">AVERAGE(AD83:AD84)</f>
        <v>1.0660000000000001</v>
      </c>
      <c r="BU83" s="1">
        <f t="shared" ref="BU83" si="132">AVERAGE(AE83:AE84)</f>
        <v>78.199999999999989</v>
      </c>
      <c r="BV83" s="1">
        <f t="shared" ref="BV83" si="133">AVERAGE(AF83:AF84)</f>
        <v>27.6</v>
      </c>
      <c r="BW83" s="1">
        <f t="shared" ref="BW83" si="134">AVERAGE(AG83:AG84)</f>
        <v>5.95</v>
      </c>
      <c r="BX83" s="1">
        <f t="shared" ref="BX83" si="135">AVERAGE(AH83:AH84)</f>
        <v>82.65</v>
      </c>
      <c r="BY83" s="1">
        <f t="shared" ref="BY83" si="136">AVERAGE(AI83:AI84)</f>
        <v>8.6999999999999993</v>
      </c>
      <c r="BZ83" s="1"/>
      <c r="CA83" s="8">
        <f t="shared" ref="CA83" si="137">AVERAGE(AK83:AK84)</f>
        <v>10</v>
      </c>
      <c r="CB83" s="2">
        <f t="shared" ref="CB83" si="138">AVERAGE(AL83:AL84)</f>
        <v>0.15</v>
      </c>
      <c r="CC83" s="1">
        <f t="shared" ref="CC83" si="139">AVERAGE(AM83:AM84)</f>
        <v>13.05</v>
      </c>
    </row>
    <row r="84" spans="1:81" x14ac:dyDescent="0.25">
      <c r="A84">
        <v>30</v>
      </c>
      <c r="B84" s="3" t="s">
        <v>243</v>
      </c>
      <c r="C84" s="3" t="s">
        <v>106</v>
      </c>
      <c r="D84" s="13">
        <v>43761</v>
      </c>
      <c r="E84" s="2">
        <v>1.81</v>
      </c>
      <c r="F84" s="2">
        <v>0.18</v>
      </c>
      <c r="G84" s="2">
        <f t="shared" si="1"/>
        <v>1.6300000000000001</v>
      </c>
      <c r="H84" s="4">
        <f t="shared" si="2"/>
        <v>4010.8267716535433</v>
      </c>
      <c r="I84" s="10">
        <v>44134</v>
      </c>
      <c r="J84" s="2">
        <v>0.86</v>
      </c>
      <c r="K84" s="2">
        <v>2.3199999999999998</v>
      </c>
      <c r="L84" s="6">
        <f t="shared" si="3"/>
        <v>0.35582822085889565</v>
      </c>
      <c r="M84" s="6">
        <f t="shared" si="4"/>
        <v>0.39263803680981585</v>
      </c>
      <c r="N84" s="6">
        <f t="shared" si="5"/>
        <v>0.2515337423312885</v>
      </c>
      <c r="O84" s="2">
        <v>40.14</v>
      </c>
      <c r="P84" s="2">
        <v>38.96</v>
      </c>
      <c r="Q84" s="2">
        <v>151.1</v>
      </c>
      <c r="R84" s="2">
        <v>145.86000000000001</v>
      </c>
      <c r="S84" s="5">
        <f t="shared" si="6"/>
        <v>2.9397110114598899</v>
      </c>
      <c r="T84" s="5">
        <f t="shared" si="7"/>
        <v>3.4679020516214298</v>
      </c>
      <c r="U84" s="4">
        <f t="shared" si="8"/>
        <v>1427.1653543307084</v>
      </c>
      <c r="V84" s="4">
        <f t="shared" si="9"/>
        <v>1574.8031496062988</v>
      </c>
      <c r="W84" s="4">
        <f t="shared" si="10"/>
        <v>3001.968503937007</v>
      </c>
      <c r="X84" s="4">
        <f t="shared" si="11"/>
        <v>1385.210817257708</v>
      </c>
      <c r="Y84" s="4">
        <f t="shared" si="12"/>
        <v>1520.190518872103</v>
      </c>
      <c r="Z84" s="4">
        <f t="shared" si="13"/>
        <v>2905.4013361298112</v>
      </c>
      <c r="AA84" s="8" t="s">
        <v>199</v>
      </c>
      <c r="AB84" s="10">
        <v>44154</v>
      </c>
      <c r="AC84" s="4">
        <v>38.199999999999996</v>
      </c>
      <c r="AD84" s="15">
        <v>1.07</v>
      </c>
      <c r="AE84" s="4">
        <v>78.599999999999994</v>
      </c>
      <c r="AF84" s="4">
        <v>28</v>
      </c>
      <c r="AG84" s="4">
        <v>5.9</v>
      </c>
      <c r="AH84" s="4">
        <v>82</v>
      </c>
      <c r="AI84" s="4">
        <v>8.6</v>
      </c>
      <c r="AJ84" s="4" t="s">
        <v>163</v>
      </c>
      <c r="AK84" s="16">
        <v>15</v>
      </c>
      <c r="AL84" s="5">
        <v>0.21</v>
      </c>
      <c r="AM84" s="4">
        <v>12.8</v>
      </c>
      <c r="AN84" s="1">
        <v>809</v>
      </c>
      <c r="AO84" s="1">
        <v>2451.5</v>
      </c>
      <c r="AQ84" s="14"/>
      <c r="AR84" s="1"/>
      <c r="AS84" s="1"/>
      <c r="AT84" s="2"/>
      <c r="AU84" s="2"/>
      <c r="AV84" s="2"/>
      <c r="AW84" s="1"/>
      <c r="AX84" s="1"/>
      <c r="AY84" s="2"/>
      <c r="AZ84" s="2"/>
      <c r="BA84" s="2"/>
      <c r="BB84" s="7"/>
      <c r="BC84" s="7"/>
      <c r="BD84" s="7"/>
      <c r="BE84" s="2"/>
      <c r="BF84" s="2"/>
      <c r="BG84" s="2"/>
      <c r="BH84" s="2"/>
      <c r="BI84" s="2"/>
      <c r="BJ84" s="2"/>
      <c r="BK84" s="1"/>
      <c r="BL84" s="1"/>
      <c r="BM84" s="1"/>
      <c r="BN84" s="1"/>
      <c r="BO84" s="1"/>
      <c r="BP84" s="1"/>
      <c r="BQ84" s="11"/>
      <c r="BR84" s="1"/>
      <c r="BS84" s="1"/>
      <c r="BT84" s="9"/>
      <c r="BU84" s="1"/>
      <c r="BV84" s="1"/>
      <c r="BW84" s="1"/>
      <c r="BX84" s="1"/>
      <c r="BY84" s="1"/>
      <c r="CA84" s="8"/>
      <c r="CB84" s="2"/>
      <c r="CC84" s="1"/>
    </row>
    <row r="85" spans="1:81" x14ac:dyDescent="0.25">
      <c r="A85">
        <v>31</v>
      </c>
      <c r="B85" s="3" t="s">
        <v>244</v>
      </c>
      <c r="C85" s="3" t="s">
        <v>106</v>
      </c>
      <c r="D85" s="13">
        <v>43761</v>
      </c>
      <c r="E85" s="2">
        <v>1.0900000000000001</v>
      </c>
      <c r="F85" s="2">
        <v>0.17</v>
      </c>
      <c r="G85" s="2">
        <f t="shared" si="1"/>
        <v>0.92</v>
      </c>
      <c r="H85" s="4">
        <f t="shared" si="2"/>
        <v>2263.7795275590552</v>
      </c>
      <c r="I85" s="10">
        <v>44134</v>
      </c>
      <c r="J85" s="2">
        <v>0.57999999999999996</v>
      </c>
      <c r="K85" s="2">
        <v>1.9</v>
      </c>
      <c r="L85" s="6">
        <f t="shared" si="3"/>
        <v>0.32608695652173902</v>
      </c>
      <c r="M85" s="6">
        <f t="shared" si="4"/>
        <v>0.23913043478260865</v>
      </c>
      <c r="N85" s="6">
        <f t="shared" si="5"/>
        <v>0.43478260869565233</v>
      </c>
      <c r="O85" s="2">
        <v>50.52</v>
      </c>
      <c r="P85" s="2">
        <v>48.87</v>
      </c>
      <c r="Q85" s="2">
        <v>102.14</v>
      </c>
      <c r="R85" s="2">
        <v>98.21</v>
      </c>
      <c r="S85" s="5">
        <f t="shared" si="6"/>
        <v>3.2660332541567803</v>
      </c>
      <c r="T85" s="5">
        <f t="shared" si="7"/>
        <v>3.8476600744076821</v>
      </c>
      <c r="U85" s="4">
        <f t="shared" si="8"/>
        <v>738.18897637795249</v>
      </c>
      <c r="V85" s="4">
        <f t="shared" si="9"/>
        <v>541.33858267716528</v>
      </c>
      <c r="W85" s="4">
        <f t="shared" si="10"/>
        <v>1279.5275590551178</v>
      </c>
      <c r="X85" s="4">
        <f t="shared" si="11"/>
        <v>714.0794789309291</v>
      </c>
      <c r="Y85" s="4">
        <f t="shared" si="12"/>
        <v>520.50971416413165</v>
      </c>
      <c r="Z85" s="4">
        <f t="shared" si="13"/>
        <v>1234.5891930950606</v>
      </c>
      <c r="AA85" t="s">
        <v>175</v>
      </c>
      <c r="AB85" s="10">
        <v>44154</v>
      </c>
      <c r="AC85" s="4">
        <v>38</v>
      </c>
      <c r="AD85" s="15">
        <v>1.0149999999999999</v>
      </c>
      <c r="AE85" s="4">
        <v>76.7</v>
      </c>
      <c r="AF85" s="4">
        <v>24.7</v>
      </c>
      <c r="AG85" s="4">
        <v>6.3</v>
      </c>
      <c r="AH85" s="4">
        <v>81.400000000000006</v>
      </c>
      <c r="AI85" s="4">
        <v>8.9</v>
      </c>
      <c r="AJ85" s="4" t="s">
        <v>163</v>
      </c>
      <c r="AK85" s="16">
        <v>7</v>
      </c>
      <c r="AL85" s="5">
        <v>0.21</v>
      </c>
      <c r="AM85" s="4">
        <v>17.899999999999999</v>
      </c>
      <c r="AN85" s="1">
        <v>407.3</v>
      </c>
      <c r="AO85" s="1">
        <v>1234.4000000000001</v>
      </c>
      <c r="AQ85" s="14" t="s">
        <v>861</v>
      </c>
      <c r="AR85" s="1" t="s">
        <v>106</v>
      </c>
      <c r="AS85" s="11">
        <f>D85</f>
        <v>43761</v>
      </c>
      <c r="AT85" s="2">
        <f>SUM(E85:E86)</f>
        <v>2.27</v>
      </c>
      <c r="AU85" s="2">
        <f>SUM(F85:F86)</f>
        <v>0.35</v>
      </c>
      <c r="AV85" s="2">
        <f>AT85-AU85</f>
        <v>1.92</v>
      </c>
      <c r="AW85" s="1">
        <f>AV85/(2*$A$43)*$A$44</f>
        <v>2362.2047244094488</v>
      </c>
      <c r="AX85" s="1">
        <v>2437.9582041066892</v>
      </c>
      <c r="AY85" s="11">
        <f>I85</f>
        <v>44134</v>
      </c>
      <c r="AZ85" s="2">
        <f>SUM(J85:J86)</f>
        <v>1.1599999999999999</v>
      </c>
      <c r="BA85" s="2">
        <f>SUM(K85:K86)</f>
        <v>3.84</v>
      </c>
      <c r="BB85" s="7">
        <f>(AZ85-2*$A$45)/AV85</f>
        <v>0.31249999999999994</v>
      </c>
      <c r="BC85" s="7">
        <f>(BA85-2*$A$46)/AV85</f>
        <v>0.25</v>
      </c>
      <c r="BD85" s="7">
        <f>1-BB85-BC85</f>
        <v>0.4375</v>
      </c>
      <c r="BE85" s="2">
        <f>SUM(O85:O86)</f>
        <v>96.830000000000013</v>
      </c>
      <c r="BF85" s="2">
        <f>SUM(P85:P86)</f>
        <v>93.64</v>
      </c>
      <c r="BG85" s="2">
        <f>SUM(Q85:Q86)</f>
        <v>223.17000000000002</v>
      </c>
      <c r="BH85" s="2">
        <f>SUM(R85:R86)</f>
        <v>214.51999999999998</v>
      </c>
      <c r="BI85" s="2">
        <f>(BE85-BF85)/BE85*100</f>
        <v>3.294433543323362</v>
      </c>
      <c r="BJ85" s="2">
        <f>(BG85-BH85)/BG85*100</f>
        <v>3.8759689922480773</v>
      </c>
      <c r="BK85" s="1">
        <f>AX85*BB85</f>
        <v>761.86193878334029</v>
      </c>
      <c r="BL85" s="1">
        <f>AX85*BC85</f>
        <v>609.4895510266723</v>
      </c>
      <c r="BM85" s="1">
        <f>BK85+BL85</f>
        <v>1371.3514898100125</v>
      </c>
      <c r="BN85" s="1">
        <f>BK85*(1-BI85/100)</f>
        <v>736.76290351824821</v>
      </c>
      <c r="BO85" s="1">
        <f>BL85*(1-BJ85/100)</f>
        <v>585.86592501788641</v>
      </c>
      <c r="BP85" s="1">
        <f>BN85+BO85</f>
        <v>1322.6288285361347</v>
      </c>
      <c r="BQ85" s="11" t="str">
        <f>AA85</f>
        <v>992013044232</v>
      </c>
      <c r="BR85" s="11">
        <f>AB85</f>
        <v>44154</v>
      </c>
      <c r="BS85" s="1">
        <f>AVERAGE(AC85:AC86)</f>
        <v>38.049999999999997</v>
      </c>
      <c r="BT85" s="9">
        <f t="shared" ref="BT85" si="140">AVERAGE(AD85:AD86)</f>
        <v>1.0024999999999999</v>
      </c>
      <c r="BU85" s="1">
        <f t="shared" ref="BU85" si="141">AVERAGE(AE85:AE86)</f>
        <v>76.400000000000006</v>
      </c>
      <c r="BV85" s="1">
        <f t="shared" ref="BV85" si="142">AVERAGE(AF85:AF86)</f>
        <v>24.6</v>
      </c>
      <c r="BW85" s="1">
        <f t="shared" ref="BW85" si="143">AVERAGE(AG85:AG86)</f>
        <v>6.25</v>
      </c>
      <c r="BX85" s="1">
        <f t="shared" ref="BX85" si="144">AVERAGE(AH85:AH86)</f>
        <v>81.349999999999994</v>
      </c>
      <c r="BY85" s="1">
        <f t="shared" ref="BY85" si="145">AVERAGE(AI85:AI86)</f>
        <v>9</v>
      </c>
      <c r="BZ85" s="1"/>
      <c r="CA85" s="8">
        <f t="shared" ref="CA85" si="146">AVERAGE(AK85:AK86)</f>
        <v>6</v>
      </c>
      <c r="CB85" s="2">
        <f t="shared" ref="CB85" si="147">AVERAGE(AL85:AL86)</f>
        <v>0.16</v>
      </c>
      <c r="CC85" s="1">
        <f t="shared" ref="CC85" si="148">AVERAGE(AM85:AM86)</f>
        <v>18</v>
      </c>
    </row>
    <row r="86" spans="1:81" x14ac:dyDescent="0.25">
      <c r="A86">
        <v>32</v>
      </c>
      <c r="B86" s="3" t="s">
        <v>245</v>
      </c>
      <c r="C86" s="3" t="s">
        <v>106</v>
      </c>
      <c r="D86" s="13">
        <v>43761</v>
      </c>
      <c r="E86" s="2">
        <v>1.18</v>
      </c>
      <c r="F86" s="2">
        <v>0.18</v>
      </c>
      <c r="G86" s="2">
        <f t="shared" si="1"/>
        <v>1</v>
      </c>
      <c r="H86" s="4">
        <f t="shared" si="2"/>
        <v>2460.6299212598424</v>
      </c>
      <c r="I86" s="10">
        <v>44134</v>
      </c>
      <c r="J86" s="2">
        <v>0.57999999999999996</v>
      </c>
      <c r="K86" s="2">
        <v>1.94</v>
      </c>
      <c r="L86" s="6">
        <f t="shared" si="3"/>
        <v>0.29999999999999993</v>
      </c>
      <c r="M86" s="6">
        <f t="shared" si="4"/>
        <v>0.26</v>
      </c>
      <c r="N86" s="6">
        <f t="shared" si="5"/>
        <v>0.44000000000000006</v>
      </c>
      <c r="O86" s="2">
        <v>46.31</v>
      </c>
      <c r="P86" s="2">
        <v>44.77</v>
      </c>
      <c r="Q86" s="2">
        <v>121.03</v>
      </c>
      <c r="R86" s="2">
        <v>116.31</v>
      </c>
      <c r="S86" s="5">
        <f t="shared" si="6"/>
        <v>3.3254156769596177</v>
      </c>
      <c r="T86" s="5">
        <f t="shared" si="7"/>
        <v>3.8998595389572821</v>
      </c>
      <c r="U86" s="4">
        <f t="shared" si="8"/>
        <v>738.1889763779526</v>
      </c>
      <c r="V86" s="4">
        <f t="shared" si="9"/>
        <v>639.763779527559</v>
      </c>
      <c r="W86" s="4">
        <f t="shared" si="10"/>
        <v>1377.9527559055116</v>
      </c>
      <c r="X86" s="4">
        <f t="shared" si="11"/>
        <v>713.64112443189242</v>
      </c>
      <c r="Y86" s="4">
        <f t="shared" si="12"/>
        <v>614.8138907448598</v>
      </c>
      <c r="Z86" s="4">
        <f t="shared" si="13"/>
        <v>1328.4550151767521</v>
      </c>
      <c r="AA86" s="8" t="s">
        <v>200</v>
      </c>
      <c r="AB86" s="10">
        <v>44154</v>
      </c>
      <c r="AC86" s="4">
        <v>38.1</v>
      </c>
      <c r="AD86" s="15">
        <v>0.99</v>
      </c>
      <c r="AE86" s="4">
        <v>76.099999999999994</v>
      </c>
      <c r="AF86" s="4">
        <v>24.5</v>
      </c>
      <c r="AG86" s="4">
        <v>6.2</v>
      </c>
      <c r="AH86" s="4">
        <v>81.3</v>
      </c>
      <c r="AI86" s="4">
        <v>9.1</v>
      </c>
      <c r="AJ86" s="4" t="s">
        <v>163</v>
      </c>
      <c r="AK86" s="16">
        <v>5</v>
      </c>
      <c r="AL86" s="5">
        <v>0.11</v>
      </c>
      <c r="AM86" s="4">
        <v>18.100000000000001</v>
      </c>
      <c r="AN86" s="1">
        <v>306.7</v>
      </c>
      <c r="AO86" s="1">
        <v>929.4</v>
      </c>
      <c r="AQ86" s="14"/>
      <c r="AR86" s="1"/>
      <c r="AS86" s="1"/>
      <c r="AT86" s="2"/>
      <c r="AU86" s="2"/>
      <c r="AV86" s="2"/>
      <c r="AW86" s="1"/>
      <c r="AX86" s="1"/>
      <c r="AY86" s="2"/>
      <c r="AZ86" s="2"/>
      <c r="BA86" s="2"/>
      <c r="BB86" s="7"/>
      <c r="BC86" s="7"/>
      <c r="BD86" s="7"/>
      <c r="BE86" s="2"/>
      <c r="BF86" s="2"/>
      <c r="BG86" s="2"/>
      <c r="BH86" s="2"/>
      <c r="BI86" s="2"/>
      <c r="BJ86" s="2"/>
      <c r="BK86" s="1"/>
      <c r="BL86" s="1"/>
      <c r="BM86" s="1"/>
      <c r="BN86" s="1"/>
      <c r="BO86" s="1"/>
      <c r="BP86" s="1"/>
      <c r="BQ86" s="11"/>
      <c r="BR86" s="1"/>
      <c r="BS86" s="1"/>
      <c r="BT86" s="9"/>
      <c r="BU86" s="1"/>
      <c r="BV86" s="1"/>
      <c r="BW86" s="1"/>
      <c r="BX86" s="1"/>
      <c r="BY86" s="1"/>
      <c r="CA86" s="8"/>
      <c r="CB86" s="2"/>
      <c r="CC86" s="1"/>
    </row>
    <row r="87" spans="1:81" x14ac:dyDescent="0.25">
      <c r="A87">
        <v>33</v>
      </c>
      <c r="B87" s="3" t="s">
        <v>246</v>
      </c>
      <c r="C87" s="3" t="s">
        <v>106</v>
      </c>
      <c r="D87" s="13">
        <v>43761</v>
      </c>
      <c r="E87" s="2">
        <v>2.17</v>
      </c>
      <c r="F87" s="2">
        <v>0.17</v>
      </c>
      <c r="G87" s="2">
        <f t="shared" si="1"/>
        <v>2</v>
      </c>
      <c r="H87" s="4">
        <f t="shared" si="2"/>
        <v>4921.2598425196848</v>
      </c>
      <c r="I87" s="10">
        <v>44134</v>
      </c>
      <c r="J87" s="2">
        <v>1.02</v>
      </c>
      <c r="K87" s="2">
        <v>2.52</v>
      </c>
      <c r="L87" s="6">
        <f t="shared" si="3"/>
        <v>0.37</v>
      </c>
      <c r="M87" s="6">
        <f t="shared" si="4"/>
        <v>0.42000000000000004</v>
      </c>
      <c r="N87" s="6">
        <f t="shared" si="5"/>
        <v>0.20999999999999996</v>
      </c>
      <c r="O87" s="2">
        <v>62.71</v>
      </c>
      <c r="P87" s="2">
        <v>60.97</v>
      </c>
      <c r="Q87" s="2">
        <v>199.02</v>
      </c>
      <c r="R87" s="2">
        <v>191.49</v>
      </c>
      <c r="S87" s="5">
        <f t="shared" si="6"/>
        <v>2.7746770849944218</v>
      </c>
      <c r="T87" s="5">
        <f t="shared" si="7"/>
        <v>3.7835393427796205</v>
      </c>
      <c r="U87" s="4">
        <f t="shared" si="8"/>
        <v>1820.8661417322833</v>
      </c>
      <c r="V87" s="4">
        <f t="shared" si="9"/>
        <v>2066.929133858268</v>
      </c>
      <c r="W87" s="4">
        <f t="shared" si="10"/>
        <v>3887.7952755905512</v>
      </c>
      <c r="X87" s="4">
        <f t="shared" si="11"/>
        <v>1770.3429861492154</v>
      </c>
      <c r="Y87" s="4">
        <f t="shared" si="12"/>
        <v>1988.7260568913664</v>
      </c>
      <c r="Z87" s="4">
        <f t="shared" si="13"/>
        <v>3759.0690430405821</v>
      </c>
      <c r="AA87" t="s">
        <v>176</v>
      </c>
      <c r="AB87" s="10">
        <v>44154</v>
      </c>
      <c r="AC87" s="4">
        <v>41.8</v>
      </c>
      <c r="AD87" s="15">
        <v>1.042</v>
      </c>
      <c r="AE87" s="4">
        <v>77.8</v>
      </c>
      <c r="AF87" s="4">
        <v>25.3</v>
      </c>
      <c r="AG87" s="4">
        <v>6.1</v>
      </c>
      <c r="AH87" s="4">
        <v>81.3</v>
      </c>
      <c r="AI87" s="4">
        <v>8.8000000000000007</v>
      </c>
      <c r="AJ87" s="4" t="s">
        <v>163</v>
      </c>
      <c r="AK87" s="16">
        <v>6</v>
      </c>
      <c r="AL87" s="5">
        <v>0.08</v>
      </c>
      <c r="AM87" s="4">
        <v>14.5</v>
      </c>
      <c r="AN87" s="1">
        <v>1022.6</v>
      </c>
      <c r="AO87" s="1">
        <v>3098.7</v>
      </c>
      <c r="AQ87" s="14" t="s">
        <v>862</v>
      </c>
      <c r="AR87" s="1" t="s">
        <v>106</v>
      </c>
      <c r="AS87" s="11">
        <f>D87</f>
        <v>43761</v>
      </c>
      <c r="AT87" s="2">
        <f>SUM(E87:E88)</f>
        <v>4.2300000000000004</v>
      </c>
      <c r="AU87" s="2">
        <f>SUM(F87:F88)</f>
        <v>0.35</v>
      </c>
      <c r="AV87" s="2">
        <f>AT87-AU87</f>
        <v>3.8800000000000003</v>
      </c>
      <c r="AW87" s="1">
        <f>AV87/(2*$A$43)*$A$44</f>
        <v>4773.6220472440946</v>
      </c>
      <c r="AX87" s="1">
        <v>4219.9918911931782</v>
      </c>
      <c r="AY87" s="11">
        <f>I87</f>
        <v>44134</v>
      </c>
      <c r="AZ87" s="2">
        <f>SUM(J87:J88)</f>
        <v>2.02</v>
      </c>
      <c r="BA87" s="2">
        <f>SUM(K87:K88)</f>
        <v>4.96</v>
      </c>
      <c r="BB87" s="7">
        <f>(AZ87-2*$A$45)/AV87</f>
        <v>0.37628865979381437</v>
      </c>
      <c r="BC87" s="7">
        <f>(BA87-2*$A$46)/AV87</f>
        <v>0.41237113402061853</v>
      </c>
      <c r="BD87" s="7">
        <f>1-BB87-BC87</f>
        <v>0.21134020618556704</v>
      </c>
      <c r="BE87" s="2">
        <f>SUM(O87:O88)</f>
        <v>132.21</v>
      </c>
      <c r="BF87" s="2">
        <f>SUM(P87:P88)</f>
        <v>128.48000000000002</v>
      </c>
      <c r="BG87" s="2">
        <f>SUM(Q87:Q88)</f>
        <v>356.68</v>
      </c>
      <c r="BH87" s="2">
        <f>SUM(R87:R88)</f>
        <v>343.5</v>
      </c>
      <c r="BI87" s="2">
        <f>(BE87-BF87)/BE87*100</f>
        <v>2.8212691929506009</v>
      </c>
      <c r="BJ87" s="2">
        <f>(BG87-BH87)/BG87*100</f>
        <v>3.6951889648985103</v>
      </c>
      <c r="BK87" s="1">
        <f>AX87*BB87</f>
        <v>1587.9350930778451</v>
      </c>
      <c r="BL87" s="1">
        <f>AX87*BC87</f>
        <v>1740.2028417291456</v>
      </c>
      <c r="BM87" s="1">
        <f>BK87+BL87</f>
        <v>3328.1379348069904</v>
      </c>
      <c r="BN87" s="1">
        <f>BK87*(1-BI87/100)</f>
        <v>1543.1351694927882</v>
      </c>
      <c r="BO87" s="1">
        <f>BL87*(1-BJ87/100)</f>
        <v>1675.89905835472</v>
      </c>
      <c r="BP87" s="1">
        <f>BN87+BO87</f>
        <v>3219.0342278475082</v>
      </c>
      <c r="BQ87" s="11" t="str">
        <f>AA87</f>
        <v>992013051234</v>
      </c>
      <c r="BR87" s="11">
        <f>AB87</f>
        <v>44154</v>
      </c>
      <c r="BS87" s="1">
        <f>AVERAGE(AC87:AC88)</f>
        <v>42.599999999999994</v>
      </c>
      <c r="BT87" s="9">
        <f t="shared" ref="BT87" si="149">AVERAGE(AD87:AD88)</f>
        <v>1.0590000000000002</v>
      </c>
      <c r="BU87" s="1">
        <f t="shared" ref="BU87" si="150">AVERAGE(AE87:AE88)</f>
        <v>78.3</v>
      </c>
      <c r="BV87" s="1">
        <f t="shared" ref="BV87" si="151">AVERAGE(AF87:AF88)</f>
        <v>26.75</v>
      </c>
      <c r="BW87" s="1">
        <f t="shared" ref="BW87" si="152">AVERAGE(AG87:AG88)</f>
        <v>6</v>
      </c>
      <c r="BX87" s="1">
        <f t="shared" ref="BX87" si="153">AVERAGE(AH87:AH88)</f>
        <v>81.699999999999989</v>
      </c>
      <c r="BY87" s="1">
        <f t="shared" ref="BY87" si="154">AVERAGE(AI87:AI88)</f>
        <v>8.5</v>
      </c>
      <c r="BZ87" s="1"/>
      <c r="CA87" s="8">
        <f t="shared" ref="CA87" si="155">AVERAGE(AK87:AK88)</f>
        <v>8</v>
      </c>
      <c r="CB87" s="2">
        <f t="shared" ref="CB87" si="156">AVERAGE(AL87:AL88)</f>
        <v>0.125</v>
      </c>
      <c r="CC87" s="1">
        <f t="shared" ref="CC87" si="157">AVERAGE(AM87:AM88)</f>
        <v>13.6</v>
      </c>
    </row>
    <row r="88" spans="1:81" x14ac:dyDescent="0.25">
      <c r="A88">
        <v>34</v>
      </c>
      <c r="B88" s="3" t="s">
        <v>247</v>
      </c>
      <c r="C88" s="3" t="s">
        <v>106</v>
      </c>
      <c r="D88" s="13">
        <v>43761</v>
      </c>
      <c r="E88" s="2">
        <v>2.06</v>
      </c>
      <c r="F88" s="2">
        <v>0.18</v>
      </c>
      <c r="G88" s="2">
        <f t="shared" si="1"/>
        <v>1.8800000000000001</v>
      </c>
      <c r="H88" s="4">
        <f t="shared" si="2"/>
        <v>4625.9842519685044</v>
      </c>
      <c r="I88" s="10">
        <v>44134</v>
      </c>
      <c r="J88" s="2">
        <v>1</v>
      </c>
      <c r="K88" s="2">
        <v>2.44</v>
      </c>
      <c r="L88" s="6">
        <f t="shared" si="3"/>
        <v>0.38297872340425526</v>
      </c>
      <c r="M88" s="6">
        <f t="shared" si="4"/>
        <v>0.40425531914893614</v>
      </c>
      <c r="N88" s="6">
        <f t="shared" si="5"/>
        <v>0.21276595744680865</v>
      </c>
      <c r="O88" s="2">
        <v>69.5</v>
      </c>
      <c r="P88" s="2">
        <v>67.510000000000005</v>
      </c>
      <c r="Q88" s="2">
        <v>157.66</v>
      </c>
      <c r="R88" s="2">
        <v>152.01</v>
      </c>
      <c r="S88" s="5">
        <f t="shared" si="6"/>
        <v>2.8633093525179785</v>
      </c>
      <c r="T88" s="5">
        <f t="shared" si="7"/>
        <v>3.5836610427502253</v>
      </c>
      <c r="U88" s="4">
        <f t="shared" si="8"/>
        <v>1771.6535433070865</v>
      </c>
      <c r="V88" s="4">
        <f t="shared" si="9"/>
        <v>1870.0787401574803</v>
      </c>
      <c r="W88" s="4">
        <f t="shared" si="10"/>
        <v>3641.7322834645665</v>
      </c>
      <c r="X88" s="4">
        <f t="shared" si="11"/>
        <v>1720.9256217073587</v>
      </c>
      <c r="Y88" s="4">
        <f t="shared" si="12"/>
        <v>1803.0614568777023</v>
      </c>
      <c r="Z88" s="4">
        <f t="shared" si="13"/>
        <v>3523.9870785850608</v>
      </c>
      <c r="AA88" s="8" t="s">
        <v>201</v>
      </c>
      <c r="AB88" s="10">
        <v>44154</v>
      </c>
      <c r="AC88" s="4">
        <v>43.4</v>
      </c>
      <c r="AD88" s="15">
        <v>1.0760000000000001</v>
      </c>
      <c r="AE88" s="4">
        <v>78.8</v>
      </c>
      <c r="AF88" s="4">
        <v>28.2</v>
      </c>
      <c r="AG88" s="4">
        <v>5.9</v>
      </c>
      <c r="AH88" s="4">
        <v>82.1</v>
      </c>
      <c r="AI88" s="4">
        <v>8.1999999999999993</v>
      </c>
      <c r="AJ88" s="4" t="s">
        <v>159</v>
      </c>
      <c r="AK88" s="16">
        <v>10</v>
      </c>
      <c r="AL88" s="5">
        <v>0.17</v>
      </c>
      <c r="AM88" s="4">
        <v>12.7</v>
      </c>
      <c r="AN88" s="1">
        <v>1034.3</v>
      </c>
      <c r="AO88" s="1">
        <v>3134.3</v>
      </c>
      <c r="AQ88" s="14"/>
      <c r="AR88" s="1"/>
      <c r="AS88" s="1"/>
      <c r="AT88" s="2"/>
      <c r="AU88" s="2"/>
      <c r="AV88" s="2"/>
      <c r="AW88" s="1"/>
      <c r="AX88" s="1"/>
      <c r="AY88" s="2"/>
      <c r="AZ88" s="2"/>
      <c r="BA88" s="2"/>
      <c r="BB88" s="7"/>
      <c r="BC88" s="7"/>
      <c r="BD88" s="7"/>
      <c r="BE88" s="2"/>
      <c r="BF88" s="2"/>
      <c r="BG88" s="2"/>
      <c r="BH88" s="2"/>
      <c r="BI88" s="2"/>
      <c r="BJ88" s="2"/>
      <c r="BK88" s="1"/>
      <c r="BL88" s="1"/>
      <c r="BM88" s="1"/>
      <c r="BN88" s="1"/>
      <c r="BO88" s="1"/>
      <c r="BP88" s="1"/>
      <c r="BQ88" s="11"/>
      <c r="BR88" s="1"/>
      <c r="BS88" s="1"/>
      <c r="BT88" s="9"/>
      <c r="BU88" s="1"/>
      <c r="BV88" s="1"/>
      <c r="BW88" s="1"/>
      <c r="BX88" s="1"/>
      <c r="BY88" s="1"/>
      <c r="CA88" s="8"/>
      <c r="CB88" s="2"/>
      <c r="CC88" s="1"/>
    </row>
    <row r="89" spans="1:81" x14ac:dyDescent="0.25">
      <c r="A89">
        <v>35</v>
      </c>
      <c r="B89" s="3" t="s">
        <v>248</v>
      </c>
      <c r="C89" s="3" t="s">
        <v>106</v>
      </c>
      <c r="D89" s="13">
        <v>43761</v>
      </c>
      <c r="E89" s="2">
        <v>1.96</v>
      </c>
      <c r="F89" s="2">
        <v>0.18</v>
      </c>
      <c r="G89" s="2">
        <f t="shared" si="1"/>
        <v>1.78</v>
      </c>
      <c r="H89" s="4">
        <f t="shared" si="2"/>
        <v>4379.9212598425192</v>
      </c>
      <c r="I89" s="10">
        <v>44134</v>
      </c>
      <c r="J89" s="2">
        <v>0.96</v>
      </c>
      <c r="K89" s="2">
        <v>2.44</v>
      </c>
      <c r="L89" s="6">
        <f t="shared" si="3"/>
        <v>0.38202247191011229</v>
      </c>
      <c r="M89" s="6">
        <f t="shared" si="4"/>
        <v>0.42696629213483145</v>
      </c>
      <c r="N89" s="6">
        <f t="shared" si="5"/>
        <v>0.19101123595505626</v>
      </c>
      <c r="O89" s="2">
        <v>70.900000000000006</v>
      </c>
      <c r="P89" s="2">
        <v>69.06</v>
      </c>
      <c r="Q89" s="2">
        <v>172.65</v>
      </c>
      <c r="R89" s="2">
        <v>165.83</v>
      </c>
      <c r="S89" s="5">
        <f t="shared" si="6"/>
        <v>2.5952045133991581</v>
      </c>
      <c r="T89" s="5">
        <f t="shared" si="7"/>
        <v>3.9501882421083074</v>
      </c>
      <c r="U89" s="4">
        <f t="shared" si="8"/>
        <v>1673.2283464566924</v>
      </c>
      <c r="V89" s="4">
        <f t="shared" si="9"/>
        <v>1870.0787401574801</v>
      </c>
      <c r="W89" s="4">
        <f t="shared" si="10"/>
        <v>3543.3070866141725</v>
      </c>
      <c r="X89" s="4">
        <f t="shared" si="11"/>
        <v>1629.804648889974</v>
      </c>
      <c r="Y89" s="4">
        <f t="shared" si="12"/>
        <v>1796.207109645612</v>
      </c>
      <c r="Z89" s="4">
        <f t="shared" si="13"/>
        <v>3426.0117585355861</v>
      </c>
      <c r="AA89" t="s">
        <v>177</v>
      </c>
      <c r="AB89" s="10">
        <v>44154</v>
      </c>
      <c r="AC89" s="4">
        <v>45.599999999999994</v>
      </c>
      <c r="AD89" s="15">
        <v>1.0609999999999999</v>
      </c>
      <c r="AE89" s="4">
        <v>78</v>
      </c>
      <c r="AF89" s="4">
        <v>26.5</v>
      </c>
      <c r="AG89" s="4">
        <v>6.1</v>
      </c>
      <c r="AH89" s="4">
        <v>82.6</v>
      </c>
      <c r="AI89" s="4">
        <v>8.6</v>
      </c>
      <c r="AJ89" s="4" t="s">
        <v>161</v>
      </c>
      <c r="AK89" s="16">
        <v>4</v>
      </c>
      <c r="AL89" s="5">
        <v>0.06</v>
      </c>
      <c r="AM89" s="4">
        <v>14.1</v>
      </c>
      <c r="AN89" s="1">
        <v>1282.3</v>
      </c>
      <c r="AO89" s="1">
        <v>3885.9</v>
      </c>
      <c r="AQ89" s="14" t="s">
        <v>863</v>
      </c>
      <c r="AR89" s="1" t="s">
        <v>106</v>
      </c>
      <c r="AS89" s="11">
        <f>D89</f>
        <v>43761</v>
      </c>
      <c r="AT89" s="2">
        <f>SUM(E89:E90)</f>
        <v>4.24</v>
      </c>
      <c r="AU89" s="2">
        <f>SUM(F89:F90)</f>
        <v>0.37</v>
      </c>
      <c r="AV89" s="2">
        <f>AT89-AU89</f>
        <v>3.87</v>
      </c>
      <c r="AW89" s="1">
        <f>AV89/(2*$A$43)*$A$44</f>
        <v>4761.3188976377951</v>
      </c>
      <c r="AX89" s="1">
        <v>4447.7459821338334</v>
      </c>
      <c r="AY89" s="11">
        <f>I89</f>
        <v>44134</v>
      </c>
      <c r="AZ89" s="2">
        <f>SUM(J89:J90)</f>
        <v>2</v>
      </c>
      <c r="BA89" s="2">
        <f>SUM(K89:K90)</f>
        <v>4.9800000000000004</v>
      </c>
      <c r="BB89" s="7">
        <f>(AZ89-2*$A$45)/AV89</f>
        <v>0.37209302325581395</v>
      </c>
      <c r="BC89" s="7">
        <f>(BA89-2*$A$46)/AV89</f>
        <v>0.41860465116279083</v>
      </c>
      <c r="BD89" s="7">
        <f>1-BB89-BC89</f>
        <v>0.20930232558139522</v>
      </c>
      <c r="BE89" s="2">
        <f>SUM(O89:O90)</f>
        <v>134.63</v>
      </c>
      <c r="BF89" s="2">
        <f>SUM(P89:P90)</f>
        <v>130.01</v>
      </c>
      <c r="BG89" s="2">
        <f>SUM(Q89:Q90)</f>
        <v>337.78999999999996</v>
      </c>
      <c r="BH89" s="2">
        <f>SUM(R89:R90)</f>
        <v>324.35000000000002</v>
      </c>
      <c r="BI89" s="2">
        <f>(BE89-BF89)/BE89*100</f>
        <v>3.4316274233083304</v>
      </c>
      <c r="BJ89" s="2">
        <f>(BG89-BH89)/BG89*100</f>
        <v>3.9788033985612188</v>
      </c>
      <c r="BK89" s="1">
        <f>AX89*BB89</f>
        <v>1654.9752491660774</v>
      </c>
      <c r="BL89" s="1">
        <f>AX89*BC89</f>
        <v>1861.8471553118379</v>
      </c>
      <c r="BM89" s="1">
        <f>BK89+BL89</f>
        <v>3516.8224044779154</v>
      </c>
      <c r="BN89" s="1">
        <f>BK89*(1-BI89/100)</f>
        <v>1598.1826646667291</v>
      </c>
      <c r="BO89" s="1">
        <f>BL89*(1-BJ89/100)</f>
        <v>1787.7679174202751</v>
      </c>
      <c r="BP89" s="1">
        <f>BN89+BO89</f>
        <v>3385.9505820870045</v>
      </c>
      <c r="BQ89" s="11" t="str">
        <f>AA89</f>
        <v>992013052236</v>
      </c>
      <c r="BR89" s="11">
        <f>AB89</f>
        <v>44154</v>
      </c>
      <c r="BS89" s="1">
        <f>AVERAGE(AC89:AC90)</f>
        <v>43.099999999999994</v>
      </c>
      <c r="BT89" s="9">
        <f t="shared" ref="BT89" si="158">AVERAGE(AD89:AD90)</f>
        <v>1.0775000000000001</v>
      </c>
      <c r="BU89" s="1">
        <f t="shared" ref="BU89" si="159">AVERAGE(AE89:AE90)</f>
        <v>79.2</v>
      </c>
      <c r="BV89" s="1">
        <f t="shared" ref="BV89" si="160">AVERAGE(AF89:AF90)</f>
        <v>27.15</v>
      </c>
      <c r="BW89" s="1">
        <f t="shared" ref="BW89" si="161">AVERAGE(AG89:AG90)</f>
        <v>6.1</v>
      </c>
      <c r="BX89" s="1">
        <f t="shared" ref="BX89" si="162">AVERAGE(AH89:AH90)</f>
        <v>82.65</v>
      </c>
      <c r="BY89" s="1">
        <f t="shared" ref="BY89" si="163">AVERAGE(AI89:AI90)</f>
        <v>8.1999999999999993</v>
      </c>
      <c r="BZ89" s="1"/>
      <c r="CA89" s="8">
        <f t="shared" ref="CA89" si="164">AVERAGE(AK89:AK90)</f>
        <v>5.5</v>
      </c>
      <c r="CB89" s="2">
        <f t="shared" ref="CB89" si="165">AVERAGE(AL89:AL90)</f>
        <v>9.5000000000000001E-2</v>
      </c>
      <c r="CC89" s="1">
        <f t="shared" ref="CC89" si="166">AVERAGE(AM89:AM90)</f>
        <v>12.7</v>
      </c>
    </row>
    <row r="90" spans="1:81" x14ac:dyDescent="0.25">
      <c r="A90">
        <v>36</v>
      </c>
      <c r="B90" s="3" t="s">
        <v>249</v>
      </c>
      <c r="C90" s="3" t="s">
        <v>106</v>
      </c>
      <c r="D90" s="13">
        <v>43761</v>
      </c>
      <c r="E90" s="2">
        <v>2.2799999999999998</v>
      </c>
      <c r="F90" s="2">
        <v>0.19</v>
      </c>
      <c r="G90" s="2">
        <f t="shared" si="1"/>
        <v>2.09</v>
      </c>
      <c r="H90" s="4">
        <f t="shared" si="2"/>
        <v>5142.7165354330709</v>
      </c>
      <c r="I90" s="10">
        <v>44134</v>
      </c>
      <c r="J90" s="2">
        <v>1.04</v>
      </c>
      <c r="K90" s="2">
        <v>2.54</v>
      </c>
      <c r="L90" s="6">
        <f t="shared" si="3"/>
        <v>0.36363636363636365</v>
      </c>
      <c r="M90" s="6">
        <f t="shared" si="4"/>
        <v>0.41148325358851684</v>
      </c>
      <c r="N90" s="6">
        <f t="shared" si="5"/>
        <v>0.22488038277511951</v>
      </c>
      <c r="O90" s="2">
        <v>63.73</v>
      </c>
      <c r="P90" s="2">
        <v>60.95</v>
      </c>
      <c r="Q90" s="2">
        <v>165.14</v>
      </c>
      <c r="R90" s="2">
        <v>158.52000000000001</v>
      </c>
      <c r="S90" s="5">
        <f t="shared" si="6"/>
        <v>4.3621528322610921</v>
      </c>
      <c r="T90" s="5">
        <f t="shared" si="7"/>
        <v>4.0087198740462497</v>
      </c>
      <c r="U90" s="4">
        <f t="shared" si="8"/>
        <v>1870.0787401574803</v>
      </c>
      <c r="V90" s="4">
        <f t="shared" si="9"/>
        <v>2116.141732283465</v>
      </c>
      <c r="W90" s="4">
        <f t="shared" si="10"/>
        <v>3986.2204724409453</v>
      </c>
      <c r="X90" s="4">
        <f t="shared" si="11"/>
        <v>1788.5030474281882</v>
      </c>
      <c r="Y90" s="4">
        <f t="shared" si="12"/>
        <v>2031.3115380984311</v>
      </c>
      <c r="Z90" s="4">
        <f t="shared" si="13"/>
        <v>3819.8145855266193</v>
      </c>
      <c r="AA90" s="8" t="s">
        <v>202</v>
      </c>
      <c r="AB90" s="10">
        <v>44154</v>
      </c>
      <c r="AC90" s="4">
        <v>40.599999999999994</v>
      </c>
      <c r="AD90" s="15">
        <v>1.0940000000000001</v>
      </c>
      <c r="AE90" s="4">
        <v>80.400000000000006</v>
      </c>
      <c r="AF90" s="4">
        <v>27.8</v>
      </c>
      <c r="AG90" s="4">
        <v>6.1</v>
      </c>
      <c r="AH90" s="4">
        <v>82.7</v>
      </c>
      <c r="AI90" s="4">
        <v>7.8</v>
      </c>
      <c r="AJ90" s="4" t="s">
        <v>159</v>
      </c>
      <c r="AK90" s="16">
        <v>7</v>
      </c>
      <c r="AL90" s="5">
        <v>0.13</v>
      </c>
      <c r="AM90" s="4">
        <v>11.3</v>
      </c>
      <c r="AN90" s="1">
        <v>1304.0999999999999</v>
      </c>
      <c r="AO90" s="1">
        <v>3951.7</v>
      </c>
      <c r="AQ90" s="14"/>
      <c r="AR90" s="1"/>
      <c r="AS90" s="1"/>
      <c r="AT90" s="2"/>
      <c r="AU90" s="2"/>
      <c r="AV90" s="2"/>
      <c r="AW90" s="1"/>
      <c r="AX90" s="1"/>
      <c r="AY90" s="2"/>
      <c r="AZ90" s="2"/>
      <c r="BA90" s="2"/>
      <c r="BB90" s="7"/>
      <c r="BC90" s="7"/>
      <c r="BD90" s="7"/>
      <c r="BE90" s="2"/>
      <c r="BF90" s="2"/>
      <c r="BG90" s="2"/>
      <c r="BH90" s="2"/>
      <c r="BI90" s="2"/>
      <c r="BJ90" s="2"/>
      <c r="BK90" s="1"/>
      <c r="BL90" s="1"/>
      <c r="BM90" s="1"/>
      <c r="BN90" s="1"/>
      <c r="BO90" s="1"/>
      <c r="BP90" s="1"/>
      <c r="BQ90" s="11"/>
      <c r="BR90" s="1"/>
      <c r="BS90" s="1"/>
      <c r="BT90" s="9"/>
      <c r="BU90" s="1"/>
      <c r="BV90" s="1"/>
      <c r="BW90" s="1"/>
      <c r="BX90" s="1"/>
      <c r="BY90" s="1"/>
      <c r="CA90" s="8"/>
      <c r="CB90" s="2"/>
      <c r="CC90" s="1"/>
    </row>
    <row r="91" spans="1:81" x14ac:dyDescent="0.25">
      <c r="A91">
        <v>37</v>
      </c>
      <c r="B91" s="3" t="s">
        <v>250</v>
      </c>
      <c r="C91" s="3" t="s">
        <v>106</v>
      </c>
      <c r="D91" s="13">
        <v>43761</v>
      </c>
      <c r="E91" s="2">
        <v>1.5</v>
      </c>
      <c r="F91" s="2">
        <v>0.17</v>
      </c>
      <c r="G91" s="2">
        <f t="shared" si="1"/>
        <v>1.33</v>
      </c>
      <c r="H91" s="4">
        <f t="shared" si="2"/>
        <v>3272.6377952755906</v>
      </c>
      <c r="I91" s="10">
        <v>44134</v>
      </c>
      <c r="J91" s="2">
        <v>0.74</v>
      </c>
      <c r="K91" s="2">
        <v>2.1</v>
      </c>
      <c r="L91" s="6">
        <f t="shared" si="3"/>
        <v>0.34586466165413532</v>
      </c>
      <c r="M91" s="6">
        <f t="shared" si="4"/>
        <v>0.31578947368421062</v>
      </c>
      <c r="N91" s="6">
        <f t="shared" si="5"/>
        <v>0.33834586466165406</v>
      </c>
      <c r="O91" s="2">
        <v>49.98</v>
      </c>
      <c r="P91" s="2">
        <v>48.56</v>
      </c>
      <c r="Q91" s="2">
        <v>136.37</v>
      </c>
      <c r="R91" s="2">
        <v>131.43</v>
      </c>
      <c r="S91" s="5">
        <f t="shared" si="6"/>
        <v>2.8411364545818221</v>
      </c>
      <c r="T91" s="5">
        <f t="shared" si="7"/>
        <v>3.6224976167778817</v>
      </c>
      <c r="U91" s="4">
        <f t="shared" si="8"/>
        <v>1131.8897637795276</v>
      </c>
      <c r="V91" s="4">
        <f t="shared" si="9"/>
        <v>1033.4645669291342</v>
      </c>
      <c r="W91" s="4">
        <f t="shared" si="10"/>
        <v>2165.354330708662</v>
      </c>
      <c r="X91" s="4">
        <f t="shared" si="11"/>
        <v>1099.7312310751072</v>
      </c>
      <c r="Y91" s="4">
        <f t="shared" si="12"/>
        <v>996.02733762188245</v>
      </c>
      <c r="Z91" s="4">
        <f t="shared" si="13"/>
        <v>2095.7585686969896</v>
      </c>
      <c r="AA91" t="s">
        <v>178</v>
      </c>
      <c r="AB91" s="10">
        <v>44154</v>
      </c>
      <c r="AC91" s="4">
        <v>40.700000000000003</v>
      </c>
      <c r="AD91" s="15">
        <v>1.0289999999999999</v>
      </c>
      <c r="AE91" s="4">
        <v>77.400000000000006</v>
      </c>
      <c r="AF91" s="4">
        <v>26.5</v>
      </c>
      <c r="AG91" s="4">
        <v>5.9</v>
      </c>
      <c r="AH91" s="4">
        <v>81.599999999999994</v>
      </c>
      <c r="AI91" s="4">
        <v>9</v>
      </c>
      <c r="AJ91" s="4" t="s">
        <v>161</v>
      </c>
      <c r="AK91" s="16">
        <v>11</v>
      </c>
      <c r="AL91" s="5">
        <v>0.56000000000000005</v>
      </c>
      <c r="AM91" s="4">
        <v>15.9</v>
      </c>
      <c r="AN91" s="1">
        <v>719.2</v>
      </c>
      <c r="AO91" s="1">
        <v>2179.4</v>
      </c>
      <c r="AQ91" s="14" t="s">
        <v>864</v>
      </c>
      <c r="AR91" s="1" t="s">
        <v>106</v>
      </c>
      <c r="AS91" s="11">
        <f>D91</f>
        <v>43761</v>
      </c>
      <c r="AT91" s="2">
        <f>SUM(E91:E92)</f>
        <v>2.8899999999999997</v>
      </c>
      <c r="AU91" s="2">
        <f>SUM(F91:F92)</f>
        <v>0.34</v>
      </c>
      <c r="AV91" s="2">
        <f>AT91-AU91</f>
        <v>2.5499999999999998</v>
      </c>
      <c r="AW91" s="1">
        <f>AV91/(2*$A$43)*$A$44</f>
        <v>3137.303149606299</v>
      </c>
      <c r="AX91" s="1">
        <v>3071.3107406144723</v>
      </c>
      <c r="AY91" s="11">
        <f>I91</f>
        <v>44134</v>
      </c>
      <c r="AZ91" s="2">
        <f>SUM(J91:J92)</f>
        <v>1.46</v>
      </c>
      <c r="BA91" s="2">
        <f>SUM(K91:K92)</f>
        <v>4.16</v>
      </c>
      <c r="BB91" s="7">
        <f>(AZ91-2*$A$45)/AV91</f>
        <v>0.3529411764705882</v>
      </c>
      <c r="BC91" s="7">
        <f>(BA91-2*$A$46)/AV91</f>
        <v>0.31372549019607854</v>
      </c>
      <c r="BD91" s="7">
        <f>1-BB91-BC91</f>
        <v>0.33333333333333326</v>
      </c>
      <c r="BE91" s="2">
        <f>SUM(O91:O92)</f>
        <v>110.91</v>
      </c>
      <c r="BF91" s="2">
        <f>SUM(P91:P92)</f>
        <v>107.89</v>
      </c>
      <c r="BG91" s="2">
        <f>SUM(Q91:Q92)</f>
        <v>272.89999999999998</v>
      </c>
      <c r="BH91" s="2">
        <f>SUM(R91:R92)</f>
        <v>263.21000000000004</v>
      </c>
      <c r="BI91" s="2">
        <f>(BE91-BF91)/BE91*100</f>
        <v>2.7229285005860571</v>
      </c>
      <c r="BJ91" s="2">
        <f>(BG91-BH91)/BG91*100</f>
        <v>3.550751190912401</v>
      </c>
      <c r="BK91" s="1">
        <f>AX91*BB91</f>
        <v>1083.9920260992253</v>
      </c>
      <c r="BL91" s="1">
        <f>AX91*BC91</f>
        <v>963.54846764375634</v>
      </c>
      <c r="BM91" s="1">
        <f>BK91+BL91</f>
        <v>2047.5404937429817</v>
      </c>
      <c r="BN91" s="1">
        <f>BK91*(1-BI91/100)</f>
        <v>1054.4756982764893</v>
      </c>
      <c r="BO91" s="1">
        <f>BL91*(1-BJ91/100)</f>
        <v>929.33525895387743</v>
      </c>
      <c r="BP91" s="1">
        <f>BN91+BO91</f>
        <v>1983.8109572303667</v>
      </c>
      <c r="BQ91" s="11" t="str">
        <f>AA91</f>
        <v>992013053238</v>
      </c>
      <c r="BR91" s="11">
        <f>AB91</f>
        <v>44154</v>
      </c>
      <c r="BS91" s="1">
        <f>AVERAGE(AC91:AC92)</f>
        <v>41.25</v>
      </c>
      <c r="BT91" s="9">
        <f t="shared" ref="BT91" si="167">AVERAGE(AD91:AD92)</f>
        <v>1.04</v>
      </c>
      <c r="BU91" s="1">
        <f t="shared" ref="BU91" si="168">AVERAGE(AE91:AE92)</f>
        <v>77.900000000000006</v>
      </c>
      <c r="BV91" s="1">
        <f t="shared" ref="BV91" si="169">AVERAGE(AF91:AF92)</f>
        <v>26.3</v>
      </c>
      <c r="BW91" s="1">
        <f t="shared" ref="BW91" si="170">AVERAGE(AG91:AG92)</f>
        <v>5.85</v>
      </c>
      <c r="BX91" s="1">
        <f t="shared" ref="BX91" si="171">AVERAGE(AH91:AH92)</f>
        <v>82.1</v>
      </c>
      <c r="BY91" s="1">
        <f t="shared" ref="BY91" si="172">AVERAGE(AI91:AI92)</f>
        <v>8.85</v>
      </c>
      <c r="BZ91" s="1"/>
      <c r="CA91" s="8">
        <f t="shared" ref="CA91" si="173">AVERAGE(AK91:AK92)</f>
        <v>6</v>
      </c>
      <c r="CB91" s="2">
        <f t="shared" ref="CB91" si="174">AVERAGE(AL91:AL92)</f>
        <v>0.29500000000000004</v>
      </c>
      <c r="CC91" s="1">
        <f t="shared" ref="CC91" si="175">AVERAGE(AM91:AM92)</f>
        <v>14.5</v>
      </c>
    </row>
    <row r="92" spans="1:81" x14ac:dyDescent="0.25">
      <c r="A92">
        <v>38</v>
      </c>
      <c r="B92" s="3" t="s">
        <v>251</v>
      </c>
      <c r="C92" s="3" t="s">
        <v>106</v>
      </c>
      <c r="D92" s="13">
        <v>43761</v>
      </c>
      <c r="E92" s="2">
        <v>1.39</v>
      </c>
      <c r="F92" s="2">
        <v>0.17</v>
      </c>
      <c r="G92" s="2">
        <f t="shared" si="1"/>
        <v>1.22</v>
      </c>
      <c r="H92" s="4">
        <f t="shared" si="2"/>
        <v>3001.9685039370074</v>
      </c>
      <c r="I92" s="10">
        <v>44134</v>
      </c>
      <c r="J92" s="2">
        <v>0.72</v>
      </c>
      <c r="K92" s="2">
        <v>2.06</v>
      </c>
      <c r="L92" s="6">
        <f t="shared" si="3"/>
        <v>0.36065573770491799</v>
      </c>
      <c r="M92" s="6">
        <f t="shared" si="4"/>
        <v>0.3114754098360657</v>
      </c>
      <c r="N92" s="6">
        <f t="shared" si="5"/>
        <v>0.32786885245901631</v>
      </c>
      <c r="O92" s="2">
        <v>60.93</v>
      </c>
      <c r="P92" s="2">
        <v>59.33</v>
      </c>
      <c r="Q92" s="2">
        <v>136.53</v>
      </c>
      <c r="R92" s="2">
        <v>131.78</v>
      </c>
      <c r="S92" s="5">
        <f t="shared" si="6"/>
        <v>2.6259642212374881</v>
      </c>
      <c r="T92" s="5">
        <f t="shared" si="7"/>
        <v>3.4790888449425039</v>
      </c>
      <c r="U92" s="4">
        <f t="shared" si="8"/>
        <v>1082.6771653543303</v>
      </c>
      <c r="V92" s="4">
        <f t="shared" si="9"/>
        <v>935.03937007874038</v>
      </c>
      <c r="W92" s="4">
        <f t="shared" si="10"/>
        <v>2017.7165354330707</v>
      </c>
      <c r="X92" s="4">
        <f t="shared" si="11"/>
        <v>1054.2464503606175</v>
      </c>
      <c r="Y92" s="4">
        <f t="shared" si="12"/>
        <v>902.50851965851029</v>
      </c>
      <c r="Z92" s="4">
        <f t="shared" si="13"/>
        <v>1956.7549700191278</v>
      </c>
      <c r="AA92" s="8" t="s">
        <v>203</v>
      </c>
      <c r="AB92" s="10">
        <v>44154</v>
      </c>
      <c r="AC92" s="4">
        <v>41.8</v>
      </c>
      <c r="AD92" s="15">
        <v>1.0509999999999999</v>
      </c>
      <c r="AE92" s="4">
        <v>78.400000000000006</v>
      </c>
      <c r="AF92" s="4">
        <v>26.1</v>
      </c>
      <c r="AG92" s="4">
        <v>5.8</v>
      </c>
      <c r="AH92" s="4">
        <v>82.6</v>
      </c>
      <c r="AI92" s="4">
        <v>8.6999999999999993</v>
      </c>
      <c r="AJ92" s="4" t="s">
        <v>161</v>
      </c>
      <c r="AK92" s="16">
        <v>1</v>
      </c>
      <c r="AL92" s="5">
        <v>0.03</v>
      </c>
      <c r="AM92" s="4">
        <v>13.1</v>
      </c>
      <c r="AN92" s="1">
        <v>592</v>
      </c>
      <c r="AO92" s="1">
        <v>1793.8</v>
      </c>
      <c r="AQ92" s="14"/>
      <c r="AR92" s="1"/>
      <c r="AS92" s="1"/>
      <c r="AT92" s="2"/>
      <c r="AU92" s="2"/>
      <c r="AV92" s="2"/>
      <c r="AW92" s="1"/>
      <c r="AX92" s="1"/>
      <c r="AY92" s="2"/>
      <c r="AZ92" s="2"/>
      <c r="BA92" s="2"/>
      <c r="BB92" s="7"/>
      <c r="BC92" s="7"/>
      <c r="BD92" s="7"/>
      <c r="BE92" s="2"/>
      <c r="BF92" s="2"/>
      <c r="BG92" s="2"/>
      <c r="BH92" s="2"/>
      <c r="BI92" s="2"/>
      <c r="BJ92" s="2"/>
      <c r="BK92" s="1"/>
      <c r="BL92" s="1"/>
      <c r="BM92" s="1"/>
      <c r="BN92" s="1"/>
      <c r="BO92" s="1"/>
      <c r="BP92" s="1"/>
      <c r="BQ92" s="11"/>
      <c r="BR92" s="1"/>
      <c r="BS92" s="1"/>
      <c r="BT92" s="9"/>
      <c r="BU92" s="1"/>
      <c r="BV92" s="1"/>
      <c r="BW92" s="1"/>
      <c r="BX92" s="1"/>
      <c r="BY92" s="1"/>
      <c r="CA92" s="8"/>
      <c r="CB92" s="2"/>
      <c r="CC92" s="1"/>
    </row>
    <row r="93" spans="1:81" x14ac:dyDescent="0.25">
      <c r="A93">
        <v>39</v>
      </c>
      <c r="B93" s="3" t="s">
        <v>252</v>
      </c>
      <c r="C93" s="3" t="s">
        <v>106</v>
      </c>
      <c r="D93" s="13">
        <v>43761</v>
      </c>
      <c r="E93" s="2">
        <v>1.31</v>
      </c>
      <c r="F93" s="2">
        <v>0.18</v>
      </c>
      <c r="G93" s="2">
        <f t="shared" si="1"/>
        <v>1.1300000000000001</v>
      </c>
      <c r="H93" s="4">
        <f t="shared" si="2"/>
        <v>2780.5118110236222</v>
      </c>
      <c r="I93" s="10">
        <v>44134</v>
      </c>
      <c r="J93" s="2">
        <v>0.68</v>
      </c>
      <c r="K93" s="2">
        <v>2</v>
      </c>
      <c r="L93" s="6">
        <f t="shared" si="3"/>
        <v>0.35398230088495575</v>
      </c>
      <c r="M93" s="6">
        <f t="shared" si="4"/>
        <v>0.28318584070796465</v>
      </c>
      <c r="N93" s="6">
        <f t="shared" si="5"/>
        <v>0.3628318584070796</v>
      </c>
      <c r="O93" s="2">
        <v>52.6</v>
      </c>
      <c r="P93" s="2">
        <v>51.2</v>
      </c>
      <c r="Q93" s="2">
        <v>114</v>
      </c>
      <c r="R93" s="2">
        <v>109.5</v>
      </c>
      <c r="S93" s="5">
        <f t="shared" si="6"/>
        <v>2.6615969581749019</v>
      </c>
      <c r="T93" s="5">
        <f t="shared" si="7"/>
        <v>3.9473684210526314</v>
      </c>
      <c r="U93" s="4">
        <f t="shared" si="8"/>
        <v>984.25196850393706</v>
      </c>
      <c r="V93" s="4">
        <f t="shared" si="9"/>
        <v>787.40157480314974</v>
      </c>
      <c r="W93" s="4">
        <f t="shared" si="10"/>
        <v>1771.6535433070867</v>
      </c>
      <c r="X93" s="4">
        <f t="shared" si="11"/>
        <v>958.0551480494596</v>
      </c>
      <c r="Y93" s="4">
        <f t="shared" si="12"/>
        <v>756.31993369249903</v>
      </c>
      <c r="Z93" s="4">
        <f t="shared" si="13"/>
        <v>1714.3750817419586</v>
      </c>
      <c r="AA93" t="s">
        <v>179</v>
      </c>
      <c r="AB93" s="10">
        <v>44154</v>
      </c>
      <c r="AC93" s="4">
        <v>38.199999999999996</v>
      </c>
      <c r="AD93" s="15">
        <v>1.0289999999999999</v>
      </c>
      <c r="AE93" s="4">
        <v>77.099999999999994</v>
      </c>
      <c r="AF93" s="4">
        <v>25.6</v>
      </c>
      <c r="AG93" s="4">
        <v>6.1</v>
      </c>
      <c r="AH93" s="4">
        <v>80.5</v>
      </c>
      <c r="AI93" s="4">
        <v>8.5</v>
      </c>
      <c r="AJ93" s="4" t="s">
        <v>159</v>
      </c>
      <c r="AK93" s="16">
        <v>5</v>
      </c>
      <c r="AL93" s="5">
        <v>0.1</v>
      </c>
      <c r="AM93" s="4">
        <v>15.5</v>
      </c>
      <c r="AN93" s="1">
        <v>557.4</v>
      </c>
      <c r="AO93" s="1">
        <v>1689.2</v>
      </c>
      <c r="AQ93" s="14" t="s">
        <v>865</v>
      </c>
      <c r="AR93" s="1" t="s">
        <v>106</v>
      </c>
      <c r="AS93" s="11">
        <f>D93</f>
        <v>43761</v>
      </c>
      <c r="AT93" s="2">
        <f>SUM(E93:E94)</f>
        <v>2.48</v>
      </c>
      <c r="AU93" s="2">
        <f>SUM(F93:F94)</f>
        <v>0.35</v>
      </c>
      <c r="AV93" s="2">
        <f>AT93-AU93</f>
        <v>2.13</v>
      </c>
      <c r="AW93" s="1">
        <f>AV93/(2*$A$43)*$A$44</f>
        <v>2620.570866141732</v>
      </c>
      <c r="AX93" s="1">
        <v>2744.167712847217</v>
      </c>
      <c r="AY93" s="11">
        <f>I93</f>
        <v>44134</v>
      </c>
      <c r="AZ93" s="2">
        <f>SUM(J93:J94)</f>
        <v>1.3</v>
      </c>
      <c r="BA93" s="2">
        <f>SUM(K93:K94)</f>
        <v>4</v>
      </c>
      <c r="BB93" s="7">
        <f>(AZ93-2*$A$45)/AV93</f>
        <v>0.34741784037558687</v>
      </c>
      <c r="BC93" s="7">
        <f>(BA93-2*$A$46)/AV93</f>
        <v>0.30046948356807518</v>
      </c>
      <c r="BD93" s="7">
        <f>1-BB93-BC93</f>
        <v>0.35211267605633795</v>
      </c>
      <c r="BE93" s="2">
        <f>SUM(O93:O94)</f>
        <v>104.75999999999999</v>
      </c>
      <c r="BF93" s="2">
        <f>SUM(P93:P94)</f>
        <v>101.94</v>
      </c>
      <c r="BG93" s="2">
        <f>SUM(Q93:Q94)</f>
        <v>231.44</v>
      </c>
      <c r="BH93" s="2">
        <f>SUM(R93:R94)</f>
        <v>222.57</v>
      </c>
      <c r="BI93" s="2">
        <f>(BE93-BF93)/BE93*100</f>
        <v>2.6918671248568091</v>
      </c>
      <c r="BJ93" s="2">
        <f>(BG93-BH93)/BG93*100</f>
        <v>3.8325267888005548</v>
      </c>
      <c r="BK93" s="1">
        <f>AX93*BB93</f>
        <v>953.37282042579375</v>
      </c>
      <c r="BL93" s="1">
        <f>AX93*BC93</f>
        <v>824.53865550338935</v>
      </c>
      <c r="BM93" s="1">
        <f>BK93+BL93</f>
        <v>1777.9114759291831</v>
      </c>
      <c r="BN93" s="1">
        <f>BK93*(1-BI93/100)</f>
        <v>927.70929089543165</v>
      </c>
      <c r="BO93" s="1">
        <f>BL93*(1-BJ93/100)</f>
        <v>792.93799064720611</v>
      </c>
      <c r="BP93" s="1">
        <f>BN93+BO93</f>
        <v>1720.6472815426378</v>
      </c>
      <c r="BQ93" s="11" t="str">
        <f>AA93</f>
        <v>992013054240</v>
      </c>
      <c r="BR93" s="11">
        <f>AB93</f>
        <v>44154</v>
      </c>
      <c r="BS93" s="1">
        <f>AVERAGE(AC93:AC94)</f>
        <v>38.099999999999994</v>
      </c>
      <c r="BT93" s="9">
        <f t="shared" ref="BT93" si="176">AVERAGE(AD93:AD94)</f>
        <v>1.0095000000000001</v>
      </c>
      <c r="BU93" s="1">
        <f t="shared" ref="BU93" si="177">AVERAGE(AE93:AE94)</f>
        <v>76.849999999999994</v>
      </c>
      <c r="BV93" s="1">
        <f t="shared" ref="BV93" si="178">AVERAGE(AF93:AF94)</f>
        <v>25.15</v>
      </c>
      <c r="BW93" s="1">
        <f t="shared" ref="BW93" si="179">AVERAGE(AG93:AG94)</f>
        <v>6</v>
      </c>
      <c r="BX93" s="1">
        <f t="shared" ref="BX93" si="180">AVERAGE(AH93:AH94)</f>
        <v>81.05</v>
      </c>
      <c r="BY93" s="1">
        <f t="shared" ref="BY93" si="181">AVERAGE(AI93:AI94)</f>
        <v>8.75</v>
      </c>
      <c r="BZ93" s="1"/>
      <c r="CA93" s="8">
        <f t="shared" ref="CA93" si="182">AVERAGE(AK93:AK94)</f>
        <v>6.5</v>
      </c>
      <c r="CB93" s="2">
        <f t="shared" ref="CB93" si="183">AVERAGE(AL93:AL94)</f>
        <v>0.11</v>
      </c>
      <c r="CC93" s="1">
        <f t="shared" ref="CC93" si="184">AVERAGE(AM93:AM94)</f>
        <v>16.2</v>
      </c>
    </row>
    <row r="94" spans="1:81" x14ac:dyDescent="0.25">
      <c r="A94">
        <v>40</v>
      </c>
      <c r="B94" s="3" t="s">
        <v>253</v>
      </c>
      <c r="C94" s="3" t="s">
        <v>106</v>
      </c>
      <c r="D94" s="13">
        <v>43761</v>
      </c>
      <c r="E94" s="2">
        <v>1.17</v>
      </c>
      <c r="F94" s="2">
        <v>0.17</v>
      </c>
      <c r="G94" s="2">
        <f t="shared" si="1"/>
        <v>0.99999999999999989</v>
      </c>
      <c r="H94" s="4">
        <f t="shared" si="2"/>
        <v>2460.6299212598424</v>
      </c>
      <c r="I94" s="10">
        <v>44134</v>
      </c>
      <c r="J94" s="2">
        <v>0.62</v>
      </c>
      <c r="K94" s="2">
        <v>2</v>
      </c>
      <c r="L94" s="6">
        <f t="shared" si="3"/>
        <v>0.34</v>
      </c>
      <c r="M94" s="6">
        <f t="shared" si="4"/>
        <v>0.32000000000000012</v>
      </c>
      <c r="N94" s="6">
        <f t="shared" si="5"/>
        <v>0.3399999999999998</v>
      </c>
      <c r="O94" s="2">
        <v>52.16</v>
      </c>
      <c r="P94" s="2">
        <v>50.74</v>
      </c>
      <c r="Q94" s="2">
        <v>117.44</v>
      </c>
      <c r="R94" s="2">
        <v>113.07</v>
      </c>
      <c r="S94" s="5">
        <f t="shared" si="6"/>
        <v>2.7223926380367995</v>
      </c>
      <c r="T94" s="5">
        <f t="shared" si="7"/>
        <v>3.72104904632153</v>
      </c>
      <c r="U94" s="4">
        <f t="shared" si="8"/>
        <v>836.61417322834643</v>
      </c>
      <c r="V94" s="4">
        <f t="shared" si="9"/>
        <v>787.40157480314986</v>
      </c>
      <c r="W94" s="4">
        <f t="shared" si="10"/>
        <v>1624.0157480314963</v>
      </c>
      <c r="X94" s="4">
        <f t="shared" si="11"/>
        <v>813.83825056760554</v>
      </c>
      <c r="Y94" s="4">
        <f t="shared" si="12"/>
        <v>758.10197601321647</v>
      </c>
      <c r="Z94" s="4">
        <f t="shared" si="13"/>
        <v>1571.9402265808221</v>
      </c>
      <c r="AA94" s="8" t="s">
        <v>204</v>
      </c>
      <c r="AB94" s="10">
        <v>44154</v>
      </c>
      <c r="AC94" s="4">
        <v>38</v>
      </c>
      <c r="AD94" s="15">
        <v>0.99</v>
      </c>
      <c r="AE94" s="4">
        <v>76.599999999999994</v>
      </c>
      <c r="AF94" s="4">
        <v>24.7</v>
      </c>
      <c r="AG94" s="4">
        <v>5.9</v>
      </c>
      <c r="AH94" s="4">
        <v>81.599999999999994</v>
      </c>
      <c r="AI94" s="4">
        <v>9</v>
      </c>
      <c r="AJ94" s="4" t="s">
        <v>161</v>
      </c>
      <c r="AK94" s="16">
        <v>8</v>
      </c>
      <c r="AL94" s="5">
        <v>0.12</v>
      </c>
      <c r="AM94" s="4">
        <v>16.899999999999999</v>
      </c>
      <c r="AN94" s="1">
        <v>407.3</v>
      </c>
      <c r="AO94" s="1">
        <v>1234.4000000000001</v>
      </c>
      <c r="AQ94" s="14"/>
      <c r="AR94" s="1"/>
      <c r="AS94" s="1"/>
      <c r="AT94" s="2"/>
      <c r="AU94" s="2"/>
      <c r="AV94" s="2"/>
      <c r="AW94" s="1"/>
      <c r="AX94" s="1"/>
      <c r="AY94" s="2"/>
      <c r="AZ94" s="2"/>
      <c r="BA94" s="2"/>
      <c r="BB94" s="7"/>
      <c r="BC94" s="7"/>
      <c r="BD94" s="7"/>
      <c r="BE94" s="2"/>
      <c r="BF94" s="2"/>
      <c r="BG94" s="2"/>
      <c r="BH94" s="2"/>
      <c r="BI94" s="2"/>
      <c r="BJ94" s="2"/>
      <c r="BK94" s="1"/>
      <c r="BL94" s="1"/>
      <c r="BM94" s="1"/>
      <c r="BN94" s="1"/>
      <c r="BO94" s="1"/>
      <c r="BP94" s="1"/>
      <c r="BQ94" s="11"/>
      <c r="BR94" s="1"/>
      <c r="BS94" s="1"/>
      <c r="BT94" s="9"/>
      <c r="BU94" s="1"/>
      <c r="BV94" s="1"/>
      <c r="BW94" s="1"/>
      <c r="BX94" s="1"/>
      <c r="BY94" s="1"/>
      <c r="CA94" s="8"/>
      <c r="CB94" s="2"/>
      <c r="CC94" s="1"/>
    </row>
    <row r="95" spans="1:81" x14ac:dyDescent="0.25">
      <c r="A95">
        <v>41</v>
      </c>
      <c r="B95" s="3" t="s">
        <v>254</v>
      </c>
      <c r="C95" s="3" t="s">
        <v>106</v>
      </c>
      <c r="D95" s="13">
        <v>43761</v>
      </c>
      <c r="E95" s="2">
        <v>1.4</v>
      </c>
      <c r="F95" s="2">
        <v>0.19</v>
      </c>
      <c r="G95" s="2">
        <f t="shared" si="1"/>
        <v>1.21</v>
      </c>
      <c r="H95" s="4">
        <f t="shared" si="2"/>
        <v>2977.3622047244094</v>
      </c>
      <c r="I95" s="10">
        <v>44134</v>
      </c>
      <c r="J95" s="2">
        <v>0.68</v>
      </c>
      <c r="K95" s="2">
        <v>2.04</v>
      </c>
      <c r="L95" s="6">
        <f t="shared" si="3"/>
        <v>0.33057851239669422</v>
      </c>
      <c r="M95" s="6">
        <f t="shared" si="4"/>
        <v>0.29752066115702486</v>
      </c>
      <c r="N95" s="6">
        <f t="shared" si="5"/>
        <v>0.37190082644628092</v>
      </c>
      <c r="O95" s="2">
        <v>47.02</v>
      </c>
      <c r="P95" s="2">
        <v>45.68</v>
      </c>
      <c r="Q95" s="2">
        <v>109.74</v>
      </c>
      <c r="R95" s="2">
        <v>105.41</v>
      </c>
      <c r="S95" s="5">
        <f t="shared" si="6"/>
        <v>2.8498511271799307</v>
      </c>
      <c r="T95" s="5">
        <f t="shared" si="7"/>
        <v>3.945689812283578</v>
      </c>
      <c r="U95" s="4">
        <f t="shared" si="8"/>
        <v>984.25196850393706</v>
      </c>
      <c r="V95" s="4">
        <f t="shared" si="9"/>
        <v>885.82677165354346</v>
      </c>
      <c r="W95" s="4">
        <f t="shared" si="10"/>
        <v>1870.0787401574805</v>
      </c>
      <c r="X95" s="4">
        <f t="shared" si="11"/>
        <v>956.202252685237</v>
      </c>
      <c r="Y95" s="4">
        <f t="shared" si="12"/>
        <v>850.8747949699291</v>
      </c>
      <c r="Z95" s="4">
        <f t="shared" si="13"/>
        <v>1807.0770476551661</v>
      </c>
      <c r="AA95" t="s">
        <v>180</v>
      </c>
      <c r="AB95" s="10">
        <v>44154</v>
      </c>
      <c r="AC95" s="4">
        <v>35.9</v>
      </c>
      <c r="AD95" s="15">
        <v>1.0269999999999999</v>
      </c>
      <c r="AE95" s="4">
        <v>78.400000000000006</v>
      </c>
      <c r="AF95" s="4">
        <v>25.4</v>
      </c>
      <c r="AG95" s="4">
        <v>6.2</v>
      </c>
      <c r="AH95" s="4">
        <v>80.900000000000006</v>
      </c>
      <c r="AI95" s="4">
        <v>8.6</v>
      </c>
      <c r="AJ95" s="4" t="s">
        <v>159</v>
      </c>
      <c r="AK95" s="16">
        <v>21</v>
      </c>
      <c r="AL95" s="5">
        <v>0.51</v>
      </c>
      <c r="AM95" s="4">
        <v>14.2</v>
      </c>
      <c r="AN95" s="1">
        <v>585.6</v>
      </c>
      <c r="AO95" s="1">
        <v>1774.4</v>
      </c>
      <c r="AQ95" s="14" t="s">
        <v>866</v>
      </c>
      <c r="AR95" s="1" t="s">
        <v>106</v>
      </c>
      <c r="AS95" s="11">
        <f>D95</f>
        <v>43761</v>
      </c>
      <c r="AT95" s="2">
        <f>SUM(E95:E96)</f>
        <v>2.75</v>
      </c>
      <c r="AU95" s="2">
        <f>SUM(F95:F96)</f>
        <v>0.38</v>
      </c>
      <c r="AV95" s="2">
        <f>AT95-AU95</f>
        <v>2.37</v>
      </c>
      <c r="AW95" s="1">
        <f>AV95/(2*$A$43)*$A$44</f>
        <v>2915.8464566929133</v>
      </c>
      <c r="AX95" s="1">
        <v>3369.8540582278092</v>
      </c>
      <c r="AY95" s="11">
        <f>I95</f>
        <v>44134</v>
      </c>
      <c r="AZ95" s="2">
        <f>SUM(J95:J96)</f>
        <v>1.38</v>
      </c>
      <c r="BA95" s="2">
        <f>SUM(K95:K96)</f>
        <v>4.08</v>
      </c>
      <c r="BB95" s="7">
        <f>(AZ95-2*$A$45)/AV95</f>
        <v>0.34599156118143454</v>
      </c>
      <c r="BC95" s="7">
        <f>(BA95-2*$A$46)/AV95</f>
        <v>0.30379746835443044</v>
      </c>
      <c r="BD95" s="7">
        <f>1-BB95-BC95</f>
        <v>0.35021097046413496</v>
      </c>
      <c r="BE95" s="2">
        <f>SUM(O95:O96)</f>
        <v>105.86000000000001</v>
      </c>
      <c r="BF95" s="2">
        <f>SUM(P95:P96)</f>
        <v>103.05</v>
      </c>
      <c r="BG95" s="2">
        <f>SUM(Q95:Q96)</f>
        <v>288.27999999999997</v>
      </c>
      <c r="BH95" s="2">
        <f>SUM(R95:R96)</f>
        <v>277.29999999999995</v>
      </c>
      <c r="BI95" s="2">
        <f>(BE95-BF95)/BE95*100</f>
        <v>2.6544492726242357</v>
      </c>
      <c r="BJ95" s="2">
        <f>(BG95-BH95)/BG95*100</f>
        <v>3.8087970029138405</v>
      </c>
      <c r="BK95" s="1">
        <f>AX95*BB95</f>
        <v>1165.9410665598325</v>
      </c>
      <c r="BL95" s="1">
        <f>AX95*BC95</f>
        <v>1023.7531316135119</v>
      </c>
      <c r="BM95" s="1">
        <f>BK95+BL95</f>
        <v>2189.6941981733444</v>
      </c>
      <c r="BN95" s="1">
        <f>BK95*(1-BI95/100)</f>
        <v>1134.9917523993076</v>
      </c>
      <c r="BO95" s="1">
        <f>BL95*(1-BJ95/100)</f>
        <v>984.76045301937984</v>
      </c>
      <c r="BP95" s="1">
        <f>BN95+BO95</f>
        <v>2119.7522054186875</v>
      </c>
      <c r="BQ95" s="11" t="str">
        <f>AA95</f>
        <v>992013061242</v>
      </c>
      <c r="BR95" s="11">
        <f>AB95</f>
        <v>44154</v>
      </c>
      <c r="BS95" s="1">
        <f>AVERAGE(AC95:AC96)</f>
        <v>39.9</v>
      </c>
      <c r="BT95" s="9">
        <f t="shared" ref="BT95" si="185">AVERAGE(AD95:AD96)</f>
        <v>1.0335000000000001</v>
      </c>
      <c r="BU95" s="1">
        <f t="shared" ref="BU95" si="186">AVERAGE(AE95:AE96)</f>
        <v>78.75</v>
      </c>
      <c r="BV95" s="1">
        <f t="shared" ref="BV95" si="187">AVERAGE(AF95:AF96)</f>
        <v>26.1</v>
      </c>
      <c r="BW95" s="1">
        <f t="shared" ref="BW95" si="188">AVERAGE(AG95:AG96)</f>
        <v>6</v>
      </c>
      <c r="BX95" s="1">
        <f t="shared" ref="BX95" si="189">AVERAGE(AH95:AH96)</f>
        <v>81.2</v>
      </c>
      <c r="BY95" s="1">
        <f t="shared" ref="BY95" si="190">AVERAGE(AI95:AI96)</f>
        <v>8.6</v>
      </c>
      <c r="BZ95" s="1"/>
      <c r="CA95" s="8">
        <f t="shared" ref="CA95" si="191">AVERAGE(AK95:AK96)</f>
        <v>16.5</v>
      </c>
      <c r="CB95" s="2">
        <f t="shared" ref="CB95" si="192">AVERAGE(AL95:AL96)</f>
        <v>0.36</v>
      </c>
      <c r="CC95" s="1">
        <f t="shared" ref="CC95" si="193">AVERAGE(AM95:AM96)</f>
        <v>13.6</v>
      </c>
    </row>
    <row r="96" spans="1:81" x14ac:dyDescent="0.25">
      <c r="A96">
        <v>42</v>
      </c>
      <c r="B96" s="3" t="s">
        <v>255</v>
      </c>
      <c r="C96" s="3" t="s">
        <v>106</v>
      </c>
      <c r="D96" s="13">
        <v>43761</v>
      </c>
      <c r="E96" s="2">
        <v>1.35</v>
      </c>
      <c r="F96" s="2">
        <v>0.19</v>
      </c>
      <c r="G96" s="2">
        <f t="shared" si="1"/>
        <v>1.1600000000000001</v>
      </c>
      <c r="H96" s="4">
        <f t="shared" si="2"/>
        <v>2854.3307086614177</v>
      </c>
      <c r="I96" s="10">
        <v>44134</v>
      </c>
      <c r="J96" s="2">
        <v>0.7</v>
      </c>
      <c r="K96" s="2">
        <v>2.04</v>
      </c>
      <c r="L96" s="6">
        <f t="shared" si="3"/>
        <v>0.36206896551724127</v>
      </c>
      <c r="M96" s="6">
        <f t="shared" si="4"/>
        <v>0.31034482758620696</v>
      </c>
      <c r="N96" s="6">
        <f t="shared" si="5"/>
        <v>0.32758620689655171</v>
      </c>
      <c r="O96" s="2">
        <v>58.84</v>
      </c>
      <c r="P96" s="2">
        <v>57.37</v>
      </c>
      <c r="Q96" s="2">
        <v>178.54</v>
      </c>
      <c r="R96" s="2">
        <v>171.89</v>
      </c>
      <c r="S96" s="5">
        <f t="shared" si="6"/>
        <v>2.4983004758667673</v>
      </c>
      <c r="T96" s="5">
        <f t="shared" si="7"/>
        <v>3.7246555393749334</v>
      </c>
      <c r="U96" s="4">
        <f t="shared" si="8"/>
        <v>1033.4645669291338</v>
      </c>
      <c r="V96" s="4">
        <f t="shared" si="9"/>
        <v>885.82677165354357</v>
      </c>
      <c r="W96" s="4">
        <f t="shared" si="10"/>
        <v>1919.2913385826773</v>
      </c>
      <c r="X96" s="4">
        <f t="shared" si="11"/>
        <v>1007.6455167356288</v>
      </c>
      <c r="Y96" s="4">
        <f t="shared" si="12"/>
        <v>852.83277573388375</v>
      </c>
      <c r="Z96" s="4">
        <f t="shared" si="13"/>
        <v>1860.4782924695126</v>
      </c>
      <c r="AA96" s="8" t="s">
        <v>205</v>
      </c>
      <c r="AB96" s="10">
        <v>44154</v>
      </c>
      <c r="AC96" s="4">
        <v>43.9</v>
      </c>
      <c r="AD96" s="15">
        <v>1.04</v>
      </c>
      <c r="AE96" s="4">
        <v>79.099999999999994</v>
      </c>
      <c r="AF96" s="4">
        <v>26.8</v>
      </c>
      <c r="AG96" s="4">
        <v>5.8</v>
      </c>
      <c r="AH96" s="4">
        <v>81.5</v>
      </c>
      <c r="AI96" s="4">
        <v>8.6</v>
      </c>
      <c r="AJ96" s="4" t="s">
        <v>163</v>
      </c>
      <c r="AK96" s="16">
        <v>12</v>
      </c>
      <c r="AL96" s="5">
        <v>0.21</v>
      </c>
      <c r="AM96" s="4">
        <v>13</v>
      </c>
      <c r="AN96" s="1">
        <v>657</v>
      </c>
      <c r="AO96" s="1">
        <v>1991</v>
      </c>
      <c r="AQ96" s="14"/>
      <c r="AR96" s="1"/>
      <c r="AS96" s="1"/>
      <c r="AT96" s="2"/>
      <c r="AU96" s="2"/>
      <c r="AV96" s="2"/>
      <c r="AW96" s="1"/>
      <c r="AX96" s="1"/>
      <c r="AY96" s="2"/>
      <c r="AZ96" s="2"/>
      <c r="BA96" s="2"/>
      <c r="BB96" s="7"/>
      <c r="BC96" s="7"/>
      <c r="BD96" s="7"/>
      <c r="BE96" s="2"/>
      <c r="BF96" s="2"/>
      <c r="BG96" s="2"/>
      <c r="BH96" s="2"/>
      <c r="BI96" s="2"/>
      <c r="BJ96" s="2"/>
      <c r="BK96" s="1"/>
      <c r="BL96" s="1"/>
      <c r="BM96" s="1"/>
      <c r="BN96" s="1"/>
      <c r="BO96" s="1"/>
      <c r="BP96" s="1"/>
      <c r="BQ96" s="11"/>
      <c r="BR96" s="1"/>
      <c r="BS96" s="1"/>
      <c r="BT96" s="9"/>
      <c r="BU96" s="1"/>
      <c r="BV96" s="1"/>
      <c r="BW96" s="1"/>
      <c r="BX96" s="1"/>
      <c r="BY96" s="1"/>
      <c r="CA96" s="8"/>
      <c r="CB96" s="2"/>
      <c r="CC96" s="1"/>
    </row>
    <row r="97" spans="1:81" x14ac:dyDescent="0.25">
      <c r="A97">
        <v>43</v>
      </c>
      <c r="B97" s="3" t="s">
        <v>256</v>
      </c>
      <c r="C97" s="3" t="s">
        <v>106</v>
      </c>
      <c r="D97" s="13">
        <v>43761</v>
      </c>
      <c r="E97" s="2">
        <v>1.54</v>
      </c>
      <c r="F97" s="2">
        <v>0.18</v>
      </c>
      <c r="G97" s="2">
        <f t="shared" si="1"/>
        <v>1.36</v>
      </c>
      <c r="H97" s="4">
        <f t="shared" si="2"/>
        <v>3346.4566929133862</v>
      </c>
      <c r="I97" s="10">
        <v>44134</v>
      </c>
      <c r="J97" s="2">
        <v>0.78</v>
      </c>
      <c r="K97" s="2">
        <v>2.12</v>
      </c>
      <c r="L97" s="6">
        <f t="shared" si="3"/>
        <v>0.36764705882352938</v>
      </c>
      <c r="M97" s="6">
        <f t="shared" si="4"/>
        <v>0.32352941176470601</v>
      </c>
      <c r="N97" s="6">
        <f t="shared" si="5"/>
        <v>0.30882352941176455</v>
      </c>
      <c r="O97" s="2">
        <v>76.599999999999994</v>
      </c>
      <c r="P97" s="2">
        <v>74.36</v>
      </c>
      <c r="Q97" s="2">
        <v>132.44</v>
      </c>
      <c r="R97" s="2">
        <v>127.15</v>
      </c>
      <c r="S97" s="5">
        <f t="shared" si="6"/>
        <v>2.9242819843341974</v>
      </c>
      <c r="T97" s="5">
        <f t="shared" si="7"/>
        <v>3.9942615524010816</v>
      </c>
      <c r="U97" s="4">
        <f t="shared" si="8"/>
        <v>1230.3149606299212</v>
      </c>
      <c r="V97" s="4">
        <f t="shared" si="9"/>
        <v>1082.6771653543312</v>
      </c>
      <c r="W97" s="4">
        <f t="shared" si="10"/>
        <v>2312.9921259842522</v>
      </c>
      <c r="X97" s="4">
        <f t="shared" si="11"/>
        <v>1194.337081885652</v>
      </c>
      <c r="Y97" s="4">
        <f t="shared" si="12"/>
        <v>1039.4322076019573</v>
      </c>
      <c r="Z97" s="4">
        <f t="shared" si="13"/>
        <v>2233.7692894876091</v>
      </c>
      <c r="AA97" t="s">
        <v>181</v>
      </c>
      <c r="AB97" s="10">
        <v>44154</v>
      </c>
      <c r="AC97" s="4">
        <v>41.6</v>
      </c>
      <c r="AD97" s="15">
        <v>0.999</v>
      </c>
      <c r="AE97" s="4">
        <v>77.3</v>
      </c>
      <c r="AF97" s="4">
        <v>25</v>
      </c>
      <c r="AG97" s="4">
        <v>6.1</v>
      </c>
      <c r="AH97" s="4">
        <v>80.400000000000006</v>
      </c>
      <c r="AI97" s="4">
        <v>9.1</v>
      </c>
      <c r="AJ97" s="4" t="s">
        <v>159</v>
      </c>
      <c r="AK97" s="16">
        <v>18</v>
      </c>
      <c r="AL97" s="5">
        <v>0.54</v>
      </c>
      <c r="AM97" s="4">
        <v>17.7</v>
      </c>
      <c r="AN97" s="1">
        <v>663.7</v>
      </c>
      <c r="AO97" s="1">
        <v>2011.3</v>
      </c>
      <c r="AQ97" s="14" t="s">
        <v>867</v>
      </c>
      <c r="AR97" s="1" t="s">
        <v>106</v>
      </c>
      <c r="AS97" s="11">
        <f>D97</f>
        <v>43761</v>
      </c>
      <c r="AT97" s="2">
        <f>SUM(E97:E98)</f>
        <v>2.79</v>
      </c>
      <c r="AU97" s="2">
        <f>SUM(F97:F98)</f>
        <v>0.36</v>
      </c>
      <c r="AV97" s="2">
        <f>AT97-AU97</f>
        <v>2.4300000000000002</v>
      </c>
      <c r="AW97" s="1">
        <f>AV97/(2*$A$43)*$A$44</f>
        <v>2989.6653543307089</v>
      </c>
      <c r="AX97" s="1">
        <v>3253.6047366477219</v>
      </c>
      <c r="AY97" s="11">
        <f>I97</f>
        <v>44134</v>
      </c>
      <c r="AZ97" s="2">
        <f>SUM(J97:J98)</f>
        <v>1.42</v>
      </c>
      <c r="BA97" s="2">
        <f>SUM(K97:K98)</f>
        <v>4.12</v>
      </c>
      <c r="BB97" s="7">
        <f>(AZ97-2*$A$45)/AV97</f>
        <v>0.35390946502057608</v>
      </c>
      <c r="BC97" s="7">
        <f>(BA97-2*$A$46)/AV97</f>
        <v>0.31275720164609061</v>
      </c>
      <c r="BD97" s="7">
        <f>1-BB97-BC97</f>
        <v>0.33333333333333331</v>
      </c>
      <c r="BE97" s="2">
        <f>SUM(O97:O98)</f>
        <v>141.68</v>
      </c>
      <c r="BF97" s="2">
        <f>SUM(P97:P98)</f>
        <v>137.54</v>
      </c>
      <c r="BG97" s="2">
        <f>SUM(Q97:Q98)</f>
        <v>248.19</v>
      </c>
      <c r="BH97" s="2">
        <f>SUM(R97:R98)</f>
        <v>238.32</v>
      </c>
      <c r="BI97" s="2">
        <f>(BE97-BF97)/BE97*100</f>
        <v>2.9220779220779325</v>
      </c>
      <c r="BJ97" s="2">
        <f>(BG97-BH97)/BG97*100</f>
        <v>3.9767919738909723</v>
      </c>
      <c r="BK97" s="1">
        <f>AX97*BB97</f>
        <v>1151.4815117354076</v>
      </c>
      <c r="BL97" s="1">
        <f>AX97*BC97</f>
        <v>1017.5883126964071</v>
      </c>
      <c r="BM97" s="1">
        <f>BK97+BL97</f>
        <v>2169.0698244318146</v>
      </c>
      <c r="BN97" s="1">
        <f>BK97*(1-BI97/100)</f>
        <v>1117.834324704178</v>
      </c>
      <c r="BO97" s="1">
        <f>BL97*(1-BJ97/100)</f>
        <v>977.12094234984386</v>
      </c>
      <c r="BP97" s="1">
        <f>BN97+BO97</f>
        <v>2094.955267054022</v>
      </c>
      <c r="BQ97" s="11" t="str">
        <f>AA97</f>
        <v>992013062244</v>
      </c>
      <c r="BR97" s="11">
        <f>AB97</f>
        <v>44154</v>
      </c>
      <c r="BS97" s="1">
        <f>AVERAGE(AC97:AC98)</f>
        <v>40</v>
      </c>
      <c r="BT97" s="9">
        <f t="shared" ref="BT97" si="194">AVERAGE(AD97:AD98)</f>
        <v>1.014</v>
      </c>
      <c r="BU97" s="1">
        <f t="shared" ref="BU97" si="195">AVERAGE(AE97:AE98)</f>
        <v>77.449999999999989</v>
      </c>
      <c r="BV97" s="1">
        <f t="shared" ref="BV97" si="196">AVERAGE(AF97:AF98)</f>
        <v>25.1</v>
      </c>
      <c r="BW97" s="1">
        <f t="shared" ref="BW97" si="197">AVERAGE(AG97:AG98)</f>
        <v>6.05</v>
      </c>
      <c r="BX97" s="1">
        <f t="shared" ref="BX97" si="198">AVERAGE(AH97:AH98)</f>
        <v>80.75</v>
      </c>
      <c r="BY97" s="1">
        <f t="shared" ref="BY97" si="199">AVERAGE(AI97:AI98)</f>
        <v>8.9499999999999993</v>
      </c>
      <c r="BZ97" s="1"/>
      <c r="CA97" s="8">
        <f t="shared" ref="CA97" si="200">AVERAGE(AK97:AK98)</f>
        <v>11.5</v>
      </c>
      <c r="CB97" s="2">
        <f t="shared" ref="CB97" si="201">AVERAGE(AL97:AL98)</f>
        <v>0.29500000000000004</v>
      </c>
      <c r="CC97" s="1">
        <f t="shared" ref="CC97" si="202">AVERAGE(AM97:AM98)</f>
        <v>16.5</v>
      </c>
    </row>
    <row r="98" spans="1:81" x14ac:dyDescent="0.25">
      <c r="A98">
        <v>44</v>
      </c>
      <c r="B98" s="3" t="s">
        <v>257</v>
      </c>
      <c r="C98" s="3" t="s">
        <v>106</v>
      </c>
      <c r="D98" s="13">
        <v>43761</v>
      </c>
      <c r="E98" s="2">
        <v>1.25</v>
      </c>
      <c r="F98" s="2">
        <v>0.18</v>
      </c>
      <c r="G98" s="2">
        <f t="shared" si="1"/>
        <v>1.07</v>
      </c>
      <c r="H98" s="4">
        <f t="shared" si="2"/>
        <v>2632.874015748032</v>
      </c>
      <c r="I98" s="10">
        <v>44134</v>
      </c>
      <c r="J98" s="2">
        <v>0.64</v>
      </c>
      <c r="K98" s="2">
        <v>2</v>
      </c>
      <c r="L98" s="6">
        <f t="shared" si="3"/>
        <v>0.3364485981308411</v>
      </c>
      <c r="M98" s="6">
        <f t="shared" si="4"/>
        <v>0.2990654205607477</v>
      </c>
      <c r="N98" s="6">
        <f t="shared" si="5"/>
        <v>0.36448598130841114</v>
      </c>
      <c r="O98" s="2">
        <v>65.08</v>
      </c>
      <c r="P98" s="2">
        <v>63.18</v>
      </c>
      <c r="Q98" s="2">
        <v>115.75</v>
      </c>
      <c r="R98" s="2">
        <v>111.17</v>
      </c>
      <c r="S98" s="5">
        <f t="shared" si="6"/>
        <v>2.9194837123540238</v>
      </c>
      <c r="T98" s="5">
        <f t="shared" si="7"/>
        <v>3.9568034557235405</v>
      </c>
      <c r="U98" s="4">
        <f t="shared" si="8"/>
        <v>885.82677165354346</v>
      </c>
      <c r="V98" s="4">
        <f t="shared" si="9"/>
        <v>787.40157480314986</v>
      </c>
      <c r="W98" s="4">
        <f t="shared" si="10"/>
        <v>1673.2283464566933</v>
      </c>
      <c r="X98" s="4">
        <f t="shared" si="11"/>
        <v>859.96520333544686</v>
      </c>
      <c r="Y98" s="4">
        <f t="shared" si="12"/>
        <v>756.24564208091715</v>
      </c>
      <c r="Z98" s="4">
        <f t="shared" si="13"/>
        <v>1616.210845416364</v>
      </c>
      <c r="AA98" s="8" t="s">
        <v>206</v>
      </c>
      <c r="AB98" s="10">
        <v>44154</v>
      </c>
      <c r="AC98" s="4">
        <v>38.4</v>
      </c>
      <c r="AD98" s="15">
        <v>1.0289999999999999</v>
      </c>
      <c r="AE98" s="4">
        <v>77.599999999999994</v>
      </c>
      <c r="AF98" s="4">
        <v>25.2</v>
      </c>
      <c r="AG98" s="4">
        <v>6</v>
      </c>
      <c r="AH98" s="4">
        <v>81.099999999999994</v>
      </c>
      <c r="AI98" s="4">
        <v>8.8000000000000007</v>
      </c>
      <c r="AJ98" s="4" t="s">
        <v>163</v>
      </c>
      <c r="AK98" s="16">
        <v>5</v>
      </c>
      <c r="AL98" s="5">
        <v>0.05</v>
      </c>
      <c r="AM98" s="4">
        <v>15.3</v>
      </c>
      <c r="AN98" s="1">
        <v>713.4</v>
      </c>
      <c r="AO98" s="1">
        <v>2161.9</v>
      </c>
      <c r="AQ98" s="14"/>
      <c r="AR98" s="1"/>
      <c r="AS98" s="1"/>
      <c r="AT98" s="2"/>
      <c r="AU98" s="2"/>
      <c r="AV98" s="2"/>
      <c r="AW98" s="1"/>
      <c r="AX98" s="1"/>
      <c r="AY98" s="2"/>
      <c r="AZ98" s="2"/>
      <c r="BA98" s="2"/>
      <c r="BB98" s="7"/>
      <c r="BC98" s="7"/>
      <c r="BD98" s="7"/>
      <c r="BE98" s="2"/>
      <c r="BF98" s="2"/>
      <c r="BG98" s="2"/>
      <c r="BH98" s="2"/>
      <c r="BI98" s="2"/>
      <c r="BJ98" s="2"/>
      <c r="BK98" s="1"/>
      <c r="BL98" s="1"/>
      <c r="BM98" s="1"/>
      <c r="BN98" s="1"/>
      <c r="BO98" s="1"/>
      <c r="BP98" s="1"/>
      <c r="BQ98" s="11"/>
      <c r="BR98" s="1"/>
      <c r="BS98" s="1"/>
      <c r="BT98" s="9"/>
      <c r="BU98" s="1"/>
      <c r="BV98" s="1"/>
      <c r="BW98" s="1"/>
      <c r="BX98" s="1"/>
      <c r="BY98" s="1"/>
      <c r="CA98" s="8"/>
      <c r="CB98" s="2"/>
      <c r="CC98" s="1"/>
    </row>
    <row r="99" spans="1:81" x14ac:dyDescent="0.25">
      <c r="A99">
        <v>45</v>
      </c>
      <c r="B99" s="3" t="s">
        <v>258</v>
      </c>
      <c r="C99" s="3" t="s">
        <v>106</v>
      </c>
      <c r="D99" s="13">
        <v>43761</v>
      </c>
      <c r="E99" s="2">
        <v>1.39</v>
      </c>
      <c r="F99" s="2">
        <v>0.18</v>
      </c>
      <c r="G99" s="2">
        <f t="shared" si="1"/>
        <v>1.21</v>
      </c>
      <c r="H99" s="4">
        <f t="shared" si="2"/>
        <v>2977.3622047244094</v>
      </c>
      <c r="I99" s="10">
        <v>44134</v>
      </c>
      <c r="J99" s="2">
        <v>0.72</v>
      </c>
      <c r="K99" s="2">
        <v>2.08</v>
      </c>
      <c r="L99" s="6">
        <f t="shared" si="3"/>
        <v>0.36363636363636359</v>
      </c>
      <c r="M99" s="6">
        <f t="shared" si="4"/>
        <v>0.33057851239669434</v>
      </c>
      <c r="N99" s="6">
        <f t="shared" si="5"/>
        <v>0.30578512396694213</v>
      </c>
      <c r="O99" s="2">
        <v>43.41</v>
      </c>
      <c r="P99" s="2">
        <v>42.34</v>
      </c>
      <c r="Q99" s="2">
        <v>147.06</v>
      </c>
      <c r="R99" s="2">
        <v>141.5</v>
      </c>
      <c r="S99" s="5">
        <f t="shared" si="6"/>
        <v>2.4648698456576668</v>
      </c>
      <c r="T99" s="5">
        <f t="shared" si="7"/>
        <v>3.7807697538419704</v>
      </c>
      <c r="U99" s="4">
        <f t="shared" si="8"/>
        <v>1082.6771653543306</v>
      </c>
      <c r="V99" s="4">
        <f t="shared" si="9"/>
        <v>984.25196850393729</v>
      </c>
      <c r="W99" s="4">
        <f t="shared" si="10"/>
        <v>2066.929133858268</v>
      </c>
      <c r="X99" s="4">
        <f t="shared" si="11"/>
        <v>1055.9905823796905</v>
      </c>
      <c r="Y99" s="4">
        <f t="shared" si="12"/>
        <v>947.03966777714618</v>
      </c>
      <c r="Z99" s="4">
        <f t="shared" si="13"/>
        <v>2003.0302501568367</v>
      </c>
      <c r="AA99" t="s">
        <v>182</v>
      </c>
      <c r="AB99" s="10">
        <v>44154</v>
      </c>
      <c r="AC99" s="4">
        <v>40</v>
      </c>
      <c r="AD99" s="15">
        <v>1.0580000000000001</v>
      </c>
      <c r="AE99" s="4">
        <v>78.5</v>
      </c>
      <c r="AF99" s="4">
        <v>26.7</v>
      </c>
      <c r="AG99" s="4">
        <v>5.9</v>
      </c>
      <c r="AH99" s="4">
        <v>83.3</v>
      </c>
      <c r="AI99" s="4">
        <v>8.8000000000000007</v>
      </c>
      <c r="AJ99" s="4" t="s">
        <v>161</v>
      </c>
      <c r="AK99" s="16">
        <v>6</v>
      </c>
      <c r="AL99" s="5">
        <v>0.1</v>
      </c>
      <c r="AM99" s="4">
        <v>13.4</v>
      </c>
      <c r="AN99" s="1">
        <v>791.9</v>
      </c>
      <c r="AO99" s="1">
        <v>2399.6</v>
      </c>
      <c r="AQ99" s="14" t="s">
        <v>868</v>
      </c>
      <c r="AR99" s="1" t="s">
        <v>106</v>
      </c>
      <c r="AS99" s="11">
        <f>D99</f>
        <v>43761</v>
      </c>
      <c r="AT99" s="2">
        <f>SUM(E99:E100)</f>
        <v>3.45</v>
      </c>
      <c r="AU99" s="2">
        <f>SUM(F99:F100)</f>
        <v>0.36</v>
      </c>
      <c r="AV99" s="2">
        <f>AT99-AU99</f>
        <v>3.0900000000000003</v>
      </c>
      <c r="AW99" s="1">
        <f>AV99/(2*$A$43)*$A$44</f>
        <v>3801.6732283464571</v>
      </c>
      <c r="AX99" s="1">
        <v>3839.5554825441868</v>
      </c>
      <c r="AY99" s="11">
        <f>I99</f>
        <v>44134</v>
      </c>
      <c r="AZ99" s="2">
        <f>SUM(J99:J100)</f>
        <v>1.7</v>
      </c>
      <c r="BA99" s="2">
        <f>SUM(K99:K100)</f>
        <v>4.5199999999999996</v>
      </c>
      <c r="BB99" s="7">
        <f>(AZ99-2*$A$45)/AV99</f>
        <v>0.3689320388349514</v>
      </c>
      <c r="BC99" s="7">
        <f>(BA99-2*$A$46)/AV99</f>
        <v>0.37540453074433644</v>
      </c>
      <c r="BD99" s="7">
        <f>1-BB99-BC99</f>
        <v>0.25566343042071216</v>
      </c>
      <c r="BE99" s="2">
        <f>SUM(O99:O100)</f>
        <v>90.3</v>
      </c>
      <c r="BF99" s="2">
        <f>SUM(P99:P100)</f>
        <v>88.06</v>
      </c>
      <c r="BG99" s="2">
        <f>SUM(Q99:Q100)</f>
        <v>305.94</v>
      </c>
      <c r="BH99" s="2">
        <f>SUM(R99:R100)</f>
        <v>294.25</v>
      </c>
      <c r="BI99" s="2">
        <f>(BE99-BF99)/BE99*100</f>
        <v>2.4806201550387543</v>
      </c>
      <c r="BJ99" s="2">
        <f>(BG99-BH99)/BG99*100</f>
        <v>3.8210106556841206</v>
      </c>
      <c r="BK99" s="1">
        <f>AX99*BB99</f>
        <v>1416.5350323949426</v>
      </c>
      <c r="BL99" s="1">
        <f>AX99*BC99</f>
        <v>1441.3865241913447</v>
      </c>
      <c r="BM99" s="1">
        <f>BK99+BL99</f>
        <v>2857.9215565862874</v>
      </c>
      <c r="BN99" s="1">
        <f>BK99*(1-BI99/100)</f>
        <v>1381.3961788781689</v>
      </c>
      <c r="BO99" s="1">
        <f>BL99*(1-BJ99/100)</f>
        <v>1386.3109915123985</v>
      </c>
      <c r="BP99" s="1">
        <f>BN99+BO99</f>
        <v>2767.7071703905676</v>
      </c>
      <c r="BQ99" s="11" t="str">
        <f>AA99</f>
        <v>992013063246</v>
      </c>
      <c r="BR99" s="11">
        <f>AB99</f>
        <v>44154</v>
      </c>
      <c r="BS99" s="1">
        <f>AVERAGE(AC99:AC100)</f>
        <v>41.349999999999994</v>
      </c>
      <c r="BT99" s="9">
        <f t="shared" ref="BT99" si="203">AVERAGE(AD99:AD100)</f>
        <v>1.0585</v>
      </c>
      <c r="BU99" s="1">
        <f t="shared" ref="BU99" si="204">AVERAGE(AE99:AE100)</f>
        <v>78.849999999999994</v>
      </c>
      <c r="BV99" s="1">
        <f t="shared" ref="BV99" si="205">AVERAGE(AF99:AF100)</f>
        <v>26.7</v>
      </c>
      <c r="BW99" s="1">
        <f t="shared" ref="BW99" si="206">AVERAGE(AG99:AG100)</f>
        <v>5.95</v>
      </c>
      <c r="BX99" s="1">
        <f t="shared" ref="BX99" si="207">AVERAGE(AH99:AH100)</f>
        <v>83</v>
      </c>
      <c r="BY99" s="1">
        <f t="shared" ref="BY99" si="208">AVERAGE(AI99:AI100)</f>
        <v>8.4499999999999993</v>
      </c>
      <c r="BZ99" s="1"/>
      <c r="CA99" s="8">
        <f t="shared" ref="CA99" si="209">AVERAGE(AK99:AK100)</f>
        <v>6.5</v>
      </c>
      <c r="CB99" s="2">
        <f t="shared" ref="CB99" si="210">AVERAGE(AL99:AL100)</f>
        <v>0.115</v>
      </c>
      <c r="CC99" s="1">
        <f t="shared" ref="CC99" si="211">AVERAGE(AM99:AM100)</f>
        <v>12.9</v>
      </c>
    </row>
    <row r="100" spans="1:81" x14ac:dyDescent="0.25">
      <c r="A100">
        <v>46</v>
      </c>
      <c r="B100" s="3" t="s">
        <v>259</v>
      </c>
      <c r="C100" s="3" t="s">
        <v>106</v>
      </c>
      <c r="D100" s="13">
        <v>43761</v>
      </c>
      <c r="E100" s="2">
        <v>2.06</v>
      </c>
      <c r="F100" s="2">
        <v>0.18</v>
      </c>
      <c r="G100" s="2">
        <f t="shared" si="1"/>
        <v>1.8800000000000001</v>
      </c>
      <c r="H100" s="4">
        <f t="shared" si="2"/>
        <v>4625.9842519685044</v>
      </c>
      <c r="I100" s="10">
        <v>44134</v>
      </c>
      <c r="J100" s="2">
        <v>0.98</v>
      </c>
      <c r="K100" s="2">
        <v>2.44</v>
      </c>
      <c r="L100" s="6">
        <f t="shared" si="3"/>
        <v>0.37234042553191482</v>
      </c>
      <c r="M100" s="6">
        <f t="shared" si="4"/>
        <v>0.40425531914893614</v>
      </c>
      <c r="N100" s="6">
        <f t="shared" si="5"/>
        <v>0.22340425531914904</v>
      </c>
      <c r="O100" s="2">
        <v>46.89</v>
      </c>
      <c r="P100" s="2">
        <v>45.72</v>
      </c>
      <c r="Q100" s="2">
        <v>158.88</v>
      </c>
      <c r="R100" s="2">
        <v>152.75</v>
      </c>
      <c r="S100" s="5">
        <f t="shared" si="6"/>
        <v>2.4952015355086408</v>
      </c>
      <c r="T100" s="5">
        <f t="shared" si="7"/>
        <v>3.8582578046324243</v>
      </c>
      <c r="U100" s="4">
        <f t="shared" si="8"/>
        <v>1722.4409448818897</v>
      </c>
      <c r="V100" s="4">
        <f t="shared" si="9"/>
        <v>1870.0787401574803</v>
      </c>
      <c r="W100" s="4">
        <f t="shared" si="10"/>
        <v>3592.51968503937</v>
      </c>
      <c r="X100" s="4">
        <f t="shared" si="11"/>
        <v>1679.4625719769672</v>
      </c>
      <c r="Y100" s="4">
        <f t="shared" si="12"/>
        <v>1797.9262812125826</v>
      </c>
      <c r="Z100" s="4">
        <f t="shared" si="13"/>
        <v>3477.38885318955</v>
      </c>
      <c r="AA100" s="8" t="s">
        <v>207</v>
      </c>
      <c r="AB100" s="10">
        <v>44154</v>
      </c>
      <c r="AC100" s="4">
        <v>42.699999999999996</v>
      </c>
      <c r="AD100" s="15">
        <v>1.0589999999999999</v>
      </c>
      <c r="AE100" s="4">
        <v>79.2</v>
      </c>
      <c r="AF100" s="4">
        <v>26.7</v>
      </c>
      <c r="AG100" s="4">
        <v>6</v>
      </c>
      <c r="AH100" s="4">
        <v>82.7</v>
      </c>
      <c r="AI100" s="4">
        <v>8.1</v>
      </c>
      <c r="AJ100" s="4" t="s">
        <v>163</v>
      </c>
      <c r="AK100" s="16">
        <v>7</v>
      </c>
      <c r="AL100" s="5">
        <v>0.13</v>
      </c>
      <c r="AM100" s="4">
        <v>12.4</v>
      </c>
      <c r="AN100" s="1">
        <v>1407.8</v>
      </c>
      <c r="AO100" s="1">
        <v>4266.1000000000004</v>
      </c>
      <c r="AQ100" s="14"/>
      <c r="AR100" s="1"/>
      <c r="AS100" s="1"/>
      <c r="AT100" s="2"/>
      <c r="AU100" s="2"/>
      <c r="AV100" s="2"/>
      <c r="AW100" s="1"/>
      <c r="AX100" s="1"/>
      <c r="AY100" s="2"/>
      <c r="AZ100" s="2"/>
      <c r="BA100" s="2"/>
      <c r="BB100" s="7"/>
      <c r="BC100" s="7"/>
      <c r="BD100" s="7"/>
      <c r="BE100" s="2"/>
      <c r="BF100" s="2"/>
      <c r="BG100" s="2"/>
      <c r="BH100" s="2"/>
      <c r="BI100" s="2"/>
      <c r="BJ100" s="2"/>
      <c r="BK100" s="1"/>
      <c r="BL100" s="1"/>
      <c r="BM100" s="1"/>
      <c r="BN100" s="1"/>
      <c r="BO100" s="1"/>
      <c r="BP100" s="1"/>
      <c r="BQ100" s="11"/>
      <c r="BR100" s="1"/>
      <c r="BS100" s="1"/>
      <c r="BT100" s="9"/>
      <c r="BU100" s="1"/>
      <c r="BV100" s="1"/>
      <c r="BW100" s="1"/>
      <c r="BX100" s="1"/>
      <c r="BY100" s="1"/>
      <c r="CA100" s="8"/>
      <c r="CB100" s="2"/>
      <c r="CC100" s="1"/>
    </row>
    <row r="101" spans="1:81" x14ac:dyDescent="0.25">
      <c r="A101">
        <v>47</v>
      </c>
      <c r="B101" s="3" t="s">
        <v>260</v>
      </c>
      <c r="C101" s="3" t="s">
        <v>106</v>
      </c>
      <c r="D101" s="13">
        <v>43761</v>
      </c>
      <c r="E101" s="2">
        <v>1.48</v>
      </c>
      <c r="F101" s="2">
        <v>0.18</v>
      </c>
      <c r="G101" s="2">
        <f t="shared" si="1"/>
        <v>1.3</v>
      </c>
      <c r="H101" s="4">
        <f t="shared" si="2"/>
        <v>3198.8188976377951</v>
      </c>
      <c r="I101" s="10">
        <v>44134</v>
      </c>
      <c r="J101" s="2">
        <v>0.76</v>
      </c>
      <c r="K101" s="2">
        <v>2.14</v>
      </c>
      <c r="L101" s="6">
        <f t="shared" si="3"/>
        <v>0.3692307692307692</v>
      </c>
      <c r="M101" s="6">
        <f t="shared" si="4"/>
        <v>0.35384615384615398</v>
      </c>
      <c r="N101" s="6">
        <f t="shared" si="5"/>
        <v>0.27692307692307677</v>
      </c>
      <c r="O101" s="2">
        <v>38.21</v>
      </c>
      <c r="P101" s="2">
        <v>37.159999999999997</v>
      </c>
      <c r="Q101" s="2">
        <v>186.01</v>
      </c>
      <c r="R101" s="2">
        <v>179.28</v>
      </c>
      <c r="S101" s="5">
        <f t="shared" si="6"/>
        <v>2.7479717351478783</v>
      </c>
      <c r="T101" s="5">
        <f t="shared" si="7"/>
        <v>3.6180850491908987</v>
      </c>
      <c r="U101" s="4">
        <f t="shared" si="8"/>
        <v>1181.1023622047242</v>
      </c>
      <c r="V101" s="4">
        <f t="shared" si="9"/>
        <v>1131.8897637795278</v>
      </c>
      <c r="W101" s="4">
        <f t="shared" si="10"/>
        <v>2312.9921259842522</v>
      </c>
      <c r="X101" s="4">
        <f t="shared" si="11"/>
        <v>1148.6460031281745</v>
      </c>
      <c r="Y101" s="4">
        <f t="shared" si="12"/>
        <v>1090.9370294628984</v>
      </c>
      <c r="Z101" s="4">
        <f t="shared" si="13"/>
        <v>2239.5830325910729</v>
      </c>
      <c r="AA101" s="8" t="s">
        <v>183</v>
      </c>
      <c r="AB101" s="10">
        <v>44154</v>
      </c>
      <c r="AC101" s="4">
        <v>38.5</v>
      </c>
      <c r="AD101" s="15">
        <v>1.036</v>
      </c>
      <c r="AE101" s="4">
        <v>78.599999999999994</v>
      </c>
      <c r="AF101" s="4">
        <v>26.7</v>
      </c>
      <c r="AG101" s="4">
        <v>6.1</v>
      </c>
      <c r="AH101" s="4">
        <v>81.400000000000006</v>
      </c>
      <c r="AI101" s="4">
        <v>8.6999999999999993</v>
      </c>
      <c r="AJ101" s="4" t="s">
        <v>159</v>
      </c>
      <c r="AK101" s="16">
        <v>8</v>
      </c>
      <c r="AL101" s="5">
        <v>0.12</v>
      </c>
      <c r="AM101" s="4">
        <v>15</v>
      </c>
      <c r="AN101" s="1">
        <v>652.5</v>
      </c>
      <c r="AO101" s="1">
        <v>1977.4</v>
      </c>
      <c r="AQ101" s="14" t="s">
        <v>869</v>
      </c>
      <c r="AR101" s="1" t="s">
        <v>106</v>
      </c>
      <c r="AS101" s="11">
        <f>D101</f>
        <v>43761</v>
      </c>
      <c r="AT101" s="2">
        <f>SUM(E101:E102)</f>
        <v>2.84</v>
      </c>
      <c r="AU101" s="2">
        <f>SUM(F101:F102)</f>
        <v>0.36</v>
      </c>
      <c r="AV101" s="2">
        <f>AT101-AU101</f>
        <v>2.48</v>
      </c>
      <c r="AW101" s="1">
        <f>AV101/(2*$A$43)*$A$44</f>
        <v>3051.1811023622049</v>
      </c>
      <c r="AX101" s="1">
        <v>3473.6299174863179</v>
      </c>
      <c r="AY101" s="11">
        <f>I101</f>
        <v>44134</v>
      </c>
      <c r="AZ101" s="2">
        <f>SUM(J101:J102)</f>
        <v>1.42</v>
      </c>
      <c r="BA101" s="2">
        <f>SUM(K101:K102)</f>
        <v>4.2200000000000006</v>
      </c>
      <c r="BB101" s="7">
        <f>(AZ101-2*$A$45)/AV101</f>
        <v>0.34677419354838707</v>
      </c>
      <c r="BC101" s="7">
        <f>(BA101-2*$A$46)/AV101</f>
        <v>0.3467741935483874</v>
      </c>
      <c r="BD101" s="7">
        <f>1-BB101-BC101</f>
        <v>0.30645161290322559</v>
      </c>
      <c r="BE101" s="2">
        <f>SUM(O101:O102)</f>
        <v>92.800000000000011</v>
      </c>
      <c r="BF101" s="2">
        <f>SUM(P101:P102)</f>
        <v>90.21</v>
      </c>
      <c r="BG101" s="2">
        <f>SUM(Q101:Q102)</f>
        <v>361.09000000000003</v>
      </c>
      <c r="BH101" s="2">
        <f>SUM(R101:R102)</f>
        <v>348.40999999999997</v>
      </c>
      <c r="BI101" s="2">
        <f>(BE101-BF101)/BE101*100</f>
        <v>2.7909482758620876</v>
      </c>
      <c r="BJ101" s="2">
        <f>(BG101-BH101)/BG101*100</f>
        <v>3.5115899083331201</v>
      </c>
      <c r="BK101" s="1">
        <f>AX101*BB101</f>
        <v>1204.5652133218682</v>
      </c>
      <c r="BL101" s="1">
        <f>AX101*BC101</f>
        <v>1204.5652133218694</v>
      </c>
      <c r="BM101" s="1">
        <f>BK101+BL101</f>
        <v>2409.1304266437373</v>
      </c>
      <c r="BN101" s="1">
        <f>BK101*(1-BI101/100)</f>
        <v>1170.946421269027</v>
      </c>
      <c r="BO101" s="1">
        <f>BL101*(1-BJ101/100)</f>
        <v>1162.2658228515672</v>
      </c>
      <c r="BP101" s="1">
        <f>BN101+BO101</f>
        <v>2333.2122441205943</v>
      </c>
      <c r="BQ101" s="11" t="str">
        <f>AA101</f>
        <v>992013064248</v>
      </c>
      <c r="BR101" s="11">
        <f>AB101</f>
        <v>44154</v>
      </c>
      <c r="BS101" s="1">
        <f>AVERAGE(AC101:AC102)</f>
        <v>39.450000000000003</v>
      </c>
      <c r="BT101" s="9">
        <f t="shared" ref="BT101" si="212">AVERAGE(AD101:AD102)</f>
        <v>1.0430000000000001</v>
      </c>
      <c r="BU101" s="1">
        <f t="shared" ref="BU101" si="213">AVERAGE(AE101:AE102)</f>
        <v>77.8</v>
      </c>
      <c r="BV101" s="1">
        <f t="shared" ref="BV101" si="214">AVERAGE(AF101:AF102)</f>
        <v>26.1</v>
      </c>
      <c r="BW101" s="1">
        <f t="shared" ref="BW101" si="215">AVERAGE(AG101:AG102)</f>
        <v>6.1</v>
      </c>
      <c r="BX101" s="1">
        <f t="shared" ref="BX101" si="216">AVERAGE(AH101:AH102)</f>
        <v>81.45</v>
      </c>
      <c r="BY101" s="1">
        <f t="shared" ref="BY101" si="217">AVERAGE(AI101:AI102)</f>
        <v>8.75</v>
      </c>
      <c r="BZ101" s="1"/>
      <c r="CA101" s="8">
        <f t="shared" ref="CA101" si="218">AVERAGE(AK101:AK102)</f>
        <v>7.5</v>
      </c>
      <c r="CB101" s="2">
        <f t="shared" ref="CB101" si="219">AVERAGE(AL101:AL102)</f>
        <v>0.12</v>
      </c>
      <c r="CC101" s="1">
        <f t="shared" ref="CC101" si="220">AVERAGE(AM101:AM102)</f>
        <v>14.15</v>
      </c>
    </row>
    <row r="102" spans="1:81" x14ac:dyDescent="0.25">
      <c r="A102">
        <v>48</v>
      </c>
      <c r="B102" s="3" t="s">
        <v>261</v>
      </c>
      <c r="C102" s="3" t="s">
        <v>106</v>
      </c>
      <c r="D102" s="13">
        <v>43761</v>
      </c>
      <c r="E102" s="2">
        <v>1.36</v>
      </c>
      <c r="F102" s="2">
        <v>0.18</v>
      </c>
      <c r="G102" s="2">
        <f t="shared" si="1"/>
        <v>1.1800000000000002</v>
      </c>
      <c r="H102" s="4">
        <f t="shared" si="2"/>
        <v>2903.5433070866147</v>
      </c>
      <c r="I102" s="10">
        <v>44134</v>
      </c>
      <c r="J102" s="2">
        <v>0.66</v>
      </c>
      <c r="K102" s="2">
        <v>2.08</v>
      </c>
      <c r="L102" s="6">
        <f t="shared" si="3"/>
        <v>0.32203389830508472</v>
      </c>
      <c r="M102" s="6">
        <f t="shared" si="4"/>
        <v>0.33898305084745767</v>
      </c>
      <c r="N102" s="6">
        <f t="shared" si="5"/>
        <v>0.33898305084745756</v>
      </c>
      <c r="O102" s="2">
        <v>54.59</v>
      </c>
      <c r="P102" s="2">
        <v>53.05</v>
      </c>
      <c r="Q102" s="2">
        <v>175.08</v>
      </c>
      <c r="R102" s="2">
        <v>169.13</v>
      </c>
      <c r="S102" s="5">
        <f t="shared" si="6"/>
        <v>2.8210294925810699</v>
      </c>
      <c r="T102" s="5">
        <f t="shared" si="7"/>
        <v>3.3984464244916706</v>
      </c>
      <c r="U102" s="4">
        <f t="shared" si="8"/>
        <v>935.03937007874026</v>
      </c>
      <c r="V102" s="4">
        <f t="shared" si="9"/>
        <v>984.25196850393729</v>
      </c>
      <c r="W102" s="4">
        <f t="shared" si="10"/>
        <v>1919.2913385826776</v>
      </c>
      <c r="X102" s="4">
        <f t="shared" si="11"/>
        <v>908.6616336815747</v>
      </c>
      <c r="Y102" s="4">
        <f t="shared" si="12"/>
        <v>950.80269267232632</v>
      </c>
      <c r="Z102" s="4">
        <f t="shared" si="13"/>
        <v>1859.464326353901</v>
      </c>
      <c r="AA102" s="8" t="s">
        <v>208</v>
      </c>
      <c r="AB102" s="10">
        <v>44154</v>
      </c>
      <c r="AC102" s="4">
        <v>40.4</v>
      </c>
      <c r="AD102" s="15">
        <v>1.05</v>
      </c>
      <c r="AE102" s="4">
        <v>77</v>
      </c>
      <c r="AF102" s="4">
        <v>25.5</v>
      </c>
      <c r="AG102" s="4">
        <v>6.1</v>
      </c>
      <c r="AH102" s="4">
        <v>81.5</v>
      </c>
      <c r="AI102" s="4">
        <v>8.8000000000000007</v>
      </c>
      <c r="AJ102" s="4" t="s">
        <v>161</v>
      </c>
      <c r="AK102" s="16">
        <v>7</v>
      </c>
      <c r="AL102" s="5">
        <v>0.12</v>
      </c>
      <c r="AM102" s="4">
        <v>13.3</v>
      </c>
      <c r="AN102" s="1">
        <v>562</v>
      </c>
      <c r="AO102" s="1">
        <v>1703</v>
      </c>
      <c r="AQ102" s="14"/>
      <c r="AR102" s="1"/>
      <c r="AS102" s="1"/>
      <c r="AT102" s="2"/>
      <c r="AU102" s="2"/>
      <c r="AV102" s="2"/>
      <c r="AW102" s="1"/>
      <c r="AX102" s="1"/>
      <c r="AY102" s="2"/>
      <c r="AZ102" s="2"/>
      <c r="BA102" s="7"/>
      <c r="BB102" s="7"/>
      <c r="BC102" s="7"/>
      <c r="BD102" s="2"/>
      <c r="BE102" s="2"/>
      <c r="BF102" s="2"/>
      <c r="BG102" s="2"/>
      <c r="BH102" s="2"/>
      <c r="BI102" s="2"/>
      <c r="BJ102" s="1"/>
      <c r="BK102" s="1"/>
      <c r="BL102" s="1"/>
      <c r="BM102" s="1"/>
      <c r="BN102" s="1"/>
      <c r="BO102" s="1"/>
      <c r="BP102" s="11"/>
      <c r="BQ102" s="1"/>
      <c r="BR102" s="1"/>
      <c r="BS102" s="2"/>
      <c r="BT102" s="1"/>
      <c r="BU102" s="1"/>
      <c r="BV102" s="1"/>
      <c r="BW102" s="1"/>
    </row>
    <row r="103" spans="1:81" x14ac:dyDescent="0.25">
      <c r="I103" s="1"/>
      <c r="R103" s="1"/>
      <c r="S103" s="1"/>
      <c r="T103" s="1"/>
      <c r="AD103" s="1"/>
      <c r="AE103" s="1"/>
      <c r="AF103" s="1"/>
      <c r="AG103" s="1"/>
      <c r="AH103" s="1"/>
      <c r="AI103" s="1"/>
      <c r="AJ103" s="1"/>
      <c r="AK103" s="1"/>
      <c r="AL103" s="1"/>
      <c r="AM103" s="1"/>
      <c r="AN103" s="1"/>
      <c r="AO103" s="1"/>
      <c r="AP103" s="1"/>
      <c r="AQ103" s="1"/>
      <c r="AR103" s="1"/>
      <c r="AX103" s="1"/>
    </row>
    <row r="104" spans="1:81" x14ac:dyDescent="0.25">
      <c r="I104" s="1"/>
      <c r="R104" s="1"/>
      <c r="S104" s="1"/>
      <c r="T104" s="1"/>
      <c r="AD104" s="1"/>
      <c r="AE104" s="1"/>
      <c r="AF104" s="1"/>
      <c r="AG104" s="1"/>
      <c r="AH104" s="1"/>
      <c r="AI104" s="1"/>
      <c r="AJ104" s="1"/>
      <c r="AK104" s="1"/>
      <c r="AL104" s="1"/>
      <c r="AM104" s="1"/>
      <c r="AN104" s="1"/>
      <c r="AO104" s="1"/>
      <c r="AP104" s="1"/>
      <c r="AQ104" s="1"/>
      <c r="AR104" s="1"/>
      <c r="AX104" s="1"/>
    </row>
    <row r="105" spans="1:81" x14ac:dyDescent="0.25">
      <c r="I105" s="1"/>
      <c r="R105" s="1"/>
      <c r="S105" s="1"/>
      <c r="T105" s="1"/>
      <c r="AD105" s="1"/>
      <c r="AE105" s="1"/>
      <c r="AF105" s="1"/>
      <c r="AG105" s="1"/>
      <c r="AH105" s="1"/>
      <c r="AI105" s="1"/>
      <c r="AJ105" s="1"/>
      <c r="AK105" s="1"/>
      <c r="AL105" s="1"/>
      <c r="AM105" s="1"/>
      <c r="AN105" s="1"/>
      <c r="AO105" s="1"/>
      <c r="AP105" s="1"/>
      <c r="AQ105" s="1"/>
      <c r="AR105" s="1"/>
      <c r="AX105" s="1"/>
    </row>
    <row r="106" spans="1:81" x14ac:dyDescent="0.25">
      <c r="I106" s="1"/>
      <c r="R106" s="1"/>
      <c r="S106" s="1"/>
      <c r="T106" s="1"/>
      <c r="AD106" s="1"/>
      <c r="AE106" s="1"/>
      <c r="AF106" s="1"/>
      <c r="AG106" s="1"/>
      <c r="AH106" s="1"/>
      <c r="AI106" s="1"/>
      <c r="AJ106" s="1"/>
      <c r="AK106" s="1"/>
      <c r="AL106" s="1"/>
      <c r="AM106" s="1"/>
      <c r="AN106" s="1"/>
      <c r="AO106" s="1"/>
      <c r="AP106" s="1"/>
      <c r="AQ106" s="1"/>
      <c r="AR106" s="1"/>
      <c r="AX106" s="1"/>
    </row>
    <row r="107" spans="1:81" x14ac:dyDescent="0.25">
      <c r="I107" s="1"/>
      <c r="R107" s="1"/>
      <c r="S107" s="1"/>
      <c r="T107" s="1"/>
      <c r="AD107" s="1"/>
      <c r="AE107" s="1"/>
      <c r="AF107" s="1"/>
      <c r="AG107" s="1"/>
      <c r="AH107" s="1"/>
      <c r="AI107" s="1"/>
      <c r="AJ107" s="1"/>
      <c r="AK107" s="1"/>
      <c r="AL107" s="1"/>
      <c r="AM107" s="1"/>
      <c r="AN107" s="1"/>
      <c r="AO107" s="1"/>
      <c r="AP107" s="1"/>
      <c r="AQ107" s="1"/>
      <c r="AR107" s="1"/>
      <c r="AX107" s="1"/>
    </row>
    <row r="108" spans="1:81" x14ac:dyDescent="0.25">
      <c r="I108" s="1"/>
      <c r="R108" s="1"/>
      <c r="S108" s="1"/>
      <c r="T108" s="1"/>
      <c r="AD108" s="1"/>
      <c r="AE108" s="1"/>
      <c r="AF108" s="1"/>
      <c r="AG108" s="1"/>
      <c r="AH108" s="1"/>
      <c r="AI108" s="1"/>
      <c r="AJ108" s="1"/>
      <c r="AK108" s="1"/>
      <c r="AL108" s="1"/>
      <c r="AM108" s="1"/>
      <c r="AN108" s="1"/>
      <c r="AO108" s="1"/>
      <c r="AP108" s="1"/>
      <c r="AQ108" s="1"/>
      <c r="AR108" s="1"/>
      <c r="AX108" s="1"/>
    </row>
    <row r="109" spans="1:81" x14ac:dyDescent="0.25">
      <c r="I109" s="1"/>
      <c r="R109" s="1"/>
      <c r="S109" s="1"/>
      <c r="T109" s="1"/>
      <c r="AD109" s="1"/>
      <c r="AE109" s="1"/>
      <c r="AF109" s="1"/>
      <c r="AG109" s="1"/>
      <c r="AH109" s="1"/>
      <c r="AI109" s="1"/>
      <c r="AJ109" s="1"/>
      <c r="AK109" s="1"/>
      <c r="AL109" s="1"/>
      <c r="AM109" s="1"/>
      <c r="AN109" s="1"/>
      <c r="AO109" s="1"/>
      <c r="AP109" s="1"/>
      <c r="AQ109" s="1"/>
      <c r="AR109" s="1"/>
      <c r="AX109" s="1"/>
    </row>
    <row r="110" spans="1:81" x14ac:dyDescent="0.25">
      <c r="I110" s="1"/>
      <c r="R110" s="1"/>
      <c r="S110" s="1"/>
      <c r="T110" s="1"/>
      <c r="AD110" s="1"/>
      <c r="AE110" s="1"/>
      <c r="AF110" s="1"/>
      <c r="AG110" s="1"/>
      <c r="AH110" s="1"/>
      <c r="AI110" s="1"/>
      <c r="AJ110" s="1"/>
      <c r="AK110" s="1"/>
      <c r="AL110" s="1"/>
      <c r="AM110" s="1"/>
      <c r="AN110" s="1"/>
      <c r="AO110" s="1"/>
      <c r="AP110" s="1"/>
      <c r="AQ110" s="1"/>
      <c r="AR110" s="1"/>
      <c r="AX110" s="1"/>
    </row>
    <row r="111" spans="1:81" x14ac:dyDescent="0.25">
      <c r="I111" s="1"/>
      <c r="R111" s="1"/>
      <c r="S111" s="1"/>
      <c r="T111" s="1"/>
      <c r="AD111" s="1"/>
      <c r="AE111" s="1"/>
      <c r="AF111" s="1"/>
      <c r="AG111" s="1"/>
      <c r="AH111" s="1"/>
      <c r="AI111" s="1"/>
      <c r="AJ111" s="1"/>
      <c r="AK111" s="1"/>
      <c r="AL111" s="1"/>
      <c r="AM111" s="1"/>
      <c r="AN111" s="1"/>
      <c r="AO111" s="1"/>
      <c r="AP111" s="1"/>
      <c r="AQ111" s="1"/>
      <c r="AR111" s="1"/>
      <c r="AX111" s="1"/>
    </row>
    <row r="112" spans="1:81" x14ac:dyDescent="0.25">
      <c r="I112" s="1"/>
      <c r="R112" s="1"/>
      <c r="S112" s="1"/>
      <c r="T112" s="1"/>
      <c r="AD112" s="1"/>
      <c r="AE112" s="1"/>
      <c r="AF112" s="1"/>
      <c r="AG112" s="1"/>
      <c r="AH112" s="1"/>
      <c r="AI112" s="1"/>
      <c r="AJ112" s="1"/>
      <c r="AK112" s="1"/>
      <c r="AL112" s="1"/>
      <c r="AM112" s="1"/>
      <c r="AN112" s="1"/>
      <c r="AO112" s="1"/>
      <c r="AP112" s="1"/>
      <c r="AQ112" s="1"/>
      <c r="AR112" s="1"/>
      <c r="AX112" s="1"/>
    </row>
    <row r="113" spans="9:50" x14ac:dyDescent="0.25">
      <c r="I113" s="1"/>
      <c r="R113" s="1"/>
      <c r="S113" s="1"/>
      <c r="T113" s="1"/>
      <c r="AD113" s="1"/>
      <c r="AE113" s="1"/>
      <c r="AF113" s="1"/>
      <c r="AG113" s="1"/>
      <c r="AH113" s="1"/>
      <c r="AI113" s="1"/>
      <c r="AJ113" s="1"/>
      <c r="AK113" s="1"/>
      <c r="AL113" s="1"/>
      <c r="AM113" s="1"/>
      <c r="AN113" s="1"/>
      <c r="AO113" s="1"/>
      <c r="AP113" s="1"/>
      <c r="AQ113" s="1"/>
      <c r="AR113" s="1"/>
      <c r="AX113" s="1"/>
    </row>
    <row r="114" spans="9:50" x14ac:dyDescent="0.25">
      <c r="I114" s="1"/>
      <c r="R114" s="1"/>
      <c r="S114" s="1"/>
      <c r="T114" s="1"/>
      <c r="AD114" s="1"/>
      <c r="AE114" s="1"/>
      <c r="AF114" s="1"/>
      <c r="AG114" s="1"/>
      <c r="AH114" s="1"/>
      <c r="AI114" s="1"/>
      <c r="AJ114" s="1"/>
      <c r="AK114" s="1"/>
      <c r="AL114" s="1"/>
      <c r="AM114" s="1"/>
      <c r="AN114" s="1"/>
      <c r="AO114" s="1"/>
      <c r="AP114" s="1"/>
      <c r="AQ114" s="1"/>
      <c r="AR114" s="1"/>
      <c r="AX114" s="1"/>
    </row>
    <row r="115" spans="9:50" x14ac:dyDescent="0.25">
      <c r="I115" s="1"/>
      <c r="R115" s="1"/>
      <c r="S115" s="1"/>
      <c r="T115" s="1"/>
      <c r="AD115" s="1"/>
      <c r="AE115" s="1"/>
      <c r="AF115" s="1"/>
      <c r="AG115" s="1"/>
      <c r="AH115" s="1"/>
      <c r="AI115" s="1"/>
      <c r="AJ115" s="1"/>
      <c r="AK115" s="1"/>
      <c r="AL115" s="1"/>
      <c r="AM115" s="1"/>
      <c r="AN115" s="1"/>
      <c r="AO115" s="1"/>
      <c r="AP115" s="1"/>
      <c r="AQ115" s="1"/>
      <c r="AR115" s="1"/>
      <c r="AX115" s="1"/>
    </row>
    <row r="116" spans="9:50" x14ac:dyDescent="0.25">
      <c r="I116" s="1"/>
      <c r="R116" s="1"/>
      <c r="S116" s="1"/>
      <c r="T116" s="1"/>
      <c r="AD116" s="1"/>
      <c r="AE116" s="1"/>
      <c r="AF116" s="1"/>
      <c r="AG116" s="1"/>
      <c r="AH116" s="1"/>
      <c r="AI116" s="1"/>
      <c r="AJ116" s="1"/>
      <c r="AK116" s="1"/>
      <c r="AL116" s="1"/>
      <c r="AM116" s="1"/>
      <c r="AN116" s="1"/>
      <c r="AO116" s="1"/>
      <c r="AP116" s="1"/>
      <c r="AQ116" s="1"/>
      <c r="AR116" s="1"/>
      <c r="AX116" s="1"/>
    </row>
    <row r="117" spans="9:50" x14ac:dyDescent="0.25">
      <c r="I117" s="1"/>
      <c r="R117" s="1"/>
      <c r="S117" s="1"/>
      <c r="T117" s="1"/>
      <c r="AD117" s="1"/>
      <c r="AE117" s="1"/>
      <c r="AF117" s="1"/>
      <c r="AG117" s="1"/>
      <c r="AH117" s="1"/>
      <c r="AI117" s="1"/>
      <c r="AJ117" s="1"/>
      <c r="AK117" s="1"/>
      <c r="AL117" s="1"/>
      <c r="AM117" s="1"/>
      <c r="AN117" s="1"/>
      <c r="AO117" s="1"/>
      <c r="AP117" s="1"/>
      <c r="AQ117" s="1"/>
      <c r="AR117" s="1"/>
      <c r="AX117" s="1"/>
    </row>
    <row r="118" spans="9:50" x14ac:dyDescent="0.25">
      <c r="I118" s="1"/>
      <c r="R118" s="1"/>
      <c r="S118" s="1"/>
      <c r="T118" s="1"/>
      <c r="AD118" s="1"/>
      <c r="AE118" s="1"/>
      <c r="AF118" s="1"/>
      <c r="AG118" s="1"/>
      <c r="AH118" s="1"/>
      <c r="AI118" s="1"/>
      <c r="AJ118" s="1"/>
      <c r="AK118" s="1"/>
      <c r="AL118" s="1"/>
      <c r="AM118" s="1"/>
      <c r="AN118" s="1"/>
      <c r="AO118" s="1"/>
      <c r="AP118" s="1"/>
      <c r="AQ118" s="1"/>
      <c r="AR118" s="1"/>
      <c r="AX118" s="1"/>
    </row>
    <row r="119" spans="9:50" x14ac:dyDescent="0.25">
      <c r="I119" s="1"/>
      <c r="R119" s="1"/>
      <c r="S119" s="1"/>
      <c r="T119" s="1"/>
      <c r="AD119" s="1"/>
      <c r="AE119" s="1"/>
      <c r="AF119" s="1"/>
      <c r="AG119" s="1"/>
      <c r="AH119" s="1"/>
      <c r="AI119" s="1"/>
      <c r="AJ119" s="1"/>
      <c r="AK119" s="1"/>
      <c r="AL119" s="1"/>
      <c r="AM119" s="1"/>
      <c r="AN119" s="1"/>
      <c r="AO119" s="1"/>
      <c r="AP119" s="1"/>
      <c r="AQ119" s="1"/>
      <c r="AR119" s="1"/>
      <c r="AX119" s="1"/>
    </row>
    <row r="120" spans="9:50" x14ac:dyDescent="0.25">
      <c r="I120" s="1"/>
      <c r="R120" s="1"/>
      <c r="S120" s="1"/>
      <c r="T120" s="1"/>
      <c r="AD120" s="1"/>
      <c r="AE120" s="1"/>
      <c r="AF120" s="1"/>
      <c r="AG120" s="1"/>
      <c r="AH120" s="1"/>
      <c r="AI120" s="1"/>
      <c r="AJ120" s="1"/>
      <c r="AK120" s="1"/>
      <c r="AL120" s="1"/>
      <c r="AM120" s="1"/>
      <c r="AN120" s="1"/>
      <c r="AO120" s="1"/>
      <c r="AP120" s="1"/>
      <c r="AQ120" s="1"/>
      <c r="AR120" s="1"/>
      <c r="AX120" s="1"/>
    </row>
    <row r="121" spans="9:50" x14ac:dyDescent="0.25">
      <c r="I121" s="1"/>
      <c r="R121" s="1"/>
      <c r="S121" s="1"/>
      <c r="T121" s="1"/>
      <c r="AD121" s="1"/>
      <c r="AE121" s="1"/>
      <c r="AF121" s="1"/>
      <c r="AG121" s="1"/>
      <c r="AH121" s="1"/>
      <c r="AI121" s="1"/>
      <c r="AJ121" s="1"/>
      <c r="AK121" s="1"/>
      <c r="AL121" s="1"/>
      <c r="AM121" s="1"/>
      <c r="AN121" s="1"/>
      <c r="AO121" s="1"/>
      <c r="AP121" s="1"/>
      <c r="AQ121" s="1"/>
      <c r="AR121" s="1"/>
      <c r="AX121" s="1"/>
    </row>
    <row r="122" spans="9:50" x14ac:dyDescent="0.25">
      <c r="I122" s="1"/>
      <c r="R122" s="1"/>
      <c r="S122" s="1"/>
      <c r="T122" s="1"/>
      <c r="AD122" s="1"/>
      <c r="AE122" s="1"/>
      <c r="AF122" s="1"/>
      <c r="AG122" s="1"/>
      <c r="AH122" s="1"/>
      <c r="AI122" s="1"/>
      <c r="AJ122" s="1"/>
      <c r="AK122" s="1"/>
      <c r="AL122" s="1"/>
      <c r="AM122" s="1"/>
      <c r="AN122" s="1"/>
      <c r="AO122" s="1"/>
      <c r="AP122" s="1"/>
      <c r="AQ122" s="1"/>
      <c r="AR122" s="1"/>
      <c r="AX122" s="1"/>
    </row>
    <row r="123" spans="9:50" x14ac:dyDescent="0.25">
      <c r="I123" s="1"/>
      <c r="R123" s="1"/>
      <c r="S123" s="1"/>
      <c r="T123" s="1"/>
      <c r="AD123" s="1"/>
      <c r="AE123" s="1"/>
      <c r="AF123" s="1"/>
      <c r="AG123" s="1"/>
      <c r="AH123" s="1"/>
      <c r="AI123" s="1"/>
      <c r="AJ123" s="1"/>
      <c r="AK123" s="1"/>
      <c r="AL123" s="1"/>
      <c r="AM123" s="1"/>
      <c r="AN123" s="1"/>
      <c r="AO123" s="1"/>
      <c r="AP123" s="1"/>
      <c r="AQ123" s="1"/>
      <c r="AR123" s="1"/>
      <c r="AX123" s="1"/>
    </row>
    <row r="124" spans="9:50" x14ac:dyDescent="0.25">
      <c r="I124" s="1"/>
      <c r="R124" s="1"/>
      <c r="S124" s="1"/>
      <c r="T124" s="1"/>
      <c r="AD124" s="1"/>
      <c r="AE124" s="1"/>
      <c r="AF124" s="1"/>
      <c r="AG124" s="1"/>
      <c r="AH124" s="1"/>
      <c r="AI124" s="1"/>
      <c r="AJ124" s="1"/>
      <c r="AK124" s="1"/>
      <c r="AL124" s="1"/>
      <c r="AM124" s="1"/>
      <c r="AN124" s="1"/>
      <c r="AO124" s="1"/>
      <c r="AP124" s="1"/>
      <c r="AQ124" s="1"/>
      <c r="AR124" s="1"/>
      <c r="AX124" s="1"/>
    </row>
    <row r="125" spans="9:50" x14ac:dyDescent="0.25">
      <c r="I125" s="1"/>
      <c r="R125" s="1"/>
      <c r="S125" s="1"/>
      <c r="T125" s="1"/>
      <c r="AD125" s="1"/>
      <c r="AE125" s="1"/>
      <c r="AF125" s="1"/>
      <c r="AG125" s="1"/>
      <c r="AH125" s="1"/>
      <c r="AI125" s="1"/>
      <c r="AJ125" s="1"/>
      <c r="AK125" s="1"/>
      <c r="AL125" s="1"/>
      <c r="AM125" s="1"/>
      <c r="AN125" s="1"/>
      <c r="AO125" s="1"/>
      <c r="AP125" s="1"/>
      <c r="AQ125" s="1"/>
      <c r="AR125" s="1"/>
      <c r="AX125" s="2"/>
    </row>
    <row r="126" spans="9:50" x14ac:dyDescent="0.25">
      <c r="I126" s="1"/>
      <c r="R126" s="1"/>
      <c r="S126" s="1"/>
      <c r="T126" s="1"/>
      <c r="AD126" s="1"/>
      <c r="AE126" s="1"/>
      <c r="AF126" s="1"/>
      <c r="AG126" s="1"/>
      <c r="AH126" s="1"/>
      <c r="AI126" s="1"/>
      <c r="AJ126" s="1"/>
      <c r="AK126" s="1"/>
      <c r="AL126" s="1"/>
      <c r="AM126" s="1"/>
      <c r="AN126" s="1"/>
      <c r="AO126" s="1"/>
      <c r="AP126" s="1"/>
      <c r="AQ126" s="1"/>
      <c r="AR126" s="1"/>
    </row>
    <row r="127" spans="9:50" x14ac:dyDescent="0.25">
      <c r="I127" s="1"/>
      <c r="R127" s="1"/>
      <c r="S127" s="1"/>
      <c r="T127" s="1"/>
      <c r="AD127" s="1"/>
      <c r="AE127" s="1"/>
      <c r="AF127" s="1"/>
      <c r="AG127" s="1"/>
      <c r="AH127" s="1"/>
      <c r="AI127" s="1"/>
      <c r="AJ127" s="1"/>
      <c r="AK127" s="1"/>
      <c r="AL127" s="1"/>
      <c r="AM127" s="1"/>
      <c r="AN127" s="1"/>
      <c r="AO127" s="1"/>
      <c r="AP127" s="1"/>
      <c r="AQ127" s="1"/>
      <c r="AR127" s="1"/>
    </row>
    <row r="128" spans="9:50" x14ac:dyDescent="0.25">
      <c r="I128" s="1"/>
      <c r="R128" s="1"/>
      <c r="S128" s="1"/>
      <c r="T128" s="1"/>
      <c r="AD128" s="1"/>
      <c r="AE128" s="1"/>
      <c r="AF128" s="1"/>
      <c r="AG128" s="1"/>
      <c r="AH128" s="1"/>
      <c r="AI128" s="1"/>
      <c r="AJ128" s="1"/>
      <c r="AK128" s="1"/>
      <c r="AL128" s="1"/>
      <c r="AM128" s="1"/>
      <c r="AN128" s="1"/>
      <c r="AO128" s="1"/>
      <c r="AP128" s="1"/>
      <c r="AQ128" s="1"/>
      <c r="AR128" s="1"/>
    </row>
    <row r="129" spans="9:44" x14ac:dyDescent="0.25">
      <c r="I129" s="1"/>
      <c r="R129" s="1"/>
      <c r="S129" s="1"/>
      <c r="T129" s="1"/>
      <c r="AD129" s="1"/>
      <c r="AE129" s="1"/>
      <c r="AF129" s="1"/>
      <c r="AG129" s="1"/>
      <c r="AH129" s="1"/>
      <c r="AI129" s="1"/>
      <c r="AJ129" s="1"/>
      <c r="AK129" s="1"/>
      <c r="AL129" s="1"/>
      <c r="AM129" s="1"/>
      <c r="AN129" s="1"/>
      <c r="AO129" s="1"/>
      <c r="AP129" s="1"/>
      <c r="AQ129" s="1"/>
      <c r="AR129" s="1"/>
    </row>
    <row r="130" spans="9:44" x14ac:dyDescent="0.25">
      <c r="I130" s="1"/>
      <c r="R130" s="1"/>
      <c r="S130" s="1"/>
      <c r="T130" s="1"/>
      <c r="AD130" s="1"/>
      <c r="AE130" s="1"/>
      <c r="AF130" s="1"/>
      <c r="AG130" s="1"/>
      <c r="AH130" s="1"/>
      <c r="AI130" s="1"/>
      <c r="AJ130" s="1"/>
      <c r="AK130" s="1"/>
      <c r="AL130" s="1"/>
      <c r="AM130" s="1"/>
      <c r="AN130" s="1"/>
      <c r="AO130" s="1"/>
      <c r="AP130" s="1"/>
      <c r="AQ130" s="1"/>
      <c r="AR130" s="1"/>
    </row>
    <row r="131" spans="9:44" x14ac:dyDescent="0.25">
      <c r="I131" s="1"/>
      <c r="R131" s="1"/>
      <c r="S131" s="1"/>
      <c r="T131" s="1"/>
      <c r="AD131" s="1"/>
      <c r="AE131" s="1"/>
      <c r="AF131" s="1"/>
      <c r="AG131" s="1"/>
      <c r="AH131" s="1"/>
      <c r="AI131" s="1"/>
      <c r="AJ131" s="1"/>
      <c r="AK131" s="1"/>
      <c r="AL131" s="1"/>
      <c r="AM131" s="1"/>
      <c r="AN131" s="1"/>
      <c r="AO131" s="1"/>
      <c r="AP131" s="1"/>
      <c r="AQ131" s="1"/>
      <c r="AR131" s="1"/>
    </row>
    <row r="132" spans="9:44" x14ac:dyDescent="0.25">
      <c r="I132" s="1"/>
      <c r="R132" s="1"/>
      <c r="S132" s="1"/>
      <c r="T132" s="1"/>
      <c r="AD132" s="1"/>
      <c r="AE132" s="1"/>
      <c r="AF132" s="1"/>
      <c r="AG132" s="1"/>
      <c r="AH132" s="1"/>
      <c r="AI132" s="1"/>
      <c r="AJ132" s="1"/>
      <c r="AK132" s="1"/>
      <c r="AL132" s="1"/>
      <c r="AM132" s="1"/>
      <c r="AN132" s="1"/>
      <c r="AO132" s="1"/>
      <c r="AP132" s="1"/>
      <c r="AQ132" s="1"/>
      <c r="AR132" s="1"/>
    </row>
    <row r="133" spans="9:44" x14ac:dyDescent="0.25">
      <c r="I133" s="1"/>
      <c r="R133" s="1"/>
      <c r="S133" s="1"/>
      <c r="T133" s="1"/>
      <c r="AD133" s="1"/>
      <c r="AE133" s="1"/>
      <c r="AF133" s="1"/>
      <c r="AG133" s="1"/>
      <c r="AH133" s="1"/>
      <c r="AI133" s="1"/>
      <c r="AJ133" s="1"/>
      <c r="AK133" s="1"/>
      <c r="AL133" s="1"/>
      <c r="AM133" s="1"/>
      <c r="AN133" s="1"/>
      <c r="AO133" s="1"/>
      <c r="AP133" s="1"/>
      <c r="AQ133" s="1"/>
      <c r="AR133" s="1"/>
    </row>
    <row r="134" spans="9:44" x14ac:dyDescent="0.25">
      <c r="I134" s="1"/>
      <c r="R134" s="1"/>
      <c r="S134" s="1"/>
      <c r="T134" s="1"/>
      <c r="AD134" s="1"/>
      <c r="AE134" s="1"/>
      <c r="AF134" s="1"/>
      <c r="AG134" s="1"/>
      <c r="AH134" s="1"/>
      <c r="AI134" s="1"/>
      <c r="AJ134" s="1"/>
      <c r="AK134" s="1"/>
      <c r="AL134" s="1"/>
      <c r="AM134" s="1"/>
      <c r="AN134" s="1"/>
      <c r="AO134" s="1"/>
      <c r="AP134" s="1"/>
      <c r="AQ134" s="1"/>
      <c r="AR134" s="1"/>
    </row>
    <row r="135" spans="9:44" x14ac:dyDescent="0.25">
      <c r="I135" s="1"/>
      <c r="R135" s="1"/>
      <c r="S135" s="1"/>
      <c r="T135" s="1"/>
      <c r="AD135" s="1"/>
      <c r="AE135" s="1"/>
      <c r="AF135" s="1"/>
      <c r="AG135" s="1"/>
      <c r="AH135" s="1"/>
      <c r="AI135" s="1"/>
      <c r="AJ135" s="1"/>
      <c r="AK135" s="1"/>
      <c r="AL135" s="1"/>
      <c r="AM135" s="1"/>
      <c r="AN135" s="1"/>
      <c r="AO135" s="1"/>
      <c r="AP135" s="1"/>
      <c r="AQ135" s="1"/>
      <c r="AR135" s="1"/>
    </row>
    <row r="136" spans="9:44" x14ac:dyDescent="0.25">
      <c r="I136" s="1"/>
      <c r="R136" s="1"/>
      <c r="S136" s="1"/>
      <c r="T136" s="1"/>
      <c r="AD136" s="1"/>
      <c r="AE136" s="1"/>
      <c r="AF136" s="1"/>
      <c r="AG136" s="1"/>
      <c r="AH136" s="1"/>
      <c r="AI136" s="1"/>
      <c r="AJ136" s="1"/>
      <c r="AK136" s="1"/>
      <c r="AL136" s="1"/>
      <c r="AM136" s="1"/>
      <c r="AN136" s="1"/>
      <c r="AO136" s="1"/>
      <c r="AP136" s="1"/>
      <c r="AQ136" s="1"/>
      <c r="AR136" s="1"/>
    </row>
    <row r="137" spans="9:44" x14ac:dyDescent="0.25">
      <c r="I137" s="1"/>
      <c r="R137" s="1"/>
      <c r="S137" s="1"/>
      <c r="T137" s="1"/>
      <c r="AD137" s="1"/>
      <c r="AE137" s="1"/>
      <c r="AF137" s="1"/>
      <c r="AG137" s="1"/>
      <c r="AH137" s="1"/>
      <c r="AI137" s="1"/>
      <c r="AJ137" s="1"/>
      <c r="AK137" s="1"/>
      <c r="AL137" s="1"/>
      <c r="AM137" s="1"/>
      <c r="AN137" s="1"/>
      <c r="AO137" s="1"/>
      <c r="AP137" s="1"/>
      <c r="AQ137" s="1"/>
      <c r="AR137" s="1"/>
    </row>
    <row r="138" spans="9:44" x14ac:dyDescent="0.25">
      <c r="I138" s="1"/>
      <c r="R138" s="1"/>
      <c r="S138" s="1"/>
      <c r="T138" s="1"/>
      <c r="AD138" s="1"/>
      <c r="AE138" s="1"/>
      <c r="AF138" s="1"/>
      <c r="AG138" s="1"/>
      <c r="AH138" s="1"/>
      <c r="AI138" s="1"/>
      <c r="AJ138" s="1"/>
      <c r="AK138" s="1"/>
      <c r="AL138" s="1"/>
      <c r="AM138" s="1"/>
      <c r="AN138" s="1"/>
      <c r="AO138" s="1"/>
      <c r="AP138" s="1"/>
      <c r="AQ138" s="1"/>
      <c r="AR138" s="1"/>
    </row>
    <row r="139" spans="9:44" x14ac:dyDescent="0.25">
      <c r="I139" s="1"/>
      <c r="R139" s="1"/>
      <c r="S139" s="1"/>
      <c r="T139" s="1"/>
      <c r="AD139" s="1"/>
      <c r="AE139" s="1"/>
      <c r="AF139" s="1"/>
      <c r="AG139" s="1"/>
      <c r="AH139" s="1"/>
      <c r="AI139" s="1"/>
      <c r="AJ139" s="1"/>
      <c r="AK139" s="1"/>
      <c r="AL139" s="1"/>
      <c r="AM139" s="1"/>
      <c r="AN139" s="1"/>
      <c r="AO139" s="1"/>
      <c r="AP139" s="1"/>
      <c r="AQ139" s="1"/>
      <c r="AR139" s="1"/>
    </row>
    <row r="140" spans="9:44" x14ac:dyDescent="0.25">
      <c r="I140" s="1"/>
      <c r="R140" s="1"/>
      <c r="S140" s="1"/>
      <c r="T140" s="1"/>
      <c r="AD140" s="1"/>
      <c r="AE140" s="1"/>
      <c r="AF140" s="1"/>
      <c r="AG140" s="1"/>
      <c r="AH140" s="1"/>
      <c r="AI140" s="1"/>
      <c r="AJ140" s="1"/>
      <c r="AK140" s="1"/>
      <c r="AL140" s="1"/>
      <c r="AM140" s="1"/>
      <c r="AN140" s="1"/>
      <c r="AO140" s="1"/>
      <c r="AP140" s="1"/>
      <c r="AQ140" s="1"/>
      <c r="AR140" s="1"/>
    </row>
    <row r="141" spans="9:44" x14ac:dyDescent="0.25">
      <c r="I141" s="1"/>
      <c r="R141" s="1"/>
      <c r="S141" s="1"/>
      <c r="T141" s="1"/>
      <c r="AD141" s="1"/>
      <c r="AE141" s="1"/>
      <c r="AF141" s="1"/>
      <c r="AG141" s="1"/>
      <c r="AH141" s="1"/>
      <c r="AI141" s="1"/>
      <c r="AJ141" s="1"/>
      <c r="AK141" s="1"/>
      <c r="AL141" s="1"/>
      <c r="AM141" s="1"/>
      <c r="AN141" s="1"/>
      <c r="AO141" s="1"/>
      <c r="AP141" s="1"/>
      <c r="AQ141" s="1"/>
      <c r="AR141" s="1"/>
    </row>
    <row r="142" spans="9:44" x14ac:dyDescent="0.25">
      <c r="I142" s="1"/>
      <c r="R142" s="1"/>
      <c r="S142" s="1"/>
      <c r="T142" s="1"/>
      <c r="AD142" s="1"/>
      <c r="AE142" s="1"/>
      <c r="AF142" s="1"/>
      <c r="AG142" s="1"/>
      <c r="AH142" s="1"/>
      <c r="AI142" s="1"/>
      <c r="AJ142" s="1"/>
      <c r="AK142" s="1"/>
      <c r="AL142" s="1"/>
      <c r="AM142" s="1"/>
      <c r="AN142" s="1"/>
      <c r="AO142" s="1"/>
      <c r="AP142" s="1"/>
      <c r="AQ142" s="1"/>
      <c r="AR142" s="1"/>
    </row>
    <row r="143" spans="9:44" x14ac:dyDescent="0.25">
      <c r="I143" s="1"/>
      <c r="R143" s="1"/>
      <c r="S143" s="1"/>
      <c r="T143" s="1"/>
      <c r="AD143" s="1"/>
      <c r="AE143" s="1"/>
      <c r="AF143" s="1"/>
      <c r="AG143" s="1"/>
      <c r="AH143" s="1"/>
      <c r="AI143" s="1"/>
      <c r="AJ143" s="1"/>
      <c r="AK143" s="1"/>
      <c r="AL143" s="1"/>
      <c r="AM143" s="1"/>
      <c r="AN143" s="1"/>
      <c r="AO143" s="1"/>
      <c r="AP143" s="1"/>
      <c r="AQ143" s="1"/>
      <c r="AR143" s="1"/>
    </row>
    <row r="144" spans="9:44" x14ac:dyDescent="0.25">
      <c r="I144" s="1"/>
      <c r="R144" s="1"/>
      <c r="S144" s="1"/>
      <c r="T144" s="1"/>
      <c r="AD144" s="1"/>
      <c r="AE144" s="1"/>
      <c r="AF144" s="1"/>
      <c r="AG144" s="1"/>
      <c r="AH144" s="1"/>
      <c r="AI144" s="1"/>
      <c r="AJ144" s="1"/>
      <c r="AK144" s="1"/>
      <c r="AL144" s="1"/>
      <c r="AM144" s="1"/>
      <c r="AN144" s="1"/>
      <c r="AO144" s="1"/>
      <c r="AP144" s="1"/>
      <c r="AQ144" s="1"/>
      <c r="AR144" s="1"/>
    </row>
    <row r="145" spans="9:44" x14ac:dyDescent="0.25">
      <c r="I145" s="1"/>
      <c r="R145" s="1"/>
      <c r="S145" s="1"/>
      <c r="T145" s="1"/>
      <c r="AD145" s="1"/>
      <c r="AE145" s="1"/>
      <c r="AF145" s="1"/>
      <c r="AG145" s="1"/>
      <c r="AH145" s="1"/>
      <c r="AI145" s="1"/>
      <c r="AJ145" s="1"/>
      <c r="AK145" s="1"/>
      <c r="AL145" s="1"/>
      <c r="AM145" s="1"/>
      <c r="AN145" s="1"/>
      <c r="AO145" s="1"/>
      <c r="AP145" s="1"/>
      <c r="AQ145" s="1"/>
      <c r="AR145" s="1"/>
    </row>
    <row r="146" spans="9:44" x14ac:dyDescent="0.25">
      <c r="I146" s="1"/>
      <c r="R146" s="1"/>
      <c r="S146" s="1"/>
      <c r="T146" s="1"/>
      <c r="AD146" s="1"/>
      <c r="AE146" s="1"/>
      <c r="AF146" s="1"/>
      <c r="AG146" s="1"/>
      <c r="AH146" s="1"/>
      <c r="AI146" s="1"/>
      <c r="AJ146" s="1"/>
      <c r="AK146" s="1"/>
      <c r="AL146" s="1"/>
      <c r="AM146" s="1"/>
      <c r="AN146" s="1"/>
      <c r="AO146" s="1"/>
      <c r="AP146" s="1"/>
      <c r="AQ146" s="1"/>
      <c r="AR146" s="1"/>
    </row>
    <row r="147" spans="9:44" x14ac:dyDescent="0.25">
      <c r="I147" s="1"/>
      <c r="R147" s="1"/>
      <c r="S147" s="1"/>
      <c r="T147" s="1"/>
      <c r="AD147" s="1"/>
      <c r="AE147" s="1"/>
      <c r="AF147" s="1"/>
      <c r="AG147" s="1"/>
      <c r="AH147" s="1"/>
      <c r="AI147" s="1"/>
      <c r="AJ147" s="1"/>
      <c r="AK147" s="1"/>
      <c r="AL147" s="1"/>
      <c r="AM147" s="1"/>
      <c r="AN147" s="1"/>
      <c r="AO147" s="1"/>
      <c r="AP147" s="1"/>
      <c r="AQ147" s="1"/>
      <c r="AR147" s="1"/>
    </row>
    <row r="148" spans="9:44" x14ac:dyDescent="0.25">
      <c r="I148" s="1"/>
      <c r="R148" s="1"/>
      <c r="S148" s="1"/>
      <c r="T148" s="1"/>
      <c r="AD148" s="1"/>
      <c r="AE148" s="1"/>
      <c r="AF148" s="1"/>
      <c r="AG148" s="1"/>
      <c r="AH148" s="1"/>
      <c r="AI148" s="1"/>
      <c r="AJ148" s="1"/>
      <c r="AK148" s="1"/>
      <c r="AL148" s="1"/>
      <c r="AM148" s="1"/>
      <c r="AN148" s="1"/>
      <c r="AO148" s="1"/>
      <c r="AP148" s="1"/>
      <c r="AQ148" s="1"/>
      <c r="AR148" s="1"/>
    </row>
    <row r="149" spans="9:44" x14ac:dyDescent="0.25">
      <c r="I149" s="1"/>
      <c r="R149" s="1"/>
      <c r="S149" s="1"/>
      <c r="T149" s="1"/>
      <c r="AD149" s="1"/>
      <c r="AE149" s="1"/>
      <c r="AF149" s="1"/>
      <c r="AG149" s="1"/>
      <c r="AH149" s="1"/>
      <c r="AI149" s="1"/>
      <c r="AJ149" s="1"/>
      <c r="AK149" s="1"/>
      <c r="AL149" s="1"/>
      <c r="AM149" s="1"/>
      <c r="AN149" s="1"/>
      <c r="AO149" s="1"/>
      <c r="AP149" s="1"/>
      <c r="AQ149" s="1"/>
      <c r="AR149" s="1"/>
    </row>
    <row r="150" spans="9:44" x14ac:dyDescent="0.25">
      <c r="I150" s="1"/>
      <c r="R150" s="1"/>
      <c r="S150" s="1"/>
      <c r="T150" s="1"/>
      <c r="AD150" s="1"/>
      <c r="AE150" s="1"/>
      <c r="AF150" s="1"/>
      <c r="AG150" s="1"/>
      <c r="AH150" s="1"/>
      <c r="AI150" s="1"/>
      <c r="AJ150" s="1"/>
      <c r="AK150" s="1"/>
      <c r="AL150" s="1"/>
      <c r="AM150" s="1"/>
      <c r="AN150" s="1"/>
      <c r="AO150" s="1"/>
      <c r="AP150" s="1"/>
      <c r="AQ150" s="1"/>
      <c r="AR150" s="1"/>
    </row>
    <row r="151" spans="9:44" x14ac:dyDescent="0.25">
      <c r="I151" s="1"/>
      <c r="R151" s="1"/>
      <c r="S151" s="1"/>
      <c r="T151" s="1"/>
      <c r="AD151" s="1"/>
      <c r="AE151" s="1"/>
      <c r="AF151" s="1"/>
      <c r="AG151" s="1"/>
      <c r="AH151" s="1"/>
      <c r="AI151" s="1"/>
      <c r="AJ151" s="1"/>
      <c r="AK151" s="1"/>
      <c r="AL151" s="1"/>
      <c r="AM151" s="1"/>
      <c r="AN151" s="1"/>
      <c r="AO151" s="1"/>
      <c r="AP151" s="1"/>
      <c r="AQ151" s="1"/>
      <c r="AR151" s="1"/>
    </row>
    <row r="152" spans="9:44" x14ac:dyDescent="0.25">
      <c r="I152" s="1"/>
      <c r="R152" s="1"/>
      <c r="S152" s="1"/>
      <c r="T152" s="1"/>
      <c r="AD152" s="1"/>
      <c r="AE152" s="1"/>
      <c r="AF152" s="1"/>
      <c r="AG152" s="1"/>
      <c r="AH152" s="1"/>
      <c r="AI152" s="1"/>
      <c r="AJ152" s="1"/>
      <c r="AK152" s="1"/>
      <c r="AL152" s="1"/>
      <c r="AM152" s="1"/>
      <c r="AN152" s="1"/>
      <c r="AO152" s="1"/>
      <c r="AP152" s="1"/>
      <c r="AQ152" s="1"/>
      <c r="AR152" s="1"/>
    </row>
    <row r="153" spans="9:44" x14ac:dyDescent="0.25">
      <c r="I153" s="1"/>
      <c r="R153" s="1"/>
      <c r="S153" s="1"/>
      <c r="T153" s="1"/>
      <c r="AD153" s="1"/>
      <c r="AE153" s="1"/>
      <c r="AF153" s="1"/>
      <c r="AG153" s="1"/>
      <c r="AH153" s="1"/>
      <c r="AI153" s="1"/>
      <c r="AJ153" s="1"/>
      <c r="AK153" s="1"/>
      <c r="AL153" s="1"/>
      <c r="AM153" s="1"/>
      <c r="AN153" s="1"/>
      <c r="AO153" s="1"/>
      <c r="AP153" s="1"/>
      <c r="AQ153" s="1"/>
      <c r="AR153" s="1"/>
    </row>
    <row r="154" spans="9:44" x14ac:dyDescent="0.25">
      <c r="I154" s="1"/>
      <c r="R154" s="1"/>
      <c r="S154" s="1"/>
      <c r="T154" s="1"/>
      <c r="AD154" s="1"/>
      <c r="AE154" s="1"/>
      <c r="AF154" s="1"/>
      <c r="AG154" s="1"/>
      <c r="AH154" s="1"/>
      <c r="AI154" s="1"/>
      <c r="AJ154" s="1"/>
      <c r="AK154" s="1"/>
      <c r="AL154" s="1"/>
      <c r="AM154" s="1"/>
      <c r="AN154" s="1"/>
      <c r="AO154" s="1"/>
      <c r="AP154" s="1"/>
      <c r="AQ154" s="1"/>
      <c r="AR154" s="1"/>
    </row>
    <row r="155" spans="9:44" x14ac:dyDescent="0.25">
      <c r="I155" s="1"/>
      <c r="R155" s="1"/>
      <c r="S155" s="1"/>
      <c r="T155" s="1"/>
      <c r="AD155" s="1"/>
      <c r="AE155" s="1"/>
      <c r="AF155" s="1"/>
      <c r="AG155" s="1"/>
      <c r="AH155" s="1"/>
      <c r="AI155" s="1"/>
      <c r="AJ155" s="1"/>
      <c r="AK155" s="1"/>
      <c r="AL155" s="1"/>
      <c r="AM155" s="1"/>
      <c r="AN155" s="1"/>
      <c r="AO155" s="1"/>
      <c r="AP155" s="1"/>
      <c r="AQ155" s="1"/>
      <c r="AR155" s="1"/>
    </row>
    <row r="156" spans="9:44" x14ac:dyDescent="0.25">
      <c r="I156" s="1"/>
      <c r="R156" s="1"/>
      <c r="S156" s="1"/>
      <c r="T156" s="1"/>
      <c r="AD156" s="1"/>
      <c r="AE156" s="1"/>
      <c r="AF156" s="1"/>
      <c r="AG156" s="1"/>
      <c r="AH156" s="1"/>
      <c r="AI156" s="1"/>
      <c r="AJ156" s="1"/>
      <c r="AK156" s="1"/>
      <c r="AL156" s="1"/>
      <c r="AM156" s="1"/>
      <c r="AN156" s="1"/>
      <c r="AO156" s="1"/>
      <c r="AP156" s="1"/>
      <c r="AQ156" s="1"/>
      <c r="AR156" s="1"/>
    </row>
    <row r="157" spans="9:44" x14ac:dyDescent="0.25">
      <c r="I157" s="1"/>
      <c r="R157" s="1"/>
      <c r="S157" s="1"/>
      <c r="T157" s="1"/>
      <c r="AD157" s="1"/>
      <c r="AE157" s="1"/>
      <c r="AF157" s="1"/>
      <c r="AG157" s="1"/>
      <c r="AH157" s="1"/>
      <c r="AI157" s="1"/>
      <c r="AJ157" s="1"/>
      <c r="AK157" s="1"/>
      <c r="AL157" s="1"/>
      <c r="AM157" s="1"/>
      <c r="AN157" s="1"/>
      <c r="AO157" s="1"/>
      <c r="AP157" s="1"/>
      <c r="AQ157" s="1"/>
      <c r="AR157" s="1"/>
    </row>
    <row r="158" spans="9:44" x14ac:dyDescent="0.25">
      <c r="I158" s="1"/>
      <c r="R158" s="1"/>
      <c r="S158" s="1"/>
      <c r="T158" s="1"/>
      <c r="AD158" s="1"/>
      <c r="AE158" s="1"/>
      <c r="AF158" s="1"/>
      <c r="AG158" s="1"/>
      <c r="AH158" s="1"/>
      <c r="AI158" s="1"/>
      <c r="AJ158" s="1"/>
      <c r="AK158" s="1"/>
      <c r="AL158" s="1"/>
      <c r="AM158" s="1"/>
      <c r="AN158" s="1"/>
      <c r="AO158" s="1"/>
      <c r="AP158" s="1"/>
      <c r="AQ158" s="1"/>
      <c r="AR158" s="1"/>
    </row>
    <row r="159" spans="9:44" x14ac:dyDescent="0.25">
      <c r="I159" s="1"/>
      <c r="R159" s="1"/>
      <c r="S159" s="1"/>
      <c r="T159" s="1"/>
      <c r="AD159" s="1"/>
      <c r="AE159" s="1"/>
      <c r="AF159" s="1"/>
      <c r="AG159" s="1"/>
      <c r="AH159" s="1"/>
      <c r="AI159" s="1"/>
      <c r="AJ159" s="1"/>
      <c r="AK159" s="1"/>
      <c r="AL159" s="1"/>
      <c r="AM159" s="1"/>
      <c r="AN159" s="1"/>
      <c r="AO159" s="1"/>
      <c r="AP159" s="1"/>
      <c r="AQ159" s="1"/>
      <c r="AR159" s="1"/>
    </row>
    <row r="160" spans="9:44" x14ac:dyDescent="0.25">
      <c r="I160" s="1"/>
      <c r="R160" s="1"/>
      <c r="S160" s="1"/>
      <c r="T160" s="1"/>
      <c r="AD160" s="1"/>
      <c r="AE160" s="1"/>
      <c r="AF160" s="1"/>
      <c r="AG160" s="1"/>
      <c r="AH160" s="1"/>
      <c r="AI160" s="1"/>
      <c r="AJ160" s="1"/>
      <c r="AK160" s="1"/>
      <c r="AL160" s="1"/>
      <c r="AM160" s="1"/>
      <c r="AN160" s="1"/>
      <c r="AO160" s="1"/>
      <c r="AP160" s="1"/>
      <c r="AQ160" s="1"/>
      <c r="AR160" s="1"/>
    </row>
    <row r="161" spans="9:44" x14ac:dyDescent="0.25">
      <c r="I161" s="1"/>
      <c r="R161" s="1"/>
      <c r="S161" s="1"/>
      <c r="T161" s="1"/>
      <c r="AD161" s="1"/>
      <c r="AE161" s="1"/>
      <c r="AF161" s="1"/>
      <c r="AG161" s="1"/>
      <c r="AH161" s="1"/>
      <c r="AI161" s="1"/>
      <c r="AJ161" s="1"/>
      <c r="AK161" s="1"/>
      <c r="AL161" s="1"/>
      <c r="AM161" s="1"/>
      <c r="AN161" s="1"/>
      <c r="AO161" s="1"/>
      <c r="AP161" s="1"/>
      <c r="AQ161" s="1"/>
      <c r="AR161" s="1"/>
    </row>
    <row r="162" spans="9:44" x14ac:dyDescent="0.25">
      <c r="I162" s="1"/>
      <c r="R162" s="1"/>
      <c r="S162" s="1"/>
      <c r="T162" s="1"/>
      <c r="AD162" s="1"/>
      <c r="AE162" s="1"/>
      <c r="AF162" s="1"/>
      <c r="AG162" s="1"/>
      <c r="AH162" s="1"/>
      <c r="AI162" s="1"/>
      <c r="AJ162" s="1"/>
      <c r="AK162" s="1"/>
      <c r="AL162" s="1"/>
      <c r="AM162" s="1"/>
      <c r="AN162" s="1"/>
      <c r="AO162" s="1"/>
      <c r="AP162" s="1"/>
      <c r="AQ162" s="1"/>
      <c r="AR162" s="1"/>
    </row>
    <row r="163" spans="9:44" x14ac:dyDescent="0.25">
      <c r="I163" s="1"/>
      <c r="R163" s="1"/>
      <c r="S163" s="1"/>
      <c r="T163" s="1"/>
      <c r="AD163" s="1"/>
      <c r="AE163" s="1"/>
      <c r="AF163" s="1"/>
      <c r="AG163" s="1"/>
      <c r="AH163" s="1"/>
      <c r="AI163" s="1"/>
      <c r="AJ163" s="1"/>
      <c r="AK163" s="1"/>
      <c r="AL163" s="1"/>
      <c r="AM163" s="1"/>
      <c r="AN163" s="1"/>
      <c r="AO163" s="1"/>
      <c r="AP163" s="1"/>
      <c r="AQ163" s="1"/>
      <c r="AR163" s="1"/>
    </row>
    <row r="164" spans="9:44" x14ac:dyDescent="0.25">
      <c r="I164" s="1"/>
      <c r="R164" s="1"/>
      <c r="S164" s="1"/>
      <c r="T164" s="1"/>
      <c r="AD164" s="1"/>
      <c r="AE164" s="1"/>
      <c r="AF164" s="1"/>
      <c r="AG164" s="1"/>
      <c r="AH164" s="1"/>
      <c r="AI164" s="1"/>
      <c r="AJ164" s="1"/>
      <c r="AK164" s="1"/>
      <c r="AL164" s="1"/>
      <c r="AM164" s="1"/>
      <c r="AN164" s="1"/>
      <c r="AO164" s="1"/>
      <c r="AP164" s="1"/>
      <c r="AQ164" s="1"/>
      <c r="AR164" s="1"/>
    </row>
    <row r="165" spans="9:44" x14ac:dyDescent="0.25">
      <c r="I165" s="1"/>
      <c r="R165" s="1"/>
      <c r="S165" s="1"/>
      <c r="T165" s="1"/>
      <c r="AD165" s="1"/>
      <c r="AE165" s="1"/>
      <c r="AF165" s="1"/>
      <c r="AG165" s="1"/>
      <c r="AH165" s="1"/>
      <c r="AI165" s="1"/>
      <c r="AJ165" s="1"/>
      <c r="AK165" s="1"/>
      <c r="AL165" s="1"/>
      <c r="AM165" s="1"/>
      <c r="AN165" s="1"/>
      <c r="AO165" s="1"/>
      <c r="AP165" s="1"/>
      <c r="AQ165" s="1"/>
      <c r="AR165" s="1"/>
    </row>
    <row r="166" spans="9:44" x14ac:dyDescent="0.25">
      <c r="I166" s="1"/>
      <c r="R166" s="1"/>
      <c r="S166" s="1"/>
      <c r="T166" s="1"/>
      <c r="AD166" s="1"/>
      <c r="AE166" s="1"/>
      <c r="AF166" s="1"/>
      <c r="AG166" s="1"/>
      <c r="AH166" s="1"/>
      <c r="AI166" s="1"/>
      <c r="AJ166" s="1"/>
      <c r="AK166" s="1"/>
      <c r="AL166" s="1"/>
      <c r="AM166" s="1"/>
      <c r="AN166" s="1"/>
      <c r="AO166" s="1"/>
      <c r="AP166" s="1"/>
      <c r="AQ166" s="1"/>
      <c r="AR166" s="1"/>
    </row>
    <row r="167" spans="9:44" x14ac:dyDescent="0.25">
      <c r="I167" s="1"/>
      <c r="R167" s="1"/>
      <c r="S167" s="1"/>
      <c r="T167" s="1"/>
      <c r="AD167" s="1"/>
      <c r="AE167" s="1"/>
      <c r="AF167" s="1"/>
      <c r="AG167" s="1"/>
      <c r="AH167" s="1"/>
      <c r="AI167" s="1"/>
      <c r="AJ167" s="1"/>
      <c r="AK167" s="1"/>
      <c r="AL167" s="1"/>
      <c r="AM167" s="1"/>
      <c r="AN167" s="1"/>
      <c r="AO167" s="1"/>
      <c r="AP167" s="1"/>
      <c r="AQ167" s="1"/>
      <c r="AR167" s="1"/>
    </row>
    <row r="168" spans="9:44" x14ac:dyDescent="0.25">
      <c r="I168" s="1"/>
      <c r="R168" s="1"/>
      <c r="S168" s="1"/>
      <c r="T168" s="1"/>
      <c r="AD168" s="1"/>
      <c r="AE168" s="1"/>
      <c r="AF168" s="1"/>
      <c r="AG168" s="1"/>
      <c r="AH168" s="1"/>
      <c r="AI168" s="1"/>
      <c r="AJ168" s="1"/>
      <c r="AK168" s="1"/>
      <c r="AL168" s="1"/>
      <c r="AM168" s="1"/>
      <c r="AN168" s="1"/>
      <c r="AO168" s="1"/>
      <c r="AP168" s="1"/>
      <c r="AQ168" s="1"/>
      <c r="AR168" s="1"/>
    </row>
    <row r="169" spans="9:44" x14ac:dyDescent="0.25">
      <c r="I169" s="1"/>
      <c r="R169" s="1"/>
      <c r="S169" s="1"/>
      <c r="T169" s="1"/>
      <c r="AD169" s="1"/>
      <c r="AE169" s="1"/>
      <c r="AF169" s="1"/>
      <c r="AG169" s="1"/>
      <c r="AH169" s="1"/>
      <c r="AI169" s="1"/>
      <c r="AJ169" s="1"/>
      <c r="AK169" s="1"/>
      <c r="AL169" s="1"/>
      <c r="AM169" s="1"/>
      <c r="AN169" s="1"/>
      <c r="AO169" s="1"/>
      <c r="AP169" s="1"/>
      <c r="AQ169" s="1"/>
      <c r="AR169" s="1"/>
    </row>
    <row r="170" spans="9:44" x14ac:dyDescent="0.25">
      <c r="I170" s="1"/>
      <c r="R170" s="1"/>
      <c r="S170" s="1"/>
      <c r="T170" s="1"/>
      <c r="AD170" s="1"/>
      <c r="AE170" s="1"/>
      <c r="AF170" s="1"/>
      <c r="AG170" s="1"/>
      <c r="AH170" s="1"/>
      <c r="AI170" s="1"/>
      <c r="AJ170" s="1"/>
      <c r="AK170" s="1"/>
      <c r="AL170" s="1"/>
      <c r="AM170" s="1"/>
      <c r="AN170" s="1"/>
      <c r="AO170" s="1"/>
      <c r="AP170" s="1"/>
      <c r="AQ170" s="1"/>
      <c r="AR170" s="1"/>
    </row>
    <row r="171" spans="9:44" x14ac:dyDescent="0.25">
      <c r="I171" s="1"/>
      <c r="R171" s="1"/>
      <c r="S171" s="1"/>
      <c r="T171" s="1"/>
      <c r="AD171" s="1"/>
      <c r="AE171" s="1"/>
      <c r="AF171" s="1"/>
      <c r="AG171" s="1"/>
      <c r="AH171" s="1"/>
      <c r="AI171" s="1"/>
      <c r="AJ171" s="1"/>
      <c r="AK171" s="1"/>
      <c r="AL171" s="1"/>
      <c r="AM171" s="1"/>
      <c r="AN171" s="1"/>
      <c r="AO171" s="1"/>
      <c r="AP171" s="1"/>
      <c r="AQ171" s="1"/>
      <c r="AR171" s="1"/>
    </row>
    <row r="172" spans="9:44" x14ac:dyDescent="0.25">
      <c r="I172" s="1"/>
      <c r="R172" s="1"/>
      <c r="S172" s="1"/>
      <c r="T172" s="1"/>
      <c r="AD172" s="1"/>
      <c r="AE172" s="1"/>
      <c r="AF172" s="1"/>
      <c r="AG172" s="1"/>
      <c r="AH172" s="1"/>
      <c r="AI172" s="1"/>
      <c r="AJ172" s="1"/>
      <c r="AK172" s="1"/>
      <c r="AL172" s="1"/>
      <c r="AM172" s="1"/>
      <c r="AN172" s="1"/>
      <c r="AO172" s="1"/>
      <c r="AP172" s="1"/>
      <c r="AQ172" s="1"/>
      <c r="AR172" s="1"/>
    </row>
    <row r="173" spans="9:44" x14ac:dyDescent="0.25">
      <c r="I173" s="1"/>
      <c r="R173" s="1"/>
      <c r="S173" s="1"/>
      <c r="T173" s="1"/>
      <c r="AD173" s="1"/>
      <c r="AE173" s="1"/>
      <c r="AF173" s="1"/>
      <c r="AG173" s="1"/>
      <c r="AH173" s="1"/>
      <c r="AI173" s="1"/>
      <c r="AJ173" s="1"/>
      <c r="AK173" s="1"/>
      <c r="AL173" s="1"/>
      <c r="AM173" s="1"/>
      <c r="AN173" s="1"/>
      <c r="AO173" s="1"/>
      <c r="AP173" s="1"/>
      <c r="AQ173" s="1"/>
      <c r="AR173" s="1"/>
    </row>
    <row r="174" spans="9:44" x14ac:dyDescent="0.25">
      <c r="I174" s="1"/>
      <c r="R174" s="1"/>
      <c r="S174" s="1"/>
      <c r="T174" s="1"/>
      <c r="AD174" s="1"/>
      <c r="AE174" s="1"/>
      <c r="AF174" s="1"/>
      <c r="AG174" s="1"/>
      <c r="AH174" s="1"/>
      <c r="AI174" s="1"/>
      <c r="AJ174" s="1"/>
      <c r="AK174" s="1"/>
      <c r="AL174" s="1"/>
      <c r="AM174" s="1"/>
      <c r="AN174" s="1"/>
      <c r="AO174" s="1"/>
      <c r="AP174" s="1"/>
      <c r="AQ174" s="1"/>
      <c r="AR174" s="1"/>
    </row>
    <row r="175" spans="9:44" x14ac:dyDescent="0.25">
      <c r="I175" s="1"/>
      <c r="R175" s="1"/>
      <c r="S175" s="1"/>
      <c r="T175" s="1"/>
      <c r="AD175" s="1"/>
      <c r="AE175" s="1"/>
      <c r="AF175" s="1"/>
      <c r="AG175" s="1"/>
      <c r="AH175" s="1"/>
      <c r="AI175" s="1"/>
      <c r="AJ175" s="1"/>
      <c r="AK175" s="1"/>
      <c r="AL175" s="1"/>
      <c r="AM175" s="1"/>
      <c r="AN175" s="1"/>
      <c r="AO175" s="1"/>
      <c r="AP175" s="1"/>
      <c r="AQ175" s="1"/>
      <c r="AR175" s="1"/>
    </row>
    <row r="176" spans="9:44" x14ac:dyDescent="0.25">
      <c r="I176" s="1"/>
      <c r="R176" s="1"/>
      <c r="S176" s="1"/>
      <c r="T176" s="1"/>
      <c r="AD176" s="1"/>
      <c r="AE176" s="1"/>
      <c r="AF176" s="1"/>
      <c r="AG176" s="1"/>
      <c r="AH176" s="1"/>
      <c r="AI176" s="1"/>
      <c r="AJ176" s="1"/>
      <c r="AK176" s="1"/>
      <c r="AL176" s="1"/>
      <c r="AM176" s="1"/>
      <c r="AN176" s="1"/>
      <c r="AO176" s="1"/>
      <c r="AP176" s="1"/>
      <c r="AQ176" s="1"/>
      <c r="AR176" s="1"/>
    </row>
    <row r="177" spans="9:44" x14ac:dyDescent="0.25">
      <c r="I177" s="1"/>
      <c r="R177" s="1"/>
      <c r="S177" s="1"/>
      <c r="T177" s="1"/>
      <c r="AD177" s="1"/>
      <c r="AE177" s="1"/>
      <c r="AF177" s="1"/>
      <c r="AG177" s="1"/>
      <c r="AH177" s="1"/>
      <c r="AI177" s="1"/>
      <c r="AJ177" s="1"/>
      <c r="AK177" s="1"/>
      <c r="AL177" s="1"/>
      <c r="AM177" s="1"/>
      <c r="AN177" s="1"/>
      <c r="AO177" s="1"/>
      <c r="AP177" s="1"/>
      <c r="AQ177" s="1"/>
      <c r="AR177" s="1"/>
    </row>
    <row r="178" spans="9:44" x14ac:dyDescent="0.25">
      <c r="I178" s="1"/>
      <c r="R178" s="1"/>
      <c r="S178" s="1"/>
      <c r="T178" s="1"/>
      <c r="AD178" s="1"/>
      <c r="AE178" s="1"/>
      <c r="AF178" s="1"/>
      <c r="AG178" s="1"/>
      <c r="AH178" s="1"/>
      <c r="AI178" s="1"/>
      <c r="AJ178" s="1"/>
      <c r="AK178" s="1"/>
      <c r="AL178" s="1"/>
      <c r="AM178" s="1"/>
      <c r="AN178" s="1"/>
      <c r="AO178" s="1"/>
      <c r="AP178" s="1"/>
      <c r="AQ178" s="1"/>
      <c r="AR178" s="1"/>
    </row>
    <row r="179" spans="9:44" x14ac:dyDescent="0.25">
      <c r="I179" s="1"/>
      <c r="R179" s="1"/>
      <c r="S179" s="1"/>
      <c r="T179" s="1"/>
      <c r="AD179" s="1"/>
      <c r="AE179" s="1"/>
      <c r="AF179" s="1"/>
      <c r="AG179" s="1"/>
      <c r="AH179" s="1"/>
      <c r="AI179" s="1"/>
      <c r="AJ179" s="1"/>
      <c r="AK179" s="1"/>
      <c r="AL179" s="1"/>
      <c r="AM179" s="1"/>
      <c r="AN179" s="1"/>
      <c r="AO179" s="1"/>
      <c r="AP179" s="1"/>
      <c r="AQ179" s="1"/>
      <c r="AR179" s="1"/>
    </row>
    <row r="180" spans="9:44" x14ac:dyDescent="0.25">
      <c r="I180" s="1"/>
      <c r="R180" s="1"/>
      <c r="S180" s="1"/>
      <c r="T180" s="1"/>
      <c r="AD180" s="1"/>
      <c r="AE180" s="1"/>
      <c r="AF180" s="1"/>
      <c r="AG180" s="1"/>
      <c r="AH180" s="1"/>
      <c r="AI180" s="1"/>
      <c r="AJ180" s="1"/>
      <c r="AK180" s="1"/>
      <c r="AL180" s="1"/>
      <c r="AM180" s="1"/>
      <c r="AN180" s="1"/>
      <c r="AO180" s="1"/>
      <c r="AP180" s="1"/>
      <c r="AQ180" s="1"/>
      <c r="AR180" s="1"/>
    </row>
    <row r="181" spans="9:44" x14ac:dyDescent="0.25">
      <c r="I181" s="1"/>
      <c r="R181" s="1"/>
      <c r="S181" s="1"/>
      <c r="T181" s="1"/>
      <c r="AD181" s="1"/>
      <c r="AE181" s="1"/>
      <c r="AF181" s="1"/>
      <c r="AG181" s="1"/>
      <c r="AH181" s="1"/>
      <c r="AI181" s="1"/>
      <c r="AJ181" s="1"/>
      <c r="AK181" s="1"/>
      <c r="AL181" s="1"/>
      <c r="AM181" s="1"/>
      <c r="AN181" s="1"/>
      <c r="AO181" s="1"/>
      <c r="AP181" s="1"/>
      <c r="AQ181" s="1"/>
      <c r="AR181" s="1"/>
    </row>
    <row r="182" spans="9:44" x14ac:dyDescent="0.25">
      <c r="I182" s="1"/>
      <c r="R182" s="1"/>
      <c r="S182" s="1"/>
      <c r="T182" s="1"/>
      <c r="AD182" s="1"/>
      <c r="AE182" s="1"/>
      <c r="AF182" s="1"/>
      <c r="AG182" s="1"/>
      <c r="AH182" s="1"/>
      <c r="AI182" s="1"/>
      <c r="AJ182" s="1"/>
      <c r="AK182" s="1"/>
      <c r="AL182" s="1"/>
      <c r="AM182" s="1"/>
      <c r="AN182" s="1"/>
      <c r="AO182" s="1"/>
      <c r="AP182" s="1"/>
      <c r="AQ182" s="1"/>
      <c r="AR182" s="1"/>
    </row>
    <row r="183" spans="9:44" x14ac:dyDescent="0.25">
      <c r="I183" s="1"/>
      <c r="R183" s="1"/>
      <c r="S183" s="1"/>
      <c r="T183" s="1"/>
      <c r="AD183" s="1"/>
      <c r="AE183" s="1"/>
      <c r="AF183" s="1"/>
      <c r="AG183" s="1"/>
      <c r="AH183" s="1"/>
      <c r="AI183" s="1"/>
      <c r="AJ183" s="1"/>
      <c r="AK183" s="1"/>
      <c r="AL183" s="1"/>
      <c r="AM183" s="1"/>
      <c r="AN183" s="1"/>
      <c r="AO183" s="1"/>
      <c r="AP183" s="1"/>
      <c r="AQ183" s="1"/>
      <c r="AR183" s="1"/>
    </row>
    <row r="184" spans="9:44" x14ac:dyDescent="0.25">
      <c r="I184" s="1"/>
      <c r="R184" s="1"/>
      <c r="S184" s="1"/>
      <c r="T184" s="1"/>
    </row>
    <row r="185" spans="9:44" x14ac:dyDescent="0.25">
      <c r="I185" s="1"/>
      <c r="R185" s="1"/>
      <c r="S185" s="1"/>
      <c r="T185" s="1"/>
    </row>
    <row r="186" spans="9:44" x14ac:dyDescent="0.25">
      <c r="I186" s="1"/>
      <c r="R186" s="1"/>
      <c r="S186" s="1"/>
      <c r="T186" s="1"/>
    </row>
    <row r="187" spans="9:44" x14ac:dyDescent="0.25">
      <c r="I187" s="1"/>
      <c r="R187" s="1"/>
      <c r="S187" s="1"/>
      <c r="T187" s="1"/>
    </row>
    <row r="188" spans="9:44" x14ac:dyDescent="0.25">
      <c r="I188" s="1"/>
      <c r="R188" s="1"/>
      <c r="S188" s="1"/>
      <c r="T188" s="1"/>
    </row>
    <row r="189" spans="9:44" x14ac:dyDescent="0.25">
      <c r="I189" s="1"/>
      <c r="R189" s="1"/>
      <c r="S189" s="1"/>
      <c r="T189" s="1"/>
    </row>
    <row r="190" spans="9:44" x14ac:dyDescent="0.25">
      <c r="I190" s="1"/>
      <c r="R190" s="1"/>
      <c r="S190" s="1"/>
      <c r="T190" s="1"/>
    </row>
    <row r="191" spans="9:44" x14ac:dyDescent="0.25">
      <c r="I191" s="1"/>
      <c r="R191" s="1"/>
      <c r="S191" s="1"/>
      <c r="T191" s="1"/>
    </row>
    <row r="192" spans="9:44" x14ac:dyDescent="0.25">
      <c r="I192" s="1"/>
      <c r="R192" s="1"/>
      <c r="S192" s="1"/>
      <c r="T192" s="1"/>
    </row>
    <row r="193" spans="9:20" x14ac:dyDescent="0.25">
      <c r="I193" s="1"/>
      <c r="R193" s="1"/>
      <c r="S193" s="1"/>
      <c r="T193" s="1"/>
    </row>
    <row r="194" spans="9:20" x14ac:dyDescent="0.25">
      <c r="I194" s="1"/>
      <c r="R194" s="1"/>
      <c r="S194" s="1"/>
      <c r="T194" s="1"/>
    </row>
    <row r="195" spans="9:20" x14ac:dyDescent="0.25">
      <c r="I195" s="1"/>
      <c r="R195" s="1"/>
      <c r="S195" s="1"/>
      <c r="T195" s="1"/>
    </row>
    <row r="196" spans="9:20" x14ac:dyDescent="0.25">
      <c r="I196" s="1"/>
      <c r="R196" s="1"/>
      <c r="S196" s="1"/>
      <c r="T196" s="1"/>
    </row>
    <row r="197" spans="9:20" x14ac:dyDescent="0.25">
      <c r="I197" s="1"/>
      <c r="R197" s="1"/>
      <c r="S197" s="1"/>
      <c r="T197" s="1"/>
    </row>
    <row r="198" spans="9:20" x14ac:dyDescent="0.25">
      <c r="I198" s="1"/>
      <c r="R198" s="1"/>
      <c r="S198" s="1"/>
      <c r="T198" s="1"/>
    </row>
    <row r="199" spans="9:20" x14ac:dyDescent="0.25">
      <c r="I199" s="1"/>
      <c r="R199" s="1"/>
      <c r="S199" s="1"/>
      <c r="T199" s="1"/>
    </row>
    <row r="200" spans="9:20" x14ac:dyDescent="0.25">
      <c r="I200" s="1"/>
      <c r="R200" s="1"/>
      <c r="S200" s="1"/>
      <c r="T200" s="1"/>
    </row>
    <row r="201" spans="9:20" x14ac:dyDescent="0.25">
      <c r="I201" s="1"/>
      <c r="R201" s="1"/>
      <c r="S201" s="1"/>
      <c r="T201" s="1"/>
    </row>
    <row r="202" spans="9:20" x14ac:dyDescent="0.25">
      <c r="I202" s="1"/>
      <c r="R202" s="1"/>
      <c r="S202" s="1"/>
      <c r="T202" s="1"/>
    </row>
    <row r="203" spans="9:20" x14ac:dyDescent="0.25">
      <c r="I203" s="1"/>
      <c r="R203" s="1"/>
      <c r="S203" s="1"/>
      <c r="T203" s="1"/>
    </row>
    <row r="204" spans="9:20" x14ac:dyDescent="0.25">
      <c r="I204" s="1"/>
      <c r="R204" s="1"/>
      <c r="S204" s="1"/>
      <c r="T204" s="1"/>
    </row>
    <row r="205" spans="9:20" x14ac:dyDescent="0.25">
      <c r="I205" s="1"/>
      <c r="R205" s="1"/>
      <c r="S205" s="1"/>
      <c r="T205" s="1"/>
    </row>
    <row r="206" spans="9:20" x14ac:dyDescent="0.25">
      <c r="I206" s="1"/>
      <c r="R206" s="1"/>
      <c r="S206" s="1"/>
      <c r="T206" s="1"/>
    </row>
    <row r="207" spans="9:20" x14ac:dyDescent="0.25">
      <c r="I207" s="1"/>
      <c r="R207" s="1"/>
      <c r="S207" s="1"/>
      <c r="T207" s="1"/>
    </row>
    <row r="208" spans="9:20" x14ac:dyDescent="0.25">
      <c r="I208" s="1"/>
      <c r="R208" s="1"/>
      <c r="S208" s="1"/>
      <c r="T208" s="1"/>
    </row>
    <row r="209" spans="9:20" x14ac:dyDescent="0.25">
      <c r="I209" s="1"/>
      <c r="R209" s="1"/>
      <c r="S209" s="1"/>
      <c r="T209" s="1"/>
    </row>
    <row r="210" spans="9:20" x14ac:dyDescent="0.25">
      <c r="I210" s="1"/>
      <c r="R210" s="1"/>
      <c r="S210" s="1"/>
      <c r="T210" s="1"/>
    </row>
    <row r="211" spans="9:20" x14ac:dyDescent="0.25">
      <c r="I211" s="1"/>
      <c r="R211" s="1"/>
      <c r="S211" s="1"/>
      <c r="T211" s="1"/>
    </row>
    <row r="212" spans="9:20" x14ac:dyDescent="0.25">
      <c r="I212" s="1"/>
      <c r="R212" s="1"/>
      <c r="S212" s="1"/>
      <c r="T212" s="1"/>
    </row>
    <row r="213" spans="9:20" x14ac:dyDescent="0.25">
      <c r="I213" s="1"/>
      <c r="R213" s="1"/>
      <c r="S213" s="1"/>
      <c r="T213" s="1"/>
    </row>
    <row r="214" spans="9:20" x14ac:dyDescent="0.25">
      <c r="I214" s="1"/>
      <c r="R214" s="1"/>
      <c r="S214" s="1"/>
      <c r="T214" s="1"/>
    </row>
    <row r="215" spans="9:20" x14ac:dyDescent="0.25">
      <c r="I215" s="1"/>
      <c r="R215" s="1"/>
      <c r="S215" s="1"/>
      <c r="T215" s="1"/>
    </row>
    <row r="216" spans="9:20" x14ac:dyDescent="0.25">
      <c r="I216" s="1"/>
      <c r="R216" s="1"/>
      <c r="S216" s="1"/>
      <c r="T216" s="1"/>
    </row>
    <row r="217" spans="9:20" x14ac:dyDescent="0.25">
      <c r="I217" s="1"/>
      <c r="R217" s="1"/>
      <c r="S217" s="1"/>
      <c r="T217" s="1"/>
    </row>
    <row r="218" spans="9:20" x14ac:dyDescent="0.25">
      <c r="I218" s="1"/>
      <c r="R218" s="1"/>
      <c r="S218" s="1"/>
      <c r="T218" s="1"/>
    </row>
    <row r="219" spans="9:20" x14ac:dyDescent="0.25">
      <c r="I219" s="1"/>
      <c r="R219" s="1"/>
      <c r="S219" s="1"/>
      <c r="T219" s="1"/>
    </row>
    <row r="220" spans="9:20" x14ac:dyDescent="0.25">
      <c r="I220" s="1"/>
      <c r="R220" s="1"/>
      <c r="S220" s="1"/>
      <c r="T220" s="1"/>
    </row>
    <row r="221" spans="9:20" x14ac:dyDescent="0.25">
      <c r="I221" s="1"/>
      <c r="R221" s="1"/>
      <c r="S221" s="1"/>
      <c r="T221" s="1"/>
    </row>
    <row r="222" spans="9:20" x14ac:dyDescent="0.25">
      <c r="I222" s="1"/>
      <c r="R222" s="1"/>
      <c r="S222" s="1"/>
      <c r="T222" s="1"/>
    </row>
    <row r="223" spans="9:20" x14ac:dyDescent="0.25">
      <c r="I223" s="1"/>
      <c r="R223" s="1"/>
      <c r="S223" s="1"/>
      <c r="T223" s="1"/>
    </row>
    <row r="224" spans="9:20" x14ac:dyDescent="0.25">
      <c r="I224" s="1"/>
      <c r="R224" s="1"/>
      <c r="S224" s="1"/>
      <c r="T224" s="1"/>
    </row>
    <row r="225" spans="9:20" x14ac:dyDescent="0.25">
      <c r="I225" s="1"/>
      <c r="R225" s="1"/>
      <c r="S225" s="1"/>
      <c r="T225" s="1"/>
    </row>
    <row r="226" spans="9:20" x14ac:dyDescent="0.25">
      <c r="I226" s="1"/>
      <c r="R226" s="1"/>
      <c r="S226" s="1"/>
      <c r="T226" s="1"/>
    </row>
    <row r="227" spans="9:20" x14ac:dyDescent="0.25">
      <c r="I227" s="1"/>
      <c r="R227" s="1"/>
      <c r="S227" s="1"/>
      <c r="T227" s="1"/>
    </row>
    <row r="228" spans="9:20" x14ac:dyDescent="0.25">
      <c r="I228" s="1"/>
      <c r="R228" s="1"/>
      <c r="S228" s="1"/>
      <c r="T228" s="1"/>
    </row>
    <row r="229" spans="9:20" x14ac:dyDescent="0.25">
      <c r="I229" s="1"/>
      <c r="R229" s="1"/>
      <c r="S229" s="1"/>
      <c r="T229" s="1"/>
    </row>
    <row r="230" spans="9:20" x14ac:dyDescent="0.25">
      <c r="I230" s="1"/>
      <c r="R230" s="1"/>
      <c r="S230" s="1"/>
      <c r="T230" s="1"/>
    </row>
    <row r="231" spans="9:20" x14ac:dyDescent="0.25">
      <c r="I231" s="1"/>
      <c r="R231" s="1"/>
      <c r="S231" s="1"/>
      <c r="T231" s="1"/>
    </row>
    <row r="232" spans="9:20" x14ac:dyDescent="0.25">
      <c r="I232" s="1"/>
      <c r="R232" s="1"/>
      <c r="S232" s="1"/>
      <c r="T232" s="1"/>
    </row>
    <row r="233" spans="9:20" x14ac:dyDescent="0.25">
      <c r="I233" s="1"/>
      <c r="R233" s="1"/>
      <c r="S233" s="1"/>
      <c r="T233" s="1"/>
    </row>
    <row r="234" spans="9:20" x14ac:dyDescent="0.25">
      <c r="I234" s="1"/>
      <c r="R234" s="1"/>
      <c r="S234" s="1"/>
      <c r="T234" s="1"/>
    </row>
    <row r="235" spans="9:20" x14ac:dyDescent="0.25">
      <c r="I235" s="1"/>
      <c r="R235" s="1"/>
      <c r="S235" s="1"/>
      <c r="T235" s="1"/>
    </row>
    <row r="236" spans="9:20" x14ac:dyDescent="0.25">
      <c r="I236" s="1"/>
      <c r="R236" s="1"/>
      <c r="S236" s="1"/>
      <c r="T236" s="1"/>
    </row>
    <row r="237" spans="9:20" x14ac:dyDescent="0.25">
      <c r="I237" s="1"/>
      <c r="R237" s="1"/>
      <c r="S237" s="1"/>
      <c r="T237" s="1"/>
    </row>
    <row r="238" spans="9:20" x14ac:dyDescent="0.25">
      <c r="I238" s="1"/>
      <c r="R238" s="1"/>
      <c r="S238" s="1"/>
      <c r="T238" s="1"/>
    </row>
    <row r="239" spans="9:20" x14ac:dyDescent="0.25">
      <c r="I239" s="1"/>
      <c r="R239" s="1"/>
      <c r="S239" s="1"/>
      <c r="T239" s="1"/>
    </row>
    <row r="240" spans="9:20" x14ac:dyDescent="0.25">
      <c r="I240" s="1"/>
      <c r="R240" s="1"/>
      <c r="S240" s="1"/>
      <c r="T240" s="1"/>
    </row>
    <row r="241" spans="9:20" x14ac:dyDescent="0.25">
      <c r="I241" s="1"/>
      <c r="R241" s="1"/>
      <c r="S241" s="1"/>
      <c r="T241" s="1"/>
    </row>
    <row r="242" spans="9:20" x14ac:dyDescent="0.25">
      <c r="I242" s="1"/>
      <c r="R242" s="1"/>
      <c r="S242" s="1"/>
      <c r="T242" s="1"/>
    </row>
    <row r="243" spans="9:20" x14ac:dyDescent="0.25">
      <c r="I243" s="1"/>
      <c r="R243" s="1"/>
      <c r="S243" s="1"/>
      <c r="T243" s="1"/>
    </row>
    <row r="244" spans="9:20" x14ac:dyDescent="0.25">
      <c r="I244" s="1"/>
      <c r="R244" s="1"/>
      <c r="S244" s="1"/>
      <c r="T244" s="1"/>
    </row>
    <row r="245" spans="9:20" x14ac:dyDescent="0.25">
      <c r="I245" s="1"/>
      <c r="R245" s="1"/>
      <c r="S245" s="1"/>
      <c r="T245" s="1"/>
    </row>
    <row r="246" spans="9:20" x14ac:dyDescent="0.25">
      <c r="I246" s="1"/>
      <c r="R246" s="1"/>
      <c r="S246" s="1"/>
      <c r="T246" s="1"/>
    </row>
    <row r="247" spans="9:20" x14ac:dyDescent="0.25">
      <c r="I247" s="1"/>
      <c r="R247" s="1"/>
      <c r="S247" s="1"/>
      <c r="T247" s="1"/>
    </row>
    <row r="248" spans="9:20" x14ac:dyDescent="0.25">
      <c r="I248" s="1"/>
      <c r="R248" s="1"/>
      <c r="S248" s="1"/>
      <c r="T248" s="1"/>
    </row>
    <row r="249" spans="9:20" x14ac:dyDescent="0.25">
      <c r="I249" s="1"/>
      <c r="R249" s="1"/>
      <c r="S249" s="1"/>
      <c r="T249" s="1"/>
    </row>
    <row r="250" spans="9:20" x14ac:dyDescent="0.25">
      <c r="I250" s="1"/>
      <c r="R250" s="1"/>
      <c r="S250" s="1"/>
      <c r="T250" s="1"/>
    </row>
    <row r="251" spans="9:20" x14ac:dyDescent="0.25">
      <c r="I251" s="1"/>
      <c r="R251" s="1"/>
      <c r="S251" s="1"/>
      <c r="T251" s="1"/>
    </row>
    <row r="252" spans="9:20" x14ac:dyDescent="0.25">
      <c r="I252" s="1"/>
      <c r="R252" s="1"/>
      <c r="S252" s="1"/>
      <c r="T252" s="1"/>
    </row>
    <row r="253" spans="9:20" x14ac:dyDescent="0.25">
      <c r="I253" s="1"/>
      <c r="R253" s="1"/>
      <c r="S253" s="1"/>
      <c r="T253" s="1"/>
    </row>
    <row r="254" spans="9:20" x14ac:dyDescent="0.25">
      <c r="I254" s="1"/>
      <c r="R254" s="1"/>
      <c r="S254" s="1"/>
      <c r="T254" s="1"/>
    </row>
    <row r="255" spans="9:20" x14ac:dyDescent="0.25">
      <c r="I255" s="1"/>
      <c r="R255" s="1"/>
      <c r="S255" s="1"/>
      <c r="T255" s="1"/>
    </row>
    <row r="256" spans="9:20" x14ac:dyDescent="0.25">
      <c r="I256" s="1"/>
      <c r="R256" s="1"/>
      <c r="S256" s="1"/>
      <c r="T256" s="1"/>
    </row>
    <row r="257" spans="9:20" x14ac:dyDescent="0.25">
      <c r="I257" s="1"/>
      <c r="R257" s="1"/>
      <c r="S257" s="1"/>
      <c r="T257" s="1"/>
    </row>
    <row r="258" spans="9:20" x14ac:dyDescent="0.25">
      <c r="I258" s="1"/>
      <c r="R258" s="1"/>
      <c r="S258" s="1"/>
      <c r="T258" s="1"/>
    </row>
    <row r="259" spans="9:20" x14ac:dyDescent="0.25">
      <c r="I259" s="1"/>
      <c r="R259" s="1"/>
      <c r="S259" s="1"/>
      <c r="T259" s="1"/>
    </row>
    <row r="260" spans="9:20" x14ac:dyDescent="0.25">
      <c r="I260" s="1"/>
      <c r="R260" s="1"/>
      <c r="S260" s="1"/>
      <c r="T260" s="1"/>
    </row>
    <row r="261" spans="9:20" x14ac:dyDescent="0.25">
      <c r="I261" s="1"/>
      <c r="R261" s="1"/>
      <c r="S261" s="1"/>
      <c r="T261" s="1"/>
    </row>
    <row r="262" spans="9:20" x14ac:dyDescent="0.25">
      <c r="I262" s="1"/>
      <c r="R262" s="1"/>
      <c r="S262" s="1"/>
      <c r="T262" s="1"/>
    </row>
    <row r="263" spans="9:20" x14ac:dyDescent="0.25">
      <c r="I263" s="1"/>
      <c r="R263" s="1"/>
      <c r="S263" s="1"/>
      <c r="T263" s="1"/>
    </row>
    <row r="264" spans="9:20" x14ac:dyDescent="0.25">
      <c r="I264" s="1"/>
      <c r="R264" s="1"/>
      <c r="S264" s="1"/>
      <c r="T264" s="1"/>
    </row>
    <row r="265" spans="9:20" x14ac:dyDescent="0.25">
      <c r="I265" s="1"/>
      <c r="R265" s="1"/>
      <c r="S265" s="1"/>
      <c r="T265" s="1"/>
    </row>
    <row r="266" spans="9:20" x14ac:dyDescent="0.25">
      <c r="I266" s="1"/>
      <c r="R266" s="1"/>
      <c r="S266" s="1"/>
      <c r="T266" s="1"/>
    </row>
    <row r="267" spans="9:20" x14ac:dyDescent="0.25">
      <c r="I267" s="1"/>
      <c r="R267" s="1"/>
      <c r="S267" s="1"/>
      <c r="T267" s="1"/>
    </row>
    <row r="268" spans="9:20" x14ac:dyDescent="0.25">
      <c r="I268" s="1"/>
      <c r="R268" s="1"/>
      <c r="S268" s="1"/>
      <c r="T268" s="1"/>
    </row>
    <row r="269" spans="9:20" x14ac:dyDescent="0.25">
      <c r="I269" s="1"/>
      <c r="R269" s="1"/>
      <c r="S269" s="1"/>
      <c r="T269" s="1"/>
    </row>
    <row r="270" spans="9:20" x14ac:dyDescent="0.25">
      <c r="I270" s="1"/>
      <c r="R270" s="1"/>
      <c r="S270" s="1"/>
      <c r="T270" s="1"/>
    </row>
    <row r="271" spans="9:20" x14ac:dyDescent="0.25">
      <c r="I271" s="1"/>
      <c r="R271" s="1"/>
      <c r="S271" s="1"/>
      <c r="T271" s="1"/>
    </row>
    <row r="272" spans="9:20" x14ac:dyDescent="0.25">
      <c r="I272" s="1"/>
      <c r="R272" s="1"/>
      <c r="S272" s="1"/>
      <c r="T272" s="1"/>
    </row>
    <row r="273" spans="9:20" x14ac:dyDescent="0.25">
      <c r="I273" s="1"/>
      <c r="S273" s="1"/>
      <c r="T273" s="1"/>
    </row>
  </sheetData>
  <phoneticPr fontId="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2D61-092E-4CCE-927E-822E39A81B7D}">
  <dimension ref="A1:I582"/>
  <sheetViews>
    <sheetView workbookViewId="0"/>
  </sheetViews>
  <sheetFormatPr defaultRowHeight="15" x14ac:dyDescent="0.25"/>
  <sheetData>
    <row r="1" spans="1:9" x14ac:dyDescent="0.25">
      <c r="A1" s="3"/>
      <c r="B1" t="s">
        <v>0</v>
      </c>
      <c r="C1" t="s">
        <v>0</v>
      </c>
      <c r="D1" s="3" t="s">
        <v>0</v>
      </c>
    </row>
    <row r="2" spans="1:9" x14ac:dyDescent="0.25">
      <c r="A2" s="3"/>
      <c r="B2" t="s">
        <v>262</v>
      </c>
      <c r="C2" t="s">
        <v>262</v>
      </c>
      <c r="D2" s="3" t="s">
        <v>843</v>
      </c>
    </row>
    <row r="3" spans="1:9" x14ac:dyDescent="0.25">
      <c r="A3" s="3"/>
      <c r="B3" t="s">
        <v>263</v>
      </c>
      <c r="C3" t="s">
        <v>263</v>
      </c>
      <c r="D3" s="3" t="s">
        <v>263</v>
      </c>
      <c r="H3" t="s">
        <v>844</v>
      </c>
      <c r="I3" t="s">
        <v>844</v>
      </c>
    </row>
    <row r="4" spans="1:9" x14ac:dyDescent="0.25">
      <c r="A4" s="3"/>
      <c r="B4" t="s">
        <v>120</v>
      </c>
      <c r="C4" t="s">
        <v>264</v>
      </c>
      <c r="D4" s="3" t="s">
        <v>264</v>
      </c>
      <c r="H4" t="s">
        <v>845</v>
      </c>
      <c r="I4" t="s">
        <v>262</v>
      </c>
    </row>
    <row r="5" spans="1:9" x14ac:dyDescent="0.25">
      <c r="A5" s="3"/>
      <c r="B5" s="2" t="s">
        <v>6</v>
      </c>
      <c r="C5" s="2" t="s">
        <v>6</v>
      </c>
      <c r="D5" s="3" t="s">
        <v>6</v>
      </c>
      <c r="F5" t="s">
        <v>33</v>
      </c>
    </row>
    <row r="6" spans="1:9" x14ac:dyDescent="0.25">
      <c r="A6" s="3" t="s">
        <v>266</v>
      </c>
      <c r="D6" s="3" t="s">
        <v>5</v>
      </c>
      <c r="F6" t="s">
        <v>5</v>
      </c>
    </row>
    <row r="7" spans="1:9" x14ac:dyDescent="0.25">
      <c r="A7" s="3" t="s">
        <v>267</v>
      </c>
      <c r="B7" s="1">
        <v>528.43272727272699</v>
      </c>
      <c r="C7" s="1">
        <v>1601.3</v>
      </c>
      <c r="D7" s="4">
        <f>0.9025*C7+1344.9</f>
        <v>2790.0732499999999</v>
      </c>
      <c r="F7" s="1">
        <f>AVERAGE(D7:D30)</f>
        <v>3534.5252773148113</v>
      </c>
      <c r="H7">
        <v>3986.2204724409448</v>
      </c>
      <c r="I7">
        <v>3534.5252773148113</v>
      </c>
    </row>
    <row r="8" spans="1:9" x14ac:dyDescent="0.25">
      <c r="A8" s="3" t="s">
        <v>268</v>
      </c>
      <c r="B8" s="1">
        <v>602.62</v>
      </c>
      <c r="C8" s="1">
        <v>1826.1072727272699</v>
      </c>
      <c r="D8" s="4">
        <f t="shared" ref="D8:D71" si="0">0.9025*C8+1344.9</f>
        <v>2992.9618136363611</v>
      </c>
      <c r="H8">
        <v>2349.9015748031493</v>
      </c>
      <c r="I8">
        <v>2861.3096857712503</v>
      </c>
    </row>
    <row r="9" spans="1:9" x14ac:dyDescent="0.25">
      <c r="A9" s="3" t="s">
        <v>269</v>
      </c>
      <c r="B9" s="1">
        <v>768.62199999999905</v>
      </c>
      <c r="C9" s="1">
        <v>2329.15</v>
      </c>
      <c r="D9" s="4">
        <f t="shared" si="0"/>
        <v>3446.9578750000001</v>
      </c>
      <c r="H9">
        <v>1968.5039370078741</v>
      </c>
      <c r="I9">
        <v>2680.9368676209951</v>
      </c>
    </row>
    <row r="10" spans="1:9" x14ac:dyDescent="0.25">
      <c r="A10" s="3" t="s">
        <v>270</v>
      </c>
      <c r="B10" s="1">
        <v>748.23699999999894</v>
      </c>
      <c r="C10" s="1">
        <v>2267.3899999999899</v>
      </c>
      <c r="D10" s="4">
        <f t="shared" si="0"/>
        <v>3391.2194749999908</v>
      </c>
      <c r="H10">
        <v>3518.7007874015753</v>
      </c>
      <c r="I10">
        <v>3379.9174781355177</v>
      </c>
    </row>
    <row r="11" spans="1:9" x14ac:dyDescent="0.25">
      <c r="A11" s="3" t="s">
        <v>271</v>
      </c>
      <c r="B11" s="1">
        <v>704.20999999999901</v>
      </c>
      <c r="C11" s="1">
        <v>2133.9699999999898</v>
      </c>
      <c r="D11" s="4">
        <f t="shared" si="0"/>
        <v>3270.807924999991</v>
      </c>
      <c r="H11">
        <v>3764.7637795275591</v>
      </c>
      <c r="I11">
        <v>3378.8278628409048</v>
      </c>
    </row>
    <row r="12" spans="1:9" x14ac:dyDescent="0.25">
      <c r="A12" s="3" t="s">
        <v>272</v>
      </c>
      <c r="B12" s="1">
        <v>785.26181818181794</v>
      </c>
      <c r="C12" s="1">
        <v>2379.5818181818099</v>
      </c>
      <c r="D12" s="4">
        <f t="shared" si="0"/>
        <v>3492.4725909090835</v>
      </c>
      <c r="H12">
        <v>4502.9527559055114</v>
      </c>
      <c r="I12">
        <v>3978.4595355871156</v>
      </c>
    </row>
    <row r="13" spans="1:9" x14ac:dyDescent="0.25">
      <c r="A13" s="3" t="s">
        <v>273</v>
      </c>
      <c r="B13" s="1">
        <v>866.375</v>
      </c>
      <c r="C13" s="1">
        <v>2625.39</v>
      </c>
      <c r="D13" s="4">
        <f t="shared" si="0"/>
        <v>3714.3144749999997</v>
      </c>
      <c r="H13">
        <v>3026.5748031496069</v>
      </c>
      <c r="I13">
        <v>3056.6623626325722</v>
      </c>
    </row>
    <row r="14" spans="1:9" x14ac:dyDescent="0.25">
      <c r="A14" s="3" t="s">
        <v>274</v>
      </c>
      <c r="B14" s="1">
        <v>884.25900000000001</v>
      </c>
      <c r="C14" s="1">
        <v>2679.5699999999902</v>
      </c>
      <c r="D14" s="4">
        <f t="shared" si="0"/>
        <v>3763.211924999991</v>
      </c>
      <c r="H14">
        <v>3297.2440944881891</v>
      </c>
      <c r="I14">
        <v>3610.9796266098451</v>
      </c>
    </row>
    <row r="15" spans="1:9" x14ac:dyDescent="0.25">
      <c r="A15" s="3" t="s">
        <v>275</v>
      </c>
      <c r="B15" s="1">
        <v>815.37909090909</v>
      </c>
      <c r="C15" s="1">
        <v>2470.8636363636301</v>
      </c>
      <c r="D15" s="4">
        <f t="shared" si="0"/>
        <v>3574.8544318181762</v>
      </c>
      <c r="H15">
        <v>3457.1850393700788</v>
      </c>
      <c r="I15">
        <v>3317.9665055355595</v>
      </c>
    </row>
    <row r="16" spans="1:9" x14ac:dyDescent="0.25">
      <c r="A16" s="3" t="s">
        <v>276</v>
      </c>
      <c r="B16" s="1">
        <v>819.37636363636295</v>
      </c>
      <c r="C16" s="1">
        <v>2482.96363636363</v>
      </c>
      <c r="D16" s="4">
        <f t="shared" si="0"/>
        <v>3585.7746818181763</v>
      </c>
      <c r="H16">
        <v>4478.3464566929133</v>
      </c>
      <c r="I16">
        <v>4144.0088474536979</v>
      </c>
    </row>
    <row r="17" spans="1:9" x14ac:dyDescent="0.25">
      <c r="A17" s="3" t="s">
        <v>277</v>
      </c>
      <c r="B17" s="1">
        <v>971.95899999999904</v>
      </c>
      <c r="C17" s="1">
        <v>2945.31</v>
      </c>
      <c r="D17" s="4">
        <f t="shared" si="0"/>
        <v>4003.0422749999998</v>
      </c>
      <c r="H17">
        <v>3494.0944881889764</v>
      </c>
      <c r="I17">
        <v>3876.7263580492363</v>
      </c>
    </row>
    <row r="18" spans="1:9" x14ac:dyDescent="0.25">
      <c r="A18" s="3" t="s">
        <v>278</v>
      </c>
      <c r="B18" s="1">
        <v>1034.81799999999</v>
      </c>
      <c r="C18" s="1">
        <v>3135.81</v>
      </c>
      <c r="D18" s="4">
        <f t="shared" si="0"/>
        <v>4174.9685250000002</v>
      </c>
      <c r="H18">
        <v>3641.732283464567</v>
      </c>
      <c r="I18">
        <v>3521.8209887889266</v>
      </c>
    </row>
    <row r="19" spans="1:9" x14ac:dyDescent="0.25">
      <c r="A19" s="3" t="s">
        <v>279</v>
      </c>
      <c r="B19" s="1">
        <v>770.35199999999895</v>
      </c>
      <c r="C19" s="1">
        <v>2334.39</v>
      </c>
      <c r="D19" s="4">
        <f t="shared" si="0"/>
        <v>3451.6869750000001</v>
      </c>
      <c r="H19">
        <v>2940.4527559055114</v>
      </c>
      <c r="I19">
        <v>3118.235168550606</v>
      </c>
    </row>
    <row r="20" spans="1:9" x14ac:dyDescent="0.25">
      <c r="A20" s="3" t="s">
        <v>280</v>
      </c>
      <c r="B20" s="1">
        <v>746.15909090908997</v>
      </c>
      <c r="C20" s="1">
        <v>2261.0909090908999</v>
      </c>
      <c r="D20" s="4">
        <f t="shared" si="0"/>
        <v>3385.5345454545372</v>
      </c>
      <c r="H20">
        <v>4096.9488188976375</v>
      </c>
      <c r="I20">
        <v>4310.7336511363601</v>
      </c>
    </row>
    <row r="21" spans="1:9" x14ac:dyDescent="0.25">
      <c r="A21" s="3" t="s">
        <v>281</v>
      </c>
      <c r="B21" s="1">
        <v>860.99090909090899</v>
      </c>
      <c r="C21" s="1">
        <v>2609.0636363636299</v>
      </c>
      <c r="D21" s="4">
        <f t="shared" si="0"/>
        <v>3699.5799318181762</v>
      </c>
      <c r="H21">
        <v>3592.51968503937</v>
      </c>
      <c r="I21">
        <v>3075.5653466813933</v>
      </c>
    </row>
    <row r="22" spans="1:9" x14ac:dyDescent="0.25">
      <c r="A22" s="3" t="s">
        <v>282</v>
      </c>
      <c r="B22" s="1">
        <v>873.35222222222205</v>
      </c>
      <c r="C22" s="1">
        <v>2646.5222222222201</v>
      </c>
      <c r="D22" s="4">
        <f t="shared" si="0"/>
        <v>3733.3863055555535</v>
      </c>
      <c r="H22">
        <v>2362.2047244094488</v>
      </c>
      <c r="I22">
        <v>2437.9582041066892</v>
      </c>
    </row>
    <row r="23" spans="1:9" x14ac:dyDescent="0.25">
      <c r="A23" s="3" t="s">
        <v>283</v>
      </c>
      <c r="B23" s="1">
        <v>693.68799999999999</v>
      </c>
      <c r="C23" s="1">
        <v>2102.0799999999899</v>
      </c>
      <c r="D23" s="4">
        <f t="shared" si="0"/>
        <v>3242.0271999999909</v>
      </c>
      <c r="H23">
        <v>4773.6220472440946</v>
      </c>
      <c r="I23">
        <v>4219.9918911931782</v>
      </c>
    </row>
    <row r="24" spans="1:9" x14ac:dyDescent="0.25">
      <c r="A24" s="3" t="s">
        <v>284</v>
      </c>
      <c r="B24" s="1">
        <v>630.94727272727198</v>
      </c>
      <c r="C24" s="1">
        <v>1911.9709090909</v>
      </c>
      <c r="D24" s="4">
        <f t="shared" si="0"/>
        <v>3070.4537454545371</v>
      </c>
      <c r="H24">
        <v>4761.3188976377951</v>
      </c>
      <c r="I24">
        <v>4447.7459821338334</v>
      </c>
    </row>
    <row r="25" spans="1:9" x14ac:dyDescent="0.25">
      <c r="A25" s="3" t="s">
        <v>285</v>
      </c>
      <c r="B25" s="1">
        <v>837.75699999999904</v>
      </c>
      <c r="C25" s="1">
        <v>2538.65</v>
      </c>
      <c r="D25" s="4">
        <f t="shared" si="0"/>
        <v>3636.0316250000001</v>
      </c>
      <c r="H25">
        <v>3137.303149606299</v>
      </c>
      <c r="I25">
        <v>3071.3107406144723</v>
      </c>
    </row>
    <row r="26" spans="1:9" x14ac:dyDescent="0.25">
      <c r="A26" s="3" t="s">
        <v>286</v>
      </c>
      <c r="B26" s="1">
        <v>857.31299999999999</v>
      </c>
      <c r="C26" s="1">
        <v>2597.92</v>
      </c>
      <c r="D26" s="4">
        <f t="shared" si="0"/>
        <v>3689.5228000000002</v>
      </c>
      <c r="H26">
        <v>2620.570866141732</v>
      </c>
      <c r="I26">
        <v>2744.167712847217</v>
      </c>
    </row>
    <row r="27" spans="1:9" x14ac:dyDescent="0.25">
      <c r="A27" s="3" t="s">
        <v>287</v>
      </c>
      <c r="B27" s="1">
        <v>907.96545454545401</v>
      </c>
      <c r="C27" s="1">
        <v>2751.4272727272701</v>
      </c>
      <c r="D27" s="4">
        <f t="shared" si="0"/>
        <v>3828.0631136363613</v>
      </c>
      <c r="H27">
        <v>2915.8464566929133</v>
      </c>
      <c r="I27">
        <v>3369.8540582278092</v>
      </c>
    </row>
    <row r="28" spans="1:9" x14ac:dyDescent="0.25">
      <c r="A28" s="3" t="s">
        <v>288</v>
      </c>
      <c r="B28" s="1">
        <v>786.35636363636297</v>
      </c>
      <c r="C28" s="1">
        <v>2382.8909090909001</v>
      </c>
      <c r="D28" s="4">
        <f t="shared" si="0"/>
        <v>3495.4590454545373</v>
      </c>
      <c r="H28">
        <v>2989.6653543307089</v>
      </c>
      <c r="I28">
        <v>3253.6047366477219</v>
      </c>
    </row>
    <row r="29" spans="1:9" x14ac:dyDescent="0.25">
      <c r="A29" s="3" t="s">
        <v>289</v>
      </c>
      <c r="B29" s="1">
        <v>776.14699999999903</v>
      </c>
      <c r="C29" s="1">
        <v>2351.9699999999898</v>
      </c>
      <c r="D29" s="4">
        <f t="shared" si="0"/>
        <v>3467.5529249999909</v>
      </c>
      <c r="H29">
        <v>3801.6732283464571</v>
      </c>
      <c r="I29">
        <v>3839.5554825441868</v>
      </c>
    </row>
    <row r="30" spans="1:9" x14ac:dyDescent="0.25">
      <c r="A30" s="3" t="s">
        <v>290</v>
      </c>
      <c r="B30" s="1">
        <v>944.75400000000002</v>
      </c>
      <c r="C30" s="1">
        <v>2862.88</v>
      </c>
      <c r="D30" s="4">
        <f t="shared" si="0"/>
        <v>3928.6492000000003</v>
      </c>
      <c r="H30">
        <v>3051.1811023622049</v>
      </c>
      <c r="I30">
        <v>3473.6299174863179</v>
      </c>
    </row>
    <row r="31" spans="1:9" x14ac:dyDescent="0.25">
      <c r="A31" s="3" t="s">
        <v>291</v>
      </c>
      <c r="B31" s="1">
        <v>693.93363636363597</v>
      </c>
      <c r="C31" s="1">
        <v>2102.8272727272702</v>
      </c>
      <c r="D31" s="4">
        <f t="shared" si="0"/>
        <v>3242.7016136363613</v>
      </c>
      <c r="F31" s="1">
        <f>AVERAGE(D31:D54)</f>
        <v>2861.3096857712503</v>
      </c>
    </row>
    <row r="32" spans="1:9" x14ac:dyDescent="0.25">
      <c r="A32" s="3" t="s">
        <v>292</v>
      </c>
      <c r="B32" s="1">
        <v>622.28181818181804</v>
      </c>
      <c r="C32" s="1">
        <v>1885.70909090909</v>
      </c>
      <c r="D32" s="4">
        <f t="shared" si="0"/>
        <v>3046.7524545454535</v>
      </c>
    </row>
    <row r="33" spans="1:4" x14ac:dyDescent="0.25">
      <c r="A33" s="3" t="s">
        <v>293</v>
      </c>
      <c r="B33" s="1">
        <v>629.31818181818096</v>
      </c>
      <c r="C33" s="1">
        <v>1907.02727272727</v>
      </c>
      <c r="D33" s="4">
        <f t="shared" si="0"/>
        <v>3065.992113636361</v>
      </c>
    </row>
    <row r="34" spans="1:4" x14ac:dyDescent="0.25">
      <c r="A34" s="3" t="s">
        <v>294</v>
      </c>
      <c r="B34" s="1">
        <v>742.27499999999895</v>
      </c>
      <c r="C34" s="1">
        <v>2249.3299999999899</v>
      </c>
      <c r="D34" s="4">
        <f t="shared" si="0"/>
        <v>3374.920324999991</v>
      </c>
    </row>
    <row r="35" spans="1:4" x14ac:dyDescent="0.25">
      <c r="A35" s="3" t="s">
        <v>295</v>
      </c>
      <c r="B35" s="1">
        <v>556.83299999999895</v>
      </c>
      <c r="C35" s="1">
        <v>1687.3699999999899</v>
      </c>
      <c r="D35" s="4">
        <f t="shared" si="0"/>
        <v>2867.7514249999908</v>
      </c>
    </row>
    <row r="36" spans="1:4" x14ac:dyDescent="0.25">
      <c r="A36" s="3" t="s">
        <v>296</v>
      </c>
      <c r="B36" s="1">
        <v>474.85399999999902</v>
      </c>
      <c r="C36" s="1">
        <v>1438.96999999999</v>
      </c>
      <c r="D36" s="4">
        <f t="shared" si="0"/>
        <v>2643.5704249999908</v>
      </c>
    </row>
    <row r="37" spans="1:4" x14ac:dyDescent="0.25">
      <c r="A37" s="3" t="s">
        <v>297</v>
      </c>
      <c r="B37" s="1">
        <v>507.39199999999897</v>
      </c>
      <c r="C37" s="1">
        <v>1537.57</v>
      </c>
      <c r="D37" s="4">
        <f t="shared" si="0"/>
        <v>2732.5569249999999</v>
      </c>
    </row>
    <row r="38" spans="1:4" x14ac:dyDescent="0.25">
      <c r="A38" s="3" t="s">
        <v>298</v>
      </c>
      <c r="B38" s="1">
        <v>501.15888888888799</v>
      </c>
      <c r="C38" s="1">
        <v>1518.6666666666599</v>
      </c>
      <c r="D38" s="4">
        <f t="shared" si="0"/>
        <v>2715.4966666666605</v>
      </c>
    </row>
    <row r="39" spans="1:4" x14ac:dyDescent="0.25">
      <c r="A39" s="3" t="s">
        <v>299</v>
      </c>
      <c r="B39" s="1">
        <v>595.90499999999895</v>
      </c>
      <c r="C39" s="1">
        <v>1805.76</v>
      </c>
      <c r="D39" s="4">
        <f t="shared" si="0"/>
        <v>2974.5983999999999</v>
      </c>
    </row>
    <row r="40" spans="1:4" x14ac:dyDescent="0.25">
      <c r="A40" s="3" t="s">
        <v>300</v>
      </c>
      <c r="B40" s="1">
        <v>488.237272727272</v>
      </c>
      <c r="C40" s="1">
        <v>1479.50636363636</v>
      </c>
      <c r="D40" s="4">
        <f t="shared" si="0"/>
        <v>2680.1544931818153</v>
      </c>
    </row>
    <row r="41" spans="1:4" x14ac:dyDescent="0.25">
      <c r="A41" s="3" t="s">
        <v>301</v>
      </c>
      <c r="B41" s="1">
        <v>525.70499999999902</v>
      </c>
      <c r="C41" s="1">
        <v>1593.04999999999</v>
      </c>
      <c r="D41" s="4">
        <f t="shared" si="0"/>
        <v>2782.627624999991</v>
      </c>
    </row>
    <row r="42" spans="1:4" x14ac:dyDescent="0.25">
      <c r="A42" s="3" t="s">
        <v>302</v>
      </c>
      <c r="B42" s="1">
        <v>610.78200000000004</v>
      </c>
      <c r="C42" s="1">
        <v>1850.8610000000001</v>
      </c>
      <c r="D42" s="4">
        <f t="shared" si="0"/>
        <v>3015.3020525000002</v>
      </c>
    </row>
    <row r="43" spans="1:4" x14ac:dyDescent="0.25">
      <c r="A43" s="3" t="s">
        <v>303</v>
      </c>
      <c r="B43" s="1">
        <v>522.83000000000004</v>
      </c>
      <c r="C43" s="1">
        <v>1584.3363636363599</v>
      </c>
      <c r="D43" s="4">
        <f t="shared" si="0"/>
        <v>2774.7635681818147</v>
      </c>
    </row>
    <row r="44" spans="1:4" x14ac:dyDescent="0.25">
      <c r="A44" s="3" t="s">
        <v>304</v>
      </c>
      <c r="B44" s="1">
        <v>411.75272727272699</v>
      </c>
      <c r="C44" s="1">
        <v>1247.72363636363</v>
      </c>
      <c r="D44" s="4">
        <f t="shared" si="0"/>
        <v>2470.9705818181765</v>
      </c>
    </row>
    <row r="45" spans="1:4" x14ac:dyDescent="0.25">
      <c r="A45" s="3" t="s">
        <v>305</v>
      </c>
      <c r="B45" s="1">
        <v>518.39399999999898</v>
      </c>
      <c r="C45" s="1">
        <v>1570.88</v>
      </c>
      <c r="D45" s="4">
        <f t="shared" si="0"/>
        <v>2762.6192000000001</v>
      </c>
    </row>
    <row r="46" spans="1:4" x14ac:dyDescent="0.25">
      <c r="A46" s="3" t="s">
        <v>306</v>
      </c>
      <c r="B46" s="1">
        <v>533.67999999999995</v>
      </c>
      <c r="C46" s="1">
        <v>1617.21999999999</v>
      </c>
      <c r="D46" s="4">
        <f t="shared" si="0"/>
        <v>2804.4410499999913</v>
      </c>
    </row>
    <row r="47" spans="1:4" x14ac:dyDescent="0.25">
      <c r="A47" s="3" t="s">
        <v>307</v>
      </c>
      <c r="B47" s="1">
        <v>712.974999999999</v>
      </c>
      <c r="C47" s="1">
        <v>2160.5300000000002</v>
      </c>
      <c r="D47" s="4">
        <f t="shared" si="0"/>
        <v>3294.7783250000002</v>
      </c>
    </row>
    <row r="48" spans="1:4" x14ac:dyDescent="0.25">
      <c r="A48" s="3" t="s">
        <v>308</v>
      </c>
      <c r="B48" s="1">
        <v>549.08909090909003</v>
      </c>
      <c r="C48" s="1">
        <v>1663.8909090909001</v>
      </c>
      <c r="D48" s="4">
        <f t="shared" si="0"/>
        <v>2846.5615454545373</v>
      </c>
    </row>
    <row r="49" spans="1:6" x14ac:dyDescent="0.25">
      <c r="A49" s="3" t="s">
        <v>309</v>
      </c>
      <c r="B49" s="1">
        <v>591.90099999999995</v>
      </c>
      <c r="C49" s="1">
        <v>1793.64</v>
      </c>
      <c r="D49" s="4">
        <f t="shared" si="0"/>
        <v>2963.6601000000001</v>
      </c>
    </row>
    <row r="50" spans="1:6" x14ac:dyDescent="0.25">
      <c r="A50" s="3" t="s">
        <v>310</v>
      </c>
      <c r="B50" s="1">
        <v>523.23555555555504</v>
      </c>
      <c r="C50" s="1">
        <v>1585.55555555555</v>
      </c>
      <c r="D50" s="4">
        <f t="shared" si="0"/>
        <v>2775.8638888888836</v>
      </c>
    </row>
    <row r="51" spans="1:6" x14ac:dyDescent="0.25">
      <c r="A51" s="3" t="s">
        <v>311</v>
      </c>
      <c r="B51" s="1">
        <v>440.35099999999898</v>
      </c>
      <c r="C51" s="1">
        <v>1334.3920000000001</v>
      </c>
      <c r="D51" s="4">
        <f t="shared" si="0"/>
        <v>2549.1887800000004</v>
      </c>
    </row>
    <row r="52" spans="1:6" x14ac:dyDescent="0.25">
      <c r="A52" s="3" t="s">
        <v>312</v>
      </c>
      <c r="B52" s="1">
        <v>464.89600000000002</v>
      </c>
      <c r="C52" s="1">
        <v>1408.7829999999999</v>
      </c>
      <c r="D52" s="4">
        <f t="shared" si="0"/>
        <v>2616.3266574999998</v>
      </c>
    </row>
    <row r="53" spans="1:6" x14ac:dyDescent="0.25">
      <c r="A53" s="3" t="s">
        <v>313</v>
      </c>
      <c r="B53" s="1">
        <v>462.97</v>
      </c>
      <c r="C53" s="1">
        <v>1402.9469999999901</v>
      </c>
      <c r="D53" s="4">
        <f t="shared" si="0"/>
        <v>2611.0596674999911</v>
      </c>
    </row>
    <row r="54" spans="1:6" x14ac:dyDescent="0.25">
      <c r="A54" s="3" t="s">
        <v>314</v>
      </c>
      <c r="B54" s="1">
        <v>626.67700000000002</v>
      </c>
      <c r="C54" s="1">
        <v>1899.02999999999</v>
      </c>
      <c r="D54" s="4">
        <f t="shared" si="0"/>
        <v>3058.7745749999913</v>
      </c>
    </row>
    <row r="55" spans="1:6" x14ac:dyDescent="0.25">
      <c r="A55" s="3" t="s">
        <v>315</v>
      </c>
      <c r="B55" s="1">
        <v>419.56299999999902</v>
      </c>
      <c r="C55" s="1">
        <v>1271.3879999999899</v>
      </c>
      <c r="D55" s="4">
        <f t="shared" si="0"/>
        <v>2492.327669999991</v>
      </c>
      <c r="F55" s="1">
        <f>AVERAGE(D55:D78)</f>
        <v>2680.9368676209951</v>
      </c>
    </row>
    <row r="56" spans="1:6" x14ac:dyDescent="0.25">
      <c r="A56" s="3" t="s">
        <v>316</v>
      </c>
      <c r="B56" s="1">
        <v>513.73363636363604</v>
      </c>
      <c r="C56" s="1">
        <v>1556.75454545454</v>
      </c>
      <c r="D56" s="4">
        <f t="shared" si="0"/>
        <v>2749.8709772727225</v>
      </c>
    </row>
    <row r="57" spans="1:6" x14ac:dyDescent="0.25">
      <c r="A57" s="3" t="s">
        <v>317</v>
      </c>
      <c r="B57" s="1">
        <v>547.61500000000001</v>
      </c>
      <c r="C57" s="1">
        <v>1659.4299999999901</v>
      </c>
      <c r="D57" s="4">
        <f t="shared" si="0"/>
        <v>2842.5355749999908</v>
      </c>
    </row>
    <row r="58" spans="1:6" x14ac:dyDescent="0.25">
      <c r="A58" s="3" t="s">
        <v>318</v>
      </c>
      <c r="B58" s="1">
        <v>586.81111111111102</v>
      </c>
      <c r="C58" s="1">
        <v>1778.2333333333299</v>
      </c>
      <c r="D58" s="4">
        <f t="shared" si="0"/>
        <v>2949.7555833333304</v>
      </c>
    </row>
    <row r="59" spans="1:6" x14ac:dyDescent="0.25">
      <c r="A59" s="3" t="s">
        <v>319</v>
      </c>
      <c r="B59" s="1">
        <v>460.04818181818098</v>
      </c>
      <c r="C59" s="1">
        <v>1394.0845454545399</v>
      </c>
      <c r="D59" s="4">
        <f t="shared" si="0"/>
        <v>2603.0613022727221</v>
      </c>
    </row>
    <row r="60" spans="1:6" x14ac:dyDescent="0.25">
      <c r="A60" s="3" t="s">
        <v>320</v>
      </c>
      <c r="B60" s="1">
        <v>450.93099999999902</v>
      </c>
      <c r="C60" s="1">
        <v>1366.44399999999</v>
      </c>
      <c r="D60" s="4">
        <f t="shared" si="0"/>
        <v>2578.1157099999909</v>
      </c>
    </row>
    <row r="61" spans="1:6" x14ac:dyDescent="0.25">
      <c r="A61" s="3" t="s">
        <v>321</v>
      </c>
      <c r="B61" s="1">
        <v>416.10300000000001</v>
      </c>
      <c r="C61" s="1">
        <v>1260.9199999999901</v>
      </c>
      <c r="D61" s="4">
        <f t="shared" si="0"/>
        <v>2482.8802999999912</v>
      </c>
    </row>
    <row r="62" spans="1:6" x14ac:dyDescent="0.25">
      <c r="A62" s="3" t="s">
        <v>322</v>
      </c>
      <c r="B62" s="1">
        <v>472.89299999999901</v>
      </c>
      <c r="C62" s="1">
        <v>1433.01999999999</v>
      </c>
      <c r="D62" s="4">
        <f t="shared" si="0"/>
        <v>2638.2005499999909</v>
      </c>
    </row>
    <row r="63" spans="1:6" x14ac:dyDescent="0.25">
      <c r="A63" s="3" t="s">
        <v>323</v>
      </c>
      <c r="B63" s="1">
        <v>484.76400000000001</v>
      </c>
      <c r="C63" s="1">
        <v>1468.98</v>
      </c>
      <c r="D63" s="4">
        <f t="shared" si="0"/>
        <v>2670.65445</v>
      </c>
    </row>
    <row r="64" spans="1:6" x14ac:dyDescent="0.25">
      <c r="A64" s="3" t="s">
        <v>324</v>
      </c>
      <c r="B64" s="1">
        <v>453.11090909090899</v>
      </c>
      <c r="C64" s="1">
        <v>1373.0709090908999</v>
      </c>
      <c r="D64" s="4">
        <f t="shared" si="0"/>
        <v>2584.096495454537</v>
      </c>
    </row>
    <row r="65" spans="1:6" x14ac:dyDescent="0.25">
      <c r="A65" s="3" t="s">
        <v>325</v>
      </c>
      <c r="B65" s="1">
        <v>349.229999999999</v>
      </c>
      <c r="C65" s="1">
        <v>1058.2829999999899</v>
      </c>
      <c r="D65" s="4">
        <f t="shared" si="0"/>
        <v>2300.0004074999911</v>
      </c>
    </row>
    <row r="66" spans="1:6" x14ac:dyDescent="0.25">
      <c r="A66" s="3" t="s">
        <v>326</v>
      </c>
      <c r="B66" s="1">
        <v>408.57600000000002</v>
      </c>
      <c r="C66" s="1">
        <v>1238.097</v>
      </c>
      <c r="D66" s="4">
        <f t="shared" si="0"/>
        <v>2462.2825425000001</v>
      </c>
    </row>
    <row r="67" spans="1:6" x14ac:dyDescent="0.25">
      <c r="A67" s="3" t="s">
        <v>327</v>
      </c>
      <c r="B67" s="1">
        <v>542.03545454545394</v>
      </c>
      <c r="C67" s="1">
        <v>1642.53636363636</v>
      </c>
      <c r="D67" s="4">
        <f t="shared" si="0"/>
        <v>2827.2890681818149</v>
      </c>
    </row>
    <row r="68" spans="1:6" x14ac:dyDescent="0.25">
      <c r="A68" s="3" t="s">
        <v>328</v>
      </c>
      <c r="B68" s="1">
        <v>429.07799999999901</v>
      </c>
      <c r="C68" s="1">
        <v>1300.2329999999899</v>
      </c>
      <c r="D68" s="4">
        <f t="shared" si="0"/>
        <v>2518.3602824999907</v>
      </c>
    </row>
    <row r="69" spans="1:6" x14ac:dyDescent="0.25">
      <c r="A69" s="3" t="s">
        <v>329</v>
      </c>
      <c r="B69" s="1">
        <v>425.07100000000003</v>
      </c>
      <c r="C69" s="1">
        <v>1288.0729999999901</v>
      </c>
      <c r="D69" s="4">
        <f t="shared" si="0"/>
        <v>2507.3858824999911</v>
      </c>
    </row>
    <row r="70" spans="1:6" x14ac:dyDescent="0.25">
      <c r="A70" s="3" t="s">
        <v>330</v>
      </c>
      <c r="B70" s="1">
        <v>401.708888888888</v>
      </c>
      <c r="C70" s="1">
        <v>1217.28666666666</v>
      </c>
      <c r="D70" s="4">
        <f t="shared" si="0"/>
        <v>2443.5012166666606</v>
      </c>
    </row>
    <row r="71" spans="1:6" x14ac:dyDescent="0.25">
      <c r="A71" s="3" t="s">
        <v>331</v>
      </c>
      <c r="B71" s="1">
        <v>572.50900000000001</v>
      </c>
      <c r="C71" s="1">
        <v>1734.8699999999899</v>
      </c>
      <c r="D71" s="4">
        <f t="shared" si="0"/>
        <v>2910.6201749999909</v>
      </c>
    </row>
    <row r="72" spans="1:6" x14ac:dyDescent="0.25">
      <c r="A72" s="3" t="s">
        <v>332</v>
      </c>
      <c r="B72" s="1">
        <v>513.79999999999995</v>
      </c>
      <c r="C72" s="1">
        <v>1556.97454545454</v>
      </c>
      <c r="D72" s="4">
        <f t="shared" ref="D72:D135" si="1">0.9025*C72+1344.9</f>
        <v>2750.0695272727226</v>
      </c>
    </row>
    <row r="73" spans="1:6" x14ac:dyDescent="0.25">
      <c r="A73" s="3" t="s">
        <v>333</v>
      </c>
      <c r="B73" s="1">
        <v>506.064545454545</v>
      </c>
      <c r="C73" s="1">
        <v>1533.51636363636</v>
      </c>
      <c r="D73" s="4">
        <f t="shared" si="1"/>
        <v>2728.8985181818152</v>
      </c>
    </row>
    <row r="74" spans="1:6" x14ac:dyDescent="0.25">
      <c r="A74" s="3" t="s">
        <v>334</v>
      </c>
      <c r="B74" s="1">
        <v>401.06599999999901</v>
      </c>
      <c r="C74" s="1">
        <v>1215.35499999999</v>
      </c>
      <c r="D74" s="4">
        <f t="shared" si="1"/>
        <v>2441.7578874999908</v>
      </c>
    </row>
    <row r="75" spans="1:6" x14ac:dyDescent="0.25">
      <c r="A75" s="3" t="s">
        <v>335</v>
      </c>
      <c r="B75" s="1">
        <v>714.38545454545397</v>
      </c>
      <c r="C75" s="1">
        <v>2164.8090909090902</v>
      </c>
      <c r="D75" s="4">
        <f t="shared" si="1"/>
        <v>3298.6402045454538</v>
      </c>
    </row>
    <row r="76" spans="1:6" x14ac:dyDescent="0.25">
      <c r="A76" s="3" t="s">
        <v>336</v>
      </c>
      <c r="B76" s="1">
        <v>451.096</v>
      </c>
      <c r="C76" s="1">
        <v>1366.95999999999</v>
      </c>
      <c r="D76" s="4">
        <f t="shared" si="1"/>
        <v>2578.5813999999909</v>
      </c>
    </row>
    <row r="77" spans="1:6" x14ac:dyDescent="0.25">
      <c r="A77" s="3" t="s">
        <v>337</v>
      </c>
      <c r="B77" s="1">
        <v>654.575999999999</v>
      </c>
      <c r="C77" s="1">
        <v>1983.54999999999</v>
      </c>
      <c r="D77" s="4">
        <f t="shared" si="1"/>
        <v>3135.053874999991</v>
      </c>
    </row>
    <row r="78" spans="1:6" x14ac:dyDescent="0.25">
      <c r="A78" s="3" t="s">
        <v>338</v>
      </c>
      <c r="B78" s="1">
        <v>549.80777777777701</v>
      </c>
      <c r="C78" s="1">
        <v>1666.0888888888801</v>
      </c>
      <c r="D78" s="4">
        <f t="shared" si="1"/>
        <v>2848.5452222222143</v>
      </c>
    </row>
    <row r="79" spans="1:6" x14ac:dyDescent="0.25">
      <c r="A79" s="3" t="s">
        <v>339</v>
      </c>
      <c r="B79" s="1">
        <v>628.02199999999903</v>
      </c>
      <c r="C79" s="1">
        <v>1903.1</v>
      </c>
      <c r="D79" s="4">
        <f t="shared" si="1"/>
        <v>3062.4477500000003</v>
      </c>
      <c r="F79" s="1">
        <f>AVERAGE(D79:D102)</f>
        <v>3379.9174781355177</v>
      </c>
    </row>
    <row r="80" spans="1:6" x14ac:dyDescent="0.25">
      <c r="A80" s="3" t="s">
        <v>340</v>
      </c>
      <c r="B80" s="1">
        <v>573.59199999999896</v>
      </c>
      <c r="C80" s="1">
        <v>1738.16</v>
      </c>
      <c r="D80" s="4">
        <f t="shared" si="1"/>
        <v>2913.5893999999998</v>
      </c>
    </row>
    <row r="81" spans="1:4" x14ac:dyDescent="0.25">
      <c r="A81" s="3" t="s">
        <v>341</v>
      </c>
      <c r="B81" s="1">
        <v>754.04272727272701</v>
      </c>
      <c r="C81" s="1">
        <v>2284.97272727272</v>
      </c>
      <c r="D81" s="4">
        <f t="shared" si="1"/>
        <v>3407.0878863636299</v>
      </c>
    </row>
    <row r="82" spans="1:4" x14ac:dyDescent="0.25">
      <c r="A82" s="3" t="s">
        <v>342</v>
      </c>
      <c r="B82" s="1">
        <v>817.03700000000003</v>
      </c>
      <c r="C82" s="1">
        <v>2475.8599999999901</v>
      </c>
      <c r="D82" s="4">
        <f t="shared" si="1"/>
        <v>3579.3636499999911</v>
      </c>
    </row>
    <row r="83" spans="1:4" x14ac:dyDescent="0.25">
      <c r="A83" s="3" t="s">
        <v>343</v>
      </c>
      <c r="B83" s="1">
        <v>618.59818181818105</v>
      </c>
      <c r="C83" s="1">
        <v>1874.5536363636299</v>
      </c>
      <c r="D83" s="4">
        <f t="shared" si="1"/>
        <v>3036.6846568181763</v>
      </c>
    </row>
    <row r="84" spans="1:4" x14ac:dyDescent="0.25">
      <c r="A84" s="3" t="s">
        <v>344</v>
      </c>
      <c r="B84" s="1">
        <v>743.26900000000001</v>
      </c>
      <c r="C84" s="1">
        <v>2252.3299999999899</v>
      </c>
      <c r="D84" s="4">
        <f t="shared" si="1"/>
        <v>3377.6278249999909</v>
      </c>
    </row>
    <row r="85" spans="1:4" x14ac:dyDescent="0.25">
      <c r="A85" s="3" t="s">
        <v>345</v>
      </c>
      <c r="B85" s="1">
        <v>907.64699999999903</v>
      </c>
      <c r="C85" s="1">
        <v>2750.44</v>
      </c>
      <c r="D85" s="4">
        <f t="shared" si="1"/>
        <v>3827.1721000000002</v>
      </c>
    </row>
    <row r="86" spans="1:4" x14ac:dyDescent="0.25">
      <c r="A86" s="3" t="s">
        <v>346</v>
      </c>
      <c r="B86" s="1">
        <v>651.59666666666601</v>
      </c>
      <c r="C86" s="1">
        <v>1974.5222222222201</v>
      </c>
      <c r="D86" s="4">
        <f t="shared" si="1"/>
        <v>3126.9063055555534</v>
      </c>
    </row>
    <row r="87" spans="1:4" x14ac:dyDescent="0.25">
      <c r="A87" s="3" t="s">
        <v>347</v>
      </c>
      <c r="B87" s="1">
        <v>906.44299999999896</v>
      </c>
      <c r="C87" s="1">
        <v>2746.78999999999</v>
      </c>
      <c r="D87" s="4">
        <f t="shared" si="1"/>
        <v>3823.8779749999908</v>
      </c>
    </row>
    <row r="88" spans="1:4" x14ac:dyDescent="0.25">
      <c r="A88" s="3" t="s">
        <v>348</v>
      </c>
      <c r="B88" s="1">
        <v>1032.8618181818099</v>
      </c>
      <c r="C88" s="1">
        <v>3129.8727272727201</v>
      </c>
      <c r="D88" s="4">
        <f t="shared" si="1"/>
        <v>4169.6101363636299</v>
      </c>
    </row>
    <row r="89" spans="1:4" x14ac:dyDescent="0.25">
      <c r="A89" s="3" t="s">
        <v>349</v>
      </c>
      <c r="B89" s="1">
        <v>950.51700000000005</v>
      </c>
      <c r="C89" s="1">
        <v>2880.36</v>
      </c>
      <c r="D89" s="4">
        <f t="shared" si="1"/>
        <v>3944.4249</v>
      </c>
    </row>
    <row r="90" spans="1:4" x14ac:dyDescent="0.25">
      <c r="A90" s="3" t="s">
        <v>350</v>
      </c>
      <c r="B90" s="1">
        <v>753.08699999999897</v>
      </c>
      <c r="C90" s="1">
        <v>2282.09</v>
      </c>
      <c r="D90" s="4">
        <f t="shared" si="1"/>
        <v>3404.4862250000001</v>
      </c>
    </row>
    <row r="91" spans="1:4" x14ac:dyDescent="0.25">
      <c r="A91" s="3" t="s">
        <v>351</v>
      </c>
      <c r="B91" s="1">
        <v>685.59818181818105</v>
      </c>
      <c r="C91" s="1">
        <v>2077.5727272727199</v>
      </c>
      <c r="D91" s="4">
        <f t="shared" si="1"/>
        <v>3219.9093863636299</v>
      </c>
    </row>
    <row r="92" spans="1:4" x14ac:dyDescent="0.25">
      <c r="A92" s="3" t="s">
        <v>352</v>
      </c>
      <c r="B92" s="1">
        <v>771.50199999999995</v>
      </c>
      <c r="C92" s="1">
        <v>2337.88</v>
      </c>
      <c r="D92" s="4">
        <f t="shared" si="1"/>
        <v>3454.8367000000003</v>
      </c>
    </row>
    <row r="93" spans="1:4" x14ac:dyDescent="0.25">
      <c r="A93" s="3" t="s">
        <v>353</v>
      </c>
      <c r="B93" s="1">
        <v>709.07545454545402</v>
      </c>
      <c r="C93" s="1">
        <v>2148.7272727272698</v>
      </c>
      <c r="D93" s="4">
        <f t="shared" si="1"/>
        <v>3284.126363636361</v>
      </c>
    </row>
    <row r="94" spans="1:4" x14ac:dyDescent="0.25">
      <c r="A94" s="3" t="s">
        <v>354</v>
      </c>
      <c r="B94" s="1">
        <v>805.06199999999899</v>
      </c>
      <c r="C94" s="1">
        <v>2439.5899999999901</v>
      </c>
      <c r="D94" s="4">
        <f t="shared" si="1"/>
        <v>3546.6299749999912</v>
      </c>
    </row>
    <row r="95" spans="1:4" x14ac:dyDescent="0.25">
      <c r="A95" s="3" t="s">
        <v>355</v>
      </c>
      <c r="B95" s="1">
        <v>527.29999999999905</v>
      </c>
      <c r="C95" s="1">
        <v>1597.8699999999899</v>
      </c>
      <c r="D95" s="4">
        <f t="shared" si="1"/>
        <v>2786.977674999991</v>
      </c>
    </row>
    <row r="96" spans="1:4" x14ac:dyDescent="0.25">
      <c r="A96" s="3" t="s">
        <v>356</v>
      </c>
      <c r="B96" s="1">
        <v>645.673</v>
      </c>
      <c r="C96" s="1">
        <v>1956.59</v>
      </c>
      <c r="D96" s="4">
        <f t="shared" si="1"/>
        <v>3110.722475</v>
      </c>
    </row>
    <row r="97" spans="1:6" x14ac:dyDescent="0.25">
      <c r="A97" s="3" t="s">
        <v>357</v>
      </c>
      <c r="B97" s="1">
        <v>744.95199999999897</v>
      </c>
      <c r="C97" s="1">
        <v>2257.4399999999901</v>
      </c>
      <c r="D97" s="4">
        <f t="shared" si="1"/>
        <v>3382.2395999999908</v>
      </c>
    </row>
    <row r="98" spans="1:6" x14ac:dyDescent="0.25">
      <c r="A98" s="3" t="s">
        <v>358</v>
      </c>
      <c r="B98" s="1">
        <v>822.10777777777696</v>
      </c>
      <c r="C98" s="1">
        <v>2491.2333333333299</v>
      </c>
      <c r="D98" s="4">
        <f t="shared" si="1"/>
        <v>3593.2380833333305</v>
      </c>
    </row>
    <row r="99" spans="1:6" x14ac:dyDescent="0.25">
      <c r="A99" s="3" t="s">
        <v>359</v>
      </c>
      <c r="B99" s="1">
        <v>555.52090909090805</v>
      </c>
      <c r="C99" s="1">
        <v>1683.3936363636301</v>
      </c>
      <c r="D99" s="4">
        <f t="shared" si="1"/>
        <v>2864.1627568181761</v>
      </c>
    </row>
    <row r="100" spans="1:6" x14ac:dyDescent="0.25">
      <c r="A100" s="3" t="s">
        <v>360</v>
      </c>
      <c r="B100" s="1">
        <v>778.99363636363603</v>
      </c>
      <c r="C100" s="1">
        <v>2360.5999999999899</v>
      </c>
      <c r="D100" s="4">
        <f t="shared" si="1"/>
        <v>3475.3414999999909</v>
      </c>
    </row>
    <row r="101" spans="1:6" x14ac:dyDescent="0.25">
      <c r="A101" s="3" t="s">
        <v>361</v>
      </c>
      <c r="B101" s="1">
        <v>741.63999999999896</v>
      </c>
      <c r="C101" s="1">
        <v>2247.38</v>
      </c>
      <c r="D101" s="4">
        <f t="shared" si="1"/>
        <v>3373.1604500000003</v>
      </c>
    </row>
    <row r="102" spans="1:6" x14ac:dyDescent="0.25">
      <c r="A102" s="3" t="s">
        <v>362</v>
      </c>
      <c r="B102" s="1">
        <v>734.41099999999904</v>
      </c>
      <c r="C102" s="1">
        <v>2225.47999999999</v>
      </c>
      <c r="D102" s="4">
        <f t="shared" si="1"/>
        <v>3353.3956999999909</v>
      </c>
    </row>
    <row r="103" spans="1:6" x14ac:dyDescent="0.25">
      <c r="A103" s="3" t="s">
        <v>363</v>
      </c>
      <c r="B103" s="1">
        <v>549.74499999999898</v>
      </c>
      <c r="C103" s="1">
        <v>1665.9</v>
      </c>
      <c r="D103" s="4">
        <f t="shared" si="1"/>
        <v>2848.3747499999999</v>
      </c>
      <c r="F103" s="1">
        <f>AVERAGE(D103:D126)</f>
        <v>3378.8278628409048</v>
      </c>
    </row>
    <row r="104" spans="1:6" x14ac:dyDescent="0.25">
      <c r="A104" s="3" t="s">
        <v>364</v>
      </c>
      <c r="B104" s="1">
        <v>500.70454545454498</v>
      </c>
      <c r="C104" s="1">
        <v>1517.28454545454</v>
      </c>
      <c r="D104" s="4">
        <f t="shared" si="1"/>
        <v>2714.2493022727222</v>
      </c>
    </row>
    <row r="105" spans="1:6" x14ac:dyDescent="0.25">
      <c r="A105" s="3" t="s">
        <v>365</v>
      </c>
      <c r="B105" s="1">
        <v>574.67700000000002</v>
      </c>
      <c r="C105" s="1">
        <v>1741.441</v>
      </c>
      <c r="D105" s="4">
        <f t="shared" si="1"/>
        <v>2916.5505025000002</v>
      </c>
    </row>
    <row r="106" spans="1:6" x14ac:dyDescent="0.25">
      <c r="A106" s="3" t="s">
        <v>366</v>
      </c>
      <c r="B106" s="1">
        <v>490.527999999999</v>
      </c>
      <c r="C106" s="1">
        <v>1486.4549999999899</v>
      </c>
      <c r="D106" s="4">
        <f t="shared" si="1"/>
        <v>2686.4256374999909</v>
      </c>
    </row>
    <row r="107" spans="1:6" x14ac:dyDescent="0.25">
      <c r="A107" s="3" t="s">
        <v>367</v>
      </c>
      <c r="B107" s="1">
        <v>717.53818181818099</v>
      </c>
      <c r="C107" s="1">
        <v>2174.3636363636301</v>
      </c>
      <c r="D107" s="4">
        <f t="shared" si="1"/>
        <v>3307.2631818181762</v>
      </c>
    </row>
    <row r="108" spans="1:6" x14ac:dyDescent="0.25">
      <c r="A108" s="3" t="s">
        <v>368</v>
      </c>
      <c r="B108" s="1">
        <v>740.76099999999894</v>
      </c>
      <c r="C108" s="1">
        <v>2244.73</v>
      </c>
      <c r="D108" s="4">
        <f t="shared" si="1"/>
        <v>3370.7688250000001</v>
      </c>
    </row>
    <row r="109" spans="1:6" x14ac:dyDescent="0.25">
      <c r="A109" s="3" t="s">
        <v>369</v>
      </c>
      <c r="B109" s="1">
        <v>736.46363636363606</v>
      </c>
      <c r="C109" s="1">
        <v>2231.7090909090898</v>
      </c>
      <c r="D109" s="4">
        <f t="shared" si="1"/>
        <v>3359.0174545454538</v>
      </c>
    </row>
    <row r="110" spans="1:6" x14ac:dyDescent="0.25">
      <c r="A110" s="3" t="s">
        <v>370</v>
      </c>
      <c r="B110" s="1">
        <v>658.19799999999896</v>
      </c>
      <c r="C110" s="1">
        <v>1994.54</v>
      </c>
      <c r="D110" s="4">
        <f t="shared" si="1"/>
        <v>3144.97235</v>
      </c>
    </row>
    <row r="111" spans="1:6" x14ac:dyDescent="0.25">
      <c r="A111" s="3" t="s">
        <v>371</v>
      </c>
      <c r="B111" s="1">
        <v>831.79100000000005</v>
      </c>
      <c r="C111" s="1">
        <v>2520.5799999999899</v>
      </c>
      <c r="D111" s="4">
        <f t="shared" si="1"/>
        <v>3619.7234499999909</v>
      </c>
    </row>
    <row r="112" spans="1:6" x14ac:dyDescent="0.25">
      <c r="A112" s="3" t="s">
        <v>372</v>
      </c>
      <c r="B112" s="1">
        <v>852.46545454545401</v>
      </c>
      <c r="C112" s="1">
        <v>2583.2272727272698</v>
      </c>
      <c r="D112" s="4">
        <f t="shared" si="1"/>
        <v>3676.262613636361</v>
      </c>
    </row>
    <row r="113" spans="1:6" x14ac:dyDescent="0.25">
      <c r="A113" s="3" t="s">
        <v>373</v>
      </c>
      <c r="B113" s="1">
        <v>708.49</v>
      </c>
      <c r="C113" s="1">
        <v>2146.9299999999998</v>
      </c>
      <c r="D113" s="4">
        <f t="shared" si="1"/>
        <v>3282.5043249999999</v>
      </c>
    </row>
    <row r="114" spans="1:6" x14ac:dyDescent="0.25">
      <c r="A114" s="3" t="s">
        <v>374</v>
      </c>
      <c r="B114" s="1">
        <v>653.12636363636295</v>
      </c>
      <c r="C114" s="1">
        <v>1979.1545454545401</v>
      </c>
      <c r="D114" s="4">
        <f t="shared" si="1"/>
        <v>3131.0869772727224</v>
      </c>
    </row>
    <row r="115" spans="1:6" x14ac:dyDescent="0.25">
      <c r="A115" s="3" t="s">
        <v>375</v>
      </c>
      <c r="B115" s="1">
        <v>934.76599999999905</v>
      </c>
      <c r="C115" s="1">
        <v>2832.5999999999899</v>
      </c>
      <c r="D115" s="4">
        <f t="shared" si="1"/>
        <v>3901.3214999999909</v>
      </c>
    </row>
    <row r="116" spans="1:6" x14ac:dyDescent="0.25">
      <c r="A116" s="3" t="s">
        <v>376</v>
      </c>
      <c r="B116" s="1">
        <v>817.47727272727195</v>
      </c>
      <c r="C116" s="1">
        <v>2477.2090909090898</v>
      </c>
      <c r="D116" s="4">
        <f t="shared" si="1"/>
        <v>3580.5812045454536</v>
      </c>
    </row>
    <row r="117" spans="1:6" x14ac:dyDescent="0.25">
      <c r="A117" s="3" t="s">
        <v>377</v>
      </c>
      <c r="B117" s="1">
        <v>700.06454545454505</v>
      </c>
      <c r="C117" s="1">
        <v>2121.4090909090901</v>
      </c>
      <c r="D117" s="4">
        <f t="shared" si="1"/>
        <v>3259.4717045454536</v>
      </c>
    </row>
    <row r="118" spans="1:6" x14ac:dyDescent="0.25">
      <c r="A118" s="3" t="s">
        <v>378</v>
      </c>
      <c r="B118" s="1">
        <v>661.35099999999898</v>
      </c>
      <c r="C118" s="1">
        <v>2004.09</v>
      </c>
      <c r="D118" s="4">
        <f t="shared" si="1"/>
        <v>3153.5912250000001</v>
      </c>
    </row>
    <row r="119" spans="1:6" x14ac:dyDescent="0.25">
      <c r="A119" s="3" t="s">
        <v>379</v>
      </c>
      <c r="B119" s="1">
        <v>959.38818181818101</v>
      </c>
      <c r="C119" s="1">
        <v>2907.2545454545402</v>
      </c>
      <c r="D119" s="4">
        <f t="shared" si="1"/>
        <v>3968.6972272727226</v>
      </c>
    </row>
    <row r="120" spans="1:6" x14ac:dyDescent="0.25">
      <c r="A120" s="3" t="s">
        <v>380</v>
      </c>
      <c r="B120" s="1">
        <v>860.22500000000002</v>
      </c>
      <c r="C120" s="1">
        <v>2606.74999999999</v>
      </c>
      <c r="D120" s="4">
        <f t="shared" si="1"/>
        <v>3697.4918749999911</v>
      </c>
    </row>
    <row r="121" spans="1:6" x14ac:dyDescent="0.25">
      <c r="A121" s="3" t="s">
        <v>381</v>
      </c>
      <c r="B121" s="1">
        <v>824.70363636363595</v>
      </c>
      <c r="C121" s="1">
        <v>2499.0909090908999</v>
      </c>
      <c r="D121" s="4">
        <f t="shared" si="1"/>
        <v>3600.3295454545373</v>
      </c>
    </row>
    <row r="122" spans="1:6" x14ac:dyDescent="0.25">
      <c r="A122" s="3" t="s">
        <v>382</v>
      </c>
      <c r="B122" s="1">
        <v>750.77800000000002</v>
      </c>
      <c r="C122" s="1">
        <v>2275.1099999999901</v>
      </c>
      <c r="D122" s="4">
        <f t="shared" si="1"/>
        <v>3398.186774999991</v>
      </c>
    </row>
    <row r="123" spans="1:6" x14ac:dyDescent="0.25">
      <c r="A123" s="3" t="s">
        <v>383</v>
      </c>
      <c r="B123" s="1">
        <v>778.85</v>
      </c>
      <c r="C123" s="1">
        <v>2360.1599999999899</v>
      </c>
      <c r="D123" s="4">
        <f t="shared" si="1"/>
        <v>3474.9443999999908</v>
      </c>
    </row>
    <row r="124" spans="1:6" x14ac:dyDescent="0.25">
      <c r="A124" s="3" t="s">
        <v>384</v>
      </c>
      <c r="B124" s="1">
        <v>710.19090909090903</v>
      </c>
      <c r="C124" s="1">
        <v>2152.0909090908999</v>
      </c>
      <c r="D124" s="4">
        <f t="shared" si="1"/>
        <v>3287.1620454545373</v>
      </c>
    </row>
    <row r="125" spans="1:6" x14ac:dyDescent="0.25">
      <c r="A125" s="3" t="s">
        <v>385</v>
      </c>
      <c r="B125" s="1">
        <v>997.745</v>
      </c>
      <c r="C125" s="1">
        <v>3023.48</v>
      </c>
      <c r="D125" s="4">
        <f t="shared" si="1"/>
        <v>4073.5907000000002</v>
      </c>
    </row>
    <row r="126" spans="1:6" x14ac:dyDescent="0.25">
      <c r="A126" s="3" t="s">
        <v>386</v>
      </c>
      <c r="B126" s="1">
        <v>838.946363636363</v>
      </c>
      <c r="C126" s="1">
        <v>2542.2727272727202</v>
      </c>
      <c r="D126" s="4">
        <f t="shared" si="1"/>
        <v>3639.3011363636301</v>
      </c>
    </row>
    <row r="127" spans="1:6" x14ac:dyDescent="0.25">
      <c r="A127" s="3" t="s">
        <v>387</v>
      </c>
      <c r="B127" s="1">
        <v>1074.7519999999899</v>
      </c>
      <c r="C127" s="1">
        <v>3256.8099999999899</v>
      </c>
      <c r="D127" s="4">
        <f t="shared" si="1"/>
        <v>4284.1710249999905</v>
      </c>
      <c r="F127" s="1">
        <f>AVERAGE(D127:D150)</f>
        <v>3978.4595355871156</v>
      </c>
    </row>
    <row r="128" spans="1:6" x14ac:dyDescent="0.25">
      <c r="A128" s="3" t="s">
        <v>388</v>
      </c>
      <c r="B128" s="1">
        <v>1079.6281818181801</v>
      </c>
      <c r="C128" s="1">
        <v>3271.5818181818099</v>
      </c>
      <c r="D128" s="4">
        <f t="shared" si="1"/>
        <v>4297.5025909090837</v>
      </c>
    </row>
    <row r="129" spans="1:4" x14ac:dyDescent="0.25">
      <c r="A129" s="3" t="s">
        <v>389</v>
      </c>
      <c r="B129" s="1">
        <v>982.75900000000001</v>
      </c>
      <c r="C129" s="1">
        <v>2978.0499999999902</v>
      </c>
      <c r="D129" s="4">
        <f t="shared" si="1"/>
        <v>4032.5901249999911</v>
      </c>
    </row>
    <row r="130" spans="1:4" x14ac:dyDescent="0.25">
      <c r="A130" s="3" t="s">
        <v>390</v>
      </c>
      <c r="B130" s="1">
        <v>678.13400000000001</v>
      </c>
      <c r="C130" s="1">
        <v>2054.9479999999899</v>
      </c>
      <c r="D130" s="4">
        <f t="shared" si="1"/>
        <v>3199.4905699999908</v>
      </c>
    </row>
    <row r="131" spans="1:4" x14ac:dyDescent="0.25">
      <c r="A131" s="3" t="s">
        <v>391</v>
      </c>
      <c r="B131" s="1">
        <v>985.02909090908997</v>
      </c>
      <c r="C131" s="1">
        <v>2984.97272727272</v>
      </c>
      <c r="D131" s="4">
        <f t="shared" si="1"/>
        <v>4038.8378863636299</v>
      </c>
    </row>
    <row r="132" spans="1:4" x14ac:dyDescent="0.25">
      <c r="A132" s="3" t="s">
        <v>392</v>
      </c>
      <c r="B132" s="1">
        <v>937.24636363636296</v>
      </c>
      <c r="C132" s="1">
        <v>2840.1090909090899</v>
      </c>
      <c r="D132" s="4">
        <f t="shared" si="1"/>
        <v>3908.0984545454535</v>
      </c>
    </row>
    <row r="133" spans="1:4" x14ac:dyDescent="0.25">
      <c r="A133" s="3" t="s">
        <v>393</v>
      </c>
      <c r="B133" s="1">
        <v>1106.222</v>
      </c>
      <c r="C133" s="1">
        <v>3352.26</v>
      </c>
      <c r="D133" s="4">
        <f t="shared" si="1"/>
        <v>4370.3146500000003</v>
      </c>
    </row>
    <row r="134" spans="1:4" x14ac:dyDescent="0.25">
      <c r="A134" s="3" t="s">
        <v>394</v>
      </c>
      <c r="B134" s="1">
        <v>793.26181818181794</v>
      </c>
      <c r="C134" s="1">
        <v>2403.8454545454501</v>
      </c>
      <c r="D134" s="4">
        <f t="shared" si="1"/>
        <v>3514.370522727269</v>
      </c>
    </row>
    <row r="135" spans="1:4" x14ac:dyDescent="0.25">
      <c r="A135" s="3" t="s">
        <v>395</v>
      </c>
      <c r="B135" s="1">
        <v>1020.427</v>
      </c>
      <c r="C135" s="1">
        <v>3092.21</v>
      </c>
      <c r="D135" s="4">
        <f t="shared" si="1"/>
        <v>4135.6195250000001</v>
      </c>
    </row>
    <row r="136" spans="1:4" x14ac:dyDescent="0.25">
      <c r="A136" s="3" t="s">
        <v>396</v>
      </c>
      <c r="B136" s="1">
        <v>1015.7039999999899</v>
      </c>
      <c r="C136" s="1">
        <v>3077.9099999999899</v>
      </c>
      <c r="D136" s="4">
        <f t="shared" ref="D136:D199" si="2">0.9025*C136+1344.9</f>
        <v>4122.7137749999911</v>
      </c>
    </row>
    <row r="137" spans="1:4" x14ac:dyDescent="0.25">
      <c r="A137" s="3" t="s">
        <v>397</v>
      </c>
      <c r="B137" s="1">
        <v>1092.94</v>
      </c>
      <c r="C137" s="1">
        <v>3311.93</v>
      </c>
      <c r="D137" s="4">
        <f t="shared" si="2"/>
        <v>4333.9168250000002</v>
      </c>
    </row>
    <row r="138" spans="1:4" x14ac:dyDescent="0.25">
      <c r="A138" s="3" t="s">
        <v>398</v>
      </c>
      <c r="B138" s="1">
        <v>817.38999999999896</v>
      </c>
      <c r="C138" s="1">
        <v>2476.9099999999899</v>
      </c>
      <c r="D138" s="4">
        <f t="shared" si="2"/>
        <v>3580.3112749999909</v>
      </c>
    </row>
    <row r="139" spans="1:4" x14ac:dyDescent="0.25">
      <c r="A139" s="3" t="s">
        <v>399</v>
      </c>
      <c r="B139" s="1">
        <v>1023.0581818181799</v>
      </c>
      <c r="C139" s="1">
        <v>3100.1818181818098</v>
      </c>
      <c r="D139" s="4">
        <f t="shared" si="2"/>
        <v>4142.8140909090835</v>
      </c>
    </row>
    <row r="140" spans="1:4" x14ac:dyDescent="0.25">
      <c r="A140" s="3" t="s">
        <v>400</v>
      </c>
      <c r="B140" s="1">
        <v>1063.2670000000001</v>
      </c>
      <c r="C140" s="1">
        <v>3222.06</v>
      </c>
      <c r="D140" s="4">
        <f t="shared" si="2"/>
        <v>4252.80915</v>
      </c>
    </row>
    <row r="141" spans="1:4" x14ac:dyDescent="0.25">
      <c r="A141" s="3" t="s">
        <v>401</v>
      </c>
      <c r="B141" s="1">
        <v>1090.96099999999</v>
      </c>
      <c r="C141" s="1">
        <v>3305.94</v>
      </c>
      <c r="D141" s="4">
        <f t="shared" si="2"/>
        <v>4328.5108500000006</v>
      </c>
    </row>
    <row r="142" spans="1:4" x14ac:dyDescent="0.25">
      <c r="A142" s="3" t="s">
        <v>402</v>
      </c>
      <c r="B142" s="1">
        <v>916.20899999999904</v>
      </c>
      <c r="C142" s="1">
        <v>2776.3699999999899</v>
      </c>
      <c r="D142" s="4">
        <f t="shared" si="2"/>
        <v>3850.573924999991</v>
      </c>
    </row>
    <row r="143" spans="1:4" x14ac:dyDescent="0.25">
      <c r="A143" s="3" t="s">
        <v>403</v>
      </c>
      <c r="B143" s="1">
        <v>1123.856</v>
      </c>
      <c r="C143" s="1">
        <v>3405.6099999999901</v>
      </c>
      <c r="D143" s="4">
        <f t="shared" si="2"/>
        <v>4418.4630249999909</v>
      </c>
    </row>
    <row r="144" spans="1:4" x14ac:dyDescent="0.25">
      <c r="A144" s="3" t="s">
        <v>404</v>
      </c>
      <c r="B144" s="1">
        <v>954.39454545454498</v>
      </c>
      <c r="C144" s="1">
        <v>2892.1090909090899</v>
      </c>
      <c r="D144" s="4">
        <f t="shared" si="2"/>
        <v>3955.0284545454538</v>
      </c>
    </row>
    <row r="145" spans="1:6" x14ac:dyDescent="0.25">
      <c r="A145" s="3" t="s">
        <v>405</v>
      </c>
      <c r="B145" s="1">
        <v>1099.749</v>
      </c>
      <c r="C145" s="1">
        <v>3332.56</v>
      </c>
      <c r="D145" s="4">
        <f t="shared" si="2"/>
        <v>4352.5353999999998</v>
      </c>
    </row>
    <row r="146" spans="1:6" x14ac:dyDescent="0.25">
      <c r="A146" s="3" t="s">
        <v>406</v>
      </c>
      <c r="B146" s="1">
        <v>1007.49818181818</v>
      </c>
      <c r="C146" s="1">
        <v>3053</v>
      </c>
      <c r="D146" s="4">
        <f t="shared" si="2"/>
        <v>4100.2325000000001</v>
      </c>
    </row>
    <row r="147" spans="1:6" x14ac:dyDescent="0.25">
      <c r="A147" s="3" t="s">
        <v>407</v>
      </c>
      <c r="B147" s="1">
        <v>706.93545454545404</v>
      </c>
      <c r="C147" s="1">
        <v>2142.2181818181798</v>
      </c>
      <c r="D147" s="4">
        <f t="shared" si="2"/>
        <v>3278.2519090909072</v>
      </c>
    </row>
    <row r="148" spans="1:6" x14ac:dyDescent="0.25">
      <c r="A148" s="3" t="s">
        <v>408</v>
      </c>
      <c r="B148" s="1">
        <v>679.40599999999904</v>
      </c>
      <c r="C148" s="1">
        <v>2058.81</v>
      </c>
      <c r="D148" s="4">
        <f t="shared" si="2"/>
        <v>3202.9760249999999</v>
      </c>
    </row>
    <row r="149" spans="1:6" x14ac:dyDescent="0.25">
      <c r="A149" s="3" t="s">
        <v>409</v>
      </c>
      <c r="B149" s="1">
        <v>854.86799999999903</v>
      </c>
      <c r="C149" s="1">
        <v>2590.4899999999898</v>
      </c>
      <c r="D149" s="4">
        <f t="shared" si="2"/>
        <v>3682.8172249999907</v>
      </c>
    </row>
    <row r="150" spans="1:6" x14ac:dyDescent="0.25">
      <c r="A150" s="3" t="s">
        <v>410</v>
      </c>
      <c r="B150" s="1">
        <v>1007.4349999999901</v>
      </c>
      <c r="C150" s="1">
        <v>3052.8299999999899</v>
      </c>
      <c r="D150" s="4">
        <f t="shared" si="2"/>
        <v>4100.0790749999906</v>
      </c>
    </row>
    <row r="151" spans="1:6" x14ac:dyDescent="0.25">
      <c r="A151" s="3" t="s">
        <v>411</v>
      </c>
      <c r="B151" s="1">
        <v>713.39272727272703</v>
      </c>
      <c r="C151" s="1">
        <v>2161.7818181818102</v>
      </c>
      <c r="D151" s="4">
        <f t="shared" si="2"/>
        <v>3295.9080909090835</v>
      </c>
      <c r="F151" s="1">
        <f>AVERAGE(D151:D174)</f>
        <v>3056.6623626325722</v>
      </c>
    </row>
    <row r="152" spans="1:6" x14ac:dyDescent="0.25">
      <c r="A152" s="3" t="s">
        <v>412</v>
      </c>
      <c r="B152" s="1">
        <v>827.99699999999905</v>
      </c>
      <c r="C152" s="1">
        <v>2509.0799999999899</v>
      </c>
      <c r="D152" s="4">
        <f t="shared" si="2"/>
        <v>3609.344699999991</v>
      </c>
    </row>
    <row r="153" spans="1:6" x14ac:dyDescent="0.25">
      <c r="A153" s="3" t="s">
        <v>413</v>
      </c>
      <c r="B153" s="1">
        <v>695.59599999999898</v>
      </c>
      <c r="C153" s="1">
        <v>2107.86</v>
      </c>
      <c r="D153" s="4">
        <f t="shared" si="2"/>
        <v>3247.2436500000003</v>
      </c>
    </row>
    <row r="154" spans="1:6" x14ac:dyDescent="0.25">
      <c r="A154" s="3" t="s">
        <v>414</v>
      </c>
      <c r="B154" s="1">
        <v>635.39700000000005</v>
      </c>
      <c r="C154" s="1">
        <v>1925.45</v>
      </c>
      <c r="D154" s="4">
        <f t="shared" si="2"/>
        <v>3082.6186250000001</v>
      </c>
    </row>
    <row r="155" spans="1:6" x14ac:dyDescent="0.25">
      <c r="A155" s="3" t="s">
        <v>415</v>
      </c>
      <c r="B155" s="1">
        <v>806.56700000000001</v>
      </c>
      <c r="C155" s="1">
        <v>2444.1199999999899</v>
      </c>
      <c r="D155" s="4">
        <f t="shared" si="2"/>
        <v>3550.7182999999909</v>
      </c>
    </row>
    <row r="156" spans="1:6" x14ac:dyDescent="0.25">
      <c r="A156" s="3" t="s">
        <v>416</v>
      </c>
      <c r="B156" s="1">
        <v>757.67363636363598</v>
      </c>
      <c r="C156" s="1">
        <v>2295.96363636363</v>
      </c>
      <c r="D156" s="4">
        <f t="shared" si="2"/>
        <v>3417.0071818181759</v>
      </c>
    </row>
    <row r="157" spans="1:6" x14ac:dyDescent="0.25">
      <c r="A157" s="3" t="s">
        <v>417</v>
      </c>
      <c r="B157" s="1">
        <v>657.46</v>
      </c>
      <c r="C157" s="1">
        <v>1992.3</v>
      </c>
      <c r="D157" s="4">
        <f t="shared" si="2"/>
        <v>3142.95075</v>
      </c>
    </row>
    <row r="158" spans="1:6" x14ac:dyDescent="0.25">
      <c r="A158" s="3" t="s">
        <v>418</v>
      </c>
      <c r="B158" s="1">
        <v>538.89499999999896</v>
      </c>
      <c r="C158" s="1">
        <v>1633.00999999999</v>
      </c>
      <c r="D158" s="4">
        <f t="shared" si="2"/>
        <v>2818.6915249999911</v>
      </c>
    </row>
    <row r="159" spans="1:6" x14ac:dyDescent="0.25">
      <c r="A159" s="3" t="s">
        <v>419</v>
      </c>
      <c r="B159" s="1">
        <v>750.13699999999903</v>
      </c>
      <c r="C159" s="1">
        <v>2273.1399999999899</v>
      </c>
      <c r="D159" s="4">
        <f t="shared" si="2"/>
        <v>3396.4088499999907</v>
      </c>
    </row>
    <row r="160" spans="1:6" x14ac:dyDescent="0.25">
      <c r="A160" s="3" t="s">
        <v>420</v>
      </c>
      <c r="B160" s="1">
        <v>758.64400000000001</v>
      </c>
      <c r="C160" s="1">
        <v>2298.92</v>
      </c>
      <c r="D160" s="4">
        <f t="shared" si="2"/>
        <v>3419.6752999999999</v>
      </c>
    </row>
    <row r="161" spans="1:6" x14ac:dyDescent="0.25">
      <c r="A161" s="3" t="s">
        <v>421</v>
      </c>
      <c r="B161" s="1">
        <v>564.91300000000001</v>
      </c>
      <c r="C161" s="1">
        <v>1711.8599999999899</v>
      </c>
      <c r="D161" s="4">
        <f t="shared" si="2"/>
        <v>2889.8536499999909</v>
      </c>
    </row>
    <row r="162" spans="1:6" x14ac:dyDescent="0.25">
      <c r="A162" s="3" t="s">
        <v>422</v>
      </c>
      <c r="B162" s="1">
        <v>475.58</v>
      </c>
      <c r="C162" s="1">
        <v>1441.1599999999901</v>
      </c>
      <c r="D162" s="4">
        <f t="shared" si="2"/>
        <v>2645.5468999999912</v>
      </c>
    </row>
    <row r="163" spans="1:6" x14ac:dyDescent="0.25">
      <c r="A163" s="3" t="s">
        <v>423</v>
      </c>
      <c r="B163" s="1">
        <v>497.43999999999897</v>
      </c>
      <c r="C163" s="1">
        <v>1507.3945454545401</v>
      </c>
      <c r="D163" s="4">
        <f t="shared" si="2"/>
        <v>2705.3235772727226</v>
      </c>
    </row>
    <row r="164" spans="1:6" x14ac:dyDescent="0.25">
      <c r="A164" s="3" t="s">
        <v>424</v>
      </c>
      <c r="B164" s="1">
        <v>732.29454545454496</v>
      </c>
      <c r="C164" s="1">
        <v>2219.0545454545399</v>
      </c>
      <c r="D164" s="4">
        <f t="shared" si="2"/>
        <v>3347.5967272727221</v>
      </c>
    </row>
    <row r="165" spans="1:6" x14ac:dyDescent="0.25">
      <c r="A165" s="3" t="s">
        <v>425</v>
      </c>
      <c r="B165" s="1">
        <v>525.54999999999995</v>
      </c>
      <c r="C165" s="1">
        <v>1592.58</v>
      </c>
      <c r="D165" s="4">
        <f t="shared" si="2"/>
        <v>2782.20345</v>
      </c>
    </row>
    <row r="166" spans="1:6" x14ac:dyDescent="0.25">
      <c r="A166" s="3" t="s">
        <v>426</v>
      </c>
      <c r="B166" s="1">
        <v>421.24700000000001</v>
      </c>
      <c r="C166" s="1">
        <v>1276.5059999999901</v>
      </c>
      <c r="D166" s="4">
        <f t="shared" si="2"/>
        <v>2496.9466649999913</v>
      </c>
    </row>
    <row r="167" spans="1:6" x14ac:dyDescent="0.25">
      <c r="A167" s="3" t="s">
        <v>427</v>
      </c>
      <c r="B167" s="1">
        <v>638.04899999999895</v>
      </c>
      <c r="C167" s="1">
        <v>1933.48</v>
      </c>
      <c r="D167" s="4">
        <f t="shared" si="2"/>
        <v>3089.8657000000003</v>
      </c>
    </row>
    <row r="168" spans="1:6" x14ac:dyDescent="0.25">
      <c r="A168" s="3" t="s">
        <v>428</v>
      </c>
      <c r="B168" s="1">
        <v>510.99599999999901</v>
      </c>
      <c r="C168" s="1">
        <v>1548.4670000000001</v>
      </c>
      <c r="D168" s="4">
        <f t="shared" si="2"/>
        <v>2742.3914675000001</v>
      </c>
    </row>
    <row r="169" spans="1:6" x14ac:dyDescent="0.25">
      <c r="A169" s="3" t="s">
        <v>429</v>
      </c>
      <c r="B169" s="1">
        <v>686.57500000000005</v>
      </c>
      <c r="C169" s="1">
        <v>2080.53999999999</v>
      </c>
      <c r="D169" s="4">
        <f t="shared" si="2"/>
        <v>3222.5873499999907</v>
      </c>
    </row>
    <row r="170" spans="1:6" x14ac:dyDescent="0.25">
      <c r="A170" s="3" t="s">
        <v>430</v>
      </c>
      <c r="B170" s="1">
        <v>368.49699999999899</v>
      </c>
      <c r="C170" s="1">
        <v>1116.6610000000001</v>
      </c>
      <c r="D170" s="4">
        <f t="shared" si="2"/>
        <v>2352.6865525000003</v>
      </c>
    </row>
    <row r="171" spans="1:6" x14ac:dyDescent="0.25">
      <c r="A171" s="3" t="s">
        <v>431</v>
      </c>
      <c r="B171" s="1">
        <v>731.43499999999904</v>
      </c>
      <c r="C171" s="1">
        <v>2216.49999999999</v>
      </c>
      <c r="D171" s="4">
        <f t="shared" si="2"/>
        <v>3345.2912499999911</v>
      </c>
    </row>
    <row r="172" spans="1:6" x14ac:dyDescent="0.25">
      <c r="A172" s="3" t="s">
        <v>432</v>
      </c>
      <c r="B172" s="1">
        <v>628.422727272727</v>
      </c>
      <c r="C172" s="1">
        <v>1904.3181818181799</v>
      </c>
      <c r="D172" s="4">
        <f t="shared" si="2"/>
        <v>3063.5471590909074</v>
      </c>
    </row>
    <row r="173" spans="1:6" x14ac:dyDescent="0.25">
      <c r="A173" s="3" t="s">
        <v>433</v>
      </c>
      <c r="B173" s="1">
        <v>642.45500000000004</v>
      </c>
      <c r="C173" s="1">
        <v>1946.84</v>
      </c>
      <c r="D173" s="4">
        <f t="shared" si="2"/>
        <v>3101.9231</v>
      </c>
    </row>
    <row r="174" spans="1:6" x14ac:dyDescent="0.25">
      <c r="A174" s="3" t="s">
        <v>434</v>
      </c>
      <c r="B174" s="1">
        <v>456.57363636363601</v>
      </c>
      <c r="C174" s="1">
        <v>1383.5636363636299</v>
      </c>
      <c r="D174" s="4">
        <f t="shared" si="2"/>
        <v>2593.5661818181761</v>
      </c>
    </row>
    <row r="175" spans="1:6" x14ac:dyDescent="0.25">
      <c r="A175" s="3" t="s">
        <v>435</v>
      </c>
      <c r="B175" s="1">
        <v>844.40300000000002</v>
      </c>
      <c r="C175" s="1">
        <v>2558.8000000000002</v>
      </c>
      <c r="D175" s="4">
        <f t="shared" si="2"/>
        <v>3654.2170000000001</v>
      </c>
      <c r="F175" s="1">
        <f>AVERAGE(D175:D198)</f>
        <v>3610.9796266098451</v>
      </c>
    </row>
    <row r="176" spans="1:6" x14ac:dyDescent="0.25">
      <c r="A176" s="3" t="s">
        <v>436</v>
      </c>
      <c r="B176" s="1">
        <v>843.66099999999904</v>
      </c>
      <c r="C176" s="1">
        <v>2556.5799999999899</v>
      </c>
      <c r="D176" s="4">
        <f t="shared" si="2"/>
        <v>3652.2134499999911</v>
      </c>
    </row>
    <row r="177" spans="1:4" x14ac:dyDescent="0.25">
      <c r="A177" s="3" t="s">
        <v>437</v>
      </c>
      <c r="B177" s="1">
        <v>951.68100000000004</v>
      </c>
      <c r="C177" s="1">
        <v>2883.86</v>
      </c>
      <c r="D177" s="4">
        <f t="shared" si="2"/>
        <v>3947.58365</v>
      </c>
    </row>
    <row r="178" spans="1:4" x14ac:dyDescent="0.25">
      <c r="A178" s="3" t="s">
        <v>438</v>
      </c>
      <c r="B178" s="1">
        <v>812.21199999999999</v>
      </c>
      <c r="C178" s="1">
        <v>2461.25</v>
      </c>
      <c r="D178" s="4">
        <f t="shared" si="2"/>
        <v>3566.1781249999999</v>
      </c>
    </row>
    <row r="179" spans="1:4" x14ac:dyDescent="0.25">
      <c r="A179" s="3" t="s">
        <v>439</v>
      </c>
      <c r="B179" s="1">
        <v>921.38454545454499</v>
      </c>
      <c r="C179" s="1">
        <v>2792.0727272727199</v>
      </c>
      <c r="D179" s="4">
        <f t="shared" si="2"/>
        <v>3864.7456363636297</v>
      </c>
    </row>
    <row r="180" spans="1:4" x14ac:dyDescent="0.25">
      <c r="A180" s="3" t="s">
        <v>440</v>
      </c>
      <c r="B180" s="1">
        <v>906.273636363636</v>
      </c>
      <c r="C180" s="1">
        <v>2746.2818181818102</v>
      </c>
      <c r="D180" s="4">
        <f t="shared" si="2"/>
        <v>3823.4193409090835</v>
      </c>
    </row>
    <row r="181" spans="1:4" x14ac:dyDescent="0.25">
      <c r="A181" s="3" t="s">
        <v>441</v>
      </c>
      <c r="B181" s="1">
        <v>946.59699999999998</v>
      </c>
      <c r="C181" s="1">
        <v>2868.46</v>
      </c>
      <c r="D181" s="4">
        <f t="shared" si="2"/>
        <v>3933.6851500000002</v>
      </c>
    </row>
    <row r="182" spans="1:4" x14ac:dyDescent="0.25">
      <c r="A182" s="3" t="s">
        <v>442</v>
      </c>
      <c r="B182" s="1">
        <v>776.16699999999901</v>
      </c>
      <c r="C182" s="1">
        <v>2352</v>
      </c>
      <c r="D182" s="4">
        <f t="shared" si="2"/>
        <v>3467.58</v>
      </c>
    </row>
    <row r="183" spans="1:4" x14ac:dyDescent="0.25">
      <c r="A183" s="3" t="s">
        <v>443</v>
      </c>
      <c r="B183" s="1">
        <v>871.84299999999996</v>
      </c>
      <c r="C183" s="1">
        <v>2641.9299999999898</v>
      </c>
      <c r="D183" s="4">
        <f t="shared" si="2"/>
        <v>3729.241824999991</v>
      </c>
    </row>
    <row r="184" spans="1:4" x14ac:dyDescent="0.25">
      <c r="A184" s="3" t="s">
        <v>444</v>
      </c>
      <c r="B184" s="1">
        <v>922.04100000000005</v>
      </c>
      <c r="C184" s="1">
        <v>2794.03999999999</v>
      </c>
      <c r="D184" s="4">
        <f t="shared" si="2"/>
        <v>3866.5210999999908</v>
      </c>
    </row>
    <row r="185" spans="1:4" x14ac:dyDescent="0.25">
      <c r="A185" s="3" t="s">
        <v>445</v>
      </c>
      <c r="B185" s="1">
        <v>1085.9969999999901</v>
      </c>
      <c r="C185" s="1">
        <v>3290.9</v>
      </c>
      <c r="D185" s="4">
        <f t="shared" si="2"/>
        <v>4314.9372499999999</v>
      </c>
    </row>
    <row r="186" spans="1:4" x14ac:dyDescent="0.25">
      <c r="A186" s="3" t="s">
        <v>446</v>
      </c>
      <c r="B186" s="1">
        <v>742.57727272727197</v>
      </c>
      <c r="C186" s="1">
        <v>2250.2363636363598</v>
      </c>
      <c r="D186" s="4">
        <f t="shared" si="2"/>
        <v>3375.738318181815</v>
      </c>
    </row>
    <row r="187" spans="1:4" x14ac:dyDescent="0.25">
      <c r="A187" s="3" t="s">
        <v>447</v>
      </c>
      <c r="B187" s="1">
        <v>907.61545454545399</v>
      </c>
      <c r="C187" s="1">
        <v>2750.3363636363601</v>
      </c>
      <c r="D187" s="4">
        <f t="shared" si="2"/>
        <v>3827.0785681818152</v>
      </c>
    </row>
    <row r="188" spans="1:4" x14ac:dyDescent="0.25">
      <c r="A188" s="3" t="s">
        <v>448</v>
      </c>
      <c r="B188" s="1">
        <v>1088.03909090909</v>
      </c>
      <c r="C188" s="1">
        <v>3297.0727272727199</v>
      </c>
      <c r="D188" s="4">
        <f t="shared" si="2"/>
        <v>4320.5081363636291</v>
      </c>
    </row>
    <row r="189" spans="1:4" x14ac:dyDescent="0.25">
      <c r="A189" s="3" t="s">
        <v>449</v>
      </c>
      <c r="B189" s="1">
        <v>866.83</v>
      </c>
      <c r="C189" s="1">
        <v>2626.75</v>
      </c>
      <c r="D189" s="4">
        <f t="shared" si="2"/>
        <v>3715.5418749999999</v>
      </c>
    </row>
    <row r="190" spans="1:4" x14ac:dyDescent="0.25">
      <c r="A190" s="3" t="s">
        <v>450</v>
      </c>
      <c r="B190" s="1">
        <v>636.51800000000003</v>
      </c>
      <c r="C190" s="1">
        <v>1928.8499999999899</v>
      </c>
      <c r="D190" s="4">
        <f t="shared" si="2"/>
        <v>3085.6871249999908</v>
      </c>
    </row>
    <row r="191" spans="1:4" x14ac:dyDescent="0.25">
      <c r="A191" s="3" t="s">
        <v>451</v>
      </c>
      <c r="B191" s="1">
        <v>694.81600000000003</v>
      </c>
      <c r="C191" s="1">
        <v>2105.5100000000002</v>
      </c>
      <c r="D191" s="4">
        <f t="shared" si="2"/>
        <v>3245.1227750000003</v>
      </c>
    </row>
    <row r="192" spans="1:4" x14ac:dyDescent="0.25">
      <c r="A192" s="3" t="s">
        <v>452</v>
      </c>
      <c r="B192" s="1">
        <v>727.34299999999905</v>
      </c>
      <c r="C192" s="1">
        <v>2204.0999999999899</v>
      </c>
      <c r="D192" s="4">
        <f t="shared" si="2"/>
        <v>3334.1002499999909</v>
      </c>
    </row>
    <row r="193" spans="1:6" x14ac:dyDescent="0.25">
      <c r="A193" s="3" t="s">
        <v>453</v>
      </c>
      <c r="B193" s="1">
        <v>805.173</v>
      </c>
      <c r="C193" s="1">
        <v>2439.9299999999898</v>
      </c>
      <c r="D193" s="4">
        <f t="shared" si="2"/>
        <v>3546.9368249999907</v>
      </c>
    </row>
    <row r="194" spans="1:6" x14ac:dyDescent="0.25">
      <c r="A194" s="3" t="s">
        <v>454</v>
      </c>
      <c r="B194" s="1">
        <v>645.48199999999997</v>
      </c>
      <c r="C194" s="1">
        <v>1956.01</v>
      </c>
      <c r="D194" s="4">
        <f t="shared" si="2"/>
        <v>3110.1990249999999</v>
      </c>
    </row>
    <row r="195" spans="1:6" x14ac:dyDescent="0.25">
      <c r="A195" s="3" t="s">
        <v>455</v>
      </c>
      <c r="B195" s="1">
        <v>713.07272727272698</v>
      </c>
      <c r="C195" s="1">
        <v>2160.8272727272702</v>
      </c>
      <c r="D195" s="4">
        <f t="shared" si="2"/>
        <v>3295.0466136363611</v>
      </c>
    </row>
    <row r="196" spans="1:6" x14ac:dyDescent="0.25">
      <c r="A196" s="3" t="s">
        <v>456</v>
      </c>
      <c r="B196" s="1">
        <v>699.19899999999996</v>
      </c>
      <c r="C196" s="1">
        <v>2118.8000000000002</v>
      </c>
      <c r="D196" s="4">
        <f t="shared" si="2"/>
        <v>3257.1170000000002</v>
      </c>
    </row>
    <row r="197" spans="1:6" x14ac:dyDescent="0.25">
      <c r="A197" s="3" t="s">
        <v>457</v>
      </c>
      <c r="B197" s="1">
        <v>802.04499999999996</v>
      </c>
      <c r="C197" s="1">
        <v>2430.4499999999898</v>
      </c>
      <c r="D197" s="4">
        <f t="shared" si="2"/>
        <v>3538.3811249999908</v>
      </c>
    </row>
    <row r="198" spans="1:6" x14ac:dyDescent="0.25">
      <c r="A198" s="3" t="s">
        <v>458</v>
      </c>
      <c r="B198" s="1">
        <v>675.29599999999903</v>
      </c>
      <c r="C198" s="1">
        <v>2046.3499999999899</v>
      </c>
      <c r="D198" s="4">
        <f t="shared" si="2"/>
        <v>3191.7308749999911</v>
      </c>
    </row>
    <row r="199" spans="1:6" x14ac:dyDescent="0.25">
      <c r="A199" s="3" t="s">
        <v>459</v>
      </c>
      <c r="B199" s="1">
        <v>682.13899999999899</v>
      </c>
      <c r="C199" s="1">
        <v>2067.09</v>
      </c>
      <c r="D199" s="4">
        <f t="shared" si="2"/>
        <v>3210.4487250000002</v>
      </c>
      <c r="F199" s="1">
        <f>AVERAGE(D199:D222)</f>
        <v>3317.9665055355595</v>
      </c>
    </row>
    <row r="200" spans="1:6" x14ac:dyDescent="0.25">
      <c r="A200" s="3" t="s">
        <v>460</v>
      </c>
      <c r="B200" s="1">
        <v>786.32727272727197</v>
      </c>
      <c r="C200" s="1">
        <v>2382.8090909090902</v>
      </c>
      <c r="D200" s="4">
        <f t="shared" ref="D200:D263" si="3">0.9025*C200+1344.9</f>
        <v>3495.3852045454537</v>
      </c>
    </row>
    <row r="201" spans="1:6" x14ac:dyDescent="0.25">
      <c r="A201" s="3" t="s">
        <v>461</v>
      </c>
      <c r="B201" s="1">
        <v>557.84399999999903</v>
      </c>
      <c r="C201" s="1">
        <v>1690.44</v>
      </c>
      <c r="D201" s="4">
        <f t="shared" si="3"/>
        <v>2870.5221000000001</v>
      </c>
    </row>
    <row r="202" spans="1:6" x14ac:dyDescent="0.25">
      <c r="A202" s="3" t="s">
        <v>462</v>
      </c>
      <c r="B202" s="1">
        <v>478.637</v>
      </c>
      <c r="C202" s="1">
        <v>1450.4090000000001</v>
      </c>
      <c r="D202" s="4">
        <f t="shared" si="3"/>
        <v>2653.8941224999999</v>
      </c>
    </row>
    <row r="203" spans="1:6" x14ac:dyDescent="0.25">
      <c r="A203" s="3" t="s">
        <v>463</v>
      </c>
      <c r="B203" s="1">
        <v>810.62900000000002</v>
      </c>
      <c r="C203" s="1">
        <v>2456.46</v>
      </c>
      <c r="D203" s="4">
        <f t="shared" si="3"/>
        <v>3561.8551499999999</v>
      </c>
    </row>
    <row r="204" spans="1:6" x14ac:dyDescent="0.25">
      <c r="A204" s="3" t="s">
        <v>464</v>
      </c>
      <c r="B204" s="1">
        <v>797.97199999999896</v>
      </c>
      <c r="C204" s="1">
        <v>2418.0999999999899</v>
      </c>
      <c r="D204" s="4">
        <f t="shared" si="3"/>
        <v>3527.2352499999911</v>
      </c>
    </row>
    <row r="205" spans="1:6" x14ac:dyDescent="0.25">
      <c r="A205" s="3" t="s">
        <v>465</v>
      </c>
      <c r="B205" s="1">
        <v>690.19799999999998</v>
      </c>
      <c r="C205" s="1">
        <v>2091.5099999999902</v>
      </c>
      <c r="D205" s="4">
        <f t="shared" si="3"/>
        <v>3232.4877749999914</v>
      </c>
    </row>
    <row r="206" spans="1:6" x14ac:dyDescent="0.25">
      <c r="A206" s="3" t="s">
        <v>466</v>
      </c>
      <c r="B206" s="1">
        <v>703.53111111111104</v>
      </c>
      <c r="C206" s="1">
        <v>2131.9222222222202</v>
      </c>
      <c r="D206" s="4">
        <f t="shared" si="3"/>
        <v>3268.9598055555534</v>
      </c>
    </row>
    <row r="207" spans="1:6" x14ac:dyDescent="0.25">
      <c r="A207" s="3" t="s">
        <v>467</v>
      </c>
      <c r="B207" s="1">
        <v>741.43799999999896</v>
      </c>
      <c r="C207" s="1">
        <v>2246.7799999999902</v>
      </c>
      <c r="D207" s="4">
        <f t="shared" si="3"/>
        <v>3372.6189499999909</v>
      </c>
    </row>
    <row r="208" spans="1:6" x14ac:dyDescent="0.25">
      <c r="A208" s="3" t="s">
        <v>468</v>
      </c>
      <c r="B208" s="1">
        <v>812.16099999999904</v>
      </c>
      <c r="C208" s="1">
        <v>2461.0999999999899</v>
      </c>
      <c r="D208" s="4">
        <f t="shared" si="3"/>
        <v>3566.042749999991</v>
      </c>
    </row>
    <row r="209" spans="1:6" x14ac:dyDescent="0.25">
      <c r="A209" s="3" t="s">
        <v>469</v>
      </c>
      <c r="B209" s="1">
        <v>776.75</v>
      </c>
      <c r="C209" s="1">
        <v>2353.7777777777701</v>
      </c>
      <c r="D209" s="4">
        <f t="shared" si="3"/>
        <v>3469.1844444444373</v>
      </c>
    </row>
    <row r="210" spans="1:6" x14ac:dyDescent="0.25">
      <c r="A210" s="3" t="s">
        <v>470</v>
      </c>
      <c r="B210" s="1">
        <v>844.30799999999897</v>
      </c>
      <c r="C210" s="1">
        <v>2558.5</v>
      </c>
      <c r="D210" s="4">
        <f t="shared" si="3"/>
        <v>3653.94625</v>
      </c>
    </row>
    <row r="211" spans="1:6" x14ac:dyDescent="0.25">
      <c r="A211" s="3" t="s">
        <v>471</v>
      </c>
      <c r="B211" s="1">
        <v>683.83199999999897</v>
      </c>
      <c r="C211" s="1">
        <v>2072.21</v>
      </c>
      <c r="D211" s="4">
        <f t="shared" si="3"/>
        <v>3215.0695249999999</v>
      </c>
    </row>
    <row r="212" spans="1:6" x14ac:dyDescent="0.25">
      <c r="A212" s="3" t="s">
        <v>472</v>
      </c>
      <c r="B212" s="1">
        <v>744.05909090908995</v>
      </c>
      <c r="C212" s="1">
        <v>2254.7272727272698</v>
      </c>
      <c r="D212" s="4">
        <f t="shared" si="3"/>
        <v>3379.791363636361</v>
      </c>
    </row>
    <row r="213" spans="1:6" x14ac:dyDescent="0.25">
      <c r="A213" s="3" t="s">
        <v>473</v>
      </c>
      <c r="B213" s="1">
        <v>726.08272727272697</v>
      </c>
      <c r="C213" s="1">
        <v>2200.2454545454498</v>
      </c>
      <c r="D213" s="4">
        <f t="shared" si="3"/>
        <v>3330.6215227272687</v>
      </c>
    </row>
    <row r="214" spans="1:6" x14ac:dyDescent="0.25">
      <c r="A214" s="3" t="s">
        <v>474</v>
      </c>
      <c r="B214" s="1">
        <v>756.61800000000005</v>
      </c>
      <c r="C214" s="1">
        <v>2292.76999999999</v>
      </c>
      <c r="D214" s="4">
        <f t="shared" si="3"/>
        <v>3414.124924999991</v>
      </c>
    </row>
    <row r="215" spans="1:6" x14ac:dyDescent="0.25">
      <c r="A215" s="3" t="s">
        <v>475</v>
      </c>
      <c r="B215" s="1">
        <v>662.48299999999904</v>
      </c>
      <c r="C215" s="1">
        <v>2007.51999999999</v>
      </c>
      <c r="D215" s="4">
        <f t="shared" si="3"/>
        <v>3156.6867999999913</v>
      </c>
    </row>
    <row r="216" spans="1:6" x14ac:dyDescent="0.25">
      <c r="A216" s="3" t="s">
        <v>476</v>
      </c>
      <c r="B216" s="1">
        <v>649.86199999999894</v>
      </c>
      <c r="C216" s="1">
        <v>1969.26</v>
      </c>
      <c r="D216" s="4">
        <f t="shared" si="3"/>
        <v>3122.15715</v>
      </c>
    </row>
    <row r="217" spans="1:6" x14ac:dyDescent="0.25">
      <c r="A217" s="3" t="s">
        <v>477</v>
      </c>
      <c r="B217" s="1">
        <v>630.743333333333</v>
      </c>
      <c r="C217" s="1">
        <v>1911.3333333333301</v>
      </c>
      <c r="D217" s="4">
        <f t="shared" si="3"/>
        <v>3069.8783333333304</v>
      </c>
    </row>
    <row r="218" spans="1:6" x14ac:dyDescent="0.25">
      <c r="A218" s="3" t="s">
        <v>478</v>
      </c>
      <c r="B218" s="1">
        <v>754.56444444444401</v>
      </c>
      <c r="C218" s="1">
        <v>2286.5444444444402</v>
      </c>
      <c r="D218" s="4">
        <f t="shared" si="3"/>
        <v>3408.5063611111073</v>
      </c>
    </row>
    <row r="219" spans="1:6" x14ac:dyDescent="0.25">
      <c r="A219" s="3" t="s">
        <v>479</v>
      </c>
      <c r="B219" s="1">
        <v>774.60299999999904</v>
      </c>
      <c r="C219" s="1">
        <v>2347.2800000000002</v>
      </c>
      <c r="D219" s="4">
        <f t="shared" si="3"/>
        <v>3463.3202000000001</v>
      </c>
    </row>
    <row r="220" spans="1:6" x14ac:dyDescent="0.25">
      <c r="A220" s="3" t="s">
        <v>480</v>
      </c>
      <c r="B220" s="1">
        <v>673.923</v>
      </c>
      <c r="C220" s="1">
        <v>2042.2</v>
      </c>
      <c r="D220" s="4">
        <f t="shared" si="3"/>
        <v>3187.9854999999998</v>
      </c>
    </row>
    <row r="221" spans="1:6" x14ac:dyDescent="0.25">
      <c r="A221" s="3" t="s">
        <v>481</v>
      </c>
      <c r="B221" s="1">
        <v>804.73299999999904</v>
      </c>
      <c r="C221" s="1">
        <v>2438.5999999999899</v>
      </c>
      <c r="D221" s="4">
        <f t="shared" si="3"/>
        <v>3545.7364999999909</v>
      </c>
    </row>
    <row r="222" spans="1:6" x14ac:dyDescent="0.25">
      <c r="A222" s="3" t="s">
        <v>482</v>
      </c>
      <c r="B222" s="1">
        <v>771.46500000000003</v>
      </c>
      <c r="C222" s="1">
        <v>2337.76999999999</v>
      </c>
      <c r="D222" s="4">
        <f t="shared" si="3"/>
        <v>3454.7374249999912</v>
      </c>
    </row>
    <row r="223" spans="1:6" x14ac:dyDescent="0.25">
      <c r="A223" s="3" t="s">
        <v>483</v>
      </c>
      <c r="B223" s="1">
        <v>1033.98199999999</v>
      </c>
      <c r="C223" s="1">
        <v>3133.27</v>
      </c>
      <c r="D223" s="4">
        <f t="shared" si="3"/>
        <v>4172.6761750000005</v>
      </c>
      <c r="F223" s="1">
        <f>AVERAGE(D223:D246)</f>
        <v>4144.0088474536979</v>
      </c>
    </row>
    <row r="224" spans="1:6" x14ac:dyDescent="0.25">
      <c r="A224" s="3" t="s">
        <v>484</v>
      </c>
      <c r="B224" s="1">
        <v>971.39300000000003</v>
      </c>
      <c r="C224" s="1">
        <v>2943.61</v>
      </c>
      <c r="D224" s="4">
        <f t="shared" si="3"/>
        <v>4001.5080250000001</v>
      </c>
    </row>
    <row r="225" spans="1:4" x14ac:dyDescent="0.25">
      <c r="A225" s="3" t="s">
        <v>485</v>
      </c>
      <c r="B225" s="1">
        <v>918.29399999999998</v>
      </c>
      <c r="C225" s="1">
        <v>2782.7399999999898</v>
      </c>
      <c r="D225" s="4">
        <f t="shared" si="3"/>
        <v>3856.3228499999909</v>
      </c>
    </row>
    <row r="226" spans="1:4" x14ac:dyDescent="0.25">
      <c r="A226" s="3" t="s">
        <v>486</v>
      </c>
      <c r="B226" s="1">
        <v>877.07299999999896</v>
      </c>
      <c r="C226" s="1">
        <v>2657.78999999999</v>
      </c>
      <c r="D226" s="4">
        <f t="shared" si="3"/>
        <v>3743.555474999991</v>
      </c>
    </row>
    <row r="227" spans="1:4" x14ac:dyDescent="0.25">
      <c r="A227" s="3" t="s">
        <v>487</v>
      </c>
      <c r="B227" s="1">
        <v>1061.913</v>
      </c>
      <c r="C227" s="1">
        <v>3217.9099999999899</v>
      </c>
      <c r="D227" s="4">
        <f t="shared" si="3"/>
        <v>4249.0637749999914</v>
      </c>
    </row>
    <row r="228" spans="1:4" x14ac:dyDescent="0.25">
      <c r="A228" s="3" t="s">
        <v>488</v>
      </c>
      <c r="B228" s="1">
        <v>1057.8579999999999</v>
      </c>
      <c r="C228" s="1">
        <v>3205.6199999999899</v>
      </c>
      <c r="D228" s="4">
        <f t="shared" si="3"/>
        <v>4237.9720499999912</v>
      </c>
    </row>
    <row r="229" spans="1:4" x14ac:dyDescent="0.25">
      <c r="A229" s="3" t="s">
        <v>489</v>
      </c>
      <c r="B229" s="1">
        <v>872.12599999999895</v>
      </c>
      <c r="C229" s="1">
        <v>2642.82</v>
      </c>
      <c r="D229" s="4">
        <f t="shared" si="3"/>
        <v>3730.0450500000002</v>
      </c>
    </row>
    <row r="230" spans="1:4" x14ac:dyDescent="0.25">
      <c r="A230" s="3" t="s">
        <v>490</v>
      </c>
      <c r="B230" s="1">
        <v>871.78899999999999</v>
      </c>
      <c r="C230" s="1">
        <v>2641.76999999999</v>
      </c>
      <c r="D230" s="4">
        <f t="shared" si="3"/>
        <v>3729.0974249999908</v>
      </c>
    </row>
    <row r="231" spans="1:4" x14ac:dyDescent="0.25">
      <c r="A231" s="3" t="s">
        <v>491</v>
      </c>
      <c r="B231" s="1">
        <v>1207.14299999999</v>
      </c>
      <c r="C231" s="1">
        <v>3658.01999999999</v>
      </c>
      <c r="D231" s="4">
        <f t="shared" si="3"/>
        <v>4646.2630499999905</v>
      </c>
    </row>
    <row r="232" spans="1:4" x14ac:dyDescent="0.25">
      <c r="A232" s="3" t="s">
        <v>492</v>
      </c>
      <c r="B232" s="1">
        <v>1151.7270000000001</v>
      </c>
      <c r="C232" s="1">
        <v>3490.0999999999899</v>
      </c>
      <c r="D232" s="4">
        <f t="shared" si="3"/>
        <v>4494.7152499999902</v>
      </c>
    </row>
    <row r="233" spans="1:4" x14ac:dyDescent="0.25">
      <c r="A233" s="3" t="s">
        <v>493</v>
      </c>
      <c r="B233" s="1">
        <v>1015.062</v>
      </c>
      <c r="C233" s="1">
        <v>3075.9299999999898</v>
      </c>
      <c r="D233" s="4">
        <f t="shared" si="3"/>
        <v>4120.9268249999914</v>
      </c>
    </row>
    <row r="234" spans="1:4" x14ac:dyDescent="0.25">
      <c r="A234" s="3" t="s">
        <v>494</v>
      </c>
      <c r="B234" s="1">
        <v>918.201111111111</v>
      </c>
      <c r="C234" s="1">
        <v>2782.4222222222202</v>
      </c>
      <c r="D234" s="4">
        <f t="shared" si="3"/>
        <v>3856.0360555555535</v>
      </c>
    </row>
    <row r="235" spans="1:4" x14ac:dyDescent="0.25">
      <c r="A235" s="3" t="s">
        <v>495</v>
      </c>
      <c r="B235" s="1">
        <v>1053.5618181818099</v>
      </c>
      <c r="C235" s="1">
        <v>3192.6454545454499</v>
      </c>
      <c r="D235" s="4">
        <f t="shared" si="3"/>
        <v>4226.2625227272683</v>
      </c>
    </row>
    <row r="236" spans="1:4" x14ac:dyDescent="0.25">
      <c r="A236" s="3" t="s">
        <v>496</v>
      </c>
      <c r="B236" s="1">
        <v>1085.75363636363</v>
      </c>
      <c r="C236" s="1">
        <v>3290.1545454545399</v>
      </c>
      <c r="D236" s="4">
        <f t="shared" si="3"/>
        <v>4314.2644772727217</v>
      </c>
    </row>
    <row r="237" spans="1:4" x14ac:dyDescent="0.25">
      <c r="A237" s="3" t="s">
        <v>497</v>
      </c>
      <c r="B237" s="1">
        <v>992.152999999999</v>
      </c>
      <c r="C237" s="1">
        <v>3006.53</v>
      </c>
      <c r="D237" s="4">
        <f t="shared" si="3"/>
        <v>4058.2933250000001</v>
      </c>
    </row>
    <row r="238" spans="1:4" x14ac:dyDescent="0.25">
      <c r="A238" s="3" t="s">
        <v>498</v>
      </c>
      <c r="B238" s="1">
        <v>998.20799999999895</v>
      </c>
      <c r="C238" s="1">
        <v>3024.8599999999901</v>
      </c>
      <c r="D238" s="4">
        <f t="shared" si="3"/>
        <v>4074.836149999991</v>
      </c>
    </row>
    <row r="239" spans="1:4" x14ac:dyDescent="0.25">
      <c r="A239" s="3" t="s">
        <v>499</v>
      </c>
      <c r="B239" s="1">
        <v>1131.998</v>
      </c>
      <c r="C239" s="1">
        <v>3430.28999999999</v>
      </c>
      <c r="D239" s="4">
        <f t="shared" si="3"/>
        <v>4440.7367249999916</v>
      </c>
    </row>
    <row r="240" spans="1:4" x14ac:dyDescent="0.25">
      <c r="A240" s="3" t="s">
        <v>500</v>
      </c>
      <c r="B240" s="1">
        <v>1122.7379999999901</v>
      </c>
      <c r="C240" s="1">
        <v>3402.21</v>
      </c>
      <c r="D240" s="4">
        <f t="shared" si="3"/>
        <v>4415.3945249999997</v>
      </c>
    </row>
    <row r="241" spans="1:6" x14ac:dyDescent="0.25">
      <c r="A241" s="3" t="s">
        <v>501</v>
      </c>
      <c r="B241" s="1">
        <v>1008.07</v>
      </c>
      <c r="C241" s="1">
        <v>3054.81</v>
      </c>
      <c r="D241" s="4">
        <f t="shared" si="3"/>
        <v>4101.8660249999994</v>
      </c>
    </row>
    <row r="242" spans="1:6" x14ac:dyDescent="0.25">
      <c r="A242" s="3" t="s">
        <v>502</v>
      </c>
      <c r="B242" s="1">
        <v>1054.19</v>
      </c>
      <c r="C242" s="1">
        <v>3194.51999999999</v>
      </c>
      <c r="D242" s="4">
        <f t="shared" si="3"/>
        <v>4227.9542999999903</v>
      </c>
    </row>
    <row r="243" spans="1:6" x14ac:dyDescent="0.25">
      <c r="A243" s="3" t="s">
        <v>503</v>
      </c>
      <c r="B243" s="1">
        <v>1153.0070000000001</v>
      </c>
      <c r="C243" s="1">
        <v>3493.9699999999898</v>
      </c>
      <c r="D243" s="4">
        <f t="shared" si="3"/>
        <v>4498.2079249999906</v>
      </c>
    </row>
    <row r="244" spans="1:6" x14ac:dyDescent="0.25">
      <c r="A244" s="3" t="s">
        <v>504</v>
      </c>
      <c r="B244" s="1">
        <v>958.87699999999904</v>
      </c>
      <c r="C244" s="1">
        <v>2905.68</v>
      </c>
      <c r="D244" s="4">
        <f t="shared" si="3"/>
        <v>3967.2761999999998</v>
      </c>
    </row>
    <row r="245" spans="1:6" x14ac:dyDescent="0.25">
      <c r="A245" s="3" t="s">
        <v>505</v>
      </c>
      <c r="B245" s="1">
        <v>963.48800000000006</v>
      </c>
      <c r="C245" s="1">
        <v>2919.63</v>
      </c>
      <c r="D245" s="4">
        <f t="shared" si="3"/>
        <v>3979.8660749999999</v>
      </c>
    </row>
    <row r="246" spans="1:6" x14ac:dyDescent="0.25">
      <c r="A246" s="3" t="s">
        <v>506</v>
      </c>
      <c r="B246" s="1">
        <v>1085.3277777777701</v>
      </c>
      <c r="C246" s="1">
        <v>3288.8333333333298</v>
      </c>
      <c r="D246" s="4">
        <f t="shared" si="3"/>
        <v>4313.0720833333307</v>
      </c>
    </row>
    <row r="247" spans="1:6" x14ac:dyDescent="0.25">
      <c r="A247" s="3" t="s">
        <v>507</v>
      </c>
      <c r="B247" s="1">
        <v>930.18600000000004</v>
      </c>
      <c r="C247" s="1">
        <v>2818.76999999999</v>
      </c>
      <c r="D247" s="4">
        <f t="shared" si="3"/>
        <v>3888.8399249999911</v>
      </c>
      <c r="F247" s="1">
        <f>AVERAGE(D247:D270)</f>
        <v>3876.7263580492363</v>
      </c>
    </row>
    <row r="248" spans="1:6" x14ac:dyDescent="0.25">
      <c r="A248" s="3" t="s">
        <v>508</v>
      </c>
      <c r="B248" s="1">
        <v>996.30200000000002</v>
      </c>
      <c r="C248" s="1">
        <v>3019.0899999999901</v>
      </c>
      <c r="D248" s="4">
        <f t="shared" si="3"/>
        <v>4069.6287249999909</v>
      </c>
    </row>
    <row r="249" spans="1:6" x14ac:dyDescent="0.25">
      <c r="A249" s="3" t="s">
        <v>509</v>
      </c>
      <c r="B249" s="1">
        <v>1052.7719999999899</v>
      </c>
      <c r="C249" s="1">
        <v>3190.22999999999</v>
      </c>
      <c r="D249" s="4">
        <f t="shared" si="3"/>
        <v>4224.0825749999913</v>
      </c>
    </row>
    <row r="250" spans="1:6" x14ac:dyDescent="0.25">
      <c r="A250" s="3" t="s">
        <v>510</v>
      </c>
      <c r="B250" s="1">
        <v>955.1</v>
      </c>
      <c r="C250" s="1">
        <v>2894.2399999999898</v>
      </c>
      <c r="D250" s="4">
        <f t="shared" si="3"/>
        <v>3956.9515999999908</v>
      </c>
    </row>
    <row r="251" spans="1:6" x14ac:dyDescent="0.25">
      <c r="A251" s="3" t="s">
        <v>511</v>
      </c>
      <c r="B251" s="1">
        <v>922.27636363636304</v>
      </c>
      <c r="C251" s="1">
        <v>2794.7727272727202</v>
      </c>
      <c r="D251" s="4">
        <f t="shared" si="3"/>
        <v>3867.18238636363</v>
      </c>
    </row>
    <row r="252" spans="1:6" x14ac:dyDescent="0.25">
      <c r="A252" s="3" t="s">
        <v>512</v>
      </c>
      <c r="B252" s="1">
        <v>926.99199999999905</v>
      </c>
      <c r="C252" s="1">
        <v>2809.1099999999901</v>
      </c>
      <c r="D252" s="4">
        <f t="shared" si="3"/>
        <v>3880.121774999991</v>
      </c>
    </row>
    <row r="253" spans="1:6" x14ac:dyDescent="0.25">
      <c r="A253" s="3" t="s">
        <v>513</v>
      </c>
      <c r="B253" s="1">
        <v>965.63800000000003</v>
      </c>
      <c r="C253" s="1">
        <v>2926.1599999999899</v>
      </c>
      <c r="D253" s="4">
        <f t="shared" si="3"/>
        <v>3985.7593999999908</v>
      </c>
    </row>
    <row r="254" spans="1:6" x14ac:dyDescent="0.25">
      <c r="A254" s="3" t="s">
        <v>514</v>
      </c>
      <c r="B254" s="1">
        <v>918.10299999999904</v>
      </c>
      <c r="C254" s="1">
        <v>2782.15</v>
      </c>
      <c r="D254" s="4">
        <f t="shared" si="3"/>
        <v>3855.790375</v>
      </c>
    </row>
    <row r="255" spans="1:6" x14ac:dyDescent="0.25">
      <c r="A255" s="3" t="s">
        <v>515</v>
      </c>
      <c r="B255" s="1">
        <v>756.36599999999896</v>
      </c>
      <c r="C255" s="1">
        <v>2292.01999999999</v>
      </c>
      <c r="D255" s="4">
        <f t="shared" si="3"/>
        <v>3413.4480499999909</v>
      </c>
    </row>
    <row r="256" spans="1:6" x14ac:dyDescent="0.25">
      <c r="A256" s="3" t="s">
        <v>516</v>
      </c>
      <c r="B256" s="1">
        <v>780.35</v>
      </c>
      <c r="C256" s="1">
        <v>2364.71</v>
      </c>
      <c r="D256" s="4">
        <f t="shared" si="3"/>
        <v>3479.0507750000002</v>
      </c>
    </row>
    <row r="257" spans="1:6" x14ac:dyDescent="0.25">
      <c r="A257" s="3" t="s">
        <v>517</v>
      </c>
      <c r="B257" s="1">
        <v>1102.04999999999</v>
      </c>
      <c r="C257" s="1">
        <v>3339.53999999999</v>
      </c>
      <c r="D257" s="4">
        <f t="shared" si="3"/>
        <v>4358.8348499999911</v>
      </c>
    </row>
    <row r="258" spans="1:6" x14ac:dyDescent="0.25">
      <c r="A258" s="3" t="s">
        <v>518</v>
      </c>
      <c r="B258" s="1">
        <v>869.87555555555502</v>
      </c>
      <c r="C258" s="1">
        <v>2636</v>
      </c>
      <c r="D258" s="4">
        <f t="shared" si="3"/>
        <v>3723.89</v>
      </c>
    </row>
    <row r="259" spans="1:6" x14ac:dyDescent="0.25">
      <c r="A259" s="3" t="s">
        <v>519</v>
      </c>
      <c r="B259" s="1">
        <v>1051.663</v>
      </c>
      <c r="C259" s="1">
        <v>3186.8699999999899</v>
      </c>
      <c r="D259" s="4">
        <f t="shared" si="3"/>
        <v>4221.0501749999912</v>
      </c>
    </row>
    <row r="260" spans="1:6" x14ac:dyDescent="0.25">
      <c r="A260" s="3" t="s">
        <v>520</v>
      </c>
      <c r="B260" s="1">
        <v>1056.74636363636</v>
      </c>
      <c r="C260" s="1">
        <v>3202.2636363636302</v>
      </c>
      <c r="D260" s="4">
        <f t="shared" si="3"/>
        <v>4234.9429318181765</v>
      </c>
    </row>
    <row r="261" spans="1:6" x14ac:dyDescent="0.25">
      <c r="A261" s="3" t="s">
        <v>521</v>
      </c>
      <c r="B261" s="1">
        <v>769.10799999999904</v>
      </c>
      <c r="C261" s="1">
        <v>2330.6199999999899</v>
      </c>
      <c r="D261" s="4">
        <f t="shared" si="3"/>
        <v>3448.2845499999908</v>
      </c>
    </row>
    <row r="262" spans="1:6" x14ac:dyDescent="0.25">
      <c r="A262" s="3" t="s">
        <v>522</v>
      </c>
      <c r="B262" s="1">
        <v>782.63099999999997</v>
      </c>
      <c r="C262" s="1">
        <v>2371.5999999999899</v>
      </c>
      <c r="D262" s="4">
        <f t="shared" si="3"/>
        <v>3485.2689999999907</v>
      </c>
    </row>
    <row r="263" spans="1:6" x14ac:dyDescent="0.25">
      <c r="A263" s="3" t="s">
        <v>523</v>
      </c>
      <c r="B263" s="1">
        <v>957.173</v>
      </c>
      <c r="C263" s="1">
        <v>2900.54</v>
      </c>
      <c r="D263" s="4">
        <f t="shared" si="3"/>
        <v>3962.63735</v>
      </c>
    </row>
    <row r="264" spans="1:6" x14ac:dyDescent="0.25">
      <c r="A264" s="3" t="s">
        <v>524</v>
      </c>
      <c r="B264" s="1">
        <v>940.97199999999896</v>
      </c>
      <c r="C264" s="1">
        <v>2851.4099999999899</v>
      </c>
      <c r="D264" s="4">
        <f t="shared" ref="D264:D327" si="4">0.9025*C264+1344.9</f>
        <v>3918.2975249999909</v>
      </c>
    </row>
    <row r="265" spans="1:6" x14ac:dyDescent="0.25">
      <c r="A265" s="3" t="s">
        <v>525</v>
      </c>
      <c r="B265" s="1">
        <v>929.44299999999896</v>
      </c>
      <c r="C265" s="1">
        <v>2816.4699999999898</v>
      </c>
      <c r="D265" s="4">
        <f t="shared" si="4"/>
        <v>3886.7641749999907</v>
      </c>
    </row>
    <row r="266" spans="1:6" x14ac:dyDescent="0.25">
      <c r="A266" s="3" t="s">
        <v>526</v>
      </c>
      <c r="B266" s="1">
        <v>792.06888888888795</v>
      </c>
      <c r="C266" s="1">
        <v>2400.1999999999898</v>
      </c>
      <c r="D266" s="4">
        <f t="shared" si="4"/>
        <v>3511.0804999999909</v>
      </c>
    </row>
    <row r="267" spans="1:6" x14ac:dyDescent="0.25">
      <c r="A267" s="3" t="s">
        <v>527</v>
      </c>
      <c r="B267" s="1">
        <v>925.53899999999999</v>
      </c>
      <c r="C267" s="1">
        <v>2804.66</v>
      </c>
      <c r="D267" s="4">
        <f t="shared" si="4"/>
        <v>3876.10565</v>
      </c>
    </row>
    <row r="268" spans="1:6" x14ac:dyDescent="0.25">
      <c r="A268" s="3" t="s">
        <v>528</v>
      </c>
      <c r="B268" s="1">
        <v>1188.7719999999899</v>
      </c>
      <c r="C268" s="1">
        <v>3602.3499999999899</v>
      </c>
      <c r="D268" s="4">
        <f t="shared" si="4"/>
        <v>4596.0208749999911</v>
      </c>
    </row>
    <row r="269" spans="1:6" x14ac:dyDescent="0.25">
      <c r="A269" s="3" t="s">
        <v>529</v>
      </c>
      <c r="B269" s="1">
        <v>833.99400000000003</v>
      </c>
      <c r="C269" s="1">
        <v>2527.25</v>
      </c>
      <c r="D269" s="4">
        <f t="shared" si="4"/>
        <v>3625.743125</v>
      </c>
    </row>
    <row r="270" spans="1:6" x14ac:dyDescent="0.25">
      <c r="A270" s="3" t="s">
        <v>530</v>
      </c>
      <c r="B270" s="1">
        <v>814.21499999999901</v>
      </c>
      <c r="C270" s="1">
        <v>2467.3200000000002</v>
      </c>
      <c r="D270" s="4">
        <f t="shared" si="4"/>
        <v>3571.6563000000001</v>
      </c>
    </row>
    <row r="271" spans="1:6" x14ac:dyDescent="0.25">
      <c r="A271" s="3" t="s">
        <v>531</v>
      </c>
      <c r="B271" s="1">
        <v>996.04899999999895</v>
      </c>
      <c r="C271" s="1">
        <v>3018.28999999999</v>
      </c>
      <c r="D271" s="4">
        <f t="shared" si="4"/>
        <v>4068.9067249999907</v>
      </c>
      <c r="F271" s="1">
        <f>AVERAGE(D271:D294)</f>
        <v>3521.8209887889266</v>
      </c>
    </row>
    <row r="272" spans="1:6" x14ac:dyDescent="0.25">
      <c r="A272" s="3" t="s">
        <v>532</v>
      </c>
      <c r="B272" s="1">
        <v>960.505</v>
      </c>
      <c r="C272" s="1">
        <v>2910.64</v>
      </c>
      <c r="D272" s="4">
        <f t="shared" si="4"/>
        <v>3971.7525999999998</v>
      </c>
    </row>
    <row r="273" spans="1:4" x14ac:dyDescent="0.25">
      <c r="A273" s="3" t="s">
        <v>533</v>
      </c>
      <c r="B273" s="1">
        <v>820.34199999999896</v>
      </c>
      <c r="C273" s="1">
        <v>2485.88</v>
      </c>
      <c r="D273" s="4">
        <f t="shared" si="4"/>
        <v>3588.4067</v>
      </c>
    </row>
    <row r="274" spans="1:4" x14ac:dyDescent="0.25">
      <c r="A274" s="3" t="s">
        <v>534</v>
      </c>
      <c r="B274" s="1">
        <v>842.67999999999904</v>
      </c>
      <c r="C274" s="1">
        <v>2553.5999999999899</v>
      </c>
      <c r="D274" s="4">
        <f t="shared" si="4"/>
        <v>3649.5239999999908</v>
      </c>
    </row>
    <row r="275" spans="1:4" x14ac:dyDescent="0.25">
      <c r="A275" s="3" t="s">
        <v>535</v>
      </c>
      <c r="B275" s="1">
        <v>875.56299999999896</v>
      </c>
      <c r="C275" s="1">
        <v>2653.23</v>
      </c>
      <c r="D275" s="4">
        <f t="shared" si="4"/>
        <v>3739.440075</v>
      </c>
    </row>
    <row r="276" spans="1:4" x14ac:dyDescent="0.25">
      <c r="A276" s="3" t="s">
        <v>536</v>
      </c>
      <c r="B276" s="1">
        <v>805.04700000000003</v>
      </c>
      <c r="C276" s="1">
        <v>2439.5500000000002</v>
      </c>
      <c r="D276" s="4">
        <f t="shared" si="4"/>
        <v>3546.593875</v>
      </c>
    </row>
    <row r="277" spans="1:4" x14ac:dyDescent="0.25">
      <c r="A277" s="3" t="s">
        <v>537</v>
      </c>
      <c r="B277" s="1">
        <v>748.92899999999895</v>
      </c>
      <c r="C277" s="1">
        <v>2269.4899999999898</v>
      </c>
      <c r="D277" s="4">
        <f t="shared" si="4"/>
        <v>3393.1147249999908</v>
      </c>
    </row>
    <row r="278" spans="1:4" x14ac:dyDescent="0.25">
      <c r="A278" s="3" t="s">
        <v>538</v>
      </c>
      <c r="B278" s="1">
        <v>799.59555555555505</v>
      </c>
      <c r="C278" s="1">
        <v>2423.0222222222201</v>
      </c>
      <c r="D278" s="4">
        <f t="shared" si="4"/>
        <v>3531.6775555555537</v>
      </c>
    </row>
    <row r="279" spans="1:4" x14ac:dyDescent="0.25">
      <c r="A279" s="3" t="s">
        <v>539</v>
      </c>
      <c r="B279" s="1">
        <v>916.00818181818101</v>
      </c>
      <c r="C279" s="1">
        <v>2775.8090909090902</v>
      </c>
      <c r="D279" s="4">
        <f t="shared" si="4"/>
        <v>3850.067704545454</v>
      </c>
    </row>
    <row r="280" spans="1:4" x14ac:dyDescent="0.25">
      <c r="A280" s="3" t="s">
        <v>540</v>
      </c>
      <c r="B280" s="1">
        <v>1009.045</v>
      </c>
      <c r="C280" s="1">
        <v>3057.76</v>
      </c>
      <c r="D280" s="4">
        <f t="shared" si="4"/>
        <v>4104.5284000000001</v>
      </c>
    </row>
    <row r="281" spans="1:4" x14ac:dyDescent="0.25">
      <c r="A281" s="3" t="s">
        <v>541</v>
      </c>
      <c r="B281" s="1">
        <v>855.22399999999902</v>
      </c>
      <c r="C281" s="1">
        <v>2591.56</v>
      </c>
      <c r="D281" s="4">
        <f t="shared" si="4"/>
        <v>3683.7829000000002</v>
      </c>
    </row>
    <row r="282" spans="1:4" x14ac:dyDescent="0.25">
      <c r="A282" s="3" t="s">
        <v>542</v>
      </c>
      <c r="B282" s="1">
        <v>705.72900000000004</v>
      </c>
      <c r="C282" s="1">
        <v>2138.5799999999899</v>
      </c>
      <c r="D282" s="4">
        <f t="shared" si="4"/>
        <v>3274.9684499999912</v>
      </c>
    </row>
    <row r="283" spans="1:4" x14ac:dyDescent="0.25">
      <c r="A283" s="3" t="s">
        <v>543</v>
      </c>
      <c r="B283" s="1">
        <v>592.774</v>
      </c>
      <c r="C283" s="1">
        <v>1796.288</v>
      </c>
      <c r="D283" s="4">
        <f t="shared" si="4"/>
        <v>2966.0499200000004</v>
      </c>
    </row>
    <row r="284" spans="1:4" x14ac:dyDescent="0.25">
      <c r="A284" s="3" t="s">
        <v>544</v>
      </c>
      <c r="B284" s="1">
        <v>743.24099999999896</v>
      </c>
      <c r="C284" s="1">
        <v>2252.25</v>
      </c>
      <c r="D284" s="4">
        <f t="shared" si="4"/>
        <v>3377.555625</v>
      </c>
    </row>
    <row r="285" spans="1:4" x14ac:dyDescent="0.25">
      <c r="A285" s="3" t="s">
        <v>545</v>
      </c>
      <c r="B285" s="1">
        <v>614.774</v>
      </c>
      <c r="C285" s="1">
        <v>1862.9459999999999</v>
      </c>
      <c r="D285" s="4">
        <f t="shared" si="4"/>
        <v>3026.2087649999999</v>
      </c>
    </row>
    <row r="286" spans="1:4" x14ac:dyDescent="0.25">
      <c r="A286" s="3" t="s">
        <v>546</v>
      </c>
      <c r="B286" s="1">
        <v>857.65444444444404</v>
      </c>
      <c r="C286" s="1">
        <v>2598.9666666666599</v>
      </c>
      <c r="D286" s="4">
        <f t="shared" si="4"/>
        <v>3690.4674166666605</v>
      </c>
    </row>
    <row r="287" spans="1:4" x14ac:dyDescent="0.25">
      <c r="A287" s="3" t="s">
        <v>547</v>
      </c>
      <c r="B287" s="1">
        <v>543.73599999999999</v>
      </c>
      <c r="C287" s="1">
        <v>1647.69199999999</v>
      </c>
      <c r="D287" s="4">
        <f t="shared" si="4"/>
        <v>2831.9420299999911</v>
      </c>
    </row>
    <row r="288" spans="1:4" x14ac:dyDescent="0.25">
      <c r="A288" s="3" t="s">
        <v>548</v>
      </c>
      <c r="B288" s="1">
        <v>785.09199999999998</v>
      </c>
      <c r="C288" s="1">
        <v>2379.0599999999899</v>
      </c>
      <c r="D288" s="4">
        <f t="shared" si="4"/>
        <v>3492.0016499999911</v>
      </c>
    </row>
    <row r="289" spans="1:6" x14ac:dyDescent="0.25">
      <c r="A289" s="3" t="s">
        <v>549</v>
      </c>
      <c r="B289" s="1">
        <v>709.28899999999896</v>
      </c>
      <c r="C289" s="1">
        <v>2149.3699999999899</v>
      </c>
      <c r="D289" s="4">
        <f t="shared" si="4"/>
        <v>3284.7064249999912</v>
      </c>
    </row>
    <row r="290" spans="1:6" x14ac:dyDescent="0.25">
      <c r="A290" s="3" t="s">
        <v>550</v>
      </c>
      <c r="B290" s="1">
        <v>513.72900000000004</v>
      </c>
      <c r="C290" s="1">
        <v>1556.7550000000001</v>
      </c>
      <c r="D290" s="4">
        <f t="shared" si="4"/>
        <v>2749.8713875000003</v>
      </c>
    </row>
    <row r="291" spans="1:6" x14ac:dyDescent="0.25">
      <c r="A291" s="3" t="s">
        <v>551</v>
      </c>
      <c r="B291" s="1">
        <v>752.95499999999902</v>
      </c>
      <c r="C291" s="1">
        <v>2281.6639999999902</v>
      </c>
      <c r="D291" s="4">
        <f t="shared" si="4"/>
        <v>3404.1017599999914</v>
      </c>
    </row>
    <row r="292" spans="1:6" x14ac:dyDescent="0.25">
      <c r="A292" s="3" t="s">
        <v>552</v>
      </c>
      <c r="B292" s="1">
        <v>824.76499999999896</v>
      </c>
      <c r="C292" s="1">
        <v>2499.28999999999</v>
      </c>
      <c r="D292" s="4">
        <f t="shared" si="4"/>
        <v>3600.5092249999911</v>
      </c>
    </row>
    <row r="293" spans="1:6" x14ac:dyDescent="0.25">
      <c r="A293" s="3" t="s">
        <v>553</v>
      </c>
      <c r="B293" s="1">
        <v>955.09500000000003</v>
      </c>
      <c r="C293" s="1">
        <v>2894.21</v>
      </c>
      <c r="D293" s="4">
        <f t="shared" si="4"/>
        <v>3956.9245249999999</v>
      </c>
    </row>
    <row r="294" spans="1:6" x14ac:dyDescent="0.25">
      <c r="A294" s="3" t="s">
        <v>554</v>
      </c>
      <c r="B294" s="1">
        <v>875.995</v>
      </c>
      <c r="C294" s="1">
        <v>2654.5166666666601</v>
      </c>
      <c r="D294" s="4">
        <f t="shared" si="4"/>
        <v>3740.6012916666609</v>
      </c>
    </row>
    <row r="295" spans="1:6" x14ac:dyDescent="0.25">
      <c r="A295" s="3" t="s">
        <v>555</v>
      </c>
      <c r="B295" s="1">
        <v>525.71333333333303</v>
      </c>
      <c r="C295" s="1">
        <v>1593.06666666666</v>
      </c>
      <c r="D295" s="4">
        <f t="shared" si="4"/>
        <v>2782.6426666666607</v>
      </c>
      <c r="F295" s="1">
        <f>AVERAGE(D295:D318)</f>
        <v>3118.235168550606</v>
      </c>
    </row>
    <row r="296" spans="1:6" x14ac:dyDescent="0.25">
      <c r="A296" s="3" t="s">
        <v>556</v>
      </c>
      <c r="B296" s="1">
        <v>643.74599999999896</v>
      </c>
      <c r="C296" s="1">
        <v>1950.75</v>
      </c>
      <c r="D296" s="4">
        <f t="shared" si="4"/>
        <v>3105.4518749999997</v>
      </c>
    </row>
    <row r="297" spans="1:6" x14ac:dyDescent="0.25">
      <c r="A297" s="3" t="s">
        <v>557</v>
      </c>
      <c r="B297" s="1">
        <v>468.73909090909001</v>
      </c>
      <c r="C297" s="1">
        <v>1420.4154545454501</v>
      </c>
      <c r="D297" s="4">
        <f t="shared" si="4"/>
        <v>2626.8249477272684</v>
      </c>
    </row>
    <row r="298" spans="1:6" x14ac:dyDescent="0.25">
      <c r="A298" s="3" t="s">
        <v>558</v>
      </c>
      <c r="B298" s="1">
        <v>478.08444444444399</v>
      </c>
      <c r="C298" s="1">
        <v>1448.73888888888</v>
      </c>
      <c r="D298" s="4">
        <f t="shared" si="4"/>
        <v>2652.3868472222139</v>
      </c>
    </row>
    <row r="299" spans="1:6" x14ac:dyDescent="0.25">
      <c r="A299" s="3" t="s">
        <v>559</v>
      </c>
      <c r="B299" s="1">
        <v>655.11300000000006</v>
      </c>
      <c r="C299" s="1">
        <v>1985.2</v>
      </c>
      <c r="D299" s="4">
        <f t="shared" si="4"/>
        <v>3136.5430000000001</v>
      </c>
    </row>
    <row r="300" spans="1:6" x14ac:dyDescent="0.25">
      <c r="A300" s="3" t="s">
        <v>560</v>
      </c>
      <c r="B300" s="1">
        <v>652.54899999999895</v>
      </c>
      <c r="C300" s="1">
        <v>1977.4</v>
      </c>
      <c r="D300" s="4">
        <f t="shared" si="4"/>
        <v>3129.5034999999998</v>
      </c>
    </row>
    <row r="301" spans="1:6" x14ac:dyDescent="0.25">
      <c r="A301" s="3" t="s">
        <v>561</v>
      </c>
      <c r="B301" s="1">
        <v>582.41899999999998</v>
      </c>
      <c r="C301" s="1">
        <v>1764.8999999999901</v>
      </c>
      <c r="D301" s="4">
        <f t="shared" si="4"/>
        <v>2937.7222499999912</v>
      </c>
    </row>
    <row r="302" spans="1:6" x14ac:dyDescent="0.25">
      <c r="A302" s="3" t="s">
        <v>562</v>
      </c>
      <c r="B302" s="1">
        <v>664.44555555555496</v>
      </c>
      <c r="C302" s="1">
        <v>2013.4666666666601</v>
      </c>
      <c r="D302" s="4">
        <f t="shared" si="4"/>
        <v>3162.0536666666608</v>
      </c>
    </row>
    <row r="303" spans="1:6" x14ac:dyDescent="0.25">
      <c r="A303" s="3" t="s">
        <v>563</v>
      </c>
      <c r="B303" s="1">
        <v>635.96600000000001</v>
      </c>
      <c r="C303" s="1">
        <v>1927.18</v>
      </c>
      <c r="D303" s="4">
        <f t="shared" si="4"/>
        <v>3084.1799500000002</v>
      </c>
    </row>
    <row r="304" spans="1:6" x14ac:dyDescent="0.25">
      <c r="A304" s="3" t="s">
        <v>564</v>
      </c>
      <c r="B304" s="1">
        <v>717.86900000000003</v>
      </c>
      <c r="C304" s="1">
        <v>2175.3599999999901</v>
      </c>
      <c r="D304" s="4">
        <f t="shared" si="4"/>
        <v>3308.1623999999911</v>
      </c>
    </row>
    <row r="305" spans="1:6" x14ac:dyDescent="0.25">
      <c r="A305" s="3" t="s">
        <v>565</v>
      </c>
      <c r="B305" s="1">
        <v>671.68555555555497</v>
      </c>
      <c r="C305" s="1">
        <v>2035.3999999999901</v>
      </c>
      <c r="D305" s="4">
        <f t="shared" si="4"/>
        <v>3181.848499999991</v>
      </c>
    </row>
    <row r="306" spans="1:6" x14ac:dyDescent="0.25">
      <c r="A306" s="3" t="s">
        <v>566</v>
      </c>
      <c r="B306" s="1">
        <v>670.52999999999895</v>
      </c>
      <c r="C306" s="1">
        <v>2031.9</v>
      </c>
      <c r="D306" s="4">
        <f t="shared" si="4"/>
        <v>3178.68975</v>
      </c>
    </row>
    <row r="307" spans="1:6" x14ac:dyDescent="0.25">
      <c r="A307" s="3" t="s">
        <v>567</v>
      </c>
      <c r="B307" s="1">
        <v>681.76700000000005</v>
      </c>
      <c r="C307" s="1">
        <v>2065.96</v>
      </c>
      <c r="D307" s="4">
        <f t="shared" si="4"/>
        <v>3209.4288999999999</v>
      </c>
    </row>
    <row r="308" spans="1:6" x14ac:dyDescent="0.25">
      <c r="A308" s="3" t="s">
        <v>568</v>
      </c>
      <c r="B308" s="1">
        <v>724.04700000000003</v>
      </c>
      <c r="C308" s="1">
        <v>2194.0700000000002</v>
      </c>
      <c r="D308" s="4">
        <f t="shared" si="4"/>
        <v>3325.0481749999999</v>
      </c>
    </row>
    <row r="309" spans="1:6" x14ac:dyDescent="0.25">
      <c r="A309" s="3" t="s">
        <v>569</v>
      </c>
      <c r="B309" s="1">
        <v>503.627777777777</v>
      </c>
      <c r="C309" s="1">
        <v>1526.1444444444401</v>
      </c>
      <c r="D309" s="4">
        <f t="shared" si="4"/>
        <v>2722.2453611111073</v>
      </c>
    </row>
    <row r="310" spans="1:6" x14ac:dyDescent="0.25">
      <c r="A310" s="3" t="s">
        <v>570</v>
      </c>
      <c r="B310" s="1">
        <v>700.34111111111099</v>
      </c>
      <c r="C310" s="1">
        <v>2122.2666666666601</v>
      </c>
      <c r="D310" s="4">
        <f t="shared" si="4"/>
        <v>3260.2456666666608</v>
      </c>
    </row>
    <row r="311" spans="1:6" x14ac:dyDescent="0.25">
      <c r="A311" s="3" t="s">
        <v>571</v>
      </c>
      <c r="B311" s="1">
        <v>712.31199999999899</v>
      </c>
      <c r="C311" s="1">
        <v>2158.5300000000002</v>
      </c>
      <c r="D311" s="4">
        <f t="shared" si="4"/>
        <v>3292.9733249999999</v>
      </c>
    </row>
    <row r="312" spans="1:6" x14ac:dyDescent="0.25">
      <c r="A312" s="3" t="s">
        <v>572</v>
      </c>
      <c r="B312" s="1">
        <v>790.97</v>
      </c>
      <c r="C312" s="1">
        <v>2396.8699999999899</v>
      </c>
      <c r="D312" s="4">
        <f t="shared" si="4"/>
        <v>3508.0751749999908</v>
      </c>
    </row>
    <row r="313" spans="1:6" x14ac:dyDescent="0.25">
      <c r="A313" s="3" t="s">
        <v>573</v>
      </c>
      <c r="B313" s="1">
        <v>565.36900000000003</v>
      </c>
      <c r="C313" s="1">
        <v>1713.23199999999</v>
      </c>
      <c r="D313" s="4">
        <f t="shared" si="4"/>
        <v>2891.0918799999909</v>
      </c>
    </row>
    <row r="314" spans="1:6" x14ac:dyDescent="0.25">
      <c r="A314" s="3" t="s">
        <v>574</v>
      </c>
      <c r="B314" s="1">
        <v>653.08099999999899</v>
      </c>
      <c r="C314" s="1">
        <v>1979.03999999999</v>
      </c>
      <c r="D314" s="4">
        <f t="shared" si="4"/>
        <v>3130.9835999999909</v>
      </c>
    </row>
    <row r="315" spans="1:6" x14ac:dyDescent="0.25">
      <c r="A315" s="3" t="s">
        <v>575</v>
      </c>
      <c r="B315" s="1">
        <v>706.24727272727205</v>
      </c>
      <c r="C315" s="1">
        <v>2140.1363636363599</v>
      </c>
      <c r="D315" s="4">
        <f t="shared" si="4"/>
        <v>3276.3730681818151</v>
      </c>
    </row>
    <row r="316" spans="1:6" x14ac:dyDescent="0.25">
      <c r="A316" s="3" t="s">
        <v>576</v>
      </c>
      <c r="B316" s="1">
        <v>716.85299999999995</v>
      </c>
      <c r="C316" s="1">
        <v>2172.28999999999</v>
      </c>
      <c r="D316" s="4">
        <f t="shared" si="4"/>
        <v>3305.3917249999909</v>
      </c>
    </row>
    <row r="317" spans="1:6" x14ac:dyDescent="0.25">
      <c r="A317" s="3" t="s">
        <v>577</v>
      </c>
      <c r="B317" s="1">
        <v>702.638888888888</v>
      </c>
      <c r="C317" s="1">
        <v>2129.1888888888798</v>
      </c>
      <c r="D317" s="4">
        <f t="shared" si="4"/>
        <v>3266.4929722222141</v>
      </c>
    </row>
    <row r="318" spans="1:6" x14ac:dyDescent="0.25">
      <c r="A318" s="3" t="s">
        <v>578</v>
      </c>
      <c r="B318" s="1">
        <v>738.02374999999904</v>
      </c>
      <c r="C318" s="1">
        <v>2236.4375</v>
      </c>
      <c r="D318" s="4">
        <f t="shared" si="4"/>
        <v>3363.2848437499997</v>
      </c>
    </row>
    <row r="319" spans="1:6" x14ac:dyDescent="0.25">
      <c r="A319" s="3" t="s">
        <v>579</v>
      </c>
      <c r="B319" s="1">
        <v>980.18</v>
      </c>
      <c r="C319" s="1">
        <v>2970.2545454545402</v>
      </c>
      <c r="D319" s="4">
        <f t="shared" si="4"/>
        <v>4025.5547272727226</v>
      </c>
      <c r="F319" s="1">
        <f>AVERAGE(D319:D342)</f>
        <v>4310.7336511363601</v>
      </c>
    </row>
    <row r="320" spans="1:6" x14ac:dyDescent="0.25">
      <c r="A320" s="3" t="s">
        <v>580</v>
      </c>
      <c r="B320" s="1">
        <v>1017.356</v>
      </c>
      <c r="C320" s="1">
        <v>3082.9</v>
      </c>
      <c r="D320" s="4">
        <f t="shared" si="4"/>
        <v>4127.2172499999997</v>
      </c>
    </row>
    <row r="321" spans="1:4" x14ac:dyDescent="0.25">
      <c r="A321" s="3" t="s">
        <v>581</v>
      </c>
      <c r="B321" s="1">
        <v>845.48800000000006</v>
      </c>
      <c r="C321" s="1">
        <v>2562.11</v>
      </c>
      <c r="D321" s="4">
        <f t="shared" si="4"/>
        <v>3657.2042750000001</v>
      </c>
    </row>
    <row r="322" spans="1:4" x14ac:dyDescent="0.25">
      <c r="A322" s="3" t="s">
        <v>582</v>
      </c>
      <c r="B322" s="1">
        <v>892.39999999999895</v>
      </c>
      <c r="C322" s="1">
        <v>2704.21</v>
      </c>
      <c r="D322" s="4">
        <f t="shared" si="4"/>
        <v>3785.449525</v>
      </c>
    </row>
    <row r="323" spans="1:4" x14ac:dyDescent="0.25">
      <c r="A323" s="3" t="s">
        <v>583</v>
      </c>
      <c r="B323" s="1">
        <v>1188.78799999999</v>
      </c>
      <c r="C323" s="1">
        <v>3602.38</v>
      </c>
      <c r="D323" s="4">
        <f t="shared" si="4"/>
        <v>4596.0479500000001</v>
      </c>
    </row>
    <row r="324" spans="1:4" x14ac:dyDescent="0.25">
      <c r="A324" s="3" t="s">
        <v>584</v>
      </c>
      <c r="B324" s="1">
        <v>1082.4659999999899</v>
      </c>
      <c r="C324" s="1">
        <v>3280.25</v>
      </c>
      <c r="D324" s="4">
        <f t="shared" si="4"/>
        <v>4305.3256249999995</v>
      </c>
    </row>
    <row r="325" spans="1:4" x14ac:dyDescent="0.25">
      <c r="A325" s="3" t="s">
        <v>585</v>
      </c>
      <c r="B325" s="1">
        <v>1340.37777777777</v>
      </c>
      <c r="C325" s="1">
        <v>4061.7222222222199</v>
      </c>
      <c r="D325" s="4">
        <f t="shared" si="4"/>
        <v>5010.6043055555529</v>
      </c>
    </row>
    <row r="326" spans="1:4" x14ac:dyDescent="0.25">
      <c r="A326" s="3" t="s">
        <v>586</v>
      </c>
      <c r="B326" s="1">
        <v>1019.73888888888</v>
      </c>
      <c r="C326" s="1">
        <v>3090.13333333333</v>
      </c>
      <c r="D326" s="4">
        <f t="shared" si="4"/>
        <v>4133.7453333333306</v>
      </c>
    </row>
    <row r="327" spans="1:4" x14ac:dyDescent="0.25">
      <c r="A327" s="3" t="s">
        <v>587</v>
      </c>
      <c r="B327" s="1">
        <v>1096.5219999999999</v>
      </c>
      <c r="C327" s="1">
        <v>3322.8199999999902</v>
      </c>
      <c r="D327" s="4">
        <f t="shared" si="4"/>
        <v>4343.7450499999904</v>
      </c>
    </row>
    <row r="328" spans="1:4" x14ac:dyDescent="0.25">
      <c r="A328" s="3" t="s">
        <v>588</v>
      </c>
      <c r="B328" s="1">
        <v>1092.4159999999899</v>
      </c>
      <c r="C328" s="1">
        <v>3310.3699999999899</v>
      </c>
      <c r="D328" s="4">
        <f t="shared" ref="D328:D391" si="5">0.9025*C328+1344.9</f>
        <v>4332.508924999991</v>
      </c>
    </row>
    <row r="329" spans="1:4" x14ac:dyDescent="0.25">
      <c r="A329" s="3" t="s">
        <v>589</v>
      </c>
      <c r="B329" s="1">
        <v>1130.104</v>
      </c>
      <c r="C329" s="1">
        <v>3424.51999999999</v>
      </c>
      <c r="D329" s="4">
        <f t="shared" si="5"/>
        <v>4435.5292999999911</v>
      </c>
    </row>
    <row r="330" spans="1:4" x14ac:dyDescent="0.25">
      <c r="A330" s="3" t="s">
        <v>590</v>
      </c>
      <c r="B330" s="1">
        <v>1254.33</v>
      </c>
      <c r="C330" s="1">
        <v>3800.9699999999898</v>
      </c>
      <c r="D330" s="4">
        <f t="shared" si="5"/>
        <v>4775.2754249999907</v>
      </c>
    </row>
    <row r="331" spans="1:4" x14ac:dyDescent="0.25">
      <c r="A331" s="3" t="s">
        <v>591</v>
      </c>
      <c r="B331" s="1">
        <v>1009.607</v>
      </c>
      <c r="C331" s="1">
        <v>3059.4199999999901</v>
      </c>
      <c r="D331" s="4">
        <f t="shared" si="5"/>
        <v>4106.0265499999914</v>
      </c>
    </row>
    <row r="332" spans="1:4" x14ac:dyDescent="0.25">
      <c r="A332" s="3" t="s">
        <v>592</v>
      </c>
      <c r="B332" s="1">
        <v>1207.471</v>
      </c>
      <c r="C332" s="1">
        <v>3659.01999999999</v>
      </c>
      <c r="D332" s="4">
        <f t="shared" si="5"/>
        <v>4647.1655499999906</v>
      </c>
    </row>
    <row r="333" spans="1:4" x14ac:dyDescent="0.25">
      <c r="A333" s="3" t="s">
        <v>593</v>
      </c>
      <c r="B333" s="1">
        <v>1154.29799999999</v>
      </c>
      <c r="C333" s="1">
        <v>3497.8499999999899</v>
      </c>
      <c r="D333" s="4">
        <f t="shared" si="5"/>
        <v>4501.7096249999904</v>
      </c>
    </row>
    <row r="334" spans="1:4" x14ac:dyDescent="0.25">
      <c r="A334" s="3" t="s">
        <v>594</v>
      </c>
      <c r="B334" s="1">
        <v>1153.0633333333301</v>
      </c>
      <c r="C334" s="1">
        <v>3494.12222222222</v>
      </c>
      <c r="D334" s="4">
        <f t="shared" si="5"/>
        <v>4498.3453055555528</v>
      </c>
    </row>
    <row r="335" spans="1:4" x14ac:dyDescent="0.25">
      <c r="A335" s="3" t="s">
        <v>595</v>
      </c>
      <c r="B335" s="1">
        <v>1055.68299999999</v>
      </c>
      <c r="C335" s="1">
        <v>3199.03999999999</v>
      </c>
      <c r="D335" s="4">
        <f t="shared" si="5"/>
        <v>4232.0335999999916</v>
      </c>
    </row>
    <row r="336" spans="1:4" x14ac:dyDescent="0.25">
      <c r="A336" s="3" t="s">
        <v>596</v>
      </c>
      <c r="B336" s="1">
        <v>1265.30799999999</v>
      </c>
      <c r="C336" s="1">
        <v>3834.27</v>
      </c>
      <c r="D336" s="4">
        <f t="shared" si="5"/>
        <v>4805.3286749999997</v>
      </c>
    </row>
    <row r="337" spans="1:6" x14ac:dyDescent="0.25">
      <c r="A337" s="3" t="s">
        <v>597</v>
      </c>
      <c r="B337" s="1">
        <v>964.00444444444395</v>
      </c>
      <c r="C337" s="1">
        <v>2921.1999999999898</v>
      </c>
      <c r="D337" s="4">
        <f t="shared" si="5"/>
        <v>3981.2829999999908</v>
      </c>
    </row>
    <row r="338" spans="1:6" x14ac:dyDescent="0.25">
      <c r="A338" s="3" t="s">
        <v>598</v>
      </c>
      <c r="B338" s="1">
        <v>1032.633</v>
      </c>
      <c r="C338" s="1">
        <v>3129.2199999999898</v>
      </c>
      <c r="D338" s="4">
        <f t="shared" si="5"/>
        <v>4169.0210499999903</v>
      </c>
    </row>
    <row r="339" spans="1:6" x14ac:dyDescent="0.25">
      <c r="A339" s="3" t="s">
        <v>599</v>
      </c>
      <c r="B339" s="1">
        <v>1118.71999999999</v>
      </c>
      <c r="C339" s="1">
        <v>3390.0999999999899</v>
      </c>
      <c r="D339" s="4">
        <f t="shared" si="5"/>
        <v>4404.4652499999911</v>
      </c>
    </row>
    <row r="340" spans="1:6" x14ac:dyDescent="0.25">
      <c r="A340" s="3" t="s">
        <v>600</v>
      </c>
      <c r="B340" s="1">
        <v>1076.646</v>
      </c>
      <c r="C340" s="1">
        <v>3262.56</v>
      </c>
      <c r="D340" s="4">
        <f t="shared" si="5"/>
        <v>4289.3603999999996</v>
      </c>
    </row>
    <row r="341" spans="1:6" x14ac:dyDescent="0.25">
      <c r="A341" s="3" t="s">
        <v>601</v>
      </c>
      <c r="B341" s="1">
        <v>993.31099999999901</v>
      </c>
      <c r="C341" s="1">
        <v>3010.05</v>
      </c>
      <c r="D341" s="4">
        <f t="shared" si="5"/>
        <v>4061.4701250000003</v>
      </c>
    </row>
    <row r="342" spans="1:6" x14ac:dyDescent="0.25">
      <c r="A342" s="3" t="s">
        <v>602</v>
      </c>
      <c r="B342" s="1">
        <v>1056.0988888888801</v>
      </c>
      <c r="C342" s="1">
        <v>3200.3222222222198</v>
      </c>
      <c r="D342" s="4">
        <f t="shared" si="5"/>
        <v>4233.1908055555532</v>
      </c>
    </row>
    <row r="343" spans="1:6" x14ac:dyDescent="0.25">
      <c r="A343" s="3" t="s">
        <v>603</v>
      </c>
      <c r="B343" s="1">
        <v>769.48099999999897</v>
      </c>
      <c r="C343" s="1">
        <v>2331.75</v>
      </c>
      <c r="D343" s="4">
        <f t="shared" si="5"/>
        <v>3449.3043750000002</v>
      </c>
      <c r="F343" s="1">
        <f>AVERAGE(D343:D366)</f>
        <v>3075.5653466813933</v>
      </c>
    </row>
    <row r="344" spans="1:6" x14ac:dyDescent="0.25">
      <c r="A344" s="3" t="s">
        <v>604</v>
      </c>
      <c r="B344" s="1">
        <v>772.15799999999899</v>
      </c>
      <c r="C344" s="1">
        <v>2339.8699999999899</v>
      </c>
      <c r="D344" s="4">
        <f t="shared" si="5"/>
        <v>3456.6326749999907</v>
      </c>
    </row>
    <row r="345" spans="1:6" x14ac:dyDescent="0.25">
      <c r="A345" s="3" t="s">
        <v>605</v>
      </c>
      <c r="B345" s="1">
        <v>527.72500000000002</v>
      </c>
      <c r="C345" s="1">
        <v>1599.18</v>
      </c>
      <c r="D345" s="4">
        <f t="shared" si="5"/>
        <v>2788.1599500000002</v>
      </c>
    </row>
    <row r="346" spans="1:6" x14ac:dyDescent="0.25">
      <c r="A346" s="3" t="s">
        <v>606</v>
      </c>
      <c r="B346" s="1">
        <v>716.59666666666601</v>
      </c>
      <c r="C346" s="1">
        <v>2171.51111111111</v>
      </c>
      <c r="D346" s="4">
        <f t="shared" si="5"/>
        <v>3304.6887777777765</v>
      </c>
    </row>
    <row r="347" spans="1:6" x14ac:dyDescent="0.25">
      <c r="A347" s="3" t="s">
        <v>607</v>
      </c>
      <c r="B347" s="1">
        <v>702.09799999999905</v>
      </c>
      <c r="C347" s="1">
        <v>2127.58</v>
      </c>
      <c r="D347" s="4">
        <f t="shared" si="5"/>
        <v>3265.0409500000001</v>
      </c>
    </row>
    <row r="348" spans="1:6" x14ac:dyDescent="0.25">
      <c r="A348" s="3" t="s">
        <v>608</v>
      </c>
      <c r="B348" s="1">
        <v>659.50099999999895</v>
      </c>
      <c r="C348" s="1">
        <v>1998.49</v>
      </c>
      <c r="D348" s="4">
        <f t="shared" si="5"/>
        <v>3148.537225</v>
      </c>
    </row>
    <row r="349" spans="1:6" x14ac:dyDescent="0.25">
      <c r="A349" s="3" t="s">
        <v>609</v>
      </c>
      <c r="B349" s="1">
        <v>614.29100000000005</v>
      </c>
      <c r="C349" s="1">
        <v>1861.48</v>
      </c>
      <c r="D349" s="4">
        <f t="shared" si="5"/>
        <v>3024.8856999999998</v>
      </c>
    </row>
    <row r="350" spans="1:6" x14ac:dyDescent="0.25">
      <c r="A350" s="3" t="s">
        <v>610</v>
      </c>
      <c r="B350" s="1">
        <v>771.32100000000003</v>
      </c>
      <c r="C350" s="1">
        <v>2337.3499999999899</v>
      </c>
      <c r="D350" s="4">
        <f t="shared" si="5"/>
        <v>3454.3583749999907</v>
      </c>
    </row>
    <row r="351" spans="1:6" x14ac:dyDescent="0.25">
      <c r="A351" s="3" t="s">
        <v>611</v>
      </c>
      <c r="B351" s="1">
        <v>626.51099999999894</v>
      </c>
      <c r="C351" s="1">
        <v>1898.52999999999</v>
      </c>
      <c r="D351" s="4">
        <f t="shared" si="5"/>
        <v>3058.3233249999912</v>
      </c>
    </row>
    <row r="352" spans="1:6" x14ac:dyDescent="0.25">
      <c r="A352" s="3" t="s">
        <v>612</v>
      </c>
      <c r="B352" s="1">
        <v>591.84888888888804</v>
      </c>
      <c r="C352" s="1">
        <v>1793.4666666666601</v>
      </c>
      <c r="D352" s="4">
        <f t="shared" si="5"/>
        <v>2963.503666666661</v>
      </c>
    </row>
    <row r="353" spans="1:6" x14ac:dyDescent="0.25">
      <c r="A353" s="3" t="s">
        <v>613</v>
      </c>
      <c r="B353" s="1">
        <v>545.356666666666</v>
      </c>
      <c r="C353" s="1">
        <v>1652.5999999999899</v>
      </c>
      <c r="D353" s="4">
        <f t="shared" si="5"/>
        <v>2836.3714999999911</v>
      </c>
    </row>
    <row r="354" spans="1:6" x14ac:dyDescent="0.25">
      <c r="A354" s="3" t="s">
        <v>614</v>
      </c>
      <c r="B354" s="1">
        <v>696.282222222222</v>
      </c>
      <c r="C354" s="1">
        <v>2109.9444444444398</v>
      </c>
      <c r="D354" s="4">
        <f t="shared" si="5"/>
        <v>3249.1248611111068</v>
      </c>
    </row>
    <row r="355" spans="1:6" x14ac:dyDescent="0.25">
      <c r="A355" s="3" t="s">
        <v>615</v>
      </c>
      <c r="B355" s="1">
        <v>548.921999999999</v>
      </c>
      <c r="C355" s="1">
        <v>1663.39</v>
      </c>
      <c r="D355" s="4">
        <f t="shared" si="5"/>
        <v>2846.1094750000002</v>
      </c>
    </row>
    <row r="356" spans="1:6" x14ac:dyDescent="0.25">
      <c r="A356" s="3" t="s">
        <v>616</v>
      </c>
      <c r="B356" s="1">
        <v>595.13999999999896</v>
      </c>
      <c r="C356" s="1">
        <v>1803.46</v>
      </c>
      <c r="D356" s="4">
        <f t="shared" si="5"/>
        <v>2972.5226499999999</v>
      </c>
    </row>
    <row r="357" spans="1:6" x14ac:dyDescent="0.25">
      <c r="A357" s="3" t="s">
        <v>617</v>
      </c>
      <c r="B357" s="1">
        <v>697.91300000000001</v>
      </c>
      <c r="C357" s="1">
        <v>2114.9</v>
      </c>
      <c r="D357" s="4">
        <f t="shared" si="5"/>
        <v>3253.5972499999998</v>
      </c>
    </row>
    <row r="358" spans="1:6" x14ac:dyDescent="0.25">
      <c r="A358" s="3" t="s">
        <v>618</v>
      </c>
      <c r="B358" s="1">
        <v>710.30555555555497</v>
      </c>
      <c r="C358" s="1">
        <v>2152.4444444444398</v>
      </c>
      <c r="D358" s="4">
        <f t="shared" si="5"/>
        <v>3287.4811111111067</v>
      </c>
    </row>
    <row r="359" spans="1:6" x14ac:dyDescent="0.25">
      <c r="A359" s="3" t="s">
        <v>619</v>
      </c>
      <c r="B359" s="1">
        <v>562.87900000000002</v>
      </c>
      <c r="C359" s="1">
        <v>1705.6899999999901</v>
      </c>
      <c r="D359" s="4">
        <f t="shared" si="5"/>
        <v>2884.285224999991</v>
      </c>
    </row>
    <row r="360" spans="1:6" x14ac:dyDescent="0.25">
      <c r="A360" s="3" t="s">
        <v>620</v>
      </c>
      <c r="B360" s="1">
        <v>600.87</v>
      </c>
      <c r="C360" s="1">
        <v>1820.81</v>
      </c>
      <c r="D360" s="4">
        <f t="shared" si="5"/>
        <v>2988.1810249999999</v>
      </c>
    </row>
    <row r="361" spans="1:6" x14ac:dyDescent="0.25">
      <c r="A361" s="3" t="s">
        <v>621</v>
      </c>
      <c r="B361" s="1">
        <v>499.98500000000001</v>
      </c>
      <c r="C361" s="1">
        <v>1515.107</v>
      </c>
      <c r="D361" s="4">
        <f t="shared" si="5"/>
        <v>2712.2840674999998</v>
      </c>
    </row>
    <row r="362" spans="1:6" x14ac:dyDescent="0.25">
      <c r="A362" s="3" t="s">
        <v>622</v>
      </c>
      <c r="B362" s="1">
        <v>494.79500000000002</v>
      </c>
      <c r="C362" s="1">
        <v>1499.3869999999999</v>
      </c>
      <c r="D362" s="4">
        <f t="shared" si="5"/>
        <v>2698.0967675000002</v>
      </c>
    </row>
    <row r="363" spans="1:6" x14ac:dyDescent="0.25">
      <c r="A363" s="3" t="s">
        <v>623</v>
      </c>
      <c r="B363" s="1">
        <v>625.90454545454497</v>
      </c>
      <c r="C363" s="1">
        <v>1896.6818181818101</v>
      </c>
      <c r="D363" s="4">
        <f t="shared" si="5"/>
        <v>3056.6553409090839</v>
      </c>
    </row>
    <row r="364" spans="1:6" x14ac:dyDescent="0.25">
      <c r="A364" s="3" t="s">
        <v>624</v>
      </c>
      <c r="B364" s="1">
        <v>763.48900000000003</v>
      </c>
      <c r="C364" s="1">
        <v>2313.6199999999899</v>
      </c>
      <c r="D364" s="4">
        <f t="shared" si="5"/>
        <v>3432.942049999991</v>
      </c>
    </row>
    <row r="365" spans="1:6" x14ac:dyDescent="0.25">
      <c r="A365" s="3" t="s">
        <v>625</v>
      </c>
      <c r="B365" s="1">
        <v>553.57777777777699</v>
      </c>
      <c r="C365" s="1">
        <v>1677.52444444444</v>
      </c>
      <c r="D365" s="4">
        <f t="shared" si="5"/>
        <v>2858.8658111111072</v>
      </c>
    </row>
    <row r="366" spans="1:6" x14ac:dyDescent="0.25">
      <c r="A366" s="3" t="s">
        <v>626</v>
      </c>
      <c r="B366" s="1">
        <v>540.69222222222197</v>
      </c>
      <c r="C366" s="1">
        <v>1638.4666666666601</v>
      </c>
      <c r="D366" s="4">
        <f t="shared" si="5"/>
        <v>2823.6161666666608</v>
      </c>
    </row>
    <row r="367" spans="1:6" x14ac:dyDescent="0.25">
      <c r="A367" s="3" t="s">
        <v>627</v>
      </c>
      <c r="B367" s="1">
        <v>662.64599999999996</v>
      </c>
      <c r="C367" s="1">
        <v>2008.01999999999</v>
      </c>
      <c r="D367" s="4">
        <f t="shared" si="5"/>
        <v>3157.1380499999909</v>
      </c>
      <c r="F367" s="1">
        <f>AVERAGE(D367:D390)</f>
        <v>2437.9582041066892</v>
      </c>
    </row>
    <row r="368" spans="1:6" x14ac:dyDescent="0.25">
      <c r="A368" s="3" t="s">
        <v>628</v>
      </c>
      <c r="B368" s="1">
        <v>566.07899999999904</v>
      </c>
      <c r="C368" s="1">
        <v>1715.39</v>
      </c>
      <c r="D368" s="4">
        <f t="shared" si="5"/>
        <v>2893.039475</v>
      </c>
    </row>
    <row r="369" spans="1:4" x14ac:dyDescent="0.25">
      <c r="A369" s="3" t="s">
        <v>629</v>
      </c>
      <c r="B369" s="1">
        <v>400.54599999999903</v>
      </c>
      <c r="C369" s="1">
        <v>1213.7670000000001</v>
      </c>
      <c r="D369" s="4">
        <f t="shared" si="5"/>
        <v>2440.3247175000001</v>
      </c>
    </row>
    <row r="370" spans="1:4" x14ac:dyDescent="0.25">
      <c r="A370" s="3" t="s">
        <v>630</v>
      </c>
      <c r="B370" s="1">
        <v>378.26222222222202</v>
      </c>
      <c r="C370" s="1">
        <v>1146.2522222222201</v>
      </c>
      <c r="D370" s="4">
        <f t="shared" si="5"/>
        <v>2379.3926305555538</v>
      </c>
    </row>
    <row r="371" spans="1:4" x14ac:dyDescent="0.25">
      <c r="A371" s="3" t="s">
        <v>631</v>
      </c>
      <c r="B371" s="1">
        <v>408.12727272727199</v>
      </c>
      <c r="C371" s="1">
        <v>1236.75181818181</v>
      </c>
      <c r="D371" s="4">
        <f t="shared" si="5"/>
        <v>2461.0685159090835</v>
      </c>
    </row>
    <row r="372" spans="1:4" x14ac:dyDescent="0.25">
      <c r="A372" s="3" t="s">
        <v>632</v>
      </c>
      <c r="B372" s="1">
        <v>535.64499999999896</v>
      </c>
      <c r="C372" s="1">
        <v>1623.16</v>
      </c>
      <c r="D372" s="4">
        <f t="shared" si="5"/>
        <v>2809.8019000000004</v>
      </c>
    </row>
    <row r="373" spans="1:4" x14ac:dyDescent="0.25">
      <c r="A373" s="3" t="s">
        <v>633</v>
      </c>
      <c r="B373" s="1">
        <v>370.358</v>
      </c>
      <c r="C373" s="1">
        <v>1122.299</v>
      </c>
      <c r="D373" s="4">
        <f t="shared" si="5"/>
        <v>2357.7748474999999</v>
      </c>
    </row>
    <row r="374" spans="1:4" x14ac:dyDescent="0.25">
      <c r="A374" s="3" t="s">
        <v>634</v>
      </c>
      <c r="B374" s="1">
        <v>372.60777777777702</v>
      </c>
      <c r="C374" s="1">
        <v>1129.1111111111099</v>
      </c>
      <c r="D374" s="4">
        <f t="shared" si="5"/>
        <v>2363.9227777777769</v>
      </c>
    </row>
    <row r="375" spans="1:4" x14ac:dyDescent="0.25">
      <c r="A375" s="3" t="s">
        <v>635</v>
      </c>
      <c r="B375" s="1">
        <v>488.23599999999999</v>
      </c>
      <c r="C375" s="1">
        <v>1479.51099999999</v>
      </c>
      <c r="D375" s="4">
        <f t="shared" si="5"/>
        <v>2680.158677499991</v>
      </c>
    </row>
    <row r="376" spans="1:4" x14ac:dyDescent="0.25">
      <c r="A376" s="3" t="s">
        <v>636</v>
      </c>
      <c r="B376" s="1">
        <v>463.42111111111097</v>
      </c>
      <c r="C376" s="1">
        <v>1404.31111111111</v>
      </c>
      <c r="D376" s="4">
        <f t="shared" si="5"/>
        <v>2612.2907777777768</v>
      </c>
    </row>
    <row r="377" spans="1:4" x14ac:dyDescent="0.25">
      <c r="A377" s="3" t="s">
        <v>637</v>
      </c>
      <c r="B377" s="1">
        <v>351.86799999999999</v>
      </c>
      <c r="C377" s="1">
        <v>1066.2750000000001</v>
      </c>
      <c r="D377" s="4">
        <f t="shared" si="5"/>
        <v>2307.2131875</v>
      </c>
    </row>
    <row r="378" spans="1:4" x14ac:dyDescent="0.25">
      <c r="A378" s="3" t="s">
        <v>638</v>
      </c>
      <c r="B378" s="1">
        <v>495.17888888888803</v>
      </c>
      <c r="C378" s="1">
        <v>1500.55555555555</v>
      </c>
      <c r="D378" s="4">
        <f t="shared" si="5"/>
        <v>2699.151388888884</v>
      </c>
    </row>
    <row r="379" spans="1:4" x14ac:dyDescent="0.25">
      <c r="A379" s="3" t="s">
        <v>639</v>
      </c>
      <c r="B379" s="1">
        <v>396.55</v>
      </c>
      <c r="C379" s="1">
        <v>1201.6759999999899</v>
      </c>
      <c r="D379" s="4">
        <f t="shared" si="5"/>
        <v>2429.4125899999908</v>
      </c>
    </row>
    <row r="380" spans="1:4" x14ac:dyDescent="0.25">
      <c r="A380" s="3" t="s">
        <v>640</v>
      </c>
      <c r="B380" s="1">
        <v>348.899</v>
      </c>
      <c r="C380" s="1">
        <v>1057.269</v>
      </c>
      <c r="D380" s="4">
        <f t="shared" si="5"/>
        <v>2299.0852725</v>
      </c>
    </row>
    <row r="381" spans="1:4" x14ac:dyDescent="0.25">
      <c r="A381" s="3" t="s">
        <v>641</v>
      </c>
      <c r="B381" s="1">
        <v>287.66444444444397</v>
      </c>
      <c r="C381" s="1">
        <v>871.70666666666602</v>
      </c>
      <c r="D381" s="4">
        <f t="shared" si="5"/>
        <v>2131.6152666666662</v>
      </c>
    </row>
    <row r="382" spans="1:4" x14ac:dyDescent="0.25">
      <c r="A382" s="3" t="s">
        <v>642</v>
      </c>
      <c r="B382" s="1">
        <v>345.52222222222201</v>
      </c>
      <c r="C382" s="1">
        <v>1047.02555555555</v>
      </c>
      <c r="D382" s="4">
        <f t="shared" si="5"/>
        <v>2289.8405638888839</v>
      </c>
    </row>
    <row r="383" spans="1:4" x14ac:dyDescent="0.25">
      <c r="A383" s="3" t="s">
        <v>643</v>
      </c>
      <c r="B383" s="1">
        <v>409.845454545454</v>
      </c>
      <c r="C383" s="1">
        <v>1241.95363636363</v>
      </c>
      <c r="D383" s="4">
        <f t="shared" si="5"/>
        <v>2465.763156818176</v>
      </c>
    </row>
    <row r="384" spans="1:4" x14ac:dyDescent="0.25">
      <c r="A384" s="3" t="s">
        <v>644</v>
      </c>
      <c r="B384" s="1">
        <v>412.426999999999</v>
      </c>
      <c r="C384" s="1">
        <v>1249.77899999999</v>
      </c>
      <c r="D384" s="4">
        <f t="shared" si="5"/>
        <v>2472.825547499991</v>
      </c>
    </row>
    <row r="385" spans="1:6" x14ac:dyDescent="0.25">
      <c r="A385" s="3" t="s">
        <v>645</v>
      </c>
      <c r="B385" s="1">
        <v>223.248999999999</v>
      </c>
      <c r="C385" s="1">
        <v>676.51199999999903</v>
      </c>
      <c r="D385" s="4">
        <f t="shared" si="5"/>
        <v>1955.4520799999991</v>
      </c>
    </row>
    <row r="386" spans="1:6" x14ac:dyDescent="0.25">
      <c r="A386" s="3" t="s">
        <v>646</v>
      </c>
      <c r="B386" s="1">
        <v>219.689999999999</v>
      </c>
      <c r="C386" s="1">
        <v>665.72199999999998</v>
      </c>
      <c r="D386" s="4">
        <f t="shared" si="5"/>
        <v>1945.714105</v>
      </c>
    </row>
    <row r="387" spans="1:6" x14ac:dyDescent="0.25">
      <c r="A387" s="3" t="s">
        <v>647</v>
      </c>
      <c r="B387" s="1">
        <v>393.25</v>
      </c>
      <c r="C387" s="1">
        <v>1191.6659999999999</v>
      </c>
      <c r="D387" s="4">
        <f t="shared" si="5"/>
        <v>2420.378565</v>
      </c>
    </row>
    <row r="388" spans="1:6" x14ac:dyDescent="0.25">
      <c r="A388" s="3" t="s">
        <v>648</v>
      </c>
      <c r="B388" s="1">
        <v>506.05200000000002</v>
      </c>
      <c r="C388" s="1">
        <v>1533.502</v>
      </c>
      <c r="D388" s="4">
        <f t="shared" si="5"/>
        <v>2728.8855549999998</v>
      </c>
    </row>
    <row r="389" spans="1:6" x14ac:dyDescent="0.25">
      <c r="A389" s="3" t="s">
        <v>649</v>
      </c>
      <c r="B389" s="1">
        <v>282.32399999999899</v>
      </c>
      <c r="C389" s="1">
        <v>855.529</v>
      </c>
      <c r="D389" s="4">
        <f t="shared" si="5"/>
        <v>2117.0149225</v>
      </c>
    </row>
    <row r="390" spans="1:6" x14ac:dyDescent="0.25">
      <c r="A390" s="3" t="s">
        <v>650</v>
      </c>
      <c r="B390" s="1">
        <v>273.81</v>
      </c>
      <c r="C390" s="1">
        <v>829.73111111111098</v>
      </c>
      <c r="D390" s="4">
        <f t="shared" si="5"/>
        <v>2093.7323277777778</v>
      </c>
    </row>
    <row r="391" spans="1:6" x14ac:dyDescent="0.25">
      <c r="A391" s="3" t="s">
        <v>651</v>
      </c>
      <c r="B391" s="1">
        <v>724.38999999999896</v>
      </c>
      <c r="C391" s="1">
        <v>2195.13</v>
      </c>
      <c r="D391" s="4">
        <f t="shared" si="5"/>
        <v>3326.004825</v>
      </c>
      <c r="F391" s="1">
        <f>AVERAGE(D391:D414)</f>
        <v>4219.9918911931782</v>
      </c>
    </row>
    <row r="392" spans="1:6" x14ac:dyDescent="0.25">
      <c r="A392" s="3" t="s">
        <v>652</v>
      </c>
      <c r="B392" s="1">
        <v>847.98777777777696</v>
      </c>
      <c r="C392" s="1">
        <v>2569.6777777777702</v>
      </c>
      <c r="D392" s="4">
        <f t="shared" ref="D392:D455" si="6">0.9025*C392+1344.9</f>
        <v>3664.0341944444376</v>
      </c>
    </row>
    <row r="393" spans="1:6" x14ac:dyDescent="0.25">
      <c r="A393" s="3" t="s">
        <v>653</v>
      </c>
      <c r="B393" s="1">
        <v>736.94199999999898</v>
      </c>
      <c r="C393" s="1">
        <v>2233.15</v>
      </c>
      <c r="D393" s="4">
        <f t="shared" si="6"/>
        <v>3360.3178750000002</v>
      </c>
    </row>
    <row r="394" spans="1:6" x14ac:dyDescent="0.25">
      <c r="A394" s="3" t="s">
        <v>654</v>
      </c>
      <c r="B394" s="1">
        <v>779.55333333333294</v>
      </c>
      <c r="C394" s="1">
        <v>2362.2888888888801</v>
      </c>
      <c r="D394" s="4">
        <f t="shared" si="6"/>
        <v>3476.8657222222141</v>
      </c>
    </row>
    <row r="395" spans="1:6" x14ac:dyDescent="0.25">
      <c r="A395" s="3" t="s">
        <v>655</v>
      </c>
      <c r="B395" s="1">
        <v>936.91700000000003</v>
      </c>
      <c r="C395" s="1">
        <v>2839.15</v>
      </c>
      <c r="D395" s="4">
        <f t="shared" si="6"/>
        <v>3907.2328750000001</v>
      </c>
    </row>
    <row r="396" spans="1:6" x14ac:dyDescent="0.25">
      <c r="A396" s="3" t="s">
        <v>656</v>
      </c>
      <c r="B396" s="1">
        <v>1067.8320000000001</v>
      </c>
      <c r="C396" s="1">
        <v>3235.8299999999899</v>
      </c>
      <c r="D396" s="4">
        <f t="shared" si="6"/>
        <v>4265.2365749999908</v>
      </c>
    </row>
    <row r="397" spans="1:6" x14ac:dyDescent="0.25">
      <c r="A397" s="3" t="s">
        <v>657</v>
      </c>
      <c r="B397" s="1">
        <v>1294.39599999999</v>
      </c>
      <c r="C397" s="1">
        <v>3922.4199999999901</v>
      </c>
      <c r="D397" s="4">
        <f t="shared" si="6"/>
        <v>4884.8840499999915</v>
      </c>
    </row>
    <row r="398" spans="1:6" x14ac:dyDescent="0.25">
      <c r="A398" s="3" t="s">
        <v>658</v>
      </c>
      <c r="B398" s="1">
        <v>1269.7</v>
      </c>
      <c r="C398" s="1">
        <v>3847.55</v>
      </c>
      <c r="D398" s="4">
        <f t="shared" si="6"/>
        <v>4817.3138749999998</v>
      </c>
    </row>
    <row r="399" spans="1:6" x14ac:dyDescent="0.25">
      <c r="A399" s="3" t="s">
        <v>659</v>
      </c>
      <c r="B399" s="1">
        <v>902.40099999999995</v>
      </c>
      <c r="C399" s="1">
        <v>2734.55</v>
      </c>
      <c r="D399" s="4">
        <f t="shared" si="6"/>
        <v>3812.8313750000002</v>
      </c>
    </row>
    <row r="400" spans="1:6" x14ac:dyDescent="0.25">
      <c r="A400" s="3" t="s">
        <v>660</v>
      </c>
      <c r="B400" s="1">
        <v>1119.9555555555501</v>
      </c>
      <c r="C400" s="1">
        <v>3393.8111111111102</v>
      </c>
      <c r="D400" s="4">
        <f t="shared" si="6"/>
        <v>4407.8145277777767</v>
      </c>
    </row>
    <row r="401" spans="1:6" x14ac:dyDescent="0.25">
      <c r="A401" s="3" t="s">
        <v>661</v>
      </c>
      <c r="B401" s="1">
        <v>1186.4455555555501</v>
      </c>
      <c r="C401" s="1">
        <v>3595.25555555555</v>
      </c>
      <c r="D401" s="4">
        <f t="shared" si="6"/>
        <v>4589.6181388888835</v>
      </c>
    </row>
    <row r="402" spans="1:6" x14ac:dyDescent="0.25">
      <c r="A402" s="3" t="s">
        <v>662</v>
      </c>
      <c r="B402" s="1">
        <v>1124.05</v>
      </c>
      <c r="C402" s="1">
        <v>3406.1777777777702</v>
      </c>
      <c r="D402" s="4">
        <f t="shared" si="6"/>
        <v>4418.975444444437</v>
      </c>
    </row>
    <row r="403" spans="1:6" x14ac:dyDescent="0.25">
      <c r="A403" s="3" t="s">
        <v>663</v>
      </c>
      <c r="B403" s="1">
        <v>872.82799999999895</v>
      </c>
      <c r="C403" s="1">
        <v>2644.92</v>
      </c>
      <c r="D403" s="4">
        <f t="shared" si="6"/>
        <v>3731.9403000000002</v>
      </c>
    </row>
    <row r="404" spans="1:6" x14ac:dyDescent="0.25">
      <c r="A404" s="3" t="s">
        <v>664</v>
      </c>
      <c r="B404" s="1">
        <v>1077.346</v>
      </c>
      <c r="C404" s="1">
        <v>3264.6699999999901</v>
      </c>
      <c r="D404" s="4">
        <f t="shared" si="6"/>
        <v>4291.2646749999913</v>
      </c>
    </row>
    <row r="405" spans="1:6" x14ac:dyDescent="0.25">
      <c r="A405" s="3" t="s">
        <v>665</v>
      </c>
      <c r="B405" s="1">
        <v>1059.67499999999</v>
      </c>
      <c r="C405" s="1">
        <v>3211.13</v>
      </c>
      <c r="D405" s="4">
        <f t="shared" si="6"/>
        <v>4242.9448250000005</v>
      </c>
    </row>
    <row r="406" spans="1:6" x14ac:dyDescent="0.25">
      <c r="A406" s="3" t="s">
        <v>666</v>
      </c>
      <c r="B406" s="1">
        <v>1169.221</v>
      </c>
      <c r="C406" s="1">
        <v>3543.09</v>
      </c>
      <c r="D406" s="4">
        <f t="shared" si="6"/>
        <v>4542.5387250000003</v>
      </c>
    </row>
    <row r="407" spans="1:6" x14ac:dyDescent="0.25">
      <c r="A407" s="3" t="s">
        <v>667</v>
      </c>
      <c r="B407" s="1">
        <v>1202.5563636363599</v>
      </c>
      <c r="C407" s="1">
        <v>3644.1272727272699</v>
      </c>
      <c r="D407" s="4">
        <f t="shared" si="6"/>
        <v>4633.7248636363611</v>
      </c>
    </row>
    <row r="408" spans="1:6" x14ac:dyDescent="0.25">
      <c r="A408" s="3" t="s">
        <v>668</v>
      </c>
      <c r="B408" s="1">
        <v>1115.6129999999901</v>
      </c>
      <c r="C408" s="1">
        <v>3380.6599999999899</v>
      </c>
      <c r="D408" s="4">
        <f t="shared" si="6"/>
        <v>4395.9456499999906</v>
      </c>
    </row>
    <row r="409" spans="1:6" x14ac:dyDescent="0.25">
      <c r="A409" s="3" t="s">
        <v>669</v>
      </c>
      <c r="B409" s="1">
        <v>1262.69299999999</v>
      </c>
      <c r="C409" s="1">
        <v>3826.38</v>
      </c>
      <c r="D409" s="4">
        <f t="shared" si="6"/>
        <v>4798.20795</v>
      </c>
    </row>
    <row r="410" spans="1:6" x14ac:dyDescent="0.25">
      <c r="A410" s="3" t="s">
        <v>670</v>
      </c>
      <c r="B410" s="1">
        <v>1197.153</v>
      </c>
      <c r="C410" s="1">
        <v>3627.6999999999898</v>
      </c>
      <c r="D410" s="4">
        <f t="shared" si="6"/>
        <v>4618.8992499999913</v>
      </c>
    </row>
    <row r="411" spans="1:6" x14ac:dyDescent="0.25">
      <c r="A411" s="3" t="s">
        <v>671</v>
      </c>
      <c r="B411" s="1">
        <v>1016.212</v>
      </c>
      <c r="C411" s="1">
        <v>3079.4399999999901</v>
      </c>
      <c r="D411" s="4">
        <f t="shared" si="6"/>
        <v>4124.0945999999913</v>
      </c>
    </row>
    <row r="412" spans="1:6" x14ac:dyDescent="0.25">
      <c r="A412" s="3" t="s">
        <v>672</v>
      </c>
      <c r="B412" s="1">
        <v>1019.43888888888</v>
      </c>
      <c r="C412" s="1">
        <v>3089.1777777777702</v>
      </c>
      <c r="D412" s="4">
        <f t="shared" si="6"/>
        <v>4132.8829444444382</v>
      </c>
    </row>
    <row r="413" spans="1:6" x14ac:dyDescent="0.25">
      <c r="A413" s="3" t="s">
        <v>673</v>
      </c>
      <c r="B413" s="1">
        <v>1022.212</v>
      </c>
      <c r="C413" s="1">
        <v>3097.64</v>
      </c>
      <c r="D413" s="4">
        <f t="shared" si="6"/>
        <v>4140.5200999999997</v>
      </c>
    </row>
    <row r="414" spans="1:6" x14ac:dyDescent="0.25">
      <c r="A414" s="3" t="s">
        <v>674</v>
      </c>
      <c r="B414" s="1">
        <v>1225.2111111111101</v>
      </c>
      <c r="C414" s="1">
        <v>3712.8111111111102</v>
      </c>
      <c r="D414" s="4">
        <f t="shared" si="6"/>
        <v>4695.7120277777776</v>
      </c>
    </row>
    <row r="415" spans="1:6" x14ac:dyDescent="0.25">
      <c r="A415" s="3" t="s">
        <v>675</v>
      </c>
      <c r="B415" s="1">
        <v>1249.1045454545399</v>
      </c>
      <c r="C415" s="1">
        <v>3785.1545454545399</v>
      </c>
      <c r="D415" s="4">
        <f t="shared" si="6"/>
        <v>4761.0019772727228</v>
      </c>
      <c r="F415" s="1">
        <f>AVERAGE(D415:D438)</f>
        <v>4447.7459821338334</v>
      </c>
    </row>
    <row r="416" spans="1:6" x14ac:dyDescent="0.25">
      <c r="A416" s="3" t="s">
        <v>676</v>
      </c>
      <c r="B416" s="1">
        <v>1082.3510000000001</v>
      </c>
      <c r="C416" s="1">
        <v>3279.84</v>
      </c>
      <c r="D416" s="4">
        <f t="shared" si="6"/>
        <v>4304.9556000000002</v>
      </c>
    </row>
    <row r="417" spans="1:4" x14ac:dyDescent="0.25">
      <c r="A417" s="3" t="s">
        <v>677</v>
      </c>
      <c r="B417" s="1">
        <v>1113.1220000000001</v>
      </c>
      <c r="C417" s="1">
        <v>3373.0999999999899</v>
      </c>
      <c r="D417" s="4">
        <f t="shared" si="6"/>
        <v>4389.1227499999914</v>
      </c>
    </row>
    <row r="418" spans="1:4" x14ac:dyDescent="0.25">
      <c r="A418" s="3" t="s">
        <v>678</v>
      </c>
      <c r="B418" s="1">
        <v>1271.01</v>
      </c>
      <c r="C418" s="1">
        <v>3851.53</v>
      </c>
      <c r="D418" s="4">
        <f t="shared" si="6"/>
        <v>4820.9058249999998</v>
      </c>
    </row>
    <row r="419" spans="1:4" x14ac:dyDescent="0.25">
      <c r="A419" s="3" t="s">
        <v>679</v>
      </c>
      <c r="B419" s="1">
        <v>1167.998</v>
      </c>
      <c r="C419" s="1">
        <v>3539.34</v>
      </c>
      <c r="D419" s="4">
        <f t="shared" si="6"/>
        <v>4539.1543500000007</v>
      </c>
    </row>
    <row r="420" spans="1:4" x14ac:dyDescent="0.25">
      <c r="A420" s="3" t="s">
        <v>680</v>
      </c>
      <c r="B420" s="1">
        <v>1218.7333333333299</v>
      </c>
      <c r="C420" s="1">
        <v>3693.1555555555501</v>
      </c>
      <c r="D420" s="4">
        <f t="shared" si="6"/>
        <v>4677.972888888884</v>
      </c>
    </row>
    <row r="421" spans="1:4" x14ac:dyDescent="0.25">
      <c r="A421" s="3" t="s">
        <v>681</v>
      </c>
      <c r="B421" s="1">
        <v>1145.51699999999</v>
      </c>
      <c r="C421" s="1">
        <v>3471.28</v>
      </c>
      <c r="D421" s="4">
        <f t="shared" si="6"/>
        <v>4477.7302</v>
      </c>
    </row>
    <row r="422" spans="1:4" x14ac:dyDescent="0.25">
      <c r="A422" s="3" t="s">
        <v>682</v>
      </c>
      <c r="B422" s="1">
        <v>1239.4777777777699</v>
      </c>
      <c r="C422" s="1">
        <v>3756.01111111111</v>
      </c>
      <c r="D422" s="4">
        <f t="shared" si="6"/>
        <v>4734.700027777777</v>
      </c>
    </row>
    <row r="423" spans="1:4" x14ac:dyDescent="0.25">
      <c r="A423" s="3" t="s">
        <v>683</v>
      </c>
      <c r="B423" s="1">
        <v>1134.6469999999999</v>
      </c>
      <c r="C423" s="1">
        <v>3438.3099999999899</v>
      </c>
      <c r="D423" s="4">
        <f t="shared" si="6"/>
        <v>4447.9747749999915</v>
      </c>
    </row>
    <row r="424" spans="1:4" x14ac:dyDescent="0.25">
      <c r="A424" s="3" t="s">
        <v>684</v>
      </c>
      <c r="B424" s="1">
        <v>1212.94299999999</v>
      </c>
      <c r="C424" s="1">
        <v>3675.59</v>
      </c>
      <c r="D424" s="4">
        <f t="shared" si="6"/>
        <v>4662.1199749999996</v>
      </c>
    </row>
    <row r="425" spans="1:4" x14ac:dyDescent="0.25">
      <c r="A425" s="3" t="s">
        <v>685</v>
      </c>
      <c r="B425" s="1">
        <v>1297.57</v>
      </c>
      <c r="C425" s="1">
        <v>3932.0599999999899</v>
      </c>
      <c r="D425" s="4">
        <f t="shared" si="6"/>
        <v>4893.5841499999915</v>
      </c>
    </row>
    <row r="426" spans="1:4" x14ac:dyDescent="0.25">
      <c r="A426" s="3" t="s">
        <v>686</v>
      </c>
      <c r="B426" s="1">
        <v>1213.95299999999</v>
      </c>
      <c r="C426" s="1">
        <v>3678.6799999999898</v>
      </c>
      <c r="D426" s="4">
        <f t="shared" si="6"/>
        <v>4664.9086999999909</v>
      </c>
    </row>
    <row r="427" spans="1:4" x14ac:dyDescent="0.25">
      <c r="A427" s="3" t="s">
        <v>687</v>
      </c>
      <c r="B427" s="1">
        <v>1072.3309090908999</v>
      </c>
      <c r="C427" s="1">
        <v>3249.48181818181</v>
      </c>
      <c r="D427" s="4">
        <f t="shared" si="6"/>
        <v>4277.557340909083</v>
      </c>
    </row>
    <row r="428" spans="1:4" x14ac:dyDescent="0.25">
      <c r="A428" s="3" t="s">
        <v>688</v>
      </c>
      <c r="B428" s="1">
        <v>1195.18888888888</v>
      </c>
      <c r="C428" s="1">
        <v>3621.7999999999902</v>
      </c>
      <c r="D428" s="4">
        <f t="shared" si="6"/>
        <v>4613.5744999999915</v>
      </c>
    </row>
    <row r="429" spans="1:4" x14ac:dyDescent="0.25">
      <c r="A429" s="3" t="s">
        <v>689</v>
      </c>
      <c r="B429" s="1">
        <v>1124.4870000000001</v>
      </c>
      <c r="C429" s="1">
        <v>3407.51</v>
      </c>
      <c r="D429" s="4">
        <f t="shared" si="6"/>
        <v>4420.1777750000001</v>
      </c>
    </row>
    <row r="430" spans="1:4" x14ac:dyDescent="0.25">
      <c r="A430" s="3" t="s">
        <v>690</v>
      </c>
      <c r="B430" s="1">
        <v>1235.37777777777</v>
      </c>
      <c r="C430" s="1">
        <v>3743.6</v>
      </c>
      <c r="D430" s="4">
        <f t="shared" si="6"/>
        <v>4723.4989999999998</v>
      </c>
    </row>
    <row r="431" spans="1:4" x14ac:dyDescent="0.25">
      <c r="A431" s="3" t="s">
        <v>691</v>
      </c>
      <c r="B431" s="1">
        <v>913.15099999999995</v>
      </c>
      <c r="C431" s="1">
        <v>2767.1199999999899</v>
      </c>
      <c r="D431" s="4">
        <f t="shared" si="6"/>
        <v>3842.2257999999911</v>
      </c>
    </row>
    <row r="432" spans="1:4" x14ac:dyDescent="0.25">
      <c r="A432" s="3" t="s">
        <v>692</v>
      </c>
      <c r="B432" s="1">
        <v>964.46900000000005</v>
      </c>
      <c r="C432" s="1">
        <v>2922.66</v>
      </c>
      <c r="D432" s="4">
        <f t="shared" si="6"/>
        <v>3982.6006499999999</v>
      </c>
    </row>
    <row r="433" spans="1:6" x14ac:dyDescent="0.25">
      <c r="A433" s="3" t="s">
        <v>693</v>
      </c>
      <c r="B433" s="1">
        <v>1102.721</v>
      </c>
      <c r="C433" s="1">
        <v>3341.5599999999899</v>
      </c>
      <c r="D433" s="4">
        <f t="shared" si="6"/>
        <v>4360.6578999999911</v>
      </c>
    </row>
    <row r="434" spans="1:6" x14ac:dyDescent="0.25">
      <c r="A434" s="3" t="s">
        <v>694</v>
      </c>
      <c r="B434" s="1">
        <v>1225.22444444444</v>
      </c>
      <c r="C434" s="1">
        <v>3712.8</v>
      </c>
      <c r="D434" s="4">
        <f t="shared" si="6"/>
        <v>4695.7020000000002</v>
      </c>
    </row>
    <row r="435" spans="1:6" x14ac:dyDescent="0.25">
      <c r="A435" s="3" t="s">
        <v>695</v>
      </c>
      <c r="B435" s="1">
        <v>922.91727272727201</v>
      </c>
      <c r="C435" s="1">
        <v>2796.6727272727198</v>
      </c>
      <c r="D435" s="4">
        <f t="shared" si="6"/>
        <v>3868.8971363636297</v>
      </c>
    </row>
    <row r="436" spans="1:6" x14ac:dyDescent="0.25">
      <c r="A436" s="3" t="s">
        <v>696</v>
      </c>
      <c r="B436" s="1">
        <v>1110.42399999999</v>
      </c>
      <c r="C436" s="1">
        <v>3364.9199999999901</v>
      </c>
      <c r="D436" s="4">
        <f t="shared" si="6"/>
        <v>4381.7402999999904</v>
      </c>
    </row>
    <row r="437" spans="1:6" x14ac:dyDescent="0.25">
      <c r="A437" s="3" t="s">
        <v>697</v>
      </c>
      <c r="B437" s="1">
        <v>905.33299999999895</v>
      </c>
      <c r="C437" s="1">
        <v>2743.46</v>
      </c>
      <c r="D437" s="4">
        <f t="shared" si="6"/>
        <v>3820.8726500000002</v>
      </c>
    </row>
    <row r="438" spans="1:6" x14ac:dyDescent="0.25">
      <c r="A438" s="3" t="s">
        <v>698</v>
      </c>
      <c r="B438" s="1">
        <v>1111.3289999999899</v>
      </c>
      <c r="C438" s="1">
        <v>3367.7199999999898</v>
      </c>
      <c r="D438" s="4">
        <f t="shared" si="6"/>
        <v>4384.2672999999904</v>
      </c>
    </row>
    <row r="439" spans="1:6" x14ac:dyDescent="0.25">
      <c r="A439" s="3" t="s">
        <v>699</v>
      </c>
      <c r="B439" s="1">
        <v>773.25199999999904</v>
      </c>
      <c r="C439" s="1">
        <v>2343.1899999999901</v>
      </c>
      <c r="D439" s="4">
        <f t="shared" si="6"/>
        <v>3459.628974999991</v>
      </c>
      <c r="F439" s="1">
        <f>AVERAGE(D439:D462)</f>
        <v>3071.3107406144723</v>
      </c>
    </row>
    <row r="440" spans="1:6" x14ac:dyDescent="0.25">
      <c r="A440" s="3" t="s">
        <v>700</v>
      </c>
      <c r="B440" s="1">
        <v>889.69299999999896</v>
      </c>
      <c r="C440" s="1">
        <v>2696.03999999999</v>
      </c>
      <c r="D440" s="4">
        <f t="shared" si="6"/>
        <v>3778.0760999999911</v>
      </c>
    </row>
    <row r="441" spans="1:6" x14ac:dyDescent="0.25">
      <c r="A441" s="3" t="s">
        <v>701</v>
      </c>
      <c r="B441" s="1">
        <v>741.20299999999997</v>
      </c>
      <c r="C441" s="1">
        <v>2246.06</v>
      </c>
      <c r="D441" s="4">
        <f t="shared" si="6"/>
        <v>3371.9691499999999</v>
      </c>
    </row>
    <row r="442" spans="1:6" x14ac:dyDescent="0.25">
      <c r="A442" s="3" t="s">
        <v>702</v>
      </c>
      <c r="B442" s="1">
        <v>934.97222222222194</v>
      </c>
      <c r="C442" s="1">
        <v>2833.2222222222199</v>
      </c>
      <c r="D442" s="4">
        <f t="shared" si="6"/>
        <v>3901.8830555555533</v>
      </c>
    </row>
    <row r="443" spans="1:6" x14ac:dyDescent="0.25">
      <c r="A443" s="3" t="s">
        <v>703</v>
      </c>
      <c r="B443" s="1">
        <v>779.18454545454495</v>
      </c>
      <c r="C443" s="1">
        <v>2361.1727272727198</v>
      </c>
      <c r="D443" s="4">
        <f t="shared" si="6"/>
        <v>3475.8583863636295</v>
      </c>
    </row>
    <row r="444" spans="1:6" x14ac:dyDescent="0.25">
      <c r="A444" s="3" t="s">
        <v>704</v>
      </c>
      <c r="B444" s="1">
        <v>596.39777777777704</v>
      </c>
      <c r="C444" s="1">
        <v>1807.2666666666601</v>
      </c>
      <c r="D444" s="4">
        <f t="shared" si="6"/>
        <v>2975.9581666666609</v>
      </c>
    </row>
    <row r="445" spans="1:6" x14ac:dyDescent="0.25">
      <c r="A445" s="3" t="s">
        <v>705</v>
      </c>
      <c r="B445" s="1">
        <v>677.344999999999</v>
      </c>
      <c r="C445" s="1">
        <v>2052.5699999999902</v>
      </c>
      <c r="D445" s="4">
        <f t="shared" si="6"/>
        <v>3197.3444249999911</v>
      </c>
    </row>
    <row r="446" spans="1:6" x14ac:dyDescent="0.25">
      <c r="A446" s="3" t="s">
        <v>706</v>
      </c>
      <c r="B446" s="1">
        <v>718.90111111111105</v>
      </c>
      <c r="C446" s="1">
        <v>2178.4777777777699</v>
      </c>
      <c r="D446" s="4">
        <f t="shared" si="6"/>
        <v>3310.9761944444372</v>
      </c>
    </row>
    <row r="447" spans="1:6" x14ac:dyDescent="0.25">
      <c r="A447" s="3" t="s">
        <v>707</v>
      </c>
      <c r="B447" s="1">
        <v>587.02899999999897</v>
      </c>
      <c r="C447" s="1">
        <v>1778.88</v>
      </c>
      <c r="D447" s="4">
        <f t="shared" si="6"/>
        <v>2950.3392000000003</v>
      </c>
    </row>
    <row r="448" spans="1:6" x14ac:dyDescent="0.25">
      <c r="A448" s="3" t="s">
        <v>708</v>
      </c>
      <c r="B448" s="1">
        <v>633.25900000000001</v>
      </c>
      <c r="C448" s="1">
        <v>1918.95999999999</v>
      </c>
      <c r="D448" s="4">
        <f t="shared" si="6"/>
        <v>3076.7613999999912</v>
      </c>
    </row>
    <row r="449" spans="1:6" x14ac:dyDescent="0.25">
      <c r="A449" s="3" t="s">
        <v>709</v>
      </c>
      <c r="B449" s="1">
        <v>823.85699999999895</v>
      </c>
      <c r="C449" s="1">
        <v>2496.53999999999</v>
      </c>
      <c r="D449" s="4">
        <f t="shared" si="6"/>
        <v>3598.0273499999907</v>
      </c>
    </row>
    <row r="450" spans="1:6" x14ac:dyDescent="0.25">
      <c r="A450" s="3" t="s">
        <v>710</v>
      </c>
      <c r="B450" s="1">
        <v>842.46222222222195</v>
      </c>
      <c r="C450" s="1">
        <v>2552.9111111111101</v>
      </c>
      <c r="D450" s="4">
        <f t="shared" si="6"/>
        <v>3648.9022777777768</v>
      </c>
    </row>
    <row r="451" spans="1:6" x14ac:dyDescent="0.25">
      <c r="A451" s="3" t="s">
        <v>711</v>
      </c>
      <c r="B451" s="1">
        <v>539.36</v>
      </c>
      <c r="C451" s="1">
        <v>1634.4272727272701</v>
      </c>
      <c r="D451" s="4">
        <f t="shared" si="6"/>
        <v>2819.9706136363611</v>
      </c>
    </row>
    <row r="452" spans="1:6" x14ac:dyDescent="0.25">
      <c r="A452" s="3" t="s">
        <v>712</v>
      </c>
      <c r="B452" s="1">
        <v>579.04999999999995</v>
      </c>
      <c r="C452" s="1">
        <v>1754.69999999999</v>
      </c>
      <c r="D452" s="4">
        <f t="shared" si="6"/>
        <v>2928.5167499999911</v>
      </c>
    </row>
    <row r="453" spans="1:6" x14ac:dyDescent="0.25">
      <c r="A453" s="3" t="s">
        <v>713</v>
      </c>
      <c r="B453" s="1">
        <v>553.55999999999995</v>
      </c>
      <c r="C453" s="1">
        <v>1677.45999999999</v>
      </c>
      <c r="D453" s="4">
        <f t="shared" si="6"/>
        <v>2858.8076499999911</v>
      </c>
    </row>
    <row r="454" spans="1:6" x14ac:dyDescent="0.25">
      <c r="A454" s="3" t="s">
        <v>714</v>
      </c>
      <c r="B454" s="1">
        <v>659.32299999999896</v>
      </c>
      <c r="C454" s="1">
        <v>1997.95999999999</v>
      </c>
      <c r="D454" s="4">
        <f t="shared" si="6"/>
        <v>3148.0588999999909</v>
      </c>
    </row>
    <row r="455" spans="1:6" x14ac:dyDescent="0.25">
      <c r="A455" s="3" t="s">
        <v>715</v>
      </c>
      <c r="B455" s="1">
        <v>499.33999999999901</v>
      </c>
      <c r="C455" s="1">
        <v>1513.16199999999</v>
      </c>
      <c r="D455" s="4">
        <f t="shared" si="6"/>
        <v>2710.5287049999911</v>
      </c>
    </row>
    <row r="456" spans="1:6" x14ac:dyDescent="0.25">
      <c r="A456" s="3" t="s">
        <v>716</v>
      </c>
      <c r="B456" s="1">
        <v>436.78099999999898</v>
      </c>
      <c r="C456" s="1">
        <v>1323.58</v>
      </c>
      <c r="D456" s="4">
        <f t="shared" ref="D456:D519" si="7">0.9025*C456+1344.9</f>
        <v>2539.4309499999999</v>
      </c>
    </row>
    <row r="457" spans="1:6" x14ac:dyDescent="0.25">
      <c r="A457" s="3" t="s">
        <v>717</v>
      </c>
      <c r="B457" s="1">
        <v>522.12999999999897</v>
      </c>
      <c r="C457" s="1">
        <v>1582.20999999999</v>
      </c>
      <c r="D457" s="4">
        <f t="shared" si="7"/>
        <v>2772.8445249999913</v>
      </c>
    </row>
    <row r="458" spans="1:6" x14ac:dyDescent="0.25">
      <c r="A458" s="3" t="s">
        <v>718</v>
      </c>
      <c r="B458" s="1">
        <v>439.93555555555503</v>
      </c>
      <c r="C458" s="1">
        <v>1333.1611111111099</v>
      </c>
      <c r="D458" s="4">
        <f t="shared" si="7"/>
        <v>2548.0779027777767</v>
      </c>
    </row>
    <row r="459" spans="1:6" x14ac:dyDescent="0.25">
      <c r="A459" s="3" t="s">
        <v>719</v>
      </c>
      <c r="B459" s="1">
        <v>564.01181818181794</v>
      </c>
      <c r="C459" s="1">
        <v>1709.1272727272701</v>
      </c>
      <c r="D459" s="4">
        <f t="shared" si="7"/>
        <v>2887.3873636363614</v>
      </c>
    </row>
    <row r="460" spans="1:6" x14ac:dyDescent="0.25">
      <c r="A460" s="3" t="s">
        <v>720</v>
      </c>
      <c r="B460" s="1">
        <v>488.68111111111102</v>
      </c>
      <c r="C460" s="1">
        <v>1480.86666666666</v>
      </c>
      <c r="D460" s="4">
        <f t="shared" si="7"/>
        <v>2681.3821666666609</v>
      </c>
    </row>
    <row r="461" spans="1:6" x14ac:dyDescent="0.25">
      <c r="A461" s="3" t="s">
        <v>721</v>
      </c>
      <c r="B461" s="1">
        <v>461.16999999999899</v>
      </c>
      <c r="C461" s="1">
        <v>1397.4880000000001</v>
      </c>
      <c r="D461" s="4">
        <f t="shared" si="7"/>
        <v>2606.13292</v>
      </c>
    </row>
    <row r="462" spans="1:6" x14ac:dyDescent="0.25">
      <c r="A462" s="3" t="s">
        <v>722</v>
      </c>
      <c r="B462" s="1">
        <v>409.42222222222199</v>
      </c>
      <c r="C462" s="1">
        <v>1240.65888888888</v>
      </c>
      <c r="D462" s="4">
        <f t="shared" si="7"/>
        <v>2464.594647222214</v>
      </c>
    </row>
    <row r="463" spans="1:6" x14ac:dyDescent="0.25">
      <c r="A463" s="3" t="s">
        <v>723</v>
      </c>
      <c r="B463" s="1">
        <v>541.33818181818106</v>
      </c>
      <c r="C463" s="1">
        <v>1640.4272727272701</v>
      </c>
      <c r="D463" s="4">
        <f t="shared" si="7"/>
        <v>2825.3856136363611</v>
      </c>
      <c r="F463" s="1">
        <f>AVERAGE(D463:D486)</f>
        <v>2744.167712847217</v>
      </c>
    </row>
    <row r="464" spans="1:6" x14ac:dyDescent="0.25">
      <c r="A464" s="3" t="s">
        <v>724</v>
      </c>
      <c r="B464" s="1">
        <v>551.53999999999905</v>
      </c>
      <c r="C464" s="1">
        <v>1671.3499999999899</v>
      </c>
      <c r="D464" s="4">
        <f t="shared" si="7"/>
        <v>2853.2933749999911</v>
      </c>
    </row>
    <row r="465" spans="1:4" x14ac:dyDescent="0.25">
      <c r="A465" s="3" t="s">
        <v>725</v>
      </c>
      <c r="B465" s="1">
        <v>562.03599999999904</v>
      </c>
      <c r="C465" s="1">
        <v>1703.14</v>
      </c>
      <c r="D465" s="4">
        <f t="shared" si="7"/>
        <v>2881.9838500000001</v>
      </c>
    </row>
    <row r="466" spans="1:4" x14ac:dyDescent="0.25">
      <c r="A466" s="3" t="s">
        <v>726</v>
      </c>
      <c r="B466" s="1">
        <v>566.84555555555505</v>
      </c>
      <c r="C466" s="1">
        <v>1717.7222222222199</v>
      </c>
      <c r="D466" s="4">
        <f t="shared" si="7"/>
        <v>2895.1443055555537</v>
      </c>
    </row>
    <row r="467" spans="1:4" x14ac:dyDescent="0.25">
      <c r="A467" s="3" t="s">
        <v>727</v>
      </c>
      <c r="B467" s="1">
        <v>504.23399999999998</v>
      </c>
      <c r="C467" s="1">
        <v>1527.98</v>
      </c>
      <c r="D467" s="4">
        <f t="shared" si="7"/>
        <v>2723.9019500000004</v>
      </c>
    </row>
    <row r="468" spans="1:4" x14ac:dyDescent="0.25">
      <c r="A468" s="3" t="s">
        <v>728</v>
      </c>
      <c r="B468" s="1">
        <v>462.41999999999899</v>
      </c>
      <c r="C468" s="1">
        <v>1401.2666666666601</v>
      </c>
      <c r="D468" s="4">
        <f t="shared" si="7"/>
        <v>2609.5431666666609</v>
      </c>
    </row>
    <row r="469" spans="1:4" x14ac:dyDescent="0.25">
      <c r="A469" s="3" t="s">
        <v>729</v>
      </c>
      <c r="B469" s="1">
        <v>629.53099999999904</v>
      </c>
      <c r="C469" s="1">
        <v>1907.6799999999901</v>
      </c>
      <c r="D469" s="4">
        <f t="shared" si="7"/>
        <v>3066.581199999991</v>
      </c>
    </row>
    <row r="470" spans="1:4" x14ac:dyDescent="0.25">
      <c r="A470" s="3" t="s">
        <v>730</v>
      </c>
      <c r="B470" s="1">
        <v>544.73888888888803</v>
      </c>
      <c r="C470" s="1">
        <v>1650.7333333333299</v>
      </c>
      <c r="D470" s="4">
        <f t="shared" si="7"/>
        <v>2834.6868333333305</v>
      </c>
    </row>
    <row r="471" spans="1:4" x14ac:dyDescent="0.25">
      <c r="A471" s="3" t="s">
        <v>731</v>
      </c>
      <c r="B471" s="1">
        <v>567.047272727272</v>
      </c>
      <c r="C471" s="1">
        <v>1718.3363636363599</v>
      </c>
      <c r="D471" s="4">
        <f t="shared" si="7"/>
        <v>2895.6985681818151</v>
      </c>
    </row>
    <row r="472" spans="1:4" x14ac:dyDescent="0.25">
      <c r="A472" s="3" t="s">
        <v>732</v>
      </c>
      <c r="B472" s="1">
        <v>474.03444444444398</v>
      </c>
      <c r="C472" s="1">
        <v>1436.46</v>
      </c>
      <c r="D472" s="4">
        <f t="shared" si="7"/>
        <v>2641.3051500000001</v>
      </c>
    </row>
    <row r="473" spans="1:4" x14ac:dyDescent="0.25">
      <c r="A473" s="3" t="s">
        <v>733</v>
      </c>
      <c r="B473" s="1">
        <v>609.02899999999897</v>
      </c>
      <c r="C473" s="1">
        <v>1845.53999999999</v>
      </c>
      <c r="D473" s="4">
        <f t="shared" si="7"/>
        <v>3010.4998499999911</v>
      </c>
    </row>
    <row r="474" spans="1:4" x14ac:dyDescent="0.25">
      <c r="A474" s="3" t="s">
        <v>734</v>
      </c>
      <c r="B474" s="1">
        <v>537.95777777777698</v>
      </c>
      <c r="C474" s="1">
        <v>1630.17777777777</v>
      </c>
      <c r="D474" s="4">
        <f t="shared" si="7"/>
        <v>2816.1354444444373</v>
      </c>
    </row>
    <row r="475" spans="1:4" x14ac:dyDescent="0.25">
      <c r="A475" s="3" t="s">
        <v>735</v>
      </c>
      <c r="B475" s="1">
        <v>565.053</v>
      </c>
      <c r="C475" s="1">
        <v>1712.28999999999</v>
      </c>
      <c r="D475" s="4">
        <f t="shared" si="7"/>
        <v>2890.2417249999908</v>
      </c>
    </row>
    <row r="476" spans="1:4" x14ac:dyDescent="0.25">
      <c r="A476" s="3" t="s">
        <v>736</v>
      </c>
      <c r="B476" s="1">
        <v>386.54999999999899</v>
      </c>
      <c r="C476" s="1">
        <v>1171.3488888888801</v>
      </c>
      <c r="D476" s="4">
        <f t="shared" si="7"/>
        <v>2402.042372222214</v>
      </c>
    </row>
    <row r="477" spans="1:4" x14ac:dyDescent="0.25">
      <c r="A477" s="3" t="s">
        <v>737</v>
      </c>
      <c r="B477" s="1">
        <v>531.85555555555504</v>
      </c>
      <c r="C477" s="1">
        <v>1611.68</v>
      </c>
      <c r="D477" s="4">
        <f t="shared" si="7"/>
        <v>2799.4412000000002</v>
      </c>
    </row>
    <row r="478" spans="1:4" x14ac:dyDescent="0.25">
      <c r="A478" s="3" t="s">
        <v>738</v>
      </c>
      <c r="B478" s="1">
        <v>585.05999999999904</v>
      </c>
      <c r="C478" s="1">
        <v>1772.9066666666599</v>
      </c>
      <c r="D478" s="4">
        <f t="shared" si="7"/>
        <v>2944.9482666666609</v>
      </c>
    </row>
    <row r="479" spans="1:4" x14ac:dyDescent="0.25">
      <c r="A479" s="3" t="s">
        <v>739</v>
      </c>
      <c r="B479" s="1">
        <v>470.37299999999999</v>
      </c>
      <c r="C479" s="1">
        <v>1425.38</v>
      </c>
      <c r="D479" s="4">
        <f t="shared" si="7"/>
        <v>2631.3054499999998</v>
      </c>
    </row>
    <row r="480" spans="1:4" x14ac:dyDescent="0.25">
      <c r="A480" s="3" t="s">
        <v>740</v>
      </c>
      <c r="B480" s="1">
        <v>424.19200000000001</v>
      </c>
      <c r="C480" s="1">
        <v>1285.44399999999</v>
      </c>
      <c r="D480" s="4">
        <f t="shared" si="7"/>
        <v>2505.013209999991</v>
      </c>
    </row>
    <row r="481" spans="1:6" x14ac:dyDescent="0.25">
      <c r="A481" s="3" t="s">
        <v>741</v>
      </c>
      <c r="B481" s="1">
        <v>455.50599999999901</v>
      </c>
      <c r="C481" s="1">
        <v>1380.3099999999899</v>
      </c>
      <c r="D481" s="4">
        <f t="shared" si="7"/>
        <v>2590.6297749999912</v>
      </c>
    </row>
    <row r="482" spans="1:6" x14ac:dyDescent="0.25">
      <c r="A482" s="3" t="s">
        <v>742</v>
      </c>
      <c r="B482" s="1">
        <v>494.43222222222198</v>
      </c>
      <c r="C482" s="1">
        <v>1498.2888888888799</v>
      </c>
      <c r="D482" s="4">
        <f t="shared" si="7"/>
        <v>2697.1057222222144</v>
      </c>
    </row>
    <row r="483" spans="1:6" x14ac:dyDescent="0.25">
      <c r="A483" s="3" t="s">
        <v>743</v>
      </c>
      <c r="B483" s="1">
        <v>428.44272727272698</v>
      </c>
      <c r="C483" s="1">
        <v>1298.3063636363599</v>
      </c>
      <c r="D483" s="4">
        <f t="shared" si="7"/>
        <v>2516.6214931818149</v>
      </c>
    </row>
    <row r="484" spans="1:6" x14ac:dyDescent="0.25">
      <c r="A484" s="3" t="s">
        <v>744</v>
      </c>
      <c r="B484" s="1">
        <v>374.43</v>
      </c>
      <c r="C484" s="1">
        <v>1134.6288888888801</v>
      </c>
      <c r="D484" s="4">
        <f t="shared" si="7"/>
        <v>2368.9025722222141</v>
      </c>
    </row>
    <row r="485" spans="1:6" x14ac:dyDescent="0.25">
      <c r="A485" s="3" t="s">
        <v>745</v>
      </c>
      <c r="B485" s="1">
        <v>525.71799999999996</v>
      </c>
      <c r="C485" s="1">
        <v>1593.0820000000001</v>
      </c>
      <c r="D485" s="4">
        <f t="shared" si="7"/>
        <v>2782.6565049999999</v>
      </c>
    </row>
    <row r="486" spans="1:6" x14ac:dyDescent="0.25">
      <c r="A486" s="3" t="s">
        <v>746</v>
      </c>
      <c r="B486" s="1">
        <v>487.07400000000001</v>
      </c>
      <c r="C486" s="1">
        <v>1475.9639999999899</v>
      </c>
      <c r="D486" s="4">
        <f t="shared" si="7"/>
        <v>2676.9575099999911</v>
      </c>
    </row>
    <row r="487" spans="1:6" x14ac:dyDescent="0.25">
      <c r="A487" s="3" t="s">
        <v>747</v>
      </c>
      <c r="B487" s="1">
        <v>704.42818181818097</v>
      </c>
      <c r="C487" s="1">
        <v>2134.6454545454499</v>
      </c>
      <c r="D487" s="4">
        <f t="shared" si="7"/>
        <v>3271.4175227272685</v>
      </c>
      <c r="F487" s="1">
        <f>AVERAGE(D487:D510)</f>
        <v>3369.8540582278092</v>
      </c>
    </row>
    <row r="488" spans="1:6" x14ac:dyDescent="0.25">
      <c r="A488" s="3" t="s">
        <v>748</v>
      </c>
      <c r="B488" s="1">
        <v>483.35099999999898</v>
      </c>
      <c r="C488" s="1">
        <v>1464.6899999999901</v>
      </c>
      <c r="D488" s="4">
        <f t="shared" si="7"/>
        <v>2666.7827249999909</v>
      </c>
    </row>
    <row r="489" spans="1:6" x14ac:dyDescent="0.25">
      <c r="A489" s="3" t="s">
        <v>749</v>
      </c>
      <c r="B489" s="1">
        <v>434.98333333333301</v>
      </c>
      <c r="C489" s="1">
        <v>1318.126</v>
      </c>
      <c r="D489" s="4">
        <f t="shared" si="7"/>
        <v>2534.5087149999999</v>
      </c>
    </row>
    <row r="490" spans="1:6" x14ac:dyDescent="0.25">
      <c r="A490" s="3" t="s">
        <v>750</v>
      </c>
      <c r="B490" s="1">
        <v>468.90111111111099</v>
      </c>
      <c r="C490" s="1">
        <v>1420.90333333333</v>
      </c>
      <c r="D490" s="4">
        <f t="shared" si="7"/>
        <v>2627.2652583333302</v>
      </c>
    </row>
    <row r="491" spans="1:6" x14ac:dyDescent="0.25">
      <c r="A491" s="3" t="s">
        <v>751</v>
      </c>
      <c r="B491" s="1">
        <v>936.76399999999899</v>
      </c>
      <c r="C491" s="1">
        <v>2838.6999999999898</v>
      </c>
      <c r="D491" s="4">
        <f t="shared" si="7"/>
        <v>3906.8267499999906</v>
      </c>
    </row>
    <row r="492" spans="1:6" x14ac:dyDescent="0.25">
      <c r="A492" s="3" t="s">
        <v>752</v>
      </c>
      <c r="B492" s="1">
        <v>827.91399999999896</v>
      </c>
      <c r="C492" s="1">
        <v>2508.84</v>
      </c>
      <c r="D492" s="4">
        <f t="shared" si="7"/>
        <v>3609.1281000000004</v>
      </c>
    </row>
    <row r="493" spans="1:6" x14ac:dyDescent="0.25">
      <c r="A493" s="3" t="s">
        <v>753</v>
      </c>
      <c r="B493" s="1">
        <v>759.53285714285698</v>
      </c>
      <c r="C493" s="1">
        <v>2301.62142857142</v>
      </c>
      <c r="D493" s="4">
        <f t="shared" si="7"/>
        <v>3422.1133392857064</v>
      </c>
    </row>
    <row r="494" spans="1:6" x14ac:dyDescent="0.25">
      <c r="A494" s="3" t="s">
        <v>754</v>
      </c>
      <c r="B494" s="1">
        <v>781.56799999999896</v>
      </c>
      <c r="C494" s="1">
        <v>2368.3899999999899</v>
      </c>
      <c r="D494" s="4">
        <f t="shared" si="7"/>
        <v>3482.3719749999909</v>
      </c>
    </row>
    <row r="495" spans="1:6" x14ac:dyDescent="0.25">
      <c r="A495" s="3" t="s">
        <v>755</v>
      </c>
      <c r="B495" s="1">
        <v>771.00699999999904</v>
      </c>
      <c r="C495" s="1">
        <v>2336.4</v>
      </c>
      <c r="D495" s="4">
        <f t="shared" si="7"/>
        <v>3453.5010000000002</v>
      </c>
    </row>
    <row r="496" spans="1:6" x14ac:dyDescent="0.25">
      <c r="A496" s="3" t="s">
        <v>756</v>
      </c>
      <c r="B496" s="1">
        <v>689.81200000000001</v>
      </c>
      <c r="C496" s="1">
        <v>2090.3200000000002</v>
      </c>
      <c r="D496" s="4">
        <f t="shared" si="7"/>
        <v>3231.4138000000003</v>
      </c>
    </row>
    <row r="497" spans="1:6" x14ac:dyDescent="0.25">
      <c r="A497" s="3" t="s">
        <v>757</v>
      </c>
      <c r="B497" s="1">
        <v>630.33181818181799</v>
      </c>
      <c r="C497" s="1">
        <v>1910.0909090908999</v>
      </c>
      <c r="D497" s="4">
        <f t="shared" si="7"/>
        <v>3068.7570454545371</v>
      </c>
    </row>
    <row r="498" spans="1:6" x14ac:dyDescent="0.25">
      <c r="A498" s="3" t="s">
        <v>758</v>
      </c>
      <c r="B498" s="1">
        <v>762.11666666666599</v>
      </c>
      <c r="C498" s="1">
        <v>2309.4444444444398</v>
      </c>
      <c r="D498" s="4">
        <f t="shared" si="7"/>
        <v>3429.1736111111068</v>
      </c>
    </row>
    <row r="499" spans="1:6" x14ac:dyDescent="0.25">
      <c r="A499" s="3" t="s">
        <v>759</v>
      </c>
      <c r="B499" s="1">
        <v>766.494545454545</v>
      </c>
      <c r="C499" s="1">
        <v>2322.6999999999898</v>
      </c>
      <c r="D499" s="4">
        <f t="shared" si="7"/>
        <v>3441.136749999991</v>
      </c>
    </row>
    <row r="500" spans="1:6" x14ac:dyDescent="0.25">
      <c r="A500" s="3" t="s">
        <v>760</v>
      </c>
      <c r="B500" s="1">
        <v>707.13199999999904</v>
      </c>
      <c r="C500" s="1">
        <v>2142.8299999999899</v>
      </c>
      <c r="D500" s="4">
        <f t="shared" si="7"/>
        <v>3278.8040749999909</v>
      </c>
    </row>
    <row r="501" spans="1:6" x14ac:dyDescent="0.25">
      <c r="A501" s="3" t="s">
        <v>761</v>
      </c>
      <c r="B501" s="1">
        <v>744.88333333333298</v>
      </c>
      <c r="C501" s="1">
        <v>2257.2222222222199</v>
      </c>
      <c r="D501" s="4">
        <f t="shared" si="7"/>
        <v>3382.0430555555536</v>
      </c>
    </row>
    <row r="502" spans="1:6" x14ac:dyDescent="0.25">
      <c r="A502" s="3" t="s">
        <v>762</v>
      </c>
      <c r="B502" s="1">
        <v>777.21888888888805</v>
      </c>
      <c r="C502" s="1">
        <v>2355.2222222222199</v>
      </c>
      <c r="D502" s="4">
        <f t="shared" si="7"/>
        <v>3470.4880555555533</v>
      </c>
    </row>
    <row r="503" spans="1:6" x14ac:dyDescent="0.25">
      <c r="A503" s="3" t="s">
        <v>763</v>
      </c>
      <c r="B503" s="1">
        <v>1158.07</v>
      </c>
      <c r="C503" s="1">
        <v>3509.3</v>
      </c>
      <c r="D503" s="4">
        <f t="shared" si="7"/>
        <v>4512.0432500000006</v>
      </c>
    </row>
    <row r="504" spans="1:6" x14ac:dyDescent="0.25">
      <c r="A504" s="3" t="s">
        <v>764</v>
      </c>
      <c r="B504" s="1">
        <v>905.74199999999905</v>
      </c>
      <c r="C504" s="1">
        <v>2744.66</v>
      </c>
      <c r="D504" s="4">
        <f t="shared" si="7"/>
        <v>3821.9556499999999</v>
      </c>
    </row>
    <row r="505" spans="1:6" x14ac:dyDescent="0.25">
      <c r="A505" s="3" t="s">
        <v>765</v>
      </c>
      <c r="B505" s="1">
        <v>649.95199999999897</v>
      </c>
      <c r="C505" s="1">
        <v>1969.53999999999</v>
      </c>
      <c r="D505" s="4">
        <f t="shared" si="7"/>
        <v>3122.4098499999909</v>
      </c>
    </row>
    <row r="506" spans="1:6" x14ac:dyDescent="0.25">
      <c r="A506" s="3" t="s">
        <v>766</v>
      </c>
      <c r="B506" s="1">
        <v>692.75400000000002</v>
      </c>
      <c r="C506" s="1">
        <v>2099.2599999999902</v>
      </c>
      <c r="D506" s="4">
        <f t="shared" si="7"/>
        <v>3239.4821499999912</v>
      </c>
    </row>
    <row r="507" spans="1:6" x14ac:dyDescent="0.25">
      <c r="A507" s="3" t="s">
        <v>767</v>
      </c>
      <c r="B507" s="1">
        <v>1009.49699999999</v>
      </c>
      <c r="C507" s="1">
        <v>3059.0799999999899</v>
      </c>
      <c r="D507" s="4">
        <f t="shared" si="7"/>
        <v>4105.7196999999906</v>
      </c>
    </row>
    <row r="508" spans="1:6" x14ac:dyDescent="0.25">
      <c r="A508" s="3" t="s">
        <v>768</v>
      </c>
      <c r="B508" s="1">
        <v>751.11699999999905</v>
      </c>
      <c r="C508" s="1">
        <v>2276.11</v>
      </c>
      <c r="D508" s="4">
        <f t="shared" si="7"/>
        <v>3399.0892750000003</v>
      </c>
    </row>
    <row r="509" spans="1:6" x14ac:dyDescent="0.25">
      <c r="A509" s="3" t="s">
        <v>769</v>
      </c>
      <c r="B509" s="1">
        <v>717.13199999999904</v>
      </c>
      <c r="C509" s="1">
        <v>2173.1199999999899</v>
      </c>
      <c r="D509" s="4">
        <f t="shared" si="7"/>
        <v>3306.140799999991</v>
      </c>
    </row>
    <row r="510" spans="1:6" x14ac:dyDescent="0.25">
      <c r="A510" s="3" t="s">
        <v>770</v>
      </c>
      <c r="B510" s="1">
        <v>639.53111111111104</v>
      </c>
      <c r="C510" s="1">
        <v>1937.9777777777699</v>
      </c>
      <c r="D510" s="4">
        <f t="shared" si="7"/>
        <v>3093.9249444444376</v>
      </c>
    </row>
    <row r="511" spans="1:6" x14ac:dyDescent="0.25">
      <c r="A511" s="3" t="s">
        <v>771</v>
      </c>
      <c r="B511" s="1">
        <v>796.19818181818096</v>
      </c>
      <c r="C511" s="1">
        <v>2412.7090909090898</v>
      </c>
      <c r="D511" s="4">
        <f t="shared" si="7"/>
        <v>3522.3699545454538</v>
      </c>
      <c r="F511" s="1">
        <f>AVERAGE(D511:D534)</f>
        <v>3253.6047366477219</v>
      </c>
    </row>
    <row r="512" spans="1:6" x14ac:dyDescent="0.25">
      <c r="A512" s="3" t="s">
        <v>772</v>
      </c>
      <c r="B512" s="1">
        <v>710.36399999999901</v>
      </c>
      <c r="C512" s="1">
        <v>2152.6299999999901</v>
      </c>
      <c r="D512" s="4">
        <f t="shared" si="7"/>
        <v>3287.6485749999911</v>
      </c>
    </row>
    <row r="513" spans="1:4" x14ac:dyDescent="0.25">
      <c r="A513" s="3" t="s">
        <v>773</v>
      </c>
      <c r="B513" s="1">
        <v>745.42222222222199</v>
      </c>
      <c r="C513" s="1">
        <v>2258.86666666666</v>
      </c>
      <c r="D513" s="4">
        <f t="shared" si="7"/>
        <v>3383.5271666666604</v>
      </c>
    </row>
    <row r="514" spans="1:4" x14ac:dyDescent="0.25">
      <c r="A514" s="3" t="s">
        <v>774</v>
      </c>
      <c r="B514" s="1">
        <v>653.82888888888795</v>
      </c>
      <c r="C514" s="1">
        <v>1981.2777777777701</v>
      </c>
      <c r="D514" s="4">
        <f t="shared" si="7"/>
        <v>3133.0031944444372</v>
      </c>
    </row>
    <row r="515" spans="1:4" x14ac:dyDescent="0.25">
      <c r="A515" s="3" t="s">
        <v>775</v>
      </c>
      <c r="B515" s="1">
        <v>740.279</v>
      </c>
      <c r="C515" s="1">
        <v>2243.28999999999</v>
      </c>
      <c r="D515" s="4">
        <f t="shared" si="7"/>
        <v>3369.4692249999907</v>
      </c>
    </row>
    <row r="516" spans="1:4" x14ac:dyDescent="0.25">
      <c r="A516" s="3" t="s">
        <v>776</v>
      </c>
      <c r="B516" s="1">
        <v>679.85500000000002</v>
      </c>
      <c r="C516" s="1">
        <v>2060.1699999999901</v>
      </c>
      <c r="D516" s="4">
        <f t="shared" si="7"/>
        <v>3204.2034249999911</v>
      </c>
    </row>
    <row r="517" spans="1:4" x14ac:dyDescent="0.25">
      <c r="A517" s="3" t="s">
        <v>777</v>
      </c>
      <c r="B517" s="1">
        <v>817.35299999999995</v>
      </c>
      <c r="C517" s="1">
        <v>2476.8399999999901</v>
      </c>
      <c r="D517" s="4">
        <f t="shared" si="7"/>
        <v>3580.2480999999912</v>
      </c>
    </row>
    <row r="518" spans="1:4" x14ac:dyDescent="0.25">
      <c r="A518" s="3" t="s">
        <v>778</v>
      </c>
      <c r="B518" s="1">
        <v>745.34400000000005</v>
      </c>
      <c r="C518" s="1">
        <v>2258.62</v>
      </c>
      <c r="D518" s="4">
        <f t="shared" si="7"/>
        <v>3383.3045499999998</v>
      </c>
    </row>
    <row r="519" spans="1:4" x14ac:dyDescent="0.25">
      <c r="A519" s="3" t="s">
        <v>779</v>
      </c>
      <c r="B519" s="1">
        <v>804.97666666666601</v>
      </c>
      <c r="C519" s="1">
        <v>2439.3000000000002</v>
      </c>
      <c r="D519" s="4">
        <f t="shared" si="7"/>
        <v>3546.36825</v>
      </c>
    </row>
    <row r="520" spans="1:4" x14ac:dyDescent="0.25">
      <c r="A520" s="3" t="s">
        <v>780</v>
      </c>
      <c r="B520" s="1">
        <v>623.65800000000002</v>
      </c>
      <c r="C520" s="1">
        <v>1889.8699999999899</v>
      </c>
      <c r="D520" s="4">
        <f t="shared" ref="D520:D582" si="8">0.9025*C520+1344.9</f>
        <v>3050.5076749999907</v>
      </c>
    </row>
    <row r="521" spans="1:4" x14ac:dyDescent="0.25">
      <c r="A521" s="3" t="s">
        <v>781</v>
      </c>
      <c r="B521" s="1">
        <v>713.048</v>
      </c>
      <c r="C521" s="1">
        <v>2160.75</v>
      </c>
      <c r="D521" s="4">
        <f t="shared" si="8"/>
        <v>3294.9768750000003</v>
      </c>
    </row>
    <row r="522" spans="1:4" x14ac:dyDescent="0.25">
      <c r="A522" s="3" t="s">
        <v>782</v>
      </c>
      <c r="B522" s="1">
        <v>747.72888888888804</v>
      </c>
      <c r="C522" s="1">
        <v>2265.8555555555499</v>
      </c>
      <c r="D522" s="4">
        <f t="shared" si="8"/>
        <v>3389.834638888884</v>
      </c>
    </row>
    <row r="523" spans="1:4" x14ac:dyDescent="0.25">
      <c r="A523" s="3" t="s">
        <v>783</v>
      </c>
      <c r="B523" s="1">
        <v>768.67499999999995</v>
      </c>
      <c r="C523" s="1">
        <v>2329.3200000000002</v>
      </c>
      <c r="D523" s="4">
        <f t="shared" si="8"/>
        <v>3447.1113</v>
      </c>
    </row>
    <row r="524" spans="1:4" x14ac:dyDescent="0.25">
      <c r="A524" s="3" t="s">
        <v>784</v>
      </c>
      <c r="B524" s="1">
        <v>686.73900000000003</v>
      </c>
      <c r="C524" s="1">
        <v>2081.0300000000002</v>
      </c>
      <c r="D524" s="4">
        <f t="shared" si="8"/>
        <v>3223.0295750000005</v>
      </c>
    </row>
    <row r="525" spans="1:4" x14ac:dyDescent="0.25">
      <c r="A525" s="3" t="s">
        <v>785</v>
      </c>
      <c r="B525" s="1">
        <v>630.638888888888</v>
      </c>
      <c r="C525" s="1">
        <v>1911.0444444444399</v>
      </c>
      <c r="D525" s="4">
        <f t="shared" si="8"/>
        <v>3069.6176111111072</v>
      </c>
    </row>
    <row r="526" spans="1:4" x14ac:dyDescent="0.25">
      <c r="A526" s="3" t="s">
        <v>786</v>
      </c>
      <c r="B526" s="1">
        <v>700.29</v>
      </c>
      <c r="C526" s="1">
        <v>2122.0777777777698</v>
      </c>
      <c r="D526" s="4">
        <f t="shared" si="8"/>
        <v>3260.0751944444373</v>
      </c>
    </row>
    <row r="527" spans="1:4" x14ac:dyDescent="0.25">
      <c r="A527" s="3" t="s">
        <v>787</v>
      </c>
      <c r="B527" s="1">
        <v>678.56888888888795</v>
      </c>
      <c r="C527" s="1">
        <v>2056.2666666666601</v>
      </c>
      <c r="D527" s="4">
        <f t="shared" si="8"/>
        <v>3200.6806666666607</v>
      </c>
    </row>
    <row r="528" spans="1:4" x14ac:dyDescent="0.25">
      <c r="A528" s="3" t="s">
        <v>788</v>
      </c>
      <c r="B528" s="1">
        <v>610.26899999999898</v>
      </c>
      <c r="C528" s="1">
        <v>1849.28999999999</v>
      </c>
      <c r="D528" s="4">
        <f t="shared" si="8"/>
        <v>3013.8842249999907</v>
      </c>
    </row>
    <row r="529" spans="1:6" x14ac:dyDescent="0.25">
      <c r="A529" s="3" t="s">
        <v>789</v>
      </c>
      <c r="B529" s="1">
        <v>671.84299999999905</v>
      </c>
      <c r="C529" s="1">
        <v>2035.88</v>
      </c>
      <c r="D529" s="4">
        <f t="shared" si="8"/>
        <v>3182.2817000000005</v>
      </c>
    </row>
    <row r="530" spans="1:6" x14ac:dyDescent="0.25">
      <c r="A530" s="3" t="s">
        <v>790</v>
      </c>
      <c r="B530" s="1">
        <v>734.43799999999896</v>
      </c>
      <c r="C530" s="1">
        <v>2225.5700000000002</v>
      </c>
      <c r="D530" s="4">
        <f t="shared" si="8"/>
        <v>3353.4769249999999</v>
      </c>
    </row>
    <row r="531" spans="1:6" x14ac:dyDescent="0.25">
      <c r="A531" s="3" t="s">
        <v>791</v>
      </c>
      <c r="B531" s="1">
        <v>645.49222222222204</v>
      </c>
      <c r="C531" s="1">
        <v>1956.0333333333299</v>
      </c>
      <c r="D531" s="4">
        <f t="shared" si="8"/>
        <v>3110.22008333333</v>
      </c>
    </row>
    <row r="532" spans="1:6" x14ac:dyDescent="0.25">
      <c r="A532" s="3" t="s">
        <v>792</v>
      </c>
      <c r="B532" s="1">
        <v>551.09909090909002</v>
      </c>
      <c r="C532" s="1">
        <v>1670</v>
      </c>
      <c r="D532" s="4">
        <f t="shared" si="8"/>
        <v>2852.0749999999998</v>
      </c>
    </row>
    <row r="533" spans="1:6" x14ac:dyDescent="0.25">
      <c r="A533" s="3" t="s">
        <v>793</v>
      </c>
      <c r="B533" s="1">
        <v>614.596</v>
      </c>
      <c r="C533" s="1">
        <v>1862.4299999999901</v>
      </c>
      <c r="D533" s="4">
        <f t="shared" si="8"/>
        <v>3025.7430749999912</v>
      </c>
    </row>
    <row r="534" spans="1:6" x14ac:dyDescent="0.25">
      <c r="A534" s="3" t="s">
        <v>794</v>
      </c>
      <c r="B534" s="1">
        <v>679.36666666666599</v>
      </c>
      <c r="C534" s="1">
        <v>2058.6777777777702</v>
      </c>
      <c r="D534" s="4">
        <f t="shared" si="8"/>
        <v>3202.8566944444374</v>
      </c>
    </row>
    <row r="535" spans="1:6" x14ac:dyDescent="0.25">
      <c r="A535" s="3" t="s">
        <v>795</v>
      </c>
      <c r="B535" s="1">
        <v>989.27499999999998</v>
      </c>
      <c r="C535" s="1">
        <v>2997.78999999999</v>
      </c>
      <c r="D535" s="4">
        <f t="shared" si="8"/>
        <v>4050.4054749999909</v>
      </c>
      <c r="F535" s="1">
        <f>AVERAGE(D535:D558)</f>
        <v>3839.5554825441868</v>
      </c>
    </row>
    <row r="536" spans="1:6" x14ac:dyDescent="0.25">
      <c r="A536" s="3" t="s">
        <v>796</v>
      </c>
      <c r="B536" s="1">
        <v>895.21083333333297</v>
      </c>
      <c r="C536" s="1">
        <v>2712.75</v>
      </c>
      <c r="D536" s="4">
        <f t="shared" si="8"/>
        <v>3793.1568750000001</v>
      </c>
    </row>
    <row r="537" spans="1:6" x14ac:dyDescent="0.25">
      <c r="A537" s="3" t="s">
        <v>797</v>
      </c>
      <c r="B537" s="1">
        <v>988.253999999999</v>
      </c>
      <c r="C537" s="1">
        <v>2994.73</v>
      </c>
      <c r="D537" s="4">
        <f t="shared" si="8"/>
        <v>4047.6438250000001</v>
      </c>
    </row>
    <row r="538" spans="1:6" x14ac:dyDescent="0.25">
      <c r="A538" s="3" t="s">
        <v>798</v>
      </c>
      <c r="B538" s="1">
        <v>1005.89777777777</v>
      </c>
      <c r="C538" s="1">
        <v>3048.1999999999898</v>
      </c>
      <c r="D538" s="4">
        <f t="shared" si="8"/>
        <v>4095.9004999999906</v>
      </c>
    </row>
    <row r="539" spans="1:6" x14ac:dyDescent="0.25">
      <c r="A539" s="3" t="s">
        <v>799</v>
      </c>
      <c r="B539" s="1">
        <v>714.31444444444401</v>
      </c>
      <c r="C539" s="1">
        <v>2164.5888888888799</v>
      </c>
      <c r="D539" s="4">
        <f t="shared" si="8"/>
        <v>3298.4414722222141</v>
      </c>
    </row>
    <row r="540" spans="1:6" x14ac:dyDescent="0.25">
      <c r="A540" s="3" t="s">
        <v>800</v>
      </c>
      <c r="B540" s="1">
        <v>777.09272727272696</v>
      </c>
      <c r="C540" s="1">
        <v>2354.8090909090902</v>
      </c>
      <c r="D540" s="4">
        <f t="shared" si="8"/>
        <v>3470.1152045454537</v>
      </c>
    </row>
    <row r="541" spans="1:6" x14ac:dyDescent="0.25">
      <c r="A541" s="3" t="s">
        <v>801</v>
      </c>
      <c r="B541" s="1">
        <v>819.772999999999</v>
      </c>
      <c r="C541" s="1">
        <v>2484.1599999999899</v>
      </c>
      <c r="D541" s="4">
        <f t="shared" si="8"/>
        <v>3586.8543999999911</v>
      </c>
    </row>
    <row r="542" spans="1:6" x14ac:dyDescent="0.25">
      <c r="A542" s="3" t="s">
        <v>802</v>
      </c>
      <c r="B542" s="1">
        <v>1022.99099999999</v>
      </c>
      <c r="C542" s="1">
        <v>3099.96</v>
      </c>
      <c r="D542" s="4">
        <f t="shared" si="8"/>
        <v>4142.6139000000003</v>
      </c>
    </row>
    <row r="543" spans="1:6" x14ac:dyDescent="0.25">
      <c r="A543" s="3" t="s">
        <v>803</v>
      </c>
      <c r="B543" s="1">
        <v>906.31600000000003</v>
      </c>
      <c r="C543" s="1">
        <v>2746.38</v>
      </c>
      <c r="D543" s="4">
        <f t="shared" si="8"/>
        <v>3823.5079500000002</v>
      </c>
    </row>
    <row r="544" spans="1:6" x14ac:dyDescent="0.25">
      <c r="A544" s="3" t="s">
        <v>804</v>
      </c>
      <c r="B544" s="1">
        <v>803.11545454545399</v>
      </c>
      <c r="C544" s="1">
        <v>2433.6999999999898</v>
      </c>
      <c r="D544" s="4">
        <f t="shared" si="8"/>
        <v>3541.3142499999908</v>
      </c>
    </row>
    <row r="545" spans="1:6" x14ac:dyDescent="0.25">
      <c r="A545" s="3" t="s">
        <v>805</v>
      </c>
      <c r="B545" s="1">
        <v>892.02909090908997</v>
      </c>
      <c r="C545" s="1">
        <v>2703.0999999999899</v>
      </c>
      <c r="D545" s="4">
        <f t="shared" si="8"/>
        <v>3784.4477499999907</v>
      </c>
    </row>
    <row r="546" spans="1:6" x14ac:dyDescent="0.25">
      <c r="A546" s="3" t="s">
        <v>806</v>
      </c>
      <c r="B546" s="1">
        <v>875.78</v>
      </c>
      <c r="C546" s="1">
        <v>2653.9</v>
      </c>
      <c r="D546" s="4">
        <f t="shared" si="8"/>
        <v>3740.04475</v>
      </c>
    </row>
    <row r="547" spans="1:6" x14ac:dyDescent="0.25">
      <c r="A547" s="3" t="s">
        <v>807</v>
      </c>
      <c r="B547" s="1">
        <v>832.06111111111102</v>
      </c>
      <c r="C547" s="1">
        <v>2521.37777777777</v>
      </c>
      <c r="D547" s="4">
        <f t="shared" si="8"/>
        <v>3620.4434444444373</v>
      </c>
    </row>
    <row r="548" spans="1:6" x14ac:dyDescent="0.25">
      <c r="A548" s="3" t="s">
        <v>808</v>
      </c>
      <c r="B548" s="1">
        <v>844.22454545454502</v>
      </c>
      <c r="C548" s="1">
        <v>2558.2363636363598</v>
      </c>
      <c r="D548" s="4">
        <f t="shared" si="8"/>
        <v>3653.7083181818148</v>
      </c>
    </row>
    <row r="549" spans="1:6" x14ac:dyDescent="0.25">
      <c r="A549" s="3" t="s">
        <v>809</v>
      </c>
      <c r="B549" s="1">
        <v>1218.2</v>
      </c>
      <c r="C549" s="1">
        <v>3691.53</v>
      </c>
      <c r="D549" s="4">
        <f t="shared" si="8"/>
        <v>4676.5058250000002</v>
      </c>
    </row>
    <row r="550" spans="1:6" x14ac:dyDescent="0.25">
      <c r="A550" s="3" t="s">
        <v>810</v>
      </c>
      <c r="B550" s="1">
        <v>1124.72888888888</v>
      </c>
      <c r="C550" s="1">
        <v>3408.25555555555</v>
      </c>
      <c r="D550" s="4">
        <f t="shared" si="8"/>
        <v>4420.8506388888836</v>
      </c>
    </row>
    <row r="551" spans="1:6" x14ac:dyDescent="0.25">
      <c r="A551" s="3" t="s">
        <v>811</v>
      </c>
      <c r="B551" s="1">
        <v>681.18299999999897</v>
      </c>
      <c r="C551" s="1">
        <v>2064.1799999999998</v>
      </c>
      <c r="D551" s="4">
        <f t="shared" si="8"/>
        <v>3207.8224499999997</v>
      </c>
    </row>
    <row r="552" spans="1:6" x14ac:dyDescent="0.25">
      <c r="A552" s="3" t="s">
        <v>812</v>
      </c>
      <c r="B552" s="1">
        <v>712.80444444444402</v>
      </c>
      <c r="C552" s="1">
        <v>2160.0100000000002</v>
      </c>
      <c r="D552" s="4">
        <f t="shared" si="8"/>
        <v>3294.3090250000005</v>
      </c>
    </row>
    <row r="553" spans="1:6" x14ac:dyDescent="0.25">
      <c r="A553" s="3" t="s">
        <v>813</v>
      </c>
      <c r="B553" s="1">
        <v>867.94399999999905</v>
      </c>
      <c r="C553" s="1">
        <v>2630.1699999999901</v>
      </c>
      <c r="D553" s="4">
        <f t="shared" si="8"/>
        <v>3718.6284249999912</v>
      </c>
    </row>
    <row r="554" spans="1:6" x14ac:dyDescent="0.25">
      <c r="A554" s="3" t="s">
        <v>814</v>
      </c>
      <c r="B554" s="1">
        <v>802.62900000000002</v>
      </c>
      <c r="C554" s="1">
        <v>2432.2199999999898</v>
      </c>
      <c r="D554" s="4">
        <f t="shared" si="8"/>
        <v>3539.9785499999907</v>
      </c>
    </row>
    <row r="555" spans="1:6" x14ac:dyDescent="0.25">
      <c r="A555" s="3" t="s">
        <v>815</v>
      </c>
      <c r="B555" s="1">
        <v>807.19666666666603</v>
      </c>
      <c r="C555" s="1">
        <v>2446.0444444444402</v>
      </c>
      <c r="D555" s="4">
        <f t="shared" si="8"/>
        <v>3552.4551111111073</v>
      </c>
    </row>
    <row r="556" spans="1:6" x14ac:dyDescent="0.25">
      <c r="A556" s="3" t="s">
        <v>816</v>
      </c>
      <c r="B556" s="1">
        <v>856.98699999999894</v>
      </c>
      <c r="C556" s="1">
        <v>2596.92</v>
      </c>
      <c r="D556" s="4">
        <f t="shared" si="8"/>
        <v>3688.6203</v>
      </c>
    </row>
    <row r="557" spans="1:6" x14ac:dyDescent="0.25">
      <c r="A557" s="3" t="s">
        <v>817</v>
      </c>
      <c r="B557" s="1">
        <v>1270.53999999999</v>
      </c>
      <c r="C557" s="1">
        <v>3850.1899999999901</v>
      </c>
      <c r="D557" s="4">
        <f t="shared" si="8"/>
        <v>4819.6964749999916</v>
      </c>
    </row>
    <row r="558" spans="1:6" x14ac:dyDescent="0.25">
      <c r="A558" s="3" t="s">
        <v>818</v>
      </c>
      <c r="B558" s="1">
        <v>1183.5888888888801</v>
      </c>
      <c r="C558" s="1">
        <v>3586.6666666666601</v>
      </c>
      <c r="D558" s="4">
        <f t="shared" si="8"/>
        <v>4581.8666666666613</v>
      </c>
    </row>
    <row r="559" spans="1:6" x14ac:dyDescent="0.25">
      <c r="A559" s="3" t="s">
        <v>819</v>
      </c>
      <c r="B559" s="1">
        <v>821.19899999999905</v>
      </c>
      <c r="C559" s="1">
        <v>2488.45999999999</v>
      </c>
      <c r="D559" s="4">
        <f t="shared" si="8"/>
        <v>3590.7351499999909</v>
      </c>
      <c r="F559" s="1">
        <f>AVERAGE(D559:D582)</f>
        <v>3473.6299174863179</v>
      </c>
    </row>
    <row r="560" spans="1:6" x14ac:dyDescent="0.25">
      <c r="A560" s="3" t="s">
        <v>820</v>
      </c>
      <c r="B560" s="1">
        <v>838.11199999999894</v>
      </c>
      <c r="C560" s="1">
        <v>2539.71</v>
      </c>
      <c r="D560" s="4">
        <f t="shared" si="8"/>
        <v>3636.9882750000002</v>
      </c>
    </row>
    <row r="561" spans="1:4" x14ac:dyDescent="0.25">
      <c r="A561" s="3" t="s">
        <v>821</v>
      </c>
      <c r="B561" s="1">
        <v>991.11800000000005</v>
      </c>
      <c r="C561" s="1">
        <v>3003.3699999999899</v>
      </c>
      <c r="D561" s="4">
        <f t="shared" si="8"/>
        <v>4055.4414249999909</v>
      </c>
    </row>
    <row r="562" spans="1:4" x14ac:dyDescent="0.25">
      <c r="A562" s="3" t="s">
        <v>822</v>
      </c>
      <c r="B562" s="1">
        <v>736.36111111111097</v>
      </c>
      <c r="C562" s="1">
        <v>2231.4111111111101</v>
      </c>
      <c r="D562" s="4">
        <f t="shared" si="8"/>
        <v>3358.7485277777769</v>
      </c>
    </row>
    <row r="563" spans="1:4" x14ac:dyDescent="0.25">
      <c r="A563" s="3" t="s">
        <v>823</v>
      </c>
      <c r="B563" s="1">
        <v>749.90444444444404</v>
      </c>
      <c r="C563" s="1">
        <v>2272.4333333333302</v>
      </c>
      <c r="D563" s="4">
        <f t="shared" si="8"/>
        <v>3395.7710833333304</v>
      </c>
    </row>
    <row r="564" spans="1:4" x14ac:dyDescent="0.25">
      <c r="A564" s="3" t="s">
        <v>824</v>
      </c>
      <c r="B564" s="1">
        <v>818.30111111111103</v>
      </c>
      <c r="C564" s="1">
        <v>2479.7222222222199</v>
      </c>
      <c r="D564" s="4">
        <f t="shared" si="8"/>
        <v>3582.8493055555537</v>
      </c>
    </row>
    <row r="565" spans="1:4" x14ac:dyDescent="0.25">
      <c r="A565" s="3" t="s">
        <v>825</v>
      </c>
      <c r="B565" s="1">
        <v>812.40699999999902</v>
      </c>
      <c r="C565" s="1">
        <v>2461.85</v>
      </c>
      <c r="D565" s="4">
        <f t="shared" si="8"/>
        <v>3566.7196249999997</v>
      </c>
    </row>
    <row r="566" spans="1:4" x14ac:dyDescent="0.25">
      <c r="A566" s="3" t="s">
        <v>826</v>
      </c>
      <c r="B566" s="1">
        <v>758.26666666666597</v>
      </c>
      <c r="C566" s="1">
        <v>2297.7777777777701</v>
      </c>
      <c r="D566" s="4">
        <f t="shared" si="8"/>
        <v>3418.6444444444373</v>
      </c>
    </row>
    <row r="567" spans="1:4" x14ac:dyDescent="0.25">
      <c r="A567" s="3" t="s">
        <v>827</v>
      </c>
      <c r="B567" s="1">
        <v>937.83799999999906</v>
      </c>
      <c r="C567" s="1">
        <v>2841.96</v>
      </c>
      <c r="D567" s="4">
        <f t="shared" si="8"/>
        <v>3909.7689</v>
      </c>
    </row>
    <row r="568" spans="1:4" x14ac:dyDescent="0.25">
      <c r="A568" s="3" t="s">
        <v>828</v>
      </c>
      <c r="B568" s="1">
        <v>790.33499999999901</v>
      </c>
      <c r="C568" s="1">
        <v>2394.9299999999898</v>
      </c>
      <c r="D568" s="4">
        <f t="shared" si="8"/>
        <v>3506.3243249999909</v>
      </c>
    </row>
    <row r="569" spans="1:4" x14ac:dyDescent="0.25">
      <c r="A569" s="3" t="s">
        <v>829</v>
      </c>
      <c r="B569" s="1">
        <v>808.14636363636305</v>
      </c>
      <c r="C569" s="1">
        <v>2448.9272727272701</v>
      </c>
      <c r="D569" s="4">
        <f t="shared" si="8"/>
        <v>3555.0568636363614</v>
      </c>
    </row>
    <row r="570" spans="1:4" x14ac:dyDescent="0.25">
      <c r="A570" s="3" t="s">
        <v>830</v>
      </c>
      <c r="B570" s="1">
        <v>818.92555555555498</v>
      </c>
      <c r="C570" s="1">
        <v>2481.5999999999899</v>
      </c>
      <c r="D570" s="4">
        <f t="shared" si="8"/>
        <v>3584.5439999999908</v>
      </c>
    </row>
    <row r="571" spans="1:4" x14ac:dyDescent="0.25">
      <c r="A571" s="3" t="s">
        <v>831</v>
      </c>
      <c r="B571" s="1">
        <v>661.00999999999897</v>
      </c>
      <c r="C571" s="1">
        <v>2003.0644444444399</v>
      </c>
      <c r="D571" s="4">
        <f t="shared" si="8"/>
        <v>3152.6656611111071</v>
      </c>
    </row>
    <row r="572" spans="1:4" x14ac:dyDescent="0.25">
      <c r="A572" s="3" t="s">
        <v>832</v>
      </c>
      <c r="B572" s="1">
        <v>719.02999999999895</v>
      </c>
      <c r="C572" s="1">
        <v>2178.86666666666</v>
      </c>
      <c r="D572" s="4">
        <f t="shared" si="8"/>
        <v>3311.3271666666606</v>
      </c>
    </row>
    <row r="573" spans="1:4" x14ac:dyDescent="0.25">
      <c r="A573" s="3" t="s">
        <v>833</v>
      </c>
      <c r="B573" s="1">
        <v>711.58500000000004</v>
      </c>
      <c r="C573" s="1">
        <v>2156.3000000000002</v>
      </c>
      <c r="D573" s="4">
        <f t="shared" si="8"/>
        <v>3290.9607500000002</v>
      </c>
    </row>
    <row r="574" spans="1:4" x14ac:dyDescent="0.25">
      <c r="A574" s="3" t="s">
        <v>834</v>
      </c>
      <c r="B574" s="1">
        <v>695.73800000000006</v>
      </c>
      <c r="C574" s="1">
        <v>2108.3000000000002</v>
      </c>
      <c r="D574" s="4">
        <f t="shared" si="8"/>
        <v>3247.6407500000005</v>
      </c>
    </row>
    <row r="575" spans="1:4" x14ac:dyDescent="0.25">
      <c r="A575" s="3" t="s">
        <v>835</v>
      </c>
      <c r="B575" s="1">
        <v>708.61099999999999</v>
      </c>
      <c r="C575" s="1">
        <v>2147.3000000000002</v>
      </c>
      <c r="D575" s="4">
        <f t="shared" si="8"/>
        <v>3282.8382500000002</v>
      </c>
    </row>
    <row r="576" spans="1:4" x14ac:dyDescent="0.25">
      <c r="A576" s="3" t="s">
        <v>836</v>
      </c>
      <c r="B576" s="1">
        <v>677.95</v>
      </c>
      <c r="C576" s="1">
        <v>2054.4</v>
      </c>
      <c r="D576" s="4">
        <f t="shared" si="8"/>
        <v>3198.9960000000001</v>
      </c>
    </row>
    <row r="577" spans="1:4" x14ac:dyDescent="0.25">
      <c r="A577" s="3" t="s">
        <v>837</v>
      </c>
      <c r="B577" s="1">
        <v>603.38199999999904</v>
      </c>
      <c r="C577" s="1">
        <v>1828.441</v>
      </c>
      <c r="D577" s="4">
        <f t="shared" si="8"/>
        <v>2995.0680025000001</v>
      </c>
    </row>
    <row r="578" spans="1:4" x14ac:dyDescent="0.25">
      <c r="A578" s="3" t="s">
        <v>838</v>
      </c>
      <c r="B578" s="1">
        <v>596.53111111111002</v>
      </c>
      <c r="C578" s="1">
        <v>1807.6666666666599</v>
      </c>
      <c r="D578" s="4">
        <f t="shared" si="8"/>
        <v>2976.3191666666607</v>
      </c>
    </row>
    <row r="579" spans="1:4" x14ac:dyDescent="0.25">
      <c r="A579" s="3" t="s">
        <v>839</v>
      </c>
      <c r="B579" s="1">
        <v>836.18222222222198</v>
      </c>
      <c r="C579" s="1">
        <v>2533.88888888888</v>
      </c>
      <c r="D579" s="4">
        <f t="shared" si="8"/>
        <v>3631.7347222222143</v>
      </c>
    </row>
    <row r="580" spans="1:4" x14ac:dyDescent="0.25">
      <c r="A580" s="3" t="s">
        <v>840</v>
      </c>
      <c r="B580" s="1">
        <v>792.23800000000006</v>
      </c>
      <c r="C580" s="1">
        <v>2400.7199999999898</v>
      </c>
      <c r="D580" s="4">
        <f t="shared" si="8"/>
        <v>3511.5497999999907</v>
      </c>
    </row>
    <row r="581" spans="1:4" x14ac:dyDescent="0.25">
      <c r="A581" s="3" t="s">
        <v>841</v>
      </c>
      <c r="B581" s="1">
        <v>877.89</v>
      </c>
      <c r="C581" s="1">
        <v>2660.3181818181802</v>
      </c>
      <c r="D581" s="4">
        <f t="shared" si="8"/>
        <v>3745.8371590909078</v>
      </c>
    </row>
    <row r="582" spans="1:4" x14ac:dyDescent="0.25">
      <c r="A582" s="3" t="s">
        <v>842</v>
      </c>
      <c r="B582" s="1">
        <v>919.86555555555503</v>
      </c>
      <c r="C582" s="1">
        <v>2787.4666666666599</v>
      </c>
      <c r="D582" s="4">
        <f t="shared" si="8"/>
        <v>3860.5886666666606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M30"/>
  <sheetViews>
    <sheetView workbookViewId="0"/>
  </sheetViews>
  <sheetFormatPr defaultRowHeight="15" x14ac:dyDescent="0.25"/>
  <cols>
    <col min="3" max="3" width="10.5703125" bestFit="1" customWidth="1"/>
    <col min="8" max="8" width="8.85546875" customWidth="1"/>
    <col min="9" max="9" width="10.5703125" bestFit="1" customWidth="1"/>
    <col min="12" max="12" width="8.85546875" customWidth="1"/>
    <col min="26" max="26" width="8.7109375" customWidth="1"/>
    <col min="27" max="27" width="13.28515625" bestFit="1" customWidth="1"/>
    <col min="28" max="28" width="10.5703125" bestFit="1" customWidth="1"/>
  </cols>
  <sheetData>
    <row r="1" spans="1:39" x14ac:dyDescent="0.25">
      <c r="A1" s="3"/>
      <c r="B1" s="3" t="s">
        <v>0</v>
      </c>
      <c r="C1" s="3" t="s">
        <v>0</v>
      </c>
      <c r="D1" t="s">
        <v>0</v>
      </c>
      <c r="E1" t="s">
        <v>0</v>
      </c>
      <c r="F1" t="s">
        <v>0</v>
      </c>
      <c r="G1" t="s">
        <v>0</v>
      </c>
      <c r="H1" s="3" t="s">
        <v>0</v>
      </c>
      <c r="I1" s="3" t="s">
        <v>12</v>
      </c>
      <c r="J1" t="s">
        <v>12</v>
      </c>
      <c r="K1" t="s">
        <v>12</v>
      </c>
      <c r="L1" s="3" t="s">
        <v>12</v>
      </c>
      <c r="M1" s="3" t="s">
        <v>12</v>
      </c>
      <c r="N1" s="3" t="s">
        <v>12</v>
      </c>
      <c r="O1" t="s">
        <v>11</v>
      </c>
      <c r="P1" t="s">
        <v>11</v>
      </c>
      <c r="Q1" t="s">
        <v>11</v>
      </c>
      <c r="R1" t="s">
        <v>11</v>
      </c>
      <c r="S1" s="3" t="s">
        <v>11</v>
      </c>
      <c r="T1" s="3" t="s">
        <v>11</v>
      </c>
      <c r="U1" s="3" t="s">
        <v>28</v>
      </c>
      <c r="V1" s="3" t="s">
        <v>28</v>
      </c>
      <c r="W1" s="3" t="s">
        <v>28</v>
      </c>
      <c r="X1" s="3" t="s">
        <v>28</v>
      </c>
      <c r="Y1" s="3" t="s">
        <v>28</v>
      </c>
      <c r="Z1" s="3" t="s">
        <v>28</v>
      </c>
      <c r="AB1" s="3" t="s">
        <v>41</v>
      </c>
      <c r="AC1" s="3" t="s">
        <v>41</v>
      </c>
      <c r="AD1" s="3" t="s">
        <v>41</v>
      </c>
      <c r="AE1" s="3" t="s">
        <v>41</v>
      </c>
      <c r="AF1" s="3" t="s">
        <v>41</v>
      </c>
      <c r="AG1" s="3" t="s">
        <v>41</v>
      </c>
      <c r="AH1" s="3" t="s">
        <v>41</v>
      </c>
      <c r="AI1" s="3" t="s">
        <v>41</v>
      </c>
      <c r="AJ1" t="s">
        <v>41</v>
      </c>
      <c r="AK1" s="3" t="s">
        <v>41</v>
      </c>
      <c r="AL1" s="3" t="s">
        <v>41</v>
      </c>
      <c r="AM1" s="3" t="s">
        <v>41</v>
      </c>
    </row>
    <row r="2" spans="1:39" x14ac:dyDescent="0.25">
      <c r="A2" s="3"/>
      <c r="B2" s="3"/>
      <c r="C2" s="3"/>
      <c r="G2" t="s">
        <v>106</v>
      </c>
      <c r="H2" s="3" t="s">
        <v>141</v>
      </c>
      <c r="I2" s="3"/>
      <c r="L2" s="3"/>
      <c r="M2" s="3"/>
      <c r="N2" s="3"/>
      <c r="O2" t="s">
        <v>21</v>
      </c>
      <c r="P2" t="s">
        <v>121</v>
      </c>
      <c r="Q2" t="s">
        <v>21</v>
      </c>
      <c r="R2" t="s">
        <v>22</v>
      </c>
      <c r="S2" s="3"/>
      <c r="T2" s="3"/>
      <c r="U2" s="3"/>
      <c r="V2" s="3"/>
      <c r="W2" s="3"/>
      <c r="X2" s="3"/>
      <c r="Y2" s="3"/>
      <c r="Z2" s="3"/>
      <c r="AB2" s="3"/>
      <c r="AC2" s="3"/>
      <c r="AD2" s="3"/>
      <c r="AE2" s="3"/>
      <c r="AF2" s="3"/>
      <c r="AG2" s="3"/>
      <c r="AH2" s="3"/>
      <c r="AI2" s="3"/>
      <c r="AK2" s="3"/>
      <c r="AL2" s="3"/>
      <c r="AM2" s="3"/>
    </row>
    <row r="3" spans="1:39" x14ac:dyDescent="0.25">
      <c r="A3" s="3"/>
      <c r="B3" s="3"/>
      <c r="C3" s="3"/>
      <c r="D3" t="s">
        <v>13</v>
      </c>
      <c r="E3" t="s">
        <v>24</v>
      </c>
      <c r="F3" t="s">
        <v>13</v>
      </c>
      <c r="G3" t="s">
        <v>0</v>
      </c>
      <c r="H3" s="3" t="s">
        <v>263</v>
      </c>
      <c r="I3" s="3" t="s">
        <v>45</v>
      </c>
      <c r="J3" t="s">
        <v>16</v>
      </c>
      <c r="K3" t="s">
        <v>15</v>
      </c>
      <c r="L3" s="3"/>
      <c r="M3" s="3"/>
      <c r="N3" s="3"/>
      <c r="O3" t="s">
        <v>120</v>
      </c>
      <c r="P3" t="s">
        <v>122</v>
      </c>
      <c r="Q3" t="s">
        <v>123</v>
      </c>
      <c r="R3" t="s">
        <v>19</v>
      </c>
      <c r="S3" s="3"/>
      <c r="T3" s="3"/>
      <c r="U3" s="3"/>
      <c r="V3" s="3"/>
      <c r="W3" s="3"/>
      <c r="X3" s="3"/>
      <c r="Y3" s="3"/>
      <c r="Z3" s="3"/>
      <c r="AB3" s="3"/>
      <c r="AC3" s="3"/>
      <c r="AD3" s="3"/>
      <c r="AE3" s="3"/>
      <c r="AF3" s="3"/>
      <c r="AG3" s="3"/>
      <c r="AH3" s="3"/>
      <c r="AI3" s="3"/>
      <c r="AK3" s="3"/>
      <c r="AL3" s="3"/>
      <c r="AM3" s="3"/>
    </row>
    <row r="4" spans="1:39" x14ac:dyDescent="0.25">
      <c r="A4" s="3" t="s">
        <v>32</v>
      </c>
      <c r="B4" s="3" t="s">
        <v>104</v>
      </c>
      <c r="C4" s="3" t="s">
        <v>105</v>
      </c>
      <c r="D4" t="s">
        <v>1</v>
      </c>
      <c r="E4" t="s">
        <v>20</v>
      </c>
      <c r="F4" t="s">
        <v>3</v>
      </c>
      <c r="G4" t="s">
        <v>5</v>
      </c>
      <c r="H4" s="3" t="s">
        <v>5</v>
      </c>
      <c r="I4" s="3" t="s">
        <v>44</v>
      </c>
      <c r="J4" t="s">
        <v>1</v>
      </c>
      <c r="K4" t="s">
        <v>47</v>
      </c>
      <c r="L4" s="3" t="s">
        <v>8</v>
      </c>
      <c r="M4" s="3" t="s">
        <v>9</v>
      </c>
      <c r="N4" s="3" t="s">
        <v>10</v>
      </c>
      <c r="O4" t="s">
        <v>23</v>
      </c>
      <c r="P4" t="s">
        <v>23</v>
      </c>
      <c r="Q4" t="s">
        <v>23</v>
      </c>
      <c r="R4" t="s">
        <v>23</v>
      </c>
      <c r="S4" s="3" t="s">
        <v>210</v>
      </c>
      <c r="T4" s="3" t="s">
        <v>211</v>
      </c>
      <c r="U4" s="3" t="s">
        <v>25</v>
      </c>
      <c r="V4" s="3" t="s">
        <v>26</v>
      </c>
      <c r="W4" s="3" t="s">
        <v>27</v>
      </c>
      <c r="X4" s="3" t="s">
        <v>29</v>
      </c>
      <c r="Y4" s="3" t="s">
        <v>30</v>
      </c>
      <c r="Z4" s="3" t="s">
        <v>31</v>
      </c>
      <c r="AA4" t="s">
        <v>42</v>
      </c>
      <c r="AB4" s="3" t="s">
        <v>46</v>
      </c>
      <c r="AC4" s="3" t="s">
        <v>34</v>
      </c>
      <c r="AD4" s="3" t="s">
        <v>35</v>
      </c>
      <c r="AE4" s="3" t="s">
        <v>36</v>
      </c>
      <c r="AF4" s="3" t="s">
        <v>37</v>
      </c>
      <c r="AG4" s="3" t="s">
        <v>38</v>
      </c>
      <c r="AH4" s="3" t="s">
        <v>144</v>
      </c>
      <c r="AI4" s="3" t="s">
        <v>145</v>
      </c>
      <c r="AJ4" t="s">
        <v>146</v>
      </c>
      <c r="AK4" s="3" t="s">
        <v>147</v>
      </c>
      <c r="AL4" s="3" t="s">
        <v>148</v>
      </c>
      <c r="AM4" s="3" t="s">
        <v>39</v>
      </c>
    </row>
    <row r="5" spans="1:39" x14ac:dyDescent="0.25">
      <c r="A5" s="3"/>
      <c r="B5" s="3"/>
      <c r="C5" s="3"/>
      <c r="D5" t="s">
        <v>14</v>
      </c>
      <c r="E5" t="s">
        <v>14</v>
      </c>
      <c r="F5" t="s">
        <v>14</v>
      </c>
      <c r="G5" t="s">
        <v>6</v>
      </c>
      <c r="H5" s="3" t="s">
        <v>6</v>
      </c>
      <c r="I5" s="3"/>
      <c r="J5" t="s">
        <v>14</v>
      </c>
      <c r="K5" t="s">
        <v>14</v>
      </c>
      <c r="L5" s="3" t="s">
        <v>17</v>
      </c>
      <c r="M5" s="3" t="s">
        <v>17</v>
      </c>
      <c r="N5" s="3" t="s">
        <v>17</v>
      </c>
      <c r="O5" t="s">
        <v>18</v>
      </c>
      <c r="P5" t="s">
        <v>18</v>
      </c>
      <c r="Q5" t="s">
        <v>18</v>
      </c>
      <c r="R5" t="s">
        <v>18</v>
      </c>
      <c r="S5" s="3" t="s">
        <v>7</v>
      </c>
      <c r="T5" s="3" t="s">
        <v>7</v>
      </c>
      <c r="U5" s="3" t="s">
        <v>6</v>
      </c>
      <c r="V5" s="3" t="s">
        <v>6</v>
      </c>
      <c r="W5" s="3" t="s">
        <v>6</v>
      </c>
      <c r="X5" s="3" t="s">
        <v>6</v>
      </c>
      <c r="Y5" s="3" t="s">
        <v>6</v>
      </c>
      <c r="Z5" s="3" t="s">
        <v>6</v>
      </c>
      <c r="AB5" s="3"/>
      <c r="AC5" s="3"/>
      <c r="AD5" s="3" t="s">
        <v>43</v>
      </c>
      <c r="AE5" s="3" t="s">
        <v>7</v>
      </c>
      <c r="AF5" s="3" t="s">
        <v>40</v>
      </c>
      <c r="AG5" s="3" t="s">
        <v>7</v>
      </c>
      <c r="AH5" s="3" t="s">
        <v>149</v>
      </c>
      <c r="AI5" s="3"/>
      <c r="AK5" s="3"/>
      <c r="AL5" s="3" t="s">
        <v>7</v>
      </c>
      <c r="AM5" s="3" t="s">
        <v>7</v>
      </c>
    </row>
    <row r="6" spans="1:39" x14ac:dyDescent="0.25">
      <c r="A6" s="3" t="s">
        <v>32</v>
      </c>
      <c r="B6" s="3" t="s">
        <v>104</v>
      </c>
      <c r="C6" s="3" t="s">
        <v>105</v>
      </c>
      <c r="H6" s="3" t="s">
        <v>5</v>
      </c>
      <c r="I6" s="3" t="s">
        <v>44</v>
      </c>
      <c r="L6" s="3" t="s">
        <v>8</v>
      </c>
      <c r="M6" s="3" t="s">
        <v>9</v>
      </c>
      <c r="N6" s="3" t="s">
        <v>10</v>
      </c>
      <c r="S6" s="3" t="s">
        <v>210</v>
      </c>
      <c r="T6" s="3" t="s">
        <v>211</v>
      </c>
      <c r="U6" s="3" t="s">
        <v>25</v>
      </c>
      <c r="V6" s="3" t="s">
        <v>26</v>
      </c>
      <c r="W6" s="3" t="s">
        <v>27</v>
      </c>
      <c r="X6" s="3" t="s">
        <v>29</v>
      </c>
      <c r="Y6" s="3" t="s">
        <v>30</v>
      </c>
      <c r="Z6" s="3" t="s">
        <v>31</v>
      </c>
      <c r="AB6" s="3" t="s">
        <v>46</v>
      </c>
      <c r="AC6" s="3" t="s">
        <v>34</v>
      </c>
      <c r="AD6" s="3" t="s">
        <v>35</v>
      </c>
      <c r="AE6" s="3" t="s">
        <v>36</v>
      </c>
      <c r="AF6" s="3" t="s">
        <v>37</v>
      </c>
      <c r="AG6" s="3" t="s">
        <v>38</v>
      </c>
      <c r="AH6" s="3" t="s">
        <v>144</v>
      </c>
      <c r="AI6" s="3" t="s">
        <v>145</v>
      </c>
      <c r="AJ6" t="s">
        <v>146</v>
      </c>
      <c r="AK6" s="3" t="s">
        <v>147</v>
      </c>
      <c r="AL6" s="3" t="s">
        <v>148</v>
      </c>
      <c r="AM6" s="3" t="s">
        <v>39</v>
      </c>
    </row>
    <row r="7" spans="1:39" x14ac:dyDescent="0.25">
      <c r="A7" s="12" t="s">
        <v>846</v>
      </c>
      <c r="B7" s="4" t="s">
        <v>106</v>
      </c>
      <c r="C7" s="10">
        <v>44126</v>
      </c>
      <c r="D7" s="2">
        <v>3.6</v>
      </c>
      <c r="E7" s="2">
        <v>0.36</v>
      </c>
      <c r="F7" s="2">
        <v>3.24</v>
      </c>
      <c r="G7" s="1">
        <v>3986.2204724409448</v>
      </c>
      <c r="H7" s="4">
        <v>3534.5252773148113</v>
      </c>
      <c r="I7" s="10">
        <v>44134</v>
      </c>
      <c r="J7" s="2">
        <v>1.78</v>
      </c>
      <c r="K7" s="2">
        <v>4.54</v>
      </c>
      <c r="L7" s="6">
        <v>0.37654320987654316</v>
      </c>
      <c r="M7" s="6">
        <v>0.36419753086419754</v>
      </c>
      <c r="N7" s="6">
        <v>0.25925925925925936</v>
      </c>
      <c r="O7" s="2">
        <v>96.3</v>
      </c>
      <c r="P7" s="2">
        <v>92.789999999999992</v>
      </c>
      <c r="Q7" s="2">
        <v>214.35000000000002</v>
      </c>
      <c r="R7" s="2">
        <v>206.43</v>
      </c>
      <c r="S7" s="5">
        <v>3.6448598130841177</v>
      </c>
      <c r="T7" s="5">
        <v>3.6948915325402445</v>
      </c>
      <c r="U7" s="4">
        <v>1330.9014933098979</v>
      </c>
      <c r="V7" s="4">
        <v>1287.2653787751474</v>
      </c>
      <c r="W7" s="4">
        <v>2618.1668720850453</v>
      </c>
      <c r="X7" s="4">
        <v>1282.391999628509</v>
      </c>
      <c r="Y7" s="4">
        <v>1239.7023192934623</v>
      </c>
      <c r="Z7" s="4">
        <v>2522.0943189219715</v>
      </c>
      <c r="AA7" s="11" t="s">
        <v>156</v>
      </c>
      <c r="AB7" s="10">
        <v>44154</v>
      </c>
      <c r="AC7" s="4">
        <v>42.95</v>
      </c>
      <c r="AD7" s="15">
        <v>1.0785</v>
      </c>
      <c r="AE7" s="4">
        <v>79.849999999999994</v>
      </c>
      <c r="AF7" s="4">
        <v>28.25</v>
      </c>
      <c r="AG7" s="4">
        <v>5.9</v>
      </c>
      <c r="AH7" s="4">
        <v>80.5</v>
      </c>
      <c r="AI7" s="4">
        <v>8.25</v>
      </c>
      <c r="AJ7" s="1"/>
      <c r="AK7" s="16">
        <v>6.5</v>
      </c>
      <c r="AL7" s="5">
        <v>8.5000000000000006E-2</v>
      </c>
      <c r="AM7" s="4">
        <v>11.3</v>
      </c>
    </row>
    <row r="8" spans="1:39" x14ac:dyDescent="0.25">
      <c r="A8" s="3" t="s">
        <v>847</v>
      </c>
      <c r="B8" s="4" t="s">
        <v>106</v>
      </c>
      <c r="C8" s="10">
        <v>44126</v>
      </c>
      <c r="D8" s="2">
        <v>2.2399999999999998</v>
      </c>
      <c r="E8" s="2">
        <v>0.33</v>
      </c>
      <c r="F8" s="2">
        <v>1.9099999999999997</v>
      </c>
      <c r="G8" s="1">
        <v>2349.9015748031493</v>
      </c>
      <c r="H8" s="4">
        <v>2861.3096857712503</v>
      </c>
      <c r="I8" s="10">
        <v>44134</v>
      </c>
      <c r="J8" s="2">
        <v>1.22</v>
      </c>
      <c r="K8" s="2">
        <v>3.7800000000000002</v>
      </c>
      <c r="L8" s="6">
        <v>0.34554973821989532</v>
      </c>
      <c r="M8" s="6">
        <v>0.21989528795811542</v>
      </c>
      <c r="N8" s="6">
        <v>0.43455497382198927</v>
      </c>
      <c r="O8" s="2">
        <v>73.510000000000005</v>
      </c>
      <c r="P8" s="2">
        <v>70.849999999999994</v>
      </c>
      <c r="Q8" s="2">
        <v>185.38</v>
      </c>
      <c r="R8" s="2">
        <v>178.46</v>
      </c>
      <c r="S8" s="5">
        <v>3.6185552985988445</v>
      </c>
      <c r="T8" s="5">
        <v>3.7328730175854932</v>
      </c>
      <c r="U8" s="4">
        <v>988.72481288430652</v>
      </c>
      <c r="V8" s="4">
        <v>629.18851729001381</v>
      </c>
      <c r="W8" s="4">
        <v>1617.9133301743204</v>
      </c>
      <c r="X8" s="4">
        <v>952.94725877911992</v>
      </c>
      <c r="Y8" s="4">
        <v>605.70170889834867</v>
      </c>
      <c r="Z8" s="4">
        <v>1558.6489676774686</v>
      </c>
      <c r="AA8" s="11" t="s">
        <v>158</v>
      </c>
      <c r="AB8" s="10">
        <v>44154</v>
      </c>
      <c r="AC8" s="4">
        <v>41.400000000000006</v>
      </c>
      <c r="AD8" s="15">
        <v>1.0129999999999999</v>
      </c>
      <c r="AE8" s="4">
        <v>77.95</v>
      </c>
      <c r="AF8" s="4">
        <v>24.85</v>
      </c>
      <c r="AG8" s="4">
        <v>5.8</v>
      </c>
      <c r="AH8" s="4">
        <v>80.7</v>
      </c>
      <c r="AI8" s="4">
        <v>8.8000000000000007</v>
      </c>
      <c r="AJ8" s="1"/>
      <c r="AK8" s="16">
        <v>17</v>
      </c>
      <c r="AL8" s="5">
        <v>0.45</v>
      </c>
      <c r="AM8" s="4">
        <v>15.45</v>
      </c>
    </row>
    <row r="9" spans="1:39" x14ac:dyDescent="0.25">
      <c r="A9" s="3" t="s">
        <v>848</v>
      </c>
      <c r="B9" s="4" t="s">
        <v>106</v>
      </c>
      <c r="C9" s="10">
        <v>44126</v>
      </c>
      <c r="D9" s="2">
        <v>1.9300000000000002</v>
      </c>
      <c r="E9" s="2">
        <v>0.33</v>
      </c>
      <c r="F9" s="2">
        <v>1.6</v>
      </c>
      <c r="G9" s="1">
        <v>1968.5039370078741</v>
      </c>
      <c r="H9" s="4">
        <v>2680.9368676209951</v>
      </c>
      <c r="I9" s="10">
        <v>44134</v>
      </c>
      <c r="J9" s="2">
        <v>1.08</v>
      </c>
      <c r="K9" s="2">
        <v>3.7</v>
      </c>
      <c r="L9" s="6">
        <v>0.32500000000000001</v>
      </c>
      <c r="M9" s="6">
        <v>0.21250000000000019</v>
      </c>
      <c r="N9" s="6">
        <v>0.46249999999999986</v>
      </c>
      <c r="O9" s="2">
        <v>85.56</v>
      </c>
      <c r="P9" s="2">
        <v>80.81</v>
      </c>
      <c r="Q9" s="2">
        <v>155.87</v>
      </c>
      <c r="R9" s="2">
        <v>149.91</v>
      </c>
      <c r="S9" s="5">
        <v>5.551659654043946</v>
      </c>
      <c r="T9" s="5">
        <v>3.8236992365432787</v>
      </c>
      <c r="U9" s="4">
        <v>871.30448197682347</v>
      </c>
      <c r="V9" s="4">
        <v>569.69908436946196</v>
      </c>
      <c r="W9" s="4">
        <v>1441.0035663462854</v>
      </c>
      <c r="X9" s="4">
        <v>822.93262258703953</v>
      </c>
      <c r="Y9" s="4">
        <v>547.9155048298328</v>
      </c>
      <c r="Z9" s="4">
        <v>1370.8481274168723</v>
      </c>
      <c r="AA9" s="11" t="s">
        <v>160</v>
      </c>
      <c r="AB9" s="10">
        <v>44154</v>
      </c>
      <c r="AC9" s="4">
        <v>37.099999999999994</v>
      </c>
      <c r="AD9" s="15">
        <v>1.02</v>
      </c>
      <c r="AE9" s="4">
        <v>78.599999999999994</v>
      </c>
      <c r="AF9" s="4">
        <v>25.450000000000003</v>
      </c>
      <c r="AG9" s="4">
        <v>5.85</v>
      </c>
      <c r="AH9" s="4">
        <v>79.849999999999994</v>
      </c>
      <c r="AI9" s="4">
        <v>9.1</v>
      </c>
      <c r="AJ9" s="1"/>
      <c r="AK9" s="16">
        <v>8.5</v>
      </c>
      <c r="AL9" s="5">
        <v>0.125</v>
      </c>
      <c r="AM9" s="4">
        <v>14.5</v>
      </c>
    </row>
    <row r="10" spans="1:39" x14ac:dyDescent="0.25">
      <c r="A10" s="3" t="s">
        <v>849</v>
      </c>
      <c r="B10" s="4" t="s">
        <v>106</v>
      </c>
      <c r="C10" s="10">
        <v>44126</v>
      </c>
      <c r="D10" s="2">
        <v>3.22</v>
      </c>
      <c r="E10" s="2">
        <v>0.36</v>
      </c>
      <c r="F10" s="2">
        <v>2.8600000000000003</v>
      </c>
      <c r="G10" s="1">
        <v>3518.7007874015753</v>
      </c>
      <c r="H10" s="4">
        <v>3379.9174781355177</v>
      </c>
      <c r="I10" s="10">
        <v>44134</v>
      </c>
      <c r="J10" s="2">
        <v>1.6</v>
      </c>
      <c r="K10" s="2">
        <v>4.38</v>
      </c>
      <c r="L10" s="6">
        <v>0.36363636363636359</v>
      </c>
      <c r="M10" s="6">
        <v>0.35664335664335661</v>
      </c>
      <c r="N10" s="6">
        <v>0.27972027972027985</v>
      </c>
      <c r="O10" s="2">
        <v>104.82</v>
      </c>
      <c r="P10" s="2">
        <v>101.37</v>
      </c>
      <c r="Q10" s="2">
        <v>257.38</v>
      </c>
      <c r="R10" s="2">
        <v>247.73000000000002</v>
      </c>
      <c r="S10" s="5">
        <v>3.2913566113337045</v>
      </c>
      <c r="T10" s="5">
        <v>3.7493200714896173</v>
      </c>
      <c r="U10" s="4">
        <v>1229.0609011401882</v>
      </c>
      <c r="V10" s="4">
        <v>1205.4251145798</v>
      </c>
      <c r="W10" s="4">
        <v>2434.4860157199882</v>
      </c>
      <c r="X10" s="4">
        <v>1188.6081239131929</v>
      </c>
      <c r="Y10" s="4">
        <v>1160.2298688120829</v>
      </c>
      <c r="Z10" s="4">
        <v>2348.8379927252759</v>
      </c>
      <c r="AA10" s="11" t="s">
        <v>162</v>
      </c>
      <c r="AB10" s="10">
        <v>44154</v>
      </c>
      <c r="AC10" s="4">
        <v>42.699999999999996</v>
      </c>
      <c r="AD10" s="15">
        <v>1.0525</v>
      </c>
      <c r="AE10" s="4">
        <v>79.05</v>
      </c>
      <c r="AF10" s="4">
        <v>27</v>
      </c>
      <c r="AG10" s="4">
        <v>5.95</v>
      </c>
      <c r="AH10" s="4">
        <v>81.75</v>
      </c>
      <c r="AI10" s="4">
        <v>8.5500000000000007</v>
      </c>
      <c r="AJ10" s="1"/>
      <c r="AK10" s="16">
        <v>8</v>
      </c>
      <c r="AL10" s="5">
        <v>0.08</v>
      </c>
      <c r="AM10" s="4">
        <v>13.05</v>
      </c>
    </row>
    <row r="11" spans="1:39" x14ac:dyDescent="0.25">
      <c r="A11" s="3" t="s">
        <v>850</v>
      </c>
      <c r="B11" s="4" t="s">
        <v>106</v>
      </c>
      <c r="C11" s="10">
        <v>44126</v>
      </c>
      <c r="D11" s="2">
        <v>3.4</v>
      </c>
      <c r="E11" s="2">
        <v>0.33999999999999997</v>
      </c>
      <c r="F11" s="2">
        <v>3.06</v>
      </c>
      <c r="G11" s="1">
        <v>3764.7637795275591</v>
      </c>
      <c r="H11" s="4">
        <v>3378.8278628409048</v>
      </c>
      <c r="I11" s="10">
        <v>44134</v>
      </c>
      <c r="J11" s="2">
        <v>1.6600000000000001</v>
      </c>
      <c r="K11" s="2">
        <v>4.4800000000000004</v>
      </c>
      <c r="L11" s="6">
        <v>0.35947712418300654</v>
      </c>
      <c r="M11" s="6">
        <v>0.36601307189542504</v>
      </c>
      <c r="N11" s="6">
        <v>0.27450980392156837</v>
      </c>
      <c r="O11" s="2">
        <v>102.66</v>
      </c>
      <c r="P11" s="2">
        <v>97.94</v>
      </c>
      <c r="Q11" s="2">
        <v>240.8</v>
      </c>
      <c r="R11" s="2">
        <v>231.57</v>
      </c>
      <c r="S11" s="5">
        <v>4.5977011494252862</v>
      </c>
      <c r="T11" s="5">
        <v>3.8330564784053229</v>
      </c>
      <c r="U11" s="4">
        <v>1214.6113232434625</v>
      </c>
      <c r="V11" s="4">
        <v>1236.6951654842535</v>
      </c>
      <c r="W11" s="4">
        <v>2451.306488727716</v>
      </c>
      <c r="X11" s="4">
        <v>1158.7671244736482</v>
      </c>
      <c r="Y11" s="4">
        <v>1189.2919413255338</v>
      </c>
      <c r="Z11" s="4">
        <v>2348.059065799182</v>
      </c>
      <c r="AA11" s="11" t="s">
        <v>164</v>
      </c>
      <c r="AB11" s="10">
        <v>44154</v>
      </c>
      <c r="AC11" s="4">
        <v>42.4</v>
      </c>
      <c r="AD11" s="15">
        <v>1.0409999999999999</v>
      </c>
      <c r="AE11" s="4">
        <v>78.800000000000011</v>
      </c>
      <c r="AF11" s="4">
        <v>26.15</v>
      </c>
      <c r="AG11" s="4">
        <v>6</v>
      </c>
      <c r="AH11" s="4">
        <v>81.400000000000006</v>
      </c>
      <c r="AI11" s="4">
        <v>8.6</v>
      </c>
      <c r="AJ11" s="1"/>
      <c r="AK11" s="16">
        <v>11</v>
      </c>
      <c r="AL11" s="5">
        <v>0.29499999999999998</v>
      </c>
      <c r="AM11" s="4">
        <v>13.8</v>
      </c>
    </row>
    <row r="12" spans="1:39" x14ac:dyDescent="0.25">
      <c r="A12" s="3" t="s">
        <v>851</v>
      </c>
      <c r="B12" s="4" t="s">
        <v>106</v>
      </c>
      <c r="C12" s="10">
        <v>44126</v>
      </c>
      <c r="D12" s="2">
        <v>4.0199999999999996</v>
      </c>
      <c r="E12" s="2">
        <v>0.36</v>
      </c>
      <c r="F12" s="2">
        <v>3.6599999999999997</v>
      </c>
      <c r="G12" s="1">
        <v>4502.9527559055114</v>
      </c>
      <c r="H12" s="4">
        <v>3978.4595355871156</v>
      </c>
      <c r="I12" s="10">
        <v>44134</v>
      </c>
      <c r="J12" s="2">
        <v>1.9300000000000002</v>
      </c>
      <c r="K12" s="2">
        <v>4.82</v>
      </c>
      <c r="L12" s="6">
        <v>0.37431693989071047</v>
      </c>
      <c r="M12" s="6">
        <v>0.39890710382513678</v>
      </c>
      <c r="N12" s="6">
        <v>0.22677595628415276</v>
      </c>
      <c r="O12" s="2">
        <v>144.03</v>
      </c>
      <c r="P12" s="2">
        <v>138.93</v>
      </c>
      <c r="Q12" s="2">
        <v>274.88</v>
      </c>
      <c r="R12" s="2">
        <v>263.67</v>
      </c>
      <c r="S12" s="5">
        <v>3.5409289731305935</v>
      </c>
      <c r="T12" s="5">
        <v>4.0781431897555223</v>
      </c>
      <c r="U12" s="4">
        <v>1489.2047988399863</v>
      </c>
      <c r="V12" s="4">
        <v>1587.035771026555</v>
      </c>
      <c r="W12" s="4">
        <v>3076.2405698665416</v>
      </c>
      <c r="X12" s="4">
        <v>1436.4731146486101</v>
      </c>
      <c r="Y12" s="4">
        <v>1522.3141798114516</v>
      </c>
      <c r="Z12" s="4">
        <v>2958.7872944600617</v>
      </c>
      <c r="AA12" s="11" t="s">
        <v>165</v>
      </c>
      <c r="AB12" s="10">
        <v>44154</v>
      </c>
      <c r="AC12" s="4">
        <v>42</v>
      </c>
      <c r="AD12" s="15">
        <v>1.0845</v>
      </c>
      <c r="AE12" s="4">
        <v>79</v>
      </c>
      <c r="AF12" s="4">
        <v>27.6</v>
      </c>
      <c r="AG12" s="4">
        <v>6.05</v>
      </c>
      <c r="AH12" s="4">
        <v>82.1</v>
      </c>
      <c r="AI12" s="4">
        <v>8.6999999999999993</v>
      </c>
      <c r="AJ12" s="1"/>
      <c r="AK12" s="16">
        <v>8</v>
      </c>
      <c r="AL12" s="5">
        <v>0.10500000000000001</v>
      </c>
      <c r="AM12" s="4">
        <v>12.649999999999999</v>
      </c>
    </row>
    <row r="13" spans="1:39" x14ac:dyDescent="0.25">
      <c r="A13" s="3" t="s">
        <v>852</v>
      </c>
      <c r="B13" s="3" t="s">
        <v>106</v>
      </c>
      <c r="C13" s="10">
        <v>44126</v>
      </c>
      <c r="D13" s="2">
        <v>2.8200000000000003</v>
      </c>
      <c r="E13" s="2">
        <v>0.36</v>
      </c>
      <c r="F13" s="2">
        <v>2.4600000000000004</v>
      </c>
      <c r="G13" s="1">
        <v>3026.5748031496069</v>
      </c>
      <c r="H13" s="4">
        <v>3056.6623626325722</v>
      </c>
      <c r="I13" s="10">
        <v>44134</v>
      </c>
      <c r="J13" s="2">
        <v>1.4</v>
      </c>
      <c r="K13" s="2">
        <v>4.1400000000000006</v>
      </c>
      <c r="L13" s="6">
        <v>0.3414634146341462</v>
      </c>
      <c r="M13" s="6">
        <v>0.31707317073170754</v>
      </c>
      <c r="N13" s="6">
        <v>0.34146341463414626</v>
      </c>
      <c r="O13" s="2">
        <v>126.55000000000001</v>
      </c>
      <c r="P13" s="2">
        <v>122.24000000000001</v>
      </c>
      <c r="Q13" s="2">
        <v>268.52</v>
      </c>
      <c r="R13" s="2">
        <v>258.51</v>
      </c>
      <c r="S13" s="5">
        <v>3.4057684709600968</v>
      </c>
      <c r="T13" s="5">
        <v>3.727841501564126</v>
      </c>
      <c r="U13" s="4">
        <v>1043.738367728195</v>
      </c>
      <c r="V13" s="4">
        <v>969.18562717618215</v>
      </c>
      <c r="W13" s="4">
        <v>2012.9239949043772</v>
      </c>
      <c r="X13" s="4">
        <v>1008.1910554807946</v>
      </c>
      <c r="Y13" s="4">
        <v>933.05592313911393</v>
      </c>
      <c r="Z13" s="4">
        <v>1941.2469786199085</v>
      </c>
      <c r="AA13" s="11" t="s">
        <v>166</v>
      </c>
      <c r="AB13" s="10">
        <v>44154</v>
      </c>
      <c r="AC13" s="4">
        <v>38.549999999999997</v>
      </c>
      <c r="AD13" s="15">
        <v>1.0565</v>
      </c>
      <c r="AE13" s="4">
        <v>78.099999999999994</v>
      </c>
      <c r="AF13" s="4">
        <v>26.35</v>
      </c>
      <c r="AG13" s="4">
        <v>6</v>
      </c>
      <c r="AH13" s="4">
        <v>82.1</v>
      </c>
      <c r="AI13" s="4">
        <v>8.8000000000000007</v>
      </c>
      <c r="AJ13" s="1"/>
      <c r="AK13" s="16">
        <v>7.5</v>
      </c>
      <c r="AL13" s="5">
        <v>0.13</v>
      </c>
      <c r="AM13" s="4">
        <v>13.8</v>
      </c>
    </row>
    <row r="14" spans="1:39" x14ac:dyDescent="0.25">
      <c r="A14" s="3" t="s">
        <v>853</v>
      </c>
      <c r="B14" s="3" t="s">
        <v>106</v>
      </c>
      <c r="C14" s="10">
        <v>44126</v>
      </c>
      <c r="D14" s="2">
        <v>3.0300000000000002</v>
      </c>
      <c r="E14" s="2">
        <v>0.35</v>
      </c>
      <c r="F14" s="2">
        <v>2.68</v>
      </c>
      <c r="G14" s="1">
        <v>3297.2440944881891</v>
      </c>
      <c r="H14" s="4">
        <v>3610.9796266098451</v>
      </c>
      <c r="I14" s="10">
        <v>44134</v>
      </c>
      <c r="J14" s="2">
        <v>1.52</v>
      </c>
      <c r="K14" s="2">
        <v>4.26</v>
      </c>
      <c r="L14" s="6">
        <v>0.35820895522388058</v>
      </c>
      <c r="M14" s="6">
        <v>0.33582089552238803</v>
      </c>
      <c r="N14" s="6">
        <v>0.30597014925373145</v>
      </c>
      <c r="O14" s="2">
        <v>116.49000000000001</v>
      </c>
      <c r="P14" s="2">
        <v>112.61</v>
      </c>
      <c r="Q14" s="2">
        <v>254.57999999999998</v>
      </c>
      <c r="R14" s="2">
        <v>244.92</v>
      </c>
      <c r="S14" s="5">
        <v>3.3307580049789758</v>
      </c>
      <c r="T14" s="5">
        <v>3.7944850341739325</v>
      </c>
      <c r="U14" s="4">
        <v>1293.4852393826311</v>
      </c>
      <c r="V14" s="4">
        <v>1212.6424119212165</v>
      </c>
      <c r="W14" s="4">
        <v>2506.1276513038474</v>
      </c>
      <c r="X14" s="4">
        <v>1250.4023762286727</v>
      </c>
      <c r="Y14" s="4">
        <v>1166.6288770828201</v>
      </c>
      <c r="Z14" s="4">
        <v>2417.0312533114929</v>
      </c>
      <c r="AA14" s="11" t="s">
        <v>167</v>
      </c>
      <c r="AB14" s="10">
        <v>44154</v>
      </c>
      <c r="AC14" s="4">
        <v>41.25</v>
      </c>
      <c r="AD14" s="15">
        <v>1.0405</v>
      </c>
      <c r="AE14" s="4">
        <v>77.8</v>
      </c>
      <c r="AF14" s="4">
        <v>25.9</v>
      </c>
      <c r="AG14" s="4">
        <v>6.1</v>
      </c>
      <c r="AH14" s="4">
        <v>81.55</v>
      </c>
      <c r="AI14" s="4">
        <v>8.75</v>
      </c>
      <c r="AJ14" s="1"/>
      <c r="AK14" s="16">
        <v>10</v>
      </c>
      <c r="AL14" s="5">
        <v>0.17</v>
      </c>
      <c r="AM14" s="4">
        <v>15.4</v>
      </c>
    </row>
    <row r="15" spans="1:39" x14ac:dyDescent="0.25">
      <c r="A15" s="3" t="s">
        <v>854</v>
      </c>
      <c r="B15" s="3" t="s">
        <v>106</v>
      </c>
      <c r="C15" s="10">
        <v>44126</v>
      </c>
      <c r="D15" s="2">
        <v>3.15</v>
      </c>
      <c r="E15" s="2">
        <v>0.34</v>
      </c>
      <c r="F15" s="2">
        <v>2.81</v>
      </c>
      <c r="G15" s="1">
        <v>3457.1850393700788</v>
      </c>
      <c r="H15" s="4">
        <v>3317.9665055355595</v>
      </c>
      <c r="I15" s="10">
        <v>44134</v>
      </c>
      <c r="J15" s="2">
        <v>1.54</v>
      </c>
      <c r="K15" s="2">
        <v>4.3600000000000003</v>
      </c>
      <c r="L15" s="6">
        <v>0.3487544483985765</v>
      </c>
      <c r="M15" s="6">
        <v>0.35587188612099657</v>
      </c>
      <c r="N15" s="6">
        <v>0.29537366548042693</v>
      </c>
      <c r="O15" s="2">
        <v>104.8</v>
      </c>
      <c r="P15" s="2">
        <v>101.53</v>
      </c>
      <c r="Q15" s="2">
        <v>279.33</v>
      </c>
      <c r="R15" s="2">
        <v>268.27999999999997</v>
      </c>
      <c r="S15" s="5">
        <v>3.1202290076335841</v>
      </c>
      <c r="T15" s="5">
        <v>3.9558944617477581</v>
      </c>
      <c r="U15" s="4">
        <v>1157.1555784430066</v>
      </c>
      <c r="V15" s="4">
        <v>1180.7709984112316</v>
      </c>
      <c r="W15" s="4">
        <v>2337.9265768542382</v>
      </c>
      <c r="X15" s="4">
        <v>1121.0496744209777</v>
      </c>
      <c r="Y15" s="4">
        <v>1134.060943879158</v>
      </c>
      <c r="Z15" s="4">
        <v>2255.1106183001357</v>
      </c>
      <c r="AA15" s="11" t="s">
        <v>168</v>
      </c>
      <c r="AB15" s="10">
        <v>44154</v>
      </c>
      <c r="AC15" s="4">
        <v>40.75</v>
      </c>
      <c r="AD15" s="15">
        <v>1.0514999999999999</v>
      </c>
      <c r="AE15" s="4">
        <v>79.099999999999994</v>
      </c>
      <c r="AF15" s="4">
        <v>26.950000000000003</v>
      </c>
      <c r="AG15" s="4">
        <v>6</v>
      </c>
      <c r="AH15" s="4">
        <v>80</v>
      </c>
      <c r="AI15" s="4">
        <v>8.6000000000000014</v>
      </c>
      <c r="AJ15" s="1"/>
      <c r="AK15" s="16">
        <v>6.5</v>
      </c>
      <c r="AL15" s="5">
        <v>0.09</v>
      </c>
      <c r="AM15" s="4">
        <v>13.25</v>
      </c>
    </row>
    <row r="16" spans="1:39" x14ac:dyDescent="0.25">
      <c r="A16" s="3" t="s">
        <v>855</v>
      </c>
      <c r="B16" s="3" t="s">
        <v>106</v>
      </c>
      <c r="C16" s="10">
        <v>44126</v>
      </c>
      <c r="D16" s="2">
        <v>3.9699999999999998</v>
      </c>
      <c r="E16" s="2">
        <v>0.33</v>
      </c>
      <c r="F16" s="2">
        <v>3.6399999999999997</v>
      </c>
      <c r="G16" s="1">
        <v>4478.3464566929133</v>
      </c>
      <c r="H16" s="4">
        <v>4144.0088474536979</v>
      </c>
      <c r="I16" s="10">
        <v>44134</v>
      </c>
      <c r="J16" s="2">
        <v>1.9</v>
      </c>
      <c r="K16" s="2">
        <v>4.8599999999999994</v>
      </c>
      <c r="L16" s="6">
        <v>0.3681318681318681</v>
      </c>
      <c r="M16" s="6">
        <v>0.41208791208791201</v>
      </c>
      <c r="N16" s="6">
        <v>0.21978021978021983</v>
      </c>
      <c r="O16" s="2">
        <v>114.32</v>
      </c>
      <c r="P16" s="2">
        <v>110.82</v>
      </c>
      <c r="Q16" s="2">
        <v>349.6</v>
      </c>
      <c r="R16" s="2">
        <v>336.13</v>
      </c>
      <c r="S16" s="5">
        <v>3.0615815255423375</v>
      </c>
      <c r="T16" s="5">
        <v>3.8529748283752934</v>
      </c>
      <c r="U16" s="4">
        <v>1525.5417185681194</v>
      </c>
      <c r="V16" s="4">
        <v>1707.695953621029</v>
      </c>
      <c r="W16" s="4">
        <v>3233.2376721891487</v>
      </c>
      <c r="X16" s="4">
        <v>1478.8360151479969</v>
      </c>
      <c r="Y16" s="4">
        <v>1641.8988583828275</v>
      </c>
      <c r="Z16" s="4">
        <v>3120.7348735308242</v>
      </c>
      <c r="AA16" s="11" t="s">
        <v>169</v>
      </c>
      <c r="AB16" s="10">
        <v>44154</v>
      </c>
      <c r="AC16" s="4">
        <v>41.05</v>
      </c>
      <c r="AD16" s="15">
        <v>1.0950000000000002</v>
      </c>
      <c r="AE16" s="4">
        <v>79.650000000000006</v>
      </c>
      <c r="AF16" s="4">
        <v>28.1</v>
      </c>
      <c r="AG16" s="4">
        <v>6</v>
      </c>
      <c r="AH16" s="4">
        <v>83</v>
      </c>
      <c r="AI16" s="4">
        <v>8.8000000000000007</v>
      </c>
      <c r="AJ16" s="1"/>
      <c r="AK16" s="16">
        <v>5</v>
      </c>
      <c r="AL16" s="5">
        <v>0.13500000000000001</v>
      </c>
      <c r="AM16" s="4">
        <v>10.649999999999999</v>
      </c>
    </row>
    <row r="17" spans="1:39" x14ac:dyDescent="0.25">
      <c r="A17" s="3" t="s">
        <v>856</v>
      </c>
      <c r="B17" s="3" t="s">
        <v>106</v>
      </c>
      <c r="C17" s="10">
        <v>44126</v>
      </c>
      <c r="D17" s="2">
        <v>3.1799999999999997</v>
      </c>
      <c r="E17" s="2">
        <v>0.34</v>
      </c>
      <c r="F17" s="2">
        <v>2.84</v>
      </c>
      <c r="G17" s="1">
        <v>3494.0944881889764</v>
      </c>
      <c r="H17" s="4">
        <v>3876.7263580492363</v>
      </c>
      <c r="I17" s="10">
        <v>44134</v>
      </c>
      <c r="J17" s="2">
        <v>1.56</v>
      </c>
      <c r="K17" s="2">
        <v>4.3600000000000003</v>
      </c>
      <c r="L17" s="6">
        <v>0.35211267605633806</v>
      </c>
      <c r="M17" s="6">
        <v>0.35211267605633823</v>
      </c>
      <c r="N17" s="6">
        <v>0.29577464788732377</v>
      </c>
      <c r="O17" s="2">
        <v>120.45</v>
      </c>
      <c r="P17" s="2">
        <v>117.44</v>
      </c>
      <c r="Q17" s="2">
        <v>264.86</v>
      </c>
      <c r="R17" s="2">
        <v>254.55</v>
      </c>
      <c r="S17" s="5">
        <v>2.4989622249896262</v>
      </c>
      <c r="T17" s="5">
        <v>3.8926225175564455</v>
      </c>
      <c r="U17" s="4">
        <v>1365.044492270858</v>
      </c>
      <c r="V17" s="4">
        <v>1365.0444922708587</v>
      </c>
      <c r="W17" s="4">
        <v>2730.0889845417169</v>
      </c>
      <c r="X17" s="4">
        <v>1330.9325460547077</v>
      </c>
      <c r="Y17" s="4">
        <v>1311.9084629900592</v>
      </c>
      <c r="Z17" s="4">
        <v>2642.8410090447669</v>
      </c>
      <c r="AA17" s="11" t="s">
        <v>170</v>
      </c>
      <c r="AB17" s="10">
        <v>44154</v>
      </c>
      <c r="AC17" s="4">
        <v>39.150000000000006</v>
      </c>
      <c r="AD17" s="15">
        <v>1.0449999999999999</v>
      </c>
      <c r="AE17" s="4">
        <v>78.849999999999994</v>
      </c>
      <c r="AF17" s="4">
        <v>27.049999999999997</v>
      </c>
      <c r="AG17" s="4">
        <v>6.05</v>
      </c>
      <c r="AH17" s="4">
        <v>81.75</v>
      </c>
      <c r="AI17" s="4">
        <v>8.3000000000000007</v>
      </c>
      <c r="AJ17" s="1"/>
      <c r="AK17" s="16">
        <v>10</v>
      </c>
      <c r="AL17" s="5">
        <v>9.5000000000000001E-2</v>
      </c>
      <c r="AM17" s="4">
        <v>13.55</v>
      </c>
    </row>
    <row r="18" spans="1:39" x14ac:dyDescent="0.25">
      <c r="A18" s="3" t="s">
        <v>857</v>
      </c>
      <c r="B18" s="3" t="s">
        <v>106</v>
      </c>
      <c r="C18" s="10">
        <v>44126</v>
      </c>
      <c r="D18" s="2">
        <v>3.3200000000000003</v>
      </c>
      <c r="E18" s="2">
        <v>0.36</v>
      </c>
      <c r="F18" s="2">
        <v>2.9600000000000004</v>
      </c>
      <c r="G18" s="1">
        <v>3641.732283464567</v>
      </c>
      <c r="H18" s="4">
        <v>3521.8209887889266</v>
      </c>
      <c r="I18" s="10">
        <v>44134</v>
      </c>
      <c r="J18" s="2">
        <v>1.54</v>
      </c>
      <c r="K18" s="2">
        <v>4.46</v>
      </c>
      <c r="L18" s="6">
        <v>0.33108108108108103</v>
      </c>
      <c r="M18" s="6">
        <v>0.3716216216216216</v>
      </c>
      <c r="N18" s="6">
        <v>0.29729729729729737</v>
      </c>
      <c r="O18" s="2">
        <v>114.62</v>
      </c>
      <c r="P18" s="2">
        <v>111.07</v>
      </c>
      <c r="Q18" s="2">
        <v>287.87</v>
      </c>
      <c r="R18" s="2">
        <v>276.39999999999998</v>
      </c>
      <c r="S18" s="5">
        <v>3.0971907171523392</v>
      </c>
      <c r="T18" s="5">
        <v>3.9844374196686099</v>
      </c>
      <c r="U18" s="4">
        <v>1166.0083003422797</v>
      </c>
      <c r="V18" s="4">
        <v>1308.7848269148037</v>
      </c>
      <c r="W18" s="4">
        <v>2474.7931272570831</v>
      </c>
      <c r="X18" s="4">
        <v>1129.8947995028527</v>
      </c>
      <c r="Y18" s="4">
        <v>1256.6371145282653</v>
      </c>
      <c r="Z18" s="4">
        <v>2386.531914031118</v>
      </c>
      <c r="AA18" s="11" t="s">
        <v>171</v>
      </c>
      <c r="AB18" s="10">
        <v>44154</v>
      </c>
      <c r="AC18" s="4">
        <v>40</v>
      </c>
      <c r="AD18" s="15">
        <v>1.0870000000000002</v>
      </c>
      <c r="AE18" s="4">
        <v>79.099999999999994</v>
      </c>
      <c r="AF18" s="4">
        <v>27.45</v>
      </c>
      <c r="AG18" s="4">
        <v>6</v>
      </c>
      <c r="AH18" s="4">
        <v>82.4</v>
      </c>
      <c r="AI18" s="4">
        <v>8.5</v>
      </c>
      <c r="AJ18" s="1"/>
      <c r="AK18" s="16">
        <v>7</v>
      </c>
      <c r="AL18" s="5">
        <v>7.0000000000000007E-2</v>
      </c>
      <c r="AM18" s="4">
        <v>11.65</v>
      </c>
    </row>
    <row r="19" spans="1:39" x14ac:dyDescent="0.25">
      <c r="A19" s="3" t="s">
        <v>858</v>
      </c>
      <c r="B19" s="3" t="s">
        <v>106</v>
      </c>
      <c r="C19" s="10">
        <v>43761</v>
      </c>
      <c r="D19" s="2">
        <v>2.7199999999999998</v>
      </c>
      <c r="E19" s="2">
        <v>0.33</v>
      </c>
      <c r="F19" s="2">
        <v>2.3899999999999997</v>
      </c>
      <c r="G19" s="1">
        <v>2940.4527559055114</v>
      </c>
      <c r="H19" s="4">
        <v>3118.235168550606</v>
      </c>
      <c r="I19" s="10">
        <v>44134</v>
      </c>
      <c r="J19" s="2">
        <v>1.42</v>
      </c>
      <c r="K19" s="2">
        <v>4.08</v>
      </c>
      <c r="L19" s="6">
        <v>0.35983263598326359</v>
      </c>
      <c r="M19" s="6">
        <v>0.30125523012552313</v>
      </c>
      <c r="N19" s="6">
        <v>0.33891213389121333</v>
      </c>
      <c r="O19" s="2">
        <v>91.710000000000008</v>
      </c>
      <c r="P19" s="2">
        <v>89</v>
      </c>
      <c r="Q19" s="2">
        <v>245.06</v>
      </c>
      <c r="R19" s="2">
        <v>236.32</v>
      </c>
      <c r="S19" s="5">
        <v>2.954966742994229</v>
      </c>
      <c r="T19" s="5">
        <v>3.5664735166897934</v>
      </c>
      <c r="U19" s="4">
        <v>1122.0427803152809</v>
      </c>
      <c r="V19" s="4">
        <v>939.38465328721225</v>
      </c>
      <c r="W19" s="4">
        <v>2061.4274336024932</v>
      </c>
      <c r="X19" s="4">
        <v>1088.8867893147965</v>
      </c>
      <c r="Y19" s="4">
        <v>905.88174840787553</v>
      </c>
      <c r="Z19" s="4">
        <v>1994.7685377226721</v>
      </c>
      <c r="AA19" t="s">
        <v>172</v>
      </c>
      <c r="AB19" s="10">
        <v>44154</v>
      </c>
      <c r="AC19" s="4">
        <v>39.5</v>
      </c>
      <c r="AD19" s="15">
        <v>0.99199999999999999</v>
      </c>
      <c r="AE19" s="4">
        <v>76.7</v>
      </c>
      <c r="AF19" s="4">
        <v>24.2</v>
      </c>
      <c r="AG19" s="4">
        <v>6.1999999999999993</v>
      </c>
      <c r="AH19" s="4">
        <v>80.7</v>
      </c>
      <c r="AI19" s="4">
        <v>8.85</v>
      </c>
      <c r="AJ19" s="1"/>
      <c r="AK19" s="16">
        <v>9.5</v>
      </c>
      <c r="AL19" s="5">
        <v>0.125</v>
      </c>
      <c r="AM19" s="4">
        <v>18.75</v>
      </c>
    </row>
    <row r="20" spans="1:39" x14ac:dyDescent="0.25">
      <c r="A20" s="3" t="s">
        <v>859</v>
      </c>
      <c r="B20" s="3" t="s">
        <v>106</v>
      </c>
      <c r="C20" s="10">
        <v>43761</v>
      </c>
      <c r="D20" s="2">
        <v>3.67</v>
      </c>
      <c r="E20" s="2">
        <v>0.34</v>
      </c>
      <c r="F20" s="2">
        <v>3.33</v>
      </c>
      <c r="G20" s="1">
        <v>4096.9488188976375</v>
      </c>
      <c r="H20" s="4">
        <v>4310.7336511363601</v>
      </c>
      <c r="I20" s="10">
        <v>44134</v>
      </c>
      <c r="J20" s="2">
        <v>1.82</v>
      </c>
      <c r="K20" s="2">
        <v>4.6399999999999997</v>
      </c>
      <c r="L20" s="6">
        <v>0.3783783783783784</v>
      </c>
      <c r="M20" s="6">
        <v>0.38438438438438433</v>
      </c>
      <c r="N20" s="6">
        <v>0.23723723723723728</v>
      </c>
      <c r="O20" s="2">
        <v>108.77000000000001</v>
      </c>
      <c r="P20" s="2">
        <v>105.55000000000001</v>
      </c>
      <c r="Q20" s="2">
        <v>357.88</v>
      </c>
      <c r="R20" s="2">
        <v>343.74</v>
      </c>
      <c r="S20" s="5">
        <v>2.9603751034292531</v>
      </c>
      <c r="T20" s="5">
        <v>3.9510450430311796</v>
      </c>
      <c r="U20" s="4">
        <v>1631.0884085380824</v>
      </c>
      <c r="V20" s="4">
        <v>1656.9787007370992</v>
      </c>
      <c r="W20" s="4">
        <v>3288.0671092751818</v>
      </c>
      <c r="X20" s="4">
        <v>1582.8020733768005</v>
      </c>
      <c r="Y20" s="4">
        <v>1591.5107259175436</v>
      </c>
      <c r="Z20" s="4">
        <v>3174.3127992943441</v>
      </c>
      <c r="AA20" t="s">
        <v>173</v>
      </c>
      <c r="AB20" s="10">
        <v>44154</v>
      </c>
      <c r="AC20" s="4">
        <v>44.1</v>
      </c>
      <c r="AD20" s="15">
        <v>1.0659999999999998</v>
      </c>
      <c r="AE20" s="4">
        <v>78.8</v>
      </c>
      <c r="AF20" s="4">
        <v>27.3</v>
      </c>
      <c r="AG20" s="4">
        <v>5.95</v>
      </c>
      <c r="AH20" s="4">
        <v>82.25</v>
      </c>
      <c r="AI20" s="4">
        <v>8.5</v>
      </c>
      <c r="AJ20" s="1"/>
      <c r="AK20" s="16">
        <v>6.5</v>
      </c>
      <c r="AL20" s="5">
        <v>0.115</v>
      </c>
      <c r="AM20" s="4">
        <v>12.9</v>
      </c>
    </row>
    <row r="21" spans="1:39" x14ac:dyDescent="0.25">
      <c r="A21" s="3" t="s">
        <v>860</v>
      </c>
      <c r="B21" s="3" t="s">
        <v>106</v>
      </c>
      <c r="C21" s="10">
        <v>43761</v>
      </c>
      <c r="D21" s="2">
        <v>3.29</v>
      </c>
      <c r="E21" s="2">
        <v>0.37</v>
      </c>
      <c r="F21" s="2">
        <v>2.92</v>
      </c>
      <c r="G21" s="1">
        <v>3592.51968503937</v>
      </c>
      <c r="H21" s="4">
        <v>3075.5653466813933</v>
      </c>
      <c r="I21" s="10">
        <v>44134</v>
      </c>
      <c r="J21" s="2">
        <v>1.62</v>
      </c>
      <c r="K21" s="2">
        <v>4.4800000000000004</v>
      </c>
      <c r="L21" s="6">
        <v>0.36301369863013699</v>
      </c>
      <c r="M21" s="6">
        <v>0.38356164383561664</v>
      </c>
      <c r="N21" s="6">
        <v>0.25342465753424637</v>
      </c>
      <c r="O21" s="2">
        <v>94.57</v>
      </c>
      <c r="P21" s="2">
        <v>91.85</v>
      </c>
      <c r="Q21" s="2">
        <v>304.54999999999995</v>
      </c>
      <c r="R21" s="2">
        <v>293.70000000000005</v>
      </c>
      <c r="S21" s="5">
        <v>2.8761763772866646</v>
      </c>
      <c r="T21" s="5">
        <v>3.5626333935314105</v>
      </c>
      <c r="U21" s="4">
        <v>1116.4723518774922</v>
      </c>
      <c r="V21" s="4">
        <v>1179.6689000969734</v>
      </c>
      <c r="W21" s="4">
        <v>2296.1412519744654</v>
      </c>
      <c r="X21" s="4">
        <v>1084.360637833855</v>
      </c>
      <c r="Y21" s="4">
        <v>1137.641621929014</v>
      </c>
      <c r="Z21" s="4">
        <v>2222.002259762869</v>
      </c>
      <c r="AA21" t="s">
        <v>174</v>
      </c>
      <c r="AB21" s="10">
        <v>44154</v>
      </c>
      <c r="AC21" s="4">
        <v>38.049999999999997</v>
      </c>
      <c r="AD21" s="15">
        <v>1.0660000000000001</v>
      </c>
      <c r="AE21" s="4">
        <v>78.199999999999989</v>
      </c>
      <c r="AF21" s="4">
        <v>27.6</v>
      </c>
      <c r="AG21" s="4">
        <v>5.95</v>
      </c>
      <c r="AH21" s="4">
        <v>82.65</v>
      </c>
      <c r="AI21" s="4">
        <v>8.6999999999999993</v>
      </c>
      <c r="AJ21" s="1"/>
      <c r="AK21" s="16">
        <v>10</v>
      </c>
      <c r="AL21" s="5">
        <v>0.15</v>
      </c>
      <c r="AM21" s="4">
        <v>13.05</v>
      </c>
    </row>
    <row r="22" spans="1:39" x14ac:dyDescent="0.25">
      <c r="A22" s="3" t="s">
        <v>861</v>
      </c>
      <c r="B22" s="3" t="s">
        <v>106</v>
      </c>
      <c r="C22" s="10">
        <v>43761</v>
      </c>
      <c r="D22" s="2">
        <v>2.27</v>
      </c>
      <c r="E22" s="2">
        <v>0.35</v>
      </c>
      <c r="F22" s="2">
        <v>1.92</v>
      </c>
      <c r="G22" s="1">
        <v>2362.2047244094488</v>
      </c>
      <c r="H22" s="4">
        <v>2437.9582041066892</v>
      </c>
      <c r="I22" s="10">
        <v>44134</v>
      </c>
      <c r="J22" s="2">
        <v>1.1599999999999999</v>
      </c>
      <c r="K22" s="2">
        <v>3.84</v>
      </c>
      <c r="L22" s="6">
        <v>0.31249999999999994</v>
      </c>
      <c r="M22" s="6">
        <v>0.25</v>
      </c>
      <c r="N22" s="6">
        <v>0.4375</v>
      </c>
      <c r="O22" s="2">
        <v>96.830000000000013</v>
      </c>
      <c r="P22" s="2">
        <v>93.64</v>
      </c>
      <c r="Q22" s="2">
        <v>223.17000000000002</v>
      </c>
      <c r="R22" s="2">
        <v>214.51999999999998</v>
      </c>
      <c r="S22" s="5">
        <v>3.294433543323362</v>
      </c>
      <c r="T22" s="5">
        <v>3.8759689922480773</v>
      </c>
      <c r="U22" s="4">
        <v>761.86193878334029</v>
      </c>
      <c r="V22" s="4">
        <v>609.4895510266723</v>
      </c>
      <c r="W22" s="4">
        <v>1371.3514898100125</v>
      </c>
      <c r="X22" s="4">
        <v>736.76290351824821</v>
      </c>
      <c r="Y22" s="4">
        <v>585.86592501788641</v>
      </c>
      <c r="Z22" s="4">
        <v>1322.6288285361347</v>
      </c>
      <c r="AA22" t="s">
        <v>175</v>
      </c>
      <c r="AB22" s="10">
        <v>44154</v>
      </c>
      <c r="AC22" s="4">
        <v>38.049999999999997</v>
      </c>
      <c r="AD22" s="15">
        <v>1.0024999999999999</v>
      </c>
      <c r="AE22" s="4">
        <v>76.400000000000006</v>
      </c>
      <c r="AF22" s="4">
        <v>24.6</v>
      </c>
      <c r="AG22" s="4">
        <v>6.25</v>
      </c>
      <c r="AH22" s="4">
        <v>81.349999999999994</v>
      </c>
      <c r="AI22" s="4">
        <v>9</v>
      </c>
      <c r="AJ22" s="1"/>
      <c r="AK22" s="16">
        <v>6</v>
      </c>
      <c r="AL22" s="5">
        <v>0.16</v>
      </c>
      <c r="AM22" s="4">
        <v>18</v>
      </c>
    </row>
    <row r="23" spans="1:39" x14ac:dyDescent="0.25">
      <c r="A23" s="3" t="s">
        <v>862</v>
      </c>
      <c r="B23" s="3" t="s">
        <v>106</v>
      </c>
      <c r="C23" s="10">
        <v>43761</v>
      </c>
      <c r="D23" s="2">
        <v>4.2300000000000004</v>
      </c>
      <c r="E23" s="2">
        <v>0.35</v>
      </c>
      <c r="F23" s="2">
        <v>3.8800000000000003</v>
      </c>
      <c r="G23" s="1">
        <v>4773.6220472440946</v>
      </c>
      <c r="H23" s="4">
        <v>4219.9918911931782</v>
      </c>
      <c r="I23" s="10">
        <v>44134</v>
      </c>
      <c r="J23" s="2">
        <v>2.02</v>
      </c>
      <c r="K23" s="2">
        <v>4.96</v>
      </c>
      <c r="L23" s="6">
        <v>0.37628865979381437</v>
      </c>
      <c r="M23" s="6">
        <v>0.41237113402061853</v>
      </c>
      <c r="N23" s="6">
        <v>0.21134020618556704</v>
      </c>
      <c r="O23" s="2">
        <v>132.21</v>
      </c>
      <c r="P23" s="2">
        <v>128.48000000000002</v>
      </c>
      <c r="Q23" s="2">
        <v>356.68</v>
      </c>
      <c r="R23" s="2">
        <v>343.5</v>
      </c>
      <c r="S23" s="5">
        <v>2.8212691929506009</v>
      </c>
      <c r="T23" s="5">
        <v>3.6951889648985103</v>
      </c>
      <c r="U23" s="4">
        <v>1587.9350930778451</v>
      </c>
      <c r="V23" s="4">
        <v>1740.2028417291456</v>
      </c>
      <c r="W23" s="4">
        <v>3328.1379348069904</v>
      </c>
      <c r="X23" s="4">
        <v>1543.1351694927882</v>
      </c>
      <c r="Y23" s="4">
        <v>1675.89905835472</v>
      </c>
      <c r="Z23" s="4">
        <v>3219.0342278475082</v>
      </c>
      <c r="AA23" t="s">
        <v>176</v>
      </c>
      <c r="AB23" s="10">
        <v>44154</v>
      </c>
      <c r="AC23" s="4">
        <v>42.599999999999994</v>
      </c>
      <c r="AD23" s="15">
        <v>1.0590000000000002</v>
      </c>
      <c r="AE23" s="4">
        <v>78.3</v>
      </c>
      <c r="AF23" s="4">
        <v>26.75</v>
      </c>
      <c r="AG23" s="4">
        <v>6</v>
      </c>
      <c r="AH23" s="4">
        <v>81.699999999999989</v>
      </c>
      <c r="AI23" s="4">
        <v>8.5</v>
      </c>
      <c r="AJ23" s="1"/>
      <c r="AK23" s="16">
        <v>8</v>
      </c>
      <c r="AL23" s="5">
        <v>0.125</v>
      </c>
      <c r="AM23" s="4">
        <v>13.6</v>
      </c>
    </row>
    <row r="24" spans="1:39" x14ac:dyDescent="0.25">
      <c r="A24" s="3" t="s">
        <v>863</v>
      </c>
      <c r="B24" s="3" t="s">
        <v>106</v>
      </c>
      <c r="C24" s="10">
        <v>43761</v>
      </c>
      <c r="D24" s="2">
        <v>4.24</v>
      </c>
      <c r="E24" s="2">
        <v>0.37</v>
      </c>
      <c r="F24" s="2">
        <v>3.87</v>
      </c>
      <c r="G24" s="1">
        <v>4761.3188976377951</v>
      </c>
      <c r="H24" s="4">
        <v>4447.7459821338334</v>
      </c>
      <c r="I24" s="10">
        <v>44134</v>
      </c>
      <c r="J24" s="2">
        <v>2</v>
      </c>
      <c r="K24" s="2">
        <v>4.9800000000000004</v>
      </c>
      <c r="L24" s="6">
        <v>0.37209302325581395</v>
      </c>
      <c r="M24" s="6">
        <v>0.41860465116279083</v>
      </c>
      <c r="N24" s="6">
        <v>0.20930232558139522</v>
      </c>
      <c r="O24" s="2">
        <v>134.63</v>
      </c>
      <c r="P24" s="2">
        <v>130.01</v>
      </c>
      <c r="Q24" s="2">
        <v>337.78999999999996</v>
      </c>
      <c r="R24" s="2">
        <v>324.35000000000002</v>
      </c>
      <c r="S24" s="5">
        <v>3.4316274233083304</v>
      </c>
      <c r="T24" s="5">
        <v>3.9788033985612188</v>
      </c>
      <c r="U24" s="4">
        <v>1654.9752491660774</v>
      </c>
      <c r="V24" s="4">
        <v>1861.8471553118379</v>
      </c>
      <c r="W24" s="4">
        <v>3516.8224044779154</v>
      </c>
      <c r="X24" s="4">
        <v>1598.1826646667291</v>
      </c>
      <c r="Y24" s="4">
        <v>1787.7679174202751</v>
      </c>
      <c r="Z24" s="4">
        <v>3385.9505820870045</v>
      </c>
      <c r="AA24" t="s">
        <v>177</v>
      </c>
      <c r="AB24" s="10">
        <v>44154</v>
      </c>
      <c r="AC24" s="4">
        <v>43.099999999999994</v>
      </c>
      <c r="AD24" s="15">
        <v>1.0775000000000001</v>
      </c>
      <c r="AE24" s="4">
        <v>79.2</v>
      </c>
      <c r="AF24" s="4">
        <v>27.15</v>
      </c>
      <c r="AG24" s="4">
        <v>6.1</v>
      </c>
      <c r="AH24" s="4">
        <v>82.65</v>
      </c>
      <c r="AI24" s="4">
        <v>8.1999999999999993</v>
      </c>
      <c r="AJ24" s="1"/>
      <c r="AK24" s="16">
        <v>5.5</v>
      </c>
      <c r="AL24" s="5">
        <v>9.5000000000000001E-2</v>
      </c>
      <c r="AM24" s="4">
        <v>12.7</v>
      </c>
    </row>
    <row r="25" spans="1:39" x14ac:dyDescent="0.25">
      <c r="A25" s="3" t="s">
        <v>864</v>
      </c>
      <c r="B25" s="3" t="s">
        <v>106</v>
      </c>
      <c r="C25" s="10">
        <v>43761</v>
      </c>
      <c r="D25" s="2">
        <v>2.8899999999999997</v>
      </c>
      <c r="E25" s="2">
        <v>0.34</v>
      </c>
      <c r="F25" s="2">
        <v>2.5499999999999998</v>
      </c>
      <c r="G25" s="1">
        <v>3137.303149606299</v>
      </c>
      <c r="H25" s="4">
        <v>3071.3107406144723</v>
      </c>
      <c r="I25" s="10">
        <v>44134</v>
      </c>
      <c r="J25" s="2">
        <v>1.46</v>
      </c>
      <c r="K25" s="2">
        <v>4.16</v>
      </c>
      <c r="L25" s="6">
        <v>0.3529411764705882</v>
      </c>
      <c r="M25" s="6">
        <v>0.31372549019607854</v>
      </c>
      <c r="N25" s="6">
        <v>0.33333333333333326</v>
      </c>
      <c r="O25" s="2">
        <v>110.91</v>
      </c>
      <c r="P25" s="2">
        <v>107.89</v>
      </c>
      <c r="Q25" s="2">
        <v>272.89999999999998</v>
      </c>
      <c r="R25" s="2">
        <v>263.21000000000004</v>
      </c>
      <c r="S25" s="5">
        <v>2.7229285005860571</v>
      </c>
      <c r="T25" s="5">
        <v>3.550751190912401</v>
      </c>
      <c r="U25" s="4">
        <v>1083.9920260992253</v>
      </c>
      <c r="V25" s="4">
        <v>963.54846764375634</v>
      </c>
      <c r="W25" s="4">
        <v>2047.5404937429817</v>
      </c>
      <c r="X25" s="4">
        <v>1054.4756982764893</v>
      </c>
      <c r="Y25" s="4">
        <v>929.33525895387743</v>
      </c>
      <c r="Z25" s="4">
        <v>1983.8109572303667</v>
      </c>
      <c r="AA25" t="s">
        <v>178</v>
      </c>
      <c r="AB25" s="10">
        <v>44154</v>
      </c>
      <c r="AC25" s="4">
        <v>41.25</v>
      </c>
      <c r="AD25" s="15">
        <v>1.04</v>
      </c>
      <c r="AE25" s="4">
        <v>77.900000000000006</v>
      </c>
      <c r="AF25" s="4">
        <v>26.3</v>
      </c>
      <c r="AG25" s="4">
        <v>5.85</v>
      </c>
      <c r="AH25" s="4">
        <v>82.1</v>
      </c>
      <c r="AI25" s="4">
        <v>8.85</v>
      </c>
      <c r="AJ25" s="1"/>
      <c r="AK25" s="16">
        <v>6</v>
      </c>
      <c r="AL25" s="5">
        <v>0.29500000000000004</v>
      </c>
      <c r="AM25" s="4">
        <v>14.5</v>
      </c>
    </row>
    <row r="26" spans="1:39" x14ac:dyDescent="0.25">
      <c r="A26" s="3" t="s">
        <v>865</v>
      </c>
      <c r="B26" s="3" t="s">
        <v>106</v>
      </c>
      <c r="C26" s="10">
        <v>43761</v>
      </c>
      <c r="D26" s="2">
        <v>2.48</v>
      </c>
      <c r="E26" s="2">
        <v>0.35</v>
      </c>
      <c r="F26" s="2">
        <v>2.13</v>
      </c>
      <c r="G26" s="1">
        <v>2620.570866141732</v>
      </c>
      <c r="H26" s="4">
        <v>2744.167712847217</v>
      </c>
      <c r="I26" s="10">
        <v>44134</v>
      </c>
      <c r="J26" s="2">
        <v>1.3</v>
      </c>
      <c r="K26" s="2">
        <v>4</v>
      </c>
      <c r="L26" s="6">
        <v>0.34741784037558687</v>
      </c>
      <c r="M26" s="6">
        <v>0.30046948356807518</v>
      </c>
      <c r="N26" s="6">
        <v>0.35211267605633795</v>
      </c>
      <c r="O26" s="2">
        <v>104.75999999999999</v>
      </c>
      <c r="P26" s="2">
        <v>101.94</v>
      </c>
      <c r="Q26" s="2">
        <v>231.44</v>
      </c>
      <c r="R26" s="2">
        <v>222.57</v>
      </c>
      <c r="S26" s="5">
        <v>2.6918671248568091</v>
      </c>
      <c r="T26" s="5">
        <v>3.8325267888005548</v>
      </c>
      <c r="U26" s="4">
        <v>953.37282042579375</v>
      </c>
      <c r="V26" s="4">
        <v>824.53865550338935</v>
      </c>
      <c r="W26" s="4">
        <v>1777.9114759291831</v>
      </c>
      <c r="X26" s="4">
        <v>927.70929089543165</v>
      </c>
      <c r="Y26" s="4">
        <v>792.93799064720611</v>
      </c>
      <c r="Z26" s="4">
        <v>1720.6472815426378</v>
      </c>
      <c r="AA26" t="s">
        <v>179</v>
      </c>
      <c r="AB26" s="10">
        <v>44154</v>
      </c>
      <c r="AC26" s="4">
        <v>38.099999999999994</v>
      </c>
      <c r="AD26" s="15">
        <v>1.0095000000000001</v>
      </c>
      <c r="AE26" s="4">
        <v>76.849999999999994</v>
      </c>
      <c r="AF26" s="4">
        <v>25.15</v>
      </c>
      <c r="AG26" s="4">
        <v>6</v>
      </c>
      <c r="AH26" s="4">
        <v>81.05</v>
      </c>
      <c r="AI26" s="4">
        <v>8.75</v>
      </c>
      <c r="AJ26" s="1"/>
      <c r="AK26" s="16">
        <v>6.5</v>
      </c>
      <c r="AL26" s="5">
        <v>0.11</v>
      </c>
      <c r="AM26" s="4">
        <v>16.2</v>
      </c>
    </row>
    <row r="27" spans="1:39" x14ac:dyDescent="0.25">
      <c r="A27" s="3" t="s">
        <v>866</v>
      </c>
      <c r="B27" s="3" t="s">
        <v>106</v>
      </c>
      <c r="C27" s="10">
        <v>43761</v>
      </c>
      <c r="D27" s="2">
        <v>2.75</v>
      </c>
      <c r="E27" s="2">
        <v>0.38</v>
      </c>
      <c r="F27" s="2">
        <v>2.37</v>
      </c>
      <c r="G27" s="1">
        <v>2915.8464566929133</v>
      </c>
      <c r="H27" s="4">
        <v>3369.8540582278092</v>
      </c>
      <c r="I27" s="10">
        <v>44134</v>
      </c>
      <c r="J27" s="2">
        <v>1.38</v>
      </c>
      <c r="K27" s="2">
        <v>4.08</v>
      </c>
      <c r="L27" s="6">
        <v>0.34599156118143454</v>
      </c>
      <c r="M27" s="6">
        <v>0.30379746835443044</v>
      </c>
      <c r="N27" s="6">
        <v>0.35021097046413496</v>
      </c>
      <c r="O27" s="2">
        <v>105.86000000000001</v>
      </c>
      <c r="P27" s="2">
        <v>103.05</v>
      </c>
      <c r="Q27" s="2">
        <v>288.27999999999997</v>
      </c>
      <c r="R27" s="2">
        <v>277.29999999999995</v>
      </c>
      <c r="S27" s="5">
        <v>2.6544492726242357</v>
      </c>
      <c r="T27" s="5">
        <v>3.8087970029138405</v>
      </c>
      <c r="U27" s="4">
        <v>1165.9410665598325</v>
      </c>
      <c r="V27" s="4">
        <v>1023.7531316135119</v>
      </c>
      <c r="W27" s="4">
        <v>2189.6941981733444</v>
      </c>
      <c r="X27" s="4">
        <v>1134.9917523993076</v>
      </c>
      <c r="Y27" s="4">
        <v>984.76045301937984</v>
      </c>
      <c r="Z27" s="4">
        <v>2119.7522054186875</v>
      </c>
      <c r="AA27" t="s">
        <v>180</v>
      </c>
      <c r="AB27" s="10">
        <v>44154</v>
      </c>
      <c r="AC27" s="4">
        <v>39.9</v>
      </c>
      <c r="AD27" s="15">
        <v>1.0335000000000001</v>
      </c>
      <c r="AE27" s="4">
        <v>78.75</v>
      </c>
      <c r="AF27" s="4">
        <v>26.1</v>
      </c>
      <c r="AG27" s="4">
        <v>6</v>
      </c>
      <c r="AH27" s="4">
        <v>81.2</v>
      </c>
      <c r="AI27" s="4">
        <v>8.6</v>
      </c>
      <c r="AJ27" s="1"/>
      <c r="AK27" s="16">
        <v>16.5</v>
      </c>
      <c r="AL27" s="5">
        <v>0.36</v>
      </c>
      <c r="AM27" s="4">
        <v>13.6</v>
      </c>
    </row>
    <row r="28" spans="1:39" x14ac:dyDescent="0.25">
      <c r="A28" s="3" t="s">
        <v>867</v>
      </c>
      <c r="B28" s="3" t="s">
        <v>106</v>
      </c>
      <c r="C28" s="10">
        <v>43761</v>
      </c>
      <c r="D28" s="2">
        <v>2.79</v>
      </c>
      <c r="E28" s="2">
        <v>0.36</v>
      </c>
      <c r="F28" s="2">
        <v>2.4300000000000002</v>
      </c>
      <c r="G28" s="1">
        <v>2989.6653543307089</v>
      </c>
      <c r="H28" s="4">
        <v>3253.6047366477219</v>
      </c>
      <c r="I28" s="10">
        <v>44134</v>
      </c>
      <c r="J28" s="2">
        <v>1.42</v>
      </c>
      <c r="K28" s="2">
        <v>4.12</v>
      </c>
      <c r="L28" s="6">
        <v>0.35390946502057608</v>
      </c>
      <c r="M28" s="6">
        <v>0.31275720164609061</v>
      </c>
      <c r="N28" s="6">
        <v>0.33333333333333331</v>
      </c>
      <c r="O28" s="2">
        <v>141.68</v>
      </c>
      <c r="P28" s="2">
        <v>137.54</v>
      </c>
      <c r="Q28" s="2">
        <v>248.19</v>
      </c>
      <c r="R28" s="2">
        <v>238.32</v>
      </c>
      <c r="S28" s="5">
        <v>2.9220779220779325</v>
      </c>
      <c r="T28" s="5">
        <v>3.9767919738909723</v>
      </c>
      <c r="U28" s="4">
        <v>1151.4815117354076</v>
      </c>
      <c r="V28" s="4">
        <v>1017.5883126964071</v>
      </c>
      <c r="W28" s="4">
        <v>2169.0698244318146</v>
      </c>
      <c r="X28" s="4">
        <v>1117.834324704178</v>
      </c>
      <c r="Y28" s="4">
        <v>977.12094234984386</v>
      </c>
      <c r="Z28" s="4">
        <v>2094.955267054022</v>
      </c>
      <c r="AA28" t="s">
        <v>181</v>
      </c>
      <c r="AB28" s="10">
        <v>44154</v>
      </c>
      <c r="AC28" s="4">
        <v>40</v>
      </c>
      <c r="AD28" s="15">
        <v>1.014</v>
      </c>
      <c r="AE28" s="4">
        <v>77.449999999999989</v>
      </c>
      <c r="AF28" s="4">
        <v>25.1</v>
      </c>
      <c r="AG28" s="4">
        <v>6.05</v>
      </c>
      <c r="AH28" s="4">
        <v>80.75</v>
      </c>
      <c r="AI28" s="4">
        <v>8.9499999999999993</v>
      </c>
      <c r="AJ28" s="1"/>
      <c r="AK28" s="16">
        <v>11.5</v>
      </c>
      <c r="AL28" s="5">
        <v>0.29500000000000004</v>
      </c>
      <c r="AM28" s="4">
        <v>16.5</v>
      </c>
    </row>
    <row r="29" spans="1:39" x14ac:dyDescent="0.25">
      <c r="A29" s="3" t="s">
        <v>868</v>
      </c>
      <c r="B29" s="3" t="s">
        <v>106</v>
      </c>
      <c r="C29" s="10">
        <v>43761</v>
      </c>
      <c r="D29" s="2">
        <v>3.45</v>
      </c>
      <c r="E29" s="2">
        <v>0.36</v>
      </c>
      <c r="F29" s="2">
        <v>3.0900000000000003</v>
      </c>
      <c r="G29" s="1">
        <v>3801.6732283464571</v>
      </c>
      <c r="H29" s="4">
        <v>3839.5554825441868</v>
      </c>
      <c r="I29" s="10">
        <v>44134</v>
      </c>
      <c r="J29" s="2">
        <v>1.7</v>
      </c>
      <c r="K29" s="2">
        <v>4.5199999999999996</v>
      </c>
      <c r="L29" s="6">
        <v>0.3689320388349514</v>
      </c>
      <c r="M29" s="6">
        <v>0.37540453074433644</v>
      </c>
      <c r="N29" s="6">
        <v>0.25566343042071216</v>
      </c>
      <c r="O29" s="2">
        <v>90.3</v>
      </c>
      <c r="P29" s="2">
        <v>88.06</v>
      </c>
      <c r="Q29" s="2">
        <v>305.94</v>
      </c>
      <c r="R29" s="2">
        <v>294.25</v>
      </c>
      <c r="S29" s="5">
        <v>2.4806201550387543</v>
      </c>
      <c r="T29" s="5">
        <v>3.8210106556841206</v>
      </c>
      <c r="U29" s="4">
        <v>1416.5350323949426</v>
      </c>
      <c r="V29" s="4">
        <v>1441.3865241913447</v>
      </c>
      <c r="W29" s="4">
        <v>2857.9215565862874</v>
      </c>
      <c r="X29" s="4">
        <v>1381.3961788781689</v>
      </c>
      <c r="Y29" s="4">
        <v>1386.3109915123985</v>
      </c>
      <c r="Z29" s="4">
        <v>2767.7071703905676</v>
      </c>
      <c r="AA29" t="s">
        <v>182</v>
      </c>
      <c r="AB29" s="10">
        <v>44154</v>
      </c>
      <c r="AC29" s="4">
        <v>41.349999999999994</v>
      </c>
      <c r="AD29" s="15">
        <v>1.0585</v>
      </c>
      <c r="AE29" s="4">
        <v>78.849999999999994</v>
      </c>
      <c r="AF29" s="4">
        <v>26.7</v>
      </c>
      <c r="AG29" s="4">
        <v>5.95</v>
      </c>
      <c r="AH29" s="4">
        <v>83</v>
      </c>
      <c r="AI29" s="4">
        <v>8.4499999999999993</v>
      </c>
      <c r="AJ29" s="1"/>
      <c r="AK29" s="16">
        <v>6.5</v>
      </c>
      <c r="AL29" s="5">
        <v>0.115</v>
      </c>
      <c r="AM29" s="4">
        <v>12.9</v>
      </c>
    </row>
    <row r="30" spans="1:39" x14ac:dyDescent="0.25">
      <c r="A30" s="3" t="s">
        <v>869</v>
      </c>
      <c r="B30" s="3" t="s">
        <v>106</v>
      </c>
      <c r="C30" s="10">
        <v>43761</v>
      </c>
      <c r="D30" s="2">
        <v>2.84</v>
      </c>
      <c r="E30" s="2">
        <v>0.36</v>
      </c>
      <c r="F30" s="2">
        <v>2.48</v>
      </c>
      <c r="G30" s="1">
        <v>3051.1811023622049</v>
      </c>
      <c r="H30" s="4">
        <v>3473.6299174863179</v>
      </c>
      <c r="I30" s="10">
        <v>44134</v>
      </c>
      <c r="J30" s="2">
        <v>1.42</v>
      </c>
      <c r="K30" s="2">
        <v>4.2200000000000006</v>
      </c>
      <c r="L30" s="6">
        <v>0.34677419354838707</v>
      </c>
      <c r="M30" s="6">
        <v>0.3467741935483874</v>
      </c>
      <c r="N30" s="6">
        <v>0.30645161290322559</v>
      </c>
      <c r="O30" s="2">
        <v>92.800000000000011</v>
      </c>
      <c r="P30" s="2">
        <v>90.21</v>
      </c>
      <c r="Q30" s="2">
        <v>361.09000000000003</v>
      </c>
      <c r="R30" s="2">
        <v>348.40999999999997</v>
      </c>
      <c r="S30" s="5">
        <v>2.7909482758620876</v>
      </c>
      <c r="T30" s="5">
        <v>3.5115899083331201</v>
      </c>
      <c r="U30" s="4">
        <v>1204.5652133218682</v>
      </c>
      <c r="V30" s="4">
        <v>1204.5652133218694</v>
      </c>
      <c r="W30" s="4">
        <v>2409.1304266437373</v>
      </c>
      <c r="X30" s="4">
        <v>1170.946421269027</v>
      </c>
      <c r="Y30" s="4">
        <v>1162.2658228515672</v>
      </c>
      <c r="Z30" s="4">
        <v>2333.2122441205943</v>
      </c>
      <c r="AA30" t="s">
        <v>183</v>
      </c>
      <c r="AB30" s="10">
        <v>44154</v>
      </c>
      <c r="AC30" s="4">
        <v>39.450000000000003</v>
      </c>
      <c r="AD30" s="15">
        <v>1.0430000000000001</v>
      </c>
      <c r="AE30" s="4">
        <v>77.8</v>
      </c>
      <c r="AF30" s="4">
        <v>26.1</v>
      </c>
      <c r="AG30" s="4">
        <v>6.1</v>
      </c>
      <c r="AH30" s="4">
        <v>81.45</v>
      </c>
      <c r="AI30" s="4">
        <v>8.75</v>
      </c>
      <c r="AJ30" s="1"/>
      <c r="AK30" s="16">
        <v>7.5</v>
      </c>
      <c r="AL30" s="5">
        <v>0.12</v>
      </c>
      <c r="AM30" s="4">
        <v>14.15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E5B7D-92B8-4D11-9F53-24431941E6FC}">
  <dimension ref="A1:AC55"/>
  <sheetViews>
    <sheetView workbookViewId="0"/>
  </sheetViews>
  <sheetFormatPr defaultRowHeight="15" x14ac:dyDescent="0.25"/>
  <cols>
    <col min="1" max="1" width="9.85546875" bestFit="1" customWidth="1"/>
  </cols>
  <sheetData>
    <row r="1" spans="1:29" x14ac:dyDescent="0.25">
      <c r="B1" t="s">
        <v>49</v>
      </c>
      <c r="C1" t="s">
        <v>49</v>
      </c>
      <c r="Q1" t="s">
        <v>49</v>
      </c>
      <c r="R1" t="s">
        <v>49</v>
      </c>
    </row>
    <row r="2" spans="1:29" x14ac:dyDescent="0.25">
      <c r="B2" t="s">
        <v>50</v>
      </c>
      <c r="C2" t="s">
        <v>50</v>
      </c>
      <c r="Q2" t="s">
        <v>50</v>
      </c>
      <c r="R2" t="s">
        <v>50</v>
      </c>
    </row>
    <row r="3" spans="1:29" x14ac:dyDescent="0.25">
      <c r="B3" t="s">
        <v>21</v>
      </c>
      <c r="C3" t="s">
        <v>21</v>
      </c>
      <c r="Q3" t="s">
        <v>22</v>
      </c>
      <c r="R3" t="s">
        <v>22</v>
      </c>
    </row>
    <row r="4" spans="1:29" x14ac:dyDescent="0.25">
      <c r="B4" t="s">
        <v>140</v>
      </c>
      <c r="C4" t="s">
        <v>140</v>
      </c>
      <c r="Q4" t="s">
        <v>140</v>
      </c>
      <c r="R4" t="s">
        <v>140</v>
      </c>
      <c r="AC4">
        <v>0</v>
      </c>
    </row>
    <row r="5" spans="1:29" x14ac:dyDescent="0.25">
      <c r="B5" t="s">
        <v>120</v>
      </c>
      <c r="C5" t="s">
        <v>123</v>
      </c>
      <c r="Q5" t="s">
        <v>120</v>
      </c>
      <c r="R5" t="s">
        <v>123</v>
      </c>
      <c r="AC5">
        <v>4000</v>
      </c>
    </row>
    <row r="6" spans="1:29" x14ac:dyDescent="0.25">
      <c r="A6" t="s">
        <v>0</v>
      </c>
      <c r="B6" t="s">
        <v>141</v>
      </c>
      <c r="C6" t="s">
        <v>141</v>
      </c>
      <c r="P6" t="s">
        <v>0</v>
      </c>
      <c r="Q6" t="s">
        <v>141</v>
      </c>
      <c r="R6" t="s">
        <v>141</v>
      </c>
    </row>
    <row r="7" spans="1:29" x14ac:dyDescent="0.25">
      <c r="A7" t="s">
        <v>143</v>
      </c>
      <c r="B7" t="s">
        <v>142</v>
      </c>
      <c r="C7" t="s">
        <v>142</v>
      </c>
      <c r="P7" t="s">
        <v>143</v>
      </c>
      <c r="Q7" t="s">
        <v>142</v>
      </c>
      <c r="R7" t="s">
        <v>142</v>
      </c>
    </row>
    <row r="8" spans="1:29" x14ac:dyDescent="0.25">
      <c r="A8" t="s">
        <v>52</v>
      </c>
      <c r="B8">
        <v>1476.3779527559054</v>
      </c>
      <c r="C8">
        <v>1377.952755905512</v>
      </c>
      <c r="P8" t="s">
        <v>52</v>
      </c>
      <c r="Q8">
        <v>1424.7121583367034</v>
      </c>
      <c r="R8">
        <v>1325.8230702246592</v>
      </c>
    </row>
    <row r="9" spans="1:29" x14ac:dyDescent="0.25">
      <c r="A9" t="s">
        <v>53</v>
      </c>
      <c r="B9">
        <v>1525.5905511811025</v>
      </c>
      <c r="C9">
        <v>1525.5905511811025</v>
      </c>
      <c r="P9" t="s">
        <v>53</v>
      </c>
      <c r="Q9">
        <v>1468.4280915044687</v>
      </c>
      <c r="R9">
        <v>1470.5580917297946</v>
      </c>
    </row>
    <row r="10" spans="1:29" x14ac:dyDescent="0.25">
      <c r="A10" t="s">
        <v>54</v>
      </c>
      <c r="B10">
        <v>1082.6771653543306</v>
      </c>
      <c r="C10">
        <v>836.61417322834666</v>
      </c>
      <c r="P10" t="s">
        <v>54</v>
      </c>
      <c r="Q10">
        <v>1045.0209693326863</v>
      </c>
      <c r="R10">
        <v>805.57834064012809</v>
      </c>
    </row>
    <row r="11" spans="1:29" x14ac:dyDescent="0.25">
      <c r="A11" t="s">
        <v>55</v>
      </c>
      <c r="B11">
        <v>541.33858267716528</v>
      </c>
      <c r="C11">
        <v>196.85039370078758</v>
      </c>
      <c r="P11" t="s">
        <v>55</v>
      </c>
      <c r="Q11">
        <v>520.61661118579684</v>
      </c>
      <c r="R11">
        <v>189.45655268536672</v>
      </c>
    </row>
    <row r="12" spans="1:29" x14ac:dyDescent="0.25">
      <c r="A12" t="s">
        <v>56</v>
      </c>
      <c r="B12">
        <v>590.55118110236219</v>
      </c>
      <c r="C12">
        <v>295.27559055118138</v>
      </c>
      <c r="P12" t="s">
        <v>56</v>
      </c>
      <c r="Q12">
        <v>570.43633737922505</v>
      </c>
      <c r="R12">
        <v>283.7511212997112</v>
      </c>
    </row>
    <row r="13" spans="1:29" x14ac:dyDescent="0.25">
      <c r="A13" t="s">
        <v>57</v>
      </c>
      <c r="B13">
        <v>688.97637795275591</v>
      </c>
      <c r="C13">
        <v>541.33858267716528</v>
      </c>
      <c r="P13" t="s">
        <v>57</v>
      </c>
      <c r="Q13">
        <v>633.69884662304537</v>
      </c>
      <c r="R13">
        <v>521.15827831939146</v>
      </c>
    </row>
    <row r="14" spans="1:29" x14ac:dyDescent="0.25">
      <c r="A14" t="s">
        <v>58</v>
      </c>
      <c r="B14">
        <v>1525.5905511811022</v>
      </c>
      <c r="C14">
        <v>1574.8031496062988</v>
      </c>
      <c r="P14" t="s">
        <v>58</v>
      </c>
      <c r="Q14">
        <v>1475.6734779318228</v>
      </c>
      <c r="R14">
        <v>1515.4328261497544</v>
      </c>
    </row>
    <row r="15" spans="1:29" x14ac:dyDescent="0.25">
      <c r="A15" t="s">
        <v>59</v>
      </c>
      <c r="B15">
        <v>1033.4645669291338</v>
      </c>
      <c r="C15">
        <v>935.03937007874026</v>
      </c>
      <c r="P15" t="s">
        <v>59</v>
      </c>
      <c r="Q15">
        <v>999.23852111078702</v>
      </c>
      <c r="R15">
        <v>900.24362868511787</v>
      </c>
    </row>
    <row r="16" spans="1:29" x14ac:dyDescent="0.25">
      <c r="A16" t="s">
        <v>60</v>
      </c>
      <c r="B16">
        <v>1476.3779527559054</v>
      </c>
      <c r="C16">
        <v>1476.3779527559052</v>
      </c>
      <c r="P16" t="s">
        <v>60</v>
      </c>
      <c r="Q16">
        <v>1439.4540805494271</v>
      </c>
      <c r="R16">
        <v>1419.328219218499</v>
      </c>
    </row>
    <row r="17" spans="1:18" x14ac:dyDescent="0.25">
      <c r="A17" t="s">
        <v>61</v>
      </c>
      <c r="B17">
        <v>1230.3149606299212</v>
      </c>
      <c r="C17">
        <v>1279.5275590551187</v>
      </c>
      <c r="P17" t="s">
        <v>61</v>
      </c>
      <c r="Q17">
        <v>1148.1027721185201</v>
      </c>
      <c r="R17">
        <v>1230.9350306366989</v>
      </c>
    </row>
    <row r="18" spans="1:18" x14ac:dyDescent="0.25">
      <c r="A18" t="s">
        <v>62</v>
      </c>
      <c r="B18">
        <v>1796.259842519685</v>
      </c>
      <c r="C18">
        <v>1919.2913385826771</v>
      </c>
      <c r="P18" t="s">
        <v>62</v>
      </c>
      <c r="Q18">
        <v>1732.0834938877074</v>
      </c>
      <c r="R18">
        <v>1840.6362063242443</v>
      </c>
    </row>
    <row r="19" spans="1:18" x14ac:dyDescent="0.25">
      <c r="A19" t="s">
        <v>63</v>
      </c>
      <c r="B19">
        <v>1574.8031496062993</v>
      </c>
      <c r="C19">
        <v>1673.2283464566931</v>
      </c>
      <c r="P19" t="s">
        <v>63</v>
      </c>
      <c r="Q19">
        <v>1519.6581989073491</v>
      </c>
      <c r="R19">
        <v>1605.3635003260176</v>
      </c>
    </row>
    <row r="20" spans="1:18" x14ac:dyDescent="0.25">
      <c r="A20" t="s">
        <v>64</v>
      </c>
      <c r="B20">
        <v>1181.1023622047242</v>
      </c>
      <c r="C20">
        <v>1131.889763779528</v>
      </c>
      <c r="P20" t="s">
        <v>64</v>
      </c>
      <c r="Q20">
        <v>1140.6381877607159</v>
      </c>
      <c r="R20">
        <v>1089.6837047911388</v>
      </c>
    </row>
    <row r="21" spans="1:18" x14ac:dyDescent="0.25">
      <c r="A21" t="s">
        <v>65</v>
      </c>
      <c r="B21">
        <v>885.82677165354312</v>
      </c>
      <c r="C21">
        <v>787.40157480314974</v>
      </c>
      <c r="P21" t="s">
        <v>65</v>
      </c>
      <c r="Q21">
        <v>855.86542884735911</v>
      </c>
      <c r="R21">
        <v>758.06131486727463</v>
      </c>
    </row>
    <row r="22" spans="1:18" x14ac:dyDescent="0.25">
      <c r="A22" t="s">
        <v>66</v>
      </c>
      <c r="B22">
        <v>1131.8897637795276</v>
      </c>
      <c r="C22">
        <v>1033.4645669291344</v>
      </c>
      <c r="P22" t="s">
        <v>66</v>
      </c>
      <c r="Q22">
        <v>1094.2501826170092</v>
      </c>
      <c r="R22">
        <v>994.71194144094397</v>
      </c>
    </row>
    <row r="23" spans="1:18" x14ac:dyDescent="0.25">
      <c r="A23" t="s">
        <v>67</v>
      </c>
      <c r="B23">
        <v>1230.3149606299212</v>
      </c>
      <c r="C23">
        <v>1181.1023622047248</v>
      </c>
      <c r="P23" t="s">
        <v>67</v>
      </c>
      <c r="Q23">
        <v>1189.2690163945581</v>
      </c>
      <c r="R23">
        <v>1135.8672393492354</v>
      </c>
    </row>
    <row r="24" spans="1:18" x14ac:dyDescent="0.25">
      <c r="A24" t="s">
        <v>68</v>
      </c>
      <c r="B24">
        <v>1230.3149606299212</v>
      </c>
      <c r="C24">
        <v>1328.7401574803157</v>
      </c>
      <c r="P24" t="s">
        <v>68</v>
      </c>
      <c r="Q24">
        <v>1193.5951635104318</v>
      </c>
      <c r="R24">
        <v>1276.6197640141067</v>
      </c>
    </row>
    <row r="25" spans="1:18" x14ac:dyDescent="0.25">
      <c r="A25" t="s">
        <v>69</v>
      </c>
      <c r="B25">
        <v>1181.1023622047242</v>
      </c>
      <c r="C25">
        <v>1131.8897637795278</v>
      </c>
      <c r="P25" t="s">
        <v>69</v>
      </c>
      <c r="Q25">
        <v>1142.0197874626692</v>
      </c>
      <c r="R25">
        <v>1086.7287121274644</v>
      </c>
    </row>
    <row r="26" spans="1:18" x14ac:dyDescent="0.25">
      <c r="A26" t="s">
        <v>70</v>
      </c>
      <c r="B26">
        <v>1771.6535433070865</v>
      </c>
      <c r="C26">
        <v>2017.7165354330712</v>
      </c>
      <c r="P26" t="s">
        <v>70</v>
      </c>
      <c r="Q26">
        <v>1718.4448161999771</v>
      </c>
      <c r="R26">
        <v>1940.3215707760946</v>
      </c>
    </row>
    <row r="27" spans="1:18" x14ac:dyDescent="0.25">
      <c r="A27" t="s">
        <v>71</v>
      </c>
      <c r="B27">
        <v>1525.5905511811027</v>
      </c>
      <c r="C27">
        <v>1673.2283464566931</v>
      </c>
      <c r="P27" t="s">
        <v>71</v>
      </c>
      <c r="Q27">
        <v>1477.795244946396</v>
      </c>
      <c r="R27">
        <v>1608.3906115884515</v>
      </c>
    </row>
    <row r="28" spans="1:18" x14ac:dyDescent="0.25">
      <c r="A28" t="s">
        <v>72</v>
      </c>
      <c r="B28">
        <v>1131.8897637795274</v>
      </c>
      <c r="C28">
        <v>1131.8897637795278</v>
      </c>
      <c r="P28" t="s">
        <v>72</v>
      </c>
      <c r="Q28">
        <v>1093.9566322507064</v>
      </c>
      <c r="R28">
        <v>1087.5082588191842</v>
      </c>
    </row>
    <row r="29" spans="1:18" x14ac:dyDescent="0.25">
      <c r="A29" t="s">
        <v>73</v>
      </c>
      <c r="B29">
        <v>1328.7401574803148</v>
      </c>
      <c r="C29">
        <v>1328.7401574803157</v>
      </c>
      <c r="P29" t="s">
        <v>73</v>
      </c>
      <c r="Q29">
        <v>1304.1159053279728</v>
      </c>
      <c r="R29">
        <v>1277.4419781924087</v>
      </c>
    </row>
    <row r="30" spans="1:18" x14ac:dyDescent="0.25">
      <c r="A30" t="s">
        <v>74</v>
      </c>
      <c r="B30">
        <v>1377.9527559055116</v>
      </c>
      <c r="C30">
        <v>1574.8031496062988</v>
      </c>
      <c r="P30" t="s">
        <v>74</v>
      </c>
      <c r="Q30">
        <v>1336.6911017361197</v>
      </c>
      <c r="R30">
        <v>1513.1022168859249</v>
      </c>
    </row>
    <row r="31" spans="1:18" x14ac:dyDescent="0.25">
      <c r="A31" t="s">
        <v>75</v>
      </c>
      <c r="B31">
        <v>1033.4645669291338</v>
      </c>
      <c r="C31">
        <v>1131.889763779528</v>
      </c>
      <c r="P31" t="s">
        <v>75</v>
      </c>
      <c r="Q31">
        <v>1000.3251879139318</v>
      </c>
      <c r="R31">
        <v>1086.1517025295395</v>
      </c>
    </row>
    <row r="32" spans="1:18" x14ac:dyDescent="0.25">
      <c r="A32" t="s">
        <v>76</v>
      </c>
      <c r="B32">
        <v>1033.4645669291338</v>
      </c>
      <c r="C32">
        <v>787.40157480314963</v>
      </c>
      <c r="P32" t="s">
        <v>76</v>
      </c>
      <c r="Q32">
        <v>1005.7055618896663</v>
      </c>
      <c r="R32">
        <v>759.16105037782302</v>
      </c>
    </row>
    <row r="33" spans="1:18" x14ac:dyDescent="0.25">
      <c r="A33" t="s">
        <v>77</v>
      </c>
      <c r="B33">
        <v>1082.6771653543306</v>
      </c>
      <c r="C33">
        <v>984.25196850393729</v>
      </c>
      <c r="P33" t="s">
        <v>77</v>
      </c>
      <c r="Q33">
        <v>1049.0944616413844</v>
      </c>
      <c r="R33">
        <v>949.37185010303347</v>
      </c>
    </row>
    <row r="34" spans="1:18" x14ac:dyDescent="0.25">
      <c r="A34" t="s">
        <v>78</v>
      </c>
      <c r="B34">
        <v>1525.5905511811027</v>
      </c>
      <c r="C34">
        <v>1574.8031496062988</v>
      </c>
      <c r="P34" t="s">
        <v>78</v>
      </c>
      <c r="Q34">
        <v>1480.7114410267261</v>
      </c>
      <c r="R34">
        <v>1509.9851648978656</v>
      </c>
    </row>
    <row r="35" spans="1:18" x14ac:dyDescent="0.25">
      <c r="A35" t="s">
        <v>79</v>
      </c>
      <c r="B35">
        <v>1574.8031496062988</v>
      </c>
      <c r="C35">
        <v>1574.8031496062988</v>
      </c>
      <c r="P35" t="s">
        <v>79</v>
      </c>
      <c r="Q35">
        <v>1527.9242742632246</v>
      </c>
      <c r="R35">
        <v>1514.9983477224475</v>
      </c>
    </row>
    <row r="36" spans="1:18" x14ac:dyDescent="0.25">
      <c r="A36" t="s">
        <v>80</v>
      </c>
      <c r="B36">
        <v>1181.1023622047246</v>
      </c>
      <c r="C36">
        <v>1181.1023622047248</v>
      </c>
      <c r="P36" t="s">
        <v>80</v>
      </c>
      <c r="Q36">
        <v>1147.6851724601852</v>
      </c>
      <c r="R36">
        <v>1137.9222758445521</v>
      </c>
    </row>
    <row r="37" spans="1:18" x14ac:dyDescent="0.25">
      <c r="A37" t="s">
        <v>81</v>
      </c>
      <c r="B37">
        <v>1427.1653543307086</v>
      </c>
      <c r="C37">
        <v>1574.8031496062988</v>
      </c>
      <c r="P37" t="s">
        <v>81</v>
      </c>
      <c r="Q37">
        <v>1385.2108172577082</v>
      </c>
      <c r="R37">
        <v>1520.190518872103</v>
      </c>
    </row>
    <row r="38" spans="1:18" x14ac:dyDescent="0.25">
      <c r="A38" t="s">
        <v>82</v>
      </c>
      <c r="B38">
        <v>738.18897637795237</v>
      </c>
      <c r="C38">
        <v>541.33858267716528</v>
      </c>
      <c r="P38" t="s">
        <v>82</v>
      </c>
      <c r="Q38">
        <v>714.07947893092899</v>
      </c>
      <c r="R38">
        <v>520.50971416413165</v>
      </c>
    </row>
    <row r="39" spans="1:18" x14ac:dyDescent="0.25">
      <c r="A39" t="s">
        <v>83</v>
      </c>
      <c r="B39">
        <v>738.1889763779526</v>
      </c>
      <c r="C39">
        <v>639.763779527559</v>
      </c>
      <c r="P39" t="s">
        <v>83</v>
      </c>
      <c r="Q39">
        <v>713.64112443189242</v>
      </c>
      <c r="R39">
        <v>614.8138907448598</v>
      </c>
    </row>
    <row r="40" spans="1:18" x14ac:dyDescent="0.25">
      <c r="A40" t="s">
        <v>84</v>
      </c>
      <c r="B40">
        <v>1820.8661417322833</v>
      </c>
      <c r="C40">
        <v>2066.9291338582684</v>
      </c>
      <c r="P40" t="s">
        <v>84</v>
      </c>
      <c r="Q40">
        <v>1770.3429861492154</v>
      </c>
      <c r="R40">
        <v>1988.7260568913669</v>
      </c>
    </row>
    <row r="41" spans="1:18" x14ac:dyDescent="0.25">
      <c r="A41" t="s">
        <v>85</v>
      </c>
      <c r="B41">
        <v>1771.6535433070865</v>
      </c>
      <c r="C41">
        <v>1870.0787401574803</v>
      </c>
      <c r="P41" t="s">
        <v>85</v>
      </c>
      <c r="Q41">
        <v>1720.9256217073587</v>
      </c>
      <c r="R41">
        <v>1803.0614568777023</v>
      </c>
    </row>
    <row r="42" spans="1:18" x14ac:dyDescent="0.25">
      <c r="A42" t="s">
        <v>86</v>
      </c>
      <c r="B42">
        <v>1673.2283464566931</v>
      </c>
      <c r="C42">
        <v>1870.0787401574803</v>
      </c>
      <c r="P42" t="s">
        <v>86</v>
      </c>
      <c r="Q42">
        <v>1629.8046488899747</v>
      </c>
      <c r="R42">
        <v>1796.2071096456123</v>
      </c>
    </row>
    <row r="43" spans="1:18" x14ac:dyDescent="0.25">
      <c r="A43" t="s">
        <v>87</v>
      </c>
      <c r="B43">
        <v>1870.0787401574803</v>
      </c>
      <c r="C43">
        <v>2116.1417322834645</v>
      </c>
      <c r="P43" t="s">
        <v>87</v>
      </c>
      <c r="Q43">
        <v>1788.5030474281882</v>
      </c>
      <c r="R43">
        <v>2031.3115380984307</v>
      </c>
    </row>
    <row r="44" spans="1:18" x14ac:dyDescent="0.25">
      <c r="A44" t="s">
        <v>88</v>
      </c>
      <c r="B44">
        <v>1131.8897637795276</v>
      </c>
      <c r="C44">
        <v>1033.4645669291342</v>
      </c>
      <c r="P44" t="s">
        <v>88</v>
      </c>
      <c r="Q44">
        <v>1099.7312310751072</v>
      </c>
      <c r="R44">
        <v>996.02733762188245</v>
      </c>
    </row>
    <row r="45" spans="1:18" x14ac:dyDescent="0.25">
      <c r="A45" t="s">
        <v>89</v>
      </c>
      <c r="B45">
        <v>1082.6771653543306</v>
      </c>
      <c r="C45">
        <v>935.03937007874049</v>
      </c>
      <c r="P45" t="s">
        <v>89</v>
      </c>
      <c r="Q45">
        <v>1054.2464503606177</v>
      </c>
      <c r="R45">
        <v>902.50851965851041</v>
      </c>
    </row>
    <row r="46" spans="1:18" x14ac:dyDescent="0.25">
      <c r="A46" t="s">
        <v>90</v>
      </c>
      <c r="B46">
        <v>984.25196850393706</v>
      </c>
      <c r="C46">
        <v>787.40157480314974</v>
      </c>
      <c r="P46" t="s">
        <v>90</v>
      </c>
      <c r="Q46">
        <v>958.0551480494596</v>
      </c>
      <c r="R46">
        <v>756.31993369249903</v>
      </c>
    </row>
    <row r="47" spans="1:18" x14ac:dyDescent="0.25">
      <c r="A47" t="s">
        <v>91</v>
      </c>
      <c r="B47">
        <v>836.6141732283462</v>
      </c>
      <c r="C47">
        <v>787.40157480314986</v>
      </c>
      <c r="P47" t="s">
        <v>91</v>
      </c>
      <c r="Q47">
        <v>813.83825056760531</v>
      </c>
      <c r="R47">
        <v>758.10197601321647</v>
      </c>
    </row>
    <row r="48" spans="1:18" x14ac:dyDescent="0.25">
      <c r="A48" t="s">
        <v>92</v>
      </c>
      <c r="B48">
        <v>984.25196850393706</v>
      </c>
      <c r="C48">
        <v>885.82677165354357</v>
      </c>
      <c r="P48" t="s">
        <v>92</v>
      </c>
      <c r="Q48">
        <v>956.202252685237</v>
      </c>
      <c r="R48">
        <v>850.87479496992921</v>
      </c>
    </row>
    <row r="49" spans="1:18" x14ac:dyDescent="0.25">
      <c r="A49" t="s">
        <v>93</v>
      </c>
      <c r="B49">
        <v>1033.4645669291338</v>
      </c>
      <c r="C49">
        <v>885.82677165354369</v>
      </c>
      <c r="P49" t="s">
        <v>93</v>
      </c>
      <c r="Q49">
        <v>1007.6455167356288</v>
      </c>
      <c r="R49">
        <v>852.83277573388386</v>
      </c>
    </row>
    <row r="50" spans="1:18" x14ac:dyDescent="0.25">
      <c r="A50" t="s">
        <v>94</v>
      </c>
      <c r="B50">
        <v>1230.3149606299212</v>
      </c>
      <c r="C50">
        <v>1082.6771653543312</v>
      </c>
      <c r="P50" t="s">
        <v>94</v>
      </c>
      <c r="Q50">
        <v>1194.337081885652</v>
      </c>
      <c r="R50">
        <v>1039.4322076019573</v>
      </c>
    </row>
    <row r="51" spans="1:18" x14ac:dyDescent="0.25">
      <c r="A51" t="s">
        <v>95</v>
      </c>
      <c r="B51">
        <v>885.82677165354323</v>
      </c>
      <c r="C51">
        <v>787.40157480314974</v>
      </c>
      <c r="P51" t="s">
        <v>95</v>
      </c>
      <c r="Q51">
        <v>859.96520333544663</v>
      </c>
      <c r="R51">
        <v>756.24564208091715</v>
      </c>
    </row>
    <row r="52" spans="1:18" x14ac:dyDescent="0.25">
      <c r="A52" t="s">
        <v>96</v>
      </c>
      <c r="B52">
        <v>1082.6771653543306</v>
      </c>
      <c r="C52">
        <v>984.25196850393729</v>
      </c>
      <c r="P52" t="s">
        <v>96</v>
      </c>
      <c r="Q52">
        <v>1055.9905823796905</v>
      </c>
      <c r="R52">
        <v>947.03966777714618</v>
      </c>
    </row>
    <row r="53" spans="1:18" x14ac:dyDescent="0.25">
      <c r="A53" t="s">
        <v>97</v>
      </c>
      <c r="B53">
        <v>1722.4409448818894</v>
      </c>
      <c r="C53">
        <v>1870.0787401574803</v>
      </c>
      <c r="P53" t="s">
        <v>97</v>
      </c>
      <c r="Q53">
        <v>1679.462571976967</v>
      </c>
      <c r="R53">
        <v>1797.9262812125826</v>
      </c>
    </row>
    <row r="54" spans="1:18" x14ac:dyDescent="0.25">
      <c r="A54" t="s">
        <v>98</v>
      </c>
      <c r="B54">
        <v>1181.1023622047244</v>
      </c>
      <c r="C54">
        <v>1131.889763779528</v>
      </c>
      <c r="P54" t="s">
        <v>98</v>
      </c>
      <c r="Q54">
        <v>1148.6460031281747</v>
      </c>
      <c r="R54">
        <v>1090.9370294628986</v>
      </c>
    </row>
    <row r="55" spans="1:18" x14ac:dyDescent="0.25">
      <c r="A55" t="s">
        <v>99</v>
      </c>
      <c r="B55">
        <v>935.03937007874015</v>
      </c>
      <c r="C55">
        <v>984.25196850393718</v>
      </c>
      <c r="P55" t="s">
        <v>99</v>
      </c>
      <c r="Q55">
        <v>908.66163368157459</v>
      </c>
      <c r="R55">
        <v>950.8026926723262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ECA9-64EC-4CBD-B98F-9B45884B1553}">
  <dimension ref="A1:AY64"/>
  <sheetViews>
    <sheetView topLeftCell="A3" zoomScale="90" zoomScaleNormal="90" workbookViewId="0">
      <selection activeCell="Z14" sqref="Z14"/>
    </sheetView>
  </sheetViews>
  <sheetFormatPr defaultRowHeight="14.25" x14ac:dyDescent="0.2"/>
  <cols>
    <col min="1" max="1" width="9.140625" style="17"/>
    <col min="2" max="2" width="8.7109375" style="17" customWidth="1"/>
    <col min="3" max="3" width="4.28515625" style="17" customWidth="1"/>
    <col min="4" max="4" width="3.140625" style="17" customWidth="1"/>
    <col min="5" max="5" width="8.28515625" style="19" customWidth="1"/>
    <col min="6" max="6" width="6.28515625" style="17" customWidth="1"/>
    <col min="7" max="7" width="12.85546875" style="17" hidden="1" customWidth="1"/>
    <col min="8" max="8" width="29" style="18" customWidth="1"/>
    <col min="9" max="10" width="20.140625" style="18" customWidth="1"/>
    <col min="11" max="12" width="20.140625" style="17" customWidth="1"/>
    <col min="13" max="13" width="13.7109375" style="17" customWidth="1"/>
    <col min="14" max="16384" width="9.140625" style="17"/>
  </cols>
  <sheetData>
    <row r="1" spans="1:51" ht="18.75" x14ac:dyDescent="0.3">
      <c r="B1" s="78">
        <v>2020</v>
      </c>
      <c r="C1" s="74" t="s">
        <v>923</v>
      </c>
      <c r="D1" s="64"/>
      <c r="E1" s="72"/>
      <c r="F1" s="64"/>
      <c r="G1" s="64"/>
      <c r="H1" s="71"/>
      <c r="I1" s="71"/>
      <c r="J1" s="71"/>
      <c r="K1" s="64"/>
      <c r="L1" s="64"/>
      <c r="M1" s="64"/>
    </row>
    <row r="2" spans="1:51" ht="18.75" x14ac:dyDescent="0.3">
      <c r="B2" s="77"/>
      <c r="C2" s="74" t="s">
        <v>922</v>
      </c>
      <c r="D2" s="64"/>
      <c r="E2" s="72"/>
      <c r="F2" s="64"/>
      <c r="G2" s="64"/>
      <c r="H2" s="71"/>
      <c r="I2" s="71"/>
      <c r="J2" s="71"/>
      <c r="K2" s="64"/>
      <c r="L2" s="64"/>
      <c r="M2" s="64"/>
    </row>
    <row r="3" spans="1:51" ht="10.15" customHeight="1" x14ac:dyDescent="0.3">
      <c r="B3" s="75"/>
      <c r="C3" s="76"/>
      <c r="D3" s="64"/>
      <c r="E3" s="72"/>
      <c r="F3" s="64"/>
      <c r="G3" s="64"/>
      <c r="H3" s="71"/>
      <c r="I3" s="71"/>
      <c r="J3" s="71"/>
      <c r="K3" s="64"/>
      <c r="L3" s="64"/>
      <c r="M3" s="64"/>
    </row>
    <row r="4" spans="1:51" ht="18.75" x14ac:dyDescent="0.3">
      <c r="B4" s="75"/>
      <c r="C4" s="74" t="s">
        <v>921</v>
      </c>
      <c r="D4" s="64"/>
      <c r="E4" s="72"/>
      <c r="F4" s="64"/>
      <c r="G4" s="64"/>
      <c r="H4" s="71"/>
      <c r="I4" s="71"/>
      <c r="J4" s="71"/>
      <c r="K4" s="64"/>
      <c r="L4" s="64"/>
      <c r="M4" s="64"/>
    </row>
    <row r="5" spans="1:51" ht="13.5" customHeight="1" x14ac:dyDescent="0.25">
      <c r="B5" s="73"/>
      <c r="C5" s="64"/>
      <c r="D5" s="61"/>
      <c r="E5" s="72"/>
      <c r="G5" s="64"/>
      <c r="H5" s="71"/>
      <c r="I5" s="69" t="s">
        <v>920</v>
      </c>
      <c r="J5" s="71"/>
      <c r="K5" s="64"/>
      <c r="L5" s="64"/>
      <c r="M5" s="64"/>
    </row>
    <row r="6" spans="1:51" ht="15" x14ac:dyDescent="0.25">
      <c r="A6" s="70" t="s">
        <v>919</v>
      </c>
      <c r="B6" s="66"/>
      <c r="C6" s="67"/>
      <c r="D6" s="66"/>
      <c r="E6" s="66"/>
      <c r="G6" s="65"/>
      <c r="H6" s="65"/>
      <c r="I6" s="61" t="s">
        <v>918</v>
      </c>
      <c r="K6" s="64"/>
      <c r="O6" s="17" t="s">
        <v>21</v>
      </c>
      <c r="P6" s="17" t="s">
        <v>21</v>
      </c>
      <c r="Q6" s="17" t="s">
        <v>21</v>
      </c>
      <c r="R6" s="17" t="s">
        <v>21</v>
      </c>
      <c r="S6" s="17" t="s">
        <v>21</v>
      </c>
      <c r="T6" s="17" t="s">
        <v>21</v>
      </c>
      <c r="U6" s="17" t="s">
        <v>21</v>
      </c>
      <c r="V6" s="17" t="s">
        <v>21</v>
      </c>
      <c r="X6" s="17" t="s">
        <v>22</v>
      </c>
      <c r="Y6" s="17" t="s">
        <v>22</v>
      </c>
      <c r="Z6" s="17" t="s">
        <v>22</v>
      </c>
      <c r="AA6" s="17" t="s">
        <v>22</v>
      </c>
      <c r="AB6" s="17" t="s">
        <v>22</v>
      </c>
      <c r="AC6" s="17" t="s">
        <v>22</v>
      </c>
      <c r="AD6" s="17" t="s">
        <v>22</v>
      </c>
      <c r="AE6" s="17" t="s">
        <v>22</v>
      </c>
      <c r="AN6" s="17">
        <v>0</v>
      </c>
      <c r="AP6" s="17" t="s">
        <v>21</v>
      </c>
      <c r="AQ6" s="17" t="s">
        <v>21</v>
      </c>
      <c r="AR6" s="17" t="s">
        <v>21</v>
      </c>
      <c r="AS6" s="17" t="s">
        <v>21</v>
      </c>
      <c r="AT6" s="17" t="s">
        <v>21</v>
      </c>
      <c r="AU6" s="17" t="s">
        <v>21</v>
      </c>
    </row>
    <row r="7" spans="1:51" ht="15" x14ac:dyDescent="0.25">
      <c r="A7" s="66" t="s">
        <v>917</v>
      </c>
      <c r="B7" s="66"/>
      <c r="C7" s="67"/>
      <c r="D7" s="66"/>
      <c r="E7" s="66"/>
      <c r="F7" s="69"/>
      <c r="G7" s="65"/>
      <c r="H7" s="65"/>
      <c r="I7" s="61" t="s">
        <v>916</v>
      </c>
      <c r="K7" s="64"/>
      <c r="AH7" s="17" t="s">
        <v>140</v>
      </c>
      <c r="AI7" s="17" t="s">
        <v>140</v>
      </c>
      <c r="AN7" s="17">
        <v>2000</v>
      </c>
    </row>
    <row r="8" spans="1:51" ht="15" x14ac:dyDescent="0.25">
      <c r="A8" s="66" t="s">
        <v>915</v>
      </c>
      <c r="B8" s="66"/>
      <c r="C8" s="67"/>
      <c r="D8" s="66"/>
      <c r="E8" s="66"/>
      <c r="G8" s="65"/>
      <c r="H8" s="65"/>
      <c r="I8" s="68" t="s">
        <v>914</v>
      </c>
      <c r="J8" s="64"/>
      <c r="R8" s="17" t="s">
        <v>901</v>
      </c>
      <c r="S8" s="17" t="s">
        <v>901</v>
      </c>
      <c r="T8" s="17" t="s">
        <v>901</v>
      </c>
      <c r="U8" s="17" t="s">
        <v>901</v>
      </c>
      <c r="V8" s="17" t="s">
        <v>901</v>
      </c>
      <c r="AC8" s="17" t="s">
        <v>901</v>
      </c>
      <c r="AD8" s="17" t="s">
        <v>901</v>
      </c>
      <c r="AE8" s="17" t="s">
        <v>901</v>
      </c>
      <c r="AH8" s="17" t="s">
        <v>913</v>
      </c>
      <c r="AI8" s="17" t="s">
        <v>913</v>
      </c>
      <c r="AR8" s="40" t="s">
        <v>843</v>
      </c>
      <c r="AS8" s="40" t="s">
        <v>901</v>
      </c>
      <c r="AT8" s="40" t="s">
        <v>843</v>
      </c>
      <c r="AU8" s="40" t="s">
        <v>843</v>
      </c>
    </row>
    <row r="9" spans="1:51" ht="15" x14ac:dyDescent="0.25">
      <c r="A9" s="66" t="s">
        <v>912</v>
      </c>
      <c r="B9" s="66"/>
      <c r="C9" s="67"/>
      <c r="D9" s="66"/>
      <c r="E9" s="66"/>
      <c r="F9" s="65"/>
      <c r="G9" s="65"/>
      <c r="H9" s="65"/>
      <c r="I9" s="65"/>
      <c r="J9" s="61"/>
      <c r="K9" s="61"/>
      <c r="L9" s="64"/>
      <c r="R9" s="17" t="s">
        <v>911</v>
      </c>
      <c r="S9" s="17" t="s">
        <v>911</v>
      </c>
      <c r="T9" s="17" t="s">
        <v>911</v>
      </c>
      <c r="U9" s="17" t="s">
        <v>911</v>
      </c>
      <c r="V9" s="17" t="s">
        <v>911</v>
      </c>
      <c r="AC9" s="17" t="s">
        <v>911</v>
      </c>
      <c r="AD9" s="17" t="s">
        <v>911</v>
      </c>
      <c r="AE9" s="17" t="s">
        <v>911</v>
      </c>
      <c r="AH9" s="17" t="s">
        <v>141</v>
      </c>
      <c r="AI9" s="17" t="s">
        <v>141</v>
      </c>
      <c r="AP9" s="17" t="s">
        <v>910</v>
      </c>
      <c r="AQ9" s="17" t="s">
        <v>910</v>
      </c>
      <c r="AR9" s="40" t="s">
        <v>910</v>
      </c>
      <c r="AS9" s="40" t="s">
        <v>911</v>
      </c>
      <c r="AT9" s="40" t="s">
        <v>910</v>
      </c>
      <c r="AU9" s="40" t="s">
        <v>910</v>
      </c>
    </row>
    <row r="10" spans="1:51" x14ac:dyDescent="0.2">
      <c r="B10" s="63"/>
      <c r="C10" s="61"/>
      <c r="D10" s="61"/>
      <c r="E10" s="62"/>
      <c r="F10" s="61"/>
      <c r="G10" s="61"/>
      <c r="H10" s="55"/>
      <c r="I10" s="55"/>
      <c r="J10" s="55"/>
      <c r="K10" s="61"/>
      <c r="L10" s="61"/>
      <c r="M10" s="61"/>
      <c r="O10" s="17" t="s">
        <v>140</v>
      </c>
      <c r="P10" s="17" t="s">
        <v>140</v>
      </c>
      <c r="Q10" s="17" t="s">
        <v>140</v>
      </c>
      <c r="R10" s="17" t="s">
        <v>140</v>
      </c>
      <c r="S10" s="17" t="s">
        <v>140</v>
      </c>
      <c r="T10" s="17" t="s">
        <v>140</v>
      </c>
      <c r="U10" s="17" t="s">
        <v>140</v>
      </c>
      <c r="V10" s="17" t="s">
        <v>140</v>
      </c>
      <c r="Z10" s="17" t="s">
        <v>140</v>
      </c>
      <c r="AA10" s="17" t="s">
        <v>140</v>
      </c>
      <c r="AB10" s="17" t="s">
        <v>140</v>
      </c>
      <c r="AC10" s="17" t="s">
        <v>140</v>
      </c>
      <c r="AD10" s="17" t="s">
        <v>140</v>
      </c>
      <c r="AE10" s="17" t="s">
        <v>140</v>
      </c>
      <c r="AH10" s="17" t="s">
        <v>263</v>
      </c>
      <c r="AI10" s="17" t="s">
        <v>263</v>
      </c>
      <c r="AP10" s="17" t="s">
        <v>141</v>
      </c>
      <c r="AQ10" s="17" t="s">
        <v>909</v>
      </c>
      <c r="AR10" s="40" t="s">
        <v>141</v>
      </c>
      <c r="AS10" s="40" t="s">
        <v>140</v>
      </c>
      <c r="AT10" s="40" t="s">
        <v>141</v>
      </c>
      <c r="AU10" s="40" t="s">
        <v>141</v>
      </c>
      <c r="AX10" s="17" t="s">
        <v>141</v>
      </c>
      <c r="AY10" s="17" t="s">
        <v>140</v>
      </c>
    </row>
    <row r="11" spans="1:51" ht="18.600000000000001" customHeight="1" x14ac:dyDescent="0.25">
      <c r="C11" s="50"/>
      <c r="D11" s="50"/>
      <c r="E11" s="57"/>
      <c r="F11" s="56" t="s">
        <v>908</v>
      </c>
      <c r="G11" s="56"/>
      <c r="H11" s="60"/>
      <c r="I11" s="59"/>
      <c r="J11" s="53"/>
      <c r="K11" s="58"/>
      <c r="L11" s="50"/>
      <c r="M11" s="50"/>
      <c r="O11" s="17" t="s">
        <v>120</v>
      </c>
      <c r="P11" s="17" t="s">
        <v>123</v>
      </c>
      <c r="Q11" s="17" t="s">
        <v>264</v>
      </c>
      <c r="R11" s="17" t="s">
        <v>120</v>
      </c>
      <c r="S11" s="17" t="s">
        <v>123</v>
      </c>
      <c r="T11" s="17" t="s">
        <v>264</v>
      </c>
      <c r="U11" s="17" t="s">
        <v>120</v>
      </c>
      <c r="V11" s="17" t="s">
        <v>120</v>
      </c>
      <c r="X11" s="17" t="s">
        <v>120</v>
      </c>
      <c r="Y11" s="17" t="s">
        <v>123</v>
      </c>
      <c r="Z11" s="17" t="s">
        <v>120</v>
      </c>
      <c r="AA11" s="17" t="s">
        <v>123</v>
      </c>
      <c r="AB11" s="17" t="s">
        <v>264</v>
      </c>
      <c r="AC11" s="17" t="s">
        <v>120</v>
      </c>
      <c r="AD11" s="17" t="s">
        <v>123</v>
      </c>
      <c r="AE11" s="17" t="s">
        <v>264</v>
      </c>
      <c r="AH11" s="17" t="s">
        <v>120</v>
      </c>
      <c r="AI11" s="17" t="s">
        <v>264</v>
      </c>
      <c r="AP11" s="17" t="s">
        <v>263</v>
      </c>
      <c r="AQ11" s="17" t="s">
        <v>263</v>
      </c>
      <c r="AR11" s="40" t="s">
        <v>263</v>
      </c>
      <c r="AS11" s="40" t="s">
        <v>120</v>
      </c>
      <c r="AT11" s="40" t="s">
        <v>263</v>
      </c>
      <c r="AU11" s="40" t="s">
        <v>263</v>
      </c>
      <c r="AW11" s="17" t="s">
        <v>907</v>
      </c>
      <c r="AX11" s="17" t="s">
        <v>263</v>
      </c>
    </row>
    <row r="12" spans="1:51" ht="25.9" customHeight="1" x14ac:dyDescent="0.25">
      <c r="C12" s="50"/>
      <c r="D12" s="50"/>
      <c r="E12" s="57"/>
      <c r="F12" s="56"/>
      <c r="G12" s="56"/>
      <c r="H12" s="55" t="s">
        <v>906</v>
      </c>
      <c r="I12" s="54"/>
      <c r="J12" s="53"/>
      <c r="K12" s="52" t="s">
        <v>905</v>
      </c>
      <c r="L12" s="51" t="s">
        <v>904</v>
      </c>
      <c r="M12" s="50"/>
      <c r="O12" s="17" t="s">
        <v>141</v>
      </c>
      <c r="P12" s="17" t="s">
        <v>141</v>
      </c>
      <c r="Q12" s="17" t="s">
        <v>141</v>
      </c>
      <c r="R12" s="17" t="s">
        <v>141</v>
      </c>
      <c r="S12" s="17" t="s">
        <v>141</v>
      </c>
      <c r="T12" s="17" t="s">
        <v>141</v>
      </c>
      <c r="U12" s="17" t="s">
        <v>141</v>
      </c>
      <c r="V12" s="17" t="s">
        <v>141</v>
      </c>
      <c r="X12" s="17" t="s">
        <v>11</v>
      </c>
      <c r="Y12" s="17" t="s">
        <v>11</v>
      </c>
      <c r="Z12" s="17" t="s">
        <v>141</v>
      </c>
      <c r="AA12" s="17" t="s">
        <v>141</v>
      </c>
      <c r="AB12" s="17" t="s">
        <v>141</v>
      </c>
      <c r="AC12" s="17" t="s">
        <v>141</v>
      </c>
      <c r="AD12" s="17" t="s">
        <v>141</v>
      </c>
      <c r="AE12" s="17" t="s">
        <v>141</v>
      </c>
      <c r="AH12" s="17" t="s">
        <v>141</v>
      </c>
      <c r="AI12" s="17" t="s">
        <v>141</v>
      </c>
      <c r="AP12" s="17" t="s">
        <v>120</v>
      </c>
      <c r="AQ12" s="17" t="s">
        <v>264</v>
      </c>
      <c r="AR12" s="40" t="s">
        <v>122</v>
      </c>
      <c r="AS12" s="40" t="s">
        <v>141</v>
      </c>
      <c r="AT12" s="40" t="s">
        <v>122</v>
      </c>
      <c r="AU12" s="40" t="s">
        <v>122</v>
      </c>
      <c r="AW12" s="17" t="s">
        <v>903</v>
      </c>
      <c r="AX12" s="17" t="s">
        <v>902</v>
      </c>
      <c r="AY12" s="17" t="s">
        <v>902</v>
      </c>
    </row>
    <row r="13" spans="1:51" ht="33.75" thickBot="1" x14ac:dyDescent="0.35">
      <c r="C13" s="120" t="s">
        <v>901</v>
      </c>
      <c r="D13" s="120"/>
      <c r="E13" s="49" t="s">
        <v>900</v>
      </c>
      <c r="F13" s="48" t="s">
        <v>899</v>
      </c>
      <c r="G13" s="47" t="s">
        <v>898</v>
      </c>
      <c r="H13" s="46" t="s">
        <v>897</v>
      </c>
      <c r="I13" s="45" t="s">
        <v>896</v>
      </c>
      <c r="J13" s="44" t="s">
        <v>895</v>
      </c>
      <c r="K13" s="43" t="s">
        <v>894</v>
      </c>
      <c r="L13" s="43" t="s">
        <v>893</v>
      </c>
      <c r="M13" s="43" t="s">
        <v>892</v>
      </c>
      <c r="O13" s="43" t="s">
        <v>142</v>
      </c>
      <c r="P13" s="43" t="s">
        <v>142</v>
      </c>
      <c r="Q13" s="43" t="s">
        <v>142</v>
      </c>
      <c r="R13" s="43" t="s">
        <v>142</v>
      </c>
      <c r="S13" s="43" t="s">
        <v>142</v>
      </c>
      <c r="T13" s="43" t="s">
        <v>142</v>
      </c>
      <c r="U13" s="43" t="s">
        <v>885</v>
      </c>
      <c r="V13" s="43" t="s">
        <v>884</v>
      </c>
      <c r="W13" s="43"/>
      <c r="X13" s="43" t="s">
        <v>891</v>
      </c>
      <c r="Y13" s="43" t="s">
        <v>891</v>
      </c>
      <c r="Z13" s="43" t="s">
        <v>142</v>
      </c>
      <c r="AA13" s="43" t="s">
        <v>142</v>
      </c>
      <c r="AB13" s="43" t="s">
        <v>142</v>
      </c>
      <c r="AC13" s="43" t="s">
        <v>142</v>
      </c>
      <c r="AD13" s="43" t="s">
        <v>142</v>
      </c>
      <c r="AE13" s="43" t="s">
        <v>142</v>
      </c>
      <c r="AF13" s="43"/>
      <c r="AG13" s="17" t="s">
        <v>890</v>
      </c>
      <c r="AH13" s="43" t="s">
        <v>142</v>
      </c>
      <c r="AI13" s="43" t="s">
        <v>142</v>
      </c>
      <c r="AJ13" s="43"/>
      <c r="AK13" s="17" t="s">
        <v>890</v>
      </c>
      <c r="AL13" s="17" t="s">
        <v>889</v>
      </c>
      <c r="AM13" s="17" t="s">
        <v>888</v>
      </c>
      <c r="AN13" s="17" t="s">
        <v>887</v>
      </c>
      <c r="AO13" s="17" t="s">
        <v>886</v>
      </c>
      <c r="AP13" s="17" t="s">
        <v>142</v>
      </c>
      <c r="AQ13" s="17" t="s">
        <v>142</v>
      </c>
      <c r="AR13" s="42" t="s">
        <v>142</v>
      </c>
      <c r="AS13" s="42" t="s">
        <v>142</v>
      </c>
      <c r="AT13" s="42" t="s">
        <v>885</v>
      </c>
      <c r="AU13" s="42" t="s">
        <v>884</v>
      </c>
      <c r="AW13" s="17" t="s">
        <v>883</v>
      </c>
      <c r="AX13" s="17" t="s">
        <v>882</v>
      </c>
      <c r="AY13" s="17" t="s">
        <v>882</v>
      </c>
    </row>
    <row r="14" spans="1:51" ht="22.15" customHeight="1" thickBot="1" x14ac:dyDescent="0.35">
      <c r="C14" s="36" t="s">
        <v>881</v>
      </c>
      <c r="D14" s="35">
        <v>1</v>
      </c>
      <c r="E14" s="34" t="s">
        <v>872</v>
      </c>
      <c r="F14" s="33" t="s">
        <v>870</v>
      </c>
      <c r="G14" s="32"/>
      <c r="H14" s="31">
        <v>1.6500000000000001</v>
      </c>
      <c r="I14" s="30">
        <v>0.9</v>
      </c>
      <c r="J14" s="30">
        <v>2.2999999999999998</v>
      </c>
      <c r="K14" s="22">
        <f t="shared" ref="K14:K61" si="0">((I14-0.28)/H14)*100</f>
        <v>37.575757575757571</v>
      </c>
      <c r="L14" s="22">
        <f t="shared" ref="L14:L61" si="1">((J14-1.68)/H14)*100</f>
        <v>37.575757575757571</v>
      </c>
      <c r="M14" s="22">
        <f t="shared" ref="M14:M61" si="2">((H14-(I14-0.28)-(J14-1.68))/H14)*100</f>
        <v>24.848484848484869</v>
      </c>
      <c r="N14" s="18"/>
      <c r="O14" s="20">
        <f t="shared" ref="O14:O61" si="3">(H14*K14/100)/(2*1.016*2)*10000</f>
        <v>1525.5905511811025</v>
      </c>
      <c r="P14" s="20">
        <f t="shared" ref="P14:P61" si="4">(H14*L14/100)/(2*1.016*2)*10000</f>
        <v>1525.5905511811025</v>
      </c>
      <c r="Q14" s="20">
        <f t="shared" ref="Q14:Q61" si="5">SUM(O14:P14)</f>
        <v>3051.1811023622049</v>
      </c>
      <c r="R14" s="20"/>
      <c r="S14" s="20"/>
      <c r="T14" s="20"/>
      <c r="U14" s="20"/>
      <c r="V14" s="20"/>
      <c r="W14" s="20"/>
      <c r="X14" s="21">
        <v>3.7469070342877298</v>
      </c>
      <c r="Y14" s="18">
        <v>3.607288955001855</v>
      </c>
      <c r="Z14" s="20">
        <f t="shared" ref="Z14:Z61" si="6">O14*(1-X14/100)</f>
        <v>1468.4280915044687</v>
      </c>
      <c r="AA14" s="20">
        <f t="shared" ref="AA14:AA61" si="7">P14*(1-Y14/100)</f>
        <v>1470.5580917297946</v>
      </c>
      <c r="AB14" s="20">
        <f t="shared" ref="AB14:AB61" si="8">SUM(Z14:AA14)</f>
        <v>2938.9861832342631</v>
      </c>
      <c r="AC14" s="20"/>
      <c r="AD14" s="20"/>
      <c r="AE14" s="20"/>
      <c r="AF14" s="20"/>
      <c r="AG14" s="17" t="s">
        <v>53</v>
      </c>
      <c r="AH14" s="20">
        <v>938.21333333333303</v>
      </c>
      <c r="AI14" s="20">
        <v>2843.0666666666598</v>
      </c>
      <c r="AJ14" s="20"/>
      <c r="AK14" s="17">
        <v>11</v>
      </c>
      <c r="AL14" s="17">
        <v>1</v>
      </c>
      <c r="AM14" s="17">
        <v>1</v>
      </c>
      <c r="AN14" s="17">
        <v>1</v>
      </c>
      <c r="AO14" s="17" t="s">
        <v>870</v>
      </c>
      <c r="AP14" s="20">
        <v>798.24682730923701</v>
      </c>
      <c r="AQ14" s="20">
        <v>2418.9291566265001</v>
      </c>
      <c r="AR14" s="41">
        <f t="shared" ref="AR14:AR37" si="9">1.1441*AP14+354.91</f>
        <v>1268.184195124498</v>
      </c>
      <c r="AS14" s="41">
        <v>1500.9842519685039</v>
      </c>
      <c r="AT14" s="41">
        <f t="shared" ref="AT14:AT37" si="10">AR14*2.20462/2.47105</f>
        <v>1131.4478623481398</v>
      </c>
      <c r="AU14" s="41">
        <f t="shared" ref="AU14:AU37" si="11">AT14/480</f>
        <v>2.3571830465586245</v>
      </c>
      <c r="AW14" s="20">
        <v>1088</v>
      </c>
      <c r="AX14" s="39">
        <f t="shared" ref="AX14:AX37" si="12">(AR14/10000)/(AW14/1000)</f>
        <v>0.11656104734600164</v>
      </c>
      <c r="AY14" s="39">
        <f t="shared" ref="AY14:AY37" si="13">(AS14/10000)/(AW14/1000)</f>
        <v>0.13795811139416397</v>
      </c>
    </row>
    <row r="15" spans="1:51" ht="22.15" customHeight="1" thickBot="1" x14ac:dyDescent="0.35">
      <c r="C15" s="29"/>
      <c r="D15" s="28"/>
      <c r="E15" s="27" t="s">
        <v>871</v>
      </c>
      <c r="F15" s="26" t="s">
        <v>870</v>
      </c>
      <c r="G15" s="25"/>
      <c r="H15" s="24">
        <v>1.59</v>
      </c>
      <c r="I15" s="23">
        <v>0.88</v>
      </c>
      <c r="J15" s="23">
        <v>2.2400000000000002</v>
      </c>
      <c r="K15" s="22">
        <f t="shared" si="0"/>
        <v>37.735849056603769</v>
      </c>
      <c r="L15" s="22">
        <f t="shared" si="1"/>
        <v>35.220125786163536</v>
      </c>
      <c r="M15" s="22">
        <f t="shared" si="2"/>
        <v>27.044025157232692</v>
      </c>
      <c r="N15" s="18"/>
      <c r="O15" s="20">
        <f t="shared" si="3"/>
        <v>1476.3779527559054</v>
      </c>
      <c r="P15" s="20">
        <f t="shared" si="4"/>
        <v>1377.952755905512</v>
      </c>
      <c r="Q15" s="20">
        <f t="shared" si="5"/>
        <v>2854.3307086614177</v>
      </c>
      <c r="R15" s="20">
        <f>AVERAGE(O14:O15)</f>
        <v>1500.9842519685039</v>
      </c>
      <c r="S15" s="20">
        <f>AVERAGE(P14:P15)</f>
        <v>1451.7716535433074</v>
      </c>
      <c r="T15" s="20">
        <f>SUM(R15:S15)</f>
        <v>2952.7559055118113</v>
      </c>
      <c r="U15" s="20">
        <f>R15*2.20462/2.47105</f>
        <v>1339.1472862041655</v>
      </c>
      <c r="V15" s="20">
        <f>U15/480</f>
        <v>2.7898901795920117</v>
      </c>
      <c r="W15" s="20"/>
      <c r="X15" s="21">
        <v>3.4994964753272928</v>
      </c>
      <c r="Y15" s="18">
        <v>3.7831257608390354</v>
      </c>
      <c r="Z15" s="20">
        <f t="shared" si="6"/>
        <v>1424.7121583367034</v>
      </c>
      <c r="AA15" s="20">
        <f t="shared" si="7"/>
        <v>1325.8230702246592</v>
      </c>
      <c r="AB15" s="20">
        <f t="shared" si="8"/>
        <v>2750.5352285613626</v>
      </c>
      <c r="AC15" s="20">
        <f>AVERAGE(Z14:Z15)</f>
        <v>1446.5701249205861</v>
      </c>
      <c r="AD15" s="20">
        <f>AVERAGE(AA14:AA15)</f>
        <v>1398.190580977227</v>
      </c>
      <c r="AE15" s="20">
        <f>SUM(AC15:AD15)</f>
        <v>2844.7607058978128</v>
      </c>
      <c r="AF15" s="20"/>
      <c r="AG15" s="17" t="s">
        <v>52</v>
      </c>
      <c r="AH15" s="20">
        <v>733.67999999999904</v>
      </c>
      <c r="AI15" s="20">
        <v>2223.2666666666601</v>
      </c>
      <c r="AJ15" s="20"/>
      <c r="AK15" s="17">
        <v>12</v>
      </c>
      <c r="AL15" s="17">
        <v>2</v>
      </c>
      <c r="AM15" s="17">
        <v>1</v>
      </c>
      <c r="AN15" s="17">
        <v>1</v>
      </c>
      <c r="AO15" s="17" t="s">
        <v>875</v>
      </c>
      <c r="AP15" s="20">
        <v>554.96865306122402</v>
      </c>
      <c r="AQ15" s="20">
        <v>1681.72473469387</v>
      </c>
      <c r="AR15" s="41">
        <f t="shared" si="9"/>
        <v>989.84963596734633</v>
      </c>
      <c r="AS15" s="41">
        <v>812.00787401574792</v>
      </c>
      <c r="AT15" s="41">
        <f t="shared" si="10"/>
        <v>883.12349181373543</v>
      </c>
      <c r="AU15" s="41">
        <f t="shared" si="11"/>
        <v>1.839840607945282</v>
      </c>
      <c r="AW15" s="20">
        <v>934.5</v>
      </c>
      <c r="AX15" s="39">
        <f t="shared" si="12"/>
        <v>0.10592291449623824</v>
      </c>
      <c r="AY15" s="39">
        <f t="shared" si="13"/>
        <v>8.6892228359095561E-2</v>
      </c>
    </row>
    <row r="16" spans="1:51" ht="22.15" customHeight="1" thickBot="1" x14ac:dyDescent="0.35">
      <c r="C16" s="36" t="s">
        <v>881</v>
      </c>
      <c r="D16" s="35">
        <v>2</v>
      </c>
      <c r="E16" s="34" t="s">
        <v>872</v>
      </c>
      <c r="F16" s="33" t="s">
        <v>875</v>
      </c>
      <c r="G16" s="32"/>
      <c r="H16" s="31">
        <v>0.7</v>
      </c>
      <c r="I16" s="30">
        <v>0.5</v>
      </c>
      <c r="J16" s="30">
        <v>1.76</v>
      </c>
      <c r="K16" s="22">
        <f t="shared" si="0"/>
        <v>31.428571428571427</v>
      </c>
      <c r="L16" s="22">
        <f t="shared" si="1"/>
        <v>11.428571428571439</v>
      </c>
      <c r="M16" s="22">
        <f t="shared" si="2"/>
        <v>57.142857142857132</v>
      </c>
      <c r="N16" s="18"/>
      <c r="O16" s="20">
        <f t="shared" si="3"/>
        <v>541.33858267716528</v>
      </c>
      <c r="P16" s="20">
        <f t="shared" si="4"/>
        <v>196.85039370078758</v>
      </c>
      <c r="Q16" s="20">
        <f t="shared" si="5"/>
        <v>738.18897637795283</v>
      </c>
      <c r="R16" s="20"/>
      <c r="S16" s="20"/>
      <c r="T16" s="20"/>
      <c r="U16" s="20"/>
      <c r="V16" s="20"/>
      <c r="W16" s="20"/>
      <c r="X16" s="21">
        <v>3.8279132791327877</v>
      </c>
      <c r="Y16" s="18">
        <v>3.7560712358337871</v>
      </c>
      <c r="Z16" s="20">
        <f t="shared" si="6"/>
        <v>520.61661118579684</v>
      </c>
      <c r="AA16" s="20">
        <f t="shared" si="7"/>
        <v>189.45655268536672</v>
      </c>
      <c r="AB16" s="20">
        <f t="shared" si="8"/>
        <v>710.07316387116362</v>
      </c>
      <c r="AC16" s="20"/>
      <c r="AD16" s="20"/>
      <c r="AE16" s="20"/>
      <c r="AF16" s="20"/>
      <c r="AG16" s="17" t="s">
        <v>55</v>
      </c>
      <c r="AH16" s="20">
        <v>366.534999999999</v>
      </c>
      <c r="AI16" s="20">
        <v>1110.7</v>
      </c>
      <c r="AJ16" s="20"/>
      <c r="AK16" s="17">
        <v>13</v>
      </c>
      <c r="AL16" s="17">
        <v>3</v>
      </c>
      <c r="AM16" s="17">
        <v>1</v>
      </c>
      <c r="AN16" s="17">
        <v>4</v>
      </c>
      <c r="AO16" s="17" t="s">
        <v>875</v>
      </c>
      <c r="AP16" s="20">
        <v>489.38778688524599</v>
      </c>
      <c r="AQ16" s="20">
        <v>1482.9906557377001</v>
      </c>
      <c r="AR16" s="41">
        <f t="shared" si="9"/>
        <v>914.81856697540979</v>
      </c>
      <c r="AS16" s="41">
        <v>639.76377952755911</v>
      </c>
      <c r="AT16" s="41">
        <f t="shared" si="10"/>
        <v>816.18231485616548</v>
      </c>
      <c r="AU16" s="41">
        <f t="shared" si="11"/>
        <v>1.7003798226170115</v>
      </c>
      <c r="AW16" s="20">
        <v>934.5</v>
      </c>
      <c r="AX16" s="39">
        <f t="shared" si="12"/>
        <v>9.7893907648518977E-2</v>
      </c>
      <c r="AY16" s="39">
        <f t="shared" si="13"/>
        <v>6.8460543555651066E-2</v>
      </c>
    </row>
    <row r="17" spans="3:51" ht="22.15" customHeight="1" thickBot="1" x14ac:dyDescent="0.35">
      <c r="C17" s="29"/>
      <c r="D17" s="28"/>
      <c r="E17" s="27" t="s">
        <v>871</v>
      </c>
      <c r="F17" s="26" t="s">
        <v>875</v>
      </c>
      <c r="G17" s="25"/>
      <c r="H17" s="24">
        <v>1.21</v>
      </c>
      <c r="I17" s="23">
        <v>0.72</v>
      </c>
      <c r="J17" s="23">
        <v>2.02</v>
      </c>
      <c r="K17" s="22">
        <f t="shared" si="0"/>
        <v>36.36363636363636</v>
      </c>
      <c r="L17" s="22">
        <f t="shared" si="1"/>
        <v>28.099173553719016</v>
      </c>
      <c r="M17" s="22">
        <f t="shared" si="2"/>
        <v>35.537190082644628</v>
      </c>
      <c r="N17" s="18"/>
      <c r="O17" s="20">
        <f t="shared" si="3"/>
        <v>1082.6771653543306</v>
      </c>
      <c r="P17" s="20">
        <f t="shared" si="4"/>
        <v>836.61417322834666</v>
      </c>
      <c r="Q17" s="20">
        <f t="shared" si="5"/>
        <v>1919.2913385826773</v>
      </c>
      <c r="R17" s="20">
        <f>AVERAGE(O16:O17)</f>
        <v>812.00787401574792</v>
      </c>
      <c r="S17" s="20">
        <f>AVERAGE(P16:P17)</f>
        <v>516.7322834645671</v>
      </c>
      <c r="T17" s="20">
        <f>SUM(R17:S17)</f>
        <v>1328.740157480315</v>
      </c>
      <c r="U17" s="20">
        <f>R17*2.20462/2.47105</f>
        <v>724.45672860225329</v>
      </c>
      <c r="V17" s="20">
        <f>U17/480</f>
        <v>1.5092848512546944</v>
      </c>
      <c r="W17" s="20"/>
      <c r="X17" s="21">
        <v>3.4780631961809529</v>
      </c>
      <c r="Y17" s="18">
        <v>3.709694812897657</v>
      </c>
      <c r="Z17" s="20">
        <f t="shared" si="6"/>
        <v>1045.0209693326863</v>
      </c>
      <c r="AA17" s="20">
        <f t="shared" si="7"/>
        <v>805.57834064012809</v>
      </c>
      <c r="AB17" s="20">
        <f t="shared" si="8"/>
        <v>1850.5993099728144</v>
      </c>
      <c r="AC17" s="20">
        <f>AVERAGE(Z16:Z17)</f>
        <v>782.8187902592415</v>
      </c>
      <c r="AD17" s="20">
        <f>AVERAGE(AA16:AA17)</f>
        <v>497.51744666274737</v>
      </c>
      <c r="AE17" s="20">
        <f>SUM(AC17:AD17)</f>
        <v>1280.336236921989</v>
      </c>
      <c r="AF17" s="20"/>
      <c r="AG17" s="17" t="s">
        <v>54</v>
      </c>
      <c r="AH17" s="20">
        <v>574.97249999999997</v>
      </c>
      <c r="AI17" s="20">
        <v>1742.3499999999899</v>
      </c>
      <c r="AJ17" s="20"/>
      <c r="AK17" s="17">
        <v>14</v>
      </c>
      <c r="AL17" s="17">
        <v>4</v>
      </c>
      <c r="AM17" s="17">
        <v>1</v>
      </c>
      <c r="AN17" s="17">
        <v>4</v>
      </c>
      <c r="AO17" s="17" t="s">
        <v>870</v>
      </c>
      <c r="AP17" s="20">
        <v>743.86318367346905</v>
      </c>
      <c r="AQ17" s="20">
        <v>2254.1306938775501</v>
      </c>
      <c r="AR17" s="41">
        <f t="shared" si="9"/>
        <v>1205.963868440816</v>
      </c>
      <c r="AS17" s="41">
        <v>1279.527559055118</v>
      </c>
      <c r="AT17" s="41">
        <f t="shared" si="10"/>
        <v>1075.9361662621118</v>
      </c>
      <c r="AU17" s="41">
        <f t="shared" si="11"/>
        <v>2.2415336797127328</v>
      </c>
      <c r="AW17" s="20">
        <v>1088</v>
      </c>
      <c r="AX17" s="39">
        <f t="shared" si="12"/>
        <v>0.11084226731992793</v>
      </c>
      <c r="AY17" s="39">
        <f t="shared" si="13"/>
        <v>0.117603635942566</v>
      </c>
    </row>
    <row r="18" spans="3:51" ht="22.15" customHeight="1" thickBot="1" x14ac:dyDescent="0.35">
      <c r="C18" s="36" t="s">
        <v>881</v>
      </c>
      <c r="D18" s="35">
        <v>3</v>
      </c>
      <c r="E18" s="34" t="s">
        <v>872</v>
      </c>
      <c r="F18" s="33" t="s">
        <v>875</v>
      </c>
      <c r="G18" s="32"/>
      <c r="H18" s="31">
        <v>0.85</v>
      </c>
      <c r="I18" s="30">
        <v>0.56000000000000005</v>
      </c>
      <c r="J18" s="30">
        <v>1.9</v>
      </c>
      <c r="K18" s="22">
        <f t="shared" si="0"/>
        <v>32.941176470588239</v>
      </c>
      <c r="L18" s="22">
        <f t="shared" si="1"/>
        <v>25.882352941176467</v>
      </c>
      <c r="M18" s="22">
        <f t="shared" si="2"/>
        <v>41.17647058823529</v>
      </c>
      <c r="N18" s="18"/>
      <c r="O18" s="20">
        <f t="shared" si="3"/>
        <v>688.97637795275591</v>
      </c>
      <c r="P18" s="20">
        <f t="shared" si="4"/>
        <v>541.33858267716528</v>
      </c>
      <c r="Q18" s="20">
        <f t="shared" si="5"/>
        <v>1230.3149606299212</v>
      </c>
      <c r="R18" s="20"/>
      <c r="S18" s="20"/>
      <c r="T18" s="20"/>
      <c r="U18" s="20"/>
      <c r="V18" s="20"/>
      <c r="W18" s="20"/>
      <c r="X18" s="21">
        <v>8.0231388329979829</v>
      </c>
      <c r="Y18" s="18">
        <v>3.7278525868178534</v>
      </c>
      <c r="Z18" s="20">
        <f t="shared" si="6"/>
        <v>633.69884662304537</v>
      </c>
      <c r="AA18" s="20">
        <f t="shared" si="7"/>
        <v>521.15827831939146</v>
      </c>
      <c r="AB18" s="20">
        <f t="shared" si="8"/>
        <v>1154.8571249424367</v>
      </c>
      <c r="AC18" s="20"/>
      <c r="AD18" s="20"/>
      <c r="AE18" s="20"/>
      <c r="AF18" s="20"/>
      <c r="AG18" s="17" t="s">
        <v>57</v>
      </c>
      <c r="AH18" s="20">
        <v>399.046666666666</v>
      </c>
      <c r="AI18" s="20">
        <v>1209.19999999999</v>
      </c>
      <c r="AJ18" s="20"/>
      <c r="AK18" s="17">
        <v>21</v>
      </c>
      <c r="AL18" s="17">
        <v>1</v>
      </c>
      <c r="AM18" s="17">
        <v>2</v>
      </c>
      <c r="AN18" s="17">
        <v>1</v>
      </c>
      <c r="AO18" s="17" t="s">
        <v>876</v>
      </c>
      <c r="AP18" s="20">
        <v>744.22633466135403</v>
      </c>
      <c r="AQ18" s="20">
        <v>2255.23262948207</v>
      </c>
      <c r="AR18" s="41">
        <f t="shared" si="9"/>
        <v>1206.3793494860552</v>
      </c>
      <c r="AS18" s="41">
        <v>1353.3464566929133</v>
      </c>
      <c r="AT18" s="41">
        <f t="shared" si="10"/>
        <v>1076.3068499075077</v>
      </c>
      <c r="AU18" s="41">
        <f t="shared" si="11"/>
        <v>2.2423059373073078</v>
      </c>
      <c r="AW18" s="20">
        <v>983.2</v>
      </c>
      <c r="AX18" s="39">
        <f t="shared" si="12"/>
        <v>0.12269928290134816</v>
      </c>
      <c r="AY18" s="39">
        <f t="shared" si="13"/>
        <v>0.13764711723890491</v>
      </c>
    </row>
    <row r="19" spans="3:51" ht="22.15" customHeight="1" thickBot="1" x14ac:dyDescent="0.35">
      <c r="C19" s="29"/>
      <c r="D19" s="28"/>
      <c r="E19" s="27" t="s">
        <v>871</v>
      </c>
      <c r="F19" s="26" t="s">
        <v>875</v>
      </c>
      <c r="G19" s="25"/>
      <c r="H19" s="24">
        <v>0.75</v>
      </c>
      <c r="I19" s="23">
        <v>0.52</v>
      </c>
      <c r="J19" s="23">
        <v>1.8</v>
      </c>
      <c r="K19" s="22">
        <f t="shared" si="0"/>
        <v>32</v>
      </c>
      <c r="L19" s="22">
        <f t="shared" si="1"/>
        <v>16.000000000000014</v>
      </c>
      <c r="M19" s="22">
        <f t="shared" si="2"/>
        <v>51.999999999999993</v>
      </c>
      <c r="N19" s="18"/>
      <c r="O19" s="20">
        <f t="shared" si="3"/>
        <v>590.55118110236219</v>
      </c>
      <c r="P19" s="20">
        <f t="shared" si="4"/>
        <v>295.27559055118138</v>
      </c>
      <c r="Q19" s="20">
        <f t="shared" si="5"/>
        <v>885.82677165354357</v>
      </c>
      <c r="R19" s="20">
        <f>AVERAGE(O18:O19)</f>
        <v>639.76377952755911</v>
      </c>
      <c r="S19" s="20">
        <f>AVERAGE(P18:P19)</f>
        <v>418.30708661417333</v>
      </c>
      <c r="T19" s="20">
        <f>SUM(R19:S19)</f>
        <v>1058.0708661417325</v>
      </c>
      <c r="U19" s="20">
        <f>R19*2.20462/2.47105</f>
        <v>570.78408920177549</v>
      </c>
      <c r="V19" s="20">
        <f>U19/480</f>
        <v>1.1891335191703656</v>
      </c>
      <c r="W19" s="20"/>
      <c r="X19" s="21">
        <v>3.4061135371178932</v>
      </c>
      <c r="Y19" s="18">
        <v>3.9029535864978886</v>
      </c>
      <c r="Z19" s="20">
        <f t="shared" si="6"/>
        <v>570.43633737922505</v>
      </c>
      <c r="AA19" s="20">
        <f t="shared" si="7"/>
        <v>283.7511212997112</v>
      </c>
      <c r="AB19" s="20">
        <f t="shared" si="8"/>
        <v>854.18745867893631</v>
      </c>
      <c r="AC19" s="20">
        <f>AVERAGE(Z18:Z19)</f>
        <v>602.06759200113515</v>
      </c>
      <c r="AD19" s="20">
        <f>AVERAGE(AA18:AA19)</f>
        <v>402.45469980955136</v>
      </c>
      <c r="AE19" s="20">
        <f>SUM(AC19:AD19)</f>
        <v>1004.5222918106865</v>
      </c>
      <c r="AF19" s="20"/>
      <c r="AG19" s="17" t="s">
        <v>56</v>
      </c>
      <c r="AH19" s="20">
        <v>267.363333333333</v>
      </c>
      <c r="AI19" s="20">
        <v>810.18666666666604</v>
      </c>
      <c r="AJ19" s="20"/>
      <c r="AK19" s="17">
        <v>22</v>
      </c>
      <c r="AL19" s="17">
        <v>2</v>
      </c>
      <c r="AM19" s="17">
        <v>2</v>
      </c>
      <c r="AN19" s="17">
        <v>1</v>
      </c>
      <c r="AO19" s="17" t="s">
        <v>874</v>
      </c>
      <c r="AP19" s="20">
        <v>962.09016129032204</v>
      </c>
      <c r="AQ19" s="20">
        <v>2915.4241129032198</v>
      </c>
      <c r="AR19" s="41">
        <f t="shared" si="9"/>
        <v>1455.6373535322575</v>
      </c>
      <c r="AS19" s="41">
        <v>1685.5314960629921</v>
      </c>
      <c r="AT19" s="41">
        <f t="shared" si="10"/>
        <v>1298.689715847225</v>
      </c>
      <c r="AU19" s="41">
        <f t="shared" si="11"/>
        <v>2.7056035746817186</v>
      </c>
      <c r="AW19" s="20">
        <v>1083.0999999999999</v>
      </c>
      <c r="AX19" s="39">
        <f t="shared" si="12"/>
        <v>0.13439547165841176</v>
      </c>
      <c r="AY19" s="39">
        <f t="shared" si="13"/>
        <v>0.15562104109158825</v>
      </c>
    </row>
    <row r="20" spans="3:51" ht="22.15" customHeight="1" thickBot="1" x14ac:dyDescent="0.35">
      <c r="C20" s="36" t="s">
        <v>881</v>
      </c>
      <c r="D20" s="35">
        <v>4</v>
      </c>
      <c r="E20" s="34" t="s">
        <v>872</v>
      </c>
      <c r="F20" s="33" t="s">
        <v>870</v>
      </c>
      <c r="G20" s="32"/>
      <c r="H20" s="31">
        <v>1.1800000000000002</v>
      </c>
      <c r="I20" s="30">
        <v>0.7</v>
      </c>
      <c r="J20" s="30">
        <v>2.06</v>
      </c>
      <c r="K20" s="22">
        <f t="shared" si="0"/>
        <v>35.593220338983038</v>
      </c>
      <c r="L20" s="22">
        <f t="shared" si="1"/>
        <v>32.203389830508478</v>
      </c>
      <c r="M20" s="22">
        <f t="shared" si="2"/>
        <v>32.203389830508478</v>
      </c>
      <c r="N20" s="18"/>
      <c r="O20" s="20">
        <f t="shared" si="3"/>
        <v>1033.4645669291338</v>
      </c>
      <c r="P20" s="20">
        <f t="shared" si="4"/>
        <v>935.03937007874026</v>
      </c>
      <c r="Q20" s="20">
        <f t="shared" si="5"/>
        <v>1968.5039370078739</v>
      </c>
      <c r="R20" s="20"/>
      <c r="S20" s="20"/>
      <c r="T20" s="20"/>
      <c r="U20" s="20"/>
      <c r="V20" s="20"/>
      <c r="W20" s="20"/>
      <c r="X20" s="21">
        <v>3.3117773858514554</v>
      </c>
      <c r="Y20" s="18">
        <v>3.7213129743074038</v>
      </c>
      <c r="Z20" s="20">
        <f t="shared" si="6"/>
        <v>999.23852111078702</v>
      </c>
      <c r="AA20" s="20">
        <f t="shared" si="7"/>
        <v>900.24362868511787</v>
      </c>
      <c r="AB20" s="20">
        <f t="shared" si="8"/>
        <v>1899.4821497959049</v>
      </c>
      <c r="AC20" s="20"/>
      <c r="AD20" s="20"/>
      <c r="AE20" s="20"/>
      <c r="AF20" s="20"/>
      <c r="AG20" s="17" t="s">
        <v>59</v>
      </c>
      <c r="AH20" s="20">
        <v>591.28999999999905</v>
      </c>
      <c r="AI20" s="20">
        <v>1791.79999999999</v>
      </c>
      <c r="AJ20" s="20"/>
      <c r="AK20" s="17">
        <v>23</v>
      </c>
      <c r="AL20" s="17">
        <v>3</v>
      </c>
      <c r="AM20" s="17">
        <v>2</v>
      </c>
      <c r="AN20" s="17">
        <v>4</v>
      </c>
      <c r="AO20" s="17" t="s">
        <v>876</v>
      </c>
      <c r="AP20" s="20">
        <v>626.03117886178802</v>
      </c>
      <c r="AQ20" s="20">
        <v>1897.0633333333301</v>
      </c>
      <c r="AR20" s="41">
        <f t="shared" si="9"/>
        <v>1071.1522717357716</v>
      </c>
      <c r="AS20" s="41">
        <v>1033.4645669291338</v>
      </c>
      <c r="AT20" s="41">
        <f t="shared" si="10"/>
        <v>955.66003169264741</v>
      </c>
      <c r="AU20" s="41">
        <f t="shared" si="11"/>
        <v>1.990958399359682</v>
      </c>
      <c r="AW20" s="20">
        <v>923.2</v>
      </c>
      <c r="AX20" s="39">
        <f t="shared" si="12"/>
        <v>0.11602602596791287</v>
      </c>
      <c r="AY20" s="39">
        <f t="shared" si="13"/>
        <v>0.11194373558591136</v>
      </c>
    </row>
    <row r="21" spans="3:51" ht="22.15" customHeight="1" thickBot="1" x14ac:dyDescent="0.35">
      <c r="C21" s="29"/>
      <c r="D21" s="28"/>
      <c r="E21" s="27" t="s">
        <v>871</v>
      </c>
      <c r="F21" s="26" t="s">
        <v>870</v>
      </c>
      <c r="G21" s="25"/>
      <c r="H21" s="24">
        <v>1.6800000000000002</v>
      </c>
      <c r="I21" s="23">
        <v>0.9</v>
      </c>
      <c r="J21" s="23">
        <v>2.3199999999999998</v>
      </c>
      <c r="K21" s="22">
        <f t="shared" si="0"/>
        <v>36.904761904761898</v>
      </c>
      <c r="L21" s="22">
        <f t="shared" si="1"/>
        <v>38.095238095238088</v>
      </c>
      <c r="M21" s="22">
        <f t="shared" si="2"/>
        <v>25.000000000000007</v>
      </c>
      <c r="N21" s="18"/>
      <c r="O21" s="20">
        <f t="shared" si="3"/>
        <v>1525.5905511811022</v>
      </c>
      <c r="P21" s="20">
        <f t="shared" si="4"/>
        <v>1574.8031496062988</v>
      </c>
      <c r="Q21" s="20">
        <f t="shared" si="5"/>
        <v>3100.393700787401</v>
      </c>
      <c r="R21" s="20">
        <f>AVERAGE(O20:O21)</f>
        <v>1279.527559055118</v>
      </c>
      <c r="S21" s="20">
        <f>AVERAGE(P20:P21)</f>
        <v>1254.9212598425195</v>
      </c>
      <c r="T21" s="20">
        <f>SUM(R21:S21)</f>
        <v>2534.4488188976375</v>
      </c>
      <c r="U21" s="20">
        <f>R21*2.20462/2.47105</f>
        <v>1141.5681784035507</v>
      </c>
      <c r="V21" s="20">
        <f>U21/480</f>
        <v>2.3782670383407307</v>
      </c>
      <c r="W21" s="20"/>
      <c r="X21" s="21">
        <v>3.2719836400817957</v>
      </c>
      <c r="Y21" s="18">
        <v>3.7700155394905641</v>
      </c>
      <c r="Z21" s="20">
        <f t="shared" si="6"/>
        <v>1475.6734779318228</v>
      </c>
      <c r="AA21" s="20">
        <f t="shared" si="7"/>
        <v>1515.4328261497544</v>
      </c>
      <c r="AB21" s="20">
        <f t="shared" si="8"/>
        <v>2991.106304081577</v>
      </c>
      <c r="AC21" s="20">
        <f>AVERAGE(Z20:Z21)</f>
        <v>1237.4559995213049</v>
      </c>
      <c r="AD21" s="20">
        <f>AVERAGE(AA20:AA21)</f>
        <v>1207.8382274174362</v>
      </c>
      <c r="AE21" s="20">
        <f>SUM(AC21:AD21)</f>
        <v>2445.2942269387413</v>
      </c>
      <c r="AF21" s="20"/>
      <c r="AG21" s="17" t="s">
        <v>58</v>
      </c>
      <c r="AH21" s="20">
        <v>1013.86</v>
      </c>
      <c r="AI21" s="20">
        <v>3072.2999999999902</v>
      </c>
      <c r="AJ21" s="20"/>
      <c r="AK21" s="17">
        <v>24</v>
      </c>
      <c r="AL21" s="17">
        <v>4</v>
      </c>
      <c r="AM21" s="17">
        <v>2</v>
      </c>
      <c r="AN21" s="17">
        <v>4</v>
      </c>
      <c r="AO21" s="17" t="s">
        <v>874</v>
      </c>
      <c r="AP21" s="20">
        <v>829.84402439024302</v>
      </c>
      <c r="AQ21" s="20">
        <v>2514.6780487804799</v>
      </c>
      <c r="AR21" s="41">
        <f t="shared" si="9"/>
        <v>1304.334548304877</v>
      </c>
      <c r="AS21" s="41">
        <v>1181.1023622047242</v>
      </c>
      <c r="AT21" s="41">
        <f t="shared" si="10"/>
        <v>1163.7004641281633</v>
      </c>
      <c r="AU21" s="41">
        <f t="shared" si="11"/>
        <v>2.4243759669336735</v>
      </c>
      <c r="AW21" s="20">
        <v>1087.0999999999999</v>
      </c>
      <c r="AX21" s="39">
        <f t="shared" si="12"/>
        <v>0.11998294069587684</v>
      </c>
      <c r="AY21" s="39">
        <f t="shared" si="13"/>
        <v>0.10864707590881466</v>
      </c>
    </row>
    <row r="22" spans="3:51" ht="22.15" customHeight="1" thickBot="1" x14ac:dyDescent="0.35">
      <c r="C22" s="36" t="s">
        <v>880</v>
      </c>
      <c r="D22" s="35">
        <v>1</v>
      </c>
      <c r="E22" s="34" t="s">
        <v>872</v>
      </c>
      <c r="F22" s="33" t="s">
        <v>876</v>
      </c>
      <c r="G22" s="32"/>
      <c r="H22" s="31">
        <v>1.48</v>
      </c>
      <c r="I22" s="30">
        <v>0.78</v>
      </c>
      <c r="J22" s="30">
        <v>2.2000000000000002</v>
      </c>
      <c r="K22" s="22">
        <f t="shared" si="0"/>
        <v>33.783783783783782</v>
      </c>
      <c r="L22" s="22">
        <f t="shared" si="1"/>
        <v>35.135135135135151</v>
      </c>
      <c r="M22" s="22">
        <f t="shared" si="2"/>
        <v>31.081081081081063</v>
      </c>
      <c r="N22" s="18"/>
      <c r="O22" s="20">
        <f t="shared" si="3"/>
        <v>1230.3149606299212</v>
      </c>
      <c r="P22" s="20">
        <f t="shared" si="4"/>
        <v>1279.5275590551187</v>
      </c>
      <c r="Q22" s="20">
        <f t="shared" si="5"/>
        <v>2509.8425196850399</v>
      </c>
      <c r="R22" s="20"/>
      <c r="S22" s="20"/>
      <c r="T22" s="20"/>
      <c r="U22" s="20"/>
      <c r="V22" s="20"/>
      <c r="W22" s="20"/>
      <c r="X22" s="21">
        <v>6.6822066822066777</v>
      </c>
      <c r="Y22" s="18">
        <v>3.7976929902395749</v>
      </c>
      <c r="Z22" s="20">
        <f t="shared" si="6"/>
        <v>1148.1027721185201</v>
      </c>
      <c r="AA22" s="20">
        <f t="shared" si="7"/>
        <v>1230.9350306366989</v>
      </c>
      <c r="AB22" s="20">
        <f t="shared" si="8"/>
        <v>2379.0378027552188</v>
      </c>
      <c r="AC22" s="20"/>
      <c r="AD22" s="20"/>
      <c r="AE22" s="20"/>
      <c r="AF22" s="20"/>
      <c r="AG22" s="17" t="s">
        <v>61</v>
      </c>
      <c r="AH22" s="20">
        <v>779.82666666666603</v>
      </c>
      <c r="AI22" s="20">
        <v>2363.0999999999899</v>
      </c>
      <c r="AJ22" s="20"/>
      <c r="AK22" s="17">
        <v>31</v>
      </c>
      <c r="AL22" s="17">
        <v>1</v>
      </c>
      <c r="AM22" s="17">
        <v>3</v>
      </c>
      <c r="AN22" s="17">
        <v>2</v>
      </c>
      <c r="AO22" s="17" t="s">
        <v>876</v>
      </c>
      <c r="AP22" s="20">
        <v>721.92430962342996</v>
      </c>
      <c r="AQ22" s="20">
        <v>2187.64765690376</v>
      </c>
      <c r="AR22" s="41">
        <f t="shared" si="9"/>
        <v>1180.8636026401662</v>
      </c>
      <c r="AS22" s="41">
        <v>1205.7086614173227</v>
      </c>
      <c r="AT22" s="41">
        <f t="shared" si="10"/>
        <v>1053.5422252291792</v>
      </c>
      <c r="AU22" s="41">
        <f t="shared" si="11"/>
        <v>2.1948796358941234</v>
      </c>
      <c r="AW22" s="20">
        <v>982.8</v>
      </c>
      <c r="AX22" s="39">
        <f t="shared" si="12"/>
        <v>0.12015299172162863</v>
      </c>
      <c r="AY22" s="39">
        <f t="shared" si="13"/>
        <v>0.12268097898019156</v>
      </c>
    </row>
    <row r="23" spans="3:51" ht="22.15" customHeight="1" thickBot="1" x14ac:dyDescent="0.35">
      <c r="C23" s="29"/>
      <c r="D23" s="28"/>
      <c r="E23" s="27" t="s">
        <v>871</v>
      </c>
      <c r="F23" s="26" t="s">
        <v>876</v>
      </c>
      <c r="G23" s="25"/>
      <c r="H23" s="24">
        <v>1.58</v>
      </c>
      <c r="I23" s="23">
        <v>0.88</v>
      </c>
      <c r="J23" s="23">
        <v>2.2799999999999998</v>
      </c>
      <c r="K23" s="22">
        <f t="shared" si="0"/>
        <v>37.974683544303794</v>
      </c>
      <c r="L23" s="22">
        <f t="shared" si="1"/>
        <v>37.974683544303787</v>
      </c>
      <c r="M23" s="22">
        <f t="shared" si="2"/>
        <v>24.05063291139242</v>
      </c>
      <c r="N23" s="18"/>
      <c r="O23" s="20">
        <f t="shared" si="3"/>
        <v>1476.3779527559054</v>
      </c>
      <c r="P23" s="20">
        <f t="shared" si="4"/>
        <v>1476.3779527559052</v>
      </c>
      <c r="Q23" s="20">
        <f t="shared" si="5"/>
        <v>2952.7559055118109</v>
      </c>
      <c r="R23" s="20">
        <f>AVERAGE(O22:O23)</f>
        <v>1353.3464566929133</v>
      </c>
      <c r="S23" s="20">
        <f>AVERAGE(P22:P23)</f>
        <v>1377.9527559055118</v>
      </c>
      <c r="T23" s="20">
        <f>SUM(R23:S23)</f>
        <v>2731.2992125984251</v>
      </c>
      <c r="U23" s="20">
        <f>R23*2.20462/2.47105</f>
        <v>1207.4278810037556</v>
      </c>
      <c r="V23" s="20">
        <f>U23/480</f>
        <v>2.5154747520911576</v>
      </c>
      <c r="W23" s="20"/>
      <c r="X23" s="21">
        <v>2.5009769441187988</v>
      </c>
      <c r="Y23" s="18">
        <v>3.8641686182669699</v>
      </c>
      <c r="Z23" s="20">
        <f t="shared" si="6"/>
        <v>1439.4540805494271</v>
      </c>
      <c r="AA23" s="20">
        <f t="shared" si="7"/>
        <v>1419.328219218499</v>
      </c>
      <c r="AB23" s="20">
        <f t="shared" si="8"/>
        <v>2858.7822997679259</v>
      </c>
      <c r="AC23" s="20">
        <f>AVERAGE(Z22:Z23)</f>
        <v>1293.7784263339736</v>
      </c>
      <c r="AD23" s="20">
        <f>AVERAGE(AA22:AA23)</f>
        <v>1325.131624927599</v>
      </c>
      <c r="AE23" s="20">
        <f>SUM(AC23:AD23)</f>
        <v>2618.9100512615723</v>
      </c>
      <c r="AF23" s="20"/>
      <c r="AG23" s="17" t="s">
        <v>60</v>
      </c>
      <c r="AH23" s="20">
        <v>830.65</v>
      </c>
      <c r="AI23" s="20">
        <v>2517.125</v>
      </c>
      <c r="AJ23" s="20"/>
      <c r="AK23" s="17">
        <v>32</v>
      </c>
      <c r="AL23" s="17">
        <v>2</v>
      </c>
      <c r="AM23" s="17">
        <v>3</v>
      </c>
      <c r="AN23" s="17">
        <v>2</v>
      </c>
      <c r="AO23" s="17" t="s">
        <v>874</v>
      </c>
      <c r="AP23" s="20">
        <v>1024.0630000000001</v>
      </c>
      <c r="AQ23" s="20">
        <v>3103.2204166666602</v>
      </c>
      <c r="AR23" s="41">
        <f t="shared" si="9"/>
        <v>1526.5404783000001</v>
      </c>
      <c r="AS23" s="41">
        <v>1648.6220472440946</v>
      </c>
      <c r="AT23" s="41">
        <f t="shared" si="10"/>
        <v>1361.948025847209</v>
      </c>
      <c r="AU23" s="41">
        <f t="shared" si="11"/>
        <v>2.837391720515019</v>
      </c>
      <c r="AW23" s="20">
        <v>1084.0999999999999</v>
      </c>
      <c r="AX23" s="39">
        <f t="shared" si="12"/>
        <v>0.14081177735448761</v>
      </c>
      <c r="AY23" s="39">
        <f t="shared" si="13"/>
        <v>0.15207287586422791</v>
      </c>
    </row>
    <row r="24" spans="3:51" ht="22.15" customHeight="1" thickBot="1" x14ac:dyDescent="0.35">
      <c r="C24" s="36" t="s">
        <v>880</v>
      </c>
      <c r="D24" s="35">
        <v>2</v>
      </c>
      <c r="E24" s="34" t="s">
        <v>872</v>
      </c>
      <c r="F24" s="33" t="s">
        <v>874</v>
      </c>
      <c r="G24" s="32"/>
      <c r="H24" s="31">
        <v>1.75</v>
      </c>
      <c r="I24" s="30">
        <v>0.92</v>
      </c>
      <c r="J24" s="30">
        <v>2.36</v>
      </c>
      <c r="K24" s="22">
        <f t="shared" si="0"/>
        <v>36.571428571428569</v>
      </c>
      <c r="L24" s="22">
        <f t="shared" si="1"/>
        <v>38.857142857142854</v>
      </c>
      <c r="M24" s="22">
        <f t="shared" si="2"/>
        <v>24.571428571428569</v>
      </c>
      <c r="N24" s="18"/>
      <c r="O24" s="20">
        <f t="shared" si="3"/>
        <v>1574.8031496062993</v>
      </c>
      <c r="P24" s="20">
        <f t="shared" si="4"/>
        <v>1673.2283464566931</v>
      </c>
      <c r="Q24" s="20">
        <f t="shared" si="5"/>
        <v>3248.0314960629921</v>
      </c>
      <c r="R24" s="20"/>
      <c r="S24" s="20"/>
      <c r="T24" s="20"/>
      <c r="U24" s="20"/>
      <c r="V24" s="20"/>
      <c r="W24" s="20"/>
      <c r="X24" s="21">
        <v>3.5017043693833356</v>
      </c>
      <c r="Y24" s="18">
        <v>4.0559225687509608</v>
      </c>
      <c r="Z24" s="20">
        <f t="shared" si="6"/>
        <v>1519.6581989073491</v>
      </c>
      <c r="AA24" s="20">
        <f t="shared" si="7"/>
        <v>1605.3635003260176</v>
      </c>
      <c r="AB24" s="20">
        <f t="shared" si="8"/>
        <v>3125.0216992333667</v>
      </c>
      <c r="AC24" s="20"/>
      <c r="AD24" s="20"/>
      <c r="AE24" s="20"/>
      <c r="AF24" s="20"/>
      <c r="AG24" s="17" t="s">
        <v>63</v>
      </c>
      <c r="AH24" s="20">
        <v>1235.2</v>
      </c>
      <c r="AI24" s="20">
        <v>3743.0333333333301</v>
      </c>
      <c r="AJ24" s="20"/>
      <c r="AK24" s="17">
        <v>33</v>
      </c>
      <c r="AL24" s="17">
        <v>3</v>
      </c>
      <c r="AM24" s="17">
        <v>3</v>
      </c>
      <c r="AN24" s="17">
        <v>5</v>
      </c>
      <c r="AO24" s="17" t="s">
        <v>870</v>
      </c>
      <c r="AP24" s="20">
        <v>927.08516666666605</v>
      </c>
      <c r="AQ24" s="20">
        <v>2809.3512499999902</v>
      </c>
      <c r="AR24" s="41">
        <f t="shared" si="9"/>
        <v>1415.5881391833327</v>
      </c>
      <c r="AS24" s="41">
        <v>1230.3149606299212</v>
      </c>
      <c r="AT24" s="41">
        <f t="shared" si="10"/>
        <v>1262.9586303014341</v>
      </c>
      <c r="AU24" s="41">
        <f t="shared" si="11"/>
        <v>2.631163813127988</v>
      </c>
      <c r="AW24" s="20">
        <v>1088</v>
      </c>
      <c r="AX24" s="39">
        <f t="shared" si="12"/>
        <v>0.13010920396905631</v>
      </c>
      <c r="AY24" s="39">
        <f t="shared" si="13"/>
        <v>0.11308041917554422</v>
      </c>
    </row>
    <row r="25" spans="3:51" ht="22.15" customHeight="1" thickBot="1" x14ac:dyDescent="0.35">
      <c r="C25" s="29"/>
      <c r="D25" s="28"/>
      <c r="E25" s="27" t="s">
        <v>871</v>
      </c>
      <c r="F25" s="26" t="s">
        <v>874</v>
      </c>
      <c r="G25" s="25"/>
      <c r="H25" s="24">
        <v>1.9100000000000001</v>
      </c>
      <c r="I25" s="23">
        <v>1.01</v>
      </c>
      <c r="J25" s="23">
        <v>2.46</v>
      </c>
      <c r="K25" s="22">
        <f t="shared" si="0"/>
        <v>38.21989528795811</v>
      </c>
      <c r="L25" s="22">
        <f t="shared" si="1"/>
        <v>40.837696335078533</v>
      </c>
      <c r="M25" s="22">
        <f t="shared" si="2"/>
        <v>20.942408376963357</v>
      </c>
      <c r="N25" s="18"/>
      <c r="O25" s="20">
        <f t="shared" si="3"/>
        <v>1796.259842519685</v>
      </c>
      <c r="P25" s="20">
        <f t="shared" si="4"/>
        <v>1919.2913385826771</v>
      </c>
      <c r="Q25" s="20">
        <f t="shared" si="5"/>
        <v>3715.5511811023621</v>
      </c>
      <c r="R25" s="20">
        <f>AVERAGE(O24:O25)</f>
        <v>1685.5314960629921</v>
      </c>
      <c r="S25" s="20">
        <f>AVERAGE(P24:P25)</f>
        <v>1796.2598425196852</v>
      </c>
      <c r="T25" s="20">
        <f>SUM(R25:S25)</f>
        <v>3481.7913385826773</v>
      </c>
      <c r="U25" s="20">
        <f>R25*2.20462/2.47105</f>
        <v>1503.7965427046774</v>
      </c>
      <c r="V25" s="20">
        <f>U25/480</f>
        <v>3.1329094639680779</v>
      </c>
      <c r="W25" s="20"/>
      <c r="X25" s="21">
        <v>3.5727764498678947</v>
      </c>
      <c r="Y25" s="18">
        <v>4.098134070490655</v>
      </c>
      <c r="Z25" s="20">
        <f t="shared" si="6"/>
        <v>1732.0834938877074</v>
      </c>
      <c r="AA25" s="20">
        <f t="shared" si="7"/>
        <v>1840.6362063242443</v>
      </c>
      <c r="AB25" s="20">
        <f t="shared" si="8"/>
        <v>3572.7197002119519</v>
      </c>
      <c r="AC25" s="20">
        <f>AVERAGE(Z24:Z25)</f>
        <v>1625.8708463975281</v>
      </c>
      <c r="AD25" s="20">
        <f>AVERAGE(AA24:AA25)</f>
        <v>1722.999853325131</v>
      </c>
      <c r="AE25" s="20">
        <f>SUM(AC25:AD25)</f>
        <v>3348.8706997226591</v>
      </c>
      <c r="AF25" s="20"/>
      <c r="AG25" s="17" t="s">
        <v>62</v>
      </c>
      <c r="AH25" s="20">
        <v>1013.6466666666601</v>
      </c>
      <c r="AI25" s="20">
        <v>3071.6666666666601</v>
      </c>
      <c r="AJ25" s="20"/>
      <c r="AK25" s="17">
        <v>34</v>
      </c>
      <c r="AL25" s="17">
        <v>4</v>
      </c>
      <c r="AM25" s="17">
        <v>3</v>
      </c>
      <c r="AN25" s="17">
        <v>5</v>
      </c>
      <c r="AO25" s="17" t="s">
        <v>874</v>
      </c>
      <c r="AP25" s="20">
        <v>796.883443983402</v>
      </c>
      <c r="AQ25" s="20">
        <v>2414.8010373443899</v>
      </c>
      <c r="AR25" s="41">
        <f t="shared" si="9"/>
        <v>1266.6243482614102</v>
      </c>
      <c r="AS25" s="41">
        <v>1205.7086614173227</v>
      </c>
      <c r="AT25" s="41">
        <f t="shared" si="10"/>
        <v>1130.0561990506342</v>
      </c>
      <c r="AU25" s="41">
        <f t="shared" si="11"/>
        <v>2.3542837480221546</v>
      </c>
      <c r="AW25" s="20">
        <v>1089.4000000000001</v>
      </c>
      <c r="AX25" s="39">
        <f t="shared" si="12"/>
        <v>0.11626806941999357</v>
      </c>
      <c r="AY25" s="39">
        <f t="shared" si="13"/>
        <v>0.11067639631148544</v>
      </c>
    </row>
    <row r="26" spans="3:51" ht="22.15" customHeight="1" thickBot="1" x14ac:dyDescent="0.35">
      <c r="C26" s="36" t="s">
        <v>880</v>
      </c>
      <c r="D26" s="35">
        <v>3</v>
      </c>
      <c r="E26" s="34" t="s">
        <v>872</v>
      </c>
      <c r="F26" s="33" t="s">
        <v>876</v>
      </c>
      <c r="G26" s="32"/>
      <c r="H26" s="31">
        <v>1.1300000000000001</v>
      </c>
      <c r="I26" s="30">
        <v>0.64</v>
      </c>
      <c r="J26" s="30">
        <v>2</v>
      </c>
      <c r="K26" s="22">
        <f t="shared" si="0"/>
        <v>31.85840707964601</v>
      </c>
      <c r="L26" s="22">
        <f t="shared" si="1"/>
        <v>28.318584070796465</v>
      </c>
      <c r="M26" s="22">
        <f t="shared" si="2"/>
        <v>39.823008849557525</v>
      </c>
      <c r="N26" s="18"/>
      <c r="O26" s="20">
        <f t="shared" si="3"/>
        <v>885.82677165354312</v>
      </c>
      <c r="P26" s="20">
        <f t="shared" si="4"/>
        <v>787.40157480314974</v>
      </c>
      <c r="Q26" s="20">
        <f t="shared" si="5"/>
        <v>1673.2283464566929</v>
      </c>
      <c r="R26" s="20"/>
      <c r="S26" s="20"/>
      <c r="T26" s="20"/>
      <c r="U26" s="20"/>
      <c r="V26" s="20"/>
      <c r="W26" s="20"/>
      <c r="X26" s="21">
        <v>3.3823026990092195</v>
      </c>
      <c r="Y26" s="18">
        <v>3.7262130118561414</v>
      </c>
      <c r="Z26" s="20">
        <f t="shared" si="6"/>
        <v>855.86542884735911</v>
      </c>
      <c r="AA26" s="20">
        <f t="shared" si="7"/>
        <v>758.06131486727463</v>
      </c>
      <c r="AB26" s="20">
        <f t="shared" si="8"/>
        <v>1613.9267437146336</v>
      </c>
      <c r="AC26" s="20"/>
      <c r="AD26" s="20"/>
      <c r="AE26" s="20"/>
      <c r="AF26" s="20"/>
      <c r="AG26" s="17" t="s">
        <v>65</v>
      </c>
      <c r="AH26" s="20">
        <v>611.00999999999897</v>
      </c>
      <c r="AI26" s="20">
        <v>1851.5250000000001</v>
      </c>
      <c r="AJ26" s="20"/>
      <c r="AK26" s="17">
        <v>41</v>
      </c>
      <c r="AL26" s="17">
        <v>1</v>
      </c>
      <c r="AM26" s="17">
        <v>4</v>
      </c>
      <c r="AN26" s="17">
        <v>2</v>
      </c>
      <c r="AO26" s="17" t="s">
        <v>875</v>
      </c>
      <c r="AP26" s="20">
        <v>648.385321888411</v>
      </c>
      <c r="AQ26" s="20">
        <v>1964.8018884120099</v>
      </c>
      <c r="AR26" s="41">
        <f t="shared" si="9"/>
        <v>1096.727646772531</v>
      </c>
      <c r="AS26" s="41">
        <v>1058.070866141732</v>
      </c>
      <c r="AT26" s="41">
        <f t="shared" si="10"/>
        <v>978.47785541678923</v>
      </c>
      <c r="AU26" s="41">
        <f t="shared" si="11"/>
        <v>2.0384955321183109</v>
      </c>
      <c r="AW26" s="20">
        <v>934.5</v>
      </c>
      <c r="AX26" s="39">
        <f t="shared" si="12"/>
        <v>0.11735983379053301</v>
      </c>
      <c r="AY26" s="39">
        <f t="shared" si="13"/>
        <v>0.11322320664973055</v>
      </c>
    </row>
    <row r="27" spans="3:51" ht="22.15" customHeight="1" thickBot="1" x14ac:dyDescent="0.35">
      <c r="C27" s="29"/>
      <c r="D27" s="28"/>
      <c r="E27" s="27" t="s">
        <v>871</v>
      </c>
      <c r="F27" s="26" t="s">
        <v>876</v>
      </c>
      <c r="G27" s="25"/>
      <c r="H27" s="24">
        <v>1.33</v>
      </c>
      <c r="I27" s="23">
        <v>0.76</v>
      </c>
      <c r="J27" s="23">
        <v>2.14</v>
      </c>
      <c r="K27" s="22">
        <f t="shared" si="0"/>
        <v>36.090225563909769</v>
      </c>
      <c r="L27" s="22">
        <f t="shared" si="1"/>
        <v>34.586466165413547</v>
      </c>
      <c r="M27" s="22">
        <f t="shared" si="2"/>
        <v>29.323308270676684</v>
      </c>
      <c r="N27" s="18"/>
      <c r="O27" s="20">
        <f t="shared" si="3"/>
        <v>1181.1023622047242</v>
      </c>
      <c r="P27" s="20">
        <f t="shared" si="4"/>
        <v>1131.889763779528</v>
      </c>
      <c r="Q27" s="20">
        <f t="shared" si="5"/>
        <v>2312.9921259842522</v>
      </c>
      <c r="R27" s="20">
        <f>AVERAGE(O26:O27)</f>
        <v>1033.4645669291335</v>
      </c>
      <c r="S27" s="20">
        <f>AVERAGE(P26:P27)</f>
        <v>959.64566929133889</v>
      </c>
      <c r="T27" s="20">
        <f>SUM(R27:S27)</f>
        <v>1993.1102362204724</v>
      </c>
      <c r="U27" s="20">
        <f>R27*2.20462/2.47105</f>
        <v>922.03583640286763</v>
      </c>
      <c r="V27" s="20">
        <f>U27/480</f>
        <v>1.9209079925059742</v>
      </c>
      <c r="W27" s="20"/>
      <c r="X27" s="21">
        <v>3.4259667695927041</v>
      </c>
      <c r="Y27" s="18">
        <v>3.7288135593220395</v>
      </c>
      <c r="Z27" s="20">
        <f t="shared" si="6"/>
        <v>1140.6381877607159</v>
      </c>
      <c r="AA27" s="20">
        <f t="shared" si="7"/>
        <v>1089.6837047911388</v>
      </c>
      <c r="AB27" s="20">
        <f t="shared" si="8"/>
        <v>2230.3218925518549</v>
      </c>
      <c r="AC27" s="20">
        <f>AVERAGE(Z26:Z27)</f>
        <v>998.25180830403747</v>
      </c>
      <c r="AD27" s="20">
        <f>AVERAGE(AA26:AA27)</f>
        <v>923.87250982920671</v>
      </c>
      <c r="AE27" s="20">
        <f>SUM(AC27:AD27)</f>
        <v>1922.1243181332443</v>
      </c>
      <c r="AF27" s="20"/>
      <c r="AG27" s="17" t="s">
        <v>64</v>
      </c>
      <c r="AH27" s="20">
        <v>764.57</v>
      </c>
      <c r="AI27" s="20">
        <v>2316.875</v>
      </c>
      <c r="AJ27" s="20"/>
      <c r="AK27" s="17">
        <v>42</v>
      </c>
      <c r="AL27" s="17">
        <v>2</v>
      </c>
      <c r="AM27" s="17">
        <v>4</v>
      </c>
      <c r="AN27" s="17">
        <v>2</v>
      </c>
      <c r="AO27" s="17" t="s">
        <v>870</v>
      </c>
      <c r="AP27" s="20">
        <v>1083.5466101694899</v>
      </c>
      <c r="AQ27" s="20">
        <v>3283.4783898305</v>
      </c>
      <c r="AR27" s="41">
        <f t="shared" si="9"/>
        <v>1594.5956766949134</v>
      </c>
      <c r="AS27" s="41">
        <v>1550.196850393701</v>
      </c>
      <c r="AT27" s="41">
        <f t="shared" si="10"/>
        <v>1422.6654744967279</v>
      </c>
      <c r="AU27" s="41">
        <f t="shared" si="11"/>
        <v>2.9638864052015164</v>
      </c>
      <c r="AW27" s="20">
        <v>1088</v>
      </c>
      <c r="AX27" s="39">
        <f t="shared" si="12"/>
        <v>0.14656210263740013</v>
      </c>
      <c r="AY27" s="39">
        <f t="shared" si="13"/>
        <v>0.14248132816118575</v>
      </c>
    </row>
    <row r="28" spans="3:51" ht="22.15" customHeight="1" thickBot="1" x14ac:dyDescent="0.35">
      <c r="C28" s="36" t="s">
        <v>880</v>
      </c>
      <c r="D28" s="35">
        <v>4</v>
      </c>
      <c r="E28" s="34" t="s">
        <v>872</v>
      </c>
      <c r="F28" s="33" t="s">
        <v>874</v>
      </c>
      <c r="G28" s="32"/>
      <c r="H28" s="31">
        <v>1.3900000000000001</v>
      </c>
      <c r="I28" s="30">
        <v>0.78</v>
      </c>
      <c r="J28" s="30">
        <v>2.16</v>
      </c>
      <c r="K28" s="22">
        <f t="shared" si="0"/>
        <v>35.97122302158273</v>
      </c>
      <c r="L28" s="22">
        <f t="shared" si="1"/>
        <v>34.532374100719437</v>
      </c>
      <c r="M28" s="22">
        <f t="shared" si="2"/>
        <v>29.496402877697836</v>
      </c>
      <c r="N28" s="18"/>
      <c r="O28" s="20">
        <f t="shared" si="3"/>
        <v>1230.3149606299212</v>
      </c>
      <c r="P28" s="20">
        <f t="shared" si="4"/>
        <v>1181.1023622047248</v>
      </c>
      <c r="Q28" s="20">
        <f t="shared" si="5"/>
        <v>2411.4173228346463</v>
      </c>
      <c r="R28" s="20"/>
      <c r="S28" s="20"/>
      <c r="T28" s="20"/>
      <c r="U28" s="20"/>
      <c r="V28" s="20"/>
      <c r="W28" s="20"/>
      <c r="X28" s="21">
        <v>3.3362143474503019</v>
      </c>
      <c r="Y28" s="18">
        <v>3.8299070684314263</v>
      </c>
      <c r="Z28" s="20">
        <f t="shared" si="6"/>
        <v>1189.2690163945581</v>
      </c>
      <c r="AA28" s="20">
        <f t="shared" si="7"/>
        <v>1135.8672393492354</v>
      </c>
      <c r="AB28" s="20">
        <f t="shared" si="8"/>
        <v>2325.1362557437933</v>
      </c>
      <c r="AC28" s="20"/>
      <c r="AD28" s="20"/>
      <c r="AE28" s="20"/>
      <c r="AF28" s="20"/>
      <c r="AG28" s="17" t="s">
        <v>67</v>
      </c>
      <c r="AH28" s="20">
        <v>800.42</v>
      </c>
      <c r="AI28" s="20">
        <v>2425.5</v>
      </c>
      <c r="AJ28" s="20"/>
      <c r="AK28" s="17">
        <v>43</v>
      </c>
      <c r="AL28" s="17">
        <v>3</v>
      </c>
      <c r="AM28" s="17">
        <v>4</v>
      </c>
      <c r="AN28" s="17">
        <v>5</v>
      </c>
      <c r="AO28" s="17" t="s">
        <v>875</v>
      </c>
      <c r="AP28" s="20">
        <v>633.10974358974295</v>
      </c>
      <c r="AQ28" s="20">
        <v>1918.51735042735</v>
      </c>
      <c r="AR28" s="41">
        <f t="shared" si="9"/>
        <v>1079.2508576410248</v>
      </c>
      <c r="AS28" s="41">
        <v>1304.1338582677163</v>
      </c>
      <c r="AT28" s="41">
        <f t="shared" si="10"/>
        <v>962.88542351330636</v>
      </c>
      <c r="AU28" s="41">
        <f t="shared" si="11"/>
        <v>2.006011298986055</v>
      </c>
      <c r="AW28" s="20">
        <v>934.5</v>
      </c>
      <c r="AX28" s="39">
        <f t="shared" si="12"/>
        <v>0.11548965838855269</v>
      </c>
      <c r="AY28" s="39">
        <f t="shared" si="13"/>
        <v>0.13955418494036556</v>
      </c>
    </row>
    <row r="29" spans="3:51" ht="22.15" customHeight="1" thickBot="1" x14ac:dyDescent="0.35">
      <c r="C29" s="29"/>
      <c r="D29" s="28"/>
      <c r="E29" s="27" t="s">
        <v>871</v>
      </c>
      <c r="F29" s="26" t="s">
        <v>874</v>
      </c>
      <c r="G29" s="25"/>
      <c r="H29" s="24">
        <v>1.29</v>
      </c>
      <c r="I29" s="23">
        <v>0.74</v>
      </c>
      <c r="J29" s="23">
        <v>2.1</v>
      </c>
      <c r="K29" s="22">
        <f t="shared" si="0"/>
        <v>35.65891472868217</v>
      </c>
      <c r="L29" s="22">
        <f t="shared" si="1"/>
        <v>32.558139534883736</v>
      </c>
      <c r="M29" s="22">
        <f t="shared" si="2"/>
        <v>31.782945736434105</v>
      </c>
      <c r="N29" s="18"/>
      <c r="O29" s="20">
        <f t="shared" si="3"/>
        <v>1131.8897637795276</v>
      </c>
      <c r="P29" s="20">
        <f t="shared" si="4"/>
        <v>1033.4645669291344</v>
      </c>
      <c r="Q29" s="20">
        <f t="shared" si="5"/>
        <v>2165.354330708662</v>
      </c>
      <c r="R29" s="20">
        <f>AVERAGE(O28:O29)</f>
        <v>1181.1023622047244</v>
      </c>
      <c r="S29" s="20">
        <f>AVERAGE(P28:P29)</f>
        <v>1107.2834645669295</v>
      </c>
      <c r="T29" s="20">
        <f>SUM(R29:S29)</f>
        <v>2288.3858267716541</v>
      </c>
      <c r="U29" s="20">
        <f>R29*2.20462/2.47105</f>
        <v>1053.7552416032777</v>
      </c>
      <c r="V29" s="20">
        <f>U29/480</f>
        <v>2.1953234200068286</v>
      </c>
      <c r="W29" s="20"/>
      <c r="X29" s="21">
        <v>3.3253751705320647</v>
      </c>
      <c r="Y29" s="18">
        <v>3.7497778567620514</v>
      </c>
      <c r="Z29" s="20">
        <f t="shared" si="6"/>
        <v>1094.2501826170092</v>
      </c>
      <c r="AA29" s="20">
        <f t="shared" si="7"/>
        <v>994.71194144094397</v>
      </c>
      <c r="AB29" s="20">
        <f t="shared" si="8"/>
        <v>2088.9621240579531</v>
      </c>
      <c r="AC29" s="20">
        <f>AVERAGE(Z28:Z29)</f>
        <v>1141.7595995057836</v>
      </c>
      <c r="AD29" s="20">
        <f>AVERAGE(AA28:AA29)</f>
        <v>1065.2895903950898</v>
      </c>
      <c r="AE29" s="20">
        <f>SUM(AC29:AD29)</f>
        <v>2207.0491899008734</v>
      </c>
      <c r="AF29" s="20"/>
      <c r="AG29" s="17" t="s">
        <v>66</v>
      </c>
      <c r="AH29" s="20">
        <v>840.16250000000002</v>
      </c>
      <c r="AI29" s="20">
        <v>2545.9250000000002</v>
      </c>
      <c r="AJ29" s="20"/>
      <c r="AK29" s="17">
        <v>44</v>
      </c>
      <c r="AL29" s="17">
        <v>4</v>
      </c>
      <c r="AM29" s="17">
        <v>4</v>
      </c>
      <c r="AN29" s="17">
        <v>5</v>
      </c>
      <c r="AO29" s="17" t="s">
        <v>876</v>
      </c>
      <c r="AP29" s="20">
        <v>400.52804255319103</v>
      </c>
      <c r="AQ29" s="20">
        <v>1213.7224255319099</v>
      </c>
      <c r="AR29" s="41">
        <f t="shared" si="9"/>
        <v>813.15413348510583</v>
      </c>
      <c r="AS29" s="41">
        <v>738.1889763779526</v>
      </c>
      <c r="AT29" s="41">
        <f t="shared" si="10"/>
        <v>725.47939773130202</v>
      </c>
      <c r="AU29" s="41">
        <f t="shared" si="11"/>
        <v>1.5114154119402126</v>
      </c>
      <c r="AW29" s="20">
        <v>860.5</v>
      </c>
      <c r="AX29" s="39">
        <f t="shared" si="12"/>
        <v>9.4497865599663666E-2</v>
      </c>
      <c r="AY29" s="39">
        <f t="shared" si="13"/>
        <v>8.578605187425363E-2</v>
      </c>
    </row>
    <row r="30" spans="3:51" ht="22.15" customHeight="1" thickBot="1" x14ac:dyDescent="0.35">
      <c r="C30" s="36" t="s">
        <v>879</v>
      </c>
      <c r="D30" s="35">
        <v>1</v>
      </c>
      <c r="E30" s="34" t="s">
        <v>872</v>
      </c>
      <c r="F30" s="33" t="s">
        <v>876</v>
      </c>
      <c r="G30" s="32"/>
      <c r="H30" s="31">
        <v>1.35</v>
      </c>
      <c r="I30" s="30">
        <v>0.76</v>
      </c>
      <c r="J30" s="30">
        <v>2.14</v>
      </c>
      <c r="K30" s="22">
        <f t="shared" si="0"/>
        <v>35.55555555555555</v>
      </c>
      <c r="L30" s="22">
        <f t="shared" si="1"/>
        <v>34.074074074074083</v>
      </c>
      <c r="M30" s="22">
        <f t="shared" si="2"/>
        <v>30.370370370370363</v>
      </c>
      <c r="N30" s="18"/>
      <c r="O30" s="20">
        <f t="shared" si="3"/>
        <v>1181.1023622047242</v>
      </c>
      <c r="P30" s="20">
        <f t="shared" si="4"/>
        <v>1131.8897637795278</v>
      </c>
      <c r="Q30" s="20">
        <f t="shared" si="5"/>
        <v>2312.9921259842522</v>
      </c>
      <c r="R30" s="20"/>
      <c r="S30" s="20"/>
      <c r="T30" s="20"/>
      <c r="U30" s="20"/>
      <c r="V30" s="20"/>
      <c r="W30" s="20"/>
      <c r="X30" s="21">
        <v>3.3089913281606638</v>
      </c>
      <c r="Y30" s="18">
        <v>3.9898807372605578</v>
      </c>
      <c r="Z30" s="20">
        <f t="shared" si="6"/>
        <v>1142.0197874626692</v>
      </c>
      <c r="AA30" s="20">
        <f t="shared" si="7"/>
        <v>1086.7287121274644</v>
      </c>
      <c r="AB30" s="20">
        <f t="shared" si="8"/>
        <v>2228.7484995901336</v>
      </c>
      <c r="AC30" s="20"/>
      <c r="AD30" s="20"/>
      <c r="AE30" s="20"/>
      <c r="AF30" s="20"/>
      <c r="AG30" s="17" t="s">
        <v>69</v>
      </c>
      <c r="AH30" s="20">
        <v>612.04333333333295</v>
      </c>
      <c r="AI30" s="20">
        <v>1854.6666666666599</v>
      </c>
      <c r="AJ30" s="20"/>
      <c r="AK30" s="17">
        <v>51</v>
      </c>
      <c r="AL30" s="17">
        <v>1</v>
      </c>
      <c r="AM30" s="17">
        <v>5</v>
      </c>
      <c r="AN30" s="17">
        <v>3</v>
      </c>
      <c r="AO30" s="17" t="s">
        <v>874</v>
      </c>
      <c r="AP30" s="20">
        <v>1052.1675641025599</v>
      </c>
      <c r="AQ30" s="20">
        <v>3188.38589743589</v>
      </c>
      <c r="AR30" s="41">
        <f t="shared" si="9"/>
        <v>1558.6949100897389</v>
      </c>
      <c r="AS30" s="41">
        <v>1796.2598425196848</v>
      </c>
      <c r="AT30" s="41">
        <f t="shared" si="10"/>
        <v>1390.6355487270755</v>
      </c>
      <c r="AU30" s="41">
        <f t="shared" si="11"/>
        <v>2.8971573931814074</v>
      </c>
      <c r="AW30" s="20">
        <v>1086.5</v>
      </c>
      <c r="AX30" s="39">
        <f t="shared" si="12"/>
        <v>0.14346018500595847</v>
      </c>
      <c r="AY30" s="39">
        <f t="shared" si="13"/>
        <v>0.16532534215551631</v>
      </c>
    </row>
    <row r="31" spans="3:51" ht="22.15" customHeight="1" thickBot="1" x14ac:dyDescent="0.35">
      <c r="C31" s="29"/>
      <c r="D31" s="28"/>
      <c r="E31" s="27" t="s">
        <v>871</v>
      </c>
      <c r="F31" s="26" t="s">
        <v>876</v>
      </c>
      <c r="G31" s="25"/>
      <c r="H31" s="24">
        <v>1.46</v>
      </c>
      <c r="I31" s="23">
        <v>0.78</v>
      </c>
      <c r="J31" s="23">
        <v>2.2200000000000002</v>
      </c>
      <c r="K31" s="22">
        <f t="shared" si="0"/>
        <v>34.246575342465754</v>
      </c>
      <c r="L31" s="22">
        <f t="shared" si="1"/>
        <v>36.986301369863035</v>
      </c>
      <c r="M31" s="22">
        <f t="shared" si="2"/>
        <v>28.767123287671215</v>
      </c>
      <c r="N31" s="18"/>
      <c r="O31" s="20">
        <f t="shared" si="3"/>
        <v>1230.3149606299212</v>
      </c>
      <c r="P31" s="20">
        <f t="shared" si="4"/>
        <v>1328.7401574803157</v>
      </c>
      <c r="Q31" s="20">
        <f t="shared" si="5"/>
        <v>2559.0551181102369</v>
      </c>
      <c r="R31" s="20">
        <f>AVERAGE(O30:O31)</f>
        <v>1205.7086614173227</v>
      </c>
      <c r="S31" s="20">
        <f>AVERAGE(P30:P31)</f>
        <v>1230.3149606299216</v>
      </c>
      <c r="T31" s="20">
        <f>SUM(R31:S31)</f>
        <v>2436.0236220472443</v>
      </c>
      <c r="U31" s="20">
        <f>R31*2.20462/2.47105</f>
        <v>1075.7084758033459</v>
      </c>
      <c r="V31" s="20">
        <f>U31/480</f>
        <v>2.2410593245903039</v>
      </c>
      <c r="W31" s="20"/>
      <c r="X31" s="21">
        <v>2.9845851098720901</v>
      </c>
      <c r="Y31" s="18">
        <v>3.9225422045680247</v>
      </c>
      <c r="Z31" s="20">
        <f t="shared" si="6"/>
        <v>1193.5951635104318</v>
      </c>
      <c r="AA31" s="20">
        <f t="shared" si="7"/>
        <v>1276.6197640141067</v>
      </c>
      <c r="AB31" s="20">
        <f t="shared" si="8"/>
        <v>2470.2149275245383</v>
      </c>
      <c r="AC31" s="20">
        <f>AVERAGE(Z30:Z31)</f>
        <v>1167.8074754865506</v>
      </c>
      <c r="AD31" s="20">
        <f>AVERAGE(AA30:AA31)</f>
        <v>1181.6742380707856</v>
      </c>
      <c r="AE31" s="20">
        <f>SUM(AC31:AD31)</f>
        <v>2349.4817135573362</v>
      </c>
      <c r="AF31" s="20"/>
      <c r="AG31" s="17" t="s">
        <v>68</v>
      </c>
      <c r="AH31" s="20">
        <v>840.12999999999897</v>
      </c>
      <c r="AI31" s="20">
        <v>2545.8499999999899</v>
      </c>
      <c r="AJ31" s="20"/>
      <c r="AK31" s="17">
        <v>52</v>
      </c>
      <c r="AL31" s="17">
        <v>2</v>
      </c>
      <c r="AM31" s="17">
        <v>5</v>
      </c>
      <c r="AN31" s="17">
        <v>3</v>
      </c>
      <c r="AO31" s="17" t="s">
        <v>870</v>
      </c>
      <c r="AP31" s="20">
        <v>1132.0342436974699</v>
      </c>
      <c r="AQ31" s="20">
        <v>3430.4096638655401</v>
      </c>
      <c r="AR31" s="41">
        <f t="shared" si="9"/>
        <v>1650.0703782142753</v>
      </c>
      <c r="AS31" s="41">
        <v>1771.6535433070862</v>
      </c>
      <c r="AT31" s="41">
        <f t="shared" si="10"/>
        <v>1472.1588625154307</v>
      </c>
      <c r="AU31" s="41">
        <f t="shared" si="11"/>
        <v>3.0669976302404804</v>
      </c>
      <c r="AW31" s="20">
        <v>1088</v>
      </c>
      <c r="AX31" s="39">
        <f t="shared" si="12"/>
        <v>0.15166088035057676</v>
      </c>
      <c r="AY31" s="39">
        <f t="shared" si="13"/>
        <v>0.16283580361278366</v>
      </c>
    </row>
    <row r="32" spans="3:51" ht="22.15" customHeight="1" thickBot="1" x14ac:dyDescent="0.35">
      <c r="C32" s="36" t="s">
        <v>879</v>
      </c>
      <c r="D32" s="35">
        <v>2</v>
      </c>
      <c r="E32" s="34" t="s">
        <v>872</v>
      </c>
      <c r="F32" s="33" t="s">
        <v>874</v>
      </c>
      <c r="G32" s="32"/>
      <c r="H32" s="31">
        <v>1.7000000000000002</v>
      </c>
      <c r="I32" s="30">
        <v>0.9</v>
      </c>
      <c r="J32" s="30">
        <v>2.36</v>
      </c>
      <c r="K32" s="22">
        <f t="shared" si="0"/>
        <v>36.470588235294116</v>
      </c>
      <c r="L32" s="22">
        <f t="shared" si="1"/>
        <v>39.999999999999993</v>
      </c>
      <c r="M32" s="22">
        <f t="shared" si="2"/>
        <v>23.529411764705888</v>
      </c>
      <c r="N32" s="18"/>
      <c r="O32" s="20">
        <f t="shared" si="3"/>
        <v>1525.5905511811027</v>
      </c>
      <c r="P32" s="20">
        <f t="shared" si="4"/>
        <v>1673.2283464566931</v>
      </c>
      <c r="Q32" s="20">
        <f t="shared" si="5"/>
        <v>3198.818897637796</v>
      </c>
      <c r="R32" s="20"/>
      <c r="S32" s="20"/>
      <c r="T32" s="20"/>
      <c r="U32" s="20"/>
      <c r="V32" s="20"/>
      <c r="W32" s="20"/>
      <c r="X32" s="21">
        <v>3.1329052344814152</v>
      </c>
      <c r="Y32" s="18">
        <v>3.8750081544784383</v>
      </c>
      <c r="Z32" s="20">
        <f t="shared" si="6"/>
        <v>1477.795244946396</v>
      </c>
      <c r="AA32" s="20">
        <f t="shared" si="7"/>
        <v>1608.3906115884515</v>
      </c>
      <c r="AB32" s="20">
        <f t="shared" si="8"/>
        <v>3086.1858565348475</v>
      </c>
      <c r="AC32" s="20"/>
      <c r="AD32" s="20"/>
      <c r="AE32" s="20"/>
      <c r="AF32" s="20"/>
      <c r="AG32" s="17" t="s">
        <v>71</v>
      </c>
      <c r="AH32" s="20">
        <v>964.79499999999996</v>
      </c>
      <c r="AI32" s="20">
        <v>2923.625</v>
      </c>
      <c r="AJ32" s="20"/>
      <c r="AK32" s="17">
        <v>53</v>
      </c>
      <c r="AL32" s="17">
        <v>3</v>
      </c>
      <c r="AM32" s="17">
        <v>5</v>
      </c>
      <c r="AN32" s="17">
        <v>6</v>
      </c>
      <c r="AO32" s="17" t="s">
        <v>876</v>
      </c>
      <c r="AP32" s="20">
        <v>631.38697872340401</v>
      </c>
      <c r="AQ32" s="20">
        <v>1913.29523404255</v>
      </c>
      <c r="AR32" s="41">
        <f t="shared" si="9"/>
        <v>1077.2798423574466</v>
      </c>
      <c r="AS32" s="41">
        <v>1107.2834645669291</v>
      </c>
      <c r="AT32" s="41">
        <f t="shared" si="10"/>
        <v>961.12692420552946</v>
      </c>
      <c r="AU32" s="41">
        <f t="shared" si="11"/>
        <v>2.0023477587615197</v>
      </c>
      <c r="AW32" s="20">
        <v>924.9</v>
      </c>
      <c r="AX32" s="39">
        <f t="shared" si="12"/>
        <v>0.11647527758216528</v>
      </c>
      <c r="AY32" s="39">
        <f t="shared" si="13"/>
        <v>0.11971926311676172</v>
      </c>
    </row>
    <row r="33" spans="2:51" ht="22.15" customHeight="1" thickBot="1" x14ac:dyDescent="0.35">
      <c r="C33" s="29"/>
      <c r="D33" s="28"/>
      <c r="E33" s="27" t="s">
        <v>871</v>
      </c>
      <c r="F33" s="26" t="s">
        <v>874</v>
      </c>
      <c r="G33" s="25"/>
      <c r="H33" s="24">
        <v>1.94</v>
      </c>
      <c r="I33" s="23">
        <v>1</v>
      </c>
      <c r="J33" s="23">
        <v>2.5</v>
      </c>
      <c r="K33" s="22">
        <f t="shared" si="0"/>
        <v>37.113402061855673</v>
      </c>
      <c r="L33" s="22">
        <f t="shared" si="1"/>
        <v>42.268041237113408</v>
      </c>
      <c r="M33" s="22">
        <f t="shared" si="2"/>
        <v>20.618556701030926</v>
      </c>
      <c r="N33" s="18"/>
      <c r="O33" s="20">
        <f t="shared" si="3"/>
        <v>1771.6535433070865</v>
      </c>
      <c r="P33" s="20">
        <f t="shared" si="4"/>
        <v>2017.7165354330712</v>
      </c>
      <c r="Q33" s="20">
        <f t="shared" si="5"/>
        <v>3789.3700787401576</v>
      </c>
      <c r="R33" s="20">
        <f>AVERAGE(O32:O33)</f>
        <v>1648.6220472440946</v>
      </c>
      <c r="S33" s="20">
        <f>AVERAGE(P32:P33)</f>
        <v>1845.4724409448822</v>
      </c>
      <c r="T33" s="20">
        <f>SUM(R33:S33)</f>
        <v>3494.0944881889768</v>
      </c>
      <c r="U33" s="20">
        <f>R33*2.20462/2.47105</f>
        <v>1470.8666914045752</v>
      </c>
      <c r="V33" s="20">
        <f>U33/480</f>
        <v>3.0643056070928649</v>
      </c>
      <c r="W33" s="20"/>
      <c r="X33" s="21">
        <v>3.0033370411568416</v>
      </c>
      <c r="Y33" s="18">
        <v>3.8357699556823395</v>
      </c>
      <c r="Z33" s="20">
        <f t="shared" si="6"/>
        <v>1718.4448161999771</v>
      </c>
      <c r="AA33" s="20">
        <f t="shared" si="7"/>
        <v>1940.3215707760946</v>
      </c>
      <c r="AB33" s="20">
        <f t="shared" si="8"/>
        <v>3658.7663869760718</v>
      </c>
      <c r="AC33" s="20">
        <f>AVERAGE(Z32:Z33)</f>
        <v>1598.1200305731866</v>
      </c>
      <c r="AD33" s="20">
        <f>AVERAGE(AA32:AA33)</f>
        <v>1774.3560911822731</v>
      </c>
      <c r="AE33" s="20">
        <f>SUM(AC33:AD33)</f>
        <v>3372.4761217554596</v>
      </c>
      <c r="AF33" s="20"/>
      <c r="AG33" s="17" t="s">
        <v>70</v>
      </c>
      <c r="AH33" s="20">
        <v>1220.8333333333301</v>
      </c>
      <c r="AI33" s="20">
        <v>3699.5</v>
      </c>
      <c r="AJ33" s="20"/>
      <c r="AK33" s="17">
        <v>54</v>
      </c>
      <c r="AL33" s="17">
        <v>4</v>
      </c>
      <c r="AM33" s="17">
        <v>5</v>
      </c>
      <c r="AN33" s="17">
        <v>6</v>
      </c>
      <c r="AO33" s="17" t="s">
        <v>875</v>
      </c>
      <c r="AP33" s="20">
        <v>512.33000000000004</v>
      </c>
      <c r="AQ33" s="20">
        <v>1552.51626609442</v>
      </c>
      <c r="AR33" s="41">
        <f t="shared" si="9"/>
        <v>941.06675300000006</v>
      </c>
      <c r="AS33" s="41">
        <v>910.43307086614186</v>
      </c>
      <c r="AT33" s="41">
        <f t="shared" si="10"/>
        <v>839.60040670923706</v>
      </c>
      <c r="AU33" s="41">
        <f t="shared" si="11"/>
        <v>1.7491675139775773</v>
      </c>
      <c r="AW33" s="20">
        <v>934.5</v>
      </c>
      <c r="AX33" s="39">
        <f t="shared" si="12"/>
        <v>0.10070270230069557</v>
      </c>
      <c r="AY33" s="39">
        <f t="shared" si="13"/>
        <v>9.7424619675349586E-2</v>
      </c>
    </row>
    <row r="34" spans="2:51" ht="22.15" customHeight="1" thickBot="1" x14ac:dyDescent="0.35">
      <c r="C34" s="36" t="s">
        <v>879</v>
      </c>
      <c r="D34" s="35">
        <v>3</v>
      </c>
      <c r="E34" s="34" t="s">
        <v>872</v>
      </c>
      <c r="F34" s="33" t="s">
        <v>870</v>
      </c>
      <c r="G34" s="32"/>
      <c r="H34" s="31">
        <v>1.47</v>
      </c>
      <c r="I34" s="30">
        <v>0.82</v>
      </c>
      <c r="J34" s="30">
        <v>2.2200000000000002</v>
      </c>
      <c r="K34" s="22">
        <f t="shared" si="0"/>
        <v>36.734693877551017</v>
      </c>
      <c r="L34" s="22">
        <f t="shared" si="1"/>
        <v>36.734693877551038</v>
      </c>
      <c r="M34" s="22">
        <f t="shared" si="2"/>
        <v>26.530612244897945</v>
      </c>
      <c r="N34" s="18"/>
      <c r="O34" s="20">
        <f t="shared" si="3"/>
        <v>1328.7401574803148</v>
      </c>
      <c r="P34" s="20">
        <f t="shared" si="4"/>
        <v>1328.7401574803157</v>
      </c>
      <c r="Q34" s="20">
        <f t="shared" si="5"/>
        <v>2657.4803149606305</v>
      </c>
      <c r="R34" s="20"/>
      <c r="S34" s="20"/>
      <c r="T34" s="20"/>
      <c r="U34" s="20"/>
      <c r="V34" s="20"/>
      <c r="W34" s="20"/>
      <c r="X34" s="21">
        <v>1.8532029767984763</v>
      </c>
      <c r="Y34" s="18">
        <v>3.8606629745565475</v>
      </c>
      <c r="Z34" s="20">
        <f t="shared" si="6"/>
        <v>1304.1159053279728</v>
      </c>
      <c r="AA34" s="20">
        <f t="shared" si="7"/>
        <v>1277.4419781924087</v>
      </c>
      <c r="AB34" s="20">
        <f t="shared" si="8"/>
        <v>2581.5578835203814</v>
      </c>
      <c r="AC34" s="20"/>
      <c r="AD34" s="20"/>
      <c r="AE34" s="20"/>
      <c r="AF34" s="20"/>
      <c r="AG34" s="17" t="s">
        <v>73</v>
      </c>
      <c r="AH34" s="20">
        <v>780.1875</v>
      </c>
      <c r="AI34" s="20">
        <v>2364.1999999999898</v>
      </c>
      <c r="AJ34" s="20"/>
      <c r="AK34" s="17">
        <v>61</v>
      </c>
      <c r="AL34" s="17">
        <v>1</v>
      </c>
      <c r="AM34" s="17">
        <v>6</v>
      </c>
      <c r="AN34" s="17">
        <v>3</v>
      </c>
      <c r="AO34" s="17" t="s">
        <v>876</v>
      </c>
      <c r="AP34" s="20">
        <v>735.31979757085003</v>
      </c>
      <c r="AQ34" s="20">
        <v>2228.2417813765101</v>
      </c>
      <c r="AR34" s="41">
        <f t="shared" si="9"/>
        <v>1196.1893804008096</v>
      </c>
      <c r="AS34" s="41">
        <v>1008.8582677165355</v>
      </c>
      <c r="AT34" s="41">
        <f t="shared" si="10"/>
        <v>1067.2155690169088</v>
      </c>
      <c r="AU34" s="41">
        <f t="shared" si="11"/>
        <v>2.2233657687852268</v>
      </c>
      <c r="AW34" s="20">
        <v>965</v>
      </c>
      <c r="AX34" s="39">
        <f t="shared" si="12"/>
        <v>0.12395744874619789</v>
      </c>
      <c r="AY34" s="39">
        <f t="shared" si="13"/>
        <v>0.10454489820896741</v>
      </c>
    </row>
    <row r="35" spans="2:51" ht="22.15" customHeight="1" thickBot="1" x14ac:dyDescent="0.35">
      <c r="C35" s="29"/>
      <c r="D35" s="28"/>
      <c r="E35" s="27" t="s">
        <v>871</v>
      </c>
      <c r="F35" s="26" t="s">
        <v>870</v>
      </c>
      <c r="G35" s="25"/>
      <c r="H35" s="24">
        <v>1.37</v>
      </c>
      <c r="I35" s="23">
        <v>0.74</v>
      </c>
      <c r="J35" s="23">
        <v>2.14</v>
      </c>
      <c r="K35" s="22">
        <f t="shared" si="0"/>
        <v>33.576642335766415</v>
      </c>
      <c r="L35" s="22">
        <f t="shared" si="1"/>
        <v>33.576642335766429</v>
      </c>
      <c r="M35" s="22">
        <f t="shared" si="2"/>
        <v>32.846715328467148</v>
      </c>
      <c r="N35" s="18"/>
      <c r="O35" s="20">
        <f t="shared" si="3"/>
        <v>1131.8897637795274</v>
      </c>
      <c r="P35" s="20">
        <f t="shared" si="4"/>
        <v>1131.8897637795278</v>
      </c>
      <c r="Q35" s="20">
        <f t="shared" si="5"/>
        <v>2263.7795275590552</v>
      </c>
      <c r="R35" s="20">
        <f>AVERAGE(O34:O35)</f>
        <v>1230.3149606299212</v>
      </c>
      <c r="S35" s="20">
        <f>AVERAGE(P34:P35)</f>
        <v>1230.3149606299216</v>
      </c>
      <c r="T35" s="20">
        <f>SUM(R35:S35)</f>
        <v>2460.6299212598428</v>
      </c>
      <c r="U35" s="20">
        <f>R35*2.20462/2.47105</f>
        <v>1097.6617100034141</v>
      </c>
      <c r="V35" s="20">
        <f>U35/480</f>
        <v>2.2867952291737792</v>
      </c>
      <c r="W35" s="20"/>
      <c r="X35" s="21">
        <v>3.3513097072419145</v>
      </c>
      <c r="Y35" s="18">
        <v>3.921009481713837</v>
      </c>
      <c r="Z35" s="20">
        <f t="shared" si="6"/>
        <v>1093.9566322507064</v>
      </c>
      <c r="AA35" s="20">
        <f t="shared" si="7"/>
        <v>1087.5082588191842</v>
      </c>
      <c r="AB35" s="20">
        <f t="shared" si="8"/>
        <v>2181.4648910698907</v>
      </c>
      <c r="AC35" s="20">
        <f>AVERAGE(Z34:Z35)</f>
        <v>1199.0362687893396</v>
      </c>
      <c r="AD35" s="20">
        <f>AVERAGE(AA34:AA35)</f>
        <v>1182.4751185057964</v>
      </c>
      <c r="AE35" s="20">
        <f>SUM(AC35:AD35)</f>
        <v>2381.511387295136</v>
      </c>
      <c r="AF35" s="20"/>
      <c r="AG35" s="17" t="s">
        <v>72</v>
      </c>
      <c r="AH35" s="20">
        <v>780.34333333333302</v>
      </c>
      <c r="AI35" s="20">
        <v>2364.6999999999898</v>
      </c>
      <c r="AJ35" s="20"/>
      <c r="AK35" s="17">
        <v>62</v>
      </c>
      <c r="AL35" s="17">
        <v>2</v>
      </c>
      <c r="AM35" s="17">
        <v>6</v>
      </c>
      <c r="AN35" s="17">
        <v>3</v>
      </c>
      <c r="AO35" s="17" t="s">
        <v>875</v>
      </c>
      <c r="AP35" s="20">
        <v>697.68969957081504</v>
      </c>
      <c r="AQ35" s="20">
        <v>2114.2115879828302</v>
      </c>
      <c r="AR35" s="41">
        <f t="shared" si="9"/>
        <v>1153.1367852789695</v>
      </c>
      <c r="AS35" s="41">
        <v>1058.0708661417323</v>
      </c>
      <c r="AT35" s="41">
        <f t="shared" si="10"/>
        <v>1028.8049289013663</v>
      </c>
      <c r="AU35" s="41">
        <f t="shared" si="11"/>
        <v>2.1433436018778464</v>
      </c>
      <c r="AW35" s="20">
        <v>934.5</v>
      </c>
      <c r="AX35" s="39">
        <f t="shared" si="12"/>
        <v>0.12339612469544885</v>
      </c>
      <c r="AY35" s="39">
        <f t="shared" si="13"/>
        <v>0.11322320664973057</v>
      </c>
    </row>
    <row r="36" spans="2:51" ht="22.15" customHeight="1" thickBot="1" x14ac:dyDescent="0.35">
      <c r="C36" s="36" t="s">
        <v>879</v>
      </c>
      <c r="D36" s="35">
        <v>4</v>
      </c>
      <c r="E36" s="34" t="s">
        <v>872</v>
      </c>
      <c r="F36" s="33" t="s">
        <v>874</v>
      </c>
      <c r="G36" s="32"/>
      <c r="H36" s="31">
        <v>1.3</v>
      </c>
      <c r="I36" s="30">
        <v>0.7</v>
      </c>
      <c r="J36" s="30">
        <v>2.14</v>
      </c>
      <c r="K36" s="22">
        <f t="shared" si="0"/>
        <v>32.307692307692299</v>
      </c>
      <c r="L36" s="22">
        <f t="shared" si="1"/>
        <v>35.384615384615401</v>
      </c>
      <c r="M36" s="22">
        <f t="shared" si="2"/>
        <v>32.307692307692299</v>
      </c>
      <c r="N36" s="18"/>
      <c r="O36" s="20">
        <f t="shared" si="3"/>
        <v>1033.4645669291338</v>
      </c>
      <c r="P36" s="20">
        <f t="shared" si="4"/>
        <v>1131.889763779528</v>
      </c>
      <c r="Q36" s="20">
        <f t="shared" si="5"/>
        <v>2165.354330708662</v>
      </c>
      <c r="R36" s="20"/>
      <c r="S36" s="20"/>
      <c r="T36" s="20"/>
      <c r="U36" s="20"/>
      <c r="V36" s="20"/>
      <c r="W36" s="20"/>
      <c r="X36" s="21">
        <v>3.2066294361376348</v>
      </c>
      <c r="Y36" s="18">
        <v>4.0408582808685551</v>
      </c>
      <c r="Z36" s="20">
        <f t="shared" si="6"/>
        <v>1000.3251879139318</v>
      </c>
      <c r="AA36" s="20">
        <f t="shared" si="7"/>
        <v>1086.1517025295395</v>
      </c>
      <c r="AB36" s="20">
        <f t="shared" si="8"/>
        <v>2086.4768904434713</v>
      </c>
      <c r="AC36" s="20"/>
      <c r="AD36" s="20"/>
      <c r="AE36" s="20"/>
      <c r="AF36" s="20"/>
      <c r="AG36" s="17" t="s">
        <v>75</v>
      </c>
      <c r="AH36" s="20">
        <v>525.76999999999896</v>
      </c>
      <c r="AI36" s="20">
        <v>1593.2533333333299</v>
      </c>
      <c r="AJ36" s="20"/>
      <c r="AK36" s="17">
        <v>63</v>
      </c>
      <c r="AL36" s="17">
        <v>3</v>
      </c>
      <c r="AM36" s="17">
        <v>6</v>
      </c>
      <c r="AN36" s="17">
        <v>6</v>
      </c>
      <c r="AO36" s="17" t="s">
        <v>874</v>
      </c>
      <c r="AP36" s="20">
        <v>910.80621848739395</v>
      </c>
      <c r="AQ36" s="20">
        <v>2760.0209663865498</v>
      </c>
      <c r="AR36" s="41">
        <f t="shared" si="9"/>
        <v>1396.9633945714274</v>
      </c>
      <c r="AS36" s="41">
        <v>1402.5590551181099</v>
      </c>
      <c r="AT36" s="41">
        <f t="shared" si="10"/>
        <v>1246.3420161227252</v>
      </c>
      <c r="AU36" s="41">
        <f t="shared" si="11"/>
        <v>2.596545866922344</v>
      </c>
      <c r="AW36" s="20">
        <v>1088.3</v>
      </c>
      <c r="AX36" s="39">
        <f t="shared" si="12"/>
        <v>0.12836197689712647</v>
      </c>
      <c r="AY36" s="39">
        <f t="shared" si="13"/>
        <v>0.12887614215915738</v>
      </c>
    </row>
    <row r="37" spans="2:51" ht="22.15" customHeight="1" thickBot="1" x14ac:dyDescent="0.35">
      <c r="C37" s="29"/>
      <c r="D37" s="28"/>
      <c r="E37" s="27" t="s">
        <v>871</v>
      </c>
      <c r="F37" s="26" t="s">
        <v>874</v>
      </c>
      <c r="G37" s="25"/>
      <c r="H37" s="24">
        <v>1.6600000000000001</v>
      </c>
      <c r="I37" s="23">
        <v>0.84</v>
      </c>
      <c r="J37" s="23">
        <v>2.3199999999999998</v>
      </c>
      <c r="K37" s="22">
        <f t="shared" si="0"/>
        <v>33.734939759036138</v>
      </c>
      <c r="L37" s="22">
        <f t="shared" si="1"/>
        <v>38.554216867469869</v>
      </c>
      <c r="M37" s="22">
        <f t="shared" si="2"/>
        <v>27.710843373493987</v>
      </c>
      <c r="N37" s="18"/>
      <c r="O37" s="20">
        <f t="shared" si="3"/>
        <v>1377.9527559055116</v>
      </c>
      <c r="P37" s="20">
        <f t="shared" si="4"/>
        <v>1574.8031496062988</v>
      </c>
      <c r="Q37" s="20">
        <f t="shared" si="5"/>
        <v>2952.7559055118104</v>
      </c>
      <c r="R37" s="20">
        <f>AVERAGE(O36:O37)</f>
        <v>1205.7086614173227</v>
      </c>
      <c r="S37" s="20">
        <f>AVERAGE(P36:P37)</f>
        <v>1353.3464566929133</v>
      </c>
      <c r="T37" s="20">
        <f>SUM(R37:S37)</f>
        <v>2559.055118110236</v>
      </c>
      <c r="U37" s="20">
        <f>R37*2.20462/2.47105</f>
        <v>1075.7084758033459</v>
      </c>
      <c r="V37" s="20">
        <f>U37/480</f>
        <v>2.2410593245903039</v>
      </c>
      <c r="W37" s="20"/>
      <c r="X37" s="21">
        <v>2.9944171882930064</v>
      </c>
      <c r="Y37" s="18">
        <v>3.9180092277437462</v>
      </c>
      <c r="Z37" s="20">
        <f t="shared" si="6"/>
        <v>1336.6911017361197</v>
      </c>
      <c r="AA37" s="20">
        <f t="shared" si="7"/>
        <v>1513.1022168859249</v>
      </c>
      <c r="AB37" s="20">
        <f t="shared" si="8"/>
        <v>2849.7933186220444</v>
      </c>
      <c r="AC37" s="20">
        <f>AVERAGE(Z36:Z37)</f>
        <v>1168.5081448250257</v>
      </c>
      <c r="AD37" s="20">
        <f>AVERAGE(AA36:AA37)</f>
        <v>1299.6269597077321</v>
      </c>
      <c r="AE37" s="20">
        <f>SUM(AC37:AD37)</f>
        <v>2468.1351045327579</v>
      </c>
      <c r="AF37" s="20"/>
      <c r="AG37" s="17" t="s">
        <v>74</v>
      </c>
      <c r="AH37" s="20">
        <v>907.37</v>
      </c>
      <c r="AI37" s="20">
        <v>2749.625</v>
      </c>
      <c r="AJ37" s="20"/>
      <c r="AK37" s="17">
        <v>64</v>
      </c>
      <c r="AL37" s="17">
        <v>4</v>
      </c>
      <c r="AM37" s="17">
        <v>6</v>
      </c>
      <c r="AN37" s="17">
        <v>6</v>
      </c>
      <c r="AO37" s="17" t="s">
        <v>870</v>
      </c>
      <c r="AP37" s="20">
        <v>780.09948051948004</v>
      </c>
      <c r="AQ37" s="20">
        <v>2363.9384848484801</v>
      </c>
      <c r="AR37" s="41">
        <f t="shared" si="9"/>
        <v>1247.4218156623372</v>
      </c>
      <c r="AS37" s="41">
        <v>1058.0708661417323</v>
      </c>
      <c r="AT37" s="41">
        <f t="shared" si="10"/>
        <v>1112.9240943103141</v>
      </c>
      <c r="AU37" s="41">
        <f t="shared" si="11"/>
        <v>2.3185918631464877</v>
      </c>
      <c r="AW37" s="20">
        <v>1088</v>
      </c>
      <c r="AX37" s="39">
        <f t="shared" si="12"/>
        <v>0.11465274041014129</v>
      </c>
      <c r="AY37" s="39">
        <f t="shared" si="13"/>
        <v>9.7249160490968031E-2</v>
      </c>
    </row>
    <row r="38" spans="2:51" ht="22.15" customHeight="1" thickBot="1" x14ac:dyDescent="0.35">
      <c r="C38" s="36" t="s">
        <v>878</v>
      </c>
      <c r="D38" s="35">
        <v>1</v>
      </c>
      <c r="E38" s="34" t="s">
        <v>872</v>
      </c>
      <c r="F38" s="33" t="s">
        <v>875</v>
      </c>
      <c r="G38" s="32"/>
      <c r="H38" s="31">
        <v>1.23</v>
      </c>
      <c r="I38" s="30">
        <v>0.72</v>
      </c>
      <c r="J38" s="30">
        <v>2.08</v>
      </c>
      <c r="K38" s="22">
        <f t="shared" si="0"/>
        <v>35.77235772357723</v>
      </c>
      <c r="L38" s="22">
        <f t="shared" si="1"/>
        <v>32.520325203252042</v>
      </c>
      <c r="M38" s="22">
        <f t="shared" si="2"/>
        <v>31.707317073170728</v>
      </c>
      <c r="N38" s="18"/>
      <c r="O38" s="20">
        <f t="shared" si="3"/>
        <v>1082.6771653543306</v>
      </c>
      <c r="P38" s="20">
        <f t="shared" si="4"/>
        <v>984.25196850393729</v>
      </c>
      <c r="Q38" s="20">
        <f t="shared" si="5"/>
        <v>2066.929133858268</v>
      </c>
      <c r="R38" s="20"/>
      <c r="S38" s="20"/>
      <c r="T38" s="20"/>
      <c r="U38" s="20"/>
      <c r="V38" s="20"/>
      <c r="W38" s="20"/>
      <c r="X38" s="21">
        <v>3.1018206338503092</v>
      </c>
      <c r="Y38" s="18">
        <v>3.5438200295318323</v>
      </c>
      <c r="Z38" s="20">
        <f t="shared" si="6"/>
        <v>1049.0944616413844</v>
      </c>
      <c r="AA38" s="20">
        <f t="shared" si="7"/>
        <v>949.37185010303347</v>
      </c>
      <c r="AB38" s="20">
        <f t="shared" si="8"/>
        <v>1998.4663117444179</v>
      </c>
      <c r="AC38" s="20"/>
      <c r="AD38" s="20"/>
      <c r="AE38" s="20"/>
      <c r="AF38" s="20"/>
      <c r="AG38" s="17" t="s">
        <v>77</v>
      </c>
      <c r="AH38" s="20">
        <v>495.94333333333299</v>
      </c>
      <c r="AI38" s="20">
        <v>1502.8333333333301</v>
      </c>
      <c r="AJ38" s="20"/>
      <c r="AP38" s="20"/>
      <c r="AQ38" s="20"/>
      <c r="AR38" s="20"/>
      <c r="AT38" s="20"/>
      <c r="AW38" s="20"/>
      <c r="AX38" s="39"/>
      <c r="AY38" s="39"/>
    </row>
    <row r="39" spans="2:51" ht="22.15" customHeight="1" thickBot="1" x14ac:dyDescent="0.35">
      <c r="C39" s="29"/>
      <c r="D39" s="28"/>
      <c r="E39" s="27" t="s">
        <v>871</v>
      </c>
      <c r="F39" s="26" t="s">
        <v>875</v>
      </c>
      <c r="G39" s="25"/>
      <c r="H39" s="24">
        <v>1.1600000000000001</v>
      </c>
      <c r="I39" s="23">
        <v>0.7</v>
      </c>
      <c r="J39" s="23">
        <v>2</v>
      </c>
      <c r="K39" s="22">
        <f t="shared" si="0"/>
        <v>36.206896551724128</v>
      </c>
      <c r="L39" s="22">
        <f t="shared" si="1"/>
        <v>27.586206896551722</v>
      </c>
      <c r="M39" s="22">
        <f t="shared" si="2"/>
        <v>36.206896551724149</v>
      </c>
      <c r="N39" s="18"/>
      <c r="O39" s="20">
        <f t="shared" si="3"/>
        <v>1033.4645669291338</v>
      </c>
      <c r="P39" s="20">
        <f t="shared" si="4"/>
        <v>787.40157480314963</v>
      </c>
      <c r="Q39" s="20">
        <f t="shared" si="5"/>
        <v>1820.8661417322833</v>
      </c>
      <c r="R39" s="20">
        <f>AVERAGE(O38:O39)</f>
        <v>1058.070866141732</v>
      </c>
      <c r="S39" s="20">
        <f>AVERAGE(P38:P39)</f>
        <v>885.82677165354346</v>
      </c>
      <c r="T39" s="20">
        <f>SUM(R39:S39)</f>
        <v>1943.8976377952754</v>
      </c>
      <c r="U39" s="20">
        <f>R39*2.20462/2.47105</f>
        <v>943.98907060293607</v>
      </c>
      <c r="V39" s="20">
        <f>U39/480</f>
        <v>1.9666438970894502</v>
      </c>
      <c r="W39" s="20"/>
      <c r="X39" s="21">
        <v>2.6860142019141739</v>
      </c>
      <c r="Y39" s="18">
        <v>3.5865466020164787</v>
      </c>
      <c r="Z39" s="20">
        <f t="shared" si="6"/>
        <v>1005.7055618896663</v>
      </c>
      <c r="AA39" s="20">
        <f t="shared" si="7"/>
        <v>759.16105037782302</v>
      </c>
      <c r="AB39" s="20">
        <f t="shared" si="8"/>
        <v>1764.8666122674895</v>
      </c>
      <c r="AC39" s="20">
        <f>AVERAGE(Z38:Z39)</f>
        <v>1027.4000117655255</v>
      </c>
      <c r="AD39" s="20">
        <f>AVERAGE(AA38:AA39)</f>
        <v>854.26645024042818</v>
      </c>
      <c r="AE39" s="20">
        <f>SUM(AC39:AD39)</f>
        <v>1881.6664620059537</v>
      </c>
      <c r="AF39" s="20"/>
      <c r="AG39" s="17" t="s">
        <v>76</v>
      </c>
      <c r="AH39" s="20">
        <v>769.41333333333296</v>
      </c>
      <c r="AI39" s="20">
        <v>2331.5333333333301</v>
      </c>
      <c r="AJ39" s="20"/>
      <c r="AP39" s="20"/>
      <c r="AQ39" s="20"/>
      <c r="AR39" s="20"/>
      <c r="AT39" s="20"/>
      <c r="AW39" s="20"/>
      <c r="AX39" s="39"/>
      <c r="AY39" s="39"/>
    </row>
    <row r="40" spans="2:51" ht="22.15" customHeight="1" thickBot="1" x14ac:dyDescent="0.35">
      <c r="C40" s="36" t="s">
        <v>878</v>
      </c>
      <c r="D40" s="35">
        <v>2</v>
      </c>
      <c r="E40" s="34" t="s">
        <v>872</v>
      </c>
      <c r="F40" s="33" t="s">
        <v>870</v>
      </c>
      <c r="G40" s="32"/>
      <c r="H40" s="31">
        <v>1.6300000000000001</v>
      </c>
      <c r="I40" s="30">
        <v>0.92</v>
      </c>
      <c r="J40" s="30">
        <v>2.3199999999999998</v>
      </c>
      <c r="K40" s="22">
        <f t="shared" si="0"/>
        <v>39.263803680981589</v>
      </c>
      <c r="L40" s="22">
        <f t="shared" si="1"/>
        <v>39.263803680981582</v>
      </c>
      <c r="M40" s="22">
        <f t="shared" si="2"/>
        <v>21.472392638036823</v>
      </c>
      <c r="N40" s="18"/>
      <c r="O40" s="20">
        <f t="shared" si="3"/>
        <v>1574.8031496062988</v>
      </c>
      <c r="P40" s="20">
        <f t="shared" si="4"/>
        <v>1574.8031496062988</v>
      </c>
      <c r="Q40" s="20">
        <f t="shared" si="5"/>
        <v>3149.6062992125976</v>
      </c>
      <c r="R40" s="20"/>
      <c r="S40" s="20"/>
      <c r="T40" s="20"/>
      <c r="U40" s="20"/>
      <c r="V40" s="20"/>
      <c r="W40" s="20"/>
      <c r="X40" s="21">
        <v>2.9768085842852177</v>
      </c>
      <c r="Y40" s="18">
        <v>3.7976049196245509</v>
      </c>
      <c r="Z40" s="20">
        <f t="shared" si="6"/>
        <v>1527.9242742632246</v>
      </c>
      <c r="AA40" s="20">
        <f t="shared" si="7"/>
        <v>1514.9983477224475</v>
      </c>
      <c r="AB40" s="20">
        <f t="shared" si="8"/>
        <v>3042.9226219856719</v>
      </c>
      <c r="AC40" s="20"/>
      <c r="AD40" s="20"/>
      <c r="AE40" s="20"/>
      <c r="AF40" s="20"/>
      <c r="AG40" s="17" t="s">
        <v>79</v>
      </c>
      <c r="AH40" s="20">
        <v>1136.67</v>
      </c>
      <c r="AI40" s="20">
        <v>3444.4749999999999</v>
      </c>
      <c r="AJ40" s="20"/>
      <c r="AW40" s="20"/>
      <c r="AX40" s="39"/>
      <c r="AY40" s="39"/>
    </row>
    <row r="41" spans="2:51" ht="22.15" customHeight="1" thickBot="1" x14ac:dyDescent="0.35">
      <c r="C41" s="29"/>
      <c r="D41" s="28"/>
      <c r="E41" s="27" t="s">
        <v>871</v>
      </c>
      <c r="F41" s="26" t="s">
        <v>870</v>
      </c>
      <c r="G41" s="25"/>
      <c r="H41" s="24">
        <v>1.7000000000000002</v>
      </c>
      <c r="I41" s="23">
        <v>0.9</v>
      </c>
      <c r="J41" s="23">
        <v>2.3199999999999998</v>
      </c>
      <c r="K41" s="22">
        <f t="shared" si="0"/>
        <v>36.470588235294116</v>
      </c>
      <c r="L41" s="22">
        <f t="shared" si="1"/>
        <v>37.647058823529399</v>
      </c>
      <c r="M41" s="22">
        <f t="shared" si="2"/>
        <v>25.882352941176478</v>
      </c>
      <c r="N41" s="18"/>
      <c r="O41" s="20">
        <f t="shared" si="3"/>
        <v>1525.5905511811027</v>
      </c>
      <c r="P41" s="20">
        <f t="shared" si="4"/>
        <v>1574.8031496062988</v>
      </c>
      <c r="Q41" s="20">
        <f t="shared" si="5"/>
        <v>3100.3937007874015</v>
      </c>
      <c r="R41" s="20">
        <f>AVERAGE(O40:O41)</f>
        <v>1550.1968503937007</v>
      </c>
      <c r="S41" s="20">
        <f>AVERAGE(P40:P41)</f>
        <v>1574.8031496062988</v>
      </c>
      <c r="T41" s="20">
        <f>SUM(R41:S41)</f>
        <v>3124.9999999999995</v>
      </c>
      <c r="U41" s="20">
        <f>R41*2.20462/2.47105</f>
        <v>1383.053754604302</v>
      </c>
      <c r="V41" s="20">
        <f>U41/480</f>
        <v>2.8813619887589623</v>
      </c>
      <c r="W41" s="20"/>
      <c r="X41" s="21">
        <v>2.9417532849578349</v>
      </c>
      <c r="Y41" s="18">
        <v>4.1159420289855042</v>
      </c>
      <c r="Z41" s="20">
        <f t="shared" si="6"/>
        <v>1480.7114410267261</v>
      </c>
      <c r="AA41" s="20">
        <f t="shared" si="7"/>
        <v>1509.9851648978656</v>
      </c>
      <c r="AB41" s="20">
        <f t="shared" si="8"/>
        <v>2990.6966059245915</v>
      </c>
      <c r="AC41" s="20">
        <f>AVERAGE(Z40:Z41)</f>
        <v>1504.3178576449754</v>
      </c>
      <c r="AD41" s="20">
        <f>AVERAGE(AA40:AA41)</f>
        <v>1512.4917563101567</v>
      </c>
      <c r="AE41" s="20">
        <f>SUM(AC41:AD41)</f>
        <v>3016.8096139551321</v>
      </c>
      <c r="AF41" s="20"/>
      <c r="AG41" s="17" t="s">
        <v>78</v>
      </c>
      <c r="AH41" s="20">
        <v>914.07999999999902</v>
      </c>
      <c r="AI41" s="20">
        <v>2769.9</v>
      </c>
      <c r="AJ41" s="20"/>
      <c r="AO41" s="17" t="s">
        <v>870</v>
      </c>
      <c r="AP41" s="17">
        <f t="shared" ref="AP41:AU44" si="14">AVERAGEIFS(AP$14:AP$37,$AO$14:$AO$37,$AO41)</f>
        <v>910.81258533930213</v>
      </c>
      <c r="AQ41" s="17">
        <f t="shared" si="14"/>
        <v>2760.0396065080936</v>
      </c>
      <c r="AR41" s="40">
        <f t="shared" si="14"/>
        <v>1396.9706788866954</v>
      </c>
      <c r="AS41" s="40">
        <f t="shared" si="14"/>
        <v>1398.4580052493436</v>
      </c>
      <c r="AT41" s="40">
        <f t="shared" si="14"/>
        <v>1246.3485150390263</v>
      </c>
      <c r="AU41" s="40">
        <f t="shared" si="14"/>
        <v>2.5965594063313051</v>
      </c>
      <c r="AW41" s="20">
        <f t="shared" ref="AW41:AY44" si="15">AVERAGEIFS(AW$14:AW$37,$AO$14:$AO$37,$AO41)</f>
        <v>1088</v>
      </c>
      <c r="AX41" s="39">
        <f t="shared" si="15"/>
        <v>0.12839804033885069</v>
      </c>
      <c r="AY41" s="39">
        <f t="shared" si="15"/>
        <v>0.12853474312953528</v>
      </c>
    </row>
    <row r="42" spans="2:51" ht="22.15" customHeight="1" thickBot="1" x14ac:dyDescent="0.35">
      <c r="C42" s="36" t="s">
        <v>878</v>
      </c>
      <c r="D42" s="35">
        <v>3</v>
      </c>
      <c r="E42" s="34" t="s">
        <v>872</v>
      </c>
      <c r="F42" s="33" t="s">
        <v>875</v>
      </c>
      <c r="G42" s="32"/>
      <c r="H42" s="31">
        <v>1.6300000000000001</v>
      </c>
      <c r="I42" s="30">
        <v>0.86</v>
      </c>
      <c r="J42" s="30">
        <v>2.3199999999999998</v>
      </c>
      <c r="K42" s="22">
        <f t="shared" si="0"/>
        <v>35.582822085889568</v>
      </c>
      <c r="L42" s="22">
        <f t="shared" si="1"/>
        <v>39.263803680981582</v>
      </c>
      <c r="M42" s="22">
        <f t="shared" si="2"/>
        <v>25.153374233128854</v>
      </c>
      <c r="N42" s="18"/>
      <c r="O42" s="20">
        <f t="shared" si="3"/>
        <v>1427.1653543307086</v>
      </c>
      <c r="P42" s="20">
        <f t="shared" si="4"/>
        <v>1574.8031496062988</v>
      </c>
      <c r="Q42" s="20">
        <f t="shared" si="5"/>
        <v>3001.9685039370074</v>
      </c>
      <c r="R42" s="20"/>
      <c r="S42" s="20"/>
      <c r="T42" s="20"/>
      <c r="U42" s="20"/>
      <c r="V42" s="20"/>
      <c r="W42" s="20"/>
      <c r="X42" s="21">
        <v>2.9397110114598899</v>
      </c>
      <c r="Y42" s="18">
        <v>3.4679020516214298</v>
      </c>
      <c r="Z42" s="20">
        <f t="shared" si="6"/>
        <v>1385.2108172577082</v>
      </c>
      <c r="AA42" s="20">
        <f t="shared" si="7"/>
        <v>1520.190518872103</v>
      </c>
      <c r="AB42" s="20">
        <f t="shared" si="8"/>
        <v>2905.4013361298112</v>
      </c>
      <c r="AC42" s="20"/>
      <c r="AD42" s="20"/>
      <c r="AE42" s="20"/>
      <c r="AF42" s="20"/>
      <c r="AG42" s="17" t="s">
        <v>81</v>
      </c>
      <c r="AH42" s="20">
        <v>809.005</v>
      </c>
      <c r="AI42" s="20">
        <v>2451.5499999999902</v>
      </c>
      <c r="AJ42" s="20"/>
      <c r="AO42" s="17" t="s">
        <v>874</v>
      </c>
      <c r="AP42" s="17">
        <f t="shared" si="14"/>
        <v>929.30906870898673</v>
      </c>
      <c r="AQ42" s="17">
        <f t="shared" si="14"/>
        <v>2816.0884132528649</v>
      </c>
      <c r="AR42" s="40">
        <f t="shared" si="14"/>
        <v>1418.1325055099517</v>
      </c>
      <c r="AS42" s="40">
        <f t="shared" si="14"/>
        <v>1486.6305774278214</v>
      </c>
      <c r="AT42" s="40">
        <f t="shared" si="14"/>
        <v>1265.2286616205054</v>
      </c>
      <c r="AU42" s="40">
        <f t="shared" si="14"/>
        <v>2.6358930450427196</v>
      </c>
      <c r="AW42" s="20">
        <f t="shared" si="15"/>
        <v>1086.4166666666667</v>
      </c>
      <c r="AX42" s="39">
        <f t="shared" si="15"/>
        <v>0.13054673683864246</v>
      </c>
      <c r="AY42" s="39">
        <f t="shared" si="15"/>
        <v>0.13686981224846498</v>
      </c>
    </row>
    <row r="43" spans="2:51" ht="22.15" customHeight="1" thickBot="1" x14ac:dyDescent="0.35">
      <c r="C43" s="29"/>
      <c r="D43" s="28"/>
      <c r="E43" s="27" t="s">
        <v>871</v>
      </c>
      <c r="F43" s="26" t="s">
        <v>875</v>
      </c>
      <c r="G43" s="25"/>
      <c r="H43" s="24">
        <v>1.29</v>
      </c>
      <c r="I43" s="23">
        <v>0.76</v>
      </c>
      <c r="J43" s="23">
        <v>2.16</v>
      </c>
      <c r="K43" s="22">
        <f t="shared" si="0"/>
        <v>37.209302325581397</v>
      </c>
      <c r="L43" s="22">
        <f t="shared" si="1"/>
        <v>37.209302325581412</v>
      </c>
      <c r="M43" s="22">
        <f t="shared" si="2"/>
        <v>25.581395348837198</v>
      </c>
      <c r="N43" s="18"/>
      <c r="O43" s="20">
        <f t="shared" si="3"/>
        <v>1181.1023622047246</v>
      </c>
      <c r="P43" s="20">
        <f t="shared" si="4"/>
        <v>1181.1023622047248</v>
      </c>
      <c r="Q43" s="20">
        <f t="shared" si="5"/>
        <v>2362.2047244094492</v>
      </c>
      <c r="R43" s="20">
        <f>AVERAGE(O42:O43)</f>
        <v>1304.1338582677167</v>
      </c>
      <c r="S43" s="20">
        <f>AVERAGE(P42:P43)</f>
        <v>1377.9527559055118</v>
      </c>
      <c r="T43" s="20">
        <f>SUM(R43:S43)</f>
        <v>2682.0866141732286</v>
      </c>
      <c r="U43" s="20">
        <f>R43*2.20462/2.47105</f>
        <v>1163.5214126036192</v>
      </c>
      <c r="V43" s="20">
        <f>U43/480</f>
        <v>2.4240029429242065</v>
      </c>
      <c r="W43" s="20"/>
      <c r="X43" s="21">
        <v>2.8293220650376614</v>
      </c>
      <c r="Y43" s="18">
        <v>3.6559139784946142</v>
      </c>
      <c r="Z43" s="20">
        <f t="shared" si="6"/>
        <v>1147.6851724601852</v>
      </c>
      <c r="AA43" s="20">
        <f t="shared" si="7"/>
        <v>1137.9222758445521</v>
      </c>
      <c r="AB43" s="20">
        <f t="shared" si="8"/>
        <v>2285.6074483047373</v>
      </c>
      <c r="AC43" s="20">
        <f>AVERAGE(Z42:Z43)</f>
        <v>1266.4479948589467</v>
      </c>
      <c r="AD43" s="20">
        <f>AVERAGE(AA42:AA43)</f>
        <v>1329.0563973583276</v>
      </c>
      <c r="AE43" s="20">
        <f>SUM(AC43:AD43)</f>
        <v>2595.5043922172745</v>
      </c>
      <c r="AF43" s="20"/>
      <c r="AG43" s="17" t="s">
        <v>80</v>
      </c>
      <c r="AH43" s="20">
        <v>563.05666666666605</v>
      </c>
      <c r="AI43" s="20">
        <v>1706.2</v>
      </c>
      <c r="AJ43" s="20"/>
      <c r="AO43" s="17" t="s">
        <v>875</v>
      </c>
      <c r="AP43" s="17">
        <f t="shared" si="14"/>
        <v>589.31186749923972</v>
      </c>
      <c r="AQ43" s="17">
        <f t="shared" si="14"/>
        <v>1785.7937472246967</v>
      </c>
      <c r="AR43" s="40">
        <f t="shared" si="14"/>
        <v>1029.1417076058804</v>
      </c>
      <c r="AS43" s="40">
        <f t="shared" si="14"/>
        <v>963.74671916010482</v>
      </c>
      <c r="AT43" s="40">
        <f t="shared" si="14"/>
        <v>918.17907020176654</v>
      </c>
      <c r="AU43" s="40">
        <f t="shared" si="14"/>
        <v>1.9128730629203472</v>
      </c>
      <c r="AW43" s="20">
        <f t="shared" si="15"/>
        <v>934.5</v>
      </c>
      <c r="AX43" s="39">
        <f t="shared" si="15"/>
        <v>0.11012752355333122</v>
      </c>
      <c r="AY43" s="39">
        <f t="shared" si="15"/>
        <v>0.10312966497165381</v>
      </c>
    </row>
    <row r="44" spans="2:51" ht="22.15" customHeight="1" thickBot="1" x14ac:dyDescent="0.35">
      <c r="C44" s="36" t="s">
        <v>878</v>
      </c>
      <c r="D44" s="35">
        <v>4</v>
      </c>
      <c r="E44" s="34" t="s">
        <v>872</v>
      </c>
      <c r="F44" s="33" t="s">
        <v>876</v>
      </c>
      <c r="G44" s="32"/>
      <c r="H44" s="31">
        <v>1</v>
      </c>
      <c r="I44" s="30">
        <v>0.57999999999999996</v>
      </c>
      <c r="J44" s="30">
        <v>1.94</v>
      </c>
      <c r="K44" s="22">
        <f t="shared" si="0"/>
        <v>29.999999999999993</v>
      </c>
      <c r="L44" s="22">
        <f t="shared" si="1"/>
        <v>26</v>
      </c>
      <c r="M44" s="22">
        <f t="shared" si="2"/>
        <v>44.000000000000007</v>
      </c>
      <c r="N44" s="18"/>
      <c r="O44" s="20">
        <f t="shared" si="3"/>
        <v>738.1889763779526</v>
      </c>
      <c r="P44" s="20">
        <f t="shared" si="4"/>
        <v>639.763779527559</v>
      </c>
      <c r="Q44" s="20">
        <f t="shared" si="5"/>
        <v>1377.9527559055116</v>
      </c>
      <c r="R44" s="20"/>
      <c r="S44" s="20"/>
      <c r="T44" s="20"/>
      <c r="U44" s="20"/>
      <c r="V44" s="20"/>
      <c r="W44" s="20"/>
      <c r="X44" s="21">
        <v>3.3254156769596177</v>
      </c>
      <c r="Y44" s="18">
        <v>3.8998595389572821</v>
      </c>
      <c r="Z44" s="20">
        <f t="shared" si="6"/>
        <v>713.64112443189242</v>
      </c>
      <c r="AA44" s="20">
        <f t="shared" si="7"/>
        <v>614.8138907448598</v>
      </c>
      <c r="AB44" s="20">
        <f t="shared" si="8"/>
        <v>1328.4550151767521</v>
      </c>
      <c r="AC44" s="20"/>
      <c r="AD44" s="20"/>
      <c r="AE44" s="20"/>
      <c r="AF44" s="20"/>
      <c r="AG44" s="17" t="s">
        <v>83</v>
      </c>
      <c r="AH44" s="20">
        <v>306.71666666666601</v>
      </c>
      <c r="AI44" s="20">
        <v>929.43666666666604</v>
      </c>
      <c r="AJ44" s="20"/>
      <c r="AO44" s="17" t="s">
        <v>876</v>
      </c>
      <c r="AP44" s="17">
        <f t="shared" si="14"/>
        <v>643.2361069990028</v>
      </c>
      <c r="AQ44" s="17">
        <f t="shared" si="14"/>
        <v>1949.2005101116883</v>
      </c>
      <c r="AR44" s="40">
        <f t="shared" si="14"/>
        <v>1090.8364300175592</v>
      </c>
      <c r="AS44" s="40">
        <f t="shared" si="14"/>
        <v>1074.4750656167978</v>
      </c>
      <c r="AT44" s="40">
        <f t="shared" si="14"/>
        <v>973.22183296384571</v>
      </c>
      <c r="AU44" s="40">
        <f t="shared" si="14"/>
        <v>2.0275454853413453</v>
      </c>
      <c r="AW44" s="20">
        <f t="shared" si="15"/>
        <v>939.93333333333328</v>
      </c>
      <c r="AX44" s="39">
        <f t="shared" si="15"/>
        <v>0.1156348154198194</v>
      </c>
      <c r="AY44" s="39">
        <f t="shared" si="15"/>
        <v>0.1137203408341651</v>
      </c>
    </row>
    <row r="45" spans="2:51" ht="22.15" customHeight="1" thickBot="1" x14ac:dyDescent="0.35">
      <c r="C45" s="29"/>
      <c r="D45" s="28"/>
      <c r="E45" s="27" t="s">
        <v>871</v>
      </c>
      <c r="F45" s="26" t="s">
        <v>876</v>
      </c>
      <c r="G45" s="25"/>
      <c r="H45" s="24">
        <v>0.92</v>
      </c>
      <c r="I45" s="23">
        <v>0.57999999999999996</v>
      </c>
      <c r="J45" s="23">
        <v>1.9</v>
      </c>
      <c r="K45" s="22">
        <f t="shared" si="0"/>
        <v>32.6086956521739</v>
      </c>
      <c r="L45" s="22">
        <f t="shared" si="1"/>
        <v>23.913043478260864</v>
      </c>
      <c r="M45" s="22">
        <f t="shared" si="2"/>
        <v>43.478260869565226</v>
      </c>
      <c r="N45" s="18"/>
      <c r="O45" s="20">
        <f t="shared" si="3"/>
        <v>738.18897637795237</v>
      </c>
      <c r="P45" s="20">
        <f t="shared" si="4"/>
        <v>541.33858267716528</v>
      </c>
      <c r="Q45" s="20">
        <f t="shared" si="5"/>
        <v>1279.5275590551178</v>
      </c>
      <c r="R45" s="20">
        <f>AVERAGE(O44:O45)</f>
        <v>738.18897637795249</v>
      </c>
      <c r="S45" s="20">
        <f>AVERAGE(P44:P45)</f>
        <v>590.55118110236208</v>
      </c>
      <c r="T45" s="20">
        <f>SUM(R45:S45)</f>
        <v>1328.7401574803146</v>
      </c>
      <c r="U45" s="20">
        <f>R45*2.20462/2.47105</f>
        <v>658.59702600204832</v>
      </c>
      <c r="V45" s="20">
        <f>U45/480</f>
        <v>1.3720771375042673</v>
      </c>
      <c r="W45" s="20"/>
      <c r="X45" s="21">
        <v>3.2660332541567803</v>
      </c>
      <c r="Y45" s="18">
        <v>3.8476600744076821</v>
      </c>
      <c r="Z45" s="20">
        <f t="shared" si="6"/>
        <v>714.07947893092899</v>
      </c>
      <c r="AA45" s="20">
        <f t="shared" si="7"/>
        <v>520.50971416413165</v>
      </c>
      <c r="AB45" s="20">
        <f t="shared" si="8"/>
        <v>1234.5891930950606</v>
      </c>
      <c r="AC45" s="20">
        <f>AVERAGE(Z44:Z45)</f>
        <v>713.86030168141065</v>
      </c>
      <c r="AD45" s="20">
        <f>AVERAGE(AA44:AA45)</f>
        <v>567.66180245449573</v>
      </c>
      <c r="AE45" s="20">
        <f>SUM(AC45:AD45)</f>
        <v>1281.5221041359064</v>
      </c>
      <c r="AF45" s="20"/>
      <c r="AG45" s="17" t="s">
        <v>82</v>
      </c>
      <c r="AH45" s="20">
        <v>407.34333333333302</v>
      </c>
      <c r="AI45" s="20">
        <v>1234.36666666666</v>
      </c>
      <c r="AJ45" s="20"/>
    </row>
    <row r="46" spans="2:51" ht="22.15" customHeight="1" thickBot="1" x14ac:dyDescent="0.35">
      <c r="C46" s="36" t="s">
        <v>877</v>
      </c>
      <c r="D46" s="35">
        <v>1</v>
      </c>
      <c r="E46" s="34" t="s">
        <v>872</v>
      </c>
      <c r="F46" s="33" t="s">
        <v>874</v>
      </c>
      <c r="G46" s="32"/>
      <c r="H46" s="31">
        <v>1.8800000000000001</v>
      </c>
      <c r="I46" s="30">
        <v>1</v>
      </c>
      <c r="J46" s="30">
        <v>2.44</v>
      </c>
      <c r="K46" s="22">
        <f t="shared" si="0"/>
        <v>38.297872340425528</v>
      </c>
      <c r="L46" s="22">
        <f t="shared" si="1"/>
        <v>40.425531914893611</v>
      </c>
      <c r="M46" s="22">
        <f t="shared" si="2"/>
        <v>21.276595744680858</v>
      </c>
      <c r="N46" s="18"/>
      <c r="O46" s="20">
        <f t="shared" si="3"/>
        <v>1771.6535433070865</v>
      </c>
      <c r="P46" s="20">
        <f t="shared" si="4"/>
        <v>1870.0787401574803</v>
      </c>
      <c r="Q46" s="20">
        <f t="shared" si="5"/>
        <v>3641.7322834645665</v>
      </c>
      <c r="R46" s="20"/>
      <c r="S46" s="20"/>
      <c r="T46" s="20"/>
      <c r="U46" s="20"/>
      <c r="V46" s="20"/>
      <c r="W46" s="20"/>
      <c r="X46" s="21">
        <v>2.8633093525179785</v>
      </c>
      <c r="Y46" s="18">
        <v>3.5836610427502253</v>
      </c>
      <c r="Z46" s="20">
        <f t="shared" si="6"/>
        <v>1720.9256217073587</v>
      </c>
      <c r="AA46" s="20">
        <f t="shared" si="7"/>
        <v>1803.0614568777023</v>
      </c>
      <c r="AB46" s="20">
        <f t="shared" si="8"/>
        <v>3523.9870785850608</v>
      </c>
      <c r="AC46" s="20"/>
      <c r="AD46" s="20"/>
      <c r="AE46" s="20"/>
      <c r="AF46" s="20"/>
      <c r="AG46" s="17" t="s">
        <v>85</v>
      </c>
      <c r="AH46" s="20">
        <v>1034.345</v>
      </c>
      <c r="AI46" s="20">
        <v>3134.3499999999899</v>
      </c>
      <c r="AJ46" s="20"/>
    </row>
    <row r="47" spans="2:51" ht="22.15" customHeight="1" thickBot="1" x14ac:dyDescent="0.35">
      <c r="C47" s="29"/>
      <c r="D47" s="28"/>
      <c r="E47" s="27" t="s">
        <v>871</v>
      </c>
      <c r="F47" s="26" t="s">
        <v>874</v>
      </c>
      <c r="G47" s="25"/>
      <c r="H47" s="24">
        <v>2</v>
      </c>
      <c r="I47" s="23">
        <v>1.02</v>
      </c>
      <c r="J47" s="23">
        <v>2.52</v>
      </c>
      <c r="K47" s="22">
        <f t="shared" si="0"/>
        <v>37</v>
      </c>
      <c r="L47" s="22">
        <f t="shared" si="1"/>
        <v>42.000000000000007</v>
      </c>
      <c r="M47" s="22">
        <f t="shared" si="2"/>
        <v>20.999999999999996</v>
      </c>
      <c r="N47" s="18"/>
      <c r="O47" s="20">
        <f t="shared" si="3"/>
        <v>1820.8661417322833</v>
      </c>
      <c r="P47" s="20">
        <f t="shared" si="4"/>
        <v>2066.9291338582684</v>
      </c>
      <c r="Q47" s="20">
        <f t="shared" si="5"/>
        <v>3887.7952755905517</v>
      </c>
      <c r="R47" s="20">
        <f>AVERAGE(O46:O47)</f>
        <v>1796.2598425196848</v>
      </c>
      <c r="S47" s="20">
        <f>AVERAGE(P46:P47)</f>
        <v>1968.5039370078744</v>
      </c>
      <c r="T47" s="20">
        <f>SUM(R47:S47)</f>
        <v>3764.7637795275591</v>
      </c>
      <c r="U47" s="20">
        <f>R47*2.20462/2.47105</f>
        <v>1602.5860966049845</v>
      </c>
      <c r="V47" s="20">
        <f>U47/480</f>
        <v>3.3387210345937177</v>
      </c>
      <c r="W47" s="20"/>
      <c r="X47" s="21">
        <v>2.7746770849944218</v>
      </c>
      <c r="Y47" s="18">
        <v>3.7835393427796205</v>
      </c>
      <c r="Z47" s="20">
        <f t="shared" si="6"/>
        <v>1770.3429861492154</v>
      </c>
      <c r="AA47" s="20">
        <f t="shared" si="7"/>
        <v>1988.7260568913669</v>
      </c>
      <c r="AB47" s="20">
        <f t="shared" si="8"/>
        <v>3759.0690430405821</v>
      </c>
      <c r="AC47" s="20">
        <f>AVERAGE(Z46:Z47)</f>
        <v>1745.634303928287</v>
      </c>
      <c r="AD47" s="20">
        <f>AVERAGE(AA46:AA47)</f>
        <v>1895.8937568845345</v>
      </c>
      <c r="AE47" s="20">
        <f>SUM(AC47:AD47)</f>
        <v>3641.5280608128214</v>
      </c>
      <c r="AF47" s="20"/>
      <c r="AG47" s="17" t="s">
        <v>84</v>
      </c>
      <c r="AH47" s="20">
        <v>1022.56666666666</v>
      </c>
      <c r="AI47" s="20">
        <v>3098.7333333333299</v>
      </c>
      <c r="AJ47" s="20"/>
    </row>
    <row r="48" spans="2:51" ht="22.15" customHeight="1" thickBot="1" x14ac:dyDescent="0.35">
      <c r="B48" s="121"/>
      <c r="C48" s="36" t="s">
        <v>877</v>
      </c>
      <c r="D48" s="35">
        <v>2</v>
      </c>
      <c r="E48" s="34" t="s">
        <v>872</v>
      </c>
      <c r="F48" s="33" t="s">
        <v>870</v>
      </c>
      <c r="G48" s="38"/>
      <c r="H48" s="31">
        <v>2.09</v>
      </c>
      <c r="I48" s="30">
        <v>1.04</v>
      </c>
      <c r="J48" s="30">
        <v>2.54</v>
      </c>
      <c r="K48" s="22">
        <f t="shared" si="0"/>
        <v>36.363636363636367</v>
      </c>
      <c r="L48" s="22">
        <f t="shared" si="1"/>
        <v>41.148325358851686</v>
      </c>
      <c r="M48" s="22">
        <f t="shared" si="2"/>
        <v>22.488038277511951</v>
      </c>
      <c r="N48" s="18"/>
      <c r="O48" s="20">
        <f t="shared" si="3"/>
        <v>1870.0787401574803</v>
      </c>
      <c r="P48" s="20">
        <f t="shared" si="4"/>
        <v>2116.1417322834645</v>
      </c>
      <c r="Q48" s="20">
        <f t="shared" si="5"/>
        <v>3986.2204724409448</v>
      </c>
      <c r="R48" s="20"/>
      <c r="S48" s="20"/>
      <c r="T48" s="20"/>
      <c r="U48" s="20"/>
      <c r="V48" s="20"/>
      <c r="W48" s="20"/>
      <c r="X48" s="21">
        <v>4.3621528322610921</v>
      </c>
      <c r="Y48" s="18">
        <v>4.0087198740462497</v>
      </c>
      <c r="Z48" s="20">
        <f t="shared" si="6"/>
        <v>1788.5030474281882</v>
      </c>
      <c r="AA48" s="20">
        <f t="shared" si="7"/>
        <v>2031.3115380984307</v>
      </c>
      <c r="AB48" s="20">
        <f t="shared" si="8"/>
        <v>3819.8145855266189</v>
      </c>
      <c r="AC48" s="20"/>
      <c r="AD48" s="20"/>
      <c r="AE48" s="20"/>
      <c r="AF48" s="20"/>
      <c r="AG48" s="17" t="s">
        <v>87</v>
      </c>
      <c r="AH48" s="20">
        <v>1304.06666666666</v>
      </c>
      <c r="AI48" s="20">
        <v>3951.6666666666601</v>
      </c>
      <c r="AJ48" s="20"/>
    </row>
    <row r="49" spans="2:36" ht="22.15" customHeight="1" thickBot="1" x14ac:dyDescent="0.35">
      <c r="B49" s="121"/>
      <c r="C49" s="29"/>
      <c r="D49" s="28"/>
      <c r="E49" s="27" t="s">
        <v>871</v>
      </c>
      <c r="F49" s="26" t="s">
        <v>870</v>
      </c>
      <c r="G49" s="37"/>
      <c r="H49" s="24">
        <v>1.78</v>
      </c>
      <c r="I49" s="23">
        <v>0.96</v>
      </c>
      <c r="J49" s="23">
        <v>2.44</v>
      </c>
      <c r="K49" s="22">
        <f t="shared" si="0"/>
        <v>38.202247191011232</v>
      </c>
      <c r="L49" s="22">
        <f t="shared" si="1"/>
        <v>42.696629213483142</v>
      </c>
      <c r="M49" s="22">
        <f t="shared" si="2"/>
        <v>19.101123595505623</v>
      </c>
      <c r="N49" s="18"/>
      <c r="O49" s="20">
        <f t="shared" si="3"/>
        <v>1673.2283464566931</v>
      </c>
      <c r="P49" s="20">
        <f t="shared" si="4"/>
        <v>1870.0787401574803</v>
      </c>
      <c r="Q49" s="20">
        <f t="shared" si="5"/>
        <v>3543.3070866141734</v>
      </c>
      <c r="R49" s="20">
        <f>AVERAGE(O48:O49)</f>
        <v>1771.6535433070867</v>
      </c>
      <c r="S49" s="20">
        <f>AVERAGE(P48:P49)</f>
        <v>1993.1102362204724</v>
      </c>
      <c r="T49" s="20">
        <f>SUM(R49:S49)</f>
        <v>3764.7637795275591</v>
      </c>
      <c r="U49" s="20">
        <f>R49*2.20462/2.47105</f>
        <v>1580.6328624049165</v>
      </c>
      <c r="V49" s="20">
        <f>U49/480</f>
        <v>3.2929851300102428</v>
      </c>
      <c r="W49" s="20"/>
      <c r="X49" s="21">
        <v>2.5952045133991581</v>
      </c>
      <c r="Y49" s="18">
        <v>3.9501882421083074</v>
      </c>
      <c r="Z49" s="20">
        <f t="shared" si="6"/>
        <v>1629.8046488899747</v>
      </c>
      <c r="AA49" s="20">
        <f t="shared" si="7"/>
        <v>1796.2071096456123</v>
      </c>
      <c r="AB49" s="20">
        <f t="shared" si="8"/>
        <v>3426.011758535587</v>
      </c>
      <c r="AC49" s="20">
        <f>AVERAGE(Z48:Z49)</f>
        <v>1709.1538481590815</v>
      </c>
      <c r="AD49" s="20">
        <f>AVERAGE(AA48:AA49)</f>
        <v>1913.7593238720215</v>
      </c>
      <c r="AE49" s="20">
        <f>SUM(AC49:AD49)</f>
        <v>3622.9131720311029</v>
      </c>
      <c r="AF49" s="20"/>
      <c r="AG49" s="17" t="s">
        <v>86</v>
      </c>
      <c r="AH49" s="20">
        <v>1282.3499999999899</v>
      </c>
      <c r="AI49" s="20">
        <v>3885.9</v>
      </c>
      <c r="AJ49" s="20"/>
    </row>
    <row r="50" spans="2:36" ht="22.15" customHeight="1" thickBot="1" x14ac:dyDescent="0.35">
      <c r="C50" s="36" t="s">
        <v>877</v>
      </c>
      <c r="D50" s="35">
        <v>3</v>
      </c>
      <c r="E50" s="34" t="s">
        <v>872</v>
      </c>
      <c r="F50" s="33" t="s">
        <v>876</v>
      </c>
      <c r="G50" s="32"/>
      <c r="H50" s="31">
        <v>1.22</v>
      </c>
      <c r="I50" s="30">
        <v>0.72</v>
      </c>
      <c r="J50" s="30">
        <v>2.06</v>
      </c>
      <c r="K50" s="22">
        <f t="shared" si="0"/>
        <v>36.065573770491795</v>
      </c>
      <c r="L50" s="22">
        <f t="shared" si="1"/>
        <v>31.147540983606568</v>
      </c>
      <c r="M50" s="22">
        <f t="shared" si="2"/>
        <v>32.78688524590163</v>
      </c>
      <c r="N50" s="18"/>
      <c r="O50" s="20">
        <f t="shared" si="3"/>
        <v>1082.6771653543306</v>
      </c>
      <c r="P50" s="20">
        <f t="shared" si="4"/>
        <v>935.03937007874049</v>
      </c>
      <c r="Q50" s="20">
        <f t="shared" si="5"/>
        <v>2017.7165354330709</v>
      </c>
      <c r="R50" s="20"/>
      <c r="S50" s="20"/>
      <c r="T50" s="20"/>
      <c r="U50" s="20"/>
      <c r="V50" s="20"/>
      <c r="W50" s="20"/>
      <c r="X50" s="21">
        <v>2.6259642212374881</v>
      </c>
      <c r="Y50" s="18">
        <v>3.4790888449425039</v>
      </c>
      <c r="Z50" s="20">
        <f t="shared" si="6"/>
        <v>1054.2464503606177</v>
      </c>
      <c r="AA50" s="20">
        <f t="shared" si="7"/>
        <v>902.50851965851041</v>
      </c>
      <c r="AB50" s="20">
        <f t="shared" si="8"/>
        <v>1956.754970019128</v>
      </c>
      <c r="AC50" s="20"/>
      <c r="AD50" s="20"/>
      <c r="AE50" s="20"/>
      <c r="AF50" s="20"/>
      <c r="AG50" s="17" t="s">
        <v>89</v>
      </c>
      <c r="AH50" s="20">
        <v>591.96</v>
      </c>
      <c r="AI50" s="20">
        <v>1793.82499999999</v>
      </c>
      <c r="AJ50" s="20"/>
    </row>
    <row r="51" spans="2:36" ht="22.15" customHeight="1" thickBot="1" x14ac:dyDescent="0.35">
      <c r="C51" s="29"/>
      <c r="D51" s="28"/>
      <c r="E51" s="27" t="s">
        <v>871</v>
      </c>
      <c r="F51" s="26" t="s">
        <v>876</v>
      </c>
      <c r="G51" s="25"/>
      <c r="H51" s="24">
        <v>1.33</v>
      </c>
      <c r="I51" s="23">
        <v>0.74</v>
      </c>
      <c r="J51" s="23">
        <v>2.1</v>
      </c>
      <c r="K51" s="22">
        <f t="shared" si="0"/>
        <v>34.586466165413533</v>
      </c>
      <c r="L51" s="22">
        <f t="shared" si="1"/>
        <v>31.578947368421062</v>
      </c>
      <c r="M51" s="22">
        <f t="shared" si="2"/>
        <v>33.834586466165405</v>
      </c>
      <c r="N51" s="18"/>
      <c r="O51" s="20">
        <f t="shared" si="3"/>
        <v>1131.8897637795276</v>
      </c>
      <c r="P51" s="20">
        <f t="shared" si="4"/>
        <v>1033.4645669291342</v>
      </c>
      <c r="Q51" s="20">
        <f t="shared" si="5"/>
        <v>2165.354330708662</v>
      </c>
      <c r="R51" s="20">
        <f>AVERAGE(O50:O51)</f>
        <v>1107.2834645669291</v>
      </c>
      <c r="S51" s="20">
        <f>AVERAGE(P50:P51)</f>
        <v>984.25196850393741</v>
      </c>
      <c r="T51" s="20">
        <f>SUM(R51:S51)</f>
        <v>2091.5354330708665</v>
      </c>
      <c r="U51" s="20">
        <f>R51*2.20462/2.47105</f>
        <v>987.89553900307271</v>
      </c>
      <c r="V51" s="20">
        <f>U51/480</f>
        <v>2.0581157062564013</v>
      </c>
      <c r="W51" s="20"/>
      <c r="X51" s="21">
        <v>2.8411364545818221</v>
      </c>
      <c r="Y51" s="18">
        <v>3.6224976167778817</v>
      </c>
      <c r="Z51" s="20">
        <f t="shared" si="6"/>
        <v>1099.7312310751072</v>
      </c>
      <c r="AA51" s="20">
        <f t="shared" si="7"/>
        <v>996.02733762188245</v>
      </c>
      <c r="AB51" s="20">
        <f t="shared" si="8"/>
        <v>2095.7585686969896</v>
      </c>
      <c r="AC51" s="20">
        <f>AVERAGE(Z50:Z51)</f>
        <v>1076.9888407178623</v>
      </c>
      <c r="AD51" s="20">
        <f>AVERAGE(AA50:AA51)</f>
        <v>949.26792864019649</v>
      </c>
      <c r="AE51" s="20">
        <f>SUM(AC51:AD51)</f>
        <v>2026.2567693580588</v>
      </c>
      <c r="AF51" s="20"/>
      <c r="AG51" s="17" t="s">
        <v>88</v>
      </c>
      <c r="AH51" s="20">
        <v>719.219999999999</v>
      </c>
      <c r="AI51" s="20">
        <v>2179.4333333333302</v>
      </c>
      <c r="AJ51" s="20"/>
    </row>
    <row r="52" spans="2:36" ht="22.15" customHeight="1" thickBot="1" x14ac:dyDescent="0.35">
      <c r="C52" s="36" t="s">
        <v>877</v>
      </c>
      <c r="D52" s="35">
        <v>4</v>
      </c>
      <c r="E52" s="34" t="s">
        <v>872</v>
      </c>
      <c r="F52" s="33" t="s">
        <v>875</v>
      </c>
      <c r="G52" s="32"/>
      <c r="H52" s="31">
        <v>0.99999999999999989</v>
      </c>
      <c r="I52" s="30">
        <v>0.62</v>
      </c>
      <c r="J52" s="30">
        <v>2</v>
      </c>
      <c r="K52" s="22">
        <f t="shared" si="0"/>
        <v>34</v>
      </c>
      <c r="L52" s="22">
        <f t="shared" si="1"/>
        <v>32.000000000000014</v>
      </c>
      <c r="M52" s="22">
        <f t="shared" si="2"/>
        <v>33.999999999999993</v>
      </c>
      <c r="N52" s="18"/>
      <c r="O52" s="20">
        <f t="shared" si="3"/>
        <v>836.6141732283462</v>
      </c>
      <c r="P52" s="20">
        <f t="shared" si="4"/>
        <v>787.40157480314986</v>
      </c>
      <c r="Q52" s="20">
        <f t="shared" si="5"/>
        <v>1624.0157480314961</v>
      </c>
      <c r="R52" s="20"/>
      <c r="S52" s="20"/>
      <c r="T52" s="20"/>
      <c r="U52" s="20"/>
      <c r="V52" s="20"/>
      <c r="W52" s="20"/>
      <c r="X52" s="21">
        <v>2.7223926380367995</v>
      </c>
      <c r="Y52" s="18">
        <v>3.72104904632153</v>
      </c>
      <c r="Z52" s="20">
        <f t="shared" si="6"/>
        <v>813.83825056760531</v>
      </c>
      <c r="AA52" s="20">
        <f t="shared" si="7"/>
        <v>758.10197601321647</v>
      </c>
      <c r="AB52" s="20">
        <f t="shared" si="8"/>
        <v>1571.9402265808217</v>
      </c>
      <c r="AC52" s="20"/>
      <c r="AD52" s="20"/>
      <c r="AE52" s="20"/>
      <c r="AF52" s="20"/>
      <c r="AG52" s="17" t="s">
        <v>91</v>
      </c>
      <c r="AH52" s="20">
        <v>407.349999999999</v>
      </c>
      <c r="AI52" s="20">
        <v>1234.3999999999901</v>
      </c>
      <c r="AJ52" s="20"/>
    </row>
    <row r="53" spans="2:36" ht="22.15" customHeight="1" thickBot="1" x14ac:dyDescent="0.35">
      <c r="C53" s="29"/>
      <c r="D53" s="28"/>
      <c r="E53" s="27" t="s">
        <v>871</v>
      </c>
      <c r="F53" s="26" t="s">
        <v>875</v>
      </c>
      <c r="G53" s="25"/>
      <c r="H53" s="24">
        <v>1.1300000000000001</v>
      </c>
      <c r="I53" s="23">
        <v>0.68</v>
      </c>
      <c r="J53" s="23">
        <v>2</v>
      </c>
      <c r="K53" s="22">
        <f t="shared" si="0"/>
        <v>35.398230088495573</v>
      </c>
      <c r="L53" s="22">
        <f t="shared" si="1"/>
        <v>28.318584070796465</v>
      </c>
      <c r="M53" s="22">
        <f t="shared" si="2"/>
        <v>36.283185840707965</v>
      </c>
      <c r="N53" s="18"/>
      <c r="O53" s="20">
        <f t="shared" si="3"/>
        <v>984.25196850393706</v>
      </c>
      <c r="P53" s="20">
        <f t="shared" si="4"/>
        <v>787.40157480314974</v>
      </c>
      <c r="Q53" s="20">
        <f t="shared" si="5"/>
        <v>1771.6535433070867</v>
      </c>
      <c r="R53" s="20">
        <f>AVERAGE(O52:O53)</f>
        <v>910.43307086614163</v>
      </c>
      <c r="S53" s="20">
        <f>AVERAGE(P52:P53)</f>
        <v>787.40157480314974</v>
      </c>
      <c r="T53" s="20">
        <f>SUM(R53:S53)</f>
        <v>1697.8346456692914</v>
      </c>
      <c r="U53" s="20">
        <f>R53*2.20462/2.47105</f>
        <v>812.26966540252647</v>
      </c>
      <c r="V53" s="20">
        <f>U53/480</f>
        <v>1.6922284695885967</v>
      </c>
      <c r="W53" s="20"/>
      <c r="X53" s="21">
        <v>2.6615969581749019</v>
      </c>
      <c r="Y53" s="18">
        <v>3.9473684210526314</v>
      </c>
      <c r="Z53" s="20">
        <f t="shared" si="6"/>
        <v>958.0551480494596</v>
      </c>
      <c r="AA53" s="20">
        <f t="shared" si="7"/>
        <v>756.31993369249903</v>
      </c>
      <c r="AB53" s="20">
        <f t="shared" si="8"/>
        <v>1714.3750817419586</v>
      </c>
      <c r="AC53" s="20">
        <f>AVERAGE(Z52:Z53)</f>
        <v>885.94669930853252</v>
      </c>
      <c r="AD53" s="20">
        <f>AVERAGE(AA52:AA53)</f>
        <v>757.21095485285775</v>
      </c>
      <c r="AE53" s="20">
        <f>SUM(AC53:AD53)</f>
        <v>1643.1576541613904</v>
      </c>
      <c r="AF53" s="20"/>
      <c r="AG53" s="17" t="s">
        <v>90</v>
      </c>
      <c r="AH53" s="20">
        <v>557.42666666666605</v>
      </c>
      <c r="AI53" s="20">
        <v>1689.2</v>
      </c>
      <c r="AJ53" s="20"/>
    </row>
    <row r="54" spans="2:36" ht="22.15" customHeight="1" thickBot="1" x14ac:dyDescent="0.35">
      <c r="C54" s="36" t="s">
        <v>873</v>
      </c>
      <c r="D54" s="35">
        <v>1</v>
      </c>
      <c r="E54" s="34" t="s">
        <v>872</v>
      </c>
      <c r="F54" s="33" t="s">
        <v>876</v>
      </c>
      <c r="G54" s="32"/>
      <c r="H54" s="31">
        <v>1.1600000000000001</v>
      </c>
      <c r="I54" s="30">
        <v>0.7</v>
      </c>
      <c r="J54" s="30">
        <v>2.04</v>
      </c>
      <c r="K54" s="22">
        <f t="shared" si="0"/>
        <v>36.206896551724128</v>
      </c>
      <c r="L54" s="22">
        <f t="shared" si="1"/>
        <v>31.034482758620697</v>
      </c>
      <c r="M54" s="22">
        <f t="shared" si="2"/>
        <v>32.758620689655174</v>
      </c>
      <c r="N54" s="18"/>
      <c r="O54" s="20">
        <f t="shared" si="3"/>
        <v>1033.4645669291338</v>
      </c>
      <c r="P54" s="20">
        <f t="shared" si="4"/>
        <v>885.82677165354369</v>
      </c>
      <c r="Q54" s="20">
        <f t="shared" si="5"/>
        <v>1919.2913385826773</v>
      </c>
      <c r="R54" s="20"/>
      <c r="S54" s="20"/>
      <c r="T54" s="20"/>
      <c r="U54" s="20"/>
      <c r="V54" s="20"/>
      <c r="W54" s="20"/>
      <c r="X54" s="21">
        <v>2.4983004758667673</v>
      </c>
      <c r="Y54" s="18">
        <v>3.7246555393749334</v>
      </c>
      <c r="Z54" s="20">
        <f t="shared" si="6"/>
        <v>1007.6455167356288</v>
      </c>
      <c r="AA54" s="20">
        <f t="shared" si="7"/>
        <v>852.83277573388386</v>
      </c>
      <c r="AB54" s="20">
        <f t="shared" si="8"/>
        <v>1860.4782924695128</v>
      </c>
      <c r="AC54" s="20"/>
      <c r="AD54" s="20"/>
      <c r="AE54" s="20"/>
      <c r="AF54" s="20"/>
      <c r="AG54" s="17" t="s">
        <v>93</v>
      </c>
      <c r="AH54" s="20">
        <v>657.03</v>
      </c>
      <c r="AI54" s="20">
        <v>1991</v>
      </c>
      <c r="AJ54" s="20"/>
    </row>
    <row r="55" spans="2:36" ht="22.15" customHeight="1" thickBot="1" x14ac:dyDescent="0.35">
      <c r="C55" s="29"/>
      <c r="D55" s="28"/>
      <c r="E55" s="27" t="s">
        <v>871</v>
      </c>
      <c r="F55" s="26" t="s">
        <v>876</v>
      </c>
      <c r="G55" s="25"/>
      <c r="H55" s="24">
        <v>1.21</v>
      </c>
      <c r="I55" s="23">
        <v>0.68</v>
      </c>
      <c r="J55" s="23">
        <v>2.04</v>
      </c>
      <c r="K55" s="22">
        <f t="shared" si="0"/>
        <v>33.057851239669425</v>
      </c>
      <c r="L55" s="22">
        <f t="shared" si="1"/>
        <v>29.752066115702487</v>
      </c>
      <c r="M55" s="22">
        <f t="shared" si="2"/>
        <v>37.190082644628085</v>
      </c>
      <c r="N55" s="18"/>
      <c r="O55" s="20">
        <f t="shared" si="3"/>
        <v>984.25196850393706</v>
      </c>
      <c r="P55" s="20">
        <f t="shared" si="4"/>
        <v>885.82677165354357</v>
      </c>
      <c r="Q55" s="20">
        <f t="shared" si="5"/>
        <v>1870.0787401574808</v>
      </c>
      <c r="R55" s="20">
        <f>AVERAGE(O54:O55)</f>
        <v>1008.8582677165355</v>
      </c>
      <c r="S55" s="20">
        <f>AVERAGE(P54:P55)</f>
        <v>885.82677165354357</v>
      </c>
      <c r="T55" s="20">
        <f>SUM(R55:S55)</f>
        <v>1894.685039370079</v>
      </c>
      <c r="U55" s="20">
        <f>R55*2.20462/2.47105</f>
        <v>900.08260220279965</v>
      </c>
      <c r="V55" s="20">
        <f>U55/480</f>
        <v>1.8751720879224993</v>
      </c>
      <c r="W55" s="20"/>
      <c r="X55" s="21">
        <v>2.8498511271799307</v>
      </c>
      <c r="Y55" s="18">
        <v>3.945689812283578</v>
      </c>
      <c r="Z55" s="20">
        <f t="shared" si="6"/>
        <v>956.202252685237</v>
      </c>
      <c r="AA55" s="20">
        <f t="shared" si="7"/>
        <v>850.87479496992921</v>
      </c>
      <c r="AB55" s="20">
        <f t="shared" si="8"/>
        <v>1807.0770476551661</v>
      </c>
      <c r="AC55" s="20">
        <f>AVERAGE(Z54:Z55)</f>
        <v>981.92388471043296</v>
      </c>
      <c r="AD55" s="20">
        <f>AVERAGE(AA54:AA55)</f>
        <v>851.85378535190648</v>
      </c>
      <c r="AE55" s="20">
        <f>SUM(AC55:AD55)</f>
        <v>1833.7776700623394</v>
      </c>
      <c r="AF55" s="20"/>
      <c r="AG55" s="17" t="s">
        <v>92</v>
      </c>
      <c r="AH55" s="20">
        <v>585.55666666666605</v>
      </c>
      <c r="AI55" s="20">
        <v>1774.3999999999901</v>
      </c>
      <c r="AJ55" s="20"/>
    </row>
    <row r="56" spans="2:36" ht="22.15" customHeight="1" thickBot="1" x14ac:dyDescent="0.35">
      <c r="C56" s="36" t="s">
        <v>873</v>
      </c>
      <c r="D56" s="35">
        <v>2</v>
      </c>
      <c r="E56" s="34" t="s">
        <v>872</v>
      </c>
      <c r="F56" s="33" t="s">
        <v>875</v>
      </c>
      <c r="G56" s="32"/>
      <c r="H56" s="31">
        <v>1.07</v>
      </c>
      <c r="I56" s="30">
        <v>0.64</v>
      </c>
      <c r="J56" s="30">
        <v>2</v>
      </c>
      <c r="K56" s="22">
        <f t="shared" si="0"/>
        <v>33.644859813084111</v>
      </c>
      <c r="L56" s="22">
        <f t="shared" si="1"/>
        <v>29.90654205607477</v>
      </c>
      <c r="M56" s="22">
        <f t="shared" si="2"/>
        <v>36.44859813084112</v>
      </c>
      <c r="N56" s="18"/>
      <c r="O56" s="20">
        <f t="shared" si="3"/>
        <v>885.82677165354323</v>
      </c>
      <c r="P56" s="20">
        <f t="shared" si="4"/>
        <v>787.40157480314974</v>
      </c>
      <c r="Q56" s="20">
        <f t="shared" si="5"/>
        <v>1673.2283464566931</v>
      </c>
      <c r="R56" s="20"/>
      <c r="S56" s="20"/>
      <c r="T56" s="20"/>
      <c r="U56" s="20"/>
      <c r="V56" s="20"/>
      <c r="W56" s="20"/>
      <c r="X56" s="21">
        <v>2.9194837123540238</v>
      </c>
      <c r="Y56" s="18">
        <v>3.9568034557235405</v>
      </c>
      <c r="Z56" s="20">
        <f t="shared" si="6"/>
        <v>859.96520333544663</v>
      </c>
      <c r="AA56" s="20">
        <f t="shared" si="7"/>
        <v>756.24564208091715</v>
      </c>
      <c r="AB56" s="20">
        <f t="shared" si="8"/>
        <v>1616.2108454163638</v>
      </c>
      <c r="AC56" s="20"/>
      <c r="AD56" s="20"/>
      <c r="AE56" s="20"/>
      <c r="AF56" s="20"/>
      <c r="AG56" s="17" t="s">
        <v>95</v>
      </c>
      <c r="AH56" s="20">
        <v>713.42333333333295</v>
      </c>
      <c r="AI56" s="20">
        <v>2161.9</v>
      </c>
      <c r="AJ56" s="20"/>
    </row>
    <row r="57" spans="2:36" ht="22.15" customHeight="1" thickBot="1" x14ac:dyDescent="0.35">
      <c r="C57" s="29"/>
      <c r="D57" s="28"/>
      <c r="E57" s="27" t="s">
        <v>871</v>
      </c>
      <c r="F57" s="26" t="s">
        <v>875</v>
      </c>
      <c r="G57" s="25"/>
      <c r="H57" s="24">
        <v>1.36</v>
      </c>
      <c r="I57" s="23">
        <v>0.78</v>
      </c>
      <c r="J57" s="23">
        <v>2.12</v>
      </c>
      <c r="K57" s="22">
        <f t="shared" si="0"/>
        <v>36.764705882352935</v>
      </c>
      <c r="L57" s="22">
        <f t="shared" si="1"/>
        <v>32.352941176470601</v>
      </c>
      <c r="M57" s="22">
        <f t="shared" si="2"/>
        <v>30.88235294117646</v>
      </c>
      <c r="N57" s="18"/>
      <c r="O57" s="20">
        <f t="shared" si="3"/>
        <v>1230.3149606299212</v>
      </c>
      <c r="P57" s="20">
        <f t="shared" si="4"/>
        <v>1082.6771653543312</v>
      </c>
      <c r="Q57" s="20">
        <f t="shared" si="5"/>
        <v>2312.9921259842522</v>
      </c>
      <c r="R57" s="20">
        <f>AVERAGE(O56:O57)</f>
        <v>1058.0708661417323</v>
      </c>
      <c r="S57" s="20">
        <f>AVERAGE(P56:P57)</f>
        <v>935.03937007874049</v>
      </c>
      <c r="T57" s="20">
        <f>SUM(R57:S57)</f>
        <v>1993.1102362204729</v>
      </c>
      <c r="U57" s="20">
        <f>R57*2.20462/2.47105</f>
        <v>943.98907060293629</v>
      </c>
      <c r="V57" s="20">
        <f>U57/480</f>
        <v>1.9666438970894506</v>
      </c>
      <c r="W57" s="20"/>
      <c r="X57" s="21">
        <v>2.9242819843341974</v>
      </c>
      <c r="Y57" s="18">
        <v>3.9942615524010816</v>
      </c>
      <c r="Z57" s="20">
        <f t="shared" si="6"/>
        <v>1194.337081885652</v>
      </c>
      <c r="AA57" s="20">
        <f t="shared" si="7"/>
        <v>1039.4322076019573</v>
      </c>
      <c r="AB57" s="20">
        <f t="shared" si="8"/>
        <v>2233.7692894876091</v>
      </c>
      <c r="AC57" s="20">
        <f>AVERAGE(Z56:Z57)</f>
        <v>1027.1511426105494</v>
      </c>
      <c r="AD57" s="20">
        <f>AVERAGE(AA56:AA57)</f>
        <v>897.83892484143723</v>
      </c>
      <c r="AE57" s="20">
        <f>SUM(AC57:AD57)</f>
        <v>1924.9900674519868</v>
      </c>
      <c r="AF57" s="20"/>
      <c r="AG57" s="17" t="s">
        <v>94</v>
      </c>
      <c r="AH57" s="20">
        <v>663.72666666666601</v>
      </c>
      <c r="AI57" s="20">
        <v>2011.2666666666601</v>
      </c>
      <c r="AJ57" s="20"/>
    </row>
    <row r="58" spans="2:36" ht="22.15" customHeight="1" thickBot="1" x14ac:dyDescent="0.35">
      <c r="C58" s="36" t="s">
        <v>873</v>
      </c>
      <c r="D58" s="35">
        <v>3</v>
      </c>
      <c r="E58" s="34" t="s">
        <v>872</v>
      </c>
      <c r="F58" s="33" t="s">
        <v>874</v>
      </c>
      <c r="G58" s="32"/>
      <c r="H58" s="31">
        <v>1.8800000000000001</v>
      </c>
      <c r="I58" s="30">
        <v>0.98</v>
      </c>
      <c r="J58" s="30">
        <v>2.44</v>
      </c>
      <c r="K58" s="22">
        <f t="shared" si="0"/>
        <v>37.234042553191479</v>
      </c>
      <c r="L58" s="22">
        <f t="shared" si="1"/>
        <v>40.425531914893611</v>
      </c>
      <c r="M58" s="22">
        <f t="shared" si="2"/>
        <v>22.340425531914899</v>
      </c>
      <c r="N58" s="18"/>
      <c r="O58" s="20">
        <f t="shared" si="3"/>
        <v>1722.4409448818894</v>
      </c>
      <c r="P58" s="20">
        <f t="shared" si="4"/>
        <v>1870.0787401574803</v>
      </c>
      <c r="Q58" s="20">
        <f t="shared" si="5"/>
        <v>3592.5196850393695</v>
      </c>
      <c r="R58" s="20"/>
      <c r="S58" s="20"/>
      <c r="T58" s="20"/>
      <c r="U58" s="20"/>
      <c r="V58" s="20"/>
      <c r="W58" s="20"/>
      <c r="X58" s="21">
        <v>2.4952015355086408</v>
      </c>
      <c r="Y58" s="18">
        <v>3.8582578046324243</v>
      </c>
      <c r="Z58" s="20">
        <f t="shared" si="6"/>
        <v>1679.462571976967</v>
      </c>
      <c r="AA58" s="20">
        <f t="shared" si="7"/>
        <v>1797.9262812125826</v>
      </c>
      <c r="AB58" s="20">
        <f t="shared" si="8"/>
        <v>3477.3888531895495</v>
      </c>
      <c r="AC58" s="20"/>
      <c r="AD58" s="20"/>
      <c r="AE58" s="20"/>
      <c r="AF58" s="20"/>
      <c r="AG58" s="17" t="s">
        <v>97</v>
      </c>
      <c r="AH58" s="20">
        <v>1407.79999999999</v>
      </c>
      <c r="AI58" s="20">
        <v>4266.0999999999904</v>
      </c>
      <c r="AJ58" s="20"/>
    </row>
    <row r="59" spans="2:36" ht="22.15" customHeight="1" thickBot="1" x14ac:dyDescent="0.35">
      <c r="C59" s="29"/>
      <c r="D59" s="28"/>
      <c r="E59" s="27" t="s">
        <v>871</v>
      </c>
      <c r="F59" s="26" t="s">
        <v>874</v>
      </c>
      <c r="G59" s="25"/>
      <c r="H59" s="24">
        <v>1.21</v>
      </c>
      <c r="I59" s="23">
        <v>0.72</v>
      </c>
      <c r="J59" s="23">
        <v>2.08</v>
      </c>
      <c r="K59" s="22">
        <f t="shared" si="0"/>
        <v>36.36363636363636</v>
      </c>
      <c r="L59" s="22">
        <f t="shared" si="1"/>
        <v>33.057851239669432</v>
      </c>
      <c r="M59" s="22">
        <f t="shared" si="2"/>
        <v>30.578512396694208</v>
      </c>
      <c r="N59" s="18"/>
      <c r="O59" s="20">
        <f t="shared" si="3"/>
        <v>1082.6771653543306</v>
      </c>
      <c r="P59" s="20">
        <f t="shared" si="4"/>
        <v>984.25196850393729</v>
      </c>
      <c r="Q59" s="20">
        <f t="shared" si="5"/>
        <v>2066.929133858268</v>
      </c>
      <c r="R59" s="20">
        <f>AVERAGE(O58:O59)</f>
        <v>1402.5590551181099</v>
      </c>
      <c r="S59" s="20">
        <f>AVERAGE(P58:P59)</f>
        <v>1427.1653543307089</v>
      </c>
      <c r="T59" s="20">
        <f>SUM(R59:S59)</f>
        <v>2829.7244094488187</v>
      </c>
      <c r="U59" s="20">
        <f>R59*2.20462/2.47105</f>
        <v>1251.334349403892</v>
      </c>
      <c r="V59" s="20">
        <f>U59/480</f>
        <v>2.6069465612581082</v>
      </c>
      <c r="W59" s="20"/>
      <c r="X59" s="21">
        <v>2.4648698456576668</v>
      </c>
      <c r="Y59" s="18">
        <v>3.7807697538419704</v>
      </c>
      <c r="Z59" s="20">
        <f t="shared" si="6"/>
        <v>1055.9905823796905</v>
      </c>
      <c r="AA59" s="20">
        <f t="shared" si="7"/>
        <v>947.03966777714618</v>
      </c>
      <c r="AB59" s="20">
        <f t="shared" si="8"/>
        <v>2003.0302501568367</v>
      </c>
      <c r="AC59" s="20">
        <f>AVERAGE(Z58:Z59)</f>
        <v>1367.7265771783286</v>
      </c>
      <c r="AD59" s="20">
        <f>AVERAGE(AA58:AA59)</f>
        <v>1372.4829744948643</v>
      </c>
      <c r="AE59" s="20">
        <f>SUM(AC59:AD59)</f>
        <v>2740.2095516731929</v>
      </c>
      <c r="AF59" s="20"/>
      <c r="AG59" s="17" t="s">
        <v>96</v>
      </c>
      <c r="AH59" s="20">
        <v>791.87</v>
      </c>
      <c r="AI59" s="20">
        <v>2399.625</v>
      </c>
      <c r="AJ59" s="20"/>
    </row>
    <row r="60" spans="2:36" ht="22.15" customHeight="1" thickBot="1" x14ac:dyDescent="0.35">
      <c r="C60" s="36" t="s">
        <v>873</v>
      </c>
      <c r="D60" s="35">
        <v>4</v>
      </c>
      <c r="E60" s="34" t="s">
        <v>872</v>
      </c>
      <c r="F60" s="33" t="s">
        <v>870</v>
      </c>
      <c r="G60" s="32"/>
      <c r="H60" s="31">
        <v>1.1800000000000002</v>
      </c>
      <c r="I60" s="30">
        <v>0.66</v>
      </c>
      <c r="J60" s="30">
        <v>2.08</v>
      </c>
      <c r="K60" s="22">
        <f t="shared" si="0"/>
        <v>32.20338983050847</v>
      </c>
      <c r="L60" s="22">
        <f t="shared" si="1"/>
        <v>33.898305084745765</v>
      </c>
      <c r="M60" s="22">
        <f t="shared" si="2"/>
        <v>33.898305084745758</v>
      </c>
      <c r="N60" s="18"/>
      <c r="O60" s="20">
        <f t="shared" si="3"/>
        <v>935.03937007874015</v>
      </c>
      <c r="P60" s="20">
        <f t="shared" si="4"/>
        <v>984.25196850393718</v>
      </c>
      <c r="Q60" s="20">
        <f t="shared" si="5"/>
        <v>1919.2913385826773</v>
      </c>
      <c r="R60" s="20"/>
      <c r="S60" s="20"/>
      <c r="T60" s="20"/>
      <c r="U60" s="20"/>
      <c r="V60" s="20"/>
      <c r="W60" s="20"/>
      <c r="X60" s="21">
        <v>2.8210294925810699</v>
      </c>
      <c r="Y60" s="18">
        <v>3.3984464244916706</v>
      </c>
      <c r="Z60" s="20">
        <f t="shared" si="6"/>
        <v>908.66163368157459</v>
      </c>
      <c r="AA60" s="20">
        <f t="shared" si="7"/>
        <v>950.8026926723262</v>
      </c>
      <c r="AB60" s="20">
        <f t="shared" si="8"/>
        <v>1859.4643263539008</v>
      </c>
      <c r="AC60" s="20"/>
      <c r="AD60" s="20"/>
      <c r="AE60" s="20"/>
      <c r="AF60" s="20"/>
      <c r="AG60" s="17" t="s">
        <v>99</v>
      </c>
      <c r="AH60" s="20">
        <v>562.00249999999903</v>
      </c>
      <c r="AI60" s="20">
        <v>1703.0250000000001</v>
      </c>
      <c r="AJ60" s="20"/>
    </row>
    <row r="61" spans="2:36" ht="22.15" customHeight="1" thickBot="1" x14ac:dyDescent="0.35">
      <c r="C61" s="29"/>
      <c r="D61" s="28"/>
      <c r="E61" s="27" t="s">
        <v>871</v>
      </c>
      <c r="F61" s="26" t="s">
        <v>870</v>
      </c>
      <c r="G61" s="25"/>
      <c r="H61" s="24">
        <v>1.3</v>
      </c>
      <c r="I61" s="23">
        <v>0.76</v>
      </c>
      <c r="J61" s="23">
        <v>2.14</v>
      </c>
      <c r="K61" s="22">
        <f t="shared" si="0"/>
        <v>36.92307692307692</v>
      </c>
      <c r="L61" s="22">
        <f t="shared" si="1"/>
        <v>35.384615384615401</v>
      </c>
      <c r="M61" s="22">
        <f t="shared" si="2"/>
        <v>27.692307692307683</v>
      </c>
      <c r="N61" s="18"/>
      <c r="O61" s="20">
        <f t="shared" si="3"/>
        <v>1181.1023622047244</v>
      </c>
      <c r="P61" s="20">
        <f t="shared" si="4"/>
        <v>1131.889763779528</v>
      </c>
      <c r="Q61" s="20">
        <f t="shared" si="5"/>
        <v>2312.9921259842522</v>
      </c>
      <c r="R61" s="20">
        <f>AVERAGE(O60:O61)</f>
        <v>1058.0708661417323</v>
      </c>
      <c r="S61" s="20">
        <f>AVERAGE(P60:P61)</f>
        <v>1058.0708661417325</v>
      </c>
      <c r="T61" s="20">
        <f>SUM(R61:S61)</f>
        <v>2116.141732283465</v>
      </c>
      <c r="U61" s="20">
        <f>R61*2.20462/2.47105</f>
        <v>943.98907060293629</v>
      </c>
      <c r="V61" s="20">
        <f>U61/480</f>
        <v>1.9666438970894506</v>
      </c>
      <c r="W61" s="20"/>
      <c r="X61" s="21">
        <v>2.7479717351478783</v>
      </c>
      <c r="Y61" s="18">
        <v>3.6180850491908987</v>
      </c>
      <c r="Z61" s="20">
        <f t="shared" si="6"/>
        <v>1148.6460031281747</v>
      </c>
      <c r="AA61" s="20">
        <f t="shared" si="7"/>
        <v>1090.9370294628986</v>
      </c>
      <c r="AB61" s="20">
        <f t="shared" si="8"/>
        <v>2239.5830325910733</v>
      </c>
      <c r="AC61" s="20">
        <f>AVERAGE(Z60:Z61)</f>
        <v>1028.6538184048745</v>
      </c>
      <c r="AD61" s="20">
        <f>AVERAGE(AA60:AA61)</f>
        <v>1020.8698610676124</v>
      </c>
      <c r="AE61" s="20">
        <f>SUM(AC61:AD61)</f>
        <v>2049.5236794724869</v>
      </c>
      <c r="AF61" s="20"/>
      <c r="AG61" s="17" t="s">
        <v>98</v>
      </c>
      <c r="AH61" s="20">
        <v>652.54999999999905</v>
      </c>
      <c r="AI61" s="20">
        <v>1977.425</v>
      </c>
      <c r="AJ61" s="20"/>
    </row>
    <row r="62" spans="2:36" x14ac:dyDescent="0.2">
      <c r="R62" s="20"/>
      <c r="S62" s="20"/>
      <c r="T62" s="20"/>
      <c r="U62" s="20"/>
      <c r="V62" s="20"/>
      <c r="W62" s="20"/>
      <c r="X62" s="20"/>
      <c r="Y62" s="20"/>
      <c r="Z62" s="20"/>
      <c r="AA62" s="20"/>
      <c r="AB62" s="20"/>
      <c r="AC62" s="20"/>
      <c r="AD62" s="20"/>
      <c r="AE62" s="20"/>
      <c r="AF62" s="20"/>
      <c r="AG62" s="20"/>
      <c r="AH62" s="20"/>
      <c r="AI62" s="20"/>
      <c r="AJ62" s="20"/>
    </row>
    <row r="63" spans="2:36" x14ac:dyDescent="0.2">
      <c r="R63" s="20"/>
      <c r="S63" s="20"/>
      <c r="T63" s="20"/>
      <c r="U63" s="20"/>
      <c r="V63" s="20"/>
      <c r="W63" s="20"/>
      <c r="X63" s="20"/>
      <c r="Y63" s="20"/>
      <c r="Z63" s="20"/>
      <c r="AA63" s="20"/>
      <c r="AB63" s="20"/>
      <c r="AC63" s="20"/>
      <c r="AD63" s="20"/>
      <c r="AE63" s="20"/>
      <c r="AF63" s="20"/>
      <c r="AG63" s="20"/>
      <c r="AH63" s="20"/>
      <c r="AI63" s="20"/>
      <c r="AJ63" s="20"/>
    </row>
    <row r="64" spans="2:36" x14ac:dyDescent="0.2">
      <c r="R64" s="20">
        <f>AVERAGE(R14:R61)</f>
        <v>1230.827591863517</v>
      </c>
      <c r="S64" s="20">
        <f>AVERAGE(S14:S61)</f>
        <v>1208.7844488188978</v>
      </c>
      <c r="T64" s="20">
        <f>AVERAGE(T14:T61)</f>
        <v>2439.6120406824143</v>
      </c>
      <c r="U64" s="20">
        <f>AVERAGE(U14:U61)</f>
        <v>1098.119069049249</v>
      </c>
      <c r="V64" s="20">
        <f>AVERAGE(V14:V61)</f>
        <v>2.2877480605192684</v>
      </c>
      <c r="W64" s="20"/>
      <c r="X64" s="20"/>
      <c r="Y64" s="20"/>
      <c r="Z64" s="20"/>
      <c r="AA64" s="20"/>
      <c r="AB64" s="20"/>
      <c r="AC64" s="20"/>
      <c r="AD64" s="20"/>
      <c r="AE64" s="20"/>
      <c r="AF64" s="20"/>
      <c r="AG64" s="20"/>
      <c r="AH64" s="20"/>
      <c r="AI64" s="20"/>
      <c r="AJ64" s="20"/>
    </row>
  </sheetData>
  <mergeCells count="2">
    <mergeCell ref="C13:D13"/>
    <mergeCell ref="B48:B49"/>
  </mergeCells>
  <pageMargins left="0.45" right="0.45" top="0.5" bottom="0.5" header="0" footer="0.3"/>
  <pageSetup scale="86" orientation="portrait" r:id="rId1"/>
  <rowBreaks count="1" manualBreakCount="1">
    <brk id="37"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C858-D8DA-42DE-9EEE-EC92F64A3F81}">
  <sheetPr>
    <pageSetUpPr fitToPage="1"/>
  </sheetPr>
  <dimension ref="A1:K58"/>
  <sheetViews>
    <sheetView zoomScaleNormal="100" workbookViewId="0">
      <selection activeCell="F48" sqref="F48"/>
    </sheetView>
  </sheetViews>
  <sheetFormatPr defaultRowHeight="15" x14ac:dyDescent="0.2"/>
  <cols>
    <col min="1" max="1" width="8.7109375" style="17" customWidth="1"/>
    <col min="2" max="2" width="4.28515625" style="17" customWidth="1"/>
    <col min="3" max="3" width="3.140625" style="17" customWidth="1"/>
    <col min="4" max="4" width="8.28515625" style="17" customWidth="1"/>
    <col min="5" max="5" width="6.28515625" style="17" customWidth="1"/>
    <col min="6" max="6" width="13.42578125" style="17" customWidth="1"/>
    <col min="7" max="7" width="13.42578125" style="18" customWidth="1"/>
    <col min="8" max="8" width="10.42578125" style="18" customWidth="1"/>
    <col min="9" max="9" width="13.42578125" style="18" customWidth="1"/>
    <col min="10" max="10" width="13.42578125" style="79" customWidth="1"/>
    <col min="11" max="11" width="10.42578125" style="17" customWidth="1"/>
    <col min="12" max="16384" width="9.140625" style="17"/>
  </cols>
  <sheetData>
    <row r="1" spans="1:11" ht="18.75" x14ac:dyDescent="0.3">
      <c r="A1" s="78">
        <v>2020</v>
      </c>
      <c r="B1" s="74" t="s">
        <v>923</v>
      </c>
      <c r="C1" s="64"/>
      <c r="D1" s="64"/>
      <c r="E1" s="64"/>
      <c r="F1" s="64"/>
      <c r="G1" s="71"/>
      <c r="H1" s="71"/>
      <c r="I1" s="71"/>
    </row>
    <row r="2" spans="1:11" ht="18.75" x14ac:dyDescent="0.3">
      <c r="A2" s="77"/>
      <c r="B2" s="74" t="s">
        <v>922</v>
      </c>
      <c r="C2" s="64"/>
      <c r="D2" s="64"/>
      <c r="E2" s="64"/>
      <c r="F2" s="64"/>
      <c r="G2" s="71"/>
      <c r="H2" s="71"/>
      <c r="I2" s="71"/>
    </row>
    <row r="3" spans="1:11" ht="15.6" customHeight="1" x14ac:dyDescent="0.3">
      <c r="A3" s="75"/>
      <c r="B3" s="76"/>
      <c r="C3" s="64"/>
      <c r="D3" s="64"/>
      <c r="E3" s="64"/>
      <c r="F3" s="64"/>
      <c r="G3" s="71"/>
      <c r="H3" s="71"/>
      <c r="I3" s="71"/>
    </row>
    <row r="4" spans="1:11" ht="18.75" x14ac:dyDescent="0.3">
      <c r="A4" s="75"/>
      <c r="B4" s="74" t="s">
        <v>931</v>
      </c>
      <c r="C4" s="64"/>
      <c r="D4" s="64"/>
      <c r="E4" s="64"/>
      <c r="F4" s="64"/>
      <c r="G4" s="71"/>
      <c r="H4" s="71"/>
      <c r="I4" s="71"/>
    </row>
    <row r="5" spans="1:11" ht="18.600000000000001" customHeight="1" x14ac:dyDescent="0.25">
      <c r="A5" s="73"/>
      <c r="B5" s="64"/>
      <c r="C5" s="61"/>
      <c r="D5" s="64"/>
      <c r="E5" s="97" t="s">
        <v>930</v>
      </c>
      <c r="G5" s="71"/>
      <c r="H5" s="71"/>
      <c r="I5" s="71"/>
    </row>
    <row r="6" spans="1:11" x14ac:dyDescent="0.2">
      <c r="A6" s="63"/>
      <c r="B6" s="61"/>
      <c r="C6" s="61"/>
      <c r="D6" s="61"/>
      <c r="E6" s="97" t="s">
        <v>929</v>
      </c>
      <c r="G6" s="55"/>
      <c r="H6" s="55"/>
      <c r="I6" s="55"/>
    </row>
    <row r="7" spans="1:11" x14ac:dyDescent="0.2">
      <c r="A7" s="63"/>
      <c r="B7" s="61"/>
      <c r="C7" s="61"/>
      <c r="D7" s="61"/>
      <c r="E7" s="97" t="s">
        <v>928</v>
      </c>
      <c r="G7" s="55"/>
      <c r="H7" s="55"/>
      <c r="I7" s="55"/>
    </row>
    <row r="8" spans="1:11" x14ac:dyDescent="0.2">
      <c r="A8" s="63"/>
      <c r="B8" s="61"/>
      <c r="C8" s="61"/>
      <c r="D8" s="61"/>
      <c r="E8" s="61"/>
      <c r="F8" s="61"/>
      <c r="G8" s="55"/>
      <c r="H8" s="55"/>
      <c r="I8" s="55"/>
    </row>
    <row r="9" spans="1:11" ht="19.149999999999999" customHeight="1" x14ac:dyDescent="0.25">
      <c r="B9" s="64"/>
      <c r="C9" s="73"/>
      <c r="D9" s="64"/>
      <c r="E9" s="96"/>
      <c r="F9" s="95" t="s">
        <v>927</v>
      </c>
      <c r="G9" s="95" t="s">
        <v>927</v>
      </c>
      <c r="H9" s="93" t="s">
        <v>927</v>
      </c>
      <c r="I9" s="94" t="s">
        <v>123</v>
      </c>
      <c r="J9" s="94" t="s">
        <v>123</v>
      </c>
      <c r="K9" s="93" t="s">
        <v>123</v>
      </c>
    </row>
    <row r="10" spans="1:11" ht="23.25" thickBot="1" x14ac:dyDescent="0.25">
      <c r="B10" s="120" t="s">
        <v>901</v>
      </c>
      <c r="C10" s="120"/>
      <c r="D10" s="49" t="s">
        <v>900</v>
      </c>
      <c r="E10" s="48" t="s">
        <v>899</v>
      </c>
      <c r="F10" s="92" t="s">
        <v>926</v>
      </c>
      <c r="G10" s="92" t="s">
        <v>925</v>
      </c>
      <c r="H10" s="90" t="s">
        <v>924</v>
      </c>
      <c r="I10" s="91" t="s">
        <v>926</v>
      </c>
      <c r="J10" s="91" t="s">
        <v>925</v>
      </c>
      <c r="K10" s="90" t="s">
        <v>924</v>
      </c>
    </row>
    <row r="11" spans="1:11" ht="22.15" customHeight="1" x14ac:dyDescent="0.2">
      <c r="B11" s="122" t="s">
        <v>881</v>
      </c>
      <c r="C11" s="124">
        <v>1</v>
      </c>
      <c r="D11" s="89" t="s">
        <v>872</v>
      </c>
      <c r="E11" s="88" t="s">
        <v>870</v>
      </c>
      <c r="F11" s="87">
        <v>56.58</v>
      </c>
      <c r="G11" s="86">
        <v>54.46</v>
      </c>
      <c r="H11" s="85">
        <f t="shared" ref="H11:H58" si="0">+((F11-G11)/F11)*100</f>
        <v>3.7469070342877298</v>
      </c>
      <c r="I11" s="86">
        <v>107.56</v>
      </c>
      <c r="J11" s="86">
        <v>103.68</v>
      </c>
      <c r="K11" s="85">
        <f t="shared" ref="K11:K58" si="1">+((I11-J11)/I11)*100</f>
        <v>3.607288955001855</v>
      </c>
    </row>
    <row r="12" spans="1:11" ht="22.15" customHeight="1" thickBot="1" x14ac:dyDescent="0.25">
      <c r="B12" s="123"/>
      <c r="C12" s="125"/>
      <c r="D12" s="84" t="s">
        <v>871</v>
      </c>
      <c r="E12" s="83" t="s">
        <v>870</v>
      </c>
      <c r="F12" s="82">
        <v>39.72</v>
      </c>
      <c r="G12" s="81">
        <v>38.33</v>
      </c>
      <c r="H12" s="80">
        <f t="shared" si="0"/>
        <v>3.4994964753272928</v>
      </c>
      <c r="I12" s="81">
        <v>106.79</v>
      </c>
      <c r="J12" s="81">
        <v>102.75</v>
      </c>
      <c r="K12" s="80">
        <f t="shared" si="1"/>
        <v>3.7831257608390354</v>
      </c>
    </row>
    <row r="13" spans="1:11" ht="22.15" customHeight="1" x14ac:dyDescent="0.2">
      <c r="B13" s="122" t="s">
        <v>881</v>
      </c>
      <c r="C13" s="124">
        <v>2</v>
      </c>
      <c r="D13" s="89" t="s">
        <v>872</v>
      </c>
      <c r="E13" s="88" t="s">
        <v>875</v>
      </c>
      <c r="F13" s="87">
        <v>29.52</v>
      </c>
      <c r="G13" s="86">
        <v>28.39</v>
      </c>
      <c r="H13" s="85">
        <f t="shared" si="0"/>
        <v>3.8279132791327877</v>
      </c>
      <c r="I13" s="86">
        <v>92.65</v>
      </c>
      <c r="J13" s="86">
        <v>89.17</v>
      </c>
      <c r="K13" s="85">
        <f t="shared" si="1"/>
        <v>3.7560712358337871</v>
      </c>
    </row>
    <row r="14" spans="1:11" ht="22.15" customHeight="1" thickBot="1" x14ac:dyDescent="0.25">
      <c r="B14" s="123"/>
      <c r="C14" s="125">
        <v>2</v>
      </c>
      <c r="D14" s="84" t="s">
        <v>871</v>
      </c>
      <c r="E14" s="83" t="s">
        <v>875</v>
      </c>
      <c r="F14" s="82">
        <v>43.99</v>
      </c>
      <c r="G14" s="81">
        <v>42.46</v>
      </c>
      <c r="H14" s="80">
        <f t="shared" si="0"/>
        <v>3.4780631961809529</v>
      </c>
      <c r="I14" s="81">
        <v>92.73</v>
      </c>
      <c r="J14" s="81">
        <v>89.29</v>
      </c>
      <c r="K14" s="80">
        <f t="shared" si="1"/>
        <v>3.709694812897657</v>
      </c>
    </row>
    <row r="15" spans="1:11" ht="22.15" customHeight="1" x14ac:dyDescent="0.2">
      <c r="B15" s="122" t="s">
        <v>881</v>
      </c>
      <c r="C15" s="124">
        <v>3</v>
      </c>
      <c r="D15" s="89" t="s">
        <v>872</v>
      </c>
      <c r="E15" s="88" t="s">
        <v>875</v>
      </c>
      <c r="F15" s="87">
        <v>39.76</v>
      </c>
      <c r="G15" s="86">
        <v>36.57</v>
      </c>
      <c r="H15" s="85">
        <f t="shared" si="0"/>
        <v>8.0231388329979829</v>
      </c>
      <c r="I15" s="86">
        <v>70.55</v>
      </c>
      <c r="J15" s="86">
        <v>67.92</v>
      </c>
      <c r="K15" s="85">
        <f t="shared" si="1"/>
        <v>3.7278525868178534</v>
      </c>
    </row>
    <row r="16" spans="1:11" ht="22.15" customHeight="1" thickBot="1" x14ac:dyDescent="0.25">
      <c r="B16" s="123"/>
      <c r="C16" s="125">
        <v>3</v>
      </c>
      <c r="D16" s="84" t="s">
        <v>871</v>
      </c>
      <c r="E16" s="83" t="s">
        <v>875</v>
      </c>
      <c r="F16" s="82">
        <v>45.8</v>
      </c>
      <c r="G16" s="81">
        <v>44.24</v>
      </c>
      <c r="H16" s="80">
        <f t="shared" si="0"/>
        <v>3.4061135371178932</v>
      </c>
      <c r="I16" s="81">
        <v>85.32</v>
      </c>
      <c r="J16" s="81">
        <v>81.99</v>
      </c>
      <c r="K16" s="80">
        <f t="shared" si="1"/>
        <v>3.9029535864978886</v>
      </c>
    </row>
    <row r="17" spans="2:11" ht="22.15" customHeight="1" x14ac:dyDescent="0.2">
      <c r="B17" s="122" t="s">
        <v>881</v>
      </c>
      <c r="C17" s="124">
        <v>4</v>
      </c>
      <c r="D17" s="89" t="s">
        <v>872</v>
      </c>
      <c r="E17" s="88" t="s">
        <v>870</v>
      </c>
      <c r="F17" s="87">
        <v>51.03</v>
      </c>
      <c r="G17" s="86">
        <v>49.34</v>
      </c>
      <c r="H17" s="85">
        <f t="shared" si="0"/>
        <v>3.3117773858514554</v>
      </c>
      <c r="I17" s="86">
        <v>109.37</v>
      </c>
      <c r="J17" s="86">
        <v>105.3</v>
      </c>
      <c r="K17" s="85">
        <f t="shared" si="1"/>
        <v>3.7213129743074038</v>
      </c>
    </row>
    <row r="18" spans="2:11" ht="22.15" customHeight="1" thickBot="1" x14ac:dyDescent="0.25">
      <c r="B18" s="123"/>
      <c r="C18" s="125">
        <v>4</v>
      </c>
      <c r="D18" s="84" t="s">
        <v>871</v>
      </c>
      <c r="E18" s="83" t="s">
        <v>870</v>
      </c>
      <c r="F18" s="82">
        <v>53.79</v>
      </c>
      <c r="G18" s="81">
        <v>52.03</v>
      </c>
      <c r="H18" s="80">
        <f t="shared" si="0"/>
        <v>3.2719836400817957</v>
      </c>
      <c r="I18" s="81">
        <v>148.01</v>
      </c>
      <c r="J18" s="81">
        <v>142.43</v>
      </c>
      <c r="K18" s="80">
        <f t="shared" si="1"/>
        <v>3.7700155394905641</v>
      </c>
    </row>
    <row r="19" spans="2:11" ht="22.15" customHeight="1" x14ac:dyDescent="0.2">
      <c r="B19" s="122" t="s">
        <v>880</v>
      </c>
      <c r="C19" s="124">
        <v>1</v>
      </c>
      <c r="D19" s="89" t="s">
        <v>872</v>
      </c>
      <c r="E19" s="88" t="s">
        <v>876</v>
      </c>
      <c r="F19" s="87">
        <v>51.48</v>
      </c>
      <c r="G19" s="86">
        <v>48.04</v>
      </c>
      <c r="H19" s="85">
        <f t="shared" si="0"/>
        <v>6.6822066822066777</v>
      </c>
      <c r="I19" s="86">
        <v>112.7</v>
      </c>
      <c r="J19" s="86">
        <v>108.42</v>
      </c>
      <c r="K19" s="85">
        <f t="shared" si="1"/>
        <v>3.7976929902395749</v>
      </c>
    </row>
    <row r="20" spans="2:11" ht="22.15" customHeight="1" thickBot="1" x14ac:dyDescent="0.25">
      <c r="B20" s="123"/>
      <c r="C20" s="125"/>
      <c r="D20" s="84" t="s">
        <v>871</v>
      </c>
      <c r="E20" s="83" t="s">
        <v>876</v>
      </c>
      <c r="F20" s="82">
        <v>51.18</v>
      </c>
      <c r="G20" s="81">
        <v>49.9</v>
      </c>
      <c r="H20" s="80">
        <f t="shared" si="0"/>
        <v>2.5009769441187988</v>
      </c>
      <c r="I20" s="81">
        <v>128.1</v>
      </c>
      <c r="J20" s="81">
        <v>123.15</v>
      </c>
      <c r="K20" s="80">
        <f t="shared" si="1"/>
        <v>3.8641686182669699</v>
      </c>
    </row>
    <row r="21" spans="2:11" ht="22.15" customHeight="1" x14ac:dyDescent="0.2">
      <c r="B21" s="122" t="s">
        <v>880</v>
      </c>
      <c r="C21" s="124">
        <v>2</v>
      </c>
      <c r="D21" s="89" t="s">
        <v>872</v>
      </c>
      <c r="E21" s="88" t="s">
        <v>874</v>
      </c>
      <c r="F21" s="87">
        <v>64.540000000000006</v>
      </c>
      <c r="G21" s="86">
        <v>62.28</v>
      </c>
      <c r="H21" s="85">
        <f t="shared" si="0"/>
        <v>3.5017043693833356</v>
      </c>
      <c r="I21" s="86">
        <v>130.18</v>
      </c>
      <c r="J21" s="86">
        <v>124.9</v>
      </c>
      <c r="K21" s="85">
        <f t="shared" si="1"/>
        <v>4.0559225687509608</v>
      </c>
    </row>
    <row r="22" spans="2:11" ht="22.15" customHeight="1" thickBot="1" x14ac:dyDescent="0.25">
      <c r="B22" s="123"/>
      <c r="C22" s="125">
        <v>2</v>
      </c>
      <c r="D22" s="84" t="s">
        <v>871</v>
      </c>
      <c r="E22" s="83" t="s">
        <v>874</v>
      </c>
      <c r="F22" s="82">
        <v>79.489999999999995</v>
      </c>
      <c r="G22" s="81">
        <v>76.650000000000006</v>
      </c>
      <c r="H22" s="80">
        <f t="shared" si="0"/>
        <v>3.5727764498678947</v>
      </c>
      <c r="I22" s="81">
        <v>144.69999999999999</v>
      </c>
      <c r="J22" s="81">
        <v>138.77000000000001</v>
      </c>
      <c r="K22" s="80">
        <f t="shared" si="1"/>
        <v>4.098134070490655</v>
      </c>
    </row>
    <row r="23" spans="2:11" ht="22.15" customHeight="1" x14ac:dyDescent="0.2">
      <c r="B23" s="122" t="s">
        <v>880</v>
      </c>
      <c r="C23" s="124">
        <v>3</v>
      </c>
      <c r="D23" s="89" t="s">
        <v>872</v>
      </c>
      <c r="E23" s="88" t="s">
        <v>876</v>
      </c>
      <c r="F23" s="87">
        <v>58.54</v>
      </c>
      <c r="G23" s="86">
        <v>56.56</v>
      </c>
      <c r="H23" s="85">
        <f t="shared" si="0"/>
        <v>3.3823026990092195</v>
      </c>
      <c r="I23" s="86">
        <v>100.37</v>
      </c>
      <c r="J23" s="86">
        <v>96.63</v>
      </c>
      <c r="K23" s="85">
        <f t="shared" si="1"/>
        <v>3.7262130118561414</v>
      </c>
    </row>
    <row r="24" spans="2:11" ht="22.15" customHeight="1" thickBot="1" x14ac:dyDescent="0.25">
      <c r="B24" s="123"/>
      <c r="C24" s="125">
        <v>3</v>
      </c>
      <c r="D24" s="84" t="s">
        <v>871</v>
      </c>
      <c r="E24" s="83" t="s">
        <v>876</v>
      </c>
      <c r="F24" s="82">
        <v>68.010000000000005</v>
      </c>
      <c r="G24" s="81">
        <v>65.680000000000007</v>
      </c>
      <c r="H24" s="80">
        <f t="shared" si="0"/>
        <v>3.4259667695927041</v>
      </c>
      <c r="I24" s="81">
        <v>168.15</v>
      </c>
      <c r="J24" s="81">
        <v>161.88</v>
      </c>
      <c r="K24" s="80">
        <f t="shared" si="1"/>
        <v>3.7288135593220395</v>
      </c>
    </row>
    <row r="25" spans="2:11" ht="22.15" customHeight="1" x14ac:dyDescent="0.2">
      <c r="B25" s="122" t="s">
        <v>880</v>
      </c>
      <c r="C25" s="124">
        <v>4</v>
      </c>
      <c r="D25" s="89" t="s">
        <v>872</v>
      </c>
      <c r="E25" s="88" t="s">
        <v>874</v>
      </c>
      <c r="F25" s="87">
        <v>57.85</v>
      </c>
      <c r="G25" s="86">
        <v>55.92</v>
      </c>
      <c r="H25" s="85">
        <f t="shared" si="0"/>
        <v>3.3362143474503019</v>
      </c>
      <c r="I25" s="86">
        <v>142.04</v>
      </c>
      <c r="J25" s="86">
        <v>136.6</v>
      </c>
      <c r="K25" s="85">
        <f t="shared" si="1"/>
        <v>3.8299070684314263</v>
      </c>
    </row>
    <row r="26" spans="2:11" ht="22.15" customHeight="1" thickBot="1" x14ac:dyDescent="0.25">
      <c r="B26" s="123"/>
      <c r="C26" s="125">
        <v>4</v>
      </c>
      <c r="D26" s="84" t="s">
        <v>871</v>
      </c>
      <c r="E26" s="83" t="s">
        <v>874</v>
      </c>
      <c r="F26" s="82">
        <v>58.64</v>
      </c>
      <c r="G26" s="81">
        <v>56.69</v>
      </c>
      <c r="H26" s="80">
        <f t="shared" si="0"/>
        <v>3.3253751705320647</v>
      </c>
      <c r="I26" s="81">
        <v>112.54</v>
      </c>
      <c r="J26" s="81">
        <v>108.32</v>
      </c>
      <c r="K26" s="80">
        <f t="shared" si="1"/>
        <v>3.7497778567620514</v>
      </c>
    </row>
    <row r="27" spans="2:11" ht="22.15" customHeight="1" x14ac:dyDescent="0.2">
      <c r="B27" s="122" t="s">
        <v>879</v>
      </c>
      <c r="C27" s="124">
        <v>1</v>
      </c>
      <c r="D27" s="89" t="s">
        <v>872</v>
      </c>
      <c r="E27" s="88" t="s">
        <v>876</v>
      </c>
      <c r="F27" s="87">
        <v>43.82</v>
      </c>
      <c r="G27" s="86">
        <v>42.37</v>
      </c>
      <c r="H27" s="85">
        <f t="shared" si="0"/>
        <v>3.3089913281606638</v>
      </c>
      <c r="I27" s="86">
        <v>138.35</v>
      </c>
      <c r="J27" s="86">
        <v>132.83000000000001</v>
      </c>
      <c r="K27" s="85">
        <f t="shared" si="1"/>
        <v>3.9898807372605578</v>
      </c>
    </row>
    <row r="28" spans="2:11" ht="22.15" customHeight="1" thickBot="1" x14ac:dyDescent="0.25">
      <c r="B28" s="123"/>
      <c r="C28" s="125"/>
      <c r="D28" s="84" t="s">
        <v>871</v>
      </c>
      <c r="E28" s="83" t="s">
        <v>876</v>
      </c>
      <c r="F28" s="82">
        <v>60.98</v>
      </c>
      <c r="G28" s="81">
        <v>59.16</v>
      </c>
      <c r="H28" s="80">
        <f t="shared" si="0"/>
        <v>2.9845851098720901</v>
      </c>
      <c r="I28" s="81">
        <v>140.97999999999999</v>
      </c>
      <c r="J28" s="81">
        <v>135.44999999999999</v>
      </c>
      <c r="K28" s="80">
        <f t="shared" si="1"/>
        <v>3.9225422045680247</v>
      </c>
    </row>
    <row r="29" spans="2:11" ht="22.15" customHeight="1" x14ac:dyDescent="0.2">
      <c r="B29" s="122" t="s">
        <v>879</v>
      </c>
      <c r="C29" s="124">
        <v>2</v>
      </c>
      <c r="D29" s="89" t="s">
        <v>872</v>
      </c>
      <c r="E29" s="88" t="s">
        <v>874</v>
      </c>
      <c r="F29" s="87">
        <v>51.39</v>
      </c>
      <c r="G29" s="86">
        <v>49.78</v>
      </c>
      <c r="H29" s="85">
        <f t="shared" si="0"/>
        <v>3.1329052344814152</v>
      </c>
      <c r="I29" s="86">
        <v>153.29</v>
      </c>
      <c r="J29" s="86">
        <v>147.35</v>
      </c>
      <c r="K29" s="85">
        <f t="shared" si="1"/>
        <v>3.8750081544784383</v>
      </c>
    </row>
    <row r="30" spans="2:11" ht="22.15" customHeight="1" thickBot="1" x14ac:dyDescent="0.25">
      <c r="B30" s="123"/>
      <c r="C30" s="125">
        <v>2</v>
      </c>
      <c r="D30" s="84" t="s">
        <v>871</v>
      </c>
      <c r="E30" s="83" t="s">
        <v>874</v>
      </c>
      <c r="F30" s="82">
        <v>62.93</v>
      </c>
      <c r="G30" s="81">
        <v>61.04</v>
      </c>
      <c r="H30" s="80">
        <f t="shared" si="0"/>
        <v>3.0033370411568416</v>
      </c>
      <c r="I30" s="81">
        <v>196.31</v>
      </c>
      <c r="J30" s="81">
        <v>188.78</v>
      </c>
      <c r="K30" s="80">
        <f t="shared" si="1"/>
        <v>3.8357699556823395</v>
      </c>
    </row>
    <row r="31" spans="2:11" ht="22.15" customHeight="1" x14ac:dyDescent="0.2">
      <c r="B31" s="122" t="s">
        <v>879</v>
      </c>
      <c r="C31" s="124">
        <v>3</v>
      </c>
      <c r="D31" s="89" t="s">
        <v>872</v>
      </c>
      <c r="E31" s="88" t="s">
        <v>870</v>
      </c>
      <c r="F31" s="87">
        <v>68.53</v>
      </c>
      <c r="G31" s="86">
        <v>67.260000000000005</v>
      </c>
      <c r="H31" s="85">
        <f t="shared" si="0"/>
        <v>1.8532029767984763</v>
      </c>
      <c r="I31" s="86">
        <v>124.59</v>
      </c>
      <c r="J31" s="86">
        <v>119.78</v>
      </c>
      <c r="K31" s="85">
        <f t="shared" si="1"/>
        <v>3.8606629745565475</v>
      </c>
    </row>
    <row r="32" spans="2:11" ht="22.15" customHeight="1" thickBot="1" x14ac:dyDescent="0.25">
      <c r="B32" s="123"/>
      <c r="C32" s="125">
        <v>3</v>
      </c>
      <c r="D32" s="84" t="s">
        <v>871</v>
      </c>
      <c r="E32" s="83" t="s">
        <v>870</v>
      </c>
      <c r="F32" s="82">
        <v>51.92</v>
      </c>
      <c r="G32" s="81">
        <v>50.18</v>
      </c>
      <c r="H32" s="80">
        <f t="shared" si="0"/>
        <v>3.3513097072419145</v>
      </c>
      <c r="I32" s="81">
        <v>140.27000000000001</v>
      </c>
      <c r="J32" s="81">
        <v>134.77000000000001</v>
      </c>
      <c r="K32" s="80">
        <f t="shared" si="1"/>
        <v>3.921009481713837</v>
      </c>
    </row>
    <row r="33" spans="2:11" ht="22.15" customHeight="1" x14ac:dyDescent="0.2">
      <c r="B33" s="122" t="s">
        <v>879</v>
      </c>
      <c r="C33" s="124">
        <v>4</v>
      </c>
      <c r="D33" s="89" t="s">
        <v>872</v>
      </c>
      <c r="E33" s="88" t="s">
        <v>874</v>
      </c>
      <c r="F33" s="87">
        <v>55.51</v>
      </c>
      <c r="G33" s="86">
        <v>53.73</v>
      </c>
      <c r="H33" s="85">
        <f t="shared" si="0"/>
        <v>3.2066294361376348</v>
      </c>
      <c r="I33" s="86">
        <v>155.66</v>
      </c>
      <c r="J33" s="86">
        <v>149.37</v>
      </c>
      <c r="K33" s="85">
        <f t="shared" si="1"/>
        <v>4.0408582808685551</v>
      </c>
    </row>
    <row r="34" spans="2:11" ht="22.15" customHeight="1" thickBot="1" x14ac:dyDescent="0.25">
      <c r="B34" s="123"/>
      <c r="C34" s="125">
        <v>4</v>
      </c>
      <c r="D34" s="84" t="s">
        <v>871</v>
      </c>
      <c r="E34" s="83" t="s">
        <v>874</v>
      </c>
      <c r="F34" s="82">
        <v>59.11</v>
      </c>
      <c r="G34" s="81">
        <v>57.34</v>
      </c>
      <c r="H34" s="80">
        <f t="shared" si="0"/>
        <v>2.9944171882930064</v>
      </c>
      <c r="I34" s="81">
        <v>132.21</v>
      </c>
      <c r="J34" s="81">
        <v>127.03</v>
      </c>
      <c r="K34" s="80">
        <f t="shared" si="1"/>
        <v>3.9180092277437462</v>
      </c>
    </row>
    <row r="35" spans="2:11" ht="22.15" customHeight="1" x14ac:dyDescent="0.2">
      <c r="B35" s="122" t="s">
        <v>878</v>
      </c>
      <c r="C35" s="124">
        <v>1</v>
      </c>
      <c r="D35" s="89" t="s">
        <v>872</v>
      </c>
      <c r="E35" s="88" t="s">
        <v>875</v>
      </c>
      <c r="F35" s="87">
        <v>59.32</v>
      </c>
      <c r="G35" s="86">
        <v>57.48</v>
      </c>
      <c r="H35" s="85">
        <f t="shared" si="0"/>
        <v>3.1018206338503092</v>
      </c>
      <c r="I35" s="86">
        <v>115.13</v>
      </c>
      <c r="J35" s="86">
        <v>111.05</v>
      </c>
      <c r="K35" s="85">
        <f t="shared" si="1"/>
        <v>3.5438200295318323</v>
      </c>
    </row>
    <row r="36" spans="2:11" ht="22.15" customHeight="1" thickBot="1" x14ac:dyDescent="0.25">
      <c r="B36" s="123"/>
      <c r="C36" s="125"/>
      <c r="D36" s="84" t="s">
        <v>871</v>
      </c>
      <c r="E36" s="83" t="s">
        <v>875</v>
      </c>
      <c r="F36" s="82">
        <v>32.39</v>
      </c>
      <c r="G36" s="81">
        <v>31.52</v>
      </c>
      <c r="H36" s="80">
        <f t="shared" si="0"/>
        <v>2.6860142019141739</v>
      </c>
      <c r="I36" s="81">
        <v>129.93</v>
      </c>
      <c r="J36" s="81">
        <v>125.27</v>
      </c>
      <c r="K36" s="80">
        <f t="shared" si="1"/>
        <v>3.5865466020164787</v>
      </c>
    </row>
    <row r="37" spans="2:11" ht="22.15" customHeight="1" x14ac:dyDescent="0.2">
      <c r="B37" s="122" t="s">
        <v>878</v>
      </c>
      <c r="C37" s="124">
        <v>2</v>
      </c>
      <c r="D37" s="89" t="s">
        <v>872</v>
      </c>
      <c r="E37" s="88" t="s">
        <v>870</v>
      </c>
      <c r="F37" s="87">
        <v>57.78</v>
      </c>
      <c r="G37" s="86">
        <v>56.06</v>
      </c>
      <c r="H37" s="85">
        <f t="shared" si="0"/>
        <v>2.9768085842852177</v>
      </c>
      <c r="I37" s="86">
        <v>185.38</v>
      </c>
      <c r="J37" s="86">
        <v>178.34</v>
      </c>
      <c r="K37" s="85">
        <f t="shared" si="1"/>
        <v>3.7976049196245509</v>
      </c>
    </row>
    <row r="38" spans="2:11" ht="22.15" customHeight="1" thickBot="1" x14ac:dyDescent="0.25">
      <c r="B38" s="123"/>
      <c r="C38" s="125">
        <v>2</v>
      </c>
      <c r="D38" s="84" t="s">
        <v>871</v>
      </c>
      <c r="E38" s="83" t="s">
        <v>870</v>
      </c>
      <c r="F38" s="82">
        <v>50.99</v>
      </c>
      <c r="G38" s="81">
        <v>49.49</v>
      </c>
      <c r="H38" s="80">
        <f t="shared" si="0"/>
        <v>2.9417532849578349</v>
      </c>
      <c r="I38" s="81">
        <v>172.5</v>
      </c>
      <c r="J38" s="81">
        <v>165.4</v>
      </c>
      <c r="K38" s="80">
        <f t="shared" si="1"/>
        <v>4.1159420289855042</v>
      </c>
    </row>
    <row r="39" spans="2:11" ht="22.15" customHeight="1" x14ac:dyDescent="0.2">
      <c r="B39" s="122" t="s">
        <v>878</v>
      </c>
      <c r="C39" s="124">
        <v>3</v>
      </c>
      <c r="D39" s="89" t="s">
        <v>872</v>
      </c>
      <c r="E39" s="88" t="s">
        <v>875</v>
      </c>
      <c r="F39" s="87">
        <v>40.14</v>
      </c>
      <c r="G39" s="86">
        <v>38.96</v>
      </c>
      <c r="H39" s="85">
        <f t="shared" si="0"/>
        <v>2.9397110114598899</v>
      </c>
      <c r="I39" s="86">
        <v>151.1</v>
      </c>
      <c r="J39" s="86">
        <v>145.86000000000001</v>
      </c>
      <c r="K39" s="85">
        <f t="shared" si="1"/>
        <v>3.4679020516214298</v>
      </c>
    </row>
    <row r="40" spans="2:11" ht="22.15" customHeight="1" thickBot="1" x14ac:dyDescent="0.25">
      <c r="B40" s="123"/>
      <c r="C40" s="125">
        <v>3</v>
      </c>
      <c r="D40" s="84" t="s">
        <v>871</v>
      </c>
      <c r="E40" s="83" t="s">
        <v>875</v>
      </c>
      <c r="F40" s="82">
        <v>54.43</v>
      </c>
      <c r="G40" s="81">
        <v>52.89</v>
      </c>
      <c r="H40" s="80">
        <f t="shared" si="0"/>
        <v>2.8293220650376614</v>
      </c>
      <c r="I40" s="81">
        <v>153.44999999999999</v>
      </c>
      <c r="J40" s="81">
        <v>147.84</v>
      </c>
      <c r="K40" s="80">
        <f t="shared" si="1"/>
        <v>3.6559139784946142</v>
      </c>
    </row>
    <row r="41" spans="2:11" ht="22.15" customHeight="1" x14ac:dyDescent="0.2">
      <c r="B41" s="122" t="s">
        <v>878</v>
      </c>
      <c r="C41" s="124">
        <v>4</v>
      </c>
      <c r="D41" s="89" t="s">
        <v>872</v>
      </c>
      <c r="E41" s="88" t="s">
        <v>876</v>
      </c>
      <c r="F41" s="87">
        <v>46.31</v>
      </c>
      <c r="G41" s="86">
        <v>44.77</v>
      </c>
      <c r="H41" s="85">
        <f t="shared" si="0"/>
        <v>3.3254156769596177</v>
      </c>
      <c r="I41" s="86">
        <v>121.03</v>
      </c>
      <c r="J41" s="86">
        <v>116.31</v>
      </c>
      <c r="K41" s="85">
        <f t="shared" si="1"/>
        <v>3.8998595389572821</v>
      </c>
    </row>
    <row r="42" spans="2:11" ht="22.15" customHeight="1" thickBot="1" x14ac:dyDescent="0.25">
      <c r="B42" s="123"/>
      <c r="C42" s="125">
        <v>4</v>
      </c>
      <c r="D42" s="84" t="s">
        <v>871</v>
      </c>
      <c r="E42" s="83" t="s">
        <v>876</v>
      </c>
      <c r="F42" s="82">
        <v>50.52</v>
      </c>
      <c r="G42" s="81">
        <v>48.87</v>
      </c>
      <c r="H42" s="80">
        <f t="shared" si="0"/>
        <v>3.2660332541567803</v>
      </c>
      <c r="I42" s="81">
        <v>102.14</v>
      </c>
      <c r="J42" s="81">
        <v>98.21</v>
      </c>
      <c r="K42" s="80">
        <f t="shared" si="1"/>
        <v>3.8476600744076821</v>
      </c>
    </row>
    <row r="43" spans="2:11" ht="22.15" customHeight="1" x14ac:dyDescent="0.2">
      <c r="B43" s="122" t="s">
        <v>877</v>
      </c>
      <c r="C43" s="124">
        <v>1</v>
      </c>
      <c r="D43" s="89" t="s">
        <v>872</v>
      </c>
      <c r="E43" s="88" t="s">
        <v>874</v>
      </c>
      <c r="F43" s="87">
        <v>69.5</v>
      </c>
      <c r="G43" s="86">
        <v>67.510000000000005</v>
      </c>
      <c r="H43" s="85">
        <f t="shared" si="0"/>
        <v>2.8633093525179785</v>
      </c>
      <c r="I43" s="86">
        <v>157.66</v>
      </c>
      <c r="J43" s="86">
        <v>152.01</v>
      </c>
      <c r="K43" s="85">
        <f t="shared" si="1"/>
        <v>3.5836610427502253</v>
      </c>
    </row>
    <row r="44" spans="2:11" ht="22.15" customHeight="1" thickBot="1" x14ac:dyDescent="0.25">
      <c r="B44" s="123"/>
      <c r="C44" s="125"/>
      <c r="D44" s="84" t="s">
        <v>871</v>
      </c>
      <c r="E44" s="83" t="s">
        <v>874</v>
      </c>
      <c r="F44" s="82">
        <v>62.71</v>
      </c>
      <c r="G44" s="81">
        <v>60.97</v>
      </c>
      <c r="H44" s="80">
        <f t="shared" si="0"/>
        <v>2.7746770849944218</v>
      </c>
      <c r="I44" s="81">
        <v>199.02</v>
      </c>
      <c r="J44" s="81">
        <v>191.49</v>
      </c>
      <c r="K44" s="80">
        <f t="shared" si="1"/>
        <v>3.7835393427796205</v>
      </c>
    </row>
    <row r="45" spans="2:11" ht="22.15" customHeight="1" x14ac:dyDescent="0.2">
      <c r="B45" s="122" t="s">
        <v>877</v>
      </c>
      <c r="C45" s="124">
        <v>2</v>
      </c>
      <c r="D45" s="89" t="s">
        <v>872</v>
      </c>
      <c r="E45" s="88" t="s">
        <v>870</v>
      </c>
      <c r="F45" s="87">
        <v>63.73</v>
      </c>
      <c r="G45" s="86">
        <v>60.95</v>
      </c>
      <c r="H45" s="85">
        <f t="shared" si="0"/>
        <v>4.3621528322610921</v>
      </c>
      <c r="I45" s="86">
        <v>165.14</v>
      </c>
      <c r="J45" s="86">
        <v>158.52000000000001</v>
      </c>
      <c r="K45" s="85">
        <f t="shared" si="1"/>
        <v>4.0087198740462497</v>
      </c>
    </row>
    <row r="46" spans="2:11" ht="22.15" customHeight="1" thickBot="1" x14ac:dyDescent="0.25">
      <c r="B46" s="123"/>
      <c r="C46" s="125">
        <v>2</v>
      </c>
      <c r="D46" s="84" t="s">
        <v>871</v>
      </c>
      <c r="E46" s="83" t="s">
        <v>870</v>
      </c>
      <c r="F46" s="82">
        <v>70.900000000000006</v>
      </c>
      <c r="G46" s="81">
        <v>69.06</v>
      </c>
      <c r="H46" s="80">
        <f t="shared" si="0"/>
        <v>2.5952045133991581</v>
      </c>
      <c r="I46" s="81">
        <v>172.65</v>
      </c>
      <c r="J46" s="81">
        <v>165.83</v>
      </c>
      <c r="K46" s="80">
        <f t="shared" si="1"/>
        <v>3.9501882421083074</v>
      </c>
    </row>
    <row r="47" spans="2:11" ht="22.15" customHeight="1" x14ac:dyDescent="0.2">
      <c r="B47" s="122" t="s">
        <v>877</v>
      </c>
      <c r="C47" s="124">
        <v>3</v>
      </c>
      <c r="D47" s="89" t="s">
        <v>872</v>
      </c>
      <c r="E47" s="88" t="s">
        <v>876</v>
      </c>
      <c r="F47" s="87">
        <v>60.93</v>
      </c>
      <c r="G47" s="86">
        <v>59.33</v>
      </c>
      <c r="H47" s="85">
        <f t="shared" si="0"/>
        <v>2.6259642212374881</v>
      </c>
      <c r="I47" s="86">
        <v>136.53</v>
      </c>
      <c r="J47" s="86">
        <v>131.78</v>
      </c>
      <c r="K47" s="85">
        <f t="shared" si="1"/>
        <v>3.4790888449425039</v>
      </c>
    </row>
    <row r="48" spans="2:11" ht="22.15" customHeight="1" thickBot="1" x14ac:dyDescent="0.25">
      <c r="B48" s="123"/>
      <c r="C48" s="125">
        <v>3</v>
      </c>
      <c r="D48" s="84" t="s">
        <v>871</v>
      </c>
      <c r="E48" s="83" t="s">
        <v>876</v>
      </c>
      <c r="F48" s="82">
        <v>49.98</v>
      </c>
      <c r="G48" s="81">
        <v>48.56</v>
      </c>
      <c r="H48" s="80">
        <f t="shared" si="0"/>
        <v>2.8411364545818221</v>
      </c>
      <c r="I48" s="81">
        <v>136.37</v>
      </c>
      <c r="J48" s="81">
        <v>131.43</v>
      </c>
      <c r="K48" s="80">
        <f t="shared" si="1"/>
        <v>3.6224976167778817</v>
      </c>
    </row>
    <row r="49" spans="2:11" ht="22.15" customHeight="1" x14ac:dyDescent="0.2">
      <c r="B49" s="122" t="s">
        <v>877</v>
      </c>
      <c r="C49" s="124">
        <v>4</v>
      </c>
      <c r="D49" s="89" t="s">
        <v>872</v>
      </c>
      <c r="E49" s="88" t="s">
        <v>875</v>
      </c>
      <c r="F49" s="87">
        <v>52.16</v>
      </c>
      <c r="G49" s="86">
        <v>50.74</v>
      </c>
      <c r="H49" s="85">
        <f t="shared" si="0"/>
        <v>2.7223926380367995</v>
      </c>
      <c r="I49" s="86">
        <v>117.44</v>
      </c>
      <c r="J49" s="86">
        <v>113.07</v>
      </c>
      <c r="K49" s="85">
        <f t="shared" si="1"/>
        <v>3.72104904632153</v>
      </c>
    </row>
    <row r="50" spans="2:11" ht="22.15" customHeight="1" thickBot="1" x14ac:dyDescent="0.25">
      <c r="B50" s="123"/>
      <c r="C50" s="125">
        <v>4</v>
      </c>
      <c r="D50" s="84" t="s">
        <v>871</v>
      </c>
      <c r="E50" s="83" t="s">
        <v>875</v>
      </c>
      <c r="F50" s="82">
        <v>52.6</v>
      </c>
      <c r="G50" s="81">
        <v>51.2</v>
      </c>
      <c r="H50" s="80">
        <f t="shared" si="0"/>
        <v>2.6615969581749019</v>
      </c>
      <c r="I50" s="81">
        <v>114</v>
      </c>
      <c r="J50" s="81">
        <v>109.5</v>
      </c>
      <c r="K50" s="80">
        <f t="shared" si="1"/>
        <v>3.9473684210526314</v>
      </c>
    </row>
    <row r="51" spans="2:11" ht="22.15" customHeight="1" x14ac:dyDescent="0.2">
      <c r="B51" s="122" t="s">
        <v>873</v>
      </c>
      <c r="C51" s="124">
        <v>1</v>
      </c>
      <c r="D51" s="89" t="s">
        <v>872</v>
      </c>
      <c r="E51" s="88" t="s">
        <v>876</v>
      </c>
      <c r="F51" s="87">
        <v>58.84</v>
      </c>
      <c r="G51" s="86">
        <v>57.37</v>
      </c>
      <c r="H51" s="85">
        <f t="shared" si="0"/>
        <v>2.4983004758667673</v>
      </c>
      <c r="I51" s="86">
        <v>178.54</v>
      </c>
      <c r="J51" s="86">
        <v>171.89</v>
      </c>
      <c r="K51" s="85">
        <f t="shared" si="1"/>
        <v>3.7246555393749334</v>
      </c>
    </row>
    <row r="52" spans="2:11" ht="22.15" customHeight="1" thickBot="1" x14ac:dyDescent="0.25">
      <c r="B52" s="123"/>
      <c r="C52" s="125"/>
      <c r="D52" s="84" t="s">
        <v>871</v>
      </c>
      <c r="E52" s="83" t="s">
        <v>876</v>
      </c>
      <c r="F52" s="82">
        <v>47.02</v>
      </c>
      <c r="G52" s="81">
        <v>45.68</v>
      </c>
      <c r="H52" s="80">
        <f t="shared" si="0"/>
        <v>2.8498511271799307</v>
      </c>
      <c r="I52" s="81">
        <v>109.74</v>
      </c>
      <c r="J52" s="81">
        <v>105.41</v>
      </c>
      <c r="K52" s="80">
        <f t="shared" si="1"/>
        <v>3.945689812283578</v>
      </c>
    </row>
    <row r="53" spans="2:11" ht="22.15" customHeight="1" x14ac:dyDescent="0.2">
      <c r="B53" s="122" t="s">
        <v>873</v>
      </c>
      <c r="C53" s="124">
        <v>2</v>
      </c>
      <c r="D53" s="89" t="s">
        <v>872</v>
      </c>
      <c r="E53" s="88" t="s">
        <v>875</v>
      </c>
      <c r="F53" s="87">
        <v>65.08</v>
      </c>
      <c r="G53" s="86">
        <v>63.18</v>
      </c>
      <c r="H53" s="85">
        <f t="shared" si="0"/>
        <v>2.9194837123540238</v>
      </c>
      <c r="I53" s="86">
        <v>115.75</v>
      </c>
      <c r="J53" s="86">
        <v>111.17</v>
      </c>
      <c r="K53" s="85">
        <f t="shared" si="1"/>
        <v>3.9568034557235405</v>
      </c>
    </row>
    <row r="54" spans="2:11" ht="22.15" customHeight="1" thickBot="1" x14ac:dyDescent="0.25">
      <c r="B54" s="123"/>
      <c r="C54" s="125">
        <v>2</v>
      </c>
      <c r="D54" s="84" t="s">
        <v>871</v>
      </c>
      <c r="E54" s="83" t="s">
        <v>875</v>
      </c>
      <c r="F54" s="82">
        <v>76.599999999999994</v>
      </c>
      <c r="G54" s="81">
        <v>74.36</v>
      </c>
      <c r="H54" s="80">
        <f t="shared" si="0"/>
        <v>2.9242819843341974</v>
      </c>
      <c r="I54" s="81">
        <v>132.44</v>
      </c>
      <c r="J54" s="81">
        <v>127.15</v>
      </c>
      <c r="K54" s="80">
        <f t="shared" si="1"/>
        <v>3.9942615524010816</v>
      </c>
    </row>
    <row r="55" spans="2:11" ht="22.15" customHeight="1" x14ac:dyDescent="0.2">
      <c r="B55" s="122" t="s">
        <v>873</v>
      </c>
      <c r="C55" s="124">
        <v>3</v>
      </c>
      <c r="D55" s="89" t="s">
        <v>872</v>
      </c>
      <c r="E55" s="88" t="s">
        <v>874</v>
      </c>
      <c r="F55" s="87">
        <v>46.89</v>
      </c>
      <c r="G55" s="86">
        <v>45.72</v>
      </c>
      <c r="H55" s="85">
        <f t="shared" si="0"/>
        <v>2.4952015355086408</v>
      </c>
      <c r="I55" s="86">
        <v>158.88</v>
      </c>
      <c r="J55" s="86">
        <v>152.75</v>
      </c>
      <c r="K55" s="85">
        <f t="shared" si="1"/>
        <v>3.8582578046324243</v>
      </c>
    </row>
    <row r="56" spans="2:11" ht="22.15" customHeight="1" thickBot="1" x14ac:dyDescent="0.25">
      <c r="B56" s="123"/>
      <c r="C56" s="125">
        <v>3</v>
      </c>
      <c r="D56" s="84" t="s">
        <v>871</v>
      </c>
      <c r="E56" s="83" t="s">
        <v>874</v>
      </c>
      <c r="F56" s="82">
        <v>43.41</v>
      </c>
      <c r="G56" s="81">
        <v>42.34</v>
      </c>
      <c r="H56" s="80">
        <f t="shared" si="0"/>
        <v>2.4648698456576668</v>
      </c>
      <c r="I56" s="81">
        <v>147.06</v>
      </c>
      <c r="J56" s="81">
        <v>141.5</v>
      </c>
      <c r="K56" s="80">
        <f t="shared" si="1"/>
        <v>3.7807697538419704</v>
      </c>
    </row>
    <row r="57" spans="2:11" ht="22.15" customHeight="1" x14ac:dyDescent="0.2">
      <c r="B57" s="122" t="s">
        <v>873</v>
      </c>
      <c r="C57" s="124">
        <v>4</v>
      </c>
      <c r="D57" s="89" t="s">
        <v>872</v>
      </c>
      <c r="E57" s="88" t="s">
        <v>870</v>
      </c>
      <c r="F57" s="87">
        <v>54.59</v>
      </c>
      <c r="G57" s="86">
        <v>53.05</v>
      </c>
      <c r="H57" s="85">
        <f t="shared" si="0"/>
        <v>2.8210294925810699</v>
      </c>
      <c r="I57" s="86">
        <v>175.08</v>
      </c>
      <c r="J57" s="86">
        <v>169.13</v>
      </c>
      <c r="K57" s="85">
        <f t="shared" si="1"/>
        <v>3.3984464244916706</v>
      </c>
    </row>
    <row r="58" spans="2:11" ht="22.15" customHeight="1" thickBot="1" x14ac:dyDescent="0.25">
      <c r="B58" s="123"/>
      <c r="C58" s="125">
        <v>4</v>
      </c>
      <c r="D58" s="84" t="s">
        <v>871</v>
      </c>
      <c r="E58" s="83" t="s">
        <v>870</v>
      </c>
      <c r="F58" s="82">
        <v>38.21</v>
      </c>
      <c r="G58" s="81">
        <v>37.159999999999997</v>
      </c>
      <c r="H58" s="80">
        <f t="shared" si="0"/>
        <v>2.7479717351478783</v>
      </c>
      <c r="I58" s="81">
        <v>186.01</v>
      </c>
      <c r="J58" s="81">
        <v>179.28</v>
      </c>
      <c r="K58" s="80">
        <f t="shared" si="1"/>
        <v>3.6180850491908987</v>
      </c>
    </row>
  </sheetData>
  <mergeCells count="49">
    <mergeCell ref="B10:C10"/>
    <mergeCell ref="B11:B12"/>
    <mergeCell ref="C11:C12"/>
    <mergeCell ref="B13:B14"/>
    <mergeCell ref="C13:C14"/>
    <mergeCell ref="B15:B16"/>
    <mergeCell ref="C15:C16"/>
    <mergeCell ref="B17:B18"/>
    <mergeCell ref="C17:C18"/>
    <mergeCell ref="B19:B20"/>
    <mergeCell ref="C19:C20"/>
    <mergeCell ref="B21:B22"/>
    <mergeCell ref="C21:C22"/>
    <mergeCell ref="B23:B24"/>
    <mergeCell ref="C23:C24"/>
    <mergeCell ref="B25:B26"/>
    <mergeCell ref="C25:C26"/>
    <mergeCell ref="B27:B28"/>
    <mergeCell ref="C27:C28"/>
    <mergeCell ref="B29:B30"/>
    <mergeCell ref="C29:C30"/>
    <mergeCell ref="B31:B32"/>
    <mergeCell ref="C31:C32"/>
    <mergeCell ref="B33:B34"/>
    <mergeCell ref="C33:C34"/>
    <mergeCell ref="B35:B36"/>
    <mergeCell ref="C35:C36"/>
    <mergeCell ref="B37:B38"/>
    <mergeCell ref="C37:C38"/>
    <mergeCell ref="B39:B40"/>
    <mergeCell ref="C39:C40"/>
    <mergeCell ref="B41:B42"/>
    <mergeCell ref="C41:C42"/>
    <mergeCell ref="B43:B44"/>
    <mergeCell ref="C43:C44"/>
    <mergeCell ref="B45:B46"/>
    <mergeCell ref="C45:C46"/>
    <mergeCell ref="B47:B48"/>
    <mergeCell ref="C47:C48"/>
    <mergeCell ref="B55:B56"/>
    <mergeCell ref="C55:C56"/>
    <mergeCell ref="B57:B58"/>
    <mergeCell ref="C57:C58"/>
    <mergeCell ref="B49:B50"/>
    <mergeCell ref="C49:C50"/>
    <mergeCell ref="B51:B52"/>
    <mergeCell ref="C51:C52"/>
    <mergeCell ref="B53:B54"/>
    <mergeCell ref="C53:C54"/>
  </mergeCells>
  <pageMargins left="0.45" right="0.2" top="0.75" bottom="0.75" header="0" footer="0.3"/>
  <pageSetup fitToHeight="2" orientation="portrait" r:id="rId1"/>
  <rowBreaks count="1" manualBreakCount="1">
    <brk id="34"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04AB-7EFE-497F-84B0-DECADD3EE0D6}">
  <sheetPr>
    <pageSetUpPr fitToPage="1"/>
  </sheetPr>
  <dimension ref="A1:P28"/>
  <sheetViews>
    <sheetView zoomScale="85" zoomScaleNormal="85" workbookViewId="0">
      <selection activeCell="G3" sqref="G3"/>
    </sheetView>
  </sheetViews>
  <sheetFormatPr defaultRowHeight="14.25" x14ac:dyDescent="0.2"/>
  <cols>
    <col min="1" max="1" width="8.7109375" style="17" customWidth="1"/>
    <col min="2" max="2" width="4.28515625" style="17" customWidth="1"/>
    <col min="3" max="3" width="3.140625" style="17" customWidth="1"/>
    <col min="4" max="4" width="7.7109375" style="19" customWidth="1"/>
    <col min="5" max="5" width="10.140625" style="17" customWidth="1"/>
    <col min="6" max="6" width="19.140625" style="17" customWidth="1"/>
    <col min="7" max="8" width="12" style="17" customWidth="1"/>
    <col min="9" max="9" width="7.28515625" style="17" customWidth="1"/>
    <col min="10" max="10" width="4.28515625" style="17" customWidth="1"/>
    <col min="11" max="11" width="3.140625" style="17" customWidth="1"/>
    <col min="12" max="12" width="7.7109375" style="17" customWidth="1"/>
    <col min="13" max="13" width="10.7109375" style="17" customWidth="1"/>
    <col min="14" max="14" width="19.140625" style="17" customWidth="1"/>
    <col min="15" max="15" width="12.85546875" style="17" customWidth="1"/>
    <col min="16" max="16384" width="9.140625" style="17"/>
  </cols>
  <sheetData>
    <row r="1" spans="1:16" ht="18.75" x14ac:dyDescent="0.3">
      <c r="A1" s="78">
        <v>2020</v>
      </c>
      <c r="B1" s="74" t="s">
        <v>938</v>
      </c>
      <c r="C1" s="76"/>
      <c r="D1" s="72"/>
      <c r="E1" s="64"/>
      <c r="J1" s="111"/>
    </row>
    <row r="2" spans="1:16" ht="18.75" x14ac:dyDescent="0.3">
      <c r="A2" s="75"/>
      <c r="B2" s="74" t="s">
        <v>937</v>
      </c>
      <c r="C2" s="76"/>
      <c r="D2" s="72"/>
      <c r="E2" s="64"/>
      <c r="F2" s="64"/>
      <c r="G2" s="64"/>
      <c r="H2" s="64"/>
      <c r="J2" s="110" t="s">
        <v>936</v>
      </c>
    </row>
    <row r="3" spans="1:16" x14ac:dyDescent="0.2">
      <c r="A3" s="61"/>
      <c r="B3" s="109"/>
      <c r="C3" s="61"/>
      <c r="D3" s="62"/>
      <c r="E3" s="61"/>
      <c r="F3" s="61"/>
      <c r="G3" s="61"/>
      <c r="H3" s="61"/>
      <c r="J3" s="108"/>
    </row>
    <row r="4" spans="1:16" s="102" customFormat="1" ht="30" customHeight="1" thickBot="1" x14ac:dyDescent="0.3">
      <c r="B4" s="126" t="s">
        <v>901</v>
      </c>
      <c r="C4" s="126"/>
      <c r="D4" s="106" t="s">
        <v>900</v>
      </c>
      <c r="E4" s="105" t="s">
        <v>935</v>
      </c>
      <c r="F4" s="104" t="s">
        <v>934</v>
      </c>
      <c r="G4" s="104" t="s">
        <v>933</v>
      </c>
      <c r="H4" s="103" t="s">
        <v>932</v>
      </c>
      <c r="I4" s="107"/>
      <c r="J4" s="126" t="s">
        <v>901</v>
      </c>
      <c r="K4" s="126"/>
      <c r="L4" s="106" t="s">
        <v>900</v>
      </c>
      <c r="M4" s="105" t="s">
        <v>935</v>
      </c>
      <c r="N4" s="104" t="s">
        <v>934</v>
      </c>
      <c r="O4" s="104" t="s">
        <v>933</v>
      </c>
      <c r="P4" s="103" t="s">
        <v>932</v>
      </c>
    </row>
    <row r="5" spans="1:16" ht="25.15" customHeight="1" x14ac:dyDescent="0.3">
      <c r="B5" s="122" t="s">
        <v>881</v>
      </c>
      <c r="C5" s="124">
        <v>1</v>
      </c>
      <c r="D5" s="101" t="s">
        <v>872</v>
      </c>
      <c r="E5" s="33" t="s">
        <v>870</v>
      </c>
      <c r="F5" s="31">
        <v>1.84</v>
      </c>
      <c r="G5" s="31">
        <v>0.19</v>
      </c>
      <c r="H5" s="100">
        <f t="shared" ref="H5:H28" si="0">F5-G5</f>
        <v>1.6500000000000001</v>
      </c>
      <c r="I5" s="64"/>
      <c r="J5" s="122" t="s">
        <v>878</v>
      </c>
      <c r="K5" s="124">
        <v>1</v>
      </c>
      <c r="L5" s="101" t="s">
        <v>872</v>
      </c>
      <c r="M5" s="33" t="s">
        <v>875</v>
      </c>
      <c r="N5" s="31">
        <v>1.39</v>
      </c>
      <c r="O5" s="31">
        <v>0.16</v>
      </c>
      <c r="P5" s="100">
        <f t="shared" ref="P5:P28" si="1">N5-O5</f>
        <v>1.23</v>
      </c>
    </row>
    <row r="6" spans="1:16" ht="25.15" customHeight="1" thickBot="1" x14ac:dyDescent="0.35">
      <c r="B6" s="123"/>
      <c r="C6" s="125"/>
      <c r="D6" s="99" t="s">
        <v>871</v>
      </c>
      <c r="E6" s="26" t="s">
        <v>870</v>
      </c>
      <c r="F6" s="24">
        <v>1.76</v>
      </c>
      <c r="G6" s="24">
        <v>0.17</v>
      </c>
      <c r="H6" s="98">
        <f t="shared" si="0"/>
        <v>1.59</v>
      </c>
      <c r="I6" s="64"/>
      <c r="J6" s="123"/>
      <c r="K6" s="125"/>
      <c r="L6" s="99" t="s">
        <v>871</v>
      </c>
      <c r="M6" s="26" t="s">
        <v>875</v>
      </c>
      <c r="N6" s="24">
        <v>1.33</v>
      </c>
      <c r="O6" s="24">
        <v>0.17</v>
      </c>
      <c r="P6" s="98">
        <f t="shared" si="1"/>
        <v>1.1600000000000001</v>
      </c>
    </row>
    <row r="7" spans="1:16" ht="25.15" customHeight="1" x14ac:dyDescent="0.3">
      <c r="B7" s="122" t="s">
        <v>881</v>
      </c>
      <c r="C7" s="124">
        <v>2</v>
      </c>
      <c r="D7" s="101" t="s">
        <v>872</v>
      </c>
      <c r="E7" s="33" t="s">
        <v>875</v>
      </c>
      <c r="F7" s="31">
        <v>0.86</v>
      </c>
      <c r="G7" s="31">
        <v>0.16</v>
      </c>
      <c r="H7" s="100">
        <f t="shared" si="0"/>
        <v>0.7</v>
      </c>
      <c r="I7" s="64"/>
      <c r="J7" s="122" t="s">
        <v>878</v>
      </c>
      <c r="K7" s="124">
        <v>2</v>
      </c>
      <c r="L7" s="101" t="s">
        <v>872</v>
      </c>
      <c r="M7" s="33" t="s">
        <v>870</v>
      </c>
      <c r="N7" s="31">
        <v>1.8</v>
      </c>
      <c r="O7" s="31">
        <v>0.17</v>
      </c>
      <c r="P7" s="100">
        <f t="shared" si="1"/>
        <v>1.6300000000000001</v>
      </c>
    </row>
    <row r="8" spans="1:16" ht="25.15" customHeight="1" thickBot="1" x14ac:dyDescent="0.35">
      <c r="B8" s="123"/>
      <c r="C8" s="125">
        <v>2</v>
      </c>
      <c r="D8" s="99" t="s">
        <v>871</v>
      </c>
      <c r="E8" s="26" t="s">
        <v>875</v>
      </c>
      <c r="F8" s="24">
        <v>1.38</v>
      </c>
      <c r="G8" s="24">
        <v>0.17</v>
      </c>
      <c r="H8" s="98">
        <f t="shared" si="0"/>
        <v>1.21</v>
      </c>
      <c r="I8" s="64"/>
      <c r="J8" s="123"/>
      <c r="K8" s="125">
        <v>2</v>
      </c>
      <c r="L8" s="99" t="s">
        <v>871</v>
      </c>
      <c r="M8" s="26" t="s">
        <v>870</v>
      </c>
      <c r="N8" s="24">
        <v>1.87</v>
      </c>
      <c r="O8" s="24">
        <v>0.17</v>
      </c>
      <c r="P8" s="98">
        <f t="shared" si="1"/>
        <v>1.7000000000000002</v>
      </c>
    </row>
    <row r="9" spans="1:16" ht="25.15" customHeight="1" x14ac:dyDescent="0.3">
      <c r="B9" s="122" t="s">
        <v>881</v>
      </c>
      <c r="C9" s="124">
        <v>3</v>
      </c>
      <c r="D9" s="101" t="s">
        <v>872</v>
      </c>
      <c r="E9" s="33" t="s">
        <v>875</v>
      </c>
      <c r="F9" s="31">
        <v>1.02</v>
      </c>
      <c r="G9" s="31">
        <v>0.17</v>
      </c>
      <c r="H9" s="100">
        <f t="shared" si="0"/>
        <v>0.85</v>
      </c>
      <c r="I9" s="64"/>
      <c r="J9" s="122" t="s">
        <v>878</v>
      </c>
      <c r="K9" s="124">
        <v>3</v>
      </c>
      <c r="L9" s="101" t="s">
        <v>872</v>
      </c>
      <c r="M9" s="33" t="s">
        <v>875</v>
      </c>
      <c r="N9" s="31">
        <v>1.81</v>
      </c>
      <c r="O9" s="31">
        <v>0.18</v>
      </c>
      <c r="P9" s="100">
        <f t="shared" si="1"/>
        <v>1.6300000000000001</v>
      </c>
    </row>
    <row r="10" spans="1:16" ht="25.15" customHeight="1" thickBot="1" x14ac:dyDescent="0.35">
      <c r="B10" s="123"/>
      <c r="C10" s="125">
        <v>3</v>
      </c>
      <c r="D10" s="99" t="s">
        <v>871</v>
      </c>
      <c r="E10" s="26" t="s">
        <v>875</v>
      </c>
      <c r="F10" s="24">
        <v>0.91</v>
      </c>
      <c r="G10" s="24">
        <v>0.16</v>
      </c>
      <c r="H10" s="98">
        <f t="shared" si="0"/>
        <v>0.75</v>
      </c>
      <c r="I10" s="64"/>
      <c r="J10" s="123"/>
      <c r="K10" s="125">
        <v>3</v>
      </c>
      <c r="L10" s="99" t="s">
        <v>871</v>
      </c>
      <c r="M10" s="26" t="s">
        <v>875</v>
      </c>
      <c r="N10" s="24">
        <v>1.48</v>
      </c>
      <c r="O10" s="24">
        <v>0.19</v>
      </c>
      <c r="P10" s="98">
        <f t="shared" si="1"/>
        <v>1.29</v>
      </c>
    </row>
    <row r="11" spans="1:16" ht="25.15" customHeight="1" x14ac:dyDescent="0.3">
      <c r="B11" s="122" t="s">
        <v>881</v>
      </c>
      <c r="C11" s="124">
        <v>4</v>
      </c>
      <c r="D11" s="101" t="s">
        <v>872</v>
      </c>
      <c r="E11" s="33" t="s">
        <v>870</v>
      </c>
      <c r="F11" s="31">
        <v>1.35</v>
      </c>
      <c r="G11" s="31">
        <v>0.17</v>
      </c>
      <c r="H11" s="100">
        <f t="shared" si="0"/>
        <v>1.1800000000000002</v>
      </c>
      <c r="I11" s="64"/>
      <c r="J11" s="122" t="s">
        <v>878</v>
      </c>
      <c r="K11" s="124">
        <v>4</v>
      </c>
      <c r="L11" s="101" t="s">
        <v>872</v>
      </c>
      <c r="M11" s="33" t="s">
        <v>876</v>
      </c>
      <c r="N11" s="31">
        <v>1.18</v>
      </c>
      <c r="O11" s="31">
        <v>0.18</v>
      </c>
      <c r="P11" s="100">
        <f t="shared" si="1"/>
        <v>1</v>
      </c>
    </row>
    <row r="12" spans="1:16" ht="25.15" customHeight="1" thickBot="1" x14ac:dyDescent="0.35">
      <c r="B12" s="123"/>
      <c r="C12" s="125">
        <v>4</v>
      </c>
      <c r="D12" s="99" t="s">
        <v>871</v>
      </c>
      <c r="E12" s="26" t="s">
        <v>870</v>
      </c>
      <c r="F12" s="24">
        <v>1.87</v>
      </c>
      <c r="G12" s="24">
        <v>0.19</v>
      </c>
      <c r="H12" s="98">
        <f t="shared" si="0"/>
        <v>1.6800000000000002</v>
      </c>
      <c r="I12" s="64"/>
      <c r="J12" s="123"/>
      <c r="K12" s="125">
        <v>4</v>
      </c>
      <c r="L12" s="99" t="s">
        <v>871</v>
      </c>
      <c r="M12" s="26" t="s">
        <v>876</v>
      </c>
      <c r="N12" s="24">
        <v>1.0900000000000001</v>
      </c>
      <c r="O12" s="24">
        <v>0.17</v>
      </c>
      <c r="P12" s="98">
        <f t="shared" si="1"/>
        <v>0.92</v>
      </c>
    </row>
    <row r="13" spans="1:16" ht="25.15" customHeight="1" x14ac:dyDescent="0.3">
      <c r="B13" s="122" t="s">
        <v>880</v>
      </c>
      <c r="C13" s="124">
        <v>1</v>
      </c>
      <c r="D13" s="101" t="s">
        <v>872</v>
      </c>
      <c r="E13" s="33" t="s">
        <v>876</v>
      </c>
      <c r="F13" s="31">
        <v>1.64</v>
      </c>
      <c r="G13" s="31">
        <v>0.16</v>
      </c>
      <c r="H13" s="100">
        <f t="shared" si="0"/>
        <v>1.48</v>
      </c>
      <c r="I13" s="64"/>
      <c r="J13" s="122" t="s">
        <v>877</v>
      </c>
      <c r="K13" s="124">
        <v>1</v>
      </c>
      <c r="L13" s="101" t="s">
        <v>872</v>
      </c>
      <c r="M13" s="33" t="s">
        <v>874</v>
      </c>
      <c r="N13" s="31">
        <v>2.06</v>
      </c>
      <c r="O13" s="31">
        <v>0.18</v>
      </c>
      <c r="P13" s="100">
        <f t="shared" si="1"/>
        <v>1.8800000000000001</v>
      </c>
    </row>
    <row r="14" spans="1:16" ht="25.15" customHeight="1" thickBot="1" x14ac:dyDescent="0.35">
      <c r="B14" s="123"/>
      <c r="C14" s="125"/>
      <c r="D14" s="99" t="s">
        <v>871</v>
      </c>
      <c r="E14" s="26" t="s">
        <v>876</v>
      </c>
      <c r="F14" s="24">
        <v>1.76</v>
      </c>
      <c r="G14" s="24">
        <v>0.18</v>
      </c>
      <c r="H14" s="98">
        <f t="shared" si="0"/>
        <v>1.58</v>
      </c>
      <c r="I14" s="64"/>
      <c r="J14" s="123"/>
      <c r="K14" s="125"/>
      <c r="L14" s="99" t="s">
        <v>871</v>
      </c>
      <c r="M14" s="26" t="s">
        <v>874</v>
      </c>
      <c r="N14" s="24">
        <v>2.17</v>
      </c>
      <c r="O14" s="24">
        <v>0.17</v>
      </c>
      <c r="P14" s="98">
        <f t="shared" si="1"/>
        <v>2</v>
      </c>
    </row>
    <row r="15" spans="1:16" ht="25.15" customHeight="1" x14ac:dyDescent="0.3">
      <c r="B15" s="122" t="s">
        <v>880</v>
      </c>
      <c r="C15" s="124">
        <v>2</v>
      </c>
      <c r="D15" s="101" t="s">
        <v>872</v>
      </c>
      <c r="E15" s="33" t="s">
        <v>874</v>
      </c>
      <c r="F15" s="31">
        <v>1.92</v>
      </c>
      <c r="G15" s="31">
        <v>0.17</v>
      </c>
      <c r="H15" s="100">
        <f t="shared" si="0"/>
        <v>1.75</v>
      </c>
      <c r="I15" s="64"/>
      <c r="J15" s="122" t="s">
        <v>877</v>
      </c>
      <c r="K15" s="124">
        <v>2</v>
      </c>
      <c r="L15" s="101" t="s">
        <v>872</v>
      </c>
      <c r="M15" s="33" t="s">
        <v>870</v>
      </c>
      <c r="N15" s="31">
        <v>2.2799999999999998</v>
      </c>
      <c r="O15" s="31">
        <v>0.19</v>
      </c>
      <c r="P15" s="100">
        <f t="shared" si="1"/>
        <v>2.09</v>
      </c>
    </row>
    <row r="16" spans="1:16" ht="25.15" customHeight="1" thickBot="1" x14ac:dyDescent="0.35">
      <c r="B16" s="123"/>
      <c r="C16" s="125">
        <v>2</v>
      </c>
      <c r="D16" s="99" t="s">
        <v>871</v>
      </c>
      <c r="E16" s="26" t="s">
        <v>874</v>
      </c>
      <c r="F16" s="24">
        <v>2.1</v>
      </c>
      <c r="G16" s="24">
        <v>0.19</v>
      </c>
      <c r="H16" s="98">
        <f t="shared" si="0"/>
        <v>1.9100000000000001</v>
      </c>
      <c r="I16" s="64"/>
      <c r="J16" s="123"/>
      <c r="K16" s="125">
        <v>2</v>
      </c>
      <c r="L16" s="99" t="s">
        <v>871</v>
      </c>
      <c r="M16" s="26" t="s">
        <v>870</v>
      </c>
      <c r="N16" s="24">
        <v>1.96</v>
      </c>
      <c r="O16" s="24">
        <v>0.18</v>
      </c>
      <c r="P16" s="98">
        <f t="shared" si="1"/>
        <v>1.78</v>
      </c>
    </row>
    <row r="17" spans="2:16" ht="25.15" customHeight="1" x14ac:dyDescent="0.3">
      <c r="B17" s="122" t="s">
        <v>880</v>
      </c>
      <c r="C17" s="124">
        <v>3</v>
      </c>
      <c r="D17" s="101" t="s">
        <v>872</v>
      </c>
      <c r="E17" s="33" t="s">
        <v>876</v>
      </c>
      <c r="F17" s="31">
        <v>1.31</v>
      </c>
      <c r="G17" s="31">
        <v>0.18</v>
      </c>
      <c r="H17" s="100">
        <f t="shared" si="0"/>
        <v>1.1300000000000001</v>
      </c>
      <c r="I17" s="64"/>
      <c r="J17" s="122" t="s">
        <v>877</v>
      </c>
      <c r="K17" s="124">
        <v>3</v>
      </c>
      <c r="L17" s="101" t="s">
        <v>872</v>
      </c>
      <c r="M17" s="33" t="s">
        <v>876</v>
      </c>
      <c r="N17" s="31">
        <v>1.39</v>
      </c>
      <c r="O17" s="31">
        <v>0.17</v>
      </c>
      <c r="P17" s="100">
        <f t="shared" si="1"/>
        <v>1.22</v>
      </c>
    </row>
    <row r="18" spans="2:16" ht="25.15" customHeight="1" thickBot="1" x14ac:dyDescent="0.35">
      <c r="B18" s="123"/>
      <c r="C18" s="125">
        <v>3</v>
      </c>
      <c r="D18" s="99" t="s">
        <v>871</v>
      </c>
      <c r="E18" s="26" t="s">
        <v>876</v>
      </c>
      <c r="F18" s="24">
        <v>1.51</v>
      </c>
      <c r="G18" s="24">
        <v>0.18</v>
      </c>
      <c r="H18" s="98">
        <f t="shared" si="0"/>
        <v>1.33</v>
      </c>
      <c r="I18" s="64"/>
      <c r="J18" s="123"/>
      <c r="K18" s="125">
        <v>3</v>
      </c>
      <c r="L18" s="99" t="s">
        <v>871</v>
      </c>
      <c r="M18" s="26" t="s">
        <v>876</v>
      </c>
      <c r="N18" s="24">
        <v>1.5</v>
      </c>
      <c r="O18" s="24">
        <v>0.17</v>
      </c>
      <c r="P18" s="98">
        <f t="shared" si="1"/>
        <v>1.33</v>
      </c>
    </row>
    <row r="19" spans="2:16" ht="25.15" customHeight="1" x14ac:dyDescent="0.3">
      <c r="B19" s="122" t="s">
        <v>880</v>
      </c>
      <c r="C19" s="124">
        <v>4</v>
      </c>
      <c r="D19" s="101" t="s">
        <v>872</v>
      </c>
      <c r="E19" s="33" t="s">
        <v>874</v>
      </c>
      <c r="F19" s="31">
        <v>1.56</v>
      </c>
      <c r="G19" s="31">
        <v>0.17</v>
      </c>
      <c r="H19" s="100">
        <f t="shared" si="0"/>
        <v>1.3900000000000001</v>
      </c>
      <c r="I19" s="64"/>
      <c r="J19" s="122" t="s">
        <v>877</v>
      </c>
      <c r="K19" s="124">
        <v>4</v>
      </c>
      <c r="L19" s="101" t="s">
        <v>872</v>
      </c>
      <c r="M19" s="33" t="s">
        <v>875</v>
      </c>
      <c r="N19" s="31">
        <v>1.17</v>
      </c>
      <c r="O19" s="31">
        <v>0.17</v>
      </c>
      <c r="P19" s="100">
        <f t="shared" si="1"/>
        <v>0.99999999999999989</v>
      </c>
    </row>
    <row r="20" spans="2:16" ht="25.15" customHeight="1" thickBot="1" x14ac:dyDescent="0.35">
      <c r="B20" s="123"/>
      <c r="C20" s="125">
        <v>4</v>
      </c>
      <c r="D20" s="99" t="s">
        <v>871</v>
      </c>
      <c r="E20" s="26" t="s">
        <v>874</v>
      </c>
      <c r="F20" s="24">
        <v>1.47</v>
      </c>
      <c r="G20" s="24">
        <v>0.18</v>
      </c>
      <c r="H20" s="98">
        <f t="shared" si="0"/>
        <v>1.29</v>
      </c>
      <c r="I20" s="64"/>
      <c r="J20" s="123"/>
      <c r="K20" s="125">
        <v>4</v>
      </c>
      <c r="L20" s="99" t="s">
        <v>871</v>
      </c>
      <c r="M20" s="26" t="s">
        <v>875</v>
      </c>
      <c r="N20" s="24">
        <v>1.31</v>
      </c>
      <c r="O20" s="24">
        <v>0.18</v>
      </c>
      <c r="P20" s="98">
        <f t="shared" si="1"/>
        <v>1.1300000000000001</v>
      </c>
    </row>
    <row r="21" spans="2:16" ht="25.15" customHeight="1" x14ac:dyDescent="0.3">
      <c r="B21" s="122" t="s">
        <v>879</v>
      </c>
      <c r="C21" s="124">
        <v>1</v>
      </c>
      <c r="D21" s="101" t="s">
        <v>872</v>
      </c>
      <c r="E21" s="33" t="s">
        <v>876</v>
      </c>
      <c r="F21" s="31">
        <v>1.52</v>
      </c>
      <c r="G21" s="31">
        <v>0.17</v>
      </c>
      <c r="H21" s="100">
        <f t="shared" si="0"/>
        <v>1.35</v>
      </c>
      <c r="I21" s="64"/>
      <c r="J21" s="122" t="s">
        <v>873</v>
      </c>
      <c r="K21" s="124">
        <v>1</v>
      </c>
      <c r="L21" s="101" t="s">
        <v>872</v>
      </c>
      <c r="M21" s="33" t="s">
        <v>876</v>
      </c>
      <c r="N21" s="31">
        <v>1.35</v>
      </c>
      <c r="O21" s="31">
        <v>0.19</v>
      </c>
      <c r="P21" s="100">
        <f t="shared" si="1"/>
        <v>1.1600000000000001</v>
      </c>
    </row>
    <row r="22" spans="2:16" ht="25.15" customHeight="1" thickBot="1" x14ac:dyDescent="0.35">
      <c r="B22" s="123"/>
      <c r="C22" s="125"/>
      <c r="D22" s="99" t="s">
        <v>871</v>
      </c>
      <c r="E22" s="26" t="s">
        <v>876</v>
      </c>
      <c r="F22" s="24">
        <v>1.63</v>
      </c>
      <c r="G22" s="24">
        <v>0.17</v>
      </c>
      <c r="H22" s="98">
        <f t="shared" si="0"/>
        <v>1.46</v>
      </c>
      <c r="I22" s="64"/>
      <c r="J22" s="123"/>
      <c r="K22" s="125"/>
      <c r="L22" s="99" t="s">
        <v>871</v>
      </c>
      <c r="M22" s="26" t="s">
        <v>876</v>
      </c>
      <c r="N22" s="24">
        <v>1.4</v>
      </c>
      <c r="O22" s="24">
        <v>0.19</v>
      </c>
      <c r="P22" s="98">
        <f t="shared" si="1"/>
        <v>1.21</v>
      </c>
    </row>
    <row r="23" spans="2:16" ht="25.15" customHeight="1" x14ac:dyDescent="0.3">
      <c r="B23" s="122" t="s">
        <v>879</v>
      </c>
      <c r="C23" s="124">
        <v>2</v>
      </c>
      <c r="D23" s="101" t="s">
        <v>872</v>
      </c>
      <c r="E23" s="33" t="s">
        <v>874</v>
      </c>
      <c r="F23" s="31">
        <v>1.86</v>
      </c>
      <c r="G23" s="31">
        <v>0.16</v>
      </c>
      <c r="H23" s="100">
        <f t="shared" si="0"/>
        <v>1.7000000000000002</v>
      </c>
      <c r="I23" s="64"/>
      <c r="J23" s="122" t="s">
        <v>873</v>
      </c>
      <c r="K23" s="124">
        <v>2</v>
      </c>
      <c r="L23" s="101" t="s">
        <v>872</v>
      </c>
      <c r="M23" s="33" t="s">
        <v>875</v>
      </c>
      <c r="N23" s="31">
        <v>1.25</v>
      </c>
      <c r="O23" s="31">
        <v>0.18</v>
      </c>
      <c r="P23" s="100">
        <f t="shared" si="1"/>
        <v>1.07</v>
      </c>
    </row>
    <row r="24" spans="2:16" ht="25.15" customHeight="1" thickBot="1" x14ac:dyDescent="0.35">
      <c r="B24" s="123"/>
      <c r="C24" s="125">
        <v>2</v>
      </c>
      <c r="D24" s="99" t="s">
        <v>871</v>
      </c>
      <c r="E24" s="26" t="s">
        <v>874</v>
      </c>
      <c r="F24" s="24">
        <v>2.11</v>
      </c>
      <c r="G24" s="24">
        <v>0.17</v>
      </c>
      <c r="H24" s="98">
        <f t="shared" si="0"/>
        <v>1.94</v>
      </c>
      <c r="I24" s="64"/>
      <c r="J24" s="123"/>
      <c r="K24" s="125">
        <v>2</v>
      </c>
      <c r="L24" s="99" t="s">
        <v>871</v>
      </c>
      <c r="M24" s="26" t="s">
        <v>875</v>
      </c>
      <c r="N24" s="24">
        <v>1.54</v>
      </c>
      <c r="O24" s="24">
        <v>0.18</v>
      </c>
      <c r="P24" s="98">
        <f t="shared" si="1"/>
        <v>1.36</v>
      </c>
    </row>
    <row r="25" spans="2:16" ht="25.15" customHeight="1" x14ac:dyDescent="0.3">
      <c r="B25" s="122" t="s">
        <v>879</v>
      </c>
      <c r="C25" s="124">
        <v>3</v>
      </c>
      <c r="D25" s="101" t="s">
        <v>872</v>
      </c>
      <c r="E25" s="33" t="s">
        <v>870</v>
      </c>
      <c r="F25" s="31">
        <v>1.64</v>
      </c>
      <c r="G25" s="31">
        <v>0.17</v>
      </c>
      <c r="H25" s="100">
        <f t="shared" si="0"/>
        <v>1.47</v>
      </c>
      <c r="I25" s="64"/>
      <c r="J25" s="122" t="s">
        <v>873</v>
      </c>
      <c r="K25" s="124">
        <v>3</v>
      </c>
      <c r="L25" s="101" t="s">
        <v>872</v>
      </c>
      <c r="M25" s="33" t="s">
        <v>874</v>
      </c>
      <c r="N25" s="31">
        <v>2.06</v>
      </c>
      <c r="O25" s="31">
        <v>0.18</v>
      </c>
      <c r="P25" s="100">
        <f t="shared" si="1"/>
        <v>1.8800000000000001</v>
      </c>
    </row>
    <row r="26" spans="2:16" ht="25.15" customHeight="1" thickBot="1" x14ac:dyDescent="0.35">
      <c r="B26" s="123"/>
      <c r="C26" s="125">
        <v>3</v>
      </c>
      <c r="D26" s="99" t="s">
        <v>871</v>
      </c>
      <c r="E26" s="26" t="s">
        <v>870</v>
      </c>
      <c r="F26" s="24">
        <v>1.54</v>
      </c>
      <c r="G26" s="24">
        <v>0.17</v>
      </c>
      <c r="H26" s="98">
        <f t="shared" si="0"/>
        <v>1.37</v>
      </c>
      <c r="I26" s="64"/>
      <c r="J26" s="123"/>
      <c r="K26" s="125">
        <v>3</v>
      </c>
      <c r="L26" s="99" t="s">
        <v>871</v>
      </c>
      <c r="M26" s="26" t="s">
        <v>874</v>
      </c>
      <c r="N26" s="24">
        <v>1.39</v>
      </c>
      <c r="O26" s="24">
        <v>0.18</v>
      </c>
      <c r="P26" s="98">
        <f t="shared" si="1"/>
        <v>1.21</v>
      </c>
    </row>
    <row r="27" spans="2:16" ht="25.15" customHeight="1" x14ac:dyDescent="0.3">
      <c r="B27" s="122" t="s">
        <v>879</v>
      </c>
      <c r="C27" s="124">
        <v>4</v>
      </c>
      <c r="D27" s="101" t="s">
        <v>872</v>
      </c>
      <c r="E27" s="33" t="s">
        <v>874</v>
      </c>
      <c r="F27" s="31">
        <v>1.48</v>
      </c>
      <c r="G27" s="31">
        <v>0.18</v>
      </c>
      <c r="H27" s="100">
        <f t="shared" si="0"/>
        <v>1.3</v>
      </c>
      <c r="I27" s="64"/>
      <c r="J27" s="122" t="s">
        <v>873</v>
      </c>
      <c r="K27" s="124">
        <v>4</v>
      </c>
      <c r="L27" s="101" t="s">
        <v>872</v>
      </c>
      <c r="M27" s="33" t="s">
        <v>870</v>
      </c>
      <c r="N27" s="31">
        <v>1.36</v>
      </c>
      <c r="O27" s="31">
        <v>0.18</v>
      </c>
      <c r="P27" s="100">
        <f t="shared" si="1"/>
        <v>1.1800000000000002</v>
      </c>
    </row>
    <row r="28" spans="2:16" ht="25.15" customHeight="1" thickBot="1" x14ac:dyDescent="0.35">
      <c r="B28" s="123"/>
      <c r="C28" s="125">
        <v>4</v>
      </c>
      <c r="D28" s="99" t="s">
        <v>871</v>
      </c>
      <c r="E28" s="26" t="s">
        <v>874</v>
      </c>
      <c r="F28" s="24">
        <v>1.84</v>
      </c>
      <c r="G28" s="24">
        <v>0.18</v>
      </c>
      <c r="H28" s="98">
        <f t="shared" si="0"/>
        <v>1.6600000000000001</v>
      </c>
      <c r="I28" s="64"/>
      <c r="J28" s="123"/>
      <c r="K28" s="125">
        <v>4</v>
      </c>
      <c r="L28" s="99" t="s">
        <v>871</v>
      </c>
      <c r="M28" s="26" t="s">
        <v>870</v>
      </c>
      <c r="N28" s="24">
        <v>1.48</v>
      </c>
      <c r="O28" s="24">
        <v>0.18</v>
      </c>
      <c r="P28" s="98">
        <f t="shared" si="1"/>
        <v>1.3</v>
      </c>
    </row>
  </sheetData>
  <mergeCells count="50">
    <mergeCell ref="J23:J24"/>
    <mergeCell ref="K23:K24"/>
    <mergeCell ref="J25:J26"/>
    <mergeCell ref="K25:K26"/>
    <mergeCell ref="J27:J28"/>
    <mergeCell ref="K27:K28"/>
    <mergeCell ref="B27:B28"/>
    <mergeCell ref="C27:C28"/>
    <mergeCell ref="B23:B24"/>
    <mergeCell ref="C23:C24"/>
    <mergeCell ref="B25:B26"/>
    <mergeCell ref="C25:C26"/>
    <mergeCell ref="B19:B20"/>
    <mergeCell ref="C19:C20"/>
    <mergeCell ref="J19:J20"/>
    <mergeCell ref="K19:K20"/>
    <mergeCell ref="B21:B22"/>
    <mergeCell ref="C21:C22"/>
    <mergeCell ref="J21:J22"/>
    <mergeCell ref="K21:K22"/>
    <mergeCell ref="B15:B16"/>
    <mergeCell ref="C15:C16"/>
    <mergeCell ref="J15:J16"/>
    <mergeCell ref="K15:K16"/>
    <mergeCell ref="B17:B18"/>
    <mergeCell ref="C17:C18"/>
    <mergeCell ref="J17:J18"/>
    <mergeCell ref="K17:K18"/>
    <mergeCell ref="B13:B14"/>
    <mergeCell ref="C13:C14"/>
    <mergeCell ref="J13:J14"/>
    <mergeCell ref="K13:K14"/>
    <mergeCell ref="B7:B8"/>
    <mergeCell ref="C7:C8"/>
    <mergeCell ref="J7:J8"/>
    <mergeCell ref="K7:K8"/>
    <mergeCell ref="B9:B10"/>
    <mergeCell ref="C9:C10"/>
    <mergeCell ref="J9:J10"/>
    <mergeCell ref="K9:K10"/>
    <mergeCell ref="B11:B12"/>
    <mergeCell ref="C11:C12"/>
    <mergeCell ref="J11:J12"/>
    <mergeCell ref="K11:K12"/>
    <mergeCell ref="B4:C4"/>
    <mergeCell ref="J4:K4"/>
    <mergeCell ref="B5:B6"/>
    <mergeCell ref="C5:C6"/>
    <mergeCell ref="J5:J6"/>
    <mergeCell ref="K5:K6"/>
  </mergeCells>
  <pageMargins left="0.2" right="0.45" top="0.5" bottom="0.5" header="0" footer="0.3"/>
  <pageSetup scale="90" pageOrder="overThenDown" orientation="portrait" r:id="rId1"/>
  <rowBreaks count="1" manualBreakCount="1">
    <brk id="4" max="1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3EC1-BCAA-4075-9E36-9B7A4278BAEF}">
  <sheetPr>
    <outlinePr summaryBelow="0"/>
  </sheetPr>
  <dimension ref="A1:Q65"/>
  <sheetViews>
    <sheetView showGridLines="0" workbookViewId="0">
      <selection activeCell="S40" sqref="S40"/>
    </sheetView>
  </sheetViews>
  <sheetFormatPr defaultRowHeight="15" x14ac:dyDescent="0.25"/>
  <cols>
    <col min="1" max="1" width="6.140625" customWidth="1"/>
    <col min="2" max="2" width="6.85546875" customWidth="1"/>
    <col min="3" max="3" width="11.5703125" customWidth="1"/>
    <col min="4" max="5" width="7" customWidth="1"/>
    <col min="6" max="6" width="3.5703125" customWidth="1"/>
    <col min="7" max="7" width="3.42578125" customWidth="1"/>
    <col min="8" max="8" width="7" customWidth="1"/>
    <col min="9" max="9" width="7.140625" customWidth="1"/>
    <col min="10" max="11" width="7" customWidth="1"/>
    <col min="12" max="12" width="3.5703125" customWidth="1"/>
    <col min="13" max="13" width="3.42578125" customWidth="1"/>
    <col min="14" max="14" width="7.140625" customWidth="1"/>
    <col min="15" max="16" width="7" customWidth="1"/>
    <col min="17" max="17" width="9.28515625" customWidth="1"/>
  </cols>
  <sheetData>
    <row r="1" spans="1:17" ht="16.5" customHeight="1" x14ac:dyDescent="0.25">
      <c r="A1" s="138" t="s">
        <v>978</v>
      </c>
      <c r="B1" s="138"/>
      <c r="C1" s="138"/>
      <c r="D1" s="139" t="s">
        <v>977</v>
      </c>
      <c r="E1" s="139"/>
      <c r="F1" s="139"/>
      <c r="G1" s="139"/>
      <c r="H1" s="139"/>
      <c r="I1" s="139"/>
      <c r="J1" s="139"/>
      <c r="K1" s="139"/>
      <c r="L1" s="139"/>
      <c r="M1" s="139"/>
      <c r="N1" s="139"/>
      <c r="O1" s="140" t="s">
        <v>976</v>
      </c>
      <c r="P1" s="140"/>
      <c r="Q1" s="140"/>
    </row>
    <row r="2" spans="1:17" ht="1.5" customHeight="1" x14ac:dyDescent="0.25">
      <c r="D2" s="139"/>
      <c r="E2" s="139"/>
      <c r="F2" s="139"/>
      <c r="G2" s="139"/>
      <c r="H2" s="139"/>
      <c r="I2" s="139"/>
      <c r="J2" s="139"/>
      <c r="K2" s="139"/>
      <c r="L2" s="139"/>
      <c r="M2" s="139"/>
      <c r="N2" s="139"/>
    </row>
    <row r="3" spans="1:17" ht="18" customHeight="1" x14ac:dyDescent="0.25">
      <c r="D3" s="141" t="s">
        <v>975</v>
      </c>
      <c r="E3" s="141"/>
      <c r="F3" s="141"/>
      <c r="G3" s="141"/>
      <c r="H3" s="141"/>
      <c r="I3" s="141"/>
      <c r="J3" s="141"/>
      <c r="K3" s="141"/>
      <c r="L3" s="141"/>
      <c r="M3" s="141"/>
      <c r="N3" s="141"/>
    </row>
    <row r="4" spans="1:17" ht="15.75" customHeight="1" x14ac:dyDescent="0.25">
      <c r="A4" s="132" t="s">
        <v>974</v>
      </c>
      <c r="B4" s="132"/>
      <c r="C4" s="132">
        <v>49705</v>
      </c>
      <c r="D4" s="132"/>
      <c r="E4" s="132"/>
      <c r="F4" s="132"/>
      <c r="G4" s="127" t="s">
        <v>973</v>
      </c>
      <c r="H4" s="127"/>
      <c r="I4" s="130" t="s">
        <v>972</v>
      </c>
      <c r="J4" s="130"/>
      <c r="K4" s="130"/>
      <c r="L4" s="130"/>
      <c r="M4" s="127" t="s">
        <v>971</v>
      </c>
      <c r="N4" s="127"/>
      <c r="O4" s="130" t="s">
        <v>965</v>
      </c>
      <c r="P4" s="130"/>
      <c r="Q4" s="130"/>
    </row>
    <row r="5" spans="1:17" ht="15.75" customHeight="1" x14ac:dyDescent="0.25">
      <c r="A5" s="132" t="s">
        <v>970</v>
      </c>
      <c r="B5" s="132"/>
      <c r="C5" s="130" t="s">
        <v>969</v>
      </c>
      <c r="D5" s="130"/>
      <c r="E5" s="130"/>
      <c r="F5" s="130"/>
      <c r="G5" s="127" t="s">
        <v>968</v>
      </c>
      <c r="H5" s="127"/>
      <c r="I5" s="130" t="s">
        <v>967</v>
      </c>
      <c r="J5" s="130"/>
      <c r="K5" s="130"/>
      <c r="L5" s="130"/>
      <c r="M5" s="127" t="s">
        <v>966</v>
      </c>
      <c r="N5" s="127"/>
      <c r="O5" s="130" t="s">
        <v>965</v>
      </c>
      <c r="P5" s="130"/>
      <c r="Q5" s="130"/>
    </row>
    <row r="6" spans="1:17" ht="15.75" customHeight="1" x14ac:dyDescent="0.25">
      <c r="A6" s="132" t="s">
        <v>964</v>
      </c>
      <c r="B6" s="132"/>
      <c r="C6" s="130" t="s">
        <v>963</v>
      </c>
      <c r="D6" s="130"/>
      <c r="E6" s="130"/>
      <c r="F6" s="130"/>
      <c r="G6" s="127" t="s">
        <v>962</v>
      </c>
      <c r="H6" s="127"/>
      <c r="I6" s="130" t="s">
        <v>961</v>
      </c>
      <c r="J6" s="130"/>
      <c r="K6" s="130"/>
      <c r="L6" s="130"/>
    </row>
    <row r="7" spans="1:17" ht="15.75" customHeight="1" x14ac:dyDescent="0.25">
      <c r="A7" s="132" t="s">
        <v>960</v>
      </c>
      <c r="B7" s="132"/>
      <c r="C7" s="136">
        <v>44154.483876307866</v>
      </c>
      <c r="D7" s="136"/>
      <c r="E7" s="136"/>
      <c r="F7" s="136"/>
      <c r="G7" s="127" t="s">
        <v>959</v>
      </c>
      <c r="H7" s="127"/>
      <c r="I7" s="137"/>
      <c r="J7" s="137"/>
      <c r="K7" s="137"/>
      <c r="L7" s="137"/>
    </row>
    <row r="8" spans="1:17" ht="2.25" customHeight="1" x14ac:dyDescent="0.25"/>
    <row r="9" spans="1:17" ht="18" customHeight="1" x14ac:dyDescent="0.25">
      <c r="A9" s="133" t="s">
        <v>958</v>
      </c>
      <c r="B9" s="133"/>
      <c r="C9" s="133"/>
      <c r="D9" s="133"/>
      <c r="E9" s="133"/>
      <c r="F9" s="133"/>
      <c r="G9" s="133"/>
      <c r="H9" s="133"/>
      <c r="I9" s="134" t="s">
        <v>957</v>
      </c>
      <c r="J9" s="134"/>
      <c r="K9" s="134"/>
      <c r="L9" s="134"/>
      <c r="M9" s="134"/>
      <c r="N9" s="134"/>
      <c r="O9" s="134"/>
      <c r="P9" s="134"/>
    </row>
    <row r="10" spans="1:17" ht="32.25" customHeight="1" x14ac:dyDescent="0.25">
      <c r="A10" s="118" t="s">
        <v>956</v>
      </c>
      <c r="B10" s="135" t="s">
        <v>955</v>
      </c>
      <c r="C10" s="135"/>
      <c r="D10" s="117" t="s">
        <v>954</v>
      </c>
      <c r="E10" s="117" t="s">
        <v>953</v>
      </c>
      <c r="F10" s="135" t="s">
        <v>952</v>
      </c>
      <c r="G10" s="135"/>
      <c r="H10" s="117" t="s">
        <v>951</v>
      </c>
      <c r="I10" s="117" t="s">
        <v>950</v>
      </c>
      <c r="J10" s="117" t="s">
        <v>949</v>
      </c>
      <c r="K10" s="117" t="s">
        <v>948</v>
      </c>
      <c r="L10" s="135" t="s">
        <v>947</v>
      </c>
      <c r="M10" s="135"/>
      <c r="N10" s="117" t="s">
        <v>946</v>
      </c>
      <c r="O10" s="117" t="s">
        <v>945</v>
      </c>
      <c r="P10" s="117" t="s">
        <v>944</v>
      </c>
    </row>
    <row r="11" spans="1:17" ht="13.5" customHeight="1" x14ac:dyDescent="0.25">
      <c r="A11" s="115">
        <v>1</v>
      </c>
      <c r="B11" s="130" t="s">
        <v>194</v>
      </c>
      <c r="C11" s="130"/>
      <c r="D11" s="116">
        <v>4.04</v>
      </c>
      <c r="E11" s="114">
        <v>1.0660000000000001</v>
      </c>
      <c r="F11" s="127">
        <v>79.099999999999994</v>
      </c>
      <c r="G11" s="127"/>
      <c r="H11" s="116">
        <v>28</v>
      </c>
      <c r="I11" s="116">
        <v>6</v>
      </c>
      <c r="J11" s="116">
        <v>83</v>
      </c>
      <c r="K11" s="116">
        <v>8.8000000000000007</v>
      </c>
      <c r="L11" s="129" t="s">
        <v>161</v>
      </c>
      <c r="M11" s="129"/>
      <c r="N11" s="116">
        <v>4</v>
      </c>
      <c r="O11" s="116">
        <v>0.18</v>
      </c>
      <c r="P11" s="116">
        <v>11.2</v>
      </c>
    </row>
    <row r="12" spans="1:17" ht="13.5" customHeight="1" x14ac:dyDescent="0.25">
      <c r="A12" s="115">
        <v>2</v>
      </c>
      <c r="B12" s="130" t="s">
        <v>204</v>
      </c>
      <c r="C12" s="130"/>
      <c r="D12" s="116">
        <v>3.8</v>
      </c>
      <c r="E12" s="114">
        <v>0.99</v>
      </c>
      <c r="F12" s="127">
        <v>76.599999999999994</v>
      </c>
      <c r="G12" s="127"/>
      <c r="H12" s="116">
        <v>24.7</v>
      </c>
      <c r="I12" s="116">
        <v>5.9</v>
      </c>
      <c r="J12" s="116">
        <v>81.599999999999994</v>
      </c>
      <c r="K12" s="116">
        <v>9</v>
      </c>
      <c r="L12" s="129" t="s">
        <v>161</v>
      </c>
      <c r="M12" s="129"/>
      <c r="N12" s="116">
        <v>8</v>
      </c>
      <c r="O12" s="116">
        <v>0.12</v>
      </c>
      <c r="P12" s="116">
        <v>16.899999999999999</v>
      </c>
    </row>
    <row r="13" spans="1:17" ht="13.5" customHeight="1" x14ac:dyDescent="0.25">
      <c r="A13" s="115">
        <v>3</v>
      </c>
      <c r="B13" s="130" t="s">
        <v>202</v>
      </c>
      <c r="C13" s="130"/>
      <c r="D13" s="116">
        <v>4.0599999999999996</v>
      </c>
      <c r="E13" s="114">
        <v>1.0940000000000001</v>
      </c>
      <c r="F13" s="127">
        <v>80.400000000000006</v>
      </c>
      <c r="G13" s="127"/>
      <c r="H13" s="116">
        <v>27.8</v>
      </c>
      <c r="I13" s="116">
        <v>6.1</v>
      </c>
      <c r="J13" s="116">
        <v>82.7</v>
      </c>
      <c r="K13" s="116">
        <v>7.8</v>
      </c>
      <c r="L13" s="129" t="s">
        <v>159</v>
      </c>
      <c r="M13" s="129"/>
      <c r="N13" s="116">
        <v>7</v>
      </c>
      <c r="O13" s="116">
        <v>0.13</v>
      </c>
      <c r="P13" s="116">
        <v>11.3</v>
      </c>
    </row>
    <row r="14" spans="1:17" ht="14.25" customHeight="1" x14ac:dyDescent="0.25">
      <c r="A14" s="115">
        <v>4</v>
      </c>
      <c r="B14" s="130" t="s">
        <v>173</v>
      </c>
      <c r="C14" s="130"/>
      <c r="D14" s="116">
        <v>4.4000000000000004</v>
      </c>
      <c r="E14" s="114">
        <v>1.0669999999999999</v>
      </c>
      <c r="F14" s="127">
        <v>78.099999999999994</v>
      </c>
      <c r="G14" s="127"/>
      <c r="H14" s="116">
        <v>27.3</v>
      </c>
      <c r="I14" s="116">
        <v>6</v>
      </c>
      <c r="J14" s="116">
        <v>82.6</v>
      </c>
      <c r="K14" s="116">
        <v>8.6</v>
      </c>
      <c r="L14" s="129" t="s">
        <v>161</v>
      </c>
      <c r="M14" s="129"/>
      <c r="N14" s="116">
        <v>6</v>
      </c>
      <c r="O14" s="116">
        <v>0.06</v>
      </c>
      <c r="P14" s="116">
        <v>13.5</v>
      </c>
    </row>
    <row r="15" spans="1:17" ht="13.5" customHeight="1" x14ac:dyDescent="0.25">
      <c r="A15" s="115">
        <v>5</v>
      </c>
      <c r="B15" s="130" t="s">
        <v>200</v>
      </c>
      <c r="C15" s="130"/>
      <c r="D15" s="116">
        <v>3.81</v>
      </c>
      <c r="E15" s="114">
        <v>0.99</v>
      </c>
      <c r="F15" s="127">
        <v>76.099999999999994</v>
      </c>
      <c r="G15" s="127"/>
      <c r="H15" s="116">
        <v>24.5</v>
      </c>
      <c r="I15" s="116">
        <v>6.2</v>
      </c>
      <c r="J15" s="116">
        <v>81.3</v>
      </c>
      <c r="K15" s="116">
        <v>9.1</v>
      </c>
      <c r="L15" s="129" t="s">
        <v>163</v>
      </c>
      <c r="M15" s="129"/>
      <c r="N15" s="116">
        <v>5</v>
      </c>
      <c r="O15" s="116">
        <v>0.11</v>
      </c>
      <c r="P15" s="116">
        <v>18.100000000000001</v>
      </c>
    </row>
    <row r="16" spans="1:17" ht="13.5" customHeight="1" x14ac:dyDescent="0.25">
      <c r="A16" s="115">
        <v>6</v>
      </c>
      <c r="B16" s="130" t="s">
        <v>207</v>
      </c>
      <c r="C16" s="130"/>
      <c r="D16" s="116">
        <v>4.2699999999999996</v>
      </c>
      <c r="E16" s="114">
        <v>1.0589999999999999</v>
      </c>
      <c r="F16" s="127">
        <v>79.2</v>
      </c>
      <c r="G16" s="127"/>
      <c r="H16" s="116">
        <v>26.7</v>
      </c>
      <c r="I16" s="116">
        <v>6</v>
      </c>
      <c r="J16" s="116">
        <v>82.7</v>
      </c>
      <c r="K16" s="116">
        <v>8.1</v>
      </c>
      <c r="L16" s="129" t="s">
        <v>163</v>
      </c>
      <c r="M16" s="129"/>
      <c r="N16" s="116">
        <v>7</v>
      </c>
      <c r="O16" s="116">
        <v>0.13</v>
      </c>
      <c r="P16" s="116">
        <v>12.4</v>
      </c>
    </row>
    <row r="17" spans="1:16" ht="13.5" customHeight="1" x14ac:dyDescent="0.25">
      <c r="A17" s="115">
        <v>7</v>
      </c>
      <c r="B17" s="130" t="s">
        <v>178</v>
      </c>
      <c r="C17" s="130"/>
      <c r="D17" s="116">
        <v>4.07</v>
      </c>
      <c r="E17" s="114">
        <v>1.0289999999999999</v>
      </c>
      <c r="F17" s="127">
        <v>77.400000000000006</v>
      </c>
      <c r="G17" s="127"/>
      <c r="H17" s="116">
        <v>26.5</v>
      </c>
      <c r="I17" s="116">
        <v>5.9</v>
      </c>
      <c r="J17" s="116">
        <v>81.599999999999994</v>
      </c>
      <c r="K17" s="116">
        <v>9</v>
      </c>
      <c r="L17" s="129" t="s">
        <v>161</v>
      </c>
      <c r="M17" s="129"/>
      <c r="N17" s="116">
        <v>11</v>
      </c>
      <c r="O17" s="116">
        <v>0.56000000000000005</v>
      </c>
      <c r="P17" s="116">
        <v>15.9</v>
      </c>
    </row>
    <row r="18" spans="1:16" ht="13.5" customHeight="1" x14ac:dyDescent="0.25">
      <c r="A18" s="115">
        <v>8</v>
      </c>
      <c r="B18" s="130" t="s">
        <v>187</v>
      </c>
      <c r="C18" s="130"/>
      <c r="D18" s="116">
        <v>4.0199999999999996</v>
      </c>
      <c r="E18" s="114">
        <v>1.02</v>
      </c>
      <c r="F18" s="127">
        <v>78.3</v>
      </c>
      <c r="G18" s="127"/>
      <c r="H18" s="116">
        <v>26.2</v>
      </c>
      <c r="I18" s="116">
        <v>6</v>
      </c>
      <c r="J18" s="116">
        <v>81.400000000000006</v>
      </c>
      <c r="K18" s="116">
        <v>8.6</v>
      </c>
      <c r="L18" s="129" t="s">
        <v>159</v>
      </c>
      <c r="M18" s="129"/>
      <c r="N18" s="116">
        <v>12</v>
      </c>
      <c r="O18" s="116">
        <v>0.12</v>
      </c>
      <c r="P18" s="116">
        <v>15.3</v>
      </c>
    </row>
    <row r="19" spans="1:16" ht="14.25" customHeight="1" x14ac:dyDescent="0.25">
      <c r="A19" s="115">
        <v>9</v>
      </c>
      <c r="B19" s="130" t="s">
        <v>183</v>
      </c>
      <c r="C19" s="130"/>
      <c r="D19" s="116">
        <v>3.85</v>
      </c>
      <c r="E19" s="114">
        <v>1.036</v>
      </c>
      <c r="F19" s="127">
        <v>78.599999999999994</v>
      </c>
      <c r="G19" s="127"/>
      <c r="H19" s="116">
        <v>26.7</v>
      </c>
      <c r="I19" s="116">
        <v>6.1</v>
      </c>
      <c r="J19" s="116">
        <v>81.400000000000006</v>
      </c>
      <c r="K19" s="116">
        <v>8.6999999999999993</v>
      </c>
      <c r="L19" s="129" t="s">
        <v>159</v>
      </c>
      <c r="M19" s="129"/>
      <c r="N19" s="116">
        <v>8</v>
      </c>
      <c r="O19" s="116">
        <v>0.12</v>
      </c>
      <c r="P19" s="116">
        <v>15</v>
      </c>
    </row>
    <row r="20" spans="1:16" ht="13.5" customHeight="1" x14ac:dyDescent="0.25">
      <c r="A20" s="115">
        <v>10</v>
      </c>
      <c r="B20" s="130" t="s">
        <v>179</v>
      </c>
      <c r="C20" s="130"/>
      <c r="D20" s="116">
        <v>3.82</v>
      </c>
      <c r="E20" s="114">
        <v>1.0289999999999999</v>
      </c>
      <c r="F20" s="127">
        <v>77.099999999999994</v>
      </c>
      <c r="G20" s="127"/>
      <c r="H20" s="116">
        <v>25.6</v>
      </c>
      <c r="I20" s="116">
        <v>6.1</v>
      </c>
      <c r="J20" s="116">
        <v>80.5</v>
      </c>
      <c r="K20" s="116">
        <v>8.5</v>
      </c>
      <c r="L20" s="129" t="s">
        <v>159</v>
      </c>
      <c r="M20" s="129"/>
      <c r="N20" s="116">
        <v>5</v>
      </c>
      <c r="O20" s="116">
        <v>0.1</v>
      </c>
      <c r="P20" s="116">
        <v>15.5</v>
      </c>
    </row>
    <row r="21" spans="1:16" ht="13.5" customHeight="1" x14ac:dyDescent="0.25">
      <c r="A21" s="115">
        <v>11</v>
      </c>
      <c r="B21" s="130" t="s">
        <v>175</v>
      </c>
      <c r="C21" s="130"/>
      <c r="D21" s="116">
        <v>3.8</v>
      </c>
      <c r="E21" s="114">
        <v>1.0149999999999999</v>
      </c>
      <c r="F21" s="127">
        <v>76.7</v>
      </c>
      <c r="G21" s="127"/>
      <c r="H21" s="116">
        <v>24.7</v>
      </c>
      <c r="I21" s="116">
        <v>6.3</v>
      </c>
      <c r="J21" s="116">
        <v>81.400000000000006</v>
      </c>
      <c r="K21" s="116">
        <v>8.9</v>
      </c>
      <c r="L21" s="129" t="s">
        <v>163</v>
      </c>
      <c r="M21" s="129"/>
      <c r="N21" s="116">
        <v>7</v>
      </c>
      <c r="O21" s="116">
        <v>0.21</v>
      </c>
      <c r="P21" s="116">
        <v>17.899999999999999</v>
      </c>
    </row>
    <row r="22" spans="1:16" ht="13.5" customHeight="1" x14ac:dyDescent="0.25">
      <c r="A22" s="115">
        <v>12</v>
      </c>
      <c r="B22" s="130" t="s">
        <v>197</v>
      </c>
      <c r="C22" s="130"/>
      <c r="D22" s="116">
        <v>3.78</v>
      </c>
      <c r="E22" s="114">
        <v>0.97</v>
      </c>
      <c r="F22" s="127">
        <v>75.5</v>
      </c>
      <c r="G22" s="127"/>
      <c r="H22" s="116">
        <v>23.2</v>
      </c>
      <c r="I22" s="116">
        <v>6.3</v>
      </c>
      <c r="J22" s="116">
        <v>80</v>
      </c>
      <c r="K22" s="116">
        <v>8.6999999999999993</v>
      </c>
      <c r="L22" s="129" t="s">
        <v>159</v>
      </c>
      <c r="M22" s="129"/>
      <c r="N22" s="116">
        <v>15</v>
      </c>
      <c r="O22" s="116">
        <v>0.2</v>
      </c>
      <c r="P22" s="116">
        <v>19.7</v>
      </c>
    </row>
    <row r="23" spans="1:16" ht="14.25" customHeight="1" x14ac:dyDescent="0.25">
      <c r="A23" s="115">
        <v>13</v>
      </c>
      <c r="B23" s="130" t="s">
        <v>166</v>
      </c>
      <c r="C23" s="130"/>
      <c r="D23" s="116">
        <v>3.92</v>
      </c>
      <c r="E23" s="114">
        <v>1.046</v>
      </c>
      <c r="F23" s="127">
        <v>77.8</v>
      </c>
      <c r="G23" s="127"/>
      <c r="H23" s="116">
        <v>26.3</v>
      </c>
      <c r="I23" s="116">
        <v>5.9</v>
      </c>
      <c r="J23" s="116">
        <v>81.7</v>
      </c>
      <c r="K23" s="116">
        <v>8.6999999999999993</v>
      </c>
      <c r="L23" s="129" t="s">
        <v>161</v>
      </c>
      <c r="M23" s="129"/>
      <c r="N23" s="116">
        <v>9</v>
      </c>
      <c r="O23" s="116">
        <v>0.15</v>
      </c>
      <c r="P23" s="116">
        <v>14.9</v>
      </c>
    </row>
    <row r="24" spans="1:16" ht="13.5" customHeight="1" x14ac:dyDescent="0.25">
      <c r="A24" s="115">
        <v>14</v>
      </c>
      <c r="B24" s="130" t="s">
        <v>192</v>
      </c>
      <c r="C24" s="130"/>
      <c r="D24" s="116">
        <v>4.12</v>
      </c>
      <c r="E24" s="114">
        <v>1.052</v>
      </c>
      <c r="F24" s="127">
        <v>79.099999999999994</v>
      </c>
      <c r="G24" s="127"/>
      <c r="H24" s="116">
        <v>26.8</v>
      </c>
      <c r="I24" s="116">
        <v>6</v>
      </c>
      <c r="J24" s="116">
        <v>77.3</v>
      </c>
      <c r="K24" s="116">
        <v>8.3000000000000007</v>
      </c>
      <c r="L24" s="129" t="s">
        <v>193</v>
      </c>
      <c r="M24" s="129"/>
      <c r="N24" s="116">
        <v>7</v>
      </c>
      <c r="O24" s="116">
        <v>0.06</v>
      </c>
      <c r="P24" s="116">
        <v>13.5</v>
      </c>
    </row>
    <row r="25" spans="1:16" ht="13.5" customHeight="1" x14ac:dyDescent="0.25">
      <c r="A25" s="115">
        <v>15</v>
      </c>
      <c r="B25" s="130" t="s">
        <v>190</v>
      </c>
      <c r="C25" s="130"/>
      <c r="D25" s="116">
        <v>3.79</v>
      </c>
      <c r="E25" s="114">
        <v>1.0669999999999999</v>
      </c>
      <c r="F25" s="127">
        <v>78.400000000000006</v>
      </c>
      <c r="G25" s="127"/>
      <c r="H25" s="116">
        <v>26.4</v>
      </c>
      <c r="I25" s="116">
        <v>6.1</v>
      </c>
      <c r="J25" s="116">
        <v>82.5</v>
      </c>
      <c r="K25" s="116">
        <v>8.9</v>
      </c>
      <c r="L25" s="129" t="s">
        <v>161</v>
      </c>
      <c r="M25" s="129"/>
      <c r="N25" s="116">
        <v>6</v>
      </c>
      <c r="O25" s="116">
        <v>0.11</v>
      </c>
      <c r="P25" s="116">
        <v>12.7</v>
      </c>
    </row>
    <row r="26" spans="1:16" ht="13.5" customHeight="1" x14ac:dyDescent="0.25">
      <c r="A26" s="115">
        <v>16</v>
      </c>
      <c r="B26" s="130" t="s">
        <v>206</v>
      </c>
      <c r="C26" s="130"/>
      <c r="D26" s="116">
        <v>3.84</v>
      </c>
      <c r="E26" s="114">
        <v>1.0289999999999999</v>
      </c>
      <c r="F26" s="127">
        <v>77.599999999999994</v>
      </c>
      <c r="G26" s="127"/>
      <c r="H26" s="116">
        <v>25.2</v>
      </c>
      <c r="I26" s="116">
        <v>6</v>
      </c>
      <c r="J26" s="116">
        <v>81.099999999999994</v>
      </c>
      <c r="K26" s="116">
        <v>8.8000000000000007</v>
      </c>
      <c r="L26" s="129" t="s">
        <v>163</v>
      </c>
      <c r="M26" s="129"/>
      <c r="N26" s="116">
        <v>5</v>
      </c>
      <c r="O26" s="116">
        <v>0.05</v>
      </c>
      <c r="P26" s="116">
        <v>15.3</v>
      </c>
    </row>
    <row r="27" spans="1:16" ht="14.25" customHeight="1" x14ac:dyDescent="0.25">
      <c r="A27" s="115">
        <v>17</v>
      </c>
      <c r="B27" s="130" t="s">
        <v>177</v>
      </c>
      <c r="C27" s="130"/>
      <c r="D27" s="116">
        <v>4.5599999999999996</v>
      </c>
      <c r="E27" s="114">
        <v>1.0609999999999999</v>
      </c>
      <c r="F27" s="127">
        <v>78</v>
      </c>
      <c r="G27" s="127"/>
      <c r="H27" s="116">
        <v>26.5</v>
      </c>
      <c r="I27" s="116">
        <v>6.1</v>
      </c>
      <c r="J27" s="116">
        <v>82.6</v>
      </c>
      <c r="K27" s="116">
        <v>8.6</v>
      </c>
      <c r="L27" s="129" t="s">
        <v>161</v>
      </c>
      <c r="M27" s="129"/>
      <c r="N27" s="116">
        <v>4</v>
      </c>
      <c r="O27" s="116">
        <v>0.06</v>
      </c>
      <c r="P27" s="116">
        <v>14.1</v>
      </c>
    </row>
    <row r="28" spans="1:16" ht="13.5" customHeight="1" x14ac:dyDescent="0.25">
      <c r="A28" s="115">
        <v>18</v>
      </c>
      <c r="B28" s="130" t="s">
        <v>176</v>
      </c>
      <c r="C28" s="130"/>
      <c r="D28" s="116">
        <v>4.18</v>
      </c>
      <c r="E28" s="114">
        <v>1.042</v>
      </c>
      <c r="F28" s="127">
        <v>77.8</v>
      </c>
      <c r="G28" s="127"/>
      <c r="H28" s="116">
        <v>25.3</v>
      </c>
      <c r="I28" s="116">
        <v>6.1</v>
      </c>
      <c r="J28" s="116">
        <v>81.3</v>
      </c>
      <c r="K28" s="116">
        <v>8.8000000000000007</v>
      </c>
      <c r="L28" s="129" t="s">
        <v>163</v>
      </c>
      <c r="M28" s="129"/>
      <c r="N28" s="116">
        <v>6</v>
      </c>
      <c r="O28" s="116">
        <v>0.08</v>
      </c>
      <c r="P28" s="116">
        <v>14.5</v>
      </c>
    </row>
    <row r="29" spans="1:16" ht="13.5" customHeight="1" x14ac:dyDescent="0.25">
      <c r="A29" s="115">
        <v>19</v>
      </c>
      <c r="B29" s="130" t="s">
        <v>205</v>
      </c>
      <c r="C29" s="130"/>
      <c r="D29" s="116">
        <v>4.3899999999999997</v>
      </c>
      <c r="E29" s="114">
        <v>1.04</v>
      </c>
      <c r="F29" s="127">
        <v>79.099999999999994</v>
      </c>
      <c r="G29" s="127"/>
      <c r="H29" s="116">
        <v>26.8</v>
      </c>
      <c r="I29" s="116">
        <v>5.8</v>
      </c>
      <c r="J29" s="116">
        <v>81.5</v>
      </c>
      <c r="K29" s="116">
        <v>8.6</v>
      </c>
      <c r="L29" s="129" t="s">
        <v>163</v>
      </c>
      <c r="M29" s="129"/>
      <c r="N29" s="116">
        <v>12</v>
      </c>
      <c r="O29" s="116">
        <v>0.21</v>
      </c>
      <c r="P29" s="116">
        <v>13</v>
      </c>
    </row>
    <row r="30" spans="1:16" ht="13.5" customHeight="1" x14ac:dyDescent="0.25">
      <c r="A30" s="115">
        <v>20</v>
      </c>
      <c r="B30" s="130" t="s">
        <v>160</v>
      </c>
      <c r="C30" s="130"/>
      <c r="D30" s="116">
        <v>3.88</v>
      </c>
      <c r="E30" s="114">
        <v>1.0289999999999999</v>
      </c>
      <c r="F30" s="127">
        <v>78.599999999999994</v>
      </c>
      <c r="G30" s="127"/>
      <c r="H30" s="116">
        <v>25.8</v>
      </c>
      <c r="I30" s="116">
        <v>5.8</v>
      </c>
      <c r="J30" s="116">
        <v>80.8</v>
      </c>
      <c r="K30" s="116">
        <v>9.1999999999999993</v>
      </c>
      <c r="L30" s="129" t="s">
        <v>161</v>
      </c>
      <c r="M30" s="129"/>
      <c r="N30" s="116">
        <v>11</v>
      </c>
      <c r="O30" s="116">
        <v>0.19</v>
      </c>
      <c r="P30" s="116">
        <v>14.5</v>
      </c>
    </row>
    <row r="31" spans="1:16" ht="14.25" customHeight="1" x14ac:dyDescent="0.25">
      <c r="A31" s="115">
        <v>21</v>
      </c>
      <c r="B31" s="130" t="s">
        <v>165</v>
      </c>
      <c r="C31" s="130"/>
      <c r="D31" s="116">
        <v>4.05</v>
      </c>
      <c r="E31" s="114">
        <v>1.0840000000000001</v>
      </c>
      <c r="F31" s="127">
        <v>79.599999999999994</v>
      </c>
      <c r="G31" s="127"/>
      <c r="H31" s="116">
        <v>27.7</v>
      </c>
      <c r="I31" s="116">
        <v>6</v>
      </c>
      <c r="J31" s="116">
        <v>83.1</v>
      </c>
      <c r="K31" s="116">
        <v>8.8000000000000007</v>
      </c>
      <c r="L31" s="129" t="s">
        <v>161</v>
      </c>
      <c r="M31" s="129"/>
      <c r="N31" s="116">
        <v>14</v>
      </c>
      <c r="O31" s="116">
        <v>0.17</v>
      </c>
      <c r="P31" s="116">
        <v>12.2</v>
      </c>
    </row>
    <row r="32" spans="1:16" ht="13.5" customHeight="1" x14ac:dyDescent="0.25">
      <c r="A32" s="115">
        <v>22</v>
      </c>
      <c r="B32" s="130" t="s">
        <v>189</v>
      </c>
      <c r="C32" s="130"/>
      <c r="D32" s="116">
        <v>4.3499999999999996</v>
      </c>
      <c r="E32" s="114">
        <v>1.085</v>
      </c>
      <c r="F32" s="127">
        <v>78.400000000000006</v>
      </c>
      <c r="G32" s="127"/>
      <c r="H32" s="116">
        <v>27.5</v>
      </c>
      <c r="I32" s="116">
        <v>6.1</v>
      </c>
      <c r="J32" s="116">
        <v>81.099999999999994</v>
      </c>
      <c r="K32" s="116">
        <v>8.6</v>
      </c>
      <c r="L32" s="129" t="s">
        <v>159</v>
      </c>
      <c r="M32" s="129"/>
      <c r="N32" s="116">
        <v>2</v>
      </c>
      <c r="O32" s="116">
        <v>0.04</v>
      </c>
      <c r="P32" s="116">
        <v>13.1</v>
      </c>
    </row>
    <row r="33" spans="1:16" ht="13.5" customHeight="1" x14ac:dyDescent="0.25">
      <c r="A33" s="115">
        <v>23</v>
      </c>
      <c r="B33" s="130" t="s">
        <v>180</v>
      </c>
      <c r="C33" s="130"/>
      <c r="D33" s="116">
        <v>3.59</v>
      </c>
      <c r="E33" s="114">
        <v>1.0269999999999999</v>
      </c>
      <c r="F33" s="127">
        <v>78.400000000000006</v>
      </c>
      <c r="G33" s="127"/>
      <c r="H33" s="116">
        <v>25.4</v>
      </c>
      <c r="I33" s="116">
        <v>6.2</v>
      </c>
      <c r="J33" s="116">
        <v>80.900000000000006</v>
      </c>
      <c r="K33" s="116">
        <v>8.6</v>
      </c>
      <c r="L33" s="129" t="s">
        <v>159</v>
      </c>
      <c r="M33" s="129"/>
      <c r="N33" s="116">
        <v>21</v>
      </c>
      <c r="O33" s="116">
        <v>0.51</v>
      </c>
      <c r="P33" s="116">
        <v>14.2</v>
      </c>
    </row>
    <row r="34" spans="1:16" ht="13.5" customHeight="1" x14ac:dyDescent="0.25">
      <c r="A34" s="115">
        <v>24</v>
      </c>
      <c r="B34" s="130" t="s">
        <v>170</v>
      </c>
      <c r="C34" s="130"/>
      <c r="D34" s="116">
        <v>3.68</v>
      </c>
      <c r="E34" s="114">
        <v>1.0369999999999999</v>
      </c>
      <c r="F34" s="127">
        <v>79.2</v>
      </c>
      <c r="G34" s="127"/>
      <c r="H34" s="116">
        <v>26.9</v>
      </c>
      <c r="I34" s="116">
        <v>6</v>
      </c>
      <c r="J34" s="116">
        <v>81.8</v>
      </c>
      <c r="K34" s="116">
        <v>8.5</v>
      </c>
      <c r="L34" s="129" t="s">
        <v>163</v>
      </c>
      <c r="M34" s="129"/>
      <c r="N34" s="116">
        <v>10</v>
      </c>
      <c r="O34" s="116">
        <v>0.11</v>
      </c>
      <c r="P34" s="116">
        <v>13.3</v>
      </c>
    </row>
    <row r="35" spans="1:16" ht="14.25" customHeight="1" x14ac:dyDescent="0.25">
      <c r="A35" s="115">
        <v>25</v>
      </c>
      <c r="B35" s="130" t="s">
        <v>182</v>
      </c>
      <c r="C35" s="130"/>
      <c r="D35" s="116">
        <v>4</v>
      </c>
      <c r="E35" s="114">
        <v>1.0580000000000001</v>
      </c>
      <c r="F35" s="127">
        <v>78.5</v>
      </c>
      <c r="G35" s="127"/>
      <c r="H35" s="116">
        <v>26.7</v>
      </c>
      <c r="I35" s="116">
        <v>5.9</v>
      </c>
      <c r="J35" s="116">
        <v>83.3</v>
      </c>
      <c r="K35" s="116">
        <v>8.8000000000000007</v>
      </c>
      <c r="L35" s="129" t="s">
        <v>161</v>
      </c>
      <c r="M35" s="129"/>
      <c r="N35" s="116">
        <v>6</v>
      </c>
      <c r="O35" s="116">
        <v>0.1</v>
      </c>
      <c r="P35" s="116">
        <v>13.4</v>
      </c>
    </row>
    <row r="36" spans="1:16" ht="13.5" customHeight="1" x14ac:dyDescent="0.25">
      <c r="A36" s="115">
        <v>26</v>
      </c>
      <c r="B36" s="130" t="s">
        <v>203</v>
      </c>
      <c r="C36" s="130"/>
      <c r="D36" s="116">
        <v>4.18</v>
      </c>
      <c r="E36" s="114">
        <v>1.0509999999999999</v>
      </c>
      <c r="F36" s="127">
        <v>78.400000000000006</v>
      </c>
      <c r="G36" s="127"/>
      <c r="H36" s="116">
        <v>26.1</v>
      </c>
      <c r="I36" s="116">
        <v>5.8</v>
      </c>
      <c r="J36" s="116">
        <v>82.6</v>
      </c>
      <c r="K36" s="116">
        <v>8.6999999999999993</v>
      </c>
      <c r="L36" s="129" t="s">
        <v>161</v>
      </c>
      <c r="M36" s="129"/>
      <c r="N36" s="116">
        <v>1</v>
      </c>
      <c r="O36" s="116">
        <v>0.03</v>
      </c>
      <c r="P36" s="116">
        <v>13.1</v>
      </c>
    </row>
    <row r="37" spans="1:16" ht="13.5" customHeight="1" x14ac:dyDescent="0.25">
      <c r="A37" s="115">
        <v>27</v>
      </c>
      <c r="B37" s="130" t="s">
        <v>199</v>
      </c>
      <c r="C37" s="130"/>
      <c r="D37" s="116">
        <v>3.82</v>
      </c>
      <c r="E37" s="114">
        <v>1.07</v>
      </c>
      <c r="F37" s="127">
        <v>78.599999999999994</v>
      </c>
      <c r="G37" s="127"/>
      <c r="H37" s="116">
        <v>28</v>
      </c>
      <c r="I37" s="116">
        <v>5.9</v>
      </c>
      <c r="J37" s="116">
        <v>82</v>
      </c>
      <c r="K37" s="116">
        <v>8.6</v>
      </c>
      <c r="L37" s="129" t="s">
        <v>163</v>
      </c>
      <c r="M37" s="129"/>
      <c r="N37" s="116">
        <v>15</v>
      </c>
      <c r="O37" s="116">
        <v>0.21</v>
      </c>
      <c r="P37" s="116">
        <v>12.8</v>
      </c>
    </row>
    <row r="38" spans="1:16" ht="13.5" customHeight="1" x14ac:dyDescent="0.25">
      <c r="A38" s="115">
        <v>28</v>
      </c>
      <c r="B38" s="130" t="s">
        <v>171</v>
      </c>
      <c r="C38" s="130"/>
      <c r="D38" s="116">
        <v>4.1900000000000004</v>
      </c>
      <c r="E38" s="114">
        <v>1.1200000000000001</v>
      </c>
      <c r="F38" s="127">
        <v>80.3</v>
      </c>
      <c r="G38" s="127"/>
      <c r="H38" s="116">
        <v>28.7</v>
      </c>
      <c r="I38" s="116">
        <v>5.9</v>
      </c>
      <c r="J38" s="116">
        <v>82.7</v>
      </c>
      <c r="K38" s="116">
        <v>8.4</v>
      </c>
      <c r="L38" s="129" t="s">
        <v>161</v>
      </c>
      <c r="M38" s="129"/>
      <c r="N38" s="116">
        <v>11</v>
      </c>
      <c r="O38" s="116">
        <v>0.1</v>
      </c>
      <c r="P38" s="116">
        <v>9.5</v>
      </c>
    </row>
    <row r="39" spans="1:16" ht="14.25" customHeight="1" x14ac:dyDescent="0.25">
      <c r="A39" s="115">
        <v>29</v>
      </c>
      <c r="B39" s="130" t="s">
        <v>195</v>
      </c>
      <c r="C39" s="130"/>
      <c r="D39" s="116">
        <v>4.1500000000000004</v>
      </c>
      <c r="E39" s="114">
        <v>1.0529999999999999</v>
      </c>
      <c r="F39" s="127">
        <v>78.5</v>
      </c>
      <c r="G39" s="127"/>
      <c r="H39" s="116">
        <v>27.2</v>
      </c>
      <c r="I39" s="116">
        <v>6.1</v>
      </c>
      <c r="J39" s="116">
        <v>81.7</v>
      </c>
      <c r="K39" s="116">
        <v>8.1</v>
      </c>
      <c r="L39" s="129" t="s">
        <v>159</v>
      </c>
      <c r="M39" s="129"/>
      <c r="N39" s="116">
        <v>10</v>
      </c>
      <c r="O39" s="116">
        <v>0.08</v>
      </c>
      <c r="P39" s="116">
        <v>13.8</v>
      </c>
    </row>
    <row r="40" spans="1:16" ht="13.5" customHeight="1" x14ac:dyDescent="0.25">
      <c r="A40" s="115">
        <v>30</v>
      </c>
      <c r="B40" s="130" t="s">
        <v>188</v>
      </c>
      <c r="C40" s="130"/>
      <c r="D40" s="116">
        <v>4.3499999999999996</v>
      </c>
      <c r="E40" s="114">
        <v>1.026</v>
      </c>
      <c r="F40" s="127">
        <v>78.400000000000006</v>
      </c>
      <c r="G40" s="127"/>
      <c r="H40" s="116">
        <v>25.8</v>
      </c>
      <c r="I40" s="116">
        <v>5.9</v>
      </c>
      <c r="J40" s="116">
        <v>81.3</v>
      </c>
      <c r="K40" s="116">
        <v>8.5</v>
      </c>
      <c r="L40" s="129" t="s">
        <v>159</v>
      </c>
      <c r="M40" s="129"/>
      <c r="N40" s="116">
        <v>11</v>
      </c>
      <c r="O40" s="116">
        <v>0.38</v>
      </c>
      <c r="P40" s="116">
        <v>14.7</v>
      </c>
    </row>
    <row r="41" spans="1:16" ht="13.5" customHeight="1" x14ac:dyDescent="0.25">
      <c r="A41" s="115">
        <v>31</v>
      </c>
      <c r="B41" s="130" t="s">
        <v>162</v>
      </c>
      <c r="C41" s="130"/>
      <c r="D41" s="116">
        <v>4.5199999999999996</v>
      </c>
      <c r="E41" s="114">
        <v>1.085</v>
      </c>
      <c r="F41" s="127">
        <v>79.8</v>
      </c>
      <c r="G41" s="127"/>
      <c r="H41" s="116">
        <v>27.8</v>
      </c>
      <c r="I41" s="116">
        <v>5.9</v>
      </c>
      <c r="J41" s="116">
        <v>82.1</v>
      </c>
      <c r="K41" s="116">
        <v>8.5</v>
      </c>
      <c r="L41" s="129" t="s">
        <v>163</v>
      </c>
      <c r="M41" s="129"/>
      <c r="N41" s="116">
        <v>4</v>
      </c>
      <c r="O41" s="116">
        <v>0.04</v>
      </c>
      <c r="P41" s="116">
        <v>10.8</v>
      </c>
    </row>
    <row r="42" spans="1:16" ht="13.5" customHeight="1" x14ac:dyDescent="0.25">
      <c r="A42" s="115">
        <v>32</v>
      </c>
      <c r="B42" s="130" t="s">
        <v>208</v>
      </c>
      <c r="C42" s="130"/>
      <c r="D42" s="116">
        <v>4.04</v>
      </c>
      <c r="E42" s="114">
        <v>1.05</v>
      </c>
      <c r="F42" s="127">
        <v>77</v>
      </c>
      <c r="G42" s="127"/>
      <c r="H42" s="116">
        <v>25.5</v>
      </c>
      <c r="I42" s="116">
        <v>6.1</v>
      </c>
      <c r="J42" s="116">
        <v>81.5</v>
      </c>
      <c r="K42" s="116">
        <v>8.8000000000000007</v>
      </c>
      <c r="L42" s="129" t="s">
        <v>161</v>
      </c>
      <c r="M42" s="129"/>
      <c r="N42" s="116">
        <v>7</v>
      </c>
      <c r="O42" s="116">
        <v>0.12</v>
      </c>
      <c r="P42" s="116">
        <v>13.3</v>
      </c>
    </row>
    <row r="43" spans="1:16" ht="13.5" customHeight="1" x14ac:dyDescent="0.25">
      <c r="A43" s="115">
        <v>33</v>
      </c>
      <c r="B43" s="130" t="s">
        <v>164</v>
      </c>
      <c r="C43" s="130"/>
      <c r="D43" s="116">
        <v>4.13</v>
      </c>
      <c r="E43" s="114">
        <v>1.056</v>
      </c>
      <c r="F43" s="127">
        <v>79.2</v>
      </c>
      <c r="G43" s="127"/>
      <c r="H43" s="116">
        <v>26.5</v>
      </c>
      <c r="I43" s="116">
        <v>6.1</v>
      </c>
      <c r="J43" s="116">
        <v>81.5</v>
      </c>
      <c r="K43" s="116">
        <v>8.6999999999999993</v>
      </c>
      <c r="L43" s="129" t="s">
        <v>161</v>
      </c>
      <c r="M43" s="129"/>
      <c r="N43" s="116">
        <v>11</v>
      </c>
      <c r="O43" s="116">
        <v>0.21</v>
      </c>
      <c r="P43" s="116">
        <v>12.9</v>
      </c>
    </row>
    <row r="44" spans="1:16" ht="14.25" customHeight="1" x14ac:dyDescent="0.25">
      <c r="A44" s="115">
        <v>34</v>
      </c>
      <c r="B44" s="130" t="s">
        <v>156</v>
      </c>
      <c r="C44" s="130"/>
      <c r="D44" s="116">
        <v>4.3899999999999997</v>
      </c>
      <c r="E44" s="114">
        <v>1.0820000000000001</v>
      </c>
      <c r="F44" s="127">
        <v>80.3</v>
      </c>
      <c r="G44" s="127"/>
      <c r="H44" s="116">
        <v>27.9</v>
      </c>
      <c r="I44" s="116">
        <v>5.9</v>
      </c>
      <c r="J44" s="116">
        <v>79.7</v>
      </c>
      <c r="K44" s="116">
        <v>7.8</v>
      </c>
      <c r="L44" s="129" t="s">
        <v>157</v>
      </c>
      <c r="M44" s="129"/>
      <c r="N44" s="116">
        <v>7</v>
      </c>
      <c r="O44" s="116">
        <v>0.1</v>
      </c>
      <c r="P44" s="116">
        <v>10.5</v>
      </c>
    </row>
    <row r="45" spans="1:16" ht="13.5" customHeight="1" x14ac:dyDescent="0.25">
      <c r="A45" s="115">
        <v>35</v>
      </c>
      <c r="B45" s="130" t="s">
        <v>168</v>
      </c>
      <c r="C45" s="130"/>
      <c r="D45" s="116">
        <v>4.03</v>
      </c>
      <c r="E45" s="114">
        <v>1.0509999999999999</v>
      </c>
      <c r="F45" s="127">
        <v>79.099999999999994</v>
      </c>
      <c r="G45" s="127"/>
      <c r="H45" s="116">
        <v>27.1</v>
      </c>
      <c r="I45" s="116">
        <v>6</v>
      </c>
      <c r="J45" s="116">
        <v>82.7</v>
      </c>
      <c r="K45" s="116">
        <v>8.9</v>
      </c>
      <c r="L45" s="129" t="s">
        <v>161</v>
      </c>
      <c r="M45" s="129"/>
      <c r="N45" s="116">
        <v>6</v>
      </c>
      <c r="O45" s="116">
        <v>0.12</v>
      </c>
      <c r="P45" s="116">
        <v>13</v>
      </c>
    </row>
    <row r="46" spans="1:16" ht="13.5" customHeight="1" x14ac:dyDescent="0.25">
      <c r="A46" s="115">
        <v>36</v>
      </c>
      <c r="B46" s="130" t="s">
        <v>185</v>
      </c>
      <c r="C46" s="130"/>
      <c r="D46" s="116">
        <v>4.24</v>
      </c>
      <c r="E46" s="114">
        <v>0.99</v>
      </c>
      <c r="F46" s="127">
        <v>76.2</v>
      </c>
      <c r="G46" s="127"/>
      <c r="H46" s="116">
        <v>23.1</v>
      </c>
      <c r="I46" s="116">
        <v>6</v>
      </c>
      <c r="J46" s="116">
        <v>80.7</v>
      </c>
      <c r="K46" s="116">
        <v>9.1</v>
      </c>
      <c r="L46" s="129" t="s">
        <v>163</v>
      </c>
      <c r="M46" s="129"/>
      <c r="N46" s="116">
        <v>18</v>
      </c>
      <c r="O46" s="116">
        <v>0.26</v>
      </c>
      <c r="P46" s="116">
        <v>18.7</v>
      </c>
    </row>
    <row r="47" spans="1:16" ht="13.5" customHeight="1" x14ac:dyDescent="0.25">
      <c r="A47" s="115">
        <v>37</v>
      </c>
      <c r="B47" s="130" t="s">
        <v>196</v>
      </c>
      <c r="C47" s="130"/>
      <c r="D47" s="116">
        <v>3.81</v>
      </c>
      <c r="E47" s="114">
        <v>1.054</v>
      </c>
      <c r="F47" s="127">
        <v>77.900000000000006</v>
      </c>
      <c r="G47" s="127"/>
      <c r="H47" s="116">
        <v>26.2</v>
      </c>
      <c r="I47" s="116">
        <v>6.1</v>
      </c>
      <c r="J47" s="116">
        <v>82.1</v>
      </c>
      <c r="K47" s="116">
        <v>8.6</v>
      </c>
      <c r="L47" s="129" t="s">
        <v>163</v>
      </c>
      <c r="M47" s="129"/>
      <c r="N47" s="116">
        <v>3</v>
      </c>
      <c r="O47" s="116">
        <v>0.04</v>
      </c>
      <c r="P47" s="116">
        <v>13.8</v>
      </c>
    </row>
    <row r="48" spans="1:16" ht="14.25" customHeight="1" x14ac:dyDescent="0.25">
      <c r="A48" s="115">
        <v>38</v>
      </c>
      <c r="B48" s="130" t="s">
        <v>201</v>
      </c>
      <c r="C48" s="130"/>
      <c r="D48" s="116">
        <v>4.34</v>
      </c>
      <c r="E48" s="114">
        <v>1.0760000000000001</v>
      </c>
      <c r="F48" s="127">
        <v>78.8</v>
      </c>
      <c r="G48" s="127"/>
      <c r="H48" s="116">
        <v>28.2</v>
      </c>
      <c r="I48" s="116">
        <v>5.9</v>
      </c>
      <c r="J48" s="116">
        <v>82.1</v>
      </c>
      <c r="K48" s="116">
        <v>8.1999999999999993</v>
      </c>
      <c r="L48" s="129" t="s">
        <v>159</v>
      </c>
      <c r="M48" s="129"/>
      <c r="N48" s="116">
        <v>10</v>
      </c>
      <c r="O48" s="116">
        <v>0.17</v>
      </c>
      <c r="P48" s="116">
        <v>12.7</v>
      </c>
    </row>
    <row r="49" spans="1:16" ht="13.5" customHeight="1" x14ac:dyDescent="0.25">
      <c r="A49" s="115">
        <v>39</v>
      </c>
      <c r="B49" s="130" t="s">
        <v>181</v>
      </c>
      <c r="C49" s="130"/>
      <c r="D49" s="116">
        <v>4.16</v>
      </c>
      <c r="E49" s="114">
        <v>0.999</v>
      </c>
      <c r="F49" s="127">
        <v>77.3</v>
      </c>
      <c r="G49" s="127"/>
      <c r="H49" s="116">
        <v>25</v>
      </c>
      <c r="I49" s="116">
        <v>6.1</v>
      </c>
      <c r="J49" s="116">
        <v>80.400000000000006</v>
      </c>
      <c r="K49" s="116">
        <v>9.1</v>
      </c>
      <c r="L49" s="129" t="s">
        <v>159</v>
      </c>
      <c r="M49" s="129"/>
      <c r="N49" s="116">
        <v>18</v>
      </c>
      <c r="O49" s="116">
        <v>0.54</v>
      </c>
      <c r="P49" s="116">
        <v>17.7</v>
      </c>
    </row>
    <row r="50" spans="1:16" ht="13.5" customHeight="1" x14ac:dyDescent="0.25">
      <c r="A50" s="115">
        <v>40</v>
      </c>
      <c r="B50" s="130" t="s">
        <v>169</v>
      </c>
      <c r="C50" s="130"/>
      <c r="D50" s="116">
        <v>4.17</v>
      </c>
      <c r="E50" s="114">
        <v>1.1240000000000001</v>
      </c>
      <c r="F50" s="127">
        <v>80.2</v>
      </c>
      <c r="G50" s="127"/>
      <c r="H50" s="116">
        <v>28.2</v>
      </c>
      <c r="I50" s="116">
        <v>6</v>
      </c>
      <c r="J50" s="116">
        <v>83</v>
      </c>
      <c r="K50" s="116">
        <v>8.8000000000000007</v>
      </c>
      <c r="L50" s="129" t="s">
        <v>161</v>
      </c>
      <c r="M50" s="129"/>
      <c r="N50" s="116">
        <v>6</v>
      </c>
      <c r="O50" s="116">
        <v>0.09</v>
      </c>
      <c r="P50" s="116">
        <v>10.1</v>
      </c>
    </row>
    <row r="51" spans="1:16" ht="13.5" customHeight="1" x14ac:dyDescent="0.25">
      <c r="A51" s="115">
        <v>41</v>
      </c>
      <c r="B51" s="130" t="s">
        <v>184</v>
      </c>
      <c r="C51" s="130"/>
      <c r="D51" s="116">
        <v>4.2</v>
      </c>
      <c r="E51" s="114">
        <v>1.075</v>
      </c>
      <c r="F51" s="127">
        <v>79.400000000000006</v>
      </c>
      <c r="G51" s="127"/>
      <c r="H51" s="116">
        <v>28.6</v>
      </c>
      <c r="I51" s="116">
        <v>5.9</v>
      </c>
      <c r="J51" s="116">
        <v>81.3</v>
      </c>
      <c r="K51" s="116">
        <v>8.6999999999999993</v>
      </c>
      <c r="L51" s="129" t="s">
        <v>159</v>
      </c>
      <c r="M51" s="129"/>
      <c r="N51" s="116">
        <v>6</v>
      </c>
      <c r="O51" s="116">
        <v>7.0000000000000007E-2</v>
      </c>
      <c r="P51" s="116">
        <v>12.1</v>
      </c>
    </row>
    <row r="52" spans="1:16" ht="14.25" customHeight="1" x14ac:dyDescent="0.25">
      <c r="A52" s="115">
        <v>42</v>
      </c>
      <c r="B52" s="130" t="s">
        <v>167</v>
      </c>
      <c r="C52" s="130"/>
      <c r="D52" s="116">
        <v>4.22</v>
      </c>
      <c r="E52" s="114">
        <v>0.999</v>
      </c>
      <c r="F52" s="127">
        <v>76.5</v>
      </c>
      <c r="G52" s="127"/>
      <c r="H52" s="116">
        <v>24.5</v>
      </c>
      <c r="I52" s="116">
        <v>6.2</v>
      </c>
      <c r="J52" s="116">
        <v>81.099999999999994</v>
      </c>
      <c r="K52" s="116">
        <v>8.9</v>
      </c>
      <c r="L52" s="129" t="s">
        <v>163</v>
      </c>
      <c r="M52" s="129"/>
      <c r="N52" s="116">
        <v>12</v>
      </c>
      <c r="O52" s="116">
        <v>0.2</v>
      </c>
      <c r="P52" s="116">
        <v>18.5</v>
      </c>
    </row>
    <row r="53" spans="1:16" ht="13.5" customHeight="1" x14ac:dyDescent="0.25">
      <c r="A53" s="115">
        <v>43</v>
      </c>
      <c r="B53" s="130" t="s">
        <v>172</v>
      </c>
      <c r="C53" s="130"/>
      <c r="D53" s="116">
        <v>4.12</v>
      </c>
      <c r="E53" s="114">
        <v>1.014</v>
      </c>
      <c r="F53" s="127">
        <v>77.900000000000006</v>
      </c>
      <c r="G53" s="127"/>
      <c r="H53" s="116">
        <v>25.2</v>
      </c>
      <c r="I53" s="116">
        <v>6.1</v>
      </c>
      <c r="J53" s="116">
        <v>81.400000000000006</v>
      </c>
      <c r="K53" s="116">
        <v>9</v>
      </c>
      <c r="L53" s="129" t="s">
        <v>163</v>
      </c>
      <c r="M53" s="129"/>
      <c r="N53" s="116">
        <v>4</v>
      </c>
      <c r="O53" s="116">
        <v>0.05</v>
      </c>
      <c r="P53" s="116">
        <v>17.8</v>
      </c>
    </row>
    <row r="54" spans="1:16" ht="13.5" customHeight="1" x14ac:dyDescent="0.25">
      <c r="A54" s="115">
        <v>44</v>
      </c>
      <c r="B54" s="130" t="s">
        <v>174</v>
      </c>
      <c r="C54" s="130"/>
      <c r="D54" s="116">
        <v>3.79</v>
      </c>
      <c r="E54" s="114">
        <v>1.0620000000000001</v>
      </c>
      <c r="F54" s="127">
        <v>77.8</v>
      </c>
      <c r="G54" s="127"/>
      <c r="H54" s="116">
        <v>27.2</v>
      </c>
      <c r="I54" s="116">
        <v>6</v>
      </c>
      <c r="J54" s="116">
        <v>83.3</v>
      </c>
      <c r="K54" s="116">
        <v>8.8000000000000007</v>
      </c>
      <c r="L54" s="129" t="s">
        <v>161</v>
      </c>
      <c r="M54" s="129"/>
      <c r="N54" s="116">
        <v>5</v>
      </c>
      <c r="O54" s="116">
        <v>0.09</v>
      </c>
      <c r="P54" s="116">
        <v>13.3</v>
      </c>
    </row>
    <row r="55" spans="1:16" ht="13.5" customHeight="1" x14ac:dyDescent="0.25">
      <c r="A55" s="115">
        <v>45</v>
      </c>
      <c r="B55" s="130" t="s">
        <v>186</v>
      </c>
      <c r="C55" s="130"/>
      <c r="D55" s="116">
        <v>3.54</v>
      </c>
      <c r="E55" s="114">
        <v>1.0109999999999999</v>
      </c>
      <c r="F55" s="127">
        <v>78.599999999999994</v>
      </c>
      <c r="G55" s="127"/>
      <c r="H55" s="116">
        <v>25.1</v>
      </c>
      <c r="I55" s="116">
        <v>5.9</v>
      </c>
      <c r="J55" s="116">
        <v>78.900000000000006</v>
      </c>
      <c r="K55" s="116">
        <v>9</v>
      </c>
      <c r="L55" s="129" t="s">
        <v>159</v>
      </c>
      <c r="M55" s="129"/>
      <c r="N55" s="116">
        <v>6</v>
      </c>
      <c r="O55" s="116">
        <v>0.06</v>
      </c>
      <c r="P55" s="116">
        <v>14.5</v>
      </c>
    </row>
    <row r="56" spans="1:16" ht="14.25" customHeight="1" x14ac:dyDescent="0.25">
      <c r="A56" s="115">
        <v>46</v>
      </c>
      <c r="B56" s="130" t="s">
        <v>158</v>
      </c>
      <c r="C56" s="130"/>
      <c r="D56" s="116">
        <v>4.04</v>
      </c>
      <c r="E56" s="114">
        <v>1.036</v>
      </c>
      <c r="F56" s="127">
        <v>79.7</v>
      </c>
      <c r="G56" s="127"/>
      <c r="H56" s="116">
        <v>26.6</v>
      </c>
      <c r="I56" s="116">
        <v>5.6</v>
      </c>
      <c r="J56" s="116">
        <v>80.7</v>
      </c>
      <c r="K56" s="116">
        <v>8.5</v>
      </c>
      <c r="L56" s="129" t="s">
        <v>159</v>
      </c>
      <c r="M56" s="129"/>
      <c r="N56" s="116">
        <v>16</v>
      </c>
      <c r="O56" s="116">
        <v>0.64</v>
      </c>
      <c r="P56" s="116">
        <v>12.2</v>
      </c>
    </row>
    <row r="57" spans="1:16" ht="13.5" customHeight="1" x14ac:dyDescent="0.25">
      <c r="A57" s="115">
        <v>47</v>
      </c>
      <c r="B57" s="130" t="s">
        <v>191</v>
      </c>
      <c r="C57" s="130"/>
      <c r="D57" s="116">
        <v>4.03</v>
      </c>
      <c r="E57" s="114">
        <v>1.0820000000000001</v>
      </c>
      <c r="F57" s="127">
        <v>79.099999999999994</v>
      </c>
      <c r="G57" s="127"/>
      <c r="H57" s="116">
        <v>27.3</v>
      </c>
      <c r="I57" s="116">
        <v>6</v>
      </c>
      <c r="J57" s="116">
        <v>82</v>
      </c>
      <c r="K57" s="116">
        <v>8.6</v>
      </c>
      <c r="L57" s="129" t="s">
        <v>163</v>
      </c>
      <c r="M57" s="129"/>
      <c r="N57" s="116">
        <v>8</v>
      </c>
      <c r="O57" s="116">
        <v>0.14000000000000001</v>
      </c>
      <c r="P57" s="116">
        <v>12.3</v>
      </c>
    </row>
    <row r="58" spans="1:16" ht="13.5" customHeight="1" x14ac:dyDescent="0.25">
      <c r="A58" s="115">
        <v>48</v>
      </c>
      <c r="B58" s="130" t="s">
        <v>198</v>
      </c>
      <c r="C58" s="130"/>
      <c r="D58" s="116">
        <v>4.42</v>
      </c>
      <c r="E58" s="114">
        <v>1.0649999999999999</v>
      </c>
      <c r="F58" s="127">
        <v>79.5</v>
      </c>
      <c r="G58" s="127"/>
      <c r="H58" s="116">
        <v>27.3</v>
      </c>
      <c r="I58" s="116">
        <v>5.9</v>
      </c>
      <c r="J58" s="116">
        <v>81.900000000000006</v>
      </c>
      <c r="K58" s="116">
        <v>8.4</v>
      </c>
      <c r="L58" s="129" t="s">
        <v>163</v>
      </c>
      <c r="M58" s="129"/>
      <c r="N58" s="116">
        <v>7</v>
      </c>
      <c r="O58" s="116">
        <v>0.17</v>
      </c>
      <c r="P58" s="116">
        <v>12.3</v>
      </c>
    </row>
    <row r="59" spans="1:16" ht="1.5" customHeight="1" x14ac:dyDescent="0.25"/>
    <row r="60" spans="1:16" ht="13.5" customHeight="1" x14ac:dyDescent="0.25">
      <c r="A60" s="132">
        <v>48</v>
      </c>
      <c r="B60" s="132"/>
      <c r="C60" s="115" t="s">
        <v>943</v>
      </c>
      <c r="D60" s="112">
        <v>4.0614583333333334</v>
      </c>
      <c r="E60" s="114">
        <v>1.0469375000000001</v>
      </c>
      <c r="F60" s="128">
        <v>78.377083333333331</v>
      </c>
      <c r="G60" s="128"/>
      <c r="H60" s="112">
        <v>26.422916666666666</v>
      </c>
      <c r="I60" s="112">
        <v>6.0041666666666673</v>
      </c>
      <c r="J60" s="112">
        <v>81.581249999999997</v>
      </c>
      <c r="K60" s="112">
        <v>8.6604166666666664</v>
      </c>
      <c r="L60" s="129" t="s">
        <v>940</v>
      </c>
      <c r="M60" s="129"/>
      <c r="N60" s="113">
        <v>8.5416666666666661</v>
      </c>
      <c r="O60" s="112">
        <v>0.16229166666666667</v>
      </c>
      <c r="P60" s="112">
        <v>13.995833333333334</v>
      </c>
    </row>
    <row r="61" spans="1:16" ht="14.25" customHeight="1" x14ac:dyDescent="0.25">
      <c r="A61" s="127"/>
      <c r="B61" s="127"/>
      <c r="C61" s="115" t="s">
        <v>942</v>
      </c>
      <c r="D61" s="112">
        <v>0.24272381278065847</v>
      </c>
      <c r="E61" s="114">
        <v>3.3168432986930674E-2</v>
      </c>
      <c r="F61" s="128">
        <v>1.1583626711933463</v>
      </c>
      <c r="G61" s="128"/>
      <c r="H61" s="112">
        <v>1.313633839868716</v>
      </c>
      <c r="I61" s="112">
        <v>0.13362114327110816</v>
      </c>
      <c r="J61" s="112">
        <v>1.1341237596169387</v>
      </c>
      <c r="K61" s="112">
        <v>0.3085584763595603</v>
      </c>
      <c r="L61" s="129" t="s">
        <v>940</v>
      </c>
      <c r="M61" s="129"/>
      <c r="N61" s="113">
        <v>4.3951536817868861</v>
      </c>
      <c r="O61" s="112">
        <v>0.13971459637316466</v>
      </c>
      <c r="P61" s="112">
        <v>2.3488302505926839</v>
      </c>
    </row>
    <row r="62" spans="1:16" ht="13.5" customHeight="1" x14ac:dyDescent="0.25">
      <c r="A62" s="127"/>
      <c r="B62" s="127"/>
      <c r="C62" s="115" t="s">
        <v>941</v>
      </c>
      <c r="D62" s="112">
        <v>5.9762723844429884</v>
      </c>
      <c r="E62" s="114">
        <v>3.1681387844957958</v>
      </c>
      <c r="F62" s="128">
        <v>1.477935414191027</v>
      </c>
      <c r="G62" s="128"/>
      <c r="H62" s="112">
        <v>4.9715701579829981</v>
      </c>
      <c r="I62" s="112">
        <v>2.2254735867498927</v>
      </c>
      <c r="J62" s="112">
        <v>1.3901769825994805</v>
      </c>
      <c r="K62" s="112">
        <v>3.5628594816595847</v>
      </c>
      <c r="L62" s="129" t="s">
        <v>940</v>
      </c>
      <c r="M62" s="129"/>
      <c r="N62" s="113">
        <v>51.455457737992816</v>
      </c>
      <c r="O62" s="112">
        <v>86.088583131089905</v>
      </c>
      <c r="P62" s="112">
        <v>16.78235368092421</v>
      </c>
    </row>
    <row r="63" spans="1:16" ht="6" customHeight="1" x14ac:dyDescent="0.25"/>
    <row r="64" spans="1:16" ht="9" customHeight="1" x14ac:dyDescent="0.25"/>
    <row r="65" spans="1:17" ht="59.25" customHeight="1" x14ac:dyDescent="0.25">
      <c r="A65" s="131" t="s">
        <v>939</v>
      </c>
      <c r="B65" s="131"/>
      <c r="C65" s="131"/>
      <c r="D65" s="131"/>
      <c r="E65" s="131"/>
      <c r="F65" s="131"/>
      <c r="G65" s="131"/>
      <c r="H65" s="131"/>
      <c r="I65" s="131"/>
      <c r="J65" s="131"/>
      <c r="K65" s="131"/>
      <c r="L65" s="131"/>
      <c r="M65" s="131"/>
      <c r="N65" s="131"/>
      <c r="O65" s="131"/>
      <c r="P65" s="131"/>
      <c r="Q65" s="131"/>
    </row>
  </sheetData>
  <mergeCells count="183">
    <mergeCell ref="M5:N5"/>
    <mergeCell ref="O5:Q5"/>
    <mergeCell ref="A1:C1"/>
    <mergeCell ref="D1:N2"/>
    <mergeCell ref="O1:Q1"/>
    <mergeCell ref="D3:N3"/>
    <mergeCell ref="A4:B4"/>
    <mergeCell ref="C4:F4"/>
    <mergeCell ref="G4:H4"/>
    <mergeCell ref="I4:L4"/>
    <mergeCell ref="M4:N4"/>
    <mergeCell ref="O4:Q4"/>
    <mergeCell ref="A6:B6"/>
    <mergeCell ref="C6:F6"/>
    <mergeCell ref="G6:H6"/>
    <mergeCell ref="I6:L6"/>
    <mergeCell ref="A7:B7"/>
    <mergeCell ref="C7:F7"/>
    <mergeCell ref="G7:H7"/>
    <mergeCell ref="I7:L7"/>
    <mergeCell ref="A5:B5"/>
    <mergeCell ref="C5:F5"/>
    <mergeCell ref="G5:H5"/>
    <mergeCell ref="I5:L5"/>
    <mergeCell ref="B12:C12"/>
    <mergeCell ref="F12:G12"/>
    <mergeCell ref="L12:M12"/>
    <mergeCell ref="B13:C13"/>
    <mergeCell ref="F13:G13"/>
    <mergeCell ref="L13:M13"/>
    <mergeCell ref="A9:H9"/>
    <mergeCell ref="I9:P9"/>
    <mergeCell ref="B10:C10"/>
    <mergeCell ref="F10:G10"/>
    <mergeCell ref="L10:M10"/>
    <mergeCell ref="B11:C11"/>
    <mergeCell ref="F11:G11"/>
    <mergeCell ref="L11:M11"/>
    <mergeCell ref="B16:C16"/>
    <mergeCell ref="F16:G16"/>
    <mergeCell ref="L16:M16"/>
    <mergeCell ref="B17:C17"/>
    <mergeCell ref="F17:G17"/>
    <mergeCell ref="L17:M17"/>
    <mergeCell ref="B14:C14"/>
    <mergeCell ref="F14:G14"/>
    <mergeCell ref="L14:M14"/>
    <mergeCell ref="B15:C15"/>
    <mergeCell ref="F15:G15"/>
    <mergeCell ref="L15:M15"/>
    <mergeCell ref="B20:C20"/>
    <mergeCell ref="F20:G20"/>
    <mergeCell ref="L20:M20"/>
    <mergeCell ref="B21:C21"/>
    <mergeCell ref="F21:G21"/>
    <mergeCell ref="L21:M21"/>
    <mergeCell ref="B18:C18"/>
    <mergeCell ref="F18:G18"/>
    <mergeCell ref="L18:M18"/>
    <mergeCell ref="B19:C19"/>
    <mergeCell ref="F19:G19"/>
    <mergeCell ref="L19:M19"/>
    <mergeCell ref="B24:C24"/>
    <mergeCell ref="F24:G24"/>
    <mergeCell ref="L24:M24"/>
    <mergeCell ref="B25:C25"/>
    <mergeCell ref="F25:G25"/>
    <mergeCell ref="L25:M25"/>
    <mergeCell ref="B22:C22"/>
    <mergeCell ref="F22:G22"/>
    <mergeCell ref="L22:M22"/>
    <mergeCell ref="B23:C23"/>
    <mergeCell ref="F23:G23"/>
    <mergeCell ref="L23:M23"/>
    <mergeCell ref="B28:C28"/>
    <mergeCell ref="F28:G28"/>
    <mergeCell ref="L28:M28"/>
    <mergeCell ref="B29:C29"/>
    <mergeCell ref="F29:G29"/>
    <mergeCell ref="L29:M29"/>
    <mergeCell ref="B26:C26"/>
    <mergeCell ref="F26:G26"/>
    <mergeCell ref="L26:M26"/>
    <mergeCell ref="B27:C27"/>
    <mergeCell ref="F27:G27"/>
    <mergeCell ref="L27:M27"/>
    <mergeCell ref="B32:C32"/>
    <mergeCell ref="F32:G32"/>
    <mergeCell ref="L32:M32"/>
    <mergeCell ref="B33:C33"/>
    <mergeCell ref="F33:G33"/>
    <mergeCell ref="L33:M33"/>
    <mergeCell ref="B30:C30"/>
    <mergeCell ref="F30:G30"/>
    <mergeCell ref="L30:M30"/>
    <mergeCell ref="B31:C31"/>
    <mergeCell ref="F31:G31"/>
    <mergeCell ref="L31:M31"/>
    <mergeCell ref="B36:C36"/>
    <mergeCell ref="F36:G36"/>
    <mergeCell ref="L36:M36"/>
    <mergeCell ref="B37:C37"/>
    <mergeCell ref="F37:G37"/>
    <mergeCell ref="L37:M37"/>
    <mergeCell ref="B34:C34"/>
    <mergeCell ref="F34:G34"/>
    <mergeCell ref="L34:M34"/>
    <mergeCell ref="B35:C35"/>
    <mergeCell ref="F35:G35"/>
    <mergeCell ref="L35:M35"/>
    <mergeCell ref="B40:C40"/>
    <mergeCell ref="F40:G40"/>
    <mergeCell ref="L40:M40"/>
    <mergeCell ref="B41:C41"/>
    <mergeCell ref="F41:G41"/>
    <mergeCell ref="L41:M41"/>
    <mergeCell ref="B38:C38"/>
    <mergeCell ref="F38:G38"/>
    <mergeCell ref="L38:M38"/>
    <mergeCell ref="B39:C39"/>
    <mergeCell ref="F39:G39"/>
    <mergeCell ref="L39:M39"/>
    <mergeCell ref="B44:C44"/>
    <mergeCell ref="F44:G44"/>
    <mergeCell ref="L44:M44"/>
    <mergeCell ref="B45:C45"/>
    <mergeCell ref="F45:G45"/>
    <mergeCell ref="L45:M45"/>
    <mergeCell ref="B42:C42"/>
    <mergeCell ref="F42:G42"/>
    <mergeCell ref="L42:M42"/>
    <mergeCell ref="B43:C43"/>
    <mergeCell ref="F43:G43"/>
    <mergeCell ref="L43:M43"/>
    <mergeCell ref="B48:C48"/>
    <mergeCell ref="F48:G48"/>
    <mergeCell ref="L48:M48"/>
    <mergeCell ref="B49:C49"/>
    <mergeCell ref="F49:G49"/>
    <mergeCell ref="L49:M49"/>
    <mergeCell ref="B46:C46"/>
    <mergeCell ref="F46:G46"/>
    <mergeCell ref="L46:M46"/>
    <mergeCell ref="B47:C47"/>
    <mergeCell ref="F47:G47"/>
    <mergeCell ref="L47:M47"/>
    <mergeCell ref="B52:C52"/>
    <mergeCell ref="F52:G52"/>
    <mergeCell ref="L52:M52"/>
    <mergeCell ref="B53:C53"/>
    <mergeCell ref="F53:G53"/>
    <mergeCell ref="L53:M53"/>
    <mergeCell ref="B50:C50"/>
    <mergeCell ref="F50:G50"/>
    <mergeCell ref="L50:M50"/>
    <mergeCell ref="B51:C51"/>
    <mergeCell ref="F51:G51"/>
    <mergeCell ref="L51:M51"/>
    <mergeCell ref="B56:C56"/>
    <mergeCell ref="F56:G56"/>
    <mergeCell ref="L56:M56"/>
    <mergeCell ref="B57:C57"/>
    <mergeCell ref="F57:G57"/>
    <mergeCell ref="L57:M57"/>
    <mergeCell ref="B54:C54"/>
    <mergeCell ref="F54:G54"/>
    <mergeCell ref="L54:M54"/>
    <mergeCell ref="B55:C55"/>
    <mergeCell ref="F55:G55"/>
    <mergeCell ref="L55:M55"/>
    <mergeCell ref="A62:B62"/>
    <mergeCell ref="F62:G62"/>
    <mergeCell ref="L62:M62"/>
    <mergeCell ref="B58:C58"/>
    <mergeCell ref="F58:G58"/>
    <mergeCell ref="L58:M58"/>
    <mergeCell ref="A65:Q65"/>
    <mergeCell ref="A60:B60"/>
    <mergeCell ref="F60:G60"/>
    <mergeCell ref="L60:M60"/>
    <mergeCell ref="A61:B61"/>
    <mergeCell ref="F61:G61"/>
    <mergeCell ref="L61:M61"/>
  </mergeCells>
  <pageMargins left="0.20000000298023199" right="0.20000000298023199" top="0.20000000298023199" bottom="0.28999999165535001"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6A8B-FEDC-4E11-A9E9-443095E27EA6}">
  <dimension ref="A1:AA9555"/>
  <sheetViews>
    <sheetView workbookViewId="0">
      <selection activeCell="Z2" sqref="Z2"/>
    </sheetView>
  </sheetViews>
  <sheetFormatPr defaultRowHeight="15" x14ac:dyDescent="0.25"/>
  <sheetData>
    <row r="1" spans="1:27" x14ac:dyDescent="0.25">
      <c r="A1" t="s">
        <v>1011</v>
      </c>
      <c r="B1" t="s">
        <v>1010</v>
      </c>
      <c r="C1" t="s">
        <v>1009</v>
      </c>
      <c r="D1" t="s">
        <v>1008</v>
      </c>
      <c r="E1" t="s">
        <v>1007</v>
      </c>
      <c r="F1" t="s">
        <v>1006</v>
      </c>
      <c r="G1" t="s">
        <v>1005</v>
      </c>
      <c r="H1" t="s">
        <v>1004</v>
      </c>
      <c r="I1" t="s">
        <v>1003</v>
      </c>
      <c r="J1" t="s">
        <v>1002</v>
      </c>
      <c r="K1" t="s">
        <v>1001</v>
      </c>
      <c r="L1" t="s">
        <v>1000</v>
      </c>
      <c r="M1" t="s">
        <v>999</v>
      </c>
      <c r="N1" t="s">
        <v>998</v>
      </c>
      <c r="O1" t="s">
        <v>997</v>
      </c>
      <c r="P1" t="s">
        <v>996</v>
      </c>
      <c r="Q1" t="s">
        <v>995</v>
      </c>
      <c r="R1" t="s">
        <v>994</v>
      </c>
      <c r="S1" t="s">
        <v>993</v>
      </c>
      <c r="T1" t="s">
        <v>992</v>
      </c>
      <c r="U1" t="s">
        <v>991</v>
      </c>
      <c r="V1" t="s">
        <v>990</v>
      </c>
      <c r="W1" t="s">
        <v>989</v>
      </c>
      <c r="X1" t="s">
        <v>988</v>
      </c>
      <c r="Y1" t="s">
        <v>987</v>
      </c>
      <c r="Z1" t="s">
        <v>986</v>
      </c>
      <c r="AA1" t="s">
        <v>985</v>
      </c>
    </row>
    <row r="2" spans="1:27" x14ac:dyDescent="0.25">
      <c r="A2">
        <v>-111.97636934000001</v>
      </c>
      <c r="B2">
        <v>33.079972220000002</v>
      </c>
      <c r="C2" t="s">
        <v>983</v>
      </c>
      <c r="D2" t="s">
        <v>984</v>
      </c>
      <c r="E2" t="s">
        <v>981</v>
      </c>
      <c r="F2">
        <v>2</v>
      </c>
      <c r="G2">
        <v>178</v>
      </c>
      <c r="H2">
        <v>13.33</v>
      </c>
      <c r="I2">
        <v>0.59099999999999997</v>
      </c>
      <c r="J2">
        <v>1</v>
      </c>
      <c r="K2">
        <v>1165</v>
      </c>
      <c r="L2" t="s">
        <v>980</v>
      </c>
      <c r="M2" t="s">
        <v>979</v>
      </c>
      <c r="N2" s="119">
        <v>44148</v>
      </c>
      <c r="O2">
        <v>0</v>
      </c>
      <c r="P2">
        <v>0</v>
      </c>
      <c r="Q2">
        <v>100.799999999999</v>
      </c>
      <c r="R2">
        <v>51.119999999999898</v>
      </c>
      <c r="S2">
        <v>0.106</v>
      </c>
      <c r="T2">
        <v>33</v>
      </c>
      <c r="U2">
        <v>154.9</v>
      </c>
      <c r="V2">
        <v>1</v>
      </c>
      <c r="W2">
        <v>0.40300000000000002</v>
      </c>
      <c r="X2">
        <v>0.65100000000000002</v>
      </c>
      <c r="Y2" s="119">
        <v>44148</v>
      </c>
      <c r="Z2">
        <v>408873.68502605002</v>
      </c>
      <c r="AA2">
        <v>3660576.5364388502</v>
      </c>
    </row>
    <row r="3" spans="1:27" x14ac:dyDescent="0.25">
      <c r="A3">
        <v>-111.97637032</v>
      </c>
      <c r="B3">
        <v>33.079904210000002</v>
      </c>
      <c r="C3" t="s">
        <v>983</v>
      </c>
      <c r="D3" t="s">
        <v>984</v>
      </c>
      <c r="E3" t="s">
        <v>981</v>
      </c>
      <c r="F3">
        <v>3</v>
      </c>
      <c r="G3">
        <v>184</v>
      </c>
      <c r="H3">
        <v>13.33</v>
      </c>
      <c r="I3">
        <v>1.411</v>
      </c>
      <c r="J3">
        <v>1</v>
      </c>
      <c r="K3">
        <v>1166.0999999999899</v>
      </c>
      <c r="L3" t="s">
        <v>980</v>
      </c>
      <c r="M3" t="s">
        <v>979</v>
      </c>
      <c r="N3" s="119">
        <v>44148</v>
      </c>
      <c r="O3">
        <v>0</v>
      </c>
      <c r="P3">
        <v>0</v>
      </c>
      <c r="Q3">
        <v>369.37999999999897</v>
      </c>
      <c r="R3">
        <v>78.409999999999897</v>
      </c>
      <c r="S3">
        <v>0.16300000000000001</v>
      </c>
      <c r="T3">
        <v>33</v>
      </c>
      <c r="U3">
        <v>237.61</v>
      </c>
      <c r="V3">
        <v>1</v>
      </c>
      <c r="W3">
        <v>0.96199999999999997</v>
      </c>
      <c r="X3">
        <v>1.5549999999999999</v>
      </c>
      <c r="Y3" s="119">
        <v>44148</v>
      </c>
      <c r="Z3">
        <v>408873.52341881901</v>
      </c>
      <c r="AA3">
        <v>3660568.9971517902</v>
      </c>
    </row>
    <row r="4" spans="1:27" x14ac:dyDescent="0.25">
      <c r="A4">
        <v>-111.97637014</v>
      </c>
      <c r="B4">
        <v>33.079901190000001</v>
      </c>
      <c r="C4" t="s">
        <v>983</v>
      </c>
      <c r="D4" t="s">
        <v>984</v>
      </c>
      <c r="E4" t="s">
        <v>981</v>
      </c>
      <c r="F4">
        <v>4</v>
      </c>
      <c r="G4">
        <v>185</v>
      </c>
      <c r="H4">
        <v>13.33</v>
      </c>
      <c r="I4">
        <v>1.28</v>
      </c>
      <c r="J4">
        <v>1</v>
      </c>
      <c r="K4">
        <v>1166.2</v>
      </c>
      <c r="L4" t="s">
        <v>980</v>
      </c>
      <c r="M4" t="s">
        <v>979</v>
      </c>
      <c r="N4" s="119">
        <v>44148</v>
      </c>
      <c r="O4">
        <v>0</v>
      </c>
      <c r="P4">
        <v>0</v>
      </c>
      <c r="Q4">
        <v>1173.2</v>
      </c>
      <c r="R4">
        <v>274.57999999999902</v>
      </c>
      <c r="S4">
        <v>0.57199999999999995</v>
      </c>
      <c r="T4">
        <v>33</v>
      </c>
      <c r="U4">
        <v>832.05999999999904</v>
      </c>
      <c r="V4">
        <v>1</v>
      </c>
      <c r="W4">
        <v>0.872</v>
      </c>
      <c r="X4">
        <v>1.41</v>
      </c>
      <c r="Y4" s="119">
        <v>44148</v>
      </c>
      <c r="Z4">
        <v>408873.537105044</v>
      </c>
      <c r="AA4">
        <v>3660568.6621739301</v>
      </c>
    </row>
    <row r="5" spans="1:27" x14ac:dyDescent="0.25">
      <c r="A5">
        <v>-111.97637217</v>
      </c>
      <c r="B5">
        <v>33.0798972199999</v>
      </c>
      <c r="C5" t="s">
        <v>983</v>
      </c>
      <c r="D5" t="s">
        <v>984</v>
      </c>
      <c r="E5" t="s">
        <v>981</v>
      </c>
      <c r="F5">
        <v>5</v>
      </c>
      <c r="G5">
        <v>179</v>
      </c>
      <c r="H5">
        <v>13.33</v>
      </c>
      <c r="I5">
        <v>1.411</v>
      </c>
      <c r="J5">
        <v>1</v>
      </c>
      <c r="K5">
        <v>1166.0999999999899</v>
      </c>
      <c r="L5" t="s">
        <v>980</v>
      </c>
      <c r="M5" t="s">
        <v>979</v>
      </c>
      <c r="N5" s="119">
        <v>44148</v>
      </c>
      <c r="O5">
        <v>0</v>
      </c>
      <c r="P5">
        <v>0</v>
      </c>
      <c r="Q5">
        <v>1479.2</v>
      </c>
      <c r="R5">
        <v>314.00999999999902</v>
      </c>
      <c r="S5">
        <v>0.65400000000000003</v>
      </c>
      <c r="T5">
        <v>33</v>
      </c>
      <c r="U5">
        <v>951.53999999999905</v>
      </c>
      <c r="V5">
        <v>1</v>
      </c>
      <c r="W5">
        <v>0.96199999999999997</v>
      </c>
      <c r="X5">
        <v>1.5549999999999999</v>
      </c>
      <c r="Y5" s="119">
        <v>44148</v>
      </c>
      <c r="Z5">
        <v>408873.34353663999</v>
      </c>
      <c r="AA5">
        <v>3660568.2237901199</v>
      </c>
    </row>
    <row r="6" spans="1:27" x14ac:dyDescent="0.25">
      <c r="A6">
        <v>-111.976371319999</v>
      </c>
      <c r="B6">
        <v>33.079893210000002</v>
      </c>
      <c r="C6" t="s">
        <v>983</v>
      </c>
      <c r="D6" t="s">
        <v>984</v>
      </c>
      <c r="E6" t="s">
        <v>981</v>
      </c>
      <c r="F6">
        <v>6</v>
      </c>
      <c r="G6">
        <v>184</v>
      </c>
      <c r="H6">
        <v>13.33</v>
      </c>
      <c r="I6">
        <v>1.3120000000000001</v>
      </c>
      <c r="J6">
        <v>1</v>
      </c>
      <c r="K6">
        <v>1166.0999999999899</v>
      </c>
      <c r="L6" t="s">
        <v>980</v>
      </c>
      <c r="M6" t="s">
        <v>979</v>
      </c>
      <c r="N6" s="119">
        <v>44148</v>
      </c>
      <c r="O6">
        <v>0</v>
      </c>
      <c r="P6">
        <v>0</v>
      </c>
      <c r="Q6">
        <v>1221.2</v>
      </c>
      <c r="R6">
        <v>278.67</v>
      </c>
      <c r="S6">
        <v>0.58099999999999996</v>
      </c>
      <c r="T6">
        <v>33</v>
      </c>
      <c r="U6">
        <v>844.46</v>
      </c>
      <c r="V6">
        <v>1</v>
      </c>
      <c r="W6">
        <v>0.89500000000000002</v>
      </c>
      <c r="X6">
        <v>1.446</v>
      </c>
      <c r="Y6" s="119">
        <v>44148</v>
      </c>
      <c r="Z6">
        <v>408873.41873773799</v>
      </c>
      <c r="AA6">
        <v>3660567.7784711602</v>
      </c>
    </row>
    <row r="7" spans="1:27" x14ac:dyDescent="0.25">
      <c r="A7">
        <v>-111.976370829999</v>
      </c>
      <c r="B7">
        <v>33.079889219999899</v>
      </c>
      <c r="C7" t="s">
        <v>983</v>
      </c>
      <c r="D7" t="s">
        <v>984</v>
      </c>
      <c r="E7" t="s">
        <v>981</v>
      </c>
      <c r="F7">
        <v>7</v>
      </c>
      <c r="G7">
        <v>181</v>
      </c>
      <c r="H7">
        <v>13.33</v>
      </c>
      <c r="I7">
        <v>1.28</v>
      </c>
      <c r="J7">
        <v>1</v>
      </c>
      <c r="K7">
        <v>1166.0999999999899</v>
      </c>
      <c r="L7" t="s">
        <v>980</v>
      </c>
      <c r="M7" t="s">
        <v>979</v>
      </c>
      <c r="N7" s="119">
        <v>44148</v>
      </c>
      <c r="O7">
        <v>0</v>
      </c>
      <c r="P7">
        <v>0</v>
      </c>
      <c r="Q7">
        <v>1918.5999999999899</v>
      </c>
      <c r="R7">
        <v>449.05</v>
      </c>
      <c r="S7">
        <v>0.93600000000000005</v>
      </c>
      <c r="T7">
        <v>33</v>
      </c>
      <c r="U7">
        <v>1360.79999999999</v>
      </c>
      <c r="V7">
        <v>1</v>
      </c>
      <c r="W7">
        <v>0.872</v>
      </c>
      <c r="X7">
        <v>1.41</v>
      </c>
      <c r="Y7" s="119">
        <v>44148</v>
      </c>
      <c r="Z7">
        <v>408873.46035812201</v>
      </c>
      <c r="AA7">
        <v>3660567.3356821202</v>
      </c>
    </row>
    <row r="8" spans="1:27" x14ac:dyDescent="0.25">
      <c r="A8">
        <v>-111.976372339999</v>
      </c>
      <c r="B8">
        <v>33.079885220000001</v>
      </c>
      <c r="C8" t="s">
        <v>983</v>
      </c>
      <c r="D8" t="s">
        <v>984</v>
      </c>
      <c r="E8" t="s">
        <v>981</v>
      </c>
      <c r="F8">
        <v>8</v>
      </c>
      <c r="G8">
        <v>178</v>
      </c>
      <c r="H8">
        <v>13.33</v>
      </c>
      <c r="I8">
        <v>1.476</v>
      </c>
      <c r="J8">
        <v>1</v>
      </c>
      <c r="K8">
        <v>1166.2</v>
      </c>
      <c r="L8" t="s">
        <v>980</v>
      </c>
      <c r="M8" t="s">
        <v>979</v>
      </c>
      <c r="N8" s="119">
        <v>44148</v>
      </c>
      <c r="O8">
        <v>0</v>
      </c>
      <c r="P8">
        <v>0</v>
      </c>
      <c r="Q8">
        <v>2708.1999999999898</v>
      </c>
      <c r="R8">
        <v>549.34</v>
      </c>
      <c r="S8">
        <v>1.1439999999999999</v>
      </c>
      <c r="T8">
        <v>33</v>
      </c>
      <c r="U8">
        <v>1664.7</v>
      </c>
      <c r="V8">
        <v>1</v>
      </c>
      <c r="W8">
        <v>1.0069999999999999</v>
      </c>
      <c r="X8">
        <v>1.627</v>
      </c>
      <c r="Y8" s="119">
        <v>44148</v>
      </c>
      <c r="Z8">
        <v>408873.31529403501</v>
      </c>
      <c r="AA8">
        <v>3660566.8935208102</v>
      </c>
    </row>
    <row r="9" spans="1:27" x14ac:dyDescent="0.25">
      <c r="A9">
        <v>-111.976371659999</v>
      </c>
      <c r="B9">
        <v>33.079882220000002</v>
      </c>
      <c r="C9" t="s">
        <v>983</v>
      </c>
      <c r="D9" t="s">
        <v>984</v>
      </c>
      <c r="E9" t="s">
        <v>981</v>
      </c>
      <c r="F9">
        <v>9</v>
      </c>
      <c r="G9">
        <v>182</v>
      </c>
      <c r="H9">
        <v>13.33</v>
      </c>
      <c r="I9">
        <v>1.3779999999999999</v>
      </c>
      <c r="J9">
        <v>1</v>
      </c>
      <c r="K9">
        <v>1166.0999999999899</v>
      </c>
      <c r="L9" t="s">
        <v>980</v>
      </c>
      <c r="M9" t="s">
        <v>979</v>
      </c>
      <c r="N9" s="119">
        <v>44148</v>
      </c>
      <c r="O9">
        <v>0</v>
      </c>
      <c r="P9">
        <v>0</v>
      </c>
      <c r="Q9">
        <v>3765.4</v>
      </c>
      <c r="R9">
        <v>818.35</v>
      </c>
      <c r="S9">
        <v>1.7050000000000001</v>
      </c>
      <c r="T9">
        <v>33</v>
      </c>
      <c r="U9">
        <v>2479.8000000000002</v>
      </c>
      <c r="V9">
        <v>1</v>
      </c>
      <c r="W9">
        <v>0.94</v>
      </c>
      <c r="X9">
        <v>1.518</v>
      </c>
      <c r="Y9" s="119">
        <v>44148</v>
      </c>
      <c r="Z9">
        <v>408873.37566942599</v>
      </c>
      <c r="AA9">
        <v>3660566.5603262</v>
      </c>
    </row>
    <row r="10" spans="1:27" x14ac:dyDescent="0.25">
      <c r="A10">
        <v>-111.97637097</v>
      </c>
      <c r="B10">
        <v>33.079878180000001</v>
      </c>
      <c r="C10" t="s">
        <v>983</v>
      </c>
      <c r="D10" t="s">
        <v>984</v>
      </c>
      <c r="E10" t="s">
        <v>981</v>
      </c>
      <c r="F10">
        <v>10</v>
      </c>
      <c r="G10">
        <v>186</v>
      </c>
      <c r="H10">
        <v>13.33</v>
      </c>
      <c r="I10">
        <v>1.28</v>
      </c>
      <c r="J10">
        <v>1</v>
      </c>
      <c r="K10">
        <v>1166.0999999999899</v>
      </c>
      <c r="L10" t="s">
        <v>980</v>
      </c>
      <c r="M10" t="s">
        <v>979</v>
      </c>
      <c r="N10" s="119">
        <v>44148</v>
      </c>
      <c r="O10">
        <v>0</v>
      </c>
      <c r="P10">
        <v>0</v>
      </c>
      <c r="Q10">
        <v>4641</v>
      </c>
      <c r="R10">
        <v>1086.2</v>
      </c>
      <c r="S10">
        <v>2.2629999999999999</v>
      </c>
      <c r="T10">
        <v>33</v>
      </c>
      <c r="U10">
        <v>3291.5999999999899</v>
      </c>
      <c r="V10">
        <v>1</v>
      </c>
      <c r="W10">
        <v>0.872</v>
      </c>
      <c r="X10">
        <v>1.41</v>
      </c>
      <c r="Y10" s="119">
        <v>44148</v>
      </c>
      <c r="Z10">
        <v>408873.43590566801</v>
      </c>
      <c r="AA10">
        <v>3660566.1118201101</v>
      </c>
    </row>
    <row r="11" spans="1:27" x14ac:dyDescent="0.25">
      <c r="A11">
        <v>-111.97637251</v>
      </c>
      <c r="B11">
        <v>33.07987421</v>
      </c>
      <c r="C11" t="s">
        <v>983</v>
      </c>
      <c r="D11" t="s">
        <v>984</v>
      </c>
      <c r="E11" t="s">
        <v>981</v>
      </c>
      <c r="F11">
        <v>11</v>
      </c>
      <c r="G11">
        <v>177</v>
      </c>
      <c r="H11">
        <v>13.33</v>
      </c>
      <c r="I11">
        <v>1.444</v>
      </c>
      <c r="J11">
        <v>1</v>
      </c>
      <c r="K11">
        <v>1166.0999999999899</v>
      </c>
      <c r="L11" t="s">
        <v>980</v>
      </c>
      <c r="M11" t="s">
        <v>979</v>
      </c>
      <c r="N11" s="119">
        <v>44148</v>
      </c>
      <c r="O11">
        <v>0</v>
      </c>
      <c r="P11">
        <v>0</v>
      </c>
      <c r="Q11">
        <v>4766.5</v>
      </c>
      <c r="R11">
        <v>988.84</v>
      </c>
      <c r="S11">
        <v>2.06</v>
      </c>
      <c r="T11">
        <v>33</v>
      </c>
      <c r="U11">
        <v>2996.5</v>
      </c>
      <c r="V11">
        <v>1</v>
      </c>
      <c r="W11">
        <v>0.98399999999999999</v>
      </c>
      <c r="X11">
        <v>1.591</v>
      </c>
      <c r="Y11" s="119">
        <v>44148</v>
      </c>
      <c r="Z11">
        <v>408873.28807239002</v>
      </c>
      <c r="AA11">
        <v>3660565.6730108899</v>
      </c>
    </row>
    <row r="12" spans="1:27" x14ac:dyDescent="0.25">
      <c r="A12">
        <v>-111.97637134</v>
      </c>
      <c r="B12">
        <v>33.079871220000001</v>
      </c>
      <c r="C12" t="s">
        <v>983</v>
      </c>
      <c r="D12" t="s">
        <v>984</v>
      </c>
      <c r="E12" t="s">
        <v>981</v>
      </c>
      <c r="F12">
        <v>12</v>
      </c>
      <c r="G12">
        <v>178</v>
      </c>
      <c r="H12">
        <v>13.33</v>
      </c>
      <c r="I12">
        <v>1.411</v>
      </c>
      <c r="J12">
        <v>1</v>
      </c>
      <c r="K12">
        <v>1166.0999999999899</v>
      </c>
      <c r="L12" t="s">
        <v>980</v>
      </c>
      <c r="M12" t="s">
        <v>979</v>
      </c>
      <c r="N12" s="119">
        <v>44148</v>
      </c>
      <c r="O12">
        <v>0</v>
      </c>
      <c r="P12">
        <v>0</v>
      </c>
      <c r="Q12">
        <v>4112</v>
      </c>
      <c r="R12">
        <v>872.89999999999895</v>
      </c>
      <c r="S12">
        <v>1.819</v>
      </c>
      <c r="T12">
        <v>33</v>
      </c>
      <c r="U12">
        <v>2645.0999999999899</v>
      </c>
      <c r="V12">
        <v>1</v>
      </c>
      <c r="W12">
        <v>0.96199999999999997</v>
      </c>
      <c r="X12">
        <v>1.5549999999999999</v>
      </c>
      <c r="Y12" s="119">
        <v>44148</v>
      </c>
      <c r="Z12">
        <v>408873.39419328002</v>
      </c>
      <c r="AA12">
        <v>3660565.3404995399</v>
      </c>
    </row>
    <row r="13" spans="1:27" x14ac:dyDescent="0.25">
      <c r="A13">
        <v>-111.97637217</v>
      </c>
      <c r="B13">
        <v>33.079867219999898</v>
      </c>
      <c r="C13" t="s">
        <v>983</v>
      </c>
      <c r="D13" t="s">
        <v>984</v>
      </c>
      <c r="E13" t="s">
        <v>981</v>
      </c>
      <c r="F13">
        <v>13</v>
      </c>
      <c r="G13">
        <v>179</v>
      </c>
      <c r="H13">
        <v>13.33</v>
      </c>
      <c r="I13">
        <v>1.3120000000000001</v>
      </c>
      <c r="J13">
        <v>1</v>
      </c>
      <c r="K13">
        <v>1166.0999999999899</v>
      </c>
      <c r="L13" t="s">
        <v>980</v>
      </c>
      <c r="M13" t="s">
        <v>979</v>
      </c>
      <c r="N13" s="119">
        <v>44148</v>
      </c>
      <c r="O13">
        <v>0</v>
      </c>
      <c r="P13">
        <v>0</v>
      </c>
      <c r="Q13">
        <v>3669.0999999999899</v>
      </c>
      <c r="R13">
        <v>837.29999999999905</v>
      </c>
      <c r="S13">
        <v>1.744</v>
      </c>
      <c r="T13">
        <v>33</v>
      </c>
      <c r="U13">
        <v>2537.3000000000002</v>
      </c>
      <c r="V13">
        <v>1</v>
      </c>
      <c r="W13">
        <v>0.89500000000000002</v>
      </c>
      <c r="X13">
        <v>1.446</v>
      </c>
      <c r="Y13" s="119">
        <v>44148</v>
      </c>
      <c r="Z13">
        <v>408873.31259839103</v>
      </c>
      <c r="AA13">
        <v>3660564.89774785</v>
      </c>
    </row>
    <row r="14" spans="1:27" x14ac:dyDescent="0.25">
      <c r="A14">
        <v>-111.97637183000001</v>
      </c>
      <c r="B14">
        <v>33.07986322</v>
      </c>
      <c r="C14" t="s">
        <v>983</v>
      </c>
      <c r="D14" t="s">
        <v>984</v>
      </c>
      <c r="E14" t="s">
        <v>981</v>
      </c>
      <c r="F14">
        <v>14</v>
      </c>
      <c r="G14">
        <v>181</v>
      </c>
      <c r="H14">
        <v>13.33</v>
      </c>
      <c r="I14">
        <v>1.3779999999999999</v>
      </c>
      <c r="J14">
        <v>1</v>
      </c>
      <c r="K14">
        <v>1166.2</v>
      </c>
      <c r="L14" t="s">
        <v>980</v>
      </c>
      <c r="M14" t="s">
        <v>979</v>
      </c>
      <c r="N14" s="119">
        <v>44148</v>
      </c>
      <c r="O14">
        <v>0</v>
      </c>
      <c r="P14">
        <v>0</v>
      </c>
      <c r="Q14">
        <v>4528.3</v>
      </c>
      <c r="R14">
        <v>984.15999999999894</v>
      </c>
      <c r="S14">
        <v>2.0499999999999998</v>
      </c>
      <c r="T14">
        <v>33</v>
      </c>
      <c r="U14">
        <v>2982.3</v>
      </c>
      <c r="V14">
        <v>1</v>
      </c>
      <c r="W14">
        <v>0.94</v>
      </c>
      <c r="X14">
        <v>1.518</v>
      </c>
      <c r="Y14" s="119">
        <v>44148</v>
      </c>
      <c r="Z14">
        <v>408873.340207909</v>
      </c>
      <c r="AA14">
        <v>3660564.4539803602</v>
      </c>
    </row>
    <row r="15" spans="1:27" x14ac:dyDescent="0.25">
      <c r="A15">
        <v>-111.976371139999</v>
      </c>
      <c r="B15">
        <v>33.079859190000001</v>
      </c>
      <c r="C15" t="s">
        <v>983</v>
      </c>
      <c r="D15" t="s">
        <v>984</v>
      </c>
      <c r="E15" t="s">
        <v>981</v>
      </c>
      <c r="F15">
        <v>15</v>
      </c>
      <c r="G15">
        <v>185</v>
      </c>
      <c r="H15">
        <v>13.33</v>
      </c>
      <c r="I15">
        <v>1.411</v>
      </c>
      <c r="J15">
        <v>1</v>
      </c>
      <c r="K15">
        <v>1166.2</v>
      </c>
      <c r="L15" t="s">
        <v>980</v>
      </c>
      <c r="M15" t="s">
        <v>979</v>
      </c>
      <c r="N15" s="119">
        <v>44148</v>
      </c>
      <c r="O15">
        <v>0</v>
      </c>
      <c r="P15">
        <v>0</v>
      </c>
      <c r="Q15">
        <v>4243.1000000000004</v>
      </c>
      <c r="R15">
        <v>900.72</v>
      </c>
      <c r="S15">
        <v>1.877</v>
      </c>
      <c r="T15">
        <v>33</v>
      </c>
      <c r="U15">
        <v>2729.5</v>
      </c>
      <c r="V15">
        <v>1</v>
      </c>
      <c r="W15">
        <v>0.96199999999999997</v>
      </c>
      <c r="X15">
        <v>1.5549999999999999</v>
      </c>
      <c r="Y15" s="119">
        <v>44148</v>
      </c>
      <c r="Z15">
        <v>408873.40045448003</v>
      </c>
      <c r="AA15">
        <v>3660564.0065829498</v>
      </c>
    </row>
    <row r="16" spans="1:27" x14ac:dyDescent="0.25">
      <c r="A16">
        <v>-111.976372859999</v>
      </c>
      <c r="B16">
        <v>33.079856190000001</v>
      </c>
      <c r="C16" t="s">
        <v>983</v>
      </c>
      <c r="D16" t="s">
        <v>984</v>
      </c>
      <c r="E16" t="s">
        <v>981</v>
      </c>
      <c r="F16">
        <v>16</v>
      </c>
      <c r="G16">
        <v>175</v>
      </c>
      <c r="H16">
        <v>13.33</v>
      </c>
      <c r="I16">
        <v>1.3779999999999999</v>
      </c>
      <c r="J16">
        <v>1</v>
      </c>
      <c r="K16">
        <v>1166.0999999999899</v>
      </c>
      <c r="L16" t="s">
        <v>980</v>
      </c>
      <c r="M16" t="s">
        <v>979</v>
      </c>
      <c r="N16" s="119">
        <v>44148</v>
      </c>
      <c r="O16">
        <v>0</v>
      </c>
      <c r="P16">
        <v>0</v>
      </c>
      <c r="Q16">
        <v>4585.1000000000004</v>
      </c>
      <c r="R16">
        <v>996.5</v>
      </c>
      <c r="S16">
        <v>2.0760000000000001</v>
      </c>
      <c r="T16">
        <v>33</v>
      </c>
      <c r="U16">
        <v>3019.6999999999898</v>
      </c>
      <c r="V16">
        <v>1</v>
      </c>
      <c r="W16">
        <v>0.94</v>
      </c>
      <c r="X16">
        <v>1.518</v>
      </c>
      <c r="Y16" s="119">
        <v>44148</v>
      </c>
      <c r="Z16">
        <v>408873.23682082898</v>
      </c>
      <c r="AA16">
        <v>3660563.6754720402</v>
      </c>
    </row>
    <row r="17" spans="1:27" x14ac:dyDescent="0.25">
      <c r="A17">
        <v>-111.976371319999</v>
      </c>
      <c r="B17">
        <v>33.079852209999899</v>
      </c>
      <c r="C17" t="s">
        <v>983</v>
      </c>
      <c r="D17" t="s">
        <v>984</v>
      </c>
      <c r="E17" t="s">
        <v>981</v>
      </c>
      <c r="F17">
        <v>17</v>
      </c>
      <c r="G17">
        <v>184</v>
      </c>
      <c r="H17">
        <v>13.33</v>
      </c>
      <c r="I17">
        <v>1.3779999999999999</v>
      </c>
      <c r="J17">
        <v>1</v>
      </c>
      <c r="K17">
        <v>1166.0999999999899</v>
      </c>
      <c r="L17" t="s">
        <v>980</v>
      </c>
      <c r="M17" t="s">
        <v>979</v>
      </c>
      <c r="N17" s="119">
        <v>44148</v>
      </c>
      <c r="O17">
        <v>0</v>
      </c>
      <c r="P17">
        <v>0</v>
      </c>
      <c r="Q17">
        <v>4898.6999999999898</v>
      </c>
      <c r="R17">
        <v>1064.7</v>
      </c>
      <c r="S17">
        <v>2.218</v>
      </c>
      <c r="T17">
        <v>33</v>
      </c>
      <c r="U17">
        <v>3226.1999999999898</v>
      </c>
      <c r="V17">
        <v>1</v>
      </c>
      <c r="W17">
        <v>0.94</v>
      </c>
      <c r="X17">
        <v>1.518</v>
      </c>
      <c r="Y17" s="119">
        <v>44148</v>
      </c>
      <c r="Z17">
        <v>408873.37645551201</v>
      </c>
      <c r="AA17">
        <v>3660563.2328800601</v>
      </c>
    </row>
    <row r="18" spans="1:27" x14ac:dyDescent="0.25">
      <c r="A18">
        <v>-111.97637251</v>
      </c>
      <c r="B18">
        <v>33.079848210000002</v>
      </c>
      <c r="C18" t="s">
        <v>983</v>
      </c>
      <c r="D18" t="s">
        <v>984</v>
      </c>
      <c r="E18" t="s">
        <v>981</v>
      </c>
      <c r="F18">
        <v>18</v>
      </c>
      <c r="G18">
        <v>177</v>
      </c>
      <c r="H18">
        <v>13.33</v>
      </c>
      <c r="I18">
        <v>1.3120000000000001</v>
      </c>
      <c r="J18">
        <v>1</v>
      </c>
      <c r="K18">
        <v>1166</v>
      </c>
      <c r="L18" t="s">
        <v>980</v>
      </c>
      <c r="M18" t="s">
        <v>979</v>
      </c>
      <c r="N18" s="119">
        <v>44148</v>
      </c>
      <c r="O18">
        <v>0</v>
      </c>
      <c r="P18">
        <v>0</v>
      </c>
      <c r="Q18">
        <v>5050.3</v>
      </c>
      <c r="R18">
        <v>1152.5</v>
      </c>
      <c r="S18">
        <v>2.4009999999999998</v>
      </c>
      <c r="T18">
        <v>33</v>
      </c>
      <c r="U18">
        <v>3492.4</v>
      </c>
      <c r="V18">
        <v>1</v>
      </c>
      <c r="W18">
        <v>0.89500000000000002</v>
      </c>
      <c r="X18">
        <v>1.446</v>
      </c>
      <c r="Y18" s="119">
        <v>44148</v>
      </c>
      <c r="Z18">
        <v>408873.26125924703</v>
      </c>
      <c r="AA18">
        <v>3660562.7904409301</v>
      </c>
    </row>
    <row r="19" spans="1:27" x14ac:dyDescent="0.25">
      <c r="A19">
        <v>-111.976371319999</v>
      </c>
      <c r="B19">
        <v>33.079845210000002</v>
      </c>
      <c r="C19" t="s">
        <v>983</v>
      </c>
      <c r="D19" t="s">
        <v>984</v>
      </c>
      <c r="E19" t="s">
        <v>981</v>
      </c>
      <c r="F19">
        <v>19</v>
      </c>
      <c r="G19">
        <v>184</v>
      </c>
      <c r="H19">
        <v>13.33</v>
      </c>
      <c r="I19">
        <v>1.345</v>
      </c>
      <c r="J19">
        <v>1</v>
      </c>
      <c r="K19">
        <v>1166.0999999999899</v>
      </c>
      <c r="L19" t="s">
        <v>980</v>
      </c>
      <c r="M19" t="s">
        <v>979</v>
      </c>
      <c r="N19" s="119">
        <v>44148</v>
      </c>
      <c r="O19">
        <v>0</v>
      </c>
      <c r="P19">
        <v>0</v>
      </c>
      <c r="Q19">
        <v>4669</v>
      </c>
      <c r="R19">
        <v>1039.5</v>
      </c>
      <c r="S19">
        <v>2.1659999999999999</v>
      </c>
      <c r="T19">
        <v>33</v>
      </c>
      <c r="U19">
        <v>3149.9</v>
      </c>
      <c r="V19">
        <v>1</v>
      </c>
      <c r="W19">
        <v>0.91700000000000004</v>
      </c>
      <c r="X19">
        <v>1.482</v>
      </c>
      <c r="Y19" s="119">
        <v>44148</v>
      </c>
      <c r="Z19">
        <v>408873.3692366</v>
      </c>
      <c r="AA19">
        <v>3660562.4568035398</v>
      </c>
    </row>
    <row r="20" spans="1:27" x14ac:dyDescent="0.25">
      <c r="A20">
        <v>-111.976371319999</v>
      </c>
      <c r="B20">
        <v>33.079841209999898</v>
      </c>
      <c r="C20" t="s">
        <v>983</v>
      </c>
      <c r="D20" t="s">
        <v>984</v>
      </c>
      <c r="E20" t="s">
        <v>981</v>
      </c>
      <c r="F20">
        <v>20</v>
      </c>
      <c r="G20">
        <v>184</v>
      </c>
      <c r="H20">
        <v>13.33</v>
      </c>
      <c r="I20">
        <v>1.3120000000000001</v>
      </c>
      <c r="J20">
        <v>1</v>
      </c>
      <c r="K20">
        <v>1166.0999999999899</v>
      </c>
      <c r="L20" t="s">
        <v>980</v>
      </c>
      <c r="M20" t="s">
        <v>979</v>
      </c>
      <c r="N20" s="119">
        <v>44148</v>
      </c>
      <c r="O20">
        <v>0</v>
      </c>
      <c r="P20">
        <v>0</v>
      </c>
      <c r="Q20">
        <v>5438.5</v>
      </c>
      <c r="R20">
        <v>1241.0999999999899</v>
      </c>
      <c r="S20">
        <v>2.5859999999999999</v>
      </c>
      <c r="T20">
        <v>33</v>
      </c>
      <c r="U20">
        <v>3760.8</v>
      </c>
      <c r="V20">
        <v>1</v>
      </c>
      <c r="W20">
        <v>0.89500000000000002</v>
      </c>
      <c r="X20">
        <v>1.446</v>
      </c>
      <c r="Y20" s="119">
        <v>44148</v>
      </c>
      <c r="Z20">
        <v>408873.365111508</v>
      </c>
      <c r="AA20">
        <v>3660562.01333124</v>
      </c>
    </row>
    <row r="21" spans="1:27" x14ac:dyDescent="0.25">
      <c r="A21">
        <v>-111.976371659999</v>
      </c>
      <c r="B21">
        <v>33.079837220000002</v>
      </c>
      <c r="C21" t="s">
        <v>983</v>
      </c>
      <c r="D21" t="s">
        <v>984</v>
      </c>
      <c r="E21" t="s">
        <v>981</v>
      </c>
      <c r="F21">
        <v>21</v>
      </c>
      <c r="G21">
        <v>182</v>
      </c>
      <c r="H21">
        <v>13.33</v>
      </c>
      <c r="I21">
        <v>1.3779999999999999</v>
      </c>
      <c r="J21">
        <v>1</v>
      </c>
      <c r="K21">
        <v>1166.0999999999899</v>
      </c>
      <c r="L21" t="s">
        <v>980</v>
      </c>
      <c r="M21" t="s">
        <v>979</v>
      </c>
      <c r="N21" s="119">
        <v>44148</v>
      </c>
      <c r="O21">
        <v>0</v>
      </c>
      <c r="P21">
        <v>0</v>
      </c>
      <c r="Q21">
        <v>5611.1</v>
      </c>
      <c r="R21">
        <v>1219.5</v>
      </c>
      <c r="S21">
        <v>2.5409999999999999</v>
      </c>
      <c r="T21">
        <v>33</v>
      </c>
      <c r="U21">
        <v>3695.4</v>
      </c>
      <c r="V21">
        <v>1</v>
      </c>
      <c r="W21">
        <v>0.94</v>
      </c>
      <c r="X21">
        <v>1.518</v>
      </c>
      <c r="Y21" s="119">
        <v>44148</v>
      </c>
      <c r="Z21">
        <v>408873.32926210499</v>
      </c>
      <c r="AA21">
        <v>3660561.5712628099</v>
      </c>
    </row>
    <row r="22" spans="1:27" x14ac:dyDescent="0.25">
      <c r="A22">
        <v>-111.97637251</v>
      </c>
      <c r="B22">
        <v>33.079833209999897</v>
      </c>
      <c r="C22" t="s">
        <v>983</v>
      </c>
      <c r="D22" t="s">
        <v>984</v>
      </c>
      <c r="E22" t="s">
        <v>981</v>
      </c>
      <c r="F22">
        <v>22</v>
      </c>
      <c r="G22">
        <v>177</v>
      </c>
      <c r="H22">
        <v>13.33</v>
      </c>
      <c r="I22">
        <v>1.214</v>
      </c>
      <c r="J22">
        <v>1</v>
      </c>
      <c r="K22">
        <v>1166.0999999999899</v>
      </c>
      <c r="L22" t="s">
        <v>980</v>
      </c>
      <c r="M22" t="s">
        <v>979</v>
      </c>
      <c r="N22" s="119">
        <v>44148</v>
      </c>
      <c r="O22">
        <v>0</v>
      </c>
      <c r="P22">
        <v>0</v>
      </c>
      <c r="Q22">
        <v>5229.6999999999898</v>
      </c>
      <c r="R22">
        <v>1290.2</v>
      </c>
      <c r="S22">
        <v>2.6880000000000002</v>
      </c>
      <c r="T22">
        <v>33</v>
      </c>
      <c r="U22">
        <v>3909.5999999999899</v>
      </c>
      <c r="V22">
        <v>1</v>
      </c>
      <c r="W22">
        <v>0.82799999999999996</v>
      </c>
      <c r="X22">
        <v>1.3380000000000001</v>
      </c>
      <c r="Y22" s="119">
        <v>44148</v>
      </c>
      <c r="Z22">
        <v>408873.24579013401</v>
      </c>
      <c r="AA22">
        <v>3660561.1274198</v>
      </c>
    </row>
    <row r="23" spans="1:27" x14ac:dyDescent="0.25">
      <c r="A23">
        <v>-111.976371659999</v>
      </c>
      <c r="B23">
        <v>33.079830219999899</v>
      </c>
      <c r="C23" t="s">
        <v>983</v>
      </c>
      <c r="D23" t="s">
        <v>984</v>
      </c>
      <c r="E23" t="s">
        <v>981</v>
      </c>
      <c r="F23">
        <v>23</v>
      </c>
      <c r="G23">
        <v>182</v>
      </c>
      <c r="H23">
        <v>13.33</v>
      </c>
      <c r="I23">
        <v>1.345</v>
      </c>
      <c r="J23">
        <v>1</v>
      </c>
      <c r="K23">
        <v>1166.0999999999899</v>
      </c>
      <c r="L23" t="s">
        <v>980</v>
      </c>
      <c r="M23" t="s">
        <v>979</v>
      </c>
      <c r="N23" s="119">
        <v>44148</v>
      </c>
      <c r="O23">
        <v>0</v>
      </c>
      <c r="P23">
        <v>0</v>
      </c>
      <c r="Q23">
        <v>5234.3</v>
      </c>
      <c r="R23">
        <v>1165.29999999999</v>
      </c>
      <c r="S23">
        <v>2.4279999999999999</v>
      </c>
      <c r="T23">
        <v>33</v>
      </c>
      <c r="U23">
        <v>3531.3</v>
      </c>
      <c r="V23">
        <v>1</v>
      </c>
      <c r="W23">
        <v>0.91700000000000004</v>
      </c>
      <c r="X23">
        <v>1.482</v>
      </c>
      <c r="Y23" s="119">
        <v>44148</v>
      </c>
      <c r="Z23">
        <v>408873.32204319403</v>
      </c>
      <c r="AA23">
        <v>3660560.7951862798</v>
      </c>
    </row>
    <row r="24" spans="1:27" x14ac:dyDescent="0.25">
      <c r="A24">
        <v>-111.97637183000001</v>
      </c>
      <c r="B24">
        <v>33.079826220000001</v>
      </c>
      <c r="C24" t="s">
        <v>983</v>
      </c>
      <c r="D24" t="s">
        <v>984</v>
      </c>
      <c r="E24" t="s">
        <v>981</v>
      </c>
      <c r="F24">
        <v>24</v>
      </c>
      <c r="G24">
        <v>181</v>
      </c>
      <c r="H24">
        <v>13.33</v>
      </c>
      <c r="I24">
        <v>1.444</v>
      </c>
      <c r="J24">
        <v>1</v>
      </c>
      <c r="K24">
        <v>1166.2</v>
      </c>
      <c r="L24" t="s">
        <v>980</v>
      </c>
      <c r="M24" t="s">
        <v>979</v>
      </c>
      <c r="N24" s="119">
        <v>44148</v>
      </c>
      <c r="O24">
        <v>0</v>
      </c>
      <c r="P24">
        <v>0</v>
      </c>
      <c r="Q24">
        <v>4125.6000000000004</v>
      </c>
      <c r="R24">
        <v>855.87999999999897</v>
      </c>
      <c r="S24">
        <v>1.7829999999999999</v>
      </c>
      <c r="T24">
        <v>33</v>
      </c>
      <c r="U24">
        <v>2593.5999999999899</v>
      </c>
      <c r="V24">
        <v>1</v>
      </c>
      <c r="W24">
        <v>0.98399999999999999</v>
      </c>
      <c r="X24">
        <v>1.591</v>
      </c>
      <c r="Y24" s="119">
        <v>44148</v>
      </c>
      <c r="Z24">
        <v>408873.30205078702</v>
      </c>
      <c r="AA24">
        <v>3660560.3518615798</v>
      </c>
    </row>
    <row r="25" spans="1:27" x14ac:dyDescent="0.25">
      <c r="A25">
        <v>-111.97637183000001</v>
      </c>
      <c r="B25">
        <v>33.079822219999897</v>
      </c>
      <c r="C25" t="s">
        <v>983</v>
      </c>
      <c r="D25" t="s">
        <v>984</v>
      </c>
      <c r="E25" t="s">
        <v>981</v>
      </c>
      <c r="F25">
        <v>25</v>
      </c>
      <c r="G25">
        <v>181</v>
      </c>
      <c r="H25">
        <v>13.33</v>
      </c>
      <c r="I25">
        <v>1.345</v>
      </c>
      <c r="J25">
        <v>1</v>
      </c>
      <c r="K25">
        <v>1166.0999999999899</v>
      </c>
      <c r="L25" t="s">
        <v>980</v>
      </c>
      <c r="M25" t="s">
        <v>979</v>
      </c>
      <c r="N25" s="119">
        <v>44148</v>
      </c>
      <c r="O25">
        <v>0</v>
      </c>
      <c r="P25">
        <v>0</v>
      </c>
      <c r="Q25">
        <v>3265.5</v>
      </c>
      <c r="R25">
        <v>727.00999999999897</v>
      </c>
      <c r="S25">
        <v>1.5149999999999999</v>
      </c>
      <c r="T25">
        <v>33</v>
      </c>
      <c r="U25">
        <v>2203.0999999999899</v>
      </c>
      <c r="V25">
        <v>1</v>
      </c>
      <c r="W25">
        <v>0.91700000000000004</v>
      </c>
      <c r="X25">
        <v>1.482</v>
      </c>
      <c r="Y25" s="119">
        <v>44148</v>
      </c>
      <c r="Z25">
        <v>408873.29792569502</v>
      </c>
      <c r="AA25">
        <v>3660559.9083892801</v>
      </c>
    </row>
    <row r="26" spans="1:27" x14ac:dyDescent="0.25">
      <c r="A26">
        <v>-111.976372679999</v>
      </c>
      <c r="B26">
        <v>33.0798182099999</v>
      </c>
      <c r="C26" t="s">
        <v>983</v>
      </c>
      <c r="D26" t="s">
        <v>984</v>
      </c>
      <c r="E26" t="s">
        <v>981</v>
      </c>
      <c r="F26">
        <v>26</v>
      </c>
      <c r="G26">
        <v>176</v>
      </c>
      <c r="H26">
        <v>13.33</v>
      </c>
      <c r="I26">
        <v>1.411</v>
      </c>
      <c r="J26">
        <v>1</v>
      </c>
      <c r="K26">
        <v>1166.0999999999899</v>
      </c>
      <c r="L26" t="s">
        <v>980</v>
      </c>
      <c r="M26" t="s">
        <v>979</v>
      </c>
      <c r="N26" s="119">
        <v>44148</v>
      </c>
      <c r="O26">
        <v>0</v>
      </c>
      <c r="P26">
        <v>0</v>
      </c>
      <c r="Q26">
        <v>3646.4</v>
      </c>
      <c r="R26">
        <v>774.05999999999904</v>
      </c>
      <c r="S26">
        <v>1.613</v>
      </c>
      <c r="T26">
        <v>33</v>
      </c>
      <c r="U26">
        <v>2345.5999999999899</v>
      </c>
      <c r="V26">
        <v>1</v>
      </c>
      <c r="W26">
        <v>0.96199999999999997</v>
      </c>
      <c r="X26">
        <v>1.5549999999999999</v>
      </c>
      <c r="Y26" s="119">
        <v>44148</v>
      </c>
      <c r="Z26">
        <v>408873.21445371298</v>
      </c>
      <c r="AA26">
        <v>3660559.4645462702</v>
      </c>
    </row>
    <row r="27" spans="1:27" x14ac:dyDescent="0.25">
      <c r="A27">
        <v>-111.97637217</v>
      </c>
      <c r="B27">
        <v>33.07981522</v>
      </c>
      <c r="C27" t="s">
        <v>983</v>
      </c>
      <c r="D27" t="s">
        <v>984</v>
      </c>
      <c r="E27" t="s">
        <v>981</v>
      </c>
      <c r="F27">
        <v>27</v>
      </c>
      <c r="G27">
        <v>179</v>
      </c>
      <c r="H27">
        <v>13.33</v>
      </c>
      <c r="I27">
        <v>1.3779999999999999</v>
      </c>
      <c r="J27">
        <v>1</v>
      </c>
      <c r="K27">
        <v>1166</v>
      </c>
      <c r="L27" t="s">
        <v>980</v>
      </c>
      <c r="M27" t="s">
        <v>979</v>
      </c>
      <c r="N27" s="119">
        <v>44148</v>
      </c>
      <c r="O27">
        <v>0</v>
      </c>
      <c r="P27">
        <v>0</v>
      </c>
      <c r="Q27">
        <v>4017.4</v>
      </c>
      <c r="R27">
        <v>873.11</v>
      </c>
      <c r="S27">
        <v>1.819</v>
      </c>
      <c r="T27">
        <v>33</v>
      </c>
      <c r="U27">
        <v>2645.8</v>
      </c>
      <c r="V27">
        <v>1</v>
      </c>
      <c r="W27">
        <v>0.94</v>
      </c>
      <c r="X27">
        <v>1.518</v>
      </c>
      <c r="Y27" s="119">
        <v>44148</v>
      </c>
      <c r="Z27">
        <v>408873.25897215202</v>
      </c>
      <c r="AA27">
        <v>3660559.1326079499</v>
      </c>
    </row>
    <row r="28" spans="1:27" x14ac:dyDescent="0.25">
      <c r="A28">
        <v>-111.976372339999</v>
      </c>
      <c r="B28">
        <v>33.079811220000003</v>
      </c>
      <c r="C28" t="s">
        <v>983</v>
      </c>
      <c r="D28" t="s">
        <v>984</v>
      </c>
      <c r="E28" t="s">
        <v>981</v>
      </c>
      <c r="F28">
        <v>28</v>
      </c>
      <c r="G28">
        <v>178</v>
      </c>
      <c r="H28">
        <v>13.33</v>
      </c>
      <c r="I28">
        <v>1.3779999999999999</v>
      </c>
      <c r="J28">
        <v>1</v>
      </c>
      <c r="K28">
        <v>1166.0999999999899</v>
      </c>
      <c r="L28" t="s">
        <v>980</v>
      </c>
      <c r="M28" t="s">
        <v>979</v>
      </c>
      <c r="N28" s="119">
        <v>44148</v>
      </c>
      <c r="O28">
        <v>0</v>
      </c>
      <c r="P28">
        <v>0</v>
      </c>
      <c r="Q28">
        <v>4498.1000000000004</v>
      </c>
      <c r="R28">
        <v>977.6</v>
      </c>
      <c r="S28">
        <v>2.0369999999999999</v>
      </c>
      <c r="T28">
        <v>33</v>
      </c>
      <c r="U28">
        <v>2962.4</v>
      </c>
      <c r="V28">
        <v>1</v>
      </c>
      <c r="W28">
        <v>0.94</v>
      </c>
      <c r="X28">
        <v>1.518</v>
      </c>
      <c r="Y28" s="119">
        <v>44148</v>
      </c>
      <c r="Z28">
        <v>408873.23897974502</v>
      </c>
      <c r="AA28">
        <v>3660558.6892832401</v>
      </c>
    </row>
    <row r="29" spans="1:27" x14ac:dyDescent="0.25">
      <c r="A29">
        <v>-111.976371659999</v>
      </c>
      <c r="B29">
        <v>33.0798072199999</v>
      </c>
      <c r="C29" t="s">
        <v>983</v>
      </c>
      <c r="D29" t="s">
        <v>984</v>
      </c>
      <c r="E29" t="s">
        <v>981</v>
      </c>
      <c r="F29">
        <v>29</v>
      </c>
      <c r="G29">
        <v>182</v>
      </c>
      <c r="H29">
        <v>13.33</v>
      </c>
      <c r="I29">
        <v>1.345</v>
      </c>
      <c r="J29">
        <v>1</v>
      </c>
      <c r="K29">
        <v>1166</v>
      </c>
      <c r="L29" t="s">
        <v>980</v>
      </c>
      <c r="M29" t="s">
        <v>979</v>
      </c>
      <c r="N29" s="119">
        <v>44148</v>
      </c>
      <c r="O29">
        <v>0</v>
      </c>
      <c r="P29">
        <v>0</v>
      </c>
      <c r="Q29">
        <v>5192.6999999999898</v>
      </c>
      <c r="R29">
        <v>1156.0999999999899</v>
      </c>
      <c r="S29">
        <v>2.4089999999999998</v>
      </c>
      <c r="T29">
        <v>33</v>
      </c>
      <c r="U29">
        <v>3503.3</v>
      </c>
      <c r="V29">
        <v>1</v>
      </c>
      <c r="W29">
        <v>0.91700000000000004</v>
      </c>
      <c r="X29">
        <v>1.482</v>
      </c>
      <c r="Y29" s="119">
        <v>44148</v>
      </c>
      <c r="Z29">
        <v>408873.29832392302</v>
      </c>
      <c r="AA29">
        <v>3660558.2452205699</v>
      </c>
    </row>
    <row r="30" spans="1:27" x14ac:dyDescent="0.25">
      <c r="A30">
        <v>-111.97637217</v>
      </c>
      <c r="B30">
        <v>33.079803220000002</v>
      </c>
      <c r="C30" t="s">
        <v>983</v>
      </c>
      <c r="D30" t="s">
        <v>984</v>
      </c>
      <c r="E30" t="s">
        <v>981</v>
      </c>
      <c r="F30">
        <v>30</v>
      </c>
      <c r="G30">
        <v>179</v>
      </c>
      <c r="H30">
        <v>13.33</v>
      </c>
      <c r="I30">
        <v>1.345</v>
      </c>
      <c r="J30">
        <v>1</v>
      </c>
      <c r="K30">
        <v>1166</v>
      </c>
      <c r="L30" t="s">
        <v>980</v>
      </c>
      <c r="M30" t="s">
        <v>979</v>
      </c>
      <c r="N30" s="119">
        <v>44148</v>
      </c>
      <c r="O30">
        <v>0</v>
      </c>
      <c r="P30">
        <v>0</v>
      </c>
      <c r="Q30">
        <v>5500.8999999999896</v>
      </c>
      <c r="R30">
        <v>1224.7</v>
      </c>
      <c r="S30">
        <v>2.5510000000000002</v>
      </c>
      <c r="T30">
        <v>33</v>
      </c>
      <c r="U30">
        <v>3711.1999999999898</v>
      </c>
      <c r="V30">
        <v>1</v>
      </c>
      <c r="W30">
        <v>0.91700000000000004</v>
      </c>
      <c r="X30">
        <v>1.482</v>
      </c>
      <c r="Y30" s="119">
        <v>44148</v>
      </c>
      <c r="Z30">
        <v>408873.246596877</v>
      </c>
      <c r="AA30">
        <v>3660557.8021910498</v>
      </c>
    </row>
    <row r="31" spans="1:27" x14ac:dyDescent="0.25">
      <c r="A31">
        <v>-111.976371659999</v>
      </c>
      <c r="B31">
        <v>33.079800220000003</v>
      </c>
      <c r="C31" t="s">
        <v>983</v>
      </c>
      <c r="D31" t="s">
        <v>984</v>
      </c>
      <c r="E31" t="s">
        <v>981</v>
      </c>
      <c r="F31">
        <v>31</v>
      </c>
      <c r="G31">
        <v>182</v>
      </c>
      <c r="H31">
        <v>13.33</v>
      </c>
      <c r="I31">
        <v>1.3120000000000001</v>
      </c>
      <c r="J31">
        <v>1</v>
      </c>
      <c r="K31">
        <v>1166</v>
      </c>
      <c r="L31" t="s">
        <v>980</v>
      </c>
      <c r="M31" t="s">
        <v>979</v>
      </c>
      <c r="N31" s="119">
        <v>44148</v>
      </c>
      <c r="O31">
        <v>0</v>
      </c>
      <c r="P31">
        <v>0</v>
      </c>
      <c r="Q31">
        <v>5125.8999999999896</v>
      </c>
      <c r="R31">
        <v>1169.7</v>
      </c>
      <c r="S31">
        <v>2.4369999999999998</v>
      </c>
      <c r="T31">
        <v>33</v>
      </c>
      <c r="U31">
        <v>3544.5999999999899</v>
      </c>
      <c r="V31">
        <v>1</v>
      </c>
      <c r="W31">
        <v>0.89500000000000002</v>
      </c>
      <c r="X31">
        <v>1.446</v>
      </c>
      <c r="Y31" s="119">
        <v>44148</v>
      </c>
      <c r="Z31">
        <v>408873.29110501701</v>
      </c>
      <c r="AA31">
        <v>3660557.46914405</v>
      </c>
    </row>
    <row r="32" spans="1:27" x14ac:dyDescent="0.25">
      <c r="A32">
        <v>-111.97637217</v>
      </c>
      <c r="B32">
        <v>33.079796219999899</v>
      </c>
      <c r="C32" t="s">
        <v>983</v>
      </c>
      <c r="D32" t="s">
        <v>984</v>
      </c>
      <c r="E32" t="s">
        <v>981</v>
      </c>
      <c r="F32">
        <v>32</v>
      </c>
      <c r="G32">
        <v>179</v>
      </c>
      <c r="H32">
        <v>13.33</v>
      </c>
      <c r="I32">
        <v>1.3120000000000001</v>
      </c>
      <c r="J32">
        <v>1</v>
      </c>
      <c r="K32">
        <v>1166.0999999999899</v>
      </c>
      <c r="L32" t="s">
        <v>980</v>
      </c>
      <c r="M32" t="s">
        <v>979</v>
      </c>
      <c r="N32" s="119">
        <v>44148</v>
      </c>
      <c r="O32">
        <v>0</v>
      </c>
      <c r="P32">
        <v>0</v>
      </c>
      <c r="Q32">
        <v>5411.3</v>
      </c>
      <c r="R32">
        <v>1234.9000000000001</v>
      </c>
      <c r="S32">
        <v>2.573</v>
      </c>
      <c r="T32">
        <v>33</v>
      </c>
      <c r="U32">
        <v>3742</v>
      </c>
      <c r="V32">
        <v>1</v>
      </c>
      <c r="W32">
        <v>0.89500000000000002</v>
      </c>
      <c r="X32">
        <v>1.446</v>
      </c>
      <c r="Y32" s="119">
        <v>44148</v>
      </c>
      <c r="Z32">
        <v>408873.23937796801</v>
      </c>
      <c r="AA32">
        <v>3660557.0261145299</v>
      </c>
    </row>
    <row r="33" spans="1:27" x14ac:dyDescent="0.25">
      <c r="A33">
        <v>-111.976371319999</v>
      </c>
      <c r="B33">
        <v>33.079792210000001</v>
      </c>
      <c r="C33" t="s">
        <v>983</v>
      </c>
      <c r="D33" t="s">
        <v>984</v>
      </c>
      <c r="E33" t="s">
        <v>981</v>
      </c>
      <c r="F33">
        <v>33</v>
      </c>
      <c r="G33">
        <v>184</v>
      </c>
      <c r="H33">
        <v>13.33</v>
      </c>
      <c r="I33">
        <v>1.476</v>
      </c>
      <c r="J33">
        <v>1</v>
      </c>
      <c r="K33">
        <v>1166</v>
      </c>
      <c r="L33" t="s">
        <v>980</v>
      </c>
      <c r="M33" t="s">
        <v>979</v>
      </c>
      <c r="N33" s="119">
        <v>44148</v>
      </c>
      <c r="O33">
        <v>0</v>
      </c>
      <c r="P33">
        <v>0</v>
      </c>
      <c r="Q33">
        <v>5442.1</v>
      </c>
      <c r="R33">
        <v>1103.9000000000001</v>
      </c>
      <c r="S33">
        <v>2.2999999999999998</v>
      </c>
      <c r="T33">
        <v>33</v>
      </c>
      <c r="U33">
        <v>3345.1999999999898</v>
      </c>
      <c r="V33">
        <v>1</v>
      </c>
      <c r="W33">
        <v>1.0069999999999999</v>
      </c>
      <c r="X33">
        <v>1.627</v>
      </c>
      <c r="Y33" s="119">
        <v>44148</v>
      </c>
      <c r="Z33">
        <v>408873.31457916799</v>
      </c>
      <c r="AA33">
        <v>3660556.5807955801</v>
      </c>
    </row>
    <row r="34" spans="1:27" x14ac:dyDescent="0.25">
      <c r="A34">
        <v>-111.976371659999</v>
      </c>
      <c r="B34">
        <v>33.079788219999898</v>
      </c>
      <c r="C34" t="s">
        <v>983</v>
      </c>
      <c r="D34" t="s">
        <v>984</v>
      </c>
      <c r="E34" t="s">
        <v>981</v>
      </c>
      <c r="F34">
        <v>34</v>
      </c>
      <c r="G34">
        <v>182</v>
      </c>
      <c r="H34">
        <v>13.33</v>
      </c>
      <c r="I34">
        <v>1.444</v>
      </c>
      <c r="J34">
        <v>1</v>
      </c>
      <c r="K34">
        <v>1166.0999999999899</v>
      </c>
      <c r="L34" t="s">
        <v>980</v>
      </c>
      <c r="M34" t="s">
        <v>979</v>
      </c>
      <c r="N34" s="119">
        <v>44148</v>
      </c>
      <c r="O34">
        <v>0</v>
      </c>
      <c r="P34">
        <v>0</v>
      </c>
      <c r="Q34">
        <v>5863.1999999999898</v>
      </c>
      <c r="R34">
        <v>1216.4000000000001</v>
      </c>
      <c r="S34">
        <v>2.5339999999999998</v>
      </c>
      <c r="T34">
        <v>33</v>
      </c>
      <c r="U34">
        <v>3685.9</v>
      </c>
      <c r="V34">
        <v>1</v>
      </c>
      <c r="W34">
        <v>0.98399999999999999</v>
      </c>
      <c r="X34">
        <v>1.591</v>
      </c>
      <c r="Y34" s="119">
        <v>44148</v>
      </c>
      <c r="Z34">
        <v>408873.27872975299</v>
      </c>
      <c r="AA34">
        <v>3660556.1387271602</v>
      </c>
    </row>
    <row r="35" spans="1:27" x14ac:dyDescent="0.25">
      <c r="A35">
        <v>-111.976372339999</v>
      </c>
      <c r="B35">
        <v>33.079785219999899</v>
      </c>
      <c r="C35" t="s">
        <v>983</v>
      </c>
      <c r="D35" t="s">
        <v>984</v>
      </c>
      <c r="E35" t="s">
        <v>981</v>
      </c>
      <c r="F35">
        <v>35</v>
      </c>
      <c r="G35">
        <v>178</v>
      </c>
      <c r="H35">
        <v>13.33</v>
      </c>
      <c r="I35">
        <v>1.411</v>
      </c>
      <c r="J35">
        <v>1</v>
      </c>
      <c r="K35">
        <v>1166</v>
      </c>
      <c r="L35" t="s">
        <v>980</v>
      </c>
      <c r="M35" t="s">
        <v>979</v>
      </c>
      <c r="N35" s="119">
        <v>44148</v>
      </c>
      <c r="O35">
        <v>0</v>
      </c>
      <c r="P35">
        <v>0</v>
      </c>
      <c r="Q35">
        <v>5525.8</v>
      </c>
      <c r="R35">
        <v>1173</v>
      </c>
      <c r="S35">
        <v>2.444</v>
      </c>
      <c r="T35">
        <v>33</v>
      </c>
      <c r="U35">
        <v>3554.5999999999899</v>
      </c>
      <c r="V35">
        <v>1</v>
      </c>
      <c r="W35">
        <v>0.96199999999999997</v>
      </c>
      <c r="X35">
        <v>1.5549999999999999</v>
      </c>
      <c r="Y35" s="119">
        <v>44148</v>
      </c>
      <c r="Z35">
        <v>408873.21216665098</v>
      </c>
      <c r="AA35">
        <v>3660555.8067133101</v>
      </c>
    </row>
    <row r="36" spans="1:27" x14ac:dyDescent="0.25">
      <c r="A36">
        <v>-111.976372339999</v>
      </c>
      <c r="B36">
        <v>33.079781220000001</v>
      </c>
      <c r="C36" t="s">
        <v>983</v>
      </c>
      <c r="D36" t="s">
        <v>984</v>
      </c>
      <c r="E36" t="s">
        <v>981</v>
      </c>
      <c r="F36">
        <v>36</v>
      </c>
      <c r="G36">
        <v>178</v>
      </c>
      <c r="H36">
        <v>13.33</v>
      </c>
      <c r="I36">
        <v>1.345</v>
      </c>
      <c r="J36">
        <v>1</v>
      </c>
      <c r="K36">
        <v>1166.0999999999899</v>
      </c>
      <c r="L36" t="s">
        <v>980</v>
      </c>
      <c r="M36" t="s">
        <v>979</v>
      </c>
      <c r="N36" s="119">
        <v>44148</v>
      </c>
      <c r="O36">
        <v>0</v>
      </c>
      <c r="P36">
        <v>0</v>
      </c>
      <c r="Q36">
        <v>3394.5</v>
      </c>
      <c r="R36">
        <v>755.72</v>
      </c>
      <c r="S36">
        <v>1.5740000000000001</v>
      </c>
      <c r="T36">
        <v>33</v>
      </c>
      <c r="U36">
        <v>2290.0999999999899</v>
      </c>
      <c r="V36">
        <v>1</v>
      </c>
      <c r="W36">
        <v>0.91700000000000004</v>
      </c>
      <c r="X36">
        <v>1.482</v>
      </c>
      <c r="Y36" s="119">
        <v>44148</v>
      </c>
      <c r="Z36">
        <v>408873.208041562</v>
      </c>
      <c r="AA36">
        <v>3660555.3632410201</v>
      </c>
    </row>
    <row r="37" spans="1:27" x14ac:dyDescent="0.25">
      <c r="A37">
        <v>-111.97637251</v>
      </c>
      <c r="B37">
        <v>33.079777210000003</v>
      </c>
      <c r="C37" t="s">
        <v>983</v>
      </c>
      <c r="D37" t="s">
        <v>984</v>
      </c>
      <c r="E37" t="s">
        <v>981</v>
      </c>
      <c r="F37">
        <v>37</v>
      </c>
      <c r="G37">
        <v>177</v>
      </c>
      <c r="H37">
        <v>13.33</v>
      </c>
      <c r="I37">
        <v>1.345</v>
      </c>
      <c r="J37">
        <v>1</v>
      </c>
      <c r="K37">
        <v>1166</v>
      </c>
      <c r="L37" t="s">
        <v>980</v>
      </c>
      <c r="M37" t="s">
        <v>979</v>
      </c>
      <c r="N37" s="119">
        <v>44148</v>
      </c>
      <c r="O37">
        <v>0</v>
      </c>
      <c r="P37">
        <v>0</v>
      </c>
      <c r="Q37">
        <v>3921.1999999999898</v>
      </c>
      <c r="R37">
        <v>873</v>
      </c>
      <c r="S37">
        <v>1.819</v>
      </c>
      <c r="T37">
        <v>33</v>
      </c>
      <c r="U37">
        <v>2645.4</v>
      </c>
      <c r="V37">
        <v>1</v>
      </c>
      <c r="W37">
        <v>0.91700000000000004</v>
      </c>
      <c r="X37">
        <v>1.482</v>
      </c>
      <c r="Y37" s="119">
        <v>44148</v>
      </c>
      <c r="Z37">
        <v>408873.188038836</v>
      </c>
      <c r="AA37">
        <v>3660554.91880763</v>
      </c>
    </row>
    <row r="38" spans="1:27" x14ac:dyDescent="0.25">
      <c r="A38">
        <v>-111.97637183000001</v>
      </c>
      <c r="B38">
        <v>33.079774219999898</v>
      </c>
      <c r="C38" t="s">
        <v>983</v>
      </c>
      <c r="D38" t="s">
        <v>984</v>
      </c>
      <c r="E38" t="s">
        <v>981</v>
      </c>
      <c r="F38">
        <v>38</v>
      </c>
      <c r="G38">
        <v>181</v>
      </c>
      <c r="H38">
        <v>13.33</v>
      </c>
      <c r="I38">
        <v>1.411</v>
      </c>
      <c r="J38">
        <v>1</v>
      </c>
      <c r="K38">
        <v>1166</v>
      </c>
      <c r="L38" t="s">
        <v>980</v>
      </c>
      <c r="M38" t="s">
        <v>979</v>
      </c>
      <c r="N38" s="119">
        <v>44148</v>
      </c>
      <c r="O38">
        <v>0</v>
      </c>
      <c r="P38">
        <v>0</v>
      </c>
      <c r="Q38">
        <v>4353.3</v>
      </c>
      <c r="R38">
        <v>924.12</v>
      </c>
      <c r="S38">
        <v>1.925</v>
      </c>
      <c r="T38">
        <v>33</v>
      </c>
      <c r="U38">
        <v>2800.4</v>
      </c>
      <c r="V38">
        <v>1</v>
      </c>
      <c r="W38">
        <v>0.96199999999999997</v>
      </c>
      <c r="X38">
        <v>1.5549999999999999</v>
      </c>
      <c r="Y38" s="119">
        <v>44148</v>
      </c>
      <c r="Z38">
        <v>408873.24842462601</v>
      </c>
      <c r="AA38">
        <v>3660554.5867217099</v>
      </c>
    </row>
    <row r="39" spans="1:27" x14ac:dyDescent="0.25">
      <c r="A39">
        <v>-111.97637251</v>
      </c>
      <c r="B39">
        <v>33.07977021</v>
      </c>
      <c r="C39" t="s">
        <v>983</v>
      </c>
      <c r="D39" t="s">
        <v>984</v>
      </c>
      <c r="E39" t="s">
        <v>981</v>
      </c>
      <c r="F39">
        <v>39</v>
      </c>
      <c r="G39">
        <v>177</v>
      </c>
      <c r="H39">
        <v>13.33</v>
      </c>
      <c r="I39">
        <v>1.3779999999999999</v>
      </c>
      <c r="J39">
        <v>1</v>
      </c>
      <c r="K39">
        <v>1166</v>
      </c>
      <c r="L39" t="s">
        <v>980</v>
      </c>
      <c r="M39" t="s">
        <v>979</v>
      </c>
      <c r="N39" s="119">
        <v>44148</v>
      </c>
      <c r="O39">
        <v>0</v>
      </c>
      <c r="P39">
        <v>0</v>
      </c>
      <c r="Q39">
        <v>4618.6000000000004</v>
      </c>
      <c r="R39">
        <v>1003.79999999999</v>
      </c>
      <c r="S39">
        <v>2.0910000000000002</v>
      </c>
      <c r="T39">
        <v>33</v>
      </c>
      <c r="U39">
        <v>3041.8</v>
      </c>
      <c r="V39">
        <v>1</v>
      </c>
      <c r="W39">
        <v>0.94</v>
      </c>
      <c r="X39">
        <v>1.518</v>
      </c>
      <c r="Y39" s="119">
        <v>44148</v>
      </c>
      <c r="Z39">
        <v>408873.18081992998</v>
      </c>
      <c r="AA39">
        <v>3660554.1427311199</v>
      </c>
    </row>
    <row r="40" spans="1:27" x14ac:dyDescent="0.25">
      <c r="A40">
        <v>-111.97637217</v>
      </c>
      <c r="B40">
        <v>33.079766220000003</v>
      </c>
      <c r="C40" t="s">
        <v>983</v>
      </c>
      <c r="D40" t="s">
        <v>984</v>
      </c>
      <c r="E40" t="s">
        <v>981</v>
      </c>
      <c r="F40">
        <v>40</v>
      </c>
      <c r="G40">
        <v>179</v>
      </c>
      <c r="H40">
        <v>13.33</v>
      </c>
      <c r="I40">
        <v>1.411</v>
      </c>
      <c r="J40">
        <v>1</v>
      </c>
      <c r="K40">
        <v>1166.0999999999899</v>
      </c>
      <c r="L40" t="s">
        <v>980</v>
      </c>
      <c r="M40" t="s">
        <v>979</v>
      </c>
      <c r="N40" s="119">
        <v>44148</v>
      </c>
      <c r="O40">
        <v>0</v>
      </c>
      <c r="P40">
        <v>0</v>
      </c>
      <c r="Q40">
        <v>5861.5</v>
      </c>
      <c r="R40">
        <v>1244.29999999999</v>
      </c>
      <c r="S40">
        <v>2.5920000000000001</v>
      </c>
      <c r="T40">
        <v>33</v>
      </c>
      <c r="U40">
        <v>3770.5999999999899</v>
      </c>
      <c r="V40">
        <v>1</v>
      </c>
      <c r="W40">
        <v>0.96199999999999997</v>
      </c>
      <c r="X40">
        <v>1.5549999999999999</v>
      </c>
      <c r="Y40" s="119">
        <v>44148</v>
      </c>
      <c r="Z40">
        <v>408873.20843980397</v>
      </c>
      <c r="AA40">
        <v>3660553.7000723099</v>
      </c>
    </row>
    <row r="41" spans="1:27" x14ac:dyDescent="0.25">
      <c r="A41">
        <v>-111.97637251</v>
      </c>
      <c r="B41">
        <v>33.079762209999899</v>
      </c>
      <c r="C41" t="s">
        <v>983</v>
      </c>
      <c r="D41" t="s">
        <v>984</v>
      </c>
      <c r="E41" t="s">
        <v>981</v>
      </c>
      <c r="F41">
        <v>41</v>
      </c>
      <c r="G41">
        <v>177</v>
      </c>
      <c r="H41">
        <v>13.33</v>
      </c>
      <c r="I41">
        <v>1.345</v>
      </c>
      <c r="J41">
        <v>1</v>
      </c>
      <c r="K41">
        <v>1166</v>
      </c>
      <c r="L41" t="s">
        <v>980</v>
      </c>
      <c r="M41" t="s">
        <v>979</v>
      </c>
      <c r="N41" s="119">
        <v>44148</v>
      </c>
      <c r="O41">
        <v>0</v>
      </c>
      <c r="P41">
        <v>0</v>
      </c>
      <c r="Q41">
        <v>5799.3999999999896</v>
      </c>
      <c r="R41">
        <v>1291.2</v>
      </c>
      <c r="S41">
        <v>2.69</v>
      </c>
      <c r="T41">
        <v>33</v>
      </c>
      <c r="U41">
        <v>3912.5999999999899</v>
      </c>
      <c r="V41">
        <v>1</v>
      </c>
      <c r="W41">
        <v>0.91700000000000004</v>
      </c>
      <c r="X41">
        <v>1.482</v>
      </c>
      <c r="Y41" s="119">
        <v>44148</v>
      </c>
      <c r="Z41">
        <v>408873.17256975302</v>
      </c>
      <c r="AA41">
        <v>3660553.2557865302</v>
      </c>
    </row>
    <row r="42" spans="1:27" x14ac:dyDescent="0.25">
      <c r="A42">
        <v>-111.976371319999</v>
      </c>
      <c r="B42">
        <v>33.079758210000001</v>
      </c>
      <c r="C42" t="s">
        <v>983</v>
      </c>
      <c r="D42" t="s">
        <v>984</v>
      </c>
      <c r="E42" t="s">
        <v>981</v>
      </c>
      <c r="F42">
        <v>42</v>
      </c>
      <c r="G42">
        <v>184</v>
      </c>
      <c r="H42">
        <v>13.33</v>
      </c>
      <c r="I42">
        <v>1.444</v>
      </c>
      <c r="J42">
        <v>1</v>
      </c>
      <c r="K42">
        <v>1166</v>
      </c>
      <c r="L42" t="s">
        <v>980</v>
      </c>
      <c r="M42" t="s">
        <v>979</v>
      </c>
      <c r="N42" s="119">
        <v>44148</v>
      </c>
      <c r="O42">
        <v>0</v>
      </c>
      <c r="P42">
        <v>0</v>
      </c>
      <c r="Q42">
        <v>5999</v>
      </c>
      <c r="R42">
        <v>1244.5</v>
      </c>
      <c r="S42">
        <v>2.593</v>
      </c>
      <c r="T42">
        <v>33</v>
      </c>
      <c r="U42">
        <v>3771.3</v>
      </c>
      <c r="V42">
        <v>1</v>
      </c>
      <c r="W42">
        <v>0.98399999999999999</v>
      </c>
      <c r="X42">
        <v>1.591</v>
      </c>
      <c r="Y42" s="119">
        <v>44148</v>
      </c>
      <c r="Z42">
        <v>408873.279515951</v>
      </c>
      <c r="AA42">
        <v>3660552.8112810701</v>
      </c>
    </row>
    <row r="43" spans="1:27" x14ac:dyDescent="0.25">
      <c r="A43">
        <v>-111.97637149000001</v>
      </c>
      <c r="B43">
        <v>33.079754209999898</v>
      </c>
      <c r="C43" t="s">
        <v>983</v>
      </c>
      <c r="D43" t="s">
        <v>984</v>
      </c>
      <c r="E43" t="s">
        <v>981</v>
      </c>
      <c r="F43">
        <v>43</v>
      </c>
      <c r="G43">
        <v>183</v>
      </c>
      <c r="H43">
        <v>13.33</v>
      </c>
      <c r="I43">
        <v>1.6080000000000001</v>
      </c>
      <c r="J43">
        <v>1</v>
      </c>
      <c r="K43">
        <v>1166.0999999999899</v>
      </c>
      <c r="L43" t="s">
        <v>980</v>
      </c>
      <c r="M43" t="s">
        <v>979</v>
      </c>
      <c r="N43" s="119">
        <v>44148</v>
      </c>
      <c r="O43">
        <v>0</v>
      </c>
      <c r="P43">
        <v>0</v>
      </c>
      <c r="Q43">
        <v>5843.3999999999896</v>
      </c>
      <c r="R43">
        <v>1088.5</v>
      </c>
      <c r="S43">
        <v>2.2679999999999998</v>
      </c>
      <c r="T43">
        <v>33</v>
      </c>
      <c r="U43">
        <v>3298.5999999999899</v>
      </c>
      <c r="V43">
        <v>1</v>
      </c>
      <c r="W43">
        <v>1.0960000000000001</v>
      </c>
      <c r="X43">
        <v>1.7709999999999999</v>
      </c>
      <c r="Y43" s="119">
        <v>44148</v>
      </c>
      <c r="Z43">
        <v>408873.25952354202</v>
      </c>
      <c r="AA43">
        <v>3660552.3679563701</v>
      </c>
    </row>
    <row r="44" spans="1:27" x14ac:dyDescent="0.25">
      <c r="A44">
        <v>-111.976372659999</v>
      </c>
      <c r="B44">
        <v>33.079750220000001</v>
      </c>
      <c r="C44" t="s">
        <v>983</v>
      </c>
      <c r="D44" t="s">
        <v>984</v>
      </c>
      <c r="E44" t="s">
        <v>981</v>
      </c>
      <c r="F44">
        <v>44</v>
      </c>
      <c r="G44">
        <v>182</v>
      </c>
      <c r="H44">
        <v>13.33</v>
      </c>
      <c r="I44">
        <v>1.5089999999999999</v>
      </c>
      <c r="J44">
        <v>1</v>
      </c>
      <c r="K44">
        <v>1166.0999999999899</v>
      </c>
      <c r="L44" t="s">
        <v>980</v>
      </c>
      <c r="M44" t="s">
        <v>979</v>
      </c>
      <c r="N44" s="119">
        <v>44148</v>
      </c>
      <c r="O44">
        <v>0</v>
      </c>
      <c r="P44">
        <v>0</v>
      </c>
      <c r="Q44">
        <v>6692.3999999999896</v>
      </c>
      <c r="R44">
        <v>1328</v>
      </c>
      <c r="S44">
        <v>2.7669999999999999</v>
      </c>
      <c r="T44">
        <v>33</v>
      </c>
      <c r="U44">
        <v>4024.3</v>
      </c>
      <c r="V44">
        <v>1</v>
      </c>
      <c r="W44">
        <v>1.0289999999999999</v>
      </c>
      <c r="X44">
        <v>1.663</v>
      </c>
      <c r="Y44" s="119">
        <v>44148</v>
      </c>
      <c r="Z44">
        <v>408873.14620422199</v>
      </c>
      <c r="AA44">
        <v>3660551.9266085499</v>
      </c>
    </row>
    <row r="45" spans="1:27" x14ac:dyDescent="0.25">
      <c r="A45">
        <v>-111.97637317</v>
      </c>
      <c r="B45">
        <v>33.079746219999898</v>
      </c>
      <c r="C45" t="s">
        <v>983</v>
      </c>
      <c r="D45" t="s">
        <v>984</v>
      </c>
      <c r="E45" t="s">
        <v>981</v>
      </c>
      <c r="F45">
        <v>45</v>
      </c>
      <c r="G45">
        <v>179</v>
      </c>
      <c r="H45">
        <v>13.33</v>
      </c>
      <c r="I45">
        <v>1.575</v>
      </c>
      <c r="J45">
        <v>1</v>
      </c>
      <c r="K45">
        <v>1166.0999999999899</v>
      </c>
      <c r="L45" t="s">
        <v>980</v>
      </c>
      <c r="M45" t="s">
        <v>979</v>
      </c>
      <c r="N45" s="119">
        <v>44148</v>
      </c>
      <c r="O45">
        <v>0</v>
      </c>
      <c r="P45">
        <v>0</v>
      </c>
      <c r="Q45">
        <v>4391.6999999999898</v>
      </c>
      <c r="R45">
        <v>835.14999999999895</v>
      </c>
      <c r="S45">
        <v>1.74</v>
      </c>
      <c r="T45">
        <v>33</v>
      </c>
      <c r="U45">
        <v>2530.8000000000002</v>
      </c>
      <c r="V45">
        <v>1</v>
      </c>
      <c r="W45">
        <v>1.0740000000000001</v>
      </c>
      <c r="X45">
        <v>1.7350000000000001</v>
      </c>
      <c r="Y45" s="119">
        <v>44148</v>
      </c>
      <c r="Z45">
        <v>408873.09447714803</v>
      </c>
      <c r="AA45">
        <v>3660551.4835790498</v>
      </c>
    </row>
    <row r="46" spans="1:27" x14ac:dyDescent="0.25">
      <c r="A46">
        <v>-111.976372659999</v>
      </c>
      <c r="B46">
        <v>33.07974222</v>
      </c>
      <c r="C46" t="s">
        <v>983</v>
      </c>
      <c r="D46" t="s">
        <v>984</v>
      </c>
      <c r="E46" t="s">
        <v>981</v>
      </c>
      <c r="F46">
        <v>46</v>
      </c>
      <c r="G46">
        <v>182</v>
      </c>
      <c r="H46">
        <v>13.33</v>
      </c>
      <c r="I46">
        <v>1.476</v>
      </c>
      <c r="J46">
        <v>1</v>
      </c>
      <c r="K46">
        <v>1166.0999999999899</v>
      </c>
      <c r="L46" t="s">
        <v>980</v>
      </c>
      <c r="M46" t="s">
        <v>979</v>
      </c>
      <c r="N46" s="119">
        <v>44148</v>
      </c>
      <c r="O46">
        <v>0</v>
      </c>
      <c r="P46">
        <v>0</v>
      </c>
      <c r="Q46">
        <v>3360.1999999999898</v>
      </c>
      <c r="R46">
        <v>681.59</v>
      </c>
      <c r="S46">
        <v>1.42</v>
      </c>
      <c r="T46">
        <v>33</v>
      </c>
      <c r="U46">
        <v>2065.4</v>
      </c>
      <c r="V46">
        <v>1</v>
      </c>
      <c r="W46">
        <v>1.0069999999999999</v>
      </c>
      <c r="X46">
        <v>1.627</v>
      </c>
      <c r="Y46" s="119">
        <v>44148</v>
      </c>
      <c r="Z46">
        <v>408873.137954048</v>
      </c>
      <c r="AA46">
        <v>3660551.03966397</v>
      </c>
    </row>
    <row r="47" spans="1:27" x14ac:dyDescent="0.25">
      <c r="A47">
        <v>-111.97637249</v>
      </c>
      <c r="B47">
        <v>33.079737209999898</v>
      </c>
      <c r="C47" t="s">
        <v>983</v>
      </c>
      <c r="D47" t="s">
        <v>984</v>
      </c>
      <c r="E47" t="s">
        <v>981</v>
      </c>
      <c r="F47">
        <v>47</v>
      </c>
      <c r="G47">
        <v>183</v>
      </c>
      <c r="H47">
        <v>13.33</v>
      </c>
      <c r="I47">
        <v>1.542</v>
      </c>
      <c r="J47">
        <v>1</v>
      </c>
      <c r="K47">
        <v>1166.0999999999899</v>
      </c>
      <c r="L47" t="s">
        <v>980</v>
      </c>
      <c r="M47" t="s">
        <v>979</v>
      </c>
      <c r="N47" s="119">
        <v>44148</v>
      </c>
      <c r="O47">
        <v>0</v>
      </c>
      <c r="P47">
        <v>0</v>
      </c>
      <c r="Q47">
        <v>3625.5</v>
      </c>
      <c r="R47">
        <v>704.12999999999897</v>
      </c>
      <c r="S47">
        <v>1.4670000000000001</v>
      </c>
      <c r="T47">
        <v>33</v>
      </c>
      <c r="U47">
        <v>2133.6999999999898</v>
      </c>
      <c r="V47">
        <v>1</v>
      </c>
      <c r="W47">
        <v>1.0509999999999999</v>
      </c>
      <c r="X47">
        <v>1.6990000000000001</v>
      </c>
      <c r="Y47" s="119">
        <v>44148</v>
      </c>
      <c r="Z47">
        <v>408873.14865470701</v>
      </c>
      <c r="AA47">
        <v>3660550.4840673199</v>
      </c>
    </row>
    <row r="48" spans="1:27" x14ac:dyDescent="0.25">
      <c r="A48">
        <v>-111.976373859999</v>
      </c>
      <c r="B48">
        <v>33.079733189999899</v>
      </c>
      <c r="C48" t="s">
        <v>983</v>
      </c>
      <c r="D48" t="s">
        <v>984</v>
      </c>
      <c r="E48" t="s">
        <v>981</v>
      </c>
      <c r="F48">
        <v>48</v>
      </c>
      <c r="G48">
        <v>175</v>
      </c>
      <c r="H48">
        <v>13.33</v>
      </c>
      <c r="I48">
        <v>1.6080000000000001</v>
      </c>
      <c r="J48">
        <v>1</v>
      </c>
      <c r="K48">
        <v>1166.0999999999899</v>
      </c>
      <c r="L48" t="s">
        <v>980</v>
      </c>
      <c r="M48" t="s">
        <v>979</v>
      </c>
      <c r="N48" s="119">
        <v>44148</v>
      </c>
      <c r="O48">
        <v>0</v>
      </c>
      <c r="P48">
        <v>0</v>
      </c>
      <c r="Q48">
        <v>4893.8</v>
      </c>
      <c r="R48">
        <v>911.64999999999895</v>
      </c>
      <c r="S48">
        <v>1.899</v>
      </c>
      <c r="T48">
        <v>33</v>
      </c>
      <c r="U48">
        <v>2762.5999999999899</v>
      </c>
      <c r="V48">
        <v>1</v>
      </c>
      <c r="W48">
        <v>1.0960000000000001</v>
      </c>
      <c r="X48">
        <v>1.7709999999999999</v>
      </c>
      <c r="Y48" s="119">
        <v>44148</v>
      </c>
      <c r="Z48">
        <v>408873.01663697697</v>
      </c>
      <c r="AA48">
        <v>3660550.0395671101</v>
      </c>
    </row>
    <row r="49" spans="1:27" x14ac:dyDescent="0.25">
      <c r="A49">
        <v>-111.976372659999</v>
      </c>
      <c r="B49">
        <v>33.079729219999898</v>
      </c>
      <c r="C49" t="s">
        <v>983</v>
      </c>
      <c r="D49" t="s">
        <v>984</v>
      </c>
      <c r="E49" t="s">
        <v>981</v>
      </c>
      <c r="F49">
        <v>49</v>
      </c>
      <c r="G49">
        <v>182</v>
      </c>
      <c r="H49">
        <v>13.33</v>
      </c>
      <c r="I49">
        <v>1.345</v>
      </c>
      <c r="J49">
        <v>1</v>
      </c>
      <c r="K49">
        <v>1166.0999999999899</v>
      </c>
      <c r="L49" t="s">
        <v>980</v>
      </c>
      <c r="M49" t="s">
        <v>979</v>
      </c>
      <c r="N49" s="119">
        <v>44148</v>
      </c>
      <c r="O49">
        <v>0</v>
      </c>
      <c r="P49">
        <v>0</v>
      </c>
      <c r="Q49">
        <v>4884</v>
      </c>
      <c r="R49">
        <v>1087.4000000000001</v>
      </c>
      <c r="S49">
        <v>2.2650000000000001</v>
      </c>
      <c r="T49">
        <v>33</v>
      </c>
      <c r="U49">
        <v>3295</v>
      </c>
      <c r="V49">
        <v>1</v>
      </c>
      <c r="W49">
        <v>0.91700000000000004</v>
      </c>
      <c r="X49">
        <v>1.482</v>
      </c>
      <c r="Y49" s="119">
        <v>44148</v>
      </c>
      <c r="Z49">
        <v>408873.12454752001</v>
      </c>
      <c r="AA49">
        <v>3660549.5983790201</v>
      </c>
    </row>
    <row r="50" spans="1:27" x14ac:dyDescent="0.25">
      <c r="A50">
        <v>-111.976372659999</v>
      </c>
      <c r="B50">
        <v>33.07972522</v>
      </c>
      <c r="C50" t="s">
        <v>983</v>
      </c>
      <c r="D50" t="s">
        <v>984</v>
      </c>
      <c r="E50" t="s">
        <v>981</v>
      </c>
      <c r="F50">
        <v>50</v>
      </c>
      <c r="G50">
        <v>182</v>
      </c>
      <c r="H50">
        <v>13.33</v>
      </c>
      <c r="I50">
        <v>1.411</v>
      </c>
      <c r="J50">
        <v>1</v>
      </c>
      <c r="K50">
        <v>1166.0999999999899</v>
      </c>
      <c r="L50" t="s">
        <v>980</v>
      </c>
      <c r="M50" t="s">
        <v>979</v>
      </c>
      <c r="N50" s="119">
        <v>44148</v>
      </c>
      <c r="O50">
        <v>0</v>
      </c>
      <c r="P50">
        <v>0</v>
      </c>
      <c r="Q50">
        <v>4460.3</v>
      </c>
      <c r="R50">
        <v>946.83</v>
      </c>
      <c r="S50">
        <v>1.9730000000000001</v>
      </c>
      <c r="T50">
        <v>33</v>
      </c>
      <c r="U50">
        <v>2869.1999999999898</v>
      </c>
      <c r="V50">
        <v>1</v>
      </c>
      <c r="W50">
        <v>0.96199999999999997</v>
      </c>
      <c r="X50">
        <v>1.5549999999999999</v>
      </c>
      <c r="Y50" s="119">
        <v>44148</v>
      </c>
      <c r="Z50">
        <v>408873.12042243499</v>
      </c>
      <c r="AA50">
        <v>3660549.1549067199</v>
      </c>
    </row>
    <row r="51" spans="1:27" x14ac:dyDescent="0.25">
      <c r="A51">
        <v>-111.976372999999</v>
      </c>
      <c r="B51">
        <v>33.079721229999898</v>
      </c>
      <c r="C51" t="s">
        <v>983</v>
      </c>
      <c r="D51" t="s">
        <v>984</v>
      </c>
      <c r="E51" t="s">
        <v>981</v>
      </c>
      <c r="F51">
        <v>51</v>
      </c>
      <c r="G51">
        <v>180</v>
      </c>
      <c r="H51">
        <v>13.33</v>
      </c>
      <c r="I51">
        <v>1.64</v>
      </c>
      <c r="J51">
        <v>1</v>
      </c>
      <c r="K51">
        <v>1166.0999999999899</v>
      </c>
      <c r="L51" t="s">
        <v>980</v>
      </c>
      <c r="M51" t="s">
        <v>979</v>
      </c>
      <c r="N51" s="119">
        <v>44148</v>
      </c>
      <c r="O51">
        <v>0</v>
      </c>
      <c r="P51">
        <v>0</v>
      </c>
      <c r="Q51">
        <v>5376.5</v>
      </c>
      <c r="R51">
        <v>981.54999999999905</v>
      </c>
      <c r="S51">
        <v>2.0449999999999999</v>
      </c>
      <c r="T51">
        <v>33</v>
      </c>
      <c r="U51">
        <v>2974.4</v>
      </c>
      <c r="V51">
        <v>1</v>
      </c>
      <c r="W51">
        <v>1.1180000000000001</v>
      </c>
      <c r="X51">
        <v>1.8080000000000001</v>
      </c>
      <c r="Y51" s="119">
        <v>44148</v>
      </c>
      <c r="Z51">
        <v>408873.08457299601</v>
      </c>
      <c r="AA51">
        <v>3660548.7128383</v>
      </c>
    </row>
    <row r="52" spans="1:27" x14ac:dyDescent="0.25">
      <c r="A52">
        <v>-111.97637317</v>
      </c>
      <c r="B52">
        <v>33.0797172199999</v>
      </c>
      <c r="C52" t="s">
        <v>983</v>
      </c>
      <c r="D52" t="s">
        <v>984</v>
      </c>
      <c r="E52" t="s">
        <v>981</v>
      </c>
      <c r="F52">
        <v>52</v>
      </c>
      <c r="G52">
        <v>179</v>
      </c>
      <c r="H52">
        <v>13.33</v>
      </c>
      <c r="I52">
        <v>1.575</v>
      </c>
      <c r="J52">
        <v>1</v>
      </c>
      <c r="K52">
        <v>1166.2</v>
      </c>
      <c r="L52" t="s">
        <v>980</v>
      </c>
      <c r="M52" t="s">
        <v>979</v>
      </c>
      <c r="N52" s="119">
        <v>44148</v>
      </c>
      <c r="O52">
        <v>0</v>
      </c>
      <c r="P52">
        <v>0</v>
      </c>
      <c r="Q52">
        <v>4549.6000000000004</v>
      </c>
      <c r="R52">
        <v>865.19</v>
      </c>
      <c r="S52">
        <v>1.802</v>
      </c>
      <c r="T52">
        <v>33</v>
      </c>
      <c r="U52">
        <v>2621.8</v>
      </c>
      <c r="V52">
        <v>1</v>
      </c>
      <c r="W52">
        <v>1.0740000000000001</v>
      </c>
      <c r="X52">
        <v>1.7350000000000001</v>
      </c>
      <c r="Y52" s="119">
        <v>44148</v>
      </c>
      <c r="Z52">
        <v>408873.06457026402</v>
      </c>
      <c r="AA52">
        <v>3660548.2684049201</v>
      </c>
    </row>
    <row r="53" spans="1:27" x14ac:dyDescent="0.25">
      <c r="A53">
        <v>-111.976372659999</v>
      </c>
      <c r="B53">
        <v>33.079713220000002</v>
      </c>
      <c r="C53" t="s">
        <v>983</v>
      </c>
      <c r="D53" t="s">
        <v>984</v>
      </c>
      <c r="E53" t="s">
        <v>981</v>
      </c>
      <c r="F53">
        <v>53</v>
      </c>
      <c r="G53">
        <v>182</v>
      </c>
      <c r="H53">
        <v>13.33</v>
      </c>
      <c r="I53">
        <v>1.444</v>
      </c>
      <c r="J53">
        <v>1</v>
      </c>
      <c r="K53">
        <v>1166.0999999999899</v>
      </c>
      <c r="L53" t="s">
        <v>980</v>
      </c>
      <c r="M53" t="s">
        <v>979</v>
      </c>
      <c r="N53" s="119">
        <v>44148</v>
      </c>
      <c r="O53">
        <v>0</v>
      </c>
      <c r="P53">
        <v>0</v>
      </c>
      <c r="Q53">
        <v>5039.6000000000004</v>
      </c>
      <c r="R53">
        <v>1045.5</v>
      </c>
      <c r="S53">
        <v>2.1779999999999999</v>
      </c>
      <c r="T53">
        <v>33</v>
      </c>
      <c r="U53">
        <v>3168.1999999999898</v>
      </c>
      <c r="V53">
        <v>1</v>
      </c>
      <c r="W53">
        <v>0.98399999999999999</v>
      </c>
      <c r="X53">
        <v>1.591</v>
      </c>
      <c r="Y53" s="119">
        <v>44148</v>
      </c>
      <c r="Z53">
        <v>408873.10804718401</v>
      </c>
      <c r="AA53">
        <v>3660547.8244898501</v>
      </c>
    </row>
    <row r="54" spans="1:27" x14ac:dyDescent="0.25">
      <c r="A54">
        <v>-111.97637317</v>
      </c>
      <c r="B54">
        <v>33.079709219999899</v>
      </c>
      <c r="C54" t="s">
        <v>983</v>
      </c>
      <c r="D54" t="s">
        <v>984</v>
      </c>
      <c r="E54" t="s">
        <v>981</v>
      </c>
      <c r="F54">
        <v>54</v>
      </c>
      <c r="G54">
        <v>179</v>
      </c>
      <c r="H54">
        <v>13.33</v>
      </c>
      <c r="I54">
        <v>1.542</v>
      </c>
      <c r="J54">
        <v>1</v>
      </c>
      <c r="K54">
        <v>1166.0999999999899</v>
      </c>
      <c r="L54" t="s">
        <v>980</v>
      </c>
      <c r="M54" t="s">
        <v>979</v>
      </c>
      <c r="N54" s="119">
        <v>44148</v>
      </c>
      <c r="O54">
        <v>0</v>
      </c>
      <c r="P54">
        <v>0</v>
      </c>
      <c r="Q54">
        <v>5721.6999999999898</v>
      </c>
      <c r="R54">
        <v>1111.2</v>
      </c>
      <c r="S54">
        <v>2.3149999999999999</v>
      </c>
      <c r="T54">
        <v>33</v>
      </c>
      <c r="U54">
        <v>3367.4</v>
      </c>
      <c r="V54">
        <v>1</v>
      </c>
      <c r="W54">
        <v>1.0509999999999999</v>
      </c>
      <c r="X54">
        <v>1.6990000000000001</v>
      </c>
      <c r="Y54" s="119">
        <v>44148</v>
      </c>
      <c r="Z54">
        <v>408873.05632009398</v>
      </c>
      <c r="AA54">
        <v>3660547.3814603402</v>
      </c>
    </row>
    <row r="55" spans="1:27" x14ac:dyDescent="0.25">
      <c r="A55">
        <v>-111.976372659999</v>
      </c>
      <c r="B55">
        <v>33.079704220000004</v>
      </c>
      <c r="C55" t="s">
        <v>983</v>
      </c>
      <c r="D55" t="s">
        <v>984</v>
      </c>
      <c r="E55" t="s">
        <v>981</v>
      </c>
      <c r="F55">
        <v>55</v>
      </c>
      <c r="G55">
        <v>182</v>
      </c>
      <c r="H55">
        <v>13.33</v>
      </c>
      <c r="I55">
        <v>1.411</v>
      </c>
      <c r="J55">
        <v>1</v>
      </c>
      <c r="K55">
        <v>1166.0999999999899</v>
      </c>
      <c r="L55" t="s">
        <v>980</v>
      </c>
      <c r="M55" t="s">
        <v>979</v>
      </c>
      <c r="N55" s="119">
        <v>44148</v>
      </c>
      <c r="O55">
        <v>0</v>
      </c>
      <c r="P55">
        <v>0</v>
      </c>
      <c r="Q55">
        <v>7079.6</v>
      </c>
      <c r="R55">
        <v>1502.9</v>
      </c>
      <c r="S55">
        <v>3.1309999999999998</v>
      </c>
      <c r="T55">
        <v>33</v>
      </c>
      <c r="U55">
        <v>4554.1000000000004</v>
      </c>
      <c r="V55">
        <v>1</v>
      </c>
      <c r="W55">
        <v>0.96199999999999997</v>
      </c>
      <c r="X55">
        <v>1.5549999999999999</v>
      </c>
      <c r="Y55" s="119">
        <v>44148</v>
      </c>
      <c r="Z55">
        <v>408873.09876574797</v>
      </c>
      <c r="AA55">
        <v>3660546.8266771901</v>
      </c>
    </row>
    <row r="56" spans="1:27" x14ac:dyDescent="0.25">
      <c r="A56">
        <v>-111.976373859999</v>
      </c>
      <c r="B56">
        <v>33.079700189999897</v>
      </c>
      <c r="C56" t="s">
        <v>983</v>
      </c>
      <c r="D56" t="s">
        <v>984</v>
      </c>
      <c r="E56" t="s">
        <v>981</v>
      </c>
      <c r="F56">
        <v>56</v>
      </c>
      <c r="G56">
        <v>175</v>
      </c>
      <c r="H56">
        <v>13.33</v>
      </c>
      <c r="I56">
        <v>1.64</v>
      </c>
      <c r="J56">
        <v>1</v>
      </c>
      <c r="K56">
        <v>1166.0999999999899</v>
      </c>
      <c r="L56" t="s">
        <v>980</v>
      </c>
      <c r="M56" t="s">
        <v>979</v>
      </c>
      <c r="N56" s="119">
        <v>44148</v>
      </c>
      <c r="O56">
        <v>0</v>
      </c>
      <c r="P56">
        <v>0</v>
      </c>
      <c r="Q56">
        <v>8187.8</v>
      </c>
      <c r="R56">
        <v>1494.79999999999</v>
      </c>
      <c r="S56">
        <v>3.1139999999999999</v>
      </c>
      <c r="T56">
        <v>33</v>
      </c>
      <c r="U56">
        <v>4529.6000000000004</v>
      </c>
      <c r="V56">
        <v>1</v>
      </c>
      <c r="W56">
        <v>1.1180000000000001</v>
      </c>
      <c r="X56">
        <v>1.8080000000000001</v>
      </c>
      <c r="Y56" s="119">
        <v>44148</v>
      </c>
      <c r="Z56">
        <v>408872.98260499601</v>
      </c>
      <c r="AA56">
        <v>3660546.38092071</v>
      </c>
    </row>
    <row r="57" spans="1:27" x14ac:dyDescent="0.25">
      <c r="A57">
        <v>-111.976372659999</v>
      </c>
      <c r="B57">
        <v>33.079696220000002</v>
      </c>
      <c r="C57" t="s">
        <v>983</v>
      </c>
      <c r="D57" t="s">
        <v>984</v>
      </c>
      <c r="E57" t="s">
        <v>981</v>
      </c>
      <c r="F57">
        <v>57</v>
      </c>
      <c r="G57">
        <v>182</v>
      </c>
      <c r="H57">
        <v>13.33</v>
      </c>
      <c r="I57">
        <v>1.411</v>
      </c>
      <c r="J57">
        <v>1</v>
      </c>
      <c r="K57">
        <v>1166</v>
      </c>
      <c r="L57" t="s">
        <v>980</v>
      </c>
      <c r="M57" t="s">
        <v>979</v>
      </c>
      <c r="N57" s="119">
        <v>44148</v>
      </c>
      <c r="O57">
        <v>0</v>
      </c>
      <c r="P57">
        <v>0</v>
      </c>
      <c r="Q57">
        <v>8377.5</v>
      </c>
      <c r="R57">
        <v>1778.4</v>
      </c>
      <c r="S57">
        <v>3.7050000000000001</v>
      </c>
      <c r="T57">
        <v>33</v>
      </c>
      <c r="U57">
        <v>5389</v>
      </c>
      <c r="V57">
        <v>1</v>
      </c>
      <c r="W57">
        <v>0.96199999999999997</v>
      </c>
      <c r="X57">
        <v>1.5549999999999999</v>
      </c>
      <c r="Y57" s="119">
        <v>44148</v>
      </c>
      <c r="Z57">
        <v>408873.09051558399</v>
      </c>
      <c r="AA57">
        <v>3660545.9397326098</v>
      </c>
    </row>
    <row r="58" spans="1:27" x14ac:dyDescent="0.25">
      <c r="A58">
        <v>-111.976372659999</v>
      </c>
      <c r="B58">
        <v>33.079692219999899</v>
      </c>
      <c r="C58" t="s">
        <v>983</v>
      </c>
      <c r="D58" t="s">
        <v>984</v>
      </c>
      <c r="E58" t="s">
        <v>981</v>
      </c>
      <c r="F58">
        <v>58</v>
      </c>
      <c r="G58">
        <v>182</v>
      </c>
      <c r="H58">
        <v>13.33</v>
      </c>
      <c r="I58">
        <v>1.444</v>
      </c>
      <c r="J58">
        <v>1</v>
      </c>
      <c r="K58">
        <v>1166.0999999999899</v>
      </c>
      <c r="L58" t="s">
        <v>980</v>
      </c>
      <c r="M58" t="s">
        <v>979</v>
      </c>
      <c r="N58" s="119">
        <v>44148</v>
      </c>
      <c r="O58">
        <v>0</v>
      </c>
      <c r="P58">
        <v>0</v>
      </c>
      <c r="Q58">
        <v>7734</v>
      </c>
      <c r="R58">
        <v>1604.5</v>
      </c>
      <c r="S58">
        <v>3.343</v>
      </c>
      <c r="T58">
        <v>33</v>
      </c>
      <c r="U58">
        <v>4862</v>
      </c>
      <c r="V58">
        <v>1</v>
      </c>
      <c r="W58">
        <v>0.98399999999999999</v>
      </c>
      <c r="X58">
        <v>1.591</v>
      </c>
      <c r="Y58" s="119">
        <v>44148</v>
      </c>
      <c r="Z58">
        <v>408873.08639050298</v>
      </c>
      <c r="AA58">
        <v>3660545.4962603198</v>
      </c>
    </row>
    <row r="59" spans="1:27" x14ac:dyDescent="0.25">
      <c r="A59">
        <v>-111.97637351</v>
      </c>
      <c r="B59">
        <v>33.07968821</v>
      </c>
      <c r="C59" t="s">
        <v>983</v>
      </c>
      <c r="D59" t="s">
        <v>984</v>
      </c>
      <c r="E59" t="s">
        <v>981</v>
      </c>
      <c r="F59">
        <v>59</v>
      </c>
      <c r="G59">
        <v>177</v>
      </c>
      <c r="H59">
        <v>13.33</v>
      </c>
      <c r="I59">
        <v>1.5089999999999999</v>
      </c>
      <c r="J59">
        <v>1</v>
      </c>
      <c r="K59">
        <v>1166.0999999999899</v>
      </c>
      <c r="L59" t="s">
        <v>980</v>
      </c>
      <c r="M59" t="s">
        <v>979</v>
      </c>
      <c r="N59" s="119">
        <v>44148</v>
      </c>
      <c r="O59">
        <v>0</v>
      </c>
      <c r="P59">
        <v>0</v>
      </c>
      <c r="Q59">
        <v>8998</v>
      </c>
      <c r="R59">
        <v>1785.5</v>
      </c>
      <c r="S59">
        <v>3.72</v>
      </c>
      <c r="T59">
        <v>33</v>
      </c>
      <c r="U59">
        <v>5410.6999999999898</v>
      </c>
      <c r="V59">
        <v>1</v>
      </c>
      <c r="W59">
        <v>1.0289999999999999</v>
      </c>
      <c r="X59">
        <v>1.663</v>
      </c>
      <c r="Y59" s="119">
        <v>44148</v>
      </c>
      <c r="Z59">
        <v>408873.00291841401</v>
      </c>
      <c r="AA59">
        <v>3660545.0524173202</v>
      </c>
    </row>
    <row r="60" spans="1:27" x14ac:dyDescent="0.25">
      <c r="A60">
        <v>-111.97637283</v>
      </c>
      <c r="B60">
        <v>33.079684219999898</v>
      </c>
      <c r="C60" t="s">
        <v>983</v>
      </c>
      <c r="D60" t="s">
        <v>984</v>
      </c>
      <c r="E60" t="s">
        <v>981</v>
      </c>
      <c r="F60">
        <v>60</v>
      </c>
      <c r="G60">
        <v>181</v>
      </c>
      <c r="H60">
        <v>13.33</v>
      </c>
      <c r="I60">
        <v>1.5089999999999999</v>
      </c>
      <c r="J60">
        <v>1</v>
      </c>
      <c r="K60">
        <v>1166.0999999999899</v>
      </c>
      <c r="L60" t="s">
        <v>980</v>
      </c>
      <c r="M60" t="s">
        <v>979</v>
      </c>
      <c r="N60" s="119">
        <v>44148</v>
      </c>
      <c r="O60">
        <v>0</v>
      </c>
      <c r="P60">
        <v>0</v>
      </c>
      <c r="Q60">
        <v>8181.6999999999898</v>
      </c>
      <c r="R60">
        <v>1623.5</v>
      </c>
      <c r="S60">
        <v>3.3820000000000001</v>
      </c>
      <c r="T60">
        <v>33</v>
      </c>
      <c r="U60">
        <v>4919.8</v>
      </c>
      <c r="V60">
        <v>1</v>
      </c>
      <c r="W60">
        <v>1.0289999999999999</v>
      </c>
      <c r="X60">
        <v>1.663</v>
      </c>
      <c r="Y60" s="119">
        <v>44148</v>
      </c>
      <c r="Z60">
        <v>408873.06227300101</v>
      </c>
      <c r="AA60">
        <v>3660544.6094633401</v>
      </c>
    </row>
    <row r="61" spans="1:27" x14ac:dyDescent="0.25">
      <c r="A61">
        <v>-111.976373859999</v>
      </c>
      <c r="B61">
        <v>33.079680189999898</v>
      </c>
      <c r="C61" t="s">
        <v>983</v>
      </c>
      <c r="D61" t="s">
        <v>984</v>
      </c>
      <c r="E61" t="s">
        <v>981</v>
      </c>
      <c r="F61">
        <v>61</v>
      </c>
      <c r="G61">
        <v>175</v>
      </c>
      <c r="H61">
        <v>13.33</v>
      </c>
      <c r="I61">
        <v>1.6080000000000001</v>
      </c>
      <c r="J61">
        <v>1</v>
      </c>
      <c r="K61">
        <v>1166.0999999999899</v>
      </c>
      <c r="L61" t="s">
        <v>980</v>
      </c>
      <c r="M61" t="s">
        <v>979</v>
      </c>
      <c r="N61" s="119">
        <v>44148</v>
      </c>
      <c r="O61">
        <v>0</v>
      </c>
      <c r="P61">
        <v>0</v>
      </c>
      <c r="Q61">
        <v>5893.1999999999898</v>
      </c>
      <c r="R61">
        <v>1097.79999999999</v>
      </c>
      <c r="S61">
        <v>2.2869999999999999</v>
      </c>
      <c r="T61">
        <v>33</v>
      </c>
      <c r="U61">
        <v>3326.8</v>
      </c>
      <c r="V61">
        <v>1</v>
      </c>
      <c r="W61">
        <v>1.0960000000000001</v>
      </c>
      <c r="X61">
        <v>1.7709999999999999</v>
      </c>
      <c r="Y61" s="119">
        <v>44148</v>
      </c>
      <c r="Z61">
        <v>408872.961979568</v>
      </c>
      <c r="AA61">
        <v>3660544.1635592598</v>
      </c>
    </row>
    <row r="62" spans="1:27" x14ac:dyDescent="0.25">
      <c r="A62">
        <v>-111.976372659999</v>
      </c>
      <c r="B62">
        <v>33.079676220000003</v>
      </c>
      <c r="C62" t="s">
        <v>983</v>
      </c>
      <c r="D62" t="s">
        <v>984</v>
      </c>
      <c r="E62" t="s">
        <v>981</v>
      </c>
      <c r="F62">
        <v>62</v>
      </c>
      <c r="G62">
        <v>182</v>
      </c>
      <c r="H62">
        <v>13.33</v>
      </c>
      <c r="I62">
        <v>1.476</v>
      </c>
      <c r="J62">
        <v>1</v>
      </c>
      <c r="K62">
        <v>1166.0999999999899</v>
      </c>
      <c r="L62" t="s">
        <v>980</v>
      </c>
      <c r="M62" t="s">
        <v>979</v>
      </c>
      <c r="N62" s="119">
        <v>44148</v>
      </c>
      <c r="O62">
        <v>0</v>
      </c>
      <c r="P62">
        <v>0</v>
      </c>
      <c r="Q62">
        <v>5631.8</v>
      </c>
      <c r="R62">
        <v>1142.4000000000001</v>
      </c>
      <c r="S62">
        <v>2.38</v>
      </c>
      <c r="T62">
        <v>33</v>
      </c>
      <c r="U62">
        <v>3461.6999999999898</v>
      </c>
      <c r="V62">
        <v>1</v>
      </c>
      <c r="W62">
        <v>1.0069999999999999</v>
      </c>
      <c r="X62">
        <v>1.627</v>
      </c>
      <c r="Y62" s="119">
        <v>44148</v>
      </c>
      <c r="Z62">
        <v>408873.06989018299</v>
      </c>
      <c r="AA62">
        <v>3660543.7223711698</v>
      </c>
    </row>
    <row r="63" spans="1:27" x14ac:dyDescent="0.25">
      <c r="A63">
        <v>-111.97637351</v>
      </c>
      <c r="B63">
        <v>33.079671210000001</v>
      </c>
      <c r="C63" t="s">
        <v>983</v>
      </c>
      <c r="D63" t="s">
        <v>984</v>
      </c>
      <c r="E63" t="s">
        <v>981</v>
      </c>
      <c r="F63">
        <v>63</v>
      </c>
      <c r="G63">
        <v>177</v>
      </c>
      <c r="H63">
        <v>13.33</v>
      </c>
      <c r="I63">
        <v>1.5089999999999999</v>
      </c>
      <c r="J63">
        <v>1</v>
      </c>
      <c r="K63">
        <v>1166.0999999999899</v>
      </c>
      <c r="L63" t="s">
        <v>980</v>
      </c>
      <c r="M63" t="s">
        <v>979</v>
      </c>
      <c r="N63" s="119">
        <v>44148</v>
      </c>
      <c r="O63">
        <v>0</v>
      </c>
      <c r="P63">
        <v>0</v>
      </c>
      <c r="Q63">
        <v>3294.5999999999899</v>
      </c>
      <c r="R63">
        <v>653.75999999999897</v>
      </c>
      <c r="S63">
        <v>1.3620000000000001</v>
      </c>
      <c r="T63">
        <v>33</v>
      </c>
      <c r="U63">
        <v>1981.0999999999899</v>
      </c>
      <c r="V63">
        <v>1</v>
      </c>
      <c r="W63">
        <v>1.0289999999999999</v>
      </c>
      <c r="X63">
        <v>1.663</v>
      </c>
      <c r="Y63" s="119">
        <v>44148</v>
      </c>
      <c r="Z63">
        <v>408872.98538681102</v>
      </c>
      <c r="AA63">
        <v>3660543.1676600999</v>
      </c>
    </row>
    <row r="64" spans="1:27" x14ac:dyDescent="0.25">
      <c r="A64">
        <v>-111.976373339999</v>
      </c>
      <c r="B64">
        <v>33.079667219999898</v>
      </c>
      <c r="C64" t="s">
        <v>983</v>
      </c>
      <c r="D64" t="s">
        <v>984</v>
      </c>
      <c r="E64" t="s">
        <v>981</v>
      </c>
      <c r="F64">
        <v>64</v>
      </c>
      <c r="G64">
        <v>178</v>
      </c>
      <c r="H64">
        <v>13.33</v>
      </c>
      <c r="I64">
        <v>1.476</v>
      </c>
      <c r="J64">
        <v>1</v>
      </c>
      <c r="K64">
        <v>1166.0999999999899</v>
      </c>
      <c r="L64" t="s">
        <v>980</v>
      </c>
      <c r="M64" t="s">
        <v>979</v>
      </c>
      <c r="N64" s="119">
        <v>44148</v>
      </c>
      <c r="O64">
        <v>0</v>
      </c>
      <c r="P64">
        <v>0</v>
      </c>
      <c r="Q64">
        <v>3522.8</v>
      </c>
      <c r="R64">
        <v>714.58</v>
      </c>
      <c r="S64">
        <v>1.4890000000000001</v>
      </c>
      <c r="T64">
        <v>33</v>
      </c>
      <c r="U64">
        <v>2165.4</v>
      </c>
      <c r="V64">
        <v>1</v>
      </c>
      <c r="W64">
        <v>1.0069999999999999</v>
      </c>
      <c r="X64">
        <v>1.627</v>
      </c>
      <c r="Y64" s="119">
        <v>44148</v>
      </c>
      <c r="Z64">
        <v>408872.99713938503</v>
      </c>
      <c r="AA64">
        <v>3660542.7251488902</v>
      </c>
    </row>
    <row r="65" spans="1:27" x14ac:dyDescent="0.25">
      <c r="A65">
        <v>-111.976372139999</v>
      </c>
      <c r="B65">
        <v>33.079663189999899</v>
      </c>
      <c r="C65" t="s">
        <v>983</v>
      </c>
      <c r="D65" t="s">
        <v>984</v>
      </c>
      <c r="E65" t="s">
        <v>981</v>
      </c>
      <c r="F65">
        <v>65</v>
      </c>
      <c r="G65">
        <v>185</v>
      </c>
      <c r="H65">
        <v>13.33</v>
      </c>
      <c r="I65">
        <v>1.5089999999999999</v>
      </c>
      <c r="J65">
        <v>1</v>
      </c>
      <c r="K65">
        <v>1166</v>
      </c>
      <c r="L65" t="s">
        <v>980</v>
      </c>
      <c r="M65" t="s">
        <v>979</v>
      </c>
      <c r="N65" s="119">
        <v>44148</v>
      </c>
      <c r="O65">
        <v>0</v>
      </c>
      <c r="P65">
        <v>0</v>
      </c>
      <c r="Q65">
        <v>4070.1999999999898</v>
      </c>
      <c r="R65">
        <v>807.67999999999904</v>
      </c>
      <c r="S65">
        <v>1.6830000000000001</v>
      </c>
      <c r="T65">
        <v>33</v>
      </c>
      <c r="U65">
        <v>2447.5</v>
      </c>
      <c r="V65">
        <v>1</v>
      </c>
      <c r="W65">
        <v>1.0289999999999999</v>
      </c>
      <c r="X65">
        <v>1.663</v>
      </c>
      <c r="Y65" s="119">
        <v>44148</v>
      </c>
      <c r="Z65">
        <v>408873.10498814401</v>
      </c>
      <c r="AA65">
        <v>3660542.2773087202</v>
      </c>
    </row>
    <row r="66" spans="1:27" x14ac:dyDescent="0.25">
      <c r="A66">
        <v>-111.976372999999</v>
      </c>
      <c r="B66">
        <v>33.079659229999898</v>
      </c>
      <c r="C66" t="s">
        <v>983</v>
      </c>
      <c r="D66" t="s">
        <v>984</v>
      </c>
      <c r="E66" t="s">
        <v>981</v>
      </c>
      <c r="F66">
        <v>66</v>
      </c>
      <c r="G66">
        <v>180</v>
      </c>
      <c r="H66">
        <v>13.33</v>
      </c>
      <c r="I66">
        <v>1.411</v>
      </c>
      <c r="J66">
        <v>1</v>
      </c>
      <c r="K66">
        <v>1166</v>
      </c>
      <c r="L66" t="s">
        <v>980</v>
      </c>
      <c r="M66" t="s">
        <v>979</v>
      </c>
      <c r="N66" s="119">
        <v>44148</v>
      </c>
      <c r="O66">
        <v>0</v>
      </c>
      <c r="P66">
        <v>0</v>
      </c>
      <c r="Q66">
        <v>3307.0999999999899</v>
      </c>
      <c r="R66">
        <v>702.02999999999895</v>
      </c>
      <c r="S66">
        <v>1.4630000000000001</v>
      </c>
      <c r="T66">
        <v>33</v>
      </c>
      <c r="U66">
        <v>2127.4</v>
      </c>
      <c r="V66">
        <v>1</v>
      </c>
      <c r="W66">
        <v>0.96199999999999997</v>
      </c>
      <c r="X66">
        <v>1.5549999999999999</v>
      </c>
      <c r="Y66" s="119">
        <v>44148</v>
      </c>
      <c r="Z66">
        <v>408873.02063422499</v>
      </c>
      <c r="AA66">
        <v>3660541.8390178098</v>
      </c>
    </row>
    <row r="67" spans="1:27" x14ac:dyDescent="0.25">
      <c r="A67">
        <v>-111.976372999999</v>
      </c>
      <c r="B67">
        <v>33.07965523</v>
      </c>
      <c r="C67" t="s">
        <v>983</v>
      </c>
      <c r="D67" t="s">
        <v>984</v>
      </c>
      <c r="E67" t="s">
        <v>981</v>
      </c>
      <c r="F67">
        <v>67</v>
      </c>
      <c r="G67">
        <v>180</v>
      </c>
      <c r="H67">
        <v>13.33</v>
      </c>
      <c r="I67">
        <v>1.542</v>
      </c>
      <c r="J67">
        <v>1</v>
      </c>
      <c r="K67">
        <v>1166</v>
      </c>
      <c r="L67" t="s">
        <v>980</v>
      </c>
      <c r="M67" t="s">
        <v>979</v>
      </c>
      <c r="N67" s="119">
        <v>44148</v>
      </c>
      <c r="O67">
        <v>0</v>
      </c>
      <c r="P67">
        <v>0</v>
      </c>
      <c r="Q67">
        <v>4710.8</v>
      </c>
      <c r="R67">
        <v>914.90999999999894</v>
      </c>
      <c r="S67">
        <v>1.9059999999999999</v>
      </c>
      <c r="T67">
        <v>33</v>
      </c>
      <c r="U67">
        <v>2772.4</v>
      </c>
      <c r="V67">
        <v>1</v>
      </c>
      <c r="W67">
        <v>1.0509999999999999</v>
      </c>
      <c r="X67">
        <v>1.6990000000000001</v>
      </c>
      <c r="Y67" s="119">
        <v>44148</v>
      </c>
      <c r="Z67">
        <v>408873.01650914602</v>
      </c>
      <c r="AA67">
        <v>3660541.3955455199</v>
      </c>
    </row>
    <row r="68" spans="1:27" x14ac:dyDescent="0.25">
      <c r="A68">
        <v>-111.976372319999</v>
      </c>
      <c r="B68">
        <v>33.079651210000002</v>
      </c>
      <c r="C68" t="s">
        <v>983</v>
      </c>
      <c r="D68" t="s">
        <v>984</v>
      </c>
      <c r="E68" t="s">
        <v>981</v>
      </c>
      <c r="F68">
        <v>68</v>
      </c>
      <c r="G68">
        <v>184</v>
      </c>
      <c r="H68">
        <v>13.33</v>
      </c>
      <c r="I68">
        <v>1.542</v>
      </c>
      <c r="J68">
        <v>1</v>
      </c>
      <c r="K68">
        <v>1166</v>
      </c>
      <c r="L68" t="s">
        <v>980</v>
      </c>
      <c r="M68" t="s">
        <v>979</v>
      </c>
      <c r="N68" s="119">
        <v>44148</v>
      </c>
      <c r="O68">
        <v>0</v>
      </c>
      <c r="P68">
        <v>0</v>
      </c>
      <c r="Q68">
        <v>4858.3999999999896</v>
      </c>
      <c r="R68">
        <v>943.55999999999904</v>
      </c>
      <c r="S68">
        <v>1.966</v>
      </c>
      <c r="T68">
        <v>33</v>
      </c>
      <c r="U68">
        <v>2859.3</v>
      </c>
      <c r="V68">
        <v>1</v>
      </c>
      <c r="W68">
        <v>1.0509999999999999</v>
      </c>
      <c r="X68">
        <v>1.6990000000000001</v>
      </c>
      <c r="Y68" s="119">
        <v>44148</v>
      </c>
      <c r="Z68">
        <v>408873.07583282702</v>
      </c>
      <c r="AA68">
        <v>3660540.9492655001</v>
      </c>
    </row>
    <row r="69" spans="1:27" x14ac:dyDescent="0.25">
      <c r="A69">
        <v>-111.976372659999</v>
      </c>
      <c r="B69">
        <v>33.079647219999899</v>
      </c>
      <c r="C69" t="s">
        <v>983</v>
      </c>
      <c r="D69" t="s">
        <v>984</v>
      </c>
      <c r="E69" t="s">
        <v>981</v>
      </c>
      <c r="F69">
        <v>69</v>
      </c>
      <c r="G69">
        <v>182</v>
      </c>
      <c r="H69">
        <v>13.33</v>
      </c>
      <c r="I69">
        <v>1.476</v>
      </c>
      <c r="J69">
        <v>1</v>
      </c>
      <c r="K69">
        <v>1166.0999999999899</v>
      </c>
      <c r="L69" t="s">
        <v>980</v>
      </c>
      <c r="M69" t="s">
        <v>979</v>
      </c>
      <c r="N69" s="119">
        <v>44148</v>
      </c>
      <c r="O69">
        <v>0</v>
      </c>
      <c r="P69">
        <v>0</v>
      </c>
      <c r="Q69">
        <v>5478.1</v>
      </c>
      <c r="R69">
        <v>1111.2</v>
      </c>
      <c r="S69">
        <v>2.3149999999999999</v>
      </c>
      <c r="T69">
        <v>33</v>
      </c>
      <c r="U69">
        <v>3367.3</v>
      </c>
      <c r="V69">
        <v>1</v>
      </c>
      <c r="W69">
        <v>1.0069999999999999</v>
      </c>
      <c r="X69">
        <v>1.627</v>
      </c>
      <c r="Y69" s="119">
        <v>44148</v>
      </c>
      <c r="Z69">
        <v>408873.03998337197</v>
      </c>
      <c r="AA69">
        <v>3660540.5071970802</v>
      </c>
    </row>
    <row r="70" spans="1:27" x14ac:dyDescent="0.25">
      <c r="A70">
        <v>-111.976372319999</v>
      </c>
      <c r="B70">
        <v>33.079642210000003</v>
      </c>
      <c r="C70" t="s">
        <v>983</v>
      </c>
      <c r="D70" t="s">
        <v>984</v>
      </c>
      <c r="E70" t="s">
        <v>981</v>
      </c>
      <c r="F70">
        <v>70</v>
      </c>
      <c r="G70">
        <v>184</v>
      </c>
      <c r="H70">
        <v>13.33</v>
      </c>
      <c r="I70">
        <v>1.542</v>
      </c>
      <c r="J70">
        <v>1</v>
      </c>
      <c r="K70">
        <v>1166.0999999999899</v>
      </c>
      <c r="L70" t="s">
        <v>980</v>
      </c>
      <c r="M70" t="s">
        <v>979</v>
      </c>
      <c r="N70" s="119">
        <v>44148</v>
      </c>
      <c r="O70">
        <v>0</v>
      </c>
      <c r="P70">
        <v>0</v>
      </c>
      <c r="Q70">
        <v>5175.1000000000004</v>
      </c>
      <c r="R70">
        <v>1005.1</v>
      </c>
      <c r="S70">
        <v>2.0939999999999999</v>
      </c>
      <c r="T70">
        <v>33</v>
      </c>
      <c r="U70">
        <v>3045.6999999999898</v>
      </c>
      <c r="V70">
        <v>1</v>
      </c>
      <c r="W70">
        <v>1.0509999999999999</v>
      </c>
      <c r="X70">
        <v>1.6990000000000001</v>
      </c>
      <c r="Y70" s="119">
        <v>44148</v>
      </c>
      <c r="Z70">
        <v>408873.06655141001</v>
      </c>
      <c r="AA70">
        <v>3660539.9514528499</v>
      </c>
    </row>
    <row r="71" spans="1:27" x14ac:dyDescent="0.25">
      <c r="A71">
        <v>-111.976373859999</v>
      </c>
      <c r="B71">
        <v>33.079638189999898</v>
      </c>
      <c r="C71" t="s">
        <v>983</v>
      </c>
      <c r="D71" t="s">
        <v>984</v>
      </c>
      <c r="E71" t="s">
        <v>981</v>
      </c>
      <c r="F71">
        <v>71</v>
      </c>
      <c r="G71">
        <v>175</v>
      </c>
      <c r="H71">
        <v>13.33</v>
      </c>
      <c r="I71">
        <v>1.444</v>
      </c>
      <c r="J71">
        <v>1</v>
      </c>
      <c r="K71">
        <v>1166.0999999999899</v>
      </c>
      <c r="L71" t="s">
        <v>980</v>
      </c>
      <c r="M71" t="s">
        <v>979</v>
      </c>
      <c r="N71" s="119">
        <v>44148</v>
      </c>
      <c r="O71">
        <v>0</v>
      </c>
      <c r="P71">
        <v>0</v>
      </c>
      <c r="Q71">
        <v>4201.6000000000004</v>
      </c>
      <c r="R71">
        <v>871.64999999999895</v>
      </c>
      <c r="S71">
        <v>1.8160000000000001</v>
      </c>
      <c r="T71">
        <v>33</v>
      </c>
      <c r="U71">
        <v>2641.4</v>
      </c>
      <c r="V71">
        <v>1</v>
      </c>
      <c r="W71">
        <v>0.98399999999999999</v>
      </c>
      <c r="X71">
        <v>1.591</v>
      </c>
      <c r="Y71" s="119">
        <v>44148</v>
      </c>
      <c r="Z71">
        <v>408872.91866620502</v>
      </c>
      <c r="AA71">
        <v>3660539.5071002399</v>
      </c>
    </row>
    <row r="72" spans="1:27" x14ac:dyDescent="0.25">
      <c r="A72">
        <v>-111.97637351</v>
      </c>
      <c r="B72">
        <v>33.079634210000002</v>
      </c>
      <c r="C72" t="s">
        <v>983</v>
      </c>
      <c r="D72" t="s">
        <v>984</v>
      </c>
      <c r="E72" t="s">
        <v>981</v>
      </c>
      <c r="F72">
        <v>72</v>
      </c>
      <c r="G72">
        <v>177</v>
      </c>
      <c r="H72">
        <v>13.33</v>
      </c>
      <c r="I72">
        <v>1.64</v>
      </c>
      <c r="J72">
        <v>1</v>
      </c>
      <c r="K72">
        <v>1166.0999999999899</v>
      </c>
      <c r="L72" t="s">
        <v>980</v>
      </c>
      <c r="M72" t="s">
        <v>979</v>
      </c>
      <c r="N72" s="119">
        <v>44148</v>
      </c>
      <c r="O72">
        <v>0</v>
      </c>
      <c r="P72">
        <v>0</v>
      </c>
      <c r="Q72">
        <v>4523</v>
      </c>
      <c r="R72">
        <v>825.73</v>
      </c>
      <c r="S72">
        <v>1.72</v>
      </c>
      <c r="T72">
        <v>33</v>
      </c>
      <c r="U72">
        <v>2502.1999999999898</v>
      </c>
      <c r="V72">
        <v>1</v>
      </c>
      <c r="W72">
        <v>1.1180000000000001</v>
      </c>
      <c r="X72">
        <v>1.8080000000000001</v>
      </c>
      <c r="Y72" s="119">
        <v>44148</v>
      </c>
      <c r="Z72">
        <v>408872.947229821</v>
      </c>
      <c r="AA72">
        <v>3660539.0655414402</v>
      </c>
    </row>
    <row r="73" spans="1:27" x14ac:dyDescent="0.25">
      <c r="A73">
        <v>-111.97637249</v>
      </c>
      <c r="B73">
        <v>33.079630209999898</v>
      </c>
      <c r="C73" t="s">
        <v>983</v>
      </c>
      <c r="D73" t="s">
        <v>984</v>
      </c>
      <c r="E73" t="s">
        <v>981</v>
      </c>
      <c r="F73">
        <v>73</v>
      </c>
      <c r="G73">
        <v>183</v>
      </c>
      <c r="H73">
        <v>13.33</v>
      </c>
      <c r="I73">
        <v>1.575</v>
      </c>
      <c r="J73">
        <v>1</v>
      </c>
      <c r="K73">
        <v>1166.0999999999899</v>
      </c>
      <c r="L73" t="s">
        <v>980</v>
      </c>
      <c r="M73" t="s">
        <v>979</v>
      </c>
      <c r="N73" s="119">
        <v>44148</v>
      </c>
      <c r="O73">
        <v>0</v>
      </c>
      <c r="P73">
        <v>0</v>
      </c>
      <c r="Q73">
        <v>4412</v>
      </c>
      <c r="R73">
        <v>839.00999999999897</v>
      </c>
      <c r="S73">
        <v>1.748</v>
      </c>
      <c r="T73">
        <v>33</v>
      </c>
      <c r="U73">
        <v>2542.5</v>
      </c>
      <c r="V73">
        <v>1</v>
      </c>
      <c r="W73">
        <v>1.0740000000000001</v>
      </c>
      <c r="X73">
        <v>1.7350000000000001</v>
      </c>
      <c r="Y73" s="119">
        <v>44148</v>
      </c>
      <c r="Z73">
        <v>408873.03830883902</v>
      </c>
      <c r="AA73">
        <v>3660538.62118359</v>
      </c>
    </row>
    <row r="74" spans="1:27" x14ac:dyDescent="0.25">
      <c r="A74">
        <v>-111.97637351</v>
      </c>
      <c r="B74">
        <v>33.079626210000001</v>
      </c>
      <c r="C74" t="s">
        <v>983</v>
      </c>
      <c r="D74" t="s">
        <v>984</v>
      </c>
      <c r="E74" t="s">
        <v>981</v>
      </c>
      <c r="F74">
        <v>74</v>
      </c>
      <c r="G74">
        <v>177</v>
      </c>
      <c r="H74">
        <v>13.33</v>
      </c>
      <c r="I74">
        <v>1.476</v>
      </c>
      <c r="J74">
        <v>1</v>
      </c>
      <c r="K74">
        <v>1166.0999999999899</v>
      </c>
      <c r="L74" t="s">
        <v>980</v>
      </c>
      <c r="M74" t="s">
        <v>979</v>
      </c>
      <c r="N74" s="119">
        <v>44148</v>
      </c>
      <c r="O74">
        <v>0</v>
      </c>
      <c r="P74">
        <v>0</v>
      </c>
      <c r="Q74">
        <v>3468.4</v>
      </c>
      <c r="R74">
        <v>703.54999999999905</v>
      </c>
      <c r="S74">
        <v>1.466</v>
      </c>
      <c r="T74">
        <v>33</v>
      </c>
      <c r="U74">
        <v>2132</v>
      </c>
      <c r="V74">
        <v>1</v>
      </c>
      <c r="W74">
        <v>1.0069999999999999</v>
      </c>
      <c r="X74">
        <v>1.627</v>
      </c>
      <c r="Y74" s="119">
        <v>44148</v>
      </c>
      <c r="Z74">
        <v>408872.93897966598</v>
      </c>
      <c r="AA74">
        <v>3660538.17859687</v>
      </c>
    </row>
    <row r="75" spans="1:27" x14ac:dyDescent="0.25">
      <c r="A75">
        <v>-111.976373319999</v>
      </c>
      <c r="B75">
        <v>33.079622209999897</v>
      </c>
      <c r="C75" t="s">
        <v>983</v>
      </c>
      <c r="D75" t="s">
        <v>984</v>
      </c>
      <c r="E75" t="s">
        <v>981</v>
      </c>
      <c r="F75">
        <v>75</v>
      </c>
      <c r="G75">
        <v>184</v>
      </c>
      <c r="H75">
        <v>13.33</v>
      </c>
      <c r="I75">
        <v>1.5089999999999999</v>
      </c>
      <c r="J75">
        <v>1</v>
      </c>
      <c r="K75">
        <v>1166.0999999999899</v>
      </c>
      <c r="L75" t="s">
        <v>980</v>
      </c>
      <c r="M75" t="s">
        <v>979</v>
      </c>
      <c r="N75" s="119">
        <v>44148</v>
      </c>
      <c r="O75">
        <v>0</v>
      </c>
      <c r="P75">
        <v>0</v>
      </c>
      <c r="Q75">
        <v>4201.3999999999896</v>
      </c>
      <c r="R75">
        <v>833.72</v>
      </c>
      <c r="S75">
        <v>1.7370000000000001</v>
      </c>
      <c r="T75">
        <v>33</v>
      </c>
      <c r="U75">
        <v>2526.4</v>
      </c>
      <c r="V75">
        <v>1</v>
      </c>
      <c r="W75">
        <v>1.0289999999999999</v>
      </c>
      <c r="X75">
        <v>1.663</v>
      </c>
      <c r="Y75" s="119">
        <v>44148</v>
      </c>
      <c r="Z75">
        <v>408872.95258868701</v>
      </c>
      <c r="AA75">
        <v>3660537.7349596201</v>
      </c>
    </row>
    <row r="76" spans="1:27" x14ac:dyDescent="0.25">
      <c r="A76">
        <v>-111.97637349</v>
      </c>
      <c r="B76">
        <v>33.079617210000002</v>
      </c>
      <c r="C76" t="s">
        <v>983</v>
      </c>
      <c r="D76" t="s">
        <v>984</v>
      </c>
      <c r="E76" t="s">
        <v>981</v>
      </c>
      <c r="F76">
        <v>76</v>
      </c>
      <c r="G76">
        <v>183</v>
      </c>
      <c r="H76">
        <v>13.33</v>
      </c>
      <c r="I76">
        <v>1.5089999999999999</v>
      </c>
      <c r="J76">
        <v>1</v>
      </c>
      <c r="K76">
        <v>1166</v>
      </c>
      <c r="L76" t="s">
        <v>980</v>
      </c>
      <c r="M76" t="s">
        <v>979</v>
      </c>
      <c r="N76" s="119">
        <v>44148</v>
      </c>
      <c r="O76">
        <v>0</v>
      </c>
      <c r="P76">
        <v>0</v>
      </c>
      <c r="Q76">
        <v>4020.9</v>
      </c>
      <c r="R76">
        <v>797.87999999999897</v>
      </c>
      <c r="S76">
        <v>1.6619999999999999</v>
      </c>
      <c r="T76">
        <v>33</v>
      </c>
      <c r="U76">
        <v>2417.8000000000002</v>
      </c>
      <c r="V76">
        <v>1</v>
      </c>
      <c r="W76">
        <v>1.0289999999999999</v>
      </c>
      <c r="X76">
        <v>1.663</v>
      </c>
      <c r="Y76" s="119">
        <v>44148</v>
      </c>
      <c r="Z76">
        <v>408872.93156499101</v>
      </c>
      <c r="AA76">
        <v>3660537.18076686</v>
      </c>
    </row>
    <row r="77" spans="1:27" x14ac:dyDescent="0.25">
      <c r="A77">
        <v>-111.976374509999</v>
      </c>
      <c r="B77">
        <v>33.079613209999899</v>
      </c>
      <c r="C77" t="s">
        <v>983</v>
      </c>
      <c r="D77" t="s">
        <v>984</v>
      </c>
      <c r="E77" t="s">
        <v>981</v>
      </c>
      <c r="F77">
        <v>77</v>
      </c>
      <c r="G77">
        <v>177</v>
      </c>
      <c r="H77">
        <v>13.33</v>
      </c>
      <c r="I77">
        <v>1.542</v>
      </c>
      <c r="J77">
        <v>1</v>
      </c>
      <c r="K77">
        <v>1166</v>
      </c>
      <c r="L77" t="s">
        <v>980</v>
      </c>
      <c r="M77" t="s">
        <v>979</v>
      </c>
      <c r="N77" s="119">
        <v>44148</v>
      </c>
      <c r="O77">
        <v>0</v>
      </c>
      <c r="P77">
        <v>0</v>
      </c>
      <c r="Q77">
        <v>2902.1999999999898</v>
      </c>
      <c r="R77">
        <v>563.63999999999896</v>
      </c>
      <c r="S77">
        <v>1.1739999999999999</v>
      </c>
      <c r="T77">
        <v>33</v>
      </c>
      <c r="U77">
        <v>1708</v>
      </c>
      <c r="V77">
        <v>1</v>
      </c>
      <c r="W77">
        <v>1.0509999999999999</v>
      </c>
      <c r="X77">
        <v>1.6990000000000001</v>
      </c>
      <c r="Y77" s="119">
        <v>44148</v>
      </c>
      <c r="Z77">
        <v>408872.832235799</v>
      </c>
      <c r="AA77">
        <v>3660536.7381801498</v>
      </c>
    </row>
    <row r="78" spans="1:27" x14ac:dyDescent="0.25">
      <c r="A78">
        <v>-111.976373659999</v>
      </c>
      <c r="B78">
        <v>33.079609220000002</v>
      </c>
      <c r="C78" t="s">
        <v>983</v>
      </c>
      <c r="D78" t="s">
        <v>984</v>
      </c>
      <c r="E78" t="s">
        <v>981</v>
      </c>
      <c r="F78">
        <v>78</v>
      </c>
      <c r="G78">
        <v>182</v>
      </c>
      <c r="H78">
        <v>13.33</v>
      </c>
      <c r="I78">
        <v>1.542</v>
      </c>
      <c r="J78">
        <v>1</v>
      </c>
      <c r="K78">
        <v>1166</v>
      </c>
      <c r="L78" t="s">
        <v>980</v>
      </c>
      <c r="M78" t="s">
        <v>979</v>
      </c>
      <c r="N78" s="119">
        <v>44148</v>
      </c>
      <c r="O78">
        <v>0</v>
      </c>
      <c r="P78">
        <v>0</v>
      </c>
      <c r="Q78">
        <v>4026.1999999999898</v>
      </c>
      <c r="R78">
        <v>781.94</v>
      </c>
      <c r="S78">
        <v>1.629</v>
      </c>
      <c r="T78">
        <v>33</v>
      </c>
      <c r="U78">
        <v>2369.5</v>
      </c>
      <c r="V78">
        <v>1</v>
      </c>
      <c r="W78">
        <v>1.0509999999999999</v>
      </c>
      <c r="X78">
        <v>1.6990000000000001</v>
      </c>
      <c r="Y78" s="119">
        <v>44148</v>
      </c>
      <c r="Z78">
        <v>408872.90745779901</v>
      </c>
      <c r="AA78">
        <v>3660536.29507857</v>
      </c>
    </row>
    <row r="79" spans="1:27" x14ac:dyDescent="0.25">
      <c r="A79">
        <v>-111.97637297</v>
      </c>
      <c r="B79">
        <v>33.079605180000001</v>
      </c>
      <c r="C79" t="s">
        <v>983</v>
      </c>
      <c r="D79" t="s">
        <v>984</v>
      </c>
      <c r="E79" t="s">
        <v>981</v>
      </c>
      <c r="F79">
        <v>79</v>
      </c>
      <c r="G79">
        <v>186</v>
      </c>
      <c r="H79">
        <v>13.33</v>
      </c>
      <c r="I79">
        <v>1.6080000000000001</v>
      </c>
      <c r="J79">
        <v>1</v>
      </c>
      <c r="K79">
        <v>1166.0999999999899</v>
      </c>
      <c r="L79" t="s">
        <v>980</v>
      </c>
      <c r="M79" t="s">
        <v>979</v>
      </c>
      <c r="N79" s="119">
        <v>44148</v>
      </c>
      <c r="O79">
        <v>0</v>
      </c>
      <c r="P79">
        <v>0</v>
      </c>
      <c r="Q79">
        <v>4326.3999999999896</v>
      </c>
      <c r="R79">
        <v>805.95</v>
      </c>
      <c r="S79">
        <v>1.679</v>
      </c>
      <c r="T79">
        <v>33</v>
      </c>
      <c r="U79">
        <v>2442.3000000000002</v>
      </c>
      <c r="V79">
        <v>1</v>
      </c>
      <c r="W79">
        <v>1.0960000000000001</v>
      </c>
      <c r="X79">
        <v>1.7709999999999999</v>
      </c>
      <c r="Y79" s="119">
        <v>44148</v>
      </c>
      <c r="Z79">
        <v>408872.96769426198</v>
      </c>
      <c r="AA79">
        <v>3660535.8465725002</v>
      </c>
    </row>
    <row r="80" spans="1:27" x14ac:dyDescent="0.25">
      <c r="A80">
        <v>-111.97637417</v>
      </c>
      <c r="B80">
        <v>33.079601220000001</v>
      </c>
      <c r="C80" t="s">
        <v>983</v>
      </c>
      <c r="D80" t="s">
        <v>984</v>
      </c>
      <c r="E80" t="s">
        <v>981</v>
      </c>
      <c r="F80">
        <v>80</v>
      </c>
      <c r="G80">
        <v>179</v>
      </c>
      <c r="H80">
        <v>13.33</v>
      </c>
      <c r="I80">
        <v>1.476</v>
      </c>
      <c r="J80">
        <v>1</v>
      </c>
      <c r="K80">
        <v>1166.0999999999899</v>
      </c>
      <c r="L80" t="s">
        <v>980</v>
      </c>
      <c r="M80" t="s">
        <v>979</v>
      </c>
      <c r="N80" s="119">
        <v>44148</v>
      </c>
      <c r="O80">
        <v>0</v>
      </c>
      <c r="P80">
        <v>0</v>
      </c>
      <c r="Q80">
        <v>4985.1999999999898</v>
      </c>
      <c r="R80">
        <v>1011.2</v>
      </c>
      <c r="S80">
        <v>2.1070000000000002</v>
      </c>
      <c r="T80">
        <v>33</v>
      </c>
      <c r="U80">
        <v>3064.3</v>
      </c>
      <c r="V80">
        <v>1</v>
      </c>
      <c r="W80">
        <v>1.0069999999999999</v>
      </c>
      <c r="X80">
        <v>1.627</v>
      </c>
      <c r="Y80" s="119">
        <v>44148</v>
      </c>
      <c r="Z80">
        <v>408872.85160558397</v>
      </c>
      <c r="AA80">
        <v>3660535.4085767898</v>
      </c>
    </row>
    <row r="81" spans="1:27" x14ac:dyDescent="0.25">
      <c r="A81">
        <v>-111.97637383</v>
      </c>
      <c r="B81">
        <v>33.079597219999897</v>
      </c>
      <c r="C81" t="s">
        <v>983</v>
      </c>
      <c r="D81" t="s">
        <v>984</v>
      </c>
      <c r="E81" t="s">
        <v>981</v>
      </c>
      <c r="F81">
        <v>81</v>
      </c>
      <c r="G81">
        <v>181</v>
      </c>
      <c r="H81">
        <v>13.33</v>
      </c>
      <c r="I81">
        <v>1.5089999999999999</v>
      </c>
      <c r="J81">
        <v>1</v>
      </c>
      <c r="K81">
        <v>1166.0999999999899</v>
      </c>
      <c r="L81" t="s">
        <v>980</v>
      </c>
      <c r="M81" t="s">
        <v>979</v>
      </c>
      <c r="N81" s="119">
        <v>44148</v>
      </c>
      <c r="O81">
        <v>0</v>
      </c>
      <c r="P81">
        <v>0</v>
      </c>
      <c r="Q81">
        <v>5184.3999999999896</v>
      </c>
      <c r="R81">
        <v>1028.79999999999</v>
      </c>
      <c r="S81">
        <v>2.1429999999999998</v>
      </c>
      <c r="T81">
        <v>33</v>
      </c>
      <c r="U81">
        <v>3117.5</v>
      </c>
      <c r="V81">
        <v>1</v>
      </c>
      <c r="W81">
        <v>1.0289999999999999</v>
      </c>
      <c r="X81">
        <v>1.663</v>
      </c>
      <c r="Y81" s="119">
        <v>44148</v>
      </c>
      <c r="Z81">
        <v>408872.87921521702</v>
      </c>
      <c r="AA81">
        <v>3660534.9648093102</v>
      </c>
    </row>
    <row r="82" spans="1:27" x14ac:dyDescent="0.25">
      <c r="A82">
        <v>-111.97637468000001</v>
      </c>
      <c r="B82">
        <v>33.079593209999899</v>
      </c>
      <c r="C82" t="s">
        <v>983</v>
      </c>
      <c r="D82" t="s">
        <v>984</v>
      </c>
      <c r="E82" t="s">
        <v>981</v>
      </c>
      <c r="F82">
        <v>82</v>
      </c>
      <c r="G82">
        <v>176</v>
      </c>
      <c r="H82">
        <v>13.33</v>
      </c>
      <c r="I82">
        <v>1.411</v>
      </c>
      <c r="J82">
        <v>1</v>
      </c>
      <c r="K82">
        <v>1166.0999999999899</v>
      </c>
      <c r="L82" t="s">
        <v>980</v>
      </c>
      <c r="M82" t="s">
        <v>979</v>
      </c>
      <c r="N82" s="119">
        <v>44148</v>
      </c>
      <c r="O82">
        <v>0</v>
      </c>
      <c r="P82">
        <v>0</v>
      </c>
      <c r="Q82">
        <v>4713.3</v>
      </c>
      <c r="R82">
        <v>1000.5</v>
      </c>
      <c r="S82">
        <v>2.0840000000000001</v>
      </c>
      <c r="T82">
        <v>33</v>
      </c>
      <c r="U82">
        <v>3032</v>
      </c>
      <c r="V82">
        <v>1</v>
      </c>
      <c r="W82">
        <v>0.96199999999999997</v>
      </c>
      <c r="X82">
        <v>1.5549999999999999</v>
      </c>
      <c r="Y82" s="119">
        <v>44148</v>
      </c>
      <c r="Z82">
        <v>408872.79574305</v>
      </c>
      <c r="AA82">
        <v>3660534.5209663198</v>
      </c>
    </row>
    <row r="83" spans="1:27" x14ac:dyDescent="0.25">
      <c r="A83">
        <v>-111.976374509999</v>
      </c>
      <c r="B83">
        <v>33.079588209999898</v>
      </c>
      <c r="C83" t="s">
        <v>983</v>
      </c>
      <c r="D83" t="s">
        <v>984</v>
      </c>
      <c r="E83" t="s">
        <v>981</v>
      </c>
      <c r="F83">
        <v>83</v>
      </c>
      <c r="G83">
        <v>177</v>
      </c>
      <c r="H83">
        <v>13.33</v>
      </c>
      <c r="I83">
        <v>1.5089999999999999</v>
      </c>
      <c r="J83">
        <v>1</v>
      </c>
      <c r="K83">
        <v>1166.0999999999899</v>
      </c>
      <c r="L83" t="s">
        <v>980</v>
      </c>
      <c r="M83" t="s">
        <v>979</v>
      </c>
      <c r="N83" s="119">
        <v>44148</v>
      </c>
      <c r="O83">
        <v>0</v>
      </c>
      <c r="P83">
        <v>0</v>
      </c>
      <c r="Q83">
        <v>5492.3999999999896</v>
      </c>
      <c r="R83">
        <v>1089.9000000000001</v>
      </c>
      <c r="S83">
        <v>2.2709999999999999</v>
      </c>
      <c r="T83">
        <v>33</v>
      </c>
      <c r="U83">
        <v>3302.6999999999898</v>
      </c>
      <c r="V83">
        <v>1</v>
      </c>
      <c r="W83">
        <v>1.0289999999999999</v>
      </c>
      <c r="X83">
        <v>1.663</v>
      </c>
      <c r="Y83" s="119">
        <v>44148</v>
      </c>
      <c r="Z83">
        <v>408872.80645405903</v>
      </c>
      <c r="AA83">
        <v>3660533.9664783701</v>
      </c>
    </row>
    <row r="84" spans="1:27" x14ac:dyDescent="0.25">
      <c r="A84">
        <v>-111.97637297</v>
      </c>
      <c r="B84">
        <v>33.079584179999898</v>
      </c>
      <c r="C84" t="s">
        <v>983</v>
      </c>
      <c r="D84" t="s">
        <v>984</v>
      </c>
      <c r="E84" t="s">
        <v>981</v>
      </c>
      <c r="F84">
        <v>84</v>
      </c>
      <c r="G84">
        <v>186</v>
      </c>
      <c r="H84">
        <v>13.33</v>
      </c>
      <c r="I84">
        <v>1.575</v>
      </c>
      <c r="J84">
        <v>1</v>
      </c>
      <c r="K84">
        <v>1166.0999999999899</v>
      </c>
      <c r="L84" t="s">
        <v>980</v>
      </c>
      <c r="M84" t="s">
        <v>979</v>
      </c>
      <c r="N84" s="119">
        <v>44148</v>
      </c>
      <c r="O84">
        <v>0</v>
      </c>
      <c r="P84">
        <v>0</v>
      </c>
      <c r="Q84">
        <v>5219.8</v>
      </c>
      <c r="R84">
        <v>992.63999999999896</v>
      </c>
      <c r="S84">
        <v>2.0680000000000001</v>
      </c>
      <c r="T84">
        <v>33</v>
      </c>
      <c r="U84">
        <v>3008</v>
      </c>
      <c r="V84">
        <v>1</v>
      </c>
      <c r="W84">
        <v>1.0740000000000001</v>
      </c>
      <c r="X84">
        <v>1.7350000000000001</v>
      </c>
      <c r="Y84" s="119">
        <v>44148</v>
      </c>
      <c r="Z84">
        <v>408872.946037638</v>
      </c>
      <c r="AA84">
        <v>3660533.5183430202</v>
      </c>
    </row>
    <row r="85" spans="1:27" x14ac:dyDescent="0.25">
      <c r="A85">
        <v>-111.976374509999</v>
      </c>
      <c r="B85">
        <v>33.079580210000003</v>
      </c>
      <c r="C85" t="s">
        <v>983</v>
      </c>
      <c r="D85" t="s">
        <v>984</v>
      </c>
      <c r="E85" t="s">
        <v>981</v>
      </c>
      <c r="F85">
        <v>85</v>
      </c>
      <c r="G85">
        <v>177</v>
      </c>
      <c r="H85">
        <v>13.33</v>
      </c>
      <c r="I85">
        <v>1.575</v>
      </c>
      <c r="J85">
        <v>1</v>
      </c>
      <c r="K85">
        <v>1166.0999999999899</v>
      </c>
      <c r="L85" t="s">
        <v>980</v>
      </c>
      <c r="M85" t="s">
        <v>979</v>
      </c>
      <c r="N85" s="119">
        <v>44148</v>
      </c>
      <c r="O85">
        <v>0</v>
      </c>
      <c r="P85">
        <v>0</v>
      </c>
      <c r="Q85">
        <v>5551.1</v>
      </c>
      <c r="R85">
        <v>1055.5999999999899</v>
      </c>
      <c r="S85">
        <v>2.1989999999999998</v>
      </c>
      <c r="T85">
        <v>33</v>
      </c>
      <c r="U85">
        <v>3198.9</v>
      </c>
      <c r="V85">
        <v>1</v>
      </c>
      <c r="W85">
        <v>1.0740000000000001</v>
      </c>
      <c r="X85">
        <v>1.7350000000000001</v>
      </c>
      <c r="Y85" s="119">
        <v>44148</v>
      </c>
      <c r="Z85">
        <v>408872.79820390599</v>
      </c>
      <c r="AA85">
        <v>3660533.0795338098</v>
      </c>
    </row>
    <row r="86" spans="1:27" x14ac:dyDescent="0.25">
      <c r="A86">
        <v>-111.976373319999</v>
      </c>
      <c r="B86">
        <v>33.0795762099999</v>
      </c>
      <c r="C86" t="s">
        <v>983</v>
      </c>
      <c r="D86" t="s">
        <v>984</v>
      </c>
      <c r="E86" t="s">
        <v>981</v>
      </c>
      <c r="F86">
        <v>86</v>
      </c>
      <c r="G86">
        <v>184</v>
      </c>
      <c r="H86">
        <v>13.33</v>
      </c>
      <c r="I86">
        <v>1.575</v>
      </c>
      <c r="J86">
        <v>1</v>
      </c>
      <c r="K86">
        <v>1166.0999999999899</v>
      </c>
      <c r="L86" t="s">
        <v>980</v>
      </c>
      <c r="M86" t="s">
        <v>979</v>
      </c>
      <c r="N86" s="119">
        <v>44148</v>
      </c>
      <c r="O86">
        <v>0</v>
      </c>
      <c r="P86">
        <v>0</v>
      </c>
      <c r="Q86">
        <v>5224.3999999999896</v>
      </c>
      <c r="R86">
        <v>993.50999999999897</v>
      </c>
      <c r="S86">
        <v>2.0699999999999998</v>
      </c>
      <c r="T86">
        <v>33</v>
      </c>
      <c r="U86">
        <v>3010.5999999999899</v>
      </c>
      <c r="V86">
        <v>1</v>
      </c>
      <c r="W86">
        <v>1.0740000000000001</v>
      </c>
      <c r="X86">
        <v>1.7350000000000001</v>
      </c>
      <c r="Y86" s="119">
        <v>44148</v>
      </c>
      <c r="Z86">
        <v>408872.905150345</v>
      </c>
      <c r="AA86">
        <v>3660532.6350283702</v>
      </c>
    </row>
    <row r="87" spans="1:27" x14ac:dyDescent="0.25">
      <c r="A87">
        <v>-111.976373319999</v>
      </c>
      <c r="B87">
        <v>33.079572210000002</v>
      </c>
      <c r="C87" t="s">
        <v>983</v>
      </c>
      <c r="D87" t="s">
        <v>984</v>
      </c>
      <c r="E87" t="s">
        <v>981</v>
      </c>
      <c r="F87">
        <v>87</v>
      </c>
      <c r="G87">
        <v>184</v>
      </c>
      <c r="H87">
        <v>13.33</v>
      </c>
      <c r="I87">
        <v>1.575</v>
      </c>
      <c r="J87">
        <v>1</v>
      </c>
      <c r="K87">
        <v>1166.0999999999899</v>
      </c>
      <c r="L87" t="s">
        <v>980</v>
      </c>
      <c r="M87" t="s">
        <v>979</v>
      </c>
      <c r="N87" s="119">
        <v>44148</v>
      </c>
      <c r="O87">
        <v>0</v>
      </c>
      <c r="P87">
        <v>0</v>
      </c>
      <c r="Q87">
        <v>4519</v>
      </c>
      <c r="R87">
        <v>859.36</v>
      </c>
      <c r="S87">
        <v>1.79</v>
      </c>
      <c r="T87">
        <v>33</v>
      </c>
      <c r="U87">
        <v>2604.0999999999899</v>
      </c>
      <c r="V87">
        <v>1</v>
      </c>
      <c r="W87">
        <v>1.0740000000000001</v>
      </c>
      <c r="X87">
        <v>1.7350000000000001</v>
      </c>
      <c r="Y87" s="119">
        <v>44148</v>
      </c>
      <c r="Z87">
        <v>408872.90102527401</v>
      </c>
      <c r="AA87">
        <v>3660532.1915560798</v>
      </c>
    </row>
    <row r="88" spans="1:27" x14ac:dyDescent="0.25">
      <c r="A88">
        <v>-111.97637400000001</v>
      </c>
      <c r="B88">
        <v>33.07956823</v>
      </c>
      <c r="C88" t="s">
        <v>983</v>
      </c>
      <c r="D88" t="s">
        <v>984</v>
      </c>
      <c r="E88" t="s">
        <v>981</v>
      </c>
      <c r="F88">
        <v>88</v>
      </c>
      <c r="G88">
        <v>180</v>
      </c>
      <c r="H88">
        <v>13.33</v>
      </c>
      <c r="I88">
        <v>1.345</v>
      </c>
      <c r="J88">
        <v>1</v>
      </c>
      <c r="K88">
        <v>1166</v>
      </c>
      <c r="L88" t="s">
        <v>980</v>
      </c>
      <c r="M88" t="s">
        <v>979</v>
      </c>
      <c r="N88" s="119">
        <v>44148</v>
      </c>
      <c r="O88">
        <v>0</v>
      </c>
      <c r="P88">
        <v>0</v>
      </c>
      <c r="Q88">
        <v>2956.1999999999898</v>
      </c>
      <c r="R88">
        <v>658.15999999999894</v>
      </c>
      <c r="S88">
        <v>1.371</v>
      </c>
      <c r="T88">
        <v>33</v>
      </c>
      <c r="U88">
        <v>1994.4</v>
      </c>
      <c r="V88">
        <v>1</v>
      </c>
      <c r="W88">
        <v>0.91700000000000004</v>
      </c>
      <c r="X88">
        <v>1.482</v>
      </c>
      <c r="Y88" s="119">
        <v>44148</v>
      </c>
      <c r="Z88">
        <v>408872.83345138602</v>
      </c>
      <c r="AA88">
        <v>3660531.7508915402</v>
      </c>
    </row>
    <row r="89" spans="1:27" x14ac:dyDescent="0.25">
      <c r="A89">
        <v>-111.97637314000001</v>
      </c>
      <c r="B89">
        <v>33.0795641899999</v>
      </c>
      <c r="C89" t="s">
        <v>983</v>
      </c>
      <c r="D89" t="s">
        <v>984</v>
      </c>
      <c r="E89" t="s">
        <v>981</v>
      </c>
      <c r="F89">
        <v>89</v>
      </c>
      <c r="G89">
        <v>185</v>
      </c>
      <c r="H89">
        <v>13.33</v>
      </c>
      <c r="I89">
        <v>1.476</v>
      </c>
      <c r="J89">
        <v>1</v>
      </c>
      <c r="K89">
        <v>1166</v>
      </c>
      <c r="L89" t="s">
        <v>980</v>
      </c>
      <c r="M89" t="s">
        <v>979</v>
      </c>
      <c r="N89" s="119">
        <v>44148</v>
      </c>
      <c r="O89">
        <v>0</v>
      </c>
      <c r="P89">
        <v>0</v>
      </c>
      <c r="Q89">
        <v>3835.4</v>
      </c>
      <c r="R89">
        <v>778</v>
      </c>
      <c r="S89">
        <v>1.621</v>
      </c>
      <c r="T89">
        <v>33</v>
      </c>
      <c r="U89">
        <v>2357.5999999999899</v>
      </c>
      <c r="V89">
        <v>1</v>
      </c>
      <c r="W89">
        <v>1.0069999999999999</v>
      </c>
      <c r="X89">
        <v>1.627</v>
      </c>
      <c r="Y89" s="119">
        <v>44148</v>
      </c>
      <c r="Z89">
        <v>408872.90955524403</v>
      </c>
      <c r="AA89">
        <v>3660531.30223788</v>
      </c>
    </row>
    <row r="90" spans="1:27" x14ac:dyDescent="0.25">
      <c r="A90">
        <v>-111.97637383</v>
      </c>
      <c r="B90">
        <v>33.07955922</v>
      </c>
      <c r="C90" t="s">
        <v>983</v>
      </c>
      <c r="D90" t="s">
        <v>984</v>
      </c>
      <c r="E90" t="s">
        <v>981</v>
      </c>
      <c r="F90">
        <v>90</v>
      </c>
      <c r="G90">
        <v>181</v>
      </c>
      <c r="H90">
        <v>13.33</v>
      </c>
      <c r="I90">
        <v>1.542</v>
      </c>
      <c r="J90">
        <v>1</v>
      </c>
      <c r="K90">
        <v>1166</v>
      </c>
      <c r="L90" t="s">
        <v>980</v>
      </c>
      <c r="M90" t="s">
        <v>979</v>
      </c>
      <c r="N90" s="119">
        <v>44148</v>
      </c>
      <c r="O90">
        <v>0</v>
      </c>
      <c r="P90">
        <v>0</v>
      </c>
      <c r="Q90">
        <v>4943.1000000000004</v>
      </c>
      <c r="R90">
        <v>960.01999999999896</v>
      </c>
      <c r="S90">
        <v>2</v>
      </c>
      <c r="T90">
        <v>33</v>
      </c>
      <c r="U90">
        <v>2909.0999999999899</v>
      </c>
      <c r="V90">
        <v>1</v>
      </c>
      <c r="W90">
        <v>1.0509999999999999</v>
      </c>
      <c r="X90">
        <v>1.6990000000000001</v>
      </c>
      <c r="Y90" s="119">
        <v>44148</v>
      </c>
      <c r="Z90">
        <v>408872.84002702299</v>
      </c>
      <c r="AA90">
        <v>3660530.7518226299</v>
      </c>
    </row>
    <row r="91" spans="1:27" x14ac:dyDescent="0.25">
      <c r="A91">
        <v>-111.97637383</v>
      </c>
      <c r="B91">
        <v>33.079555220000003</v>
      </c>
      <c r="C91" t="s">
        <v>983</v>
      </c>
      <c r="D91" t="s">
        <v>984</v>
      </c>
      <c r="E91" t="s">
        <v>981</v>
      </c>
      <c r="F91">
        <v>91</v>
      </c>
      <c r="G91">
        <v>181</v>
      </c>
      <c r="H91">
        <v>13.33</v>
      </c>
      <c r="I91">
        <v>1.542</v>
      </c>
      <c r="J91">
        <v>1</v>
      </c>
      <c r="K91">
        <v>1166</v>
      </c>
      <c r="L91" t="s">
        <v>980</v>
      </c>
      <c r="M91" t="s">
        <v>979</v>
      </c>
      <c r="N91" s="119">
        <v>44148</v>
      </c>
      <c r="O91">
        <v>0</v>
      </c>
      <c r="P91">
        <v>0</v>
      </c>
      <c r="Q91">
        <v>5395.8999999999896</v>
      </c>
      <c r="R91">
        <v>1048</v>
      </c>
      <c r="S91">
        <v>2.1829999999999998</v>
      </c>
      <c r="T91">
        <v>33</v>
      </c>
      <c r="U91">
        <v>3175.5999999999899</v>
      </c>
      <c r="V91">
        <v>1</v>
      </c>
      <c r="W91">
        <v>1.0509999999999999</v>
      </c>
      <c r="X91">
        <v>1.6990000000000001</v>
      </c>
      <c r="Y91" s="119">
        <v>44148</v>
      </c>
      <c r="Z91">
        <v>408872.835901952</v>
      </c>
      <c r="AA91">
        <v>3660530.3083503498</v>
      </c>
    </row>
    <row r="92" spans="1:27" x14ac:dyDescent="0.25">
      <c r="A92">
        <v>-111.976375</v>
      </c>
      <c r="B92">
        <v>33.07955123</v>
      </c>
      <c r="C92" t="s">
        <v>983</v>
      </c>
      <c r="D92" t="s">
        <v>984</v>
      </c>
      <c r="E92" t="s">
        <v>981</v>
      </c>
      <c r="F92">
        <v>92</v>
      </c>
      <c r="G92">
        <v>180</v>
      </c>
      <c r="H92">
        <v>13.33</v>
      </c>
      <c r="I92">
        <v>1.5089999999999999</v>
      </c>
      <c r="J92">
        <v>1</v>
      </c>
      <c r="K92">
        <v>1166</v>
      </c>
      <c r="L92" t="s">
        <v>980</v>
      </c>
      <c r="M92" t="s">
        <v>979</v>
      </c>
      <c r="N92" s="119">
        <v>44148</v>
      </c>
      <c r="O92">
        <v>0</v>
      </c>
      <c r="P92">
        <v>0</v>
      </c>
      <c r="Q92">
        <v>5153.3</v>
      </c>
      <c r="R92">
        <v>1022.6</v>
      </c>
      <c r="S92">
        <v>2.13</v>
      </c>
      <c r="T92">
        <v>33</v>
      </c>
      <c r="U92">
        <v>3098.8</v>
      </c>
      <c r="V92">
        <v>1</v>
      </c>
      <c r="W92">
        <v>1.0289999999999999</v>
      </c>
      <c r="X92">
        <v>1.663</v>
      </c>
      <c r="Y92" s="119">
        <v>44148</v>
      </c>
      <c r="Z92">
        <v>408872.72258239699</v>
      </c>
      <c r="AA92">
        <v>3660529.86700255</v>
      </c>
    </row>
    <row r="93" spans="1:27" x14ac:dyDescent="0.25">
      <c r="A93">
        <v>-111.976373659999</v>
      </c>
      <c r="B93">
        <v>33.079547220000002</v>
      </c>
      <c r="C93" t="s">
        <v>983</v>
      </c>
      <c r="D93" t="s">
        <v>984</v>
      </c>
      <c r="E93" t="s">
        <v>981</v>
      </c>
      <c r="F93">
        <v>93</v>
      </c>
      <c r="G93">
        <v>182</v>
      </c>
      <c r="H93">
        <v>13.33</v>
      </c>
      <c r="I93">
        <v>1.575</v>
      </c>
      <c r="J93">
        <v>1</v>
      </c>
      <c r="K93">
        <v>1166</v>
      </c>
      <c r="L93" t="s">
        <v>980</v>
      </c>
      <c r="M93" t="s">
        <v>979</v>
      </c>
      <c r="N93" s="119">
        <v>44148</v>
      </c>
      <c r="O93">
        <v>0</v>
      </c>
      <c r="P93">
        <v>0</v>
      </c>
      <c r="Q93">
        <v>4620.5</v>
      </c>
      <c r="R93">
        <v>878.67999999999904</v>
      </c>
      <c r="S93">
        <v>1.831</v>
      </c>
      <c r="T93">
        <v>33</v>
      </c>
      <c r="U93">
        <v>2662.6999999999898</v>
      </c>
      <c r="V93">
        <v>1</v>
      </c>
      <c r="W93">
        <v>1.0740000000000001</v>
      </c>
      <c r="X93">
        <v>1.7350000000000001</v>
      </c>
      <c r="Y93" s="119">
        <v>44148</v>
      </c>
      <c r="Z93">
        <v>408872.84351917799</v>
      </c>
      <c r="AA93">
        <v>3660529.4212582</v>
      </c>
    </row>
    <row r="94" spans="1:27" x14ac:dyDescent="0.25">
      <c r="A94">
        <v>-111.976375509999</v>
      </c>
      <c r="B94">
        <v>33.079543209999898</v>
      </c>
      <c r="C94" t="s">
        <v>983</v>
      </c>
      <c r="D94" t="s">
        <v>984</v>
      </c>
      <c r="E94" t="s">
        <v>981</v>
      </c>
      <c r="F94">
        <v>94</v>
      </c>
      <c r="G94">
        <v>177</v>
      </c>
      <c r="H94">
        <v>13.33</v>
      </c>
      <c r="I94">
        <v>1.411</v>
      </c>
      <c r="J94">
        <v>1</v>
      </c>
      <c r="K94">
        <v>1165.9000000000001</v>
      </c>
      <c r="L94" t="s">
        <v>980</v>
      </c>
      <c r="M94" t="s">
        <v>979</v>
      </c>
      <c r="N94" s="119">
        <v>44148</v>
      </c>
      <c r="O94">
        <v>0</v>
      </c>
      <c r="P94">
        <v>0</v>
      </c>
      <c r="Q94">
        <v>4094.0999999999899</v>
      </c>
      <c r="R94">
        <v>869.09</v>
      </c>
      <c r="S94">
        <v>1.8109999999999999</v>
      </c>
      <c r="T94">
        <v>33</v>
      </c>
      <c r="U94">
        <v>2633.5999999999899</v>
      </c>
      <c r="V94">
        <v>1</v>
      </c>
      <c r="W94">
        <v>0.96199999999999997</v>
      </c>
      <c r="X94">
        <v>1.5549999999999999</v>
      </c>
      <c r="Y94" s="119">
        <v>44148</v>
      </c>
      <c r="Z94">
        <v>408872.666709529</v>
      </c>
      <c r="AA94">
        <v>3660528.97828341</v>
      </c>
    </row>
    <row r="95" spans="1:27" x14ac:dyDescent="0.25">
      <c r="A95">
        <v>-111.976375</v>
      </c>
      <c r="B95">
        <v>33.079539230000002</v>
      </c>
      <c r="C95" t="s">
        <v>983</v>
      </c>
      <c r="D95" t="s">
        <v>984</v>
      </c>
      <c r="E95" t="s">
        <v>981</v>
      </c>
      <c r="F95">
        <v>95</v>
      </c>
      <c r="G95">
        <v>180</v>
      </c>
      <c r="H95">
        <v>13.33</v>
      </c>
      <c r="I95">
        <v>1.575</v>
      </c>
      <c r="J95">
        <v>1</v>
      </c>
      <c r="K95">
        <v>1166</v>
      </c>
      <c r="L95" t="s">
        <v>980</v>
      </c>
      <c r="M95" t="s">
        <v>979</v>
      </c>
      <c r="N95" s="119">
        <v>44148</v>
      </c>
      <c r="O95">
        <v>0</v>
      </c>
      <c r="P95">
        <v>0</v>
      </c>
      <c r="Q95">
        <v>2845.9</v>
      </c>
      <c r="R95">
        <v>541.20000000000005</v>
      </c>
      <c r="S95">
        <v>1.1279999999999999</v>
      </c>
      <c r="T95">
        <v>33</v>
      </c>
      <c r="U95">
        <v>1640</v>
      </c>
      <c r="V95">
        <v>1</v>
      </c>
      <c r="W95">
        <v>1.0740000000000001</v>
      </c>
      <c r="X95">
        <v>1.7350000000000001</v>
      </c>
      <c r="Y95" s="119">
        <v>44148</v>
      </c>
      <c r="Z95">
        <v>408872.71020717401</v>
      </c>
      <c r="AA95">
        <v>3660528.53658571</v>
      </c>
    </row>
    <row r="96" spans="1:27" x14ac:dyDescent="0.25">
      <c r="A96">
        <v>-111.976375</v>
      </c>
      <c r="B96">
        <v>33.079535229999898</v>
      </c>
      <c r="C96" t="s">
        <v>983</v>
      </c>
      <c r="D96" t="s">
        <v>984</v>
      </c>
      <c r="E96" t="s">
        <v>981</v>
      </c>
      <c r="F96">
        <v>96</v>
      </c>
      <c r="G96">
        <v>180</v>
      </c>
      <c r="H96">
        <v>13.33</v>
      </c>
      <c r="I96">
        <v>1.444</v>
      </c>
      <c r="J96">
        <v>1</v>
      </c>
      <c r="K96">
        <v>1166</v>
      </c>
      <c r="L96" t="s">
        <v>980</v>
      </c>
      <c r="M96" t="s">
        <v>979</v>
      </c>
      <c r="N96" s="119">
        <v>44148</v>
      </c>
      <c r="O96">
        <v>0</v>
      </c>
      <c r="P96">
        <v>0</v>
      </c>
      <c r="Q96">
        <v>4361.5</v>
      </c>
      <c r="R96">
        <v>904.82</v>
      </c>
      <c r="S96">
        <v>1.885</v>
      </c>
      <c r="T96">
        <v>33</v>
      </c>
      <c r="U96">
        <v>2741.9</v>
      </c>
      <c r="V96">
        <v>1</v>
      </c>
      <c r="W96">
        <v>0.98399999999999999</v>
      </c>
      <c r="X96">
        <v>1.591</v>
      </c>
      <c r="Y96" s="119">
        <v>44148</v>
      </c>
      <c r="Z96">
        <v>408872.70608210098</v>
      </c>
      <c r="AA96">
        <v>3660528.0931134298</v>
      </c>
    </row>
    <row r="97" spans="1:27" x14ac:dyDescent="0.25">
      <c r="A97">
        <v>-111.976375</v>
      </c>
      <c r="B97">
        <v>33.079530230000003</v>
      </c>
      <c r="C97" t="s">
        <v>983</v>
      </c>
      <c r="D97" t="s">
        <v>984</v>
      </c>
      <c r="E97" t="s">
        <v>981</v>
      </c>
      <c r="F97">
        <v>97</v>
      </c>
      <c r="G97">
        <v>180</v>
      </c>
      <c r="H97">
        <v>13.33</v>
      </c>
      <c r="I97">
        <v>1.5089999999999999</v>
      </c>
      <c r="J97">
        <v>1</v>
      </c>
      <c r="K97">
        <v>1166</v>
      </c>
      <c r="L97" t="s">
        <v>980</v>
      </c>
      <c r="M97" t="s">
        <v>979</v>
      </c>
      <c r="N97" s="119">
        <v>44148</v>
      </c>
      <c r="O97">
        <v>0</v>
      </c>
      <c r="P97">
        <v>0</v>
      </c>
      <c r="Q97">
        <v>4877.5</v>
      </c>
      <c r="R97">
        <v>967.87</v>
      </c>
      <c r="S97">
        <v>2.016</v>
      </c>
      <c r="T97">
        <v>33</v>
      </c>
      <c r="U97">
        <v>2932.9</v>
      </c>
      <c r="V97">
        <v>1</v>
      </c>
      <c r="W97">
        <v>1.0289999999999999</v>
      </c>
      <c r="X97">
        <v>1.663</v>
      </c>
      <c r="Y97" s="119">
        <v>44148</v>
      </c>
      <c r="Z97">
        <v>408872.70092575997</v>
      </c>
      <c r="AA97">
        <v>3660527.5387730799</v>
      </c>
    </row>
    <row r="98" spans="1:27" x14ac:dyDescent="0.25">
      <c r="A98">
        <v>-111.97637534</v>
      </c>
      <c r="B98">
        <v>33.079526219999899</v>
      </c>
      <c r="C98" t="s">
        <v>983</v>
      </c>
      <c r="D98" t="s">
        <v>984</v>
      </c>
      <c r="E98" t="s">
        <v>981</v>
      </c>
      <c r="F98">
        <v>98</v>
      </c>
      <c r="G98">
        <v>178</v>
      </c>
      <c r="H98">
        <v>13.33</v>
      </c>
      <c r="I98">
        <v>1.575</v>
      </c>
      <c r="J98">
        <v>1</v>
      </c>
      <c r="K98">
        <v>1166</v>
      </c>
      <c r="L98" t="s">
        <v>980</v>
      </c>
      <c r="M98" t="s">
        <v>979</v>
      </c>
      <c r="N98" s="119">
        <v>44148</v>
      </c>
      <c r="O98">
        <v>0</v>
      </c>
      <c r="P98">
        <v>0</v>
      </c>
      <c r="Q98">
        <v>4694.3</v>
      </c>
      <c r="R98">
        <v>892.7</v>
      </c>
      <c r="S98">
        <v>1.86</v>
      </c>
      <c r="T98">
        <v>33</v>
      </c>
      <c r="U98">
        <v>2705.1999999999898</v>
      </c>
      <c r="V98">
        <v>1</v>
      </c>
      <c r="W98">
        <v>1.0740000000000001</v>
      </c>
      <c r="X98">
        <v>1.7350000000000001</v>
      </c>
      <c r="Y98" s="119">
        <v>44148</v>
      </c>
      <c r="Z98">
        <v>408872.665055638</v>
      </c>
      <c r="AA98">
        <v>3660527.0944873099</v>
      </c>
    </row>
    <row r="99" spans="1:27" x14ac:dyDescent="0.25">
      <c r="A99">
        <v>-111.97637466</v>
      </c>
      <c r="B99">
        <v>33.079522220000001</v>
      </c>
      <c r="C99" t="s">
        <v>983</v>
      </c>
      <c r="D99" t="s">
        <v>984</v>
      </c>
      <c r="E99" t="s">
        <v>981</v>
      </c>
      <c r="F99">
        <v>99</v>
      </c>
      <c r="G99">
        <v>182</v>
      </c>
      <c r="H99">
        <v>13.33</v>
      </c>
      <c r="I99">
        <v>1.444</v>
      </c>
      <c r="J99">
        <v>1</v>
      </c>
      <c r="K99">
        <v>1165.9000000000001</v>
      </c>
      <c r="L99" t="s">
        <v>980</v>
      </c>
      <c r="M99" t="s">
        <v>979</v>
      </c>
      <c r="N99" s="119">
        <v>44148</v>
      </c>
      <c r="O99">
        <v>0</v>
      </c>
      <c r="P99">
        <v>0</v>
      </c>
      <c r="Q99">
        <v>4192.6999999999898</v>
      </c>
      <c r="R99">
        <v>869.79999999999905</v>
      </c>
      <c r="S99">
        <v>1.8120000000000001</v>
      </c>
      <c r="T99">
        <v>33</v>
      </c>
      <c r="U99">
        <v>2635.8</v>
      </c>
      <c r="V99">
        <v>1</v>
      </c>
      <c r="W99">
        <v>0.98399999999999999</v>
      </c>
      <c r="X99">
        <v>1.591</v>
      </c>
      <c r="Y99" s="119">
        <v>44148</v>
      </c>
      <c r="Z99">
        <v>408872.72440004</v>
      </c>
      <c r="AA99">
        <v>3660526.6504246602</v>
      </c>
    </row>
    <row r="100" spans="1:27" x14ac:dyDescent="0.25">
      <c r="A100">
        <v>-111.97637414</v>
      </c>
      <c r="B100">
        <v>33.079518190000002</v>
      </c>
      <c r="C100" t="s">
        <v>983</v>
      </c>
      <c r="D100" t="s">
        <v>984</v>
      </c>
      <c r="E100" t="s">
        <v>981</v>
      </c>
      <c r="F100">
        <v>100</v>
      </c>
      <c r="G100">
        <v>185</v>
      </c>
      <c r="H100">
        <v>13.33</v>
      </c>
      <c r="I100">
        <v>1.476</v>
      </c>
      <c r="J100">
        <v>1</v>
      </c>
      <c r="K100">
        <v>1166</v>
      </c>
      <c r="L100" t="s">
        <v>980</v>
      </c>
      <c r="M100" t="s">
        <v>979</v>
      </c>
      <c r="N100" s="119">
        <v>44148</v>
      </c>
      <c r="O100">
        <v>0</v>
      </c>
      <c r="P100">
        <v>0</v>
      </c>
      <c r="Q100">
        <v>4516.3999999999896</v>
      </c>
      <c r="R100">
        <v>916.12</v>
      </c>
      <c r="S100">
        <v>1.909</v>
      </c>
      <c r="T100">
        <v>33</v>
      </c>
      <c r="U100">
        <v>2776.0999999999899</v>
      </c>
      <c r="V100">
        <v>1</v>
      </c>
      <c r="W100">
        <v>1.0069999999999999</v>
      </c>
      <c r="X100">
        <v>1.627</v>
      </c>
      <c r="Y100" s="119">
        <v>44148</v>
      </c>
      <c r="Z100">
        <v>408872.76877951599</v>
      </c>
      <c r="AA100">
        <v>3660526.20317487</v>
      </c>
    </row>
    <row r="101" spans="1:27" x14ac:dyDescent="0.25">
      <c r="A101">
        <v>-111.97637568</v>
      </c>
      <c r="B101">
        <v>33.0795142099999</v>
      </c>
      <c r="C101" t="s">
        <v>983</v>
      </c>
      <c r="D101" t="s">
        <v>984</v>
      </c>
      <c r="E101" t="s">
        <v>981</v>
      </c>
      <c r="F101">
        <v>101</v>
      </c>
      <c r="G101">
        <v>176</v>
      </c>
      <c r="H101">
        <v>13.33</v>
      </c>
      <c r="I101">
        <v>1.6080000000000001</v>
      </c>
      <c r="J101">
        <v>1</v>
      </c>
      <c r="K101">
        <v>1166</v>
      </c>
      <c r="L101" t="s">
        <v>980</v>
      </c>
      <c r="M101" t="s">
        <v>979</v>
      </c>
      <c r="N101" s="119">
        <v>44148</v>
      </c>
      <c r="O101">
        <v>0</v>
      </c>
      <c r="P101">
        <v>0</v>
      </c>
      <c r="Q101">
        <v>4833.8999999999896</v>
      </c>
      <c r="R101">
        <v>900.49</v>
      </c>
      <c r="S101">
        <v>1.8759999999999999</v>
      </c>
      <c r="T101">
        <v>33</v>
      </c>
      <c r="U101">
        <v>2728.8</v>
      </c>
      <c r="V101">
        <v>1</v>
      </c>
      <c r="W101">
        <v>1.0960000000000001</v>
      </c>
      <c r="X101">
        <v>1.7709999999999999</v>
      </c>
      <c r="Y101" s="119">
        <v>44148</v>
      </c>
      <c r="Z101">
        <v>408872.62093536602</v>
      </c>
      <c r="AA101">
        <v>3660525.7632569899</v>
      </c>
    </row>
    <row r="102" spans="1:27" x14ac:dyDescent="0.25">
      <c r="A102">
        <v>-111.97637534</v>
      </c>
      <c r="B102">
        <v>33.079510220000003</v>
      </c>
      <c r="C102" t="s">
        <v>983</v>
      </c>
      <c r="D102" t="s">
        <v>984</v>
      </c>
      <c r="E102" t="s">
        <v>981</v>
      </c>
      <c r="F102">
        <v>102</v>
      </c>
      <c r="G102">
        <v>178</v>
      </c>
      <c r="H102">
        <v>13.33</v>
      </c>
      <c r="I102">
        <v>1.5089999999999999</v>
      </c>
      <c r="J102">
        <v>1</v>
      </c>
      <c r="K102">
        <v>1166</v>
      </c>
      <c r="L102" t="s">
        <v>980</v>
      </c>
      <c r="M102" t="s">
        <v>979</v>
      </c>
      <c r="N102" s="119">
        <v>44148</v>
      </c>
      <c r="O102">
        <v>0</v>
      </c>
      <c r="P102">
        <v>0</v>
      </c>
      <c r="Q102">
        <v>6902.3</v>
      </c>
      <c r="R102">
        <v>1369.7</v>
      </c>
      <c r="S102">
        <v>2.8530000000000002</v>
      </c>
      <c r="T102">
        <v>33</v>
      </c>
      <c r="U102">
        <v>4150.5</v>
      </c>
      <c r="V102">
        <v>1</v>
      </c>
      <c r="W102">
        <v>1.0289999999999999</v>
      </c>
      <c r="X102">
        <v>1.663</v>
      </c>
      <c r="Y102" s="119">
        <v>44148</v>
      </c>
      <c r="Z102">
        <v>408872.648555347</v>
      </c>
      <c r="AA102">
        <v>3660525.3205982</v>
      </c>
    </row>
    <row r="103" spans="1:27" x14ac:dyDescent="0.25">
      <c r="A103">
        <v>-111.97637466</v>
      </c>
      <c r="B103">
        <v>33.079506219999899</v>
      </c>
      <c r="C103" t="s">
        <v>983</v>
      </c>
      <c r="D103" t="s">
        <v>984</v>
      </c>
      <c r="E103" t="s">
        <v>981</v>
      </c>
      <c r="F103">
        <v>103</v>
      </c>
      <c r="G103">
        <v>182</v>
      </c>
      <c r="H103">
        <v>13.33</v>
      </c>
      <c r="I103">
        <v>1.5089999999999999</v>
      </c>
      <c r="J103">
        <v>1</v>
      </c>
      <c r="K103">
        <v>1166</v>
      </c>
      <c r="L103" t="s">
        <v>980</v>
      </c>
      <c r="M103" t="s">
        <v>979</v>
      </c>
      <c r="N103" s="119">
        <v>44148</v>
      </c>
      <c r="O103">
        <v>0</v>
      </c>
      <c r="P103">
        <v>0</v>
      </c>
      <c r="Q103">
        <v>5703.3</v>
      </c>
      <c r="R103">
        <v>1131.7</v>
      </c>
      <c r="S103">
        <v>2.3580000000000001</v>
      </c>
      <c r="T103">
        <v>33</v>
      </c>
      <c r="U103">
        <v>3429.5</v>
      </c>
      <c r="V103">
        <v>1</v>
      </c>
      <c r="W103">
        <v>1.0289999999999999</v>
      </c>
      <c r="X103">
        <v>1.663</v>
      </c>
      <c r="Y103" s="119">
        <v>44148</v>
      </c>
      <c r="Z103">
        <v>408872.70789976203</v>
      </c>
      <c r="AA103">
        <v>3660524.8765355502</v>
      </c>
    </row>
    <row r="104" spans="1:27" x14ac:dyDescent="0.25">
      <c r="A104">
        <v>-111.976374829999</v>
      </c>
      <c r="B104">
        <v>33.079501219999898</v>
      </c>
      <c r="C104" t="s">
        <v>983</v>
      </c>
      <c r="D104" t="s">
        <v>984</v>
      </c>
      <c r="E104" t="s">
        <v>981</v>
      </c>
      <c r="F104">
        <v>104</v>
      </c>
      <c r="G104">
        <v>181</v>
      </c>
      <c r="H104">
        <v>13.33</v>
      </c>
      <c r="I104">
        <v>1.444</v>
      </c>
      <c r="J104">
        <v>1</v>
      </c>
      <c r="K104">
        <v>1166</v>
      </c>
      <c r="L104" t="s">
        <v>980</v>
      </c>
      <c r="M104" t="s">
        <v>979</v>
      </c>
      <c r="N104" s="119">
        <v>44148</v>
      </c>
      <c r="O104">
        <v>0</v>
      </c>
      <c r="P104">
        <v>0</v>
      </c>
      <c r="Q104">
        <v>6410.8</v>
      </c>
      <c r="R104">
        <v>1330</v>
      </c>
      <c r="S104">
        <v>2.7709999999999999</v>
      </c>
      <c r="T104">
        <v>33</v>
      </c>
      <c r="U104">
        <v>4030.1999999999898</v>
      </c>
      <c r="V104">
        <v>1</v>
      </c>
      <c r="W104">
        <v>0.98399999999999999</v>
      </c>
      <c r="X104">
        <v>1.591</v>
      </c>
      <c r="Y104" s="119">
        <v>44148</v>
      </c>
      <c r="Z104">
        <v>408872.68687605503</v>
      </c>
      <c r="AA104">
        <v>3660524.3223427902</v>
      </c>
    </row>
    <row r="105" spans="1:27" x14ac:dyDescent="0.25">
      <c r="A105">
        <v>-111.976375509999</v>
      </c>
      <c r="B105">
        <v>33.07949721</v>
      </c>
      <c r="C105" t="s">
        <v>983</v>
      </c>
      <c r="D105" t="s">
        <v>984</v>
      </c>
      <c r="E105" t="s">
        <v>981</v>
      </c>
      <c r="F105">
        <v>105</v>
      </c>
      <c r="G105">
        <v>177</v>
      </c>
      <c r="H105">
        <v>13.33</v>
      </c>
      <c r="I105">
        <v>1.444</v>
      </c>
      <c r="J105">
        <v>1</v>
      </c>
      <c r="K105">
        <v>1165.9000000000001</v>
      </c>
      <c r="L105" t="s">
        <v>980</v>
      </c>
      <c r="M105" t="s">
        <v>979</v>
      </c>
      <c r="N105" s="119">
        <v>44148</v>
      </c>
      <c r="O105">
        <v>0</v>
      </c>
      <c r="P105">
        <v>0</v>
      </c>
      <c r="Q105">
        <v>5687.6</v>
      </c>
      <c r="R105">
        <v>1179.9000000000001</v>
      </c>
      <c r="S105">
        <v>2.4580000000000002</v>
      </c>
      <c r="T105">
        <v>33</v>
      </c>
      <c r="U105">
        <v>3575.5</v>
      </c>
      <c r="V105">
        <v>1</v>
      </c>
      <c r="W105">
        <v>0.98399999999999999</v>
      </c>
      <c r="X105">
        <v>1.591</v>
      </c>
      <c r="Y105" s="119">
        <v>44148</v>
      </c>
      <c r="Z105">
        <v>408872.619271181</v>
      </c>
      <c r="AA105">
        <v>3660523.8783522099</v>
      </c>
    </row>
    <row r="106" spans="1:27" x14ac:dyDescent="0.25">
      <c r="A106">
        <v>-111.976375169999</v>
      </c>
      <c r="B106">
        <v>33.079493220000003</v>
      </c>
      <c r="C106" t="s">
        <v>983</v>
      </c>
      <c r="D106" t="s">
        <v>984</v>
      </c>
      <c r="E106" t="s">
        <v>981</v>
      </c>
      <c r="F106">
        <v>106</v>
      </c>
      <c r="G106">
        <v>179</v>
      </c>
      <c r="H106">
        <v>13.33</v>
      </c>
      <c r="I106">
        <v>1.5089999999999999</v>
      </c>
      <c r="J106">
        <v>1</v>
      </c>
      <c r="K106">
        <v>1166</v>
      </c>
      <c r="L106" t="s">
        <v>980</v>
      </c>
      <c r="M106" t="s">
        <v>979</v>
      </c>
      <c r="N106" s="119">
        <v>44148</v>
      </c>
      <c r="O106">
        <v>0</v>
      </c>
      <c r="P106">
        <v>0</v>
      </c>
      <c r="Q106">
        <v>6432.5</v>
      </c>
      <c r="R106">
        <v>1276.4000000000001</v>
      </c>
      <c r="S106">
        <v>2.6589999999999998</v>
      </c>
      <c r="T106">
        <v>33</v>
      </c>
      <c r="U106">
        <v>3868</v>
      </c>
      <c r="V106">
        <v>1</v>
      </c>
      <c r="W106">
        <v>1.0289999999999999</v>
      </c>
      <c r="X106">
        <v>1.663</v>
      </c>
      <c r="Y106" s="119">
        <v>44148</v>
      </c>
      <c r="Z106">
        <v>408872.646891171</v>
      </c>
      <c r="AA106">
        <v>3660523.4356934298</v>
      </c>
    </row>
    <row r="107" spans="1:27" x14ac:dyDescent="0.25">
      <c r="A107">
        <v>-111.976374829999</v>
      </c>
      <c r="B107">
        <v>33.0794892199999</v>
      </c>
      <c r="C107" t="s">
        <v>983</v>
      </c>
      <c r="D107" t="s">
        <v>984</v>
      </c>
      <c r="E107" t="s">
        <v>981</v>
      </c>
      <c r="F107">
        <v>107</v>
      </c>
      <c r="G107">
        <v>181</v>
      </c>
      <c r="H107">
        <v>13.33</v>
      </c>
      <c r="I107">
        <v>1.3779999999999999</v>
      </c>
      <c r="J107">
        <v>1</v>
      </c>
      <c r="K107">
        <v>1165.9000000000001</v>
      </c>
      <c r="L107" t="s">
        <v>980</v>
      </c>
      <c r="M107" t="s">
        <v>979</v>
      </c>
      <c r="N107" s="119">
        <v>44148</v>
      </c>
      <c r="O107">
        <v>0</v>
      </c>
      <c r="P107">
        <v>0</v>
      </c>
      <c r="Q107">
        <v>6564.6</v>
      </c>
      <c r="R107">
        <v>1426.7</v>
      </c>
      <c r="S107">
        <v>2.972</v>
      </c>
      <c r="T107">
        <v>33</v>
      </c>
      <c r="U107">
        <v>4323.3999999999896</v>
      </c>
      <c r="V107">
        <v>1</v>
      </c>
      <c r="W107">
        <v>0.94</v>
      </c>
      <c r="X107">
        <v>1.518</v>
      </c>
      <c r="Y107" s="119">
        <v>44148</v>
      </c>
      <c r="Z107">
        <v>408872.67450085102</v>
      </c>
      <c r="AA107">
        <v>3660522.9919259599</v>
      </c>
    </row>
    <row r="108" spans="1:27" x14ac:dyDescent="0.25">
      <c r="A108">
        <v>-111.97637466</v>
      </c>
      <c r="B108">
        <v>33.079485220000002</v>
      </c>
      <c r="C108" t="s">
        <v>983</v>
      </c>
      <c r="D108" t="s">
        <v>984</v>
      </c>
      <c r="E108" t="s">
        <v>981</v>
      </c>
      <c r="F108">
        <v>108</v>
      </c>
      <c r="G108">
        <v>182</v>
      </c>
      <c r="H108">
        <v>13.33</v>
      </c>
      <c r="I108">
        <v>1.476</v>
      </c>
      <c r="J108">
        <v>1</v>
      </c>
      <c r="K108">
        <v>1166</v>
      </c>
      <c r="L108" t="s">
        <v>980</v>
      </c>
      <c r="M108" t="s">
        <v>979</v>
      </c>
      <c r="N108" s="119">
        <v>44148</v>
      </c>
      <c r="O108">
        <v>0</v>
      </c>
      <c r="P108">
        <v>0</v>
      </c>
      <c r="Q108">
        <v>7349.8</v>
      </c>
      <c r="R108">
        <v>1490.9</v>
      </c>
      <c r="S108">
        <v>3.1059999999999999</v>
      </c>
      <c r="T108">
        <v>33</v>
      </c>
      <c r="U108">
        <v>4517.8</v>
      </c>
      <c r="V108">
        <v>1</v>
      </c>
      <c r="W108">
        <v>1.0069999999999999</v>
      </c>
      <c r="X108">
        <v>1.627</v>
      </c>
      <c r="Y108" s="119">
        <v>44148</v>
      </c>
      <c r="Z108">
        <v>408872.68624315801</v>
      </c>
      <c r="AA108">
        <v>3660522.5483060898</v>
      </c>
    </row>
    <row r="109" spans="1:27" x14ac:dyDescent="0.25">
      <c r="A109">
        <v>-111.976376029999</v>
      </c>
      <c r="B109">
        <v>33.079481180000002</v>
      </c>
      <c r="C109" t="s">
        <v>983</v>
      </c>
      <c r="D109" t="s">
        <v>984</v>
      </c>
      <c r="E109" t="s">
        <v>981</v>
      </c>
      <c r="F109">
        <v>109</v>
      </c>
      <c r="G109">
        <v>174</v>
      </c>
      <c r="H109">
        <v>13.33</v>
      </c>
      <c r="I109">
        <v>1.575</v>
      </c>
      <c r="J109">
        <v>1</v>
      </c>
      <c r="K109">
        <v>1165.9000000000001</v>
      </c>
      <c r="L109" t="s">
        <v>980</v>
      </c>
      <c r="M109" t="s">
        <v>979</v>
      </c>
      <c r="N109" s="119">
        <v>44148</v>
      </c>
      <c r="O109">
        <v>0</v>
      </c>
      <c r="P109">
        <v>0</v>
      </c>
      <c r="Q109">
        <v>7265.6999999999898</v>
      </c>
      <c r="R109">
        <v>1381.7</v>
      </c>
      <c r="S109">
        <v>2.879</v>
      </c>
      <c r="T109">
        <v>33</v>
      </c>
      <c r="U109">
        <v>4187</v>
      </c>
      <c r="V109">
        <v>1</v>
      </c>
      <c r="W109">
        <v>1.0740000000000001</v>
      </c>
      <c r="X109">
        <v>1.7350000000000001</v>
      </c>
      <c r="Y109" s="119">
        <v>44148</v>
      </c>
      <c r="Z109">
        <v>408872.55420445697</v>
      </c>
      <c r="AA109">
        <v>3660522.10158853</v>
      </c>
    </row>
    <row r="110" spans="1:27" x14ac:dyDescent="0.25">
      <c r="A110">
        <v>-111.97637466</v>
      </c>
      <c r="B110">
        <v>33.079476219999897</v>
      </c>
      <c r="C110" t="s">
        <v>983</v>
      </c>
      <c r="D110" t="s">
        <v>984</v>
      </c>
      <c r="E110" t="s">
        <v>981</v>
      </c>
      <c r="F110">
        <v>110</v>
      </c>
      <c r="G110">
        <v>182</v>
      </c>
      <c r="H110">
        <v>13.33</v>
      </c>
      <c r="I110">
        <v>1.411</v>
      </c>
      <c r="J110">
        <v>1</v>
      </c>
      <c r="K110">
        <v>1165.9000000000001</v>
      </c>
      <c r="L110" t="s">
        <v>980</v>
      </c>
      <c r="M110" t="s">
        <v>979</v>
      </c>
      <c r="N110" s="119">
        <v>44148</v>
      </c>
      <c r="O110">
        <v>0</v>
      </c>
      <c r="P110">
        <v>0</v>
      </c>
      <c r="Q110">
        <v>8168.8</v>
      </c>
      <c r="R110">
        <v>1734.0999999999899</v>
      </c>
      <c r="S110">
        <v>3.613</v>
      </c>
      <c r="T110">
        <v>33</v>
      </c>
      <c r="U110">
        <v>5254.8</v>
      </c>
      <c r="V110">
        <v>1</v>
      </c>
      <c r="W110">
        <v>0.96199999999999997</v>
      </c>
      <c r="X110">
        <v>1.5549999999999999</v>
      </c>
      <c r="Y110" s="119">
        <v>44148</v>
      </c>
      <c r="Z110">
        <v>408872.67696175998</v>
      </c>
      <c r="AA110">
        <v>3660521.5504934699</v>
      </c>
    </row>
    <row r="111" spans="1:27" x14ac:dyDescent="0.25">
      <c r="A111">
        <v>-111.976374489999</v>
      </c>
      <c r="B111">
        <v>33.079472209999899</v>
      </c>
      <c r="C111" t="s">
        <v>983</v>
      </c>
      <c r="D111" t="s">
        <v>984</v>
      </c>
      <c r="E111" t="s">
        <v>981</v>
      </c>
      <c r="F111">
        <v>111</v>
      </c>
      <c r="G111">
        <v>183</v>
      </c>
      <c r="H111">
        <v>13.33</v>
      </c>
      <c r="I111">
        <v>1.542</v>
      </c>
      <c r="J111">
        <v>1</v>
      </c>
      <c r="K111">
        <v>1165.9000000000001</v>
      </c>
      <c r="L111" t="s">
        <v>980</v>
      </c>
      <c r="M111" t="s">
        <v>979</v>
      </c>
      <c r="N111" s="119">
        <v>44148</v>
      </c>
      <c r="O111">
        <v>0</v>
      </c>
      <c r="P111">
        <v>0</v>
      </c>
      <c r="Q111">
        <v>7237.8999999999896</v>
      </c>
      <c r="R111">
        <v>1405.7</v>
      </c>
      <c r="S111">
        <v>2.9289999999999998</v>
      </c>
      <c r="T111">
        <v>33</v>
      </c>
      <c r="U111">
        <v>4259.6999999999898</v>
      </c>
      <c r="V111">
        <v>1</v>
      </c>
      <c r="W111">
        <v>1.0509999999999999</v>
      </c>
      <c r="X111">
        <v>1.6990000000000001</v>
      </c>
      <c r="Y111" s="119">
        <v>44148</v>
      </c>
      <c r="Z111">
        <v>408872.68869376101</v>
      </c>
      <c r="AA111">
        <v>3660521.1057649199</v>
      </c>
    </row>
    <row r="112" spans="1:27" x14ac:dyDescent="0.25">
      <c r="A112">
        <v>-111.97637466</v>
      </c>
      <c r="B112">
        <v>33.079468220000003</v>
      </c>
      <c r="C112" t="s">
        <v>983</v>
      </c>
      <c r="D112" t="s">
        <v>984</v>
      </c>
      <c r="E112" t="s">
        <v>981</v>
      </c>
      <c r="F112">
        <v>112</v>
      </c>
      <c r="G112">
        <v>182</v>
      </c>
      <c r="H112">
        <v>13.33</v>
      </c>
      <c r="I112">
        <v>1.575</v>
      </c>
      <c r="J112">
        <v>1</v>
      </c>
      <c r="K112">
        <v>1166</v>
      </c>
      <c r="L112" t="s">
        <v>980</v>
      </c>
      <c r="M112" t="s">
        <v>979</v>
      </c>
      <c r="N112" s="119">
        <v>44148</v>
      </c>
      <c r="O112">
        <v>0</v>
      </c>
      <c r="P112">
        <v>0</v>
      </c>
      <c r="Q112">
        <v>8064</v>
      </c>
      <c r="R112">
        <v>1533.5</v>
      </c>
      <c r="S112">
        <v>3.1949999999999998</v>
      </c>
      <c r="T112">
        <v>33</v>
      </c>
      <c r="U112">
        <v>4647</v>
      </c>
      <c r="V112">
        <v>1</v>
      </c>
      <c r="W112">
        <v>1.0740000000000001</v>
      </c>
      <c r="X112">
        <v>1.7350000000000001</v>
      </c>
      <c r="Y112" s="119">
        <v>44148</v>
      </c>
      <c r="Z112">
        <v>408872.66871163098</v>
      </c>
      <c r="AA112">
        <v>3660520.6635489301</v>
      </c>
    </row>
    <row r="113" spans="1:27" x14ac:dyDescent="0.25">
      <c r="A113">
        <v>-111.976375</v>
      </c>
      <c r="B113">
        <v>33.0794642299999</v>
      </c>
      <c r="C113" t="s">
        <v>983</v>
      </c>
      <c r="D113" t="s">
        <v>984</v>
      </c>
      <c r="E113" t="s">
        <v>981</v>
      </c>
      <c r="F113">
        <v>113</v>
      </c>
      <c r="G113">
        <v>180</v>
      </c>
      <c r="H113">
        <v>13.33</v>
      </c>
      <c r="I113">
        <v>1.444</v>
      </c>
      <c r="J113">
        <v>1</v>
      </c>
      <c r="K113">
        <v>1165.9000000000001</v>
      </c>
      <c r="L113" t="s">
        <v>980</v>
      </c>
      <c r="M113" t="s">
        <v>979</v>
      </c>
      <c r="N113" s="119">
        <v>44148</v>
      </c>
      <c r="O113">
        <v>0</v>
      </c>
      <c r="P113">
        <v>0</v>
      </c>
      <c r="Q113">
        <v>6821.8999999999896</v>
      </c>
      <c r="R113">
        <v>1415.2</v>
      </c>
      <c r="S113">
        <v>2.948</v>
      </c>
      <c r="T113">
        <v>33</v>
      </c>
      <c r="U113">
        <v>4288.6000000000004</v>
      </c>
      <c r="V113">
        <v>1</v>
      </c>
      <c r="W113">
        <v>0.98399999999999999</v>
      </c>
      <c r="X113">
        <v>1.591</v>
      </c>
      <c r="Y113" s="119">
        <v>44148</v>
      </c>
      <c r="Z113">
        <v>408872.63286212098</v>
      </c>
      <c r="AA113">
        <v>3660520.22148052</v>
      </c>
    </row>
    <row r="114" spans="1:27" x14ac:dyDescent="0.25">
      <c r="A114">
        <v>-111.97637532</v>
      </c>
      <c r="B114">
        <v>33.079460210000001</v>
      </c>
      <c r="C114" t="s">
        <v>983</v>
      </c>
      <c r="D114" t="s">
        <v>984</v>
      </c>
      <c r="E114" t="s">
        <v>981</v>
      </c>
      <c r="F114">
        <v>114</v>
      </c>
      <c r="G114">
        <v>184</v>
      </c>
      <c r="H114">
        <v>13.33</v>
      </c>
      <c r="I114">
        <v>1.476</v>
      </c>
      <c r="J114">
        <v>1</v>
      </c>
      <c r="K114">
        <v>1165.79999999999</v>
      </c>
      <c r="L114" t="s">
        <v>980</v>
      </c>
      <c r="M114" t="s">
        <v>979</v>
      </c>
      <c r="N114" s="119">
        <v>44148</v>
      </c>
      <c r="O114">
        <v>0</v>
      </c>
      <c r="P114">
        <v>0</v>
      </c>
      <c r="Q114">
        <v>6465.3999999999896</v>
      </c>
      <c r="R114">
        <v>1311.5</v>
      </c>
      <c r="S114">
        <v>2.7320000000000002</v>
      </c>
      <c r="T114">
        <v>33</v>
      </c>
      <c r="U114">
        <v>3974.1999999999898</v>
      </c>
      <c r="V114">
        <v>1</v>
      </c>
      <c r="W114">
        <v>1.0069999999999999</v>
      </c>
      <c r="X114">
        <v>1.627</v>
      </c>
      <c r="Y114" s="119">
        <v>44148</v>
      </c>
      <c r="Z114">
        <v>408872.59884842101</v>
      </c>
      <c r="AA114">
        <v>3660519.7760687098</v>
      </c>
    </row>
    <row r="115" spans="1:27" x14ac:dyDescent="0.25">
      <c r="A115">
        <v>-111.97637634</v>
      </c>
      <c r="B115">
        <v>33.079456219999898</v>
      </c>
      <c r="C115" t="s">
        <v>983</v>
      </c>
      <c r="D115" t="s">
        <v>984</v>
      </c>
      <c r="E115" t="s">
        <v>981</v>
      </c>
      <c r="F115">
        <v>115</v>
      </c>
      <c r="G115">
        <v>178</v>
      </c>
      <c r="H115">
        <v>13.33</v>
      </c>
      <c r="I115">
        <v>1.444</v>
      </c>
      <c r="J115">
        <v>1</v>
      </c>
      <c r="K115">
        <v>1165.9000000000001</v>
      </c>
      <c r="L115" t="s">
        <v>980</v>
      </c>
      <c r="M115" t="s">
        <v>979</v>
      </c>
      <c r="N115" s="119">
        <v>44148</v>
      </c>
      <c r="O115">
        <v>0</v>
      </c>
      <c r="P115">
        <v>0</v>
      </c>
      <c r="Q115">
        <v>7198.3</v>
      </c>
      <c r="R115">
        <v>1493.29999999999</v>
      </c>
      <c r="S115">
        <v>3.1110000000000002</v>
      </c>
      <c r="T115">
        <v>33</v>
      </c>
      <c r="U115">
        <v>4525.1999999999898</v>
      </c>
      <c r="V115">
        <v>1</v>
      </c>
      <c r="W115">
        <v>0.98399999999999999</v>
      </c>
      <c r="X115">
        <v>1.591</v>
      </c>
      <c r="Y115" s="119">
        <v>44148</v>
      </c>
      <c r="Z115">
        <v>408872.49952938402</v>
      </c>
      <c r="AA115">
        <v>3660519.33459068</v>
      </c>
    </row>
    <row r="116" spans="1:27" x14ac:dyDescent="0.25">
      <c r="A116">
        <v>-111.97637466</v>
      </c>
      <c r="B116">
        <v>33.07945222</v>
      </c>
      <c r="C116" t="s">
        <v>983</v>
      </c>
      <c r="D116" t="s">
        <v>984</v>
      </c>
      <c r="E116" t="s">
        <v>981</v>
      </c>
      <c r="F116">
        <v>116</v>
      </c>
      <c r="G116">
        <v>182</v>
      </c>
      <c r="H116">
        <v>13.33</v>
      </c>
      <c r="I116">
        <v>1.542</v>
      </c>
      <c r="J116">
        <v>1</v>
      </c>
      <c r="K116">
        <v>1165.9000000000001</v>
      </c>
      <c r="L116" t="s">
        <v>980</v>
      </c>
      <c r="M116" t="s">
        <v>979</v>
      </c>
      <c r="N116" s="119">
        <v>44148</v>
      </c>
      <c r="O116">
        <v>0</v>
      </c>
      <c r="P116">
        <v>0</v>
      </c>
      <c r="Q116">
        <v>6000.6</v>
      </c>
      <c r="R116">
        <v>1165.4000000000001</v>
      </c>
      <c r="S116">
        <v>2.4279999999999999</v>
      </c>
      <c r="T116">
        <v>33</v>
      </c>
      <c r="U116">
        <v>3531.5</v>
      </c>
      <c r="V116">
        <v>1</v>
      </c>
      <c r="W116">
        <v>1.0509999999999999</v>
      </c>
      <c r="X116">
        <v>1.6990000000000001</v>
      </c>
      <c r="Y116" s="119">
        <v>44148</v>
      </c>
      <c r="Z116">
        <v>408872.65221137699</v>
      </c>
      <c r="AA116">
        <v>3660518.8896598299</v>
      </c>
    </row>
    <row r="117" spans="1:27" x14ac:dyDescent="0.25">
      <c r="A117">
        <v>-111.976375509999</v>
      </c>
      <c r="B117">
        <v>33.079448210000002</v>
      </c>
      <c r="C117" t="s">
        <v>983</v>
      </c>
      <c r="D117" t="s">
        <v>984</v>
      </c>
      <c r="E117" t="s">
        <v>981</v>
      </c>
      <c r="F117">
        <v>117</v>
      </c>
      <c r="G117">
        <v>177</v>
      </c>
      <c r="H117">
        <v>13.33</v>
      </c>
      <c r="I117">
        <v>1.5089999999999999</v>
      </c>
      <c r="J117">
        <v>1</v>
      </c>
      <c r="K117">
        <v>1165.79999999999</v>
      </c>
      <c r="L117" t="s">
        <v>980</v>
      </c>
      <c r="M117" t="s">
        <v>979</v>
      </c>
      <c r="N117" s="119">
        <v>44148</v>
      </c>
      <c r="O117">
        <v>0</v>
      </c>
      <c r="P117">
        <v>0</v>
      </c>
      <c r="Q117">
        <v>5207.6999999999898</v>
      </c>
      <c r="R117">
        <v>1033.4000000000001</v>
      </c>
      <c r="S117">
        <v>2.153</v>
      </c>
      <c r="T117">
        <v>33</v>
      </c>
      <c r="U117">
        <v>3131.5</v>
      </c>
      <c r="V117">
        <v>1</v>
      </c>
      <c r="W117">
        <v>1.0289999999999999</v>
      </c>
      <c r="X117">
        <v>1.663</v>
      </c>
      <c r="Y117" s="119">
        <v>44148</v>
      </c>
      <c r="Z117">
        <v>408872.56873909198</v>
      </c>
      <c r="AA117">
        <v>3660518.4458168498</v>
      </c>
    </row>
    <row r="118" spans="1:27" x14ac:dyDescent="0.25">
      <c r="A118">
        <v>-111.976375</v>
      </c>
      <c r="B118">
        <v>33.07944423</v>
      </c>
      <c r="C118" t="s">
        <v>983</v>
      </c>
      <c r="D118" t="s">
        <v>984</v>
      </c>
      <c r="E118" t="s">
        <v>981</v>
      </c>
      <c r="F118">
        <v>118</v>
      </c>
      <c r="G118">
        <v>180</v>
      </c>
      <c r="H118">
        <v>13.33</v>
      </c>
      <c r="I118">
        <v>1.476</v>
      </c>
      <c r="J118">
        <v>1</v>
      </c>
      <c r="K118">
        <v>1165.9000000000001</v>
      </c>
      <c r="L118" t="s">
        <v>980</v>
      </c>
      <c r="M118" t="s">
        <v>979</v>
      </c>
      <c r="N118" s="119">
        <v>44148</v>
      </c>
      <c r="O118">
        <v>0</v>
      </c>
      <c r="P118">
        <v>0</v>
      </c>
      <c r="Q118">
        <v>4752.3</v>
      </c>
      <c r="R118">
        <v>963.98</v>
      </c>
      <c r="S118">
        <v>2.008</v>
      </c>
      <c r="T118">
        <v>33</v>
      </c>
      <c r="U118">
        <v>2921.1999999999898</v>
      </c>
      <c r="V118">
        <v>1</v>
      </c>
      <c r="W118">
        <v>1.0069999999999999</v>
      </c>
      <c r="X118">
        <v>1.627</v>
      </c>
      <c r="Y118" s="119">
        <v>44148</v>
      </c>
      <c r="Z118">
        <v>408872.61223679897</v>
      </c>
      <c r="AA118">
        <v>3660518.0041191499</v>
      </c>
    </row>
    <row r="119" spans="1:27" x14ac:dyDescent="0.25">
      <c r="A119">
        <v>-111.976374829999</v>
      </c>
      <c r="B119">
        <v>33.079439219999898</v>
      </c>
      <c r="C119" t="s">
        <v>983</v>
      </c>
      <c r="D119" t="s">
        <v>984</v>
      </c>
      <c r="E119" t="s">
        <v>981</v>
      </c>
      <c r="F119">
        <v>119</v>
      </c>
      <c r="G119">
        <v>181</v>
      </c>
      <c r="H119">
        <v>13.33</v>
      </c>
      <c r="I119">
        <v>1.444</v>
      </c>
      <c r="J119">
        <v>1</v>
      </c>
      <c r="K119">
        <v>1165.9000000000001</v>
      </c>
      <c r="L119" t="s">
        <v>980</v>
      </c>
      <c r="M119" t="s">
        <v>979</v>
      </c>
      <c r="N119" s="119">
        <v>44148</v>
      </c>
      <c r="O119">
        <v>0</v>
      </c>
      <c r="P119">
        <v>0</v>
      </c>
      <c r="Q119">
        <v>5858.6</v>
      </c>
      <c r="R119">
        <v>1215.4000000000001</v>
      </c>
      <c r="S119">
        <v>2.532</v>
      </c>
      <c r="T119">
        <v>33</v>
      </c>
      <c r="U119">
        <v>3683</v>
      </c>
      <c r="V119">
        <v>1</v>
      </c>
      <c r="W119">
        <v>0.98399999999999999</v>
      </c>
      <c r="X119">
        <v>1.591</v>
      </c>
      <c r="Y119" s="119">
        <v>44148</v>
      </c>
      <c r="Z119">
        <v>408872.62293754303</v>
      </c>
      <c r="AA119">
        <v>3660517.4485225398</v>
      </c>
    </row>
    <row r="120" spans="1:27" x14ac:dyDescent="0.25">
      <c r="A120">
        <v>-111.97637414</v>
      </c>
      <c r="B120">
        <v>33.079435189999899</v>
      </c>
      <c r="C120" t="s">
        <v>983</v>
      </c>
      <c r="D120" t="s">
        <v>984</v>
      </c>
      <c r="E120" t="s">
        <v>981</v>
      </c>
      <c r="F120">
        <v>120</v>
      </c>
      <c r="G120">
        <v>185</v>
      </c>
      <c r="H120">
        <v>13.33</v>
      </c>
      <c r="I120">
        <v>1.444</v>
      </c>
      <c r="J120">
        <v>1</v>
      </c>
      <c r="K120">
        <v>1165.9000000000001</v>
      </c>
      <c r="L120" t="s">
        <v>980</v>
      </c>
      <c r="M120" t="s">
        <v>979</v>
      </c>
      <c r="N120" s="119">
        <v>44148</v>
      </c>
      <c r="O120">
        <v>0</v>
      </c>
      <c r="P120">
        <v>0</v>
      </c>
      <c r="Q120">
        <v>5381.8</v>
      </c>
      <c r="R120">
        <v>1116.5</v>
      </c>
      <c r="S120">
        <v>2.3260000000000001</v>
      </c>
      <c r="T120">
        <v>33</v>
      </c>
      <c r="U120">
        <v>3383.3</v>
      </c>
      <c r="V120">
        <v>1</v>
      </c>
      <c r="W120">
        <v>0.98399999999999999</v>
      </c>
      <c r="X120">
        <v>1.591</v>
      </c>
      <c r="Y120" s="119">
        <v>44148</v>
      </c>
      <c r="Z120">
        <v>408872.68318445602</v>
      </c>
      <c r="AA120">
        <v>3660517.0011251601</v>
      </c>
    </row>
    <row r="121" spans="1:27" x14ac:dyDescent="0.25">
      <c r="A121">
        <v>-111.976374489999</v>
      </c>
      <c r="B121">
        <v>33.079431210000003</v>
      </c>
      <c r="C121" t="s">
        <v>983</v>
      </c>
      <c r="D121" t="s">
        <v>984</v>
      </c>
      <c r="E121" t="s">
        <v>981</v>
      </c>
      <c r="F121">
        <v>121</v>
      </c>
      <c r="G121">
        <v>183</v>
      </c>
      <c r="H121">
        <v>13.33</v>
      </c>
      <c r="I121">
        <v>1.444</v>
      </c>
      <c r="J121">
        <v>1</v>
      </c>
      <c r="K121">
        <v>1166</v>
      </c>
      <c r="L121" t="s">
        <v>980</v>
      </c>
      <c r="M121" t="s">
        <v>979</v>
      </c>
      <c r="N121" s="119">
        <v>44148</v>
      </c>
      <c r="O121">
        <v>0</v>
      </c>
      <c r="P121">
        <v>0</v>
      </c>
      <c r="Q121">
        <v>5406.8</v>
      </c>
      <c r="R121">
        <v>1121.7</v>
      </c>
      <c r="S121">
        <v>2.3370000000000002</v>
      </c>
      <c r="T121">
        <v>33</v>
      </c>
      <c r="U121">
        <v>3399</v>
      </c>
      <c r="V121">
        <v>1</v>
      </c>
      <c r="W121">
        <v>0.98399999999999999</v>
      </c>
      <c r="X121">
        <v>1.591</v>
      </c>
      <c r="Y121" s="119">
        <v>44148</v>
      </c>
      <c r="Z121">
        <v>408872.646411878</v>
      </c>
      <c r="AA121">
        <v>3660516.5601741201</v>
      </c>
    </row>
    <row r="122" spans="1:27" x14ac:dyDescent="0.25">
      <c r="A122">
        <v>-111.976375</v>
      </c>
      <c r="B122">
        <v>33.07942723</v>
      </c>
      <c r="C122" t="s">
        <v>983</v>
      </c>
      <c r="D122" t="s">
        <v>984</v>
      </c>
      <c r="E122" t="s">
        <v>981</v>
      </c>
      <c r="F122">
        <v>122</v>
      </c>
      <c r="G122">
        <v>180</v>
      </c>
      <c r="H122">
        <v>13.33</v>
      </c>
      <c r="I122">
        <v>1.5089999999999999</v>
      </c>
      <c r="J122">
        <v>1</v>
      </c>
      <c r="K122">
        <v>1166</v>
      </c>
      <c r="L122" t="s">
        <v>980</v>
      </c>
      <c r="M122" t="s">
        <v>979</v>
      </c>
      <c r="N122" s="119">
        <v>44148</v>
      </c>
      <c r="O122">
        <v>0</v>
      </c>
      <c r="P122">
        <v>0</v>
      </c>
      <c r="Q122">
        <v>6483.6999999999898</v>
      </c>
      <c r="R122">
        <v>1286.5999999999899</v>
      </c>
      <c r="S122">
        <v>2.68</v>
      </c>
      <c r="T122">
        <v>33</v>
      </c>
      <c r="U122">
        <v>3898.6999999999898</v>
      </c>
      <c r="V122">
        <v>1</v>
      </c>
      <c r="W122">
        <v>1.0289999999999999</v>
      </c>
      <c r="X122">
        <v>1.663</v>
      </c>
      <c r="Y122" s="119">
        <v>44148</v>
      </c>
      <c r="Z122">
        <v>408872.59470528498</v>
      </c>
      <c r="AA122">
        <v>3660516.1193619901</v>
      </c>
    </row>
    <row r="123" spans="1:27" x14ac:dyDescent="0.25">
      <c r="A123">
        <v>-111.976375169999</v>
      </c>
      <c r="B123">
        <v>33.079423220000002</v>
      </c>
      <c r="C123" t="s">
        <v>983</v>
      </c>
      <c r="D123" t="s">
        <v>984</v>
      </c>
      <c r="E123" t="s">
        <v>981</v>
      </c>
      <c r="F123">
        <v>123</v>
      </c>
      <c r="G123">
        <v>179</v>
      </c>
      <c r="H123">
        <v>13.33</v>
      </c>
      <c r="I123">
        <v>1.64</v>
      </c>
      <c r="J123">
        <v>1</v>
      </c>
      <c r="K123">
        <v>1166</v>
      </c>
      <c r="L123" t="s">
        <v>980</v>
      </c>
      <c r="M123" t="s">
        <v>979</v>
      </c>
      <c r="N123" s="119">
        <v>44148</v>
      </c>
      <c r="O123">
        <v>0</v>
      </c>
      <c r="P123">
        <v>0</v>
      </c>
      <c r="Q123">
        <v>6373.3</v>
      </c>
      <c r="R123">
        <v>1163.5</v>
      </c>
      <c r="S123">
        <v>2.4239999999999999</v>
      </c>
      <c r="T123">
        <v>33</v>
      </c>
      <c r="U123">
        <v>3525.8</v>
      </c>
      <c r="V123">
        <v>1</v>
      </c>
      <c r="W123">
        <v>1.1180000000000001</v>
      </c>
      <c r="X123">
        <v>1.8080000000000001</v>
      </c>
      <c r="Y123" s="119">
        <v>44148</v>
      </c>
      <c r="Z123">
        <v>408872.57470252598</v>
      </c>
      <c r="AA123">
        <v>3660515.67492864</v>
      </c>
    </row>
    <row r="124" spans="1:27" x14ac:dyDescent="0.25">
      <c r="A124">
        <v>-111.97637634</v>
      </c>
      <c r="B124">
        <v>33.079419219999899</v>
      </c>
      <c r="C124" t="s">
        <v>983</v>
      </c>
      <c r="D124" t="s">
        <v>984</v>
      </c>
      <c r="E124" t="s">
        <v>981</v>
      </c>
      <c r="F124">
        <v>124</v>
      </c>
      <c r="G124">
        <v>178</v>
      </c>
      <c r="H124">
        <v>13.33</v>
      </c>
      <c r="I124">
        <v>1.476</v>
      </c>
      <c r="J124">
        <v>1</v>
      </c>
      <c r="K124">
        <v>1166</v>
      </c>
      <c r="L124" t="s">
        <v>980</v>
      </c>
      <c r="M124" t="s">
        <v>979</v>
      </c>
      <c r="N124" s="119">
        <v>44148</v>
      </c>
      <c r="O124">
        <v>0</v>
      </c>
      <c r="P124">
        <v>0</v>
      </c>
      <c r="Q124">
        <v>6277.3</v>
      </c>
      <c r="R124">
        <v>1273.29999999999</v>
      </c>
      <c r="S124">
        <v>2.653</v>
      </c>
      <c r="T124">
        <v>33</v>
      </c>
      <c r="U124">
        <v>3858.5</v>
      </c>
      <c r="V124">
        <v>1</v>
      </c>
      <c r="W124">
        <v>1.0069999999999999</v>
      </c>
      <c r="X124">
        <v>1.627</v>
      </c>
      <c r="Y124" s="119">
        <v>44148</v>
      </c>
      <c r="Z124">
        <v>408872.46137250401</v>
      </c>
      <c r="AA124">
        <v>3660515.2324721599</v>
      </c>
    </row>
    <row r="125" spans="1:27" x14ac:dyDescent="0.25">
      <c r="A125">
        <v>-111.97637566</v>
      </c>
      <c r="B125">
        <v>33.079414219999897</v>
      </c>
      <c r="C125" t="s">
        <v>983</v>
      </c>
      <c r="D125" t="s">
        <v>984</v>
      </c>
      <c r="E125" t="s">
        <v>981</v>
      </c>
      <c r="F125">
        <v>125</v>
      </c>
      <c r="G125">
        <v>182</v>
      </c>
      <c r="H125">
        <v>13.33</v>
      </c>
      <c r="I125">
        <v>1.476</v>
      </c>
      <c r="J125">
        <v>1</v>
      </c>
      <c r="K125">
        <v>1165.9000000000001</v>
      </c>
      <c r="L125" t="s">
        <v>980</v>
      </c>
      <c r="M125" t="s">
        <v>979</v>
      </c>
      <c r="N125" s="119">
        <v>44148</v>
      </c>
      <c r="O125">
        <v>0</v>
      </c>
      <c r="P125">
        <v>0</v>
      </c>
      <c r="Q125">
        <v>8400.3999999999905</v>
      </c>
      <c r="R125">
        <v>1704</v>
      </c>
      <c r="S125">
        <v>3.55</v>
      </c>
      <c r="T125">
        <v>33</v>
      </c>
      <c r="U125">
        <v>5163.6000000000004</v>
      </c>
      <c r="V125">
        <v>1</v>
      </c>
      <c r="W125">
        <v>1.0069999999999999</v>
      </c>
      <c r="X125">
        <v>1.627</v>
      </c>
      <c r="Y125" s="119">
        <v>44148</v>
      </c>
      <c r="Z125">
        <v>408872.51968572498</v>
      </c>
      <c r="AA125">
        <v>3660514.6775414501</v>
      </c>
    </row>
    <row r="126" spans="1:27" x14ac:dyDescent="0.25">
      <c r="A126">
        <v>-111.976376169999</v>
      </c>
      <c r="B126">
        <v>33.079411219999898</v>
      </c>
      <c r="C126" t="s">
        <v>983</v>
      </c>
      <c r="D126" t="s">
        <v>984</v>
      </c>
      <c r="E126" t="s">
        <v>981</v>
      </c>
      <c r="F126">
        <v>126</v>
      </c>
      <c r="G126">
        <v>179</v>
      </c>
      <c r="H126">
        <v>13.33</v>
      </c>
      <c r="I126">
        <v>1.3779999999999999</v>
      </c>
      <c r="J126">
        <v>1</v>
      </c>
      <c r="K126">
        <v>1165.9000000000001</v>
      </c>
      <c r="L126" t="s">
        <v>980</v>
      </c>
      <c r="M126" t="s">
        <v>979</v>
      </c>
      <c r="N126" s="119">
        <v>44148</v>
      </c>
      <c r="O126">
        <v>0</v>
      </c>
      <c r="P126">
        <v>0</v>
      </c>
      <c r="Q126">
        <v>8048.5</v>
      </c>
      <c r="R126">
        <v>1749.2</v>
      </c>
      <c r="S126">
        <v>3.6440000000000001</v>
      </c>
      <c r="T126">
        <v>33</v>
      </c>
      <c r="U126">
        <v>5300.6</v>
      </c>
      <c r="V126">
        <v>1</v>
      </c>
      <c r="W126">
        <v>0.94</v>
      </c>
      <c r="X126">
        <v>1.518</v>
      </c>
      <c r="Y126" s="119">
        <v>44148</v>
      </c>
      <c r="Z126">
        <v>408872.46898976201</v>
      </c>
      <c r="AA126">
        <v>3660514.3453800301</v>
      </c>
    </row>
    <row r="127" spans="1:27" x14ac:dyDescent="0.25">
      <c r="A127">
        <v>-111.976374829999</v>
      </c>
      <c r="B127">
        <v>33.07940722</v>
      </c>
      <c r="C127" t="s">
        <v>983</v>
      </c>
      <c r="D127" t="s">
        <v>984</v>
      </c>
      <c r="E127" t="s">
        <v>981</v>
      </c>
      <c r="F127">
        <v>127</v>
      </c>
      <c r="G127">
        <v>181</v>
      </c>
      <c r="H127">
        <v>13.33</v>
      </c>
      <c r="I127">
        <v>1.542</v>
      </c>
      <c r="J127">
        <v>1</v>
      </c>
      <c r="K127">
        <v>1165.79999999999</v>
      </c>
      <c r="L127" t="s">
        <v>980</v>
      </c>
      <c r="M127" t="s">
        <v>979</v>
      </c>
      <c r="N127" s="119">
        <v>44148</v>
      </c>
      <c r="O127">
        <v>0</v>
      </c>
      <c r="P127">
        <v>0</v>
      </c>
      <c r="Q127">
        <v>7276.3999999999896</v>
      </c>
      <c r="R127">
        <v>1413.2</v>
      </c>
      <c r="S127">
        <v>2.944</v>
      </c>
      <c r="T127">
        <v>33</v>
      </c>
      <c r="U127">
        <v>4282.3999999999896</v>
      </c>
      <c r="V127">
        <v>1</v>
      </c>
      <c r="W127">
        <v>1.0509999999999999</v>
      </c>
      <c r="X127">
        <v>1.6990000000000001</v>
      </c>
      <c r="Y127" s="119">
        <v>44148</v>
      </c>
      <c r="Z127">
        <v>408872.589937062</v>
      </c>
      <c r="AA127">
        <v>3660513.9007443702</v>
      </c>
    </row>
    <row r="128" spans="1:27" x14ac:dyDescent="0.25">
      <c r="A128">
        <v>-111.97637534</v>
      </c>
      <c r="B128">
        <v>33.079403220000003</v>
      </c>
      <c r="C128" t="s">
        <v>983</v>
      </c>
      <c r="D128" t="s">
        <v>984</v>
      </c>
      <c r="E128" t="s">
        <v>981</v>
      </c>
      <c r="F128">
        <v>128</v>
      </c>
      <c r="G128">
        <v>178</v>
      </c>
      <c r="H128">
        <v>13.33</v>
      </c>
      <c r="I128">
        <v>1.476</v>
      </c>
      <c r="J128">
        <v>1</v>
      </c>
      <c r="K128">
        <v>1165.79999999999</v>
      </c>
      <c r="L128" t="s">
        <v>980</v>
      </c>
      <c r="M128" t="s">
        <v>979</v>
      </c>
      <c r="N128" s="119">
        <v>44148</v>
      </c>
      <c r="O128">
        <v>0</v>
      </c>
      <c r="P128">
        <v>0</v>
      </c>
      <c r="Q128">
        <v>6765.3</v>
      </c>
      <c r="R128">
        <v>1372.29999999999</v>
      </c>
      <c r="S128">
        <v>2.859</v>
      </c>
      <c r="T128">
        <v>33</v>
      </c>
      <c r="U128">
        <v>4158.5</v>
      </c>
      <c r="V128">
        <v>1</v>
      </c>
      <c r="W128">
        <v>1.0069999999999999</v>
      </c>
      <c r="X128">
        <v>1.627</v>
      </c>
      <c r="Y128" s="119">
        <v>44148</v>
      </c>
      <c r="Z128">
        <v>408872.53820983297</v>
      </c>
      <c r="AA128">
        <v>3660513.4577148799</v>
      </c>
    </row>
    <row r="129" spans="1:27" x14ac:dyDescent="0.25">
      <c r="A129">
        <v>-111.97637466</v>
      </c>
      <c r="B129">
        <v>33.079398220000002</v>
      </c>
      <c r="C129" t="s">
        <v>983</v>
      </c>
      <c r="D129" t="s">
        <v>984</v>
      </c>
      <c r="E129" t="s">
        <v>981</v>
      </c>
      <c r="F129">
        <v>129</v>
      </c>
      <c r="G129">
        <v>182</v>
      </c>
      <c r="H129">
        <v>13.33</v>
      </c>
      <c r="I129">
        <v>1.5089999999999999</v>
      </c>
      <c r="J129">
        <v>1</v>
      </c>
      <c r="K129">
        <v>1165.7</v>
      </c>
      <c r="L129" t="s">
        <v>980</v>
      </c>
      <c r="M129" t="s">
        <v>979</v>
      </c>
      <c r="N129" s="119">
        <v>44148</v>
      </c>
      <c r="O129">
        <v>0</v>
      </c>
      <c r="P129">
        <v>0</v>
      </c>
      <c r="Q129">
        <v>6219.3999999999896</v>
      </c>
      <c r="R129">
        <v>1234.0999999999899</v>
      </c>
      <c r="S129">
        <v>2.5710000000000002</v>
      </c>
      <c r="T129">
        <v>33</v>
      </c>
      <c r="U129">
        <v>3739.8</v>
      </c>
      <c r="V129">
        <v>1</v>
      </c>
      <c r="W129">
        <v>1.0289999999999999</v>
      </c>
      <c r="X129">
        <v>1.663</v>
      </c>
      <c r="Y129" s="119">
        <v>44148</v>
      </c>
      <c r="Z129">
        <v>408872.59652307199</v>
      </c>
      <c r="AA129">
        <v>3660512.9027841701</v>
      </c>
    </row>
    <row r="130" spans="1:27" x14ac:dyDescent="0.25">
      <c r="A130">
        <v>-111.976375169999</v>
      </c>
      <c r="B130">
        <v>33.079394219999898</v>
      </c>
      <c r="C130" t="s">
        <v>983</v>
      </c>
      <c r="D130" t="s">
        <v>984</v>
      </c>
      <c r="E130" t="s">
        <v>981</v>
      </c>
      <c r="F130">
        <v>130</v>
      </c>
      <c r="G130">
        <v>179</v>
      </c>
      <c r="H130">
        <v>13.33</v>
      </c>
      <c r="I130">
        <v>1.444</v>
      </c>
      <c r="J130">
        <v>1</v>
      </c>
      <c r="K130">
        <v>1165.79999999999</v>
      </c>
      <c r="L130" t="s">
        <v>980</v>
      </c>
      <c r="M130" t="s">
        <v>979</v>
      </c>
      <c r="N130" s="119">
        <v>44148</v>
      </c>
      <c r="O130">
        <v>0</v>
      </c>
      <c r="P130">
        <v>0</v>
      </c>
      <c r="Q130">
        <v>6979.8999999999896</v>
      </c>
      <c r="R130">
        <v>1448</v>
      </c>
      <c r="S130">
        <v>3.0169999999999999</v>
      </c>
      <c r="T130">
        <v>33</v>
      </c>
      <c r="U130">
        <v>4388</v>
      </c>
      <c r="V130">
        <v>1</v>
      </c>
      <c r="W130">
        <v>0.98399999999999999</v>
      </c>
      <c r="X130">
        <v>1.591</v>
      </c>
      <c r="Y130" s="119">
        <v>44148</v>
      </c>
      <c r="Z130">
        <v>408872.54479584203</v>
      </c>
      <c r="AA130">
        <v>3660512.4597546798</v>
      </c>
    </row>
    <row r="131" spans="1:27" x14ac:dyDescent="0.25">
      <c r="A131">
        <v>-111.97637534</v>
      </c>
      <c r="B131">
        <v>33.079390220000001</v>
      </c>
      <c r="C131" t="s">
        <v>983</v>
      </c>
      <c r="D131" t="s">
        <v>984</v>
      </c>
      <c r="E131" t="s">
        <v>981</v>
      </c>
      <c r="F131">
        <v>131</v>
      </c>
      <c r="G131">
        <v>178</v>
      </c>
      <c r="H131">
        <v>13.33</v>
      </c>
      <c r="I131">
        <v>1.575</v>
      </c>
      <c r="J131">
        <v>1</v>
      </c>
      <c r="K131">
        <v>1165.7</v>
      </c>
      <c r="L131" t="s">
        <v>980</v>
      </c>
      <c r="M131" t="s">
        <v>979</v>
      </c>
      <c r="N131" s="119">
        <v>44148</v>
      </c>
      <c r="O131">
        <v>0</v>
      </c>
      <c r="P131">
        <v>0</v>
      </c>
      <c r="Q131">
        <v>6804.1</v>
      </c>
      <c r="R131">
        <v>1293.9000000000001</v>
      </c>
      <c r="S131">
        <v>2.6960000000000002</v>
      </c>
      <c r="T131">
        <v>33</v>
      </c>
      <c r="U131">
        <v>3920.9</v>
      </c>
      <c r="V131">
        <v>1</v>
      </c>
      <c r="W131">
        <v>1.0740000000000001</v>
      </c>
      <c r="X131">
        <v>1.7350000000000001</v>
      </c>
      <c r="Y131" s="119">
        <v>44148</v>
      </c>
      <c r="Z131">
        <v>408872.52480339003</v>
      </c>
      <c r="AA131">
        <v>3660512.0164299998</v>
      </c>
    </row>
    <row r="132" spans="1:27" x14ac:dyDescent="0.25">
      <c r="A132">
        <v>-111.976374489999</v>
      </c>
      <c r="B132">
        <v>33.079386210000003</v>
      </c>
      <c r="C132" t="s">
        <v>983</v>
      </c>
      <c r="D132" t="s">
        <v>984</v>
      </c>
      <c r="E132" t="s">
        <v>981</v>
      </c>
      <c r="F132">
        <v>132</v>
      </c>
      <c r="G132">
        <v>183</v>
      </c>
      <c r="H132">
        <v>13.33</v>
      </c>
      <c r="I132">
        <v>1.5089999999999999</v>
      </c>
      <c r="J132">
        <v>1</v>
      </c>
      <c r="K132">
        <v>1165.79999999999</v>
      </c>
      <c r="L132" t="s">
        <v>980</v>
      </c>
      <c r="M132" t="s">
        <v>979</v>
      </c>
      <c r="N132" s="119">
        <v>44148</v>
      </c>
      <c r="O132">
        <v>0</v>
      </c>
      <c r="P132">
        <v>0</v>
      </c>
      <c r="Q132">
        <v>5644.6</v>
      </c>
      <c r="R132">
        <v>1120.0999999999899</v>
      </c>
      <c r="S132">
        <v>2.3340000000000001</v>
      </c>
      <c r="T132">
        <v>33</v>
      </c>
      <c r="U132">
        <v>3394.1999999999898</v>
      </c>
      <c r="V132">
        <v>1</v>
      </c>
      <c r="W132">
        <v>1.0289999999999999</v>
      </c>
      <c r="X132">
        <v>1.663</v>
      </c>
      <c r="Y132" s="119">
        <v>44148</v>
      </c>
      <c r="Z132">
        <v>408872.60000498599</v>
      </c>
      <c r="AA132">
        <v>3660511.5711110798</v>
      </c>
    </row>
    <row r="133" spans="1:27" x14ac:dyDescent="0.25">
      <c r="A133">
        <v>-111.976375169999</v>
      </c>
      <c r="B133">
        <v>33.0793822199999</v>
      </c>
      <c r="C133" t="s">
        <v>983</v>
      </c>
      <c r="D133" t="s">
        <v>984</v>
      </c>
      <c r="E133" t="s">
        <v>981</v>
      </c>
      <c r="F133">
        <v>133</v>
      </c>
      <c r="G133">
        <v>179</v>
      </c>
      <c r="H133">
        <v>13.33</v>
      </c>
      <c r="I133">
        <v>1.542</v>
      </c>
      <c r="J133">
        <v>1</v>
      </c>
      <c r="K133">
        <v>1165.7</v>
      </c>
      <c r="L133" t="s">
        <v>980</v>
      </c>
      <c r="M133" t="s">
        <v>979</v>
      </c>
      <c r="N133" s="119">
        <v>44148</v>
      </c>
      <c r="O133">
        <v>0</v>
      </c>
      <c r="P133">
        <v>0</v>
      </c>
      <c r="Q133">
        <v>5682.6</v>
      </c>
      <c r="R133">
        <v>1103.5999999999899</v>
      </c>
      <c r="S133">
        <v>2.2989999999999999</v>
      </c>
      <c r="T133">
        <v>33</v>
      </c>
      <c r="U133">
        <v>3344.3</v>
      </c>
      <c r="V133">
        <v>1</v>
      </c>
      <c r="W133">
        <v>1.0509999999999999</v>
      </c>
      <c r="X133">
        <v>1.6990000000000001</v>
      </c>
      <c r="Y133" s="119">
        <v>44148</v>
      </c>
      <c r="Z133">
        <v>408872.53242066898</v>
      </c>
      <c r="AA133">
        <v>3660511.1293378701</v>
      </c>
    </row>
    <row r="134" spans="1:27" x14ac:dyDescent="0.25">
      <c r="A134">
        <v>-111.97637514</v>
      </c>
      <c r="B134">
        <v>33.079377190000002</v>
      </c>
      <c r="C134" t="s">
        <v>983</v>
      </c>
      <c r="D134" t="s">
        <v>984</v>
      </c>
      <c r="E134" t="s">
        <v>981</v>
      </c>
      <c r="F134">
        <v>134</v>
      </c>
      <c r="G134">
        <v>185</v>
      </c>
      <c r="H134">
        <v>13.33</v>
      </c>
      <c r="I134">
        <v>1.5089999999999999</v>
      </c>
      <c r="J134">
        <v>1</v>
      </c>
      <c r="K134">
        <v>1165.7</v>
      </c>
      <c r="L134" t="s">
        <v>980</v>
      </c>
      <c r="M134" t="s">
        <v>979</v>
      </c>
      <c r="N134" s="119">
        <v>44148</v>
      </c>
      <c r="O134">
        <v>0</v>
      </c>
      <c r="P134">
        <v>0</v>
      </c>
      <c r="Q134">
        <v>4909.8999999999896</v>
      </c>
      <c r="R134">
        <v>974.29999999999905</v>
      </c>
      <c r="S134">
        <v>2.0299999999999998</v>
      </c>
      <c r="T134">
        <v>33</v>
      </c>
      <c r="U134">
        <v>2952.4</v>
      </c>
      <c r="V134">
        <v>1</v>
      </c>
      <c r="W134">
        <v>1.0289999999999999</v>
      </c>
      <c r="X134">
        <v>1.663</v>
      </c>
      <c r="Y134" s="119">
        <v>44148</v>
      </c>
      <c r="Z134">
        <v>408872.530033538</v>
      </c>
      <c r="AA134">
        <v>3660510.5716454498</v>
      </c>
    </row>
    <row r="135" spans="1:27" x14ac:dyDescent="0.25">
      <c r="A135">
        <v>-111.976376509999</v>
      </c>
      <c r="B135">
        <v>33.07937321</v>
      </c>
      <c r="C135" t="s">
        <v>983</v>
      </c>
      <c r="D135" t="s">
        <v>984</v>
      </c>
      <c r="E135" t="s">
        <v>981</v>
      </c>
      <c r="F135">
        <v>135</v>
      </c>
      <c r="G135">
        <v>177</v>
      </c>
      <c r="H135">
        <v>13.33</v>
      </c>
      <c r="I135">
        <v>1.575</v>
      </c>
      <c r="J135">
        <v>1</v>
      </c>
      <c r="K135">
        <v>1165.7</v>
      </c>
      <c r="L135" t="s">
        <v>980</v>
      </c>
      <c r="M135" t="s">
        <v>979</v>
      </c>
      <c r="N135" s="119">
        <v>44148</v>
      </c>
      <c r="O135">
        <v>0</v>
      </c>
      <c r="P135">
        <v>0</v>
      </c>
      <c r="Q135">
        <v>5545.8</v>
      </c>
      <c r="R135">
        <v>1054.5999999999899</v>
      </c>
      <c r="S135">
        <v>2.1970000000000001</v>
      </c>
      <c r="T135">
        <v>33</v>
      </c>
      <c r="U135">
        <v>3195.9</v>
      </c>
      <c r="V135">
        <v>1</v>
      </c>
      <c r="W135">
        <v>1.0740000000000001</v>
      </c>
      <c r="X135">
        <v>1.7350000000000001</v>
      </c>
      <c r="Y135" s="119">
        <v>44148</v>
      </c>
      <c r="Z135">
        <v>408872.39805656602</v>
      </c>
      <c r="AA135">
        <v>3660510.1315799798</v>
      </c>
    </row>
    <row r="136" spans="1:27" x14ac:dyDescent="0.25">
      <c r="A136">
        <v>-111.976375</v>
      </c>
      <c r="B136">
        <v>33.079369229999898</v>
      </c>
      <c r="C136" t="s">
        <v>983</v>
      </c>
      <c r="D136" t="s">
        <v>984</v>
      </c>
      <c r="E136" t="s">
        <v>981</v>
      </c>
      <c r="F136">
        <v>136</v>
      </c>
      <c r="G136">
        <v>180</v>
      </c>
      <c r="H136">
        <v>13.33</v>
      </c>
      <c r="I136">
        <v>1.5089999999999999</v>
      </c>
      <c r="J136">
        <v>1</v>
      </c>
      <c r="K136">
        <v>1165.7</v>
      </c>
      <c r="L136" t="s">
        <v>980</v>
      </c>
      <c r="M136" t="s">
        <v>979</v>
      </c>
      <c r="N136" s="119">
        <v>44148</v>
      </c>
      <c r="O136">
        <v>0</v>
      </c>
      <c r="P136">
        <v>0</v>
      </c>
      <c r="Q136">
        <v>5703.1999999999898</v>
      </c>
      <c r="R136">
        <v>1131.7</v>
      </c>
      <c r="S136">
        <v>2.3580000000000001</v>
      </c>
      <c r="T136">
        <v>33</v>
      </c>
      <c r="U136">
        <v>3429.4</v>
      </c>
      <c r="V136">
        <v>1</v>
      </c>
      <c r="W136">
        <v>1.0289999999999999</v>
      </c>
      <c r="X136">
        <v>1.663</v>
      </c>
      <c r="Y136" s="119">
        <v>44148</v>
      </c>
      <c r="Z136">
        <v>408872.53489194397</v>
      </c>
      <c r="AA136">
        <v>3660509.68901408</v>
      </c>
    </row>
    <row r="137" spans="1:27" x14ac:dyDescent="0.25">
      <c r="A137">
        <v>-111.976374829999</v>
      </c>
      <c r="B137">
        <v>33.07936522</v>
      </c>
      <c r="C137" t="s">
        <v>983</v>
      </c>
      <c r="D137" t="s">
        <v>984</v>
      </c>
      <c r="E137" t="s">
        <v>981</v>
      </c>
      <c r="F137">
        <v>137</v>
      </c>
      <c r="G137">
        <v>181</v>
      </c>
      <c r="H137">
        <v>13.33</v>
      </c>
      <c r="I137">
        <v>1.444</v>
      </c>
      <c r="J137">
        <v>1</v>
      </c>
      <c r="K137">
        <v>1165.5999999999899</v>
      </c>
      <c r="L137" t="s">
        <v>980</v>
      </c>
      <c r="M137" t="s">
        <v>979</v>
      </c>
      <c r="N137" s="119">
        <v>44148</v>
      </c>
      <c r="O137">
        <v>0</v>
      </c>
      <c r="P137">
        <v>0</v>
      </c>
      <c r="Q137">
        <v>4745.6000000000004</v>
      </c>
      <c r="R137">
        <v>984.5</v>
      </c>
      <c r="S137">
        <v>2.0510000000000002</v>
      </c>
      <c r="T137">
        <v>33</v>
      </c>
      <c r="U137">
        <v>2983.3</v>
      </c>
      <c r="V137">
        <v>1</v>
      </c>
      <c r="W137">
        <v>0.98399999999999999</v>
      </c>
      <c r="X137">
        <v>1.591</v>
      </c>
      <c r="Y137" s="119">
        <v>44148</v>
      </c>
      <c r="Z137">
        <v>408872.54662397498</v>
      </c>
      <c r="AA137">
        <v>3660509.2442855402</v>
      </c>
    </row>
    <row r="138" spans="1:27" x14ac:dyDescent="0.25">
      <c r="A138">
        <v>-111.97637568</v>
      </c>
      <c r="B138">
        <v>33.079361210000002</v>
      </c>
      <c r="C138" t="s">
        <v>983</v>
      </c>
      <c r="D138" t="s">
        <v>984</v>
      </c>
      <c r="E138" t="s">
        <v>981</v>
      </c>
      <c r="F138">
        <v>138</v>
      </c>
      <c r="G138">
        <v>176</v>
      </c>
      <c r="H138">
        <v>13.33</v>
      </c>
      <c r="I138">
        <v>1.5089999999999999</v>
      </c>
      <c r="J138">
        <v>1</v>
      </c>
      <c r="K138">
        <v>1165.5999999999899</v>
      </c>
      <c r="L138" t="s">
        <v>980</v>
      </c>
      <c r="M138" t="s">
        <v>979</v>
      </c>
      <c r="N138" s="119">
        <v>44148</v>
      </c>
      <c r="O138">
        <v>0</v>
      </c>
      <c r="P138">
        <v>0</v>
      </c>
      <c r="Q138">
        <v>3388.1999999999898</v>
      </c>
      <c r="R138">
        <v>672.33</v>
      </c>
      <c r="S138">
        <v>1.401</v>
      </c>
      <c r="T138">
        <v>33</v>
      </c>
      <c r="U138">
        <v>2037.4</v>
      </c>
      <c r="V138">
        <v>1</v>
      </c>
      <c r="W138">
        <v>1.0289999999999999</v>
      </c>
      <c r="X138">
        <v>1.663</v>
      </c>
      <c r="Y138" s="119">
        <v>44148</v>
      </c>
      <c r="Z138">
        <v>408872.46315161901</v>
      </c>
      <c r="AA138">
        <v>3660508.8004425699</v>
      </c>
    </row>
    <row r="139" spans="1:27" x14ac:dyDescent="0.25">
      <c r="A139">
        <v>-111.976375169999</v>
      </c>
      <c r="B139">
        <v>33.079357219999899</v>
      </c>
      <c r="C139" t="s">
        <v>983</v>
      </c>
      <c r="D139" t="s">
        <v>984</v>
      </c>
      <c r="E139" t="s">
        <v>981</v>
      </c>
      <c r="F139">
        <v>139</v>
      </c>
      <c r="G139">
        <v>179</v>
      </c>
      <c r="H139">
        <v>13.33</v>
      </c>
      <c r="I139">
        <v>1.411</v>
      </c>
      <c r="J139">
        <v>1</v>
      </c>
      <c r="K139">
        <v>1165.79999999999</v>
      </c>
      <c r="L139" t="s">
        <v>980</v>
      </c>
      <c r="M139" t="s">
        <v>979</v>
      </c>
      <c r="N139" s="119">
        <v>44148</v>
      </c>
      <c r="O139">
        <v>0</v>
      </c>
      <c r="P139">
        <v>0</v>
      </c>
      <c r="Q139">
        <v>3122</v>
      </c>
      <c r="R139">
        <v>662.74</v>
      </c>
      <c r="S139">
        <v>1.381</v>
      </c>
      <c r="T139">
        <v>33</v>
      </c>
      <c r="U139">
        <v>2008.29999999999</v>
      </c>
      <c r="V139">
        <v>1</v>
      </c>
      <c r="W139">
        <v>0.96199999999999997</v>
      </c>
      <c r="X139">
        <v>1.5549999999999999</v>
      </c>
      <c r="Y139" s="119">
        <v>44148</v>
      </c>
      <c r="Z139">
        <v>408872.50663907197</v>
      </c>
      <c r="AA139">
        <v>3660508.3576361998</v>
      </c>
    </row>
    <row r="140" spans="1:27" x14ac:dyDescent="0.25">
      <c r="A140">
        <v>-111.976375169999</v>
      </c>
      <c r="B140">
        <v>33.079353220000002</v>
      </c>
      <c r="C140" t="s">
        <v>983</v>
      </c>
      <c r="D140" t="s">
        <v>984</v>
      </c>
      <c r="E140" t="s">
        <v>981</v>
      </c>
      <c r="F140">
        <v>140</v>
      </c>
      <c r="G140">
        <v>179</v>
      </c>
      <c r="H140">
        <v>13.33</v>
      </c>
      <c r="I140">
        <v>1.476</v>
      </c>
      <c r="J140">
        <v>1</v>
      </c>
      <c r="K140">
        <v>1165.79999999999</v>
      </c>
      <c r="L140" t="s">
        <v>980</v>
      </c>
      <c r="M140" t="s">
        <v>979</v>
      </c>
      <c r="N140" s="119">
        <v>44148</v>
      </c>
      <c r="O140">
        <v>0</v>
      </c>
      <c r="P140">
        <v>0</v>
      </c>
      <c r="Q140">
        <v>3729</v>
      </c>
      <c r="R140">
        <v>756.41999999999905</v>
      </c>
      <c r="S140">
        <v>1.5760000000000001</v>
      </c>
      <c r="T140">
        <v>33</v>
      </c>
      <c r="U140">
        <v>2292.1999999999898</v>
      </c>
      <c r="V140">
        <v>1</v>
      </c>
      <c r="W140">
        <v>1.0069999999999999</v>
      </c>
      <c r="X140">
        <v>1.627</v>
      </c>
      <c r="Y140" s="119">
        <v>44148</v>
      </c>
      <c r="Z140">
        <v>408872.50251401798</v>
      </c>
      <c r="AA140">
        <v>3660507.9141639299</v>
      </c>
    </row>
    <row r="141" spans="1:27" x14ac:dyDescent="0.25">
      <c r="A141">
        <v>-111.976374829999</v>
      </c>
      <c r="B141">
        <v>33.079349219999898</v>
      </c>
      <c r="C141" t="s">
        <v>983</v>
      </c>
      <c r="D141" t="s">
        <v>984</v>
      </c>
      <c r="E141" t="s">
        <v>981</v>
      </c>
      <c r="F141">
        <v>141</v>
      </c>
      <c r="G141">
        <v>181</v>
      </c>
      <c r="H141">
        <v>13.33</v>
      </c>
      <c r="I141">
        <v>1.476</v>
      </c>
      <c r="J141">
        <v>1</v>
      </c>
      <c r="K141">
        <v>1165.79999999999</v>
      </c>
      <c r="L141" t="s">
        <v>980</v>
      </c>
      <c r="M141" t="s">
        <v>979</v>
      </c>
      <c r="N141" s="119">
        <v>44148</v>
      </c>
      <c r="O141">
        <v>0</v>
      </c>
      <c r="P141">
        <v>0</v>
      </c>
      <c r="Q141">
        <v>3377.5999999999899</v>
      </c>
      <c r="R141">
        <v>685.12999999999897</v>
      </c>
      <c r="S141">
        <v>1.427</v>
      </c>
      <c r="T141">
        <v>33</v>
      </c>
      <c r="U141">
        <v>2076.1999999999898</v>
      </c>
      <c r="V141">
        <v>1</v>
      </c>
      <c r="W141">
        <v>1.0069999999999999</v>
      </c>
      <c r="X141">
        <v>1.627</v>
      </c>
      <c r="Y141" s="119">
        <v>44148</v>
      </c>
      <c r="Z141">
        <v>408872.53012376401</v>
      </c>
      <c r="AA141">
        <v>3660507.4703964801</v>
      </c>
    </row>
    <row r="142" spans="1:27" x14ac:dyDescent="0.25">
      <c r="A142">
        <v>-111.976374489999</v>
      </c>
      <c r="B142">
        <v>33.07934521</v>
      </c>
      <c r="C142" t="s">
        <v>983</v>
      </c>
      <c r="D142" t="s">
        <v>984</v>
      </c>
      <c r="E142" t="s">
        <v>981</v>
      </c>
      <c r="F142">
        <v>142</v>
      </c>
      <c r="G142">
        <v>183</v>
      </c>
      <c r="H142">
        <v>13.33</v>
      </c>
      <c r="I142">
        <v>1.444</v>
      </c>
      <c r="J142">
        <v>1</v>
      </c>
      <c r="K142">
        <v>1165.79999999999</v>
      </c>
      <c r="L142" t="s">
        <v>980</v>
      </c>
      <c r="M142" t="s">
        <v>979</v>
      </c>
      <c r="N142" s="119">
        <v>44148</v>
      </c>
      <c r="O142">
        <v>0</v>
      </c>
      <c r="P142">
        <v>0</v>
      </c>
      <c r="Q142">
        <v>3518.5999999999899</v>
      </c>
      <c r="R142">
        <v>729.95</v>
      </c>
      <c r="S142">
        <v>1.5209999999999999</v>
      </c>
      <c r="T142">
        <v>33</v>
      </c>
      <c r="U142">
        <v>2212</v>
      </c>
      <c r="V142">
        <v>1</v>
      </c>
      <c r="W142">
        <v>0.98399999999999999</v>
      </c>
      <c r="X142">
        <v>1.591</v>
      </c>
      <c r="Y142" s="119">
        <v>44148</v>
      </c>
      <c r="Z142">
        <v>408872.557723201</v>
      </c>
      <c r="AA142">
        <v>3660507.0255203401</v>
      </c>
    </row>
    <row r="143" spans="1:27" x14ac:dyDescent="0.25">
      <c r="A143">
        <v>-111.976374489999</v>
      </c>
      <c r="B143">
        <v>33.079340209999899</v>
      </c>
      <c r="C143" t="s">
        <v>983</v>
      </c>
      <c r="D143" t="s">
        <v>984</v>
      </c>
      <c r="E143" t="s">
        <v>981</v>
      </c>
      <c r="F143">
        <v>143</v>
      </c>
      <c r="G143">
        <v>183</v>
      </c>
      <c r="H143">
        <v>13.33</v>
      </c>
      <c r="I143">
        <v>1.575</v>
      </c>
      <c r="J143">
        <v>1</v>
      </c>
      <c r="K143">
        <v>1165.79999999999</v>
      </c>
      <c r="L143" t="s">
        <v>980</v>
      </c>
      <c r="M143" t="s">
        <v>979</v>
      </c>
      <c r="N143" s="119">
        <v>44148</v>
      </c>
      <c r="O143">
        <v>0</v>
      </c>
      <c r="P143">
        <v>0</v>
      </c>
      <c r="Q143">
        <v>4222.3</v>
      </c>
      <c r="R143">
        <v>802.94</v>
      </c>
      <c r="S143">
        <v>1.673</v>
      </c>
      <c r="T143">
        <v>33</v>
      </c>
      <c r="U143">
        <v>2433.1999999999898</v>
      </c>
      <c r="V143">
        <v>1</v>
      </c>
      <c r="W143">
        <v>1.0740000000000001</v>
      </c>
      <c r="X143">
        <v>1.7350000000000001</v>
      </c>
      <c r="Y143" s="119">
        <v>44148</v>
      </c>
      <c r="Z143">
        <v>408872.55256688897</v>
      </c>
      <c r="AA143">
        <v>3660506.4711800101</v>
      </c>
    </row>
    <row r="144" spans="1:27" x14ac:dyDescent="0.25">
      <c r="A144">
        <v>-111.97637534</v>
      </c>
      <c r="B144">
        <v>33.079336220000002</v>
      </c>
      <c r="C144" t="s">
        <v>983</v>
      </c>
      <c r="D144" t="s">
        <v>984</v>
      </c>
      <c r="E144" t="s">
        <v>981</v>
      </c>
      <c r="F144">
        <v>144</v>
      </c>
      <c r="G144">
        <v>178</v>
      </c>
      <c r="H144">
        <v>13.33</v>
      </c>
      <c r="I144">
        <v>1.444</v>
      </c>
      <c r="J144">
        <v>1</v>
      </c>
      <c r="K144">
        <v>1165.9000000000001</v>
      </c>
      <c r="L144" t="s">
        <v>980</v>
      </c>
      <c r="M144" t="s">
        <v>979</v>
      </c>
      <c r="N144" s="119">
        <v>44148</v>
      </c>
      <c r="O144">
        <v>0</v>
      </c>
      <c r="P144">
        <v>0</v>
      </c>
      <c r="Q144">
        <v>3860.8</v>
      </c>
      <c r="R144">
        <v>800.92999999999904</v>
      </c>
      <c r="S144">
        <v>1.669</v>
      </c>
      <c r="T144">
        <v>33</v>
      </c>
      <c r="U144">
        <v>2427.0999999999899</v>
      </c>
      <c r="V144">
        <v>1</v>
      </c>
      <c r="W144">
        <v>0.98399999999999999</v>
      </c>
      <c r="X144">
        <v>1.591</v>
      </c>
      <c r="Y144" s="119">
        <v>44148</v>
      </c>
      <c r="Z144">
        <v>408872.46911513997</v>
      </c>
      <c r="AA144">
        <v>3660506.0295543899</v>
      </c>
    </row>
    <row r="145" spans="1:27" x14ac:dyDescent="0.25">
      <c r="A145">
        <v>-111.97637432000001</v>
      </c>
      <c r="B145">
        <v>33.079332209999897</v>
      </c>
      <c r="C145" t="s">
        <v>983</v>
      </c>
      <c r="D145" t="s">
        <v>984</v>
      </c>
      <c r="E145" t="s">
        <v>981</v>
      </c>
      <c r="F145">
        <v>145</v>
      </c>
      <c r="G145">
        <v>184</v>
      </c>
      <c r="H145">
        <v>13.33</v>
      </c>
      <c r="I145">
        <v>1.444</v>
      </c>
      <c r="J145">
        <v>1</v>
      </c>
      <c r="K145">
        <v>1165.9000000000001</v>
      </c>
      <c r="L145" t="s">
        <v>980</v>
      </c>
      <c r="M145" t="s">
        <v>979</v>
      </c>
      <c r="N145" s="119">
        <v>44148</v>
      </c>
      <c r="O145">
        <v>0</v>
      </c>
      <c r="P145">
        <v>0</v>
      </c>
      <c r="Q145">
        <v>4076.1999999999898</v>
      </c>
      <c r="R145">
        <v>845.63999999999896</v>
      </c>
      <c r="S145">
        <v>1.762</v>
      </c>
      <c r="T145">
        <v>33</v>
      </c>
      <c r="U145">
        <v>2562.5</v>
      </c>
      <c r="V145">
        <v>1</v>
      </c>
      <c r="W145">
        <v>0.98399999999999999</v>
      </c>
      <c r="X145">
        <v>1.591</v>
      </c>
      <c r="Y145" s="119">
        <v>44148</v>
      </c>
      <c r="Z145">
        <v>408872.56018419401</v>
      </c>
      <c r="AA145">
        <v>3660505.5840878799</v>
      </c>
    </row>
    <row r="146" spans="1:27" x14ac:dyDescent="0.25">
      <c r="A146">
        <v>-111.97637534</v>
      </c>
      <c r="B146">
        <v>33.079328220000001</v>
      </c>
      <c r="C146" t="s">
        <v>983</v>
      </c>
      <c r="D146" t="s">
        <v>984</v>
      </c>
      <c r="E146" t="s">
        <v>981</v>
      </c>
      <c r="F146">
        <v>146</v>
      </c>
      <c r="G146">
        <v>178</v>
      </c>
      <c r="H146">
        <v>13.33</v>
      </c>
      <c r="I146">
        <v>1.476</v>
      </c>
      <c r="J146">
        <v>1</v>
      </c>
      <c r="K146">
        <v>1165.9000000000001</v>
      </c>
      <c r="L146" t="s">
        <v>980</v>
      </c>
      <c r="M146" t="s">
        <v>979</v>
      </c>
      <c r="N146" s="119">
        <v>44148</v>
      </c>
      <c r="O146">
        <v>0</v>
      </c>
      <c r="P146">
        <v>0</v>
      </c>
      <c r="Q146">
        <v>4814.8999999999896</v>
      </c>
      <c r="R146">
        <v>976.69</v>
      </c>
      <c r="S146">
        <v>2.0350000000000001</v>
      </c>
      <c r="T146">
        <v>33</v>
      </c>
      <c r="U146">
        <v>2959.6999999999898</v>
      </c>
      <c r="V146">
        <v>1</v>
      </c>
      <c r="W146">
        <v>1.0069999999999999</v>
      </c>
      <c r="X146">
        <v>1.627</v>
      </c>
      <c r="Y146" s="119">
        <v>44148</v>
      </c>
      <c r="Z146">
        <v>408872.460865036</v>
      </c>
      <c r="AA146">
        <v>3660505.1426098598</v>
      </c>
    </row>
    <row r="147" spans="1:27" x14ac:dyDescent="0.25">
      <c r="A147">
        <v>-111.976375829999</v>
      </c>
      <c r="B147">
        <v>33.0793232199999</v>
      </c>
      <c r="C147" t="s">
        <v>983</v>
      </c>
      <c r="D147" t="s">
        <v>984</v>
      </c>
      <c r="E147" t="s">
        <v>981</v>
      </c>
      <c r="F147">
        <v>147</v>
      </c>
      <c r="G147">
        <v>181</v>
      </c>
      <c r="H147">
        <v>13.33</v>
      </c>
      <c r="I147">
        <v>1.575</v>
      </c>
      <c r="J147">
        <v>1</v>
      </c>
      <c r="K147">
        <v>1165.9000000000001</v>
      </c>
      <c r="L147" t="s">
        <v>980</v>
      </c>
      <c r="M147" t="s">
        <v>979</v>
      </c>
      <c r="N147" s="119">
        <v>44148</v>
      </c>
      <c r="O147">
        <v>0</v>
      </c>
      <c r="P147">
        <v>0</v>
      </c>
      <c r="Q147">
        <v>3233</v>
      </c>
      <c r="R147">
        <v>614.82000000000005</v>
      </c>
      <c r="S147">
        <v>1.2809999999999999</v>
      </c>
      <c r="T147">
        <v>33</v>
      </c>
      <c r="U147">
        <v>1863.0999999999899</v>
      </c>
      <c r="V147">
        <v>1</v>
      </c>
      <c r="W147">
        <v>1.0740000000000001</v>
      </c>
      <c r="X147">
        <v>1.7350000000000001</v>
      </c>
      <c r="Y147" s="119">
        <v>44148</v>
      </c>
      <c r="Z147">
        <v>408872.409973261</v>
      </c>
      <c r="AA147">
        <v>3660504.5886949501</v>
      </c>
    </row>
    <row r="148" spans="1:27" x14ac:dyDescent="0.25">
      <c r="A148">
        <v>-111.976374489999</v>
      </c>
      <c r="B148">
        <v>33.079319210000001</v>
      </c>
      <c r="C148" t="s">
        <v>983</v>
      </c>
      <c r="D148" t="s">
        <v>984</v>
      </c>
      <c r="E148" t="s">
        <v>981</v>
      </c>
      <c r="F148">
        <v>148</v>
      </c>
      <c r="G148">
        <v>183</v>
      </c>
      <c r="H148">
        <v>13.33</v>
      </c>
      <c r="I148">
        <v>1.542</v>
      </c>
      <c r="J148">
        <v>1</v>
      </c>
      <c r="K148">
        <v>1165.9000000000001</v>
      </c>
      <c r="L148" t="s">
        <v>980</v>
      </c>
      <c r="M148" t="s">
        <v>979</v>
      </c>
      <c r="N148" s="119">
        <v>44148</v>
      </c>
      <c r="O148">
        <v>0</v>
      </c>
      <c r="P148">
        <v>0</v>
      </c>
      <c r="Q148">
        <v>2165.4</v>
      </c>
      <c r="R148">
        <v>420.55</v>
      </c>
      <c r="S148">
        <v>0.876</v>
      </c>
      <c r="T148">
        <v>33</v>
      </c>
      <c r="U148">
        <v>1274.4000000000001</v>
      </c>
      <c r="V148">
        <v>1</v>
      </c>
      <c r="W148">
        <v>1.0509999999999999</v>
      </c>
      <c r="X148">
        <v>1.6990000000000001</v>
      </c>
      <c r="Y148" s="119">
        <v>44148</v>
      </c>
      <c r="Z148">
        <v>408872.53091038502</v>
      </c>
      <c r="AA148">
        <v>3660504.14295062</v>
      </c>
    </row>
    <row r="149" spans="1:27" x14ac:dyDescent="0.25">
      <c r="A149">
        <v>-111.976374829999</v>
      </c>
      <c r="B149">
        <v>33.079315219999899</v>
      </c>
      <c r="C149" t="s">
        <v>983</v>
      </c>
      <c r="D149" t="s">
        <v>984</v>
      </c>
      <c r="E149" t="s">
        <v>981</v>
      </c>
      <c r="F149">
        <v>149</v>
      </c>
      <c r="G149">
        <v>181</v>
      </c>
      <c r="H149">
        <v>13.33</v>
      </c>
      <c r="I149">
        <v>1.575</v>
      </c>
      <c r="J149">
        <v>1</v>
      </c>
      <c r="K149">
        <v>1165.79999999999</v>
      </c>
      <c r="L149" t="s">
        <v>980</v>
      </c>
      <c r="M149" t="s">
        <v>979</v>
      </c>
      <c r="N149" s="119">
        <v>44148</v>
      </c>
      <c r="O149">
        <v>0</v>
      </c>
      <c r="P149">
        <v>0</v>
      </c>
      <c r="Q149">
        <v>1781.4</v>
      </c>
      <c r="R149">
        <v>338.75999999999902</v>
      </c>
      <c r="S149">
        <v>0.70599999999999996</v>
      </c>
      <c r="T149">
        <v>33</v>
      </c>
      <c r="U149">
        <v>1026.5999999999899</v>
      </c>
      <c r="V149">
        <v>1</v>
      </c>
      <c r="W149">
        <v>1.0740000000000001</v>
      </c>
      <c r="X149">
        <v>1.7350000000000001</v>
      </c>
      <c r="Y149" s="119">
        <v>44148</v>
      </c>
      <c r="Z149">
        <v>408872.49506083899</v>
      </c>
      <c r="AA149">
        <v>3660503.7008822202</v>
      </c>
    </row>
    <row r="150" spans="1:27" x14ac:dyDescent="0.25">
      <c r="A150">
        <v>-111.976375169999</v>
      </c>
      <c r="B150">
        <v>33.079311220000001</v>
      </c>
      <c r="C150" t="s">
        <v>983</v>
      </c>
      <c r="D150" t="s">
        <v>984</v>
      </c>
      <c r="E150" t="s">
        <v>981</v>
      </c>
      <c r="F150">
        <v>150</v>
      </c>
      <c r="G150">
        <v>179</v>
      </c>
      <c r="H150">
        <v>13.33</v>
      </c>
      <c r="I150">
        <v>1.476</v>
      </c>
      <c r="J150">
        <v>1</v>
      </c>
      <c r="K150">
        <v>1165.79999999999</v>
      </c>
      <c r="L150" t="s">
        <v>980</v>
      </c>
      <c r="M150" t="s">
        <v>979</v>
      </c>
      <c r="N150" s="119">
        <v>44148</v>
      </c>
      <c r="O150">
        <v>0</v>
      </c>
      <c r="P150">
        <v>0</v>
      </c>
      <c r="Q150">
        <v>1238.5999999999899</v>
      </c>
      <c r="R150">
        <v>251.24</v>
      </c>
      <c r="S150">
        <v>0.52300000000000002</v>
      </c>
      <c r="T150">
        <v>33</v>
      </c>
      <c r="U150">
        <v>761.34</v>
      </c>
      <c r="V150">
        <v>1</v>
      </c>
      <c r="W150">
        <v>1.0069999999999999</v>
      </c>
      <c r="X150">
        <v>1.627</v>
      </c>
      <c r="Y150" s="119">
        <v>44148</v>
      </c>
      <c r="Z150">
        <v>408872.45920097799</v>
      </c>
      <c r="AA150">
        <v>3660503.2577051502</v>
      </c>
    </row>
    <row r="151" spans="1:27" x14ac:dyDescent="0.25">
      <c r="A151">
        <v>-111.97637568</v>
      </c>
      <c r="B151">
        <v>33.079307210000003</v>
      </c>
      <c r="C151" t="s">
        <v>983</v>
      </c>
      <c r="D151" t="s">
        <v>984</v>
      </c>
      <c r="E151" t="s">
        <v>981</v>
      </c>
      <c r="F151">
        <v>151</v>
      </c>
      <c r="G151">
        <v>176</v>
      </c>
      <c r="H151">
        <v>13.33</v>
      </c>
      <c r="I151">
        <v>1.542</v>
      </c>
      <c r="J151">
        <v>1</v>
      </c>
      <c r="K151">
        <v>1166</v>
      </c>
      <c r="L151" t="s">
        <v>980</v>
      </c>
      <c r="M151" t="s">
        <v>979</v>
      </c>
      <c r="N151" s="119">
        <v>44148</v>
      </c>
      <c r="O151">
        <v>0</v>
      </c>
      <c r="P151">
        <v>0</v>
      </c>
      <c r="Q151">
        <v>2116</v>
      </c>
      <c r="R151">
        <v>410.94999999999902</v>
      </c>
      <c r="S151">
        <v>0.85599999999999998</v>
      </c>
      <c r="T151">
        <v>33</v>
      </c>
      <c r="U151">
        <v>1245.29999999999</v>
      </c>
      <c r="V151">
        <v>1</v>
      </c>
      <c r="W151">
        <v>1.0509999999999999</v>
      </c>
      <c r="X151">
        <v>1.6990000000000001</v>
      </c>
      <c r="Y151" s="119">
        <v>44148</v>
      </c>
      <c r="Z151">
        <v>408872.407463393</v>
      </c>
      <c r="AA151">
        <v>3660502.8135669902</v>
      </c>
    </row>
    <row r="152" spans="1:27" x14ac:dyDescent="0.25">
      <c r="A152">
        <v>-111.97637466</v>
      </c>
      <c r="B152">
        <v>33.07930322</v>
      </c>
      <c r="C152" t="s">
        <v>983</v>
      </c>
      <c r="D152" t="s">
        <v>984</v>
      </c>
      <c r="E152" t="s">
        <v>981</v>
      </c>
      <c r="F152">
        <v>152</v>
      </c>
      <c r="G152">
        <v>182</v>
      </c>
      <c r="H152">
        <v>13.33</v>
      </c>
      <c r="I152">
        <v>1.6080000000000001</v>
      </c>
      <c r="J152">
        <v>1</v>
      </c>
      <c r="K152">
        <v>1165.9000000000001</v>
      </c>
      <c r="L152" t="s">
        <v>980</v>
      </c>
      <c r="M152" t="s">
        <v>979</v>
      </c>
      <c r="N152" s="119">
        <v>44148</v>
      </c>
      <c r="O152">
        <v>0</v>
      </c>
      <c r="P152">
        <v>0</v>
      </c>
      <c r="Q152">
        <v>2380.3000000000002</v>
      </c>
      <c r="R152">
        <v>443.42</v>
      </c>
      <c r="S152">
        <v>0.92400000000000004</v>
      </c>
      <c r="T152">
        <v>33</v>
      </c>
      <c r="U152">
        <v>1343.7</v>
      </c>
      <c r="V152">
        <v>1</v>
      </c>
      <c r="W152">
        <v>1.0960000000000001</v>
      </c>
      <c r="X152">
        <v>1.7709999999999999</v>
      </c>
      <c r="Y152" s="119">
        <v>44148</v>
      </c>
      <c r="Z152">
        <v>408872.498553104</v>
      </c>
      <c r="AA152">
        <v>3660502.37031784</v>
      </c>
    </row>
    <row r="153" spans="1:27" x14ac:dyDescent="0.25">
      <c r="A153">
        <v>-111.976375169999</v>
      </c>
      <c r="B153">
        <v>33.079299220000003</v>
      </c>
      <c r="C153" t="s">
        <v>983</v>
      </c>
      <c r="D153" t="s">
        <v>984</v>
      </c>
      <c r="E153" t="s">
        <v>981</v>
      </c>
      <c r="F153">
        <v>153</v>
      </c>
      <c r="G153">
        <v>179</v>
      </c>
      <c r="H153">
        <v>13.33</v>
      </c>
      <c r="I153">
        <v>1.542</v>
      </c>
      <c r="J153">
        <v>1</v>
      </c>
      <c r="K153">
        <v>1165.9000000000001</v>
      </c>
      <c r="L153" t="s">
        <v>980</v>
      </c>
      <c r="M153" t="s">
        <v>979</v>
      </c>
      <c r="N153" s="119">
        <v>44148</v>
      </c>
      <c r="O153">
        <v>0</v>
      </c>
      <c r="P153">
        <v>0</v>
      </c>
      <c r="Q153">
        <v>3329.0999999999899</v>
      </c>
      <c r="R153">
        <v>646.54999999999905</v>
      </c>
      <c r="S153">
        <v>1.347</v>
      </c>
      <c r="T153">
        <v>33</v>
      </c>
      <c r="U153">
        <v>1959.29999999999</v>
      </c>
      <c r="V153">
        <v>1</v>
      </c>
      <c r="W153">
        <v>1.0509999999999999</v>
      </c>
      <c r="X153">
        <v>1.6990000000000001</v>
      </c>
      <c r="Y153" s="119">
        <v>44148</v>
      </c>
      <c r="Z153">
        <v>408872.446825833</v>
      </c>
      <c r="AA153">
        <v>3660501.92728836</v>
      </c>
    </row>
    <row r="154" spans="1:27" x14ac:dyDescent="0.25">
      <c r="A154">
        <v>-111.976374489999</v>
      </c>
      <c r="B154">
        <v>33.07929421</v>
      </c>
      <c r="C154" t="s">
        <v>983</v>
      </c>
      <c r="D154" t="s">
        <v>984</v>
      </c>
      <c r="E154" t="s">
        <v>981</v>
      </c>
      <c r="F154">
        <v>154</v>
      </c>
      <c r="G154">
        <v>183</v>
      </c>
      <c r="H154">
        <v>13.33</v>
      </c>
      <c r="I154">
        <v>1.411</v>
      </c>
      <c r="J154">
        <v>1</v>
      </c>
      <c r="K154">
        <v>1166</v>
      </c>
      <c r="L154" t="s">
        <v>980</v>
      </c>
      <c r="M154" t="s">
        <v>979</v>
      </c>
      <c r="N154" s="119">
        <v>44148</v>
      </c>
      <c r="O154">
        <v>0</v>
      </c>
      <c r="P154">
        <v>0</v>
      </c>
      <c r="Q154">
        <v>3665.0999999999899</v>
      </c>
      <c r="R154">
        <v>778.01999999999896</v>
      </c>
      <c r="S154">
        <v>1.621</v>
      </c>
      <c r="T154">
        <v>33</v>
      </c>
      <c r="U154">
        <v>2357.6999999999898</v>
      </c>
      <c r="V154">
        <v>1</v>
      </c>
      <c r="W154">
        <v>0.96199999999999997</v>
      </c>
      <c r="X154">
        <v>1.5549999999999999</v>
      </c>
      <c r="Y154" s="119">
        <v>44148</v>
      </c>
      <c r="Z154">
        <v>408872.50512885</v>
      </c>
      <c r="AA154">
        <v>3660501.3712489698</v>
      </c>
    </row>
    <row r="155" spans="1:27" x14ac:dyDescent="0.25">
      <c r="A155">
        <v>-111.97637568</v>
      </c>
      <c r="B155">
        <v>33.079290210000003</v>
      </c>
      <c r="C155" t="s">
        <v>983</v>
      </c>
      <c r="D155" t="s">
        <v>984</v>
      </c>
      <c r="E155" t="s">
        <v>981</v>
      </c>
      <c r="F155">
        <v>155</v>
      </c>
      <c r="G155">
        <v>176</v>
      </c>
      <c r="H155">
        <v>13.33</v>
      </c>
      <c r="I155">
        <v>1.5089999999999999</v>
      </c>
      <c r="J155">
        <v>1</v>
      </c>
      <c r="K155">
        <v>1166</v>
      </c>
      <c r="L155" t="s">
        <v>980</v>
      </c>
      <c r="M155" t="s">
        <v>979</v>
      </c>
      <c r="N155" s="119">
        <v>44148</v>
      </c>
      <c r="O155">
        <v>0</v>
      </c>
      <c r="P155">
        <v>0</v>
      </c>
      <c r="Q155">
        <v>3974.4</v>
      </c>
      <c r="R155">
        <v>788.64999999999895</v>
      </c>
      <c r="S155">
        <v>1.643</v>
      </c>
      <c r="T155">
        <v>33</v>
      </c>
      <c r="U155">
        <v>2389.9</v>
      </c>
      <c r="V155">
        <v>1</v>
      </c>
      <c r="W155">
        <v>1.0289999999999999</v>
      </c>
      <c r="X155">
        <v>1.663</v>
      </c>
      <c r="Y155" s="119">
        <v>44148</v>
      </c>
      <c r="Z155">
        <v>408872.38993193099</v>
      </c>
      <c r="AA155">
        <v>3660500.92880987</v>
      </c>
    </row>
    <row r="156" spans="1:27" x14ac:dyDescent="0.25">
      <c r="A156">
        <v>-111.976374829999</v>
      </c>
      <c r="B156">
        <v>33.07928622</v>
      </c>
      <c r="C156" t="s">
        <v>983</v>
      </c>
      <c r="D156" t="s">
        <v>984</v>
      </c>
      <c r="E156" t="s">
        <v>981</v>
      </c>
      <c r="F156">
        <v>156</v>
      </c>
      <c r="G156">
        <v>181</v>
      </c>
      <c r="H156">
        <v>13.33</v>
      </c>
      <c r="I156">
        <v>1.476</v>
      </c>
      <c r="J156">
        <v>1</v>
      </c>
      <c r="K156">
        <v>1166.0999999999899</v>
      </c>
      <c r="L156" t="s">
        <v>980</v>
      </c>
      <c r="M156" t="s">
        <v>979</v>
      </c>
      <c r="N156" s="119">
        <v>44148</v>
      </c>
      <c r="O156">
        <v>0</v>
      </c>
      <c r="P156">
        <v>0</v>
      </c>
      <c r="Q156">
        <v>3671</v>
      </c>
      <c r="R156">
        <v>744.63999999999896</v>
      </c>
      <c r="S156">
        <v>1.5509999999999999</v>
      </c>
      <c r="T156">
        <v>33</v>
      </c>
      <c r="U156">
        <v>2256.5</v>
      </c>
      <c r="V156">
        <v>1</v>
      </c>
      <c r="W156">
        <v>1.0069999999999999</v>
      </c>
      <c r="X156">
        <v>1.627</v>
      </c>
      <c r="Y156" s="119">
        <v>44148</v>
      </c>
      <c r="Z156">
        <v>408872.46515425202</v>
      </c>
      <c r="AA156">
        <v>3660500.48570832</v>
      </c>
    </row>
    <row r="157" spans="1:27" x14ac:dyDescent="0.25">
      <c r="A157">
        <v>-111.976375829999</v>
      </c>
      <c r="B157">
        <v>33.079282220000003</v>
      </c>
      <c r="C157" t="s">
        <v>983</v>
      </c>
      <c r="D157" t="s">
        <v>984</v>
      </c>
      <c r="E157" t="s">
        <v>981</v>
      </c>
      <c r="F157">
        <v>157</v>
      </c>
      <c r="G157">
        <v>181</v>
      </c>
      <c r="H157">
        <v>13.33</v>
      </c>
      <c r="I157">
        <v>1.64</v>
      </c>
      <c r="J157">
        <v>1</v>
      </c>
      <c r="K157">
        <v>1166</v>
      </c>
      <c r="L157" t="s">
        <v>980</v>
      </c>
      <c r="M157" t="s">
        <v>979</v>
      </c>
      <c r="N157" s="119">
        <v>44148</v>
      </c>
      <c r="O157">
        <v>0</v>
      </c>
      <c r="P157">
        <v>0</v>
      </c>
      <c r="Q157">
        <v>3015.6999999999898</v>
      </c>
      <c r="R157">
        <v>550.53999999999905</v>
      </c>
      <c r="S157">
        <v>1.147</v>
      </c>
      <c r="T157">
        <v>33</v>
      </c>
      <c r="U157">
        <v>1668.29999999999</v>
      </c>
      <c r="V157">
        <v>1</v>
      </c>
      <c r="W157">
        <v>1.1180000000000001</v>
      </c>
      <c r="X157">
        <v>1.8080000000000001</v>
      </c>
      <c r="Y157" s="119">
        <v>44148</v>
      </c>
      <c r="Z157">
        <v>408872.36769148998</v>
      </c>
      <c r="AA157">
        <v>3660500.0431042602</v>
      </c>
    </row>
    <row r="158" spans="1:27" x14ac:dyDescent="0.25">
      <c r="A158">
        <v>-111.976376509999</v>
      </c>
      <c r="B158">
        <v>33.079277210000001</v>
      </c>
      <c r="C158" t="s">
        <v>983</v>
      </c>
      <c r="D158" t="s">
        <v>984</v>
      </c>
      <c r="E158" t="s">
        <v>981</v>
      </c>
      <c r="F158">
        <v>158</v>
      </c>
      <c r="G158">
        <v>177</v>
      </c>
      <c r="H158">
        <v>13.33</v>
      </c>
      <c r="I158">
        <v>1.476</v>
      </c>
      <c r="J158">
        <v>1</v>
      </c>
      <c r="K158">
        <v>1166.0999999999899</v>
      </c>
      <c r="L158" t="s">
        <v>980</v>
      </c>
      <c r="M158" t="s">
        <v>979</v>
      </c>
      <c r="N158" s="119">
        <v>44148</v>
      </c>
      <c r="O158">
        <v>0</v>
      </c>
      <c r="P158">
        <v>0</v>
      </c>
      <c r="Q158">
        <v>3401.0999999999899</v>
      </c>
      <c r="R158">
        <v>689.88999999999896</v>
      </c>
      <c r="S158">
        <v>1.4370000000000001</v>
      </c>
      <c r="T158">
        <v>33</v>
      </c>
      <c r="U158">
        <v>2090.5999999999899</v>
      </c>
      <c r="V158">
        <v>1</v>
      </c>
      <c r="W158">
        <v>1.0069999999999999</v>
      </c>
      <c r="X158">
        <v>1.627</v>
      </c>
      <c r="Y158" s="119">
        <v>44148</v>
      </c>
      <c r="Z158">
        <v>408872.29905521497</v>
      </c>
      <c r="AA158">
        <v>3660499.4882456199</v>
      </c>
    </row>
    <row r="159" spans="1:27" x14ac:dyDescent="0.25">
      <c r="A159">
        <v>-111.97637532</v>
      </c>
      <c r="B159">
        <v>33.079273209999897</v>
      </c>
      <c r="C159" t="s">
        <v>983</v>
      </c>
      <c r="D159" t="s">
        <v>984</v>
      </c>
      <c r="E159" t="s">
        <v>981</v>
      </c>
      <c r="F159">
        <v>159</v>
      </c>
      <c r="G159">
        <v>184</v>
      </c>
      <c r="H159">
        <v>13.33</v>
      </c>
      <c r="I159">
        <v>1.575</v>
      </c>
      <c r="J159">
        <v>1</v>
      </c>
      <c r="K159">
        <v>1166</v>
      </c>
      <c r="L159" t="s">
        <v>980</v>
      </c>
      <c r="M159" t="s">
        <v>979</v>
      </c>
      <c r="N159" s="119">
        <v>44148</v>
      </c>
      <c r="O159">
        <v>0</v>
      </c>
      <c r="P159">
        <v>0</v>
      </c>
      <c r="Q159">
        <v>2621.8</v>
      </c>
      <c r="R159">
        <v>498.56999999999903</v>
      </c>
      <c r="S159">
        <v>1.0389999999999999</v>
      </c>
      <c r="T159">
        <v>33</v>
      </c>
      <c r="U159">
        <v>1510.79999999999</v>
      </c>
      <c r="V159">
        <v>1</v>
      </c>
      <c r="W159">
        <v>1.0740000000000001</v>
      </c>
      <c r="X159">
        <v>1.7350000000000001</v>
      </c>
      <c r="Y159" s="119">
        <v>44148</v>
      </c>
      <c r="Z159">
        <v>408872.406002059</v>
      </c>
      <c r="AA159">
        <v>3660499.0437401999</v>
      </c>
    </row>
    <row r="160" spans="1:27" x14ac:dyDescent="0.25">
      <c r="A160">
        <v>-111.976375829999</v>
      </c>
      <c r="B160">
        <v>33.07926922</v>
      </c>
      <c r="C160" t="s">
        <v>983</v>
      </c>
      <c r="D160" t="s">
        <v>984</v>
      </c>
      <c r="E160" t="s">
        <v>981</v>
      </c>
      <c r="F160">
        <v>160</v>
      </c>
      <c r="G160">
        <v>181</v>
      </c>
      <c r="H160">
        <v>13.33</v>
      </c>
      <c r="I160">
        <v>1.575</v>
      </c>
      <c r="J160">
        <v>1</v>
      </c>
      <c r="K160">
        <v>1166.0999999999899</v>
      </c>
      <c r="L160" t="s">
        <v>980</v>
      </c>
      <c r="M160" t="s">
        <v>979</v>
      </c>
      <c r="N160" s="119">
        <v>44148</v>
      </c>
      <c r="O160">
        <v>0</v>
      </c>
      <c r="P160">
        <v>0</v>
      </c>
      <c r="Q160">
        <v>2170.8000000000002</v>
      </c>
      <c r="R160">
        <v>412.81999999999903</v>
      </c>
      <c r="S160">
        <v>0.86</v>
      </c>
      <c r="T160">
        <v>33</v>
      </c>
      <c r="U160">
        <v>1251</v>
      </c>
      <c r="V160">
        <v>1</v>
      </c>
      <c r="W160">
        <v>1.0740000000000001</v>
      </c>
      <c r="X160">
        <v>1.7350000000000001</v>
      </c>
      <c r="Y160" s="119">
        <v>44148</v>
      </c>
      <c r="Z160">
        <v>408872.354285084</v>
      </c>
      <c r="AA160">
        <v>3660498.60181941</v>
      </c>
    </row>
    <row r="161" spans="1:27" x14ac:dyDescent="0.25">
      <c r="A161">
        <v>-111.976376169999</v>
      </c>
      <c r="B161">
        <v>33.079265220000003</v>
      </c>
      <c r="C161" t="s">
        <v>983</v>
      </c>
      <c r="D161" t="s">
        <v>984</v>
      </c>
      <c r="E161" t="s">
        <v>981</v>
      </c>
      <c r="F161">
        <v>161</v>
      </c>
      <c r="G161">
        <v>179</v>
      </c>
      <c r="H161">
        <v>13.33</v>
      </c>
      <c r="I161">
        <v>1.5089999999999999</v>
      </c>
      <c r="J161">
        <v>1</v>
      </c>
      <c r="K161">
        <v>1166.0999999999899</v>
      </c>
      <c r="L161" t="s">
        <v>980</v>
      </c>
      <c r="M161" t="s">
        <v>979</v>
      </c>
      <c r="N161" s="119">
        <v>44148</v>
      </c>
      <c r="O161">
        <v>0</v>
      </c>
      <c r="P161">
        <v>0</v>
      </c>
      <c r="Q161">
        <v>2944.1999999999898</v>
      </c>
      <c r="R161">
        <v>584.24</v>
      </c>
      <c r="S161">
        <v>1.2170000000000001</v>
      </c>
      <c r="T161">
        <v>33</v>
      </c>
      <c r="U161">
        <v>1770.4</v>
      </c>
      <c r="V161">
        <v>1</v>
      </c>
      <c r="W161">
        <v>1.0289999999999999</v>
      </c>
      <c r="X161">
        <v>1.663</v>
      </c>
      <c r="Y161" s="119">
        <v>44148</v>
      </c>
      <c r="Z161">
        <v>408872.31842520699</v>
      </c>
      <c r="AA161">
        <v>3660498.1586423302</v>
      </c>
    </row>
    <row r="162" spans="1:27" x14ac:dyDescent="0.25">
      <c r="A162">
        <v>-111.97637532</v>
      </c>
      <c r="B162">
        <v>33.079261209999899</v>
      </c>
      <c r="C162" t="s">
        <v>983</v>
      </c>
      <c r="D162" t="s">
        <v>984</v>
      </c>
      <c r="E162" t="s">
        <v>981</v>
      </c>
      <c r="F162">
        <v>162</v>
      </c>
      <c r="G162">
        <v>184</v>
      </c>
      <c r="H162">
        <v>13.33</v>
      </c>
      <c r="I162">
        <v>1.411</v>
      </c>
      <c r="J162">
        <v>1</v>
      </c>
      <c r="K162">
        <v>1166.0999999999899</v>
      </c>
      <c r="L162" t="s">
        <v>980</v>
      </c>
      <c r="M162" t="s">
        <v>979</v>
      </c>
      <c r="N162" s="119">
        <v>44148</v>
      </c>
      <c r="O162">
        <v>0</v>
      </c>
      <c r="P162">
        <v>0</v>
      </c>
      <c r="Q162">
        <v>1521.7</v>
      </c>
      <c r="R162">
        <v>323.02999999999901</v>
      </c>
      <c r="S162">
        <v>0.67300000000000004</v>
      </c>
      <c r="T162">
        <v>33</v>
      </c>
      <c r="U162">
        <v>978.88999999999896</v>
      </c>
      <c r="V162">
        <v>1</v>
      </c>
      <c r="W162">
        <v>0.96199999999999997</v>
      </c>
      <c r="X162">
        <v>1.5549999999999999</v>
      </c>
      <c r="Y162" s="119">
        <v>44148</v>
      </c>
      <c r="Z162">
        <v>408872.39362692501</v>
      </c>
      <c r="AA162">
        <v>3660497.7133234199</v>
      </c>
    </row>
    <row r="163" spans="1:27" x14ac:dyDescent="0.25">
      <c r="A163">
        <v>-111.9763748</v>
      </c>
      <c r="B163">
        <v>33.079257159999898</v>
      </c>
      <c r="C163" t="s">
        <v>983</v>
      </c>
      <c r="D163" t="s">
        <v>984</v>
      </c>
      <c r="E163" t="s">
        <v>981</v>
      </c>
      <c r="F163">
        <v>163</v>
      </c>
      <c r="G163">
        <v>187</v>
      </c>
      <c r="H163">
        <v>13.33</v>
      </c>
      <c r="I163">
        <v>1.476</v>
      </c>
      <c r="J163">
        <v>1</v>
      </c>
      <c r="K163">
        <v>1166.2</v>
      </c>
      <c r="L163" t="s">
        <v>980</v>
      </c>
      <c r="M163" t="s">
        <v>979</v>
      </c>
      <c r="N163" s="119">
        <v>44148</v>
      </c>
      <c r="O163">
        <v>0</v>
      </c>
      <c r="P163">
        <v>0</v>
      </c>
      <c r="Q163">
        <v>1071.0999999999899</v>
      </c>
      <c r="R163">
        <v>217.27</v>
      </c>
      <c r="S163">
        <v>0.45300000000000001</v>
      </c>
      <c r="T163">
        <v>33</v>
      </c>
      <c r="U163">
        <v>658.38999999999896</v>
      </c>
      <c r="V163">
        <v>1</v>
      </c>
      <c r="W163">
        <v>1.0069999999999999</v>
      </c>
      <c r="X163">
        <v>1.627</v>
      </c>
      <c r="Y163" s="119">
        <v>44148</v>
      </c>
      <c r="Z163">
        <v>408872.43798594503</v>
      </c>
      <c r="AA163">
        <v>3660497.2638563002</v>
      </c>
    </row>
    <row r="164" spans="1:27" x14ac:dyDescent="0.25">
      <c r="A164">
        <v>-111.976376169999</v>
      </c>
      <c r="B164">
        <v>33.079253219999899</v>
      </c>
      <c r="C164" t="s">
        <v>983</v>
      </c>
      <c r="D164" t="s">
        <v>984</v>
      </c>
      <c r="E164" t="s">
        <v>981</v>
      </c>
      <c r="F164">
        <v>164</v>
      </c>
      <c r="G164">
        <v>179</v>
      </c>
      <c r="H164">
        <v>13.33</v>
      </c>
      <c r="I164">
        <v>1.6080000000000001</v>
      </c>
      <c r="J164">
        <v>1</v>
      </c>
      <c r="K164">
        <v>1166.2</v>
      </c>
      <c r="L164" t="s">
        <v>980</v>
      </c>
      <c r="M164" t="s">
        <v>979</v>
      </c>
      <c r="N164" s="119">
        <v>44148</v>
      </c>
      <c r="O164">
        <v>0</v>
      </c>
      <c r="P164">
        <v>0</v>
      </c>
      <c r="Q164">
        <v>1124.2</v>
      </c>
      <c r="R164">
        <v>209.41999999999899</v>
      </c>
      <c r="S164">
        <v>0.436</v>
      </c>
      <c r="T164">
        <v>33</v>
      </c>
      <c r="U164">
        <v>634.61</v>
      </c>
      <c r="V164">
        <v>1</v>
      </c>
      <c r="W164">
        <v>1.0960000000000001</v>
      </c>
      <c r="X164">
        <v>1.7709999999999999</v>
      </c>
      <c r="Y164" s="119">
        <v>44148</v>
      </c>
      <c r="Z164">
        <v>408872.30605006398</v>
      </c>
      <c r="AA164">
        <v>3660496.8282255498</v>
      </c>
    </row>
    <row r="165" spans="1:27" x14ac:dyDescent="0.25">
      <c r="A165">
        <v>-111.976376</v>
      </c>
      <c r="B165">
        <v>33.079248229999898</v>
      </c>
      <c r="C165" t="s">
        <v>983</v>
      </c>
      <c r="D165" t="s">
        <v>984</v>
      </c>
      <c r="E165" t="s">
        <v>981</v>
      </c>
      <c r="F165">
        <v>165</v>
      </c>
      <c r="G165">
        <v>180</v>
      </c>
      <c r="H165">
        <v>13.33</v>
      </c>
      <c r="I165">
        <v>1.575</v>
      </c>
      <c r="J165">
        <v>1</v>
      </c>
      <c r="K165">
        <v>1166.2</v>
      </c>
      <c r="L165" t="s">
        <v>980</v>
      </c>
      <c r="M165" t="s">
        <v>979</v>
      </c>
      <c r="N165" s="119">
        <v>44148</v>
      </c>
      <c r="O165">
        <v>0</v>
      </c>
      <c r="P165">
        <v>0</v>
      </c>
      <c r="Q165">
        <v>1234.2</v>
      </c>
      <c r="R165">
        <v>234.71</v>
      </c>
      <c r="S165">
        <v>0.48899999999999999</v>
      </c>
      <c r="T165">
        <v>33</v>
      </c>
      <c r="U165">
        <v>711.25</v>
      </c>
      <c r="V165">
        <v>1</v>
      </c>
      <c r="W165">
        <v>1.0740000000000001</v>
      </c>
      <c r="X165">
        <v>1.7350000000000001</v>
      </c>
      <c r="Y165" s="119">
        <v>44148</v>
      </c>
      <c r="Z165">
        <v>408872.31677148701</v>
      </c>
      <c r="AA165">
        <v>3660496.27484632</v>
      </c>
    </row>
    <row r="166" spans="1:27" x14ac:dyDescent="0.25">
      <c r="A166">
        <v>-111.97637514</v>
      </c>
      <c r="B166">
        <v>33.079244189999898</v>
      </c>
      <c r="C166" t="s">
        <v>983</v>
      </c>
      <c r="D166" t="s">
        <v>984</v>
      </c>
      <c r="E166" t="s">
        <v>981</v>
      </c>
      <c r="F166">
        <v>166</v>
      </c>
      <c r="G166">
        <v>185</v>
      </c>
      <c r="H166">
        <v>13.33</v>
      </c>
      <c r="I166">
        <v>1.476</v>
      </c>
      <c r="J166">
        <v>1</v>
      </c>
      <c r="K166">
        <v>1166.2</v>
      </c>
      <c r="L166" t="s">
        <v>980</v>
      </c>
      <c r="M166" t="s">
        <v>979</v>
      </c>
      <c r="N166" s="119">
        <v>44148</v>
      </c>
      <c r="O166">
        <v>0</v>
      </c>
      <c r="P166">
        <v>0</v>
      </c>
      <c r="Q166">
        <v>658.35</v>
      </c>
      <c r="R166">
        <v>133.539999999999</v>
      </c>
      <c r="S166">
        <v>0.27800000000000002</v>
      </c>
      <c r="T166">
        <v>33</v>
      </c>
      <c r="U166">
        <v>404.68</v>
      </c>
      <c r="V166">
        <v>1</v>
      </c>
      <c r="W166">
        <v>1.0069999999999999</v>
      </c>
      <c r="X166">
        <v>1.627</v>
      </c>
      <c r="Y166" s="119">
        <v>44148</v>
      </c>
      <c r="Z166">
        <v>408872.392875663</v>
      </c>
      <c r="AA166">
        <v>3660495.8261926798</v>
      </c>
    </row>
    <row r="167" spans="1:27" x14ac:dyDescent="0.25">
      <c r="A167">
        <v>-111.97637666</v>
      </c>
      <c r="B167">
        <v>33.079240220000003</v>
      </c>
      <c r="C167" t="s">
        <v>983</v>
      </c>
      <c r="D167" t="s">
        <v>984</v>
      </c>
      <c r="E167" t="s">
        <v>981</v>
      </c>
      <c r="F167">
        <v>167</v>
      </c>
      <c r="G167">
        <v>182</v>
      </c>
      <c r="H167">
        <v>13.33</v>
      </c>
      <c r="I167">
        <v>1.542</v>
      </c>
      <c r="J167">
        <v>1</v>
      </c>
      <c r="K167">
        <v>1166.2</v>
      </c>
      <c r="L167" t="s">
        <v>980</v>
      </c>
      <c r="M167" t="s">
        <v>979</v>
      </c>
      <c r="N167" s="119">
        <v>44148</v>
      </c>
      <c r="O167">
        <v>0</v>
      </c>
      <c r="P167">
        <v>0</v>
      </c>
      <c r="Q167">
        <v>1500.2</v>
      </c>
      <c r="R167">
        <v>291.36</v>
      </c>
      <c r="S167">
        <v>0.60699999999999998</v>
      </c>
      <c r="T167">
        <v>33</v>
      </c>
      <c r="U167">
        <v>882.89999999999895</v>
      </c>
      <c r="V167">
        <v>1</v>
      </c>
      <c r="W167">
        <v>1.0509999999999999</v>
      </c>
      <c r="X167">
        <v>1.6990000000000001</v>
      </c>
      <c r="Y167" s="119">
        <v>44148</v>
      </c>
      <c r="Z167">
        <v>408872.24690816202</v>
      </c>
      <c r="AA167">
        <v>3660495.38736613</v>
      </c>
    </row>
    <row r="168" spans="1:27" x14ac:dyDescent="0.25">
      <c r="A168">
        <v>-111.976376999999</v>
      </c>
      <c r="B168">
        <v>33.0792362299999</v>
      </c>
      <c r="C168" t="s">
        <v>983</v>
      </c>
      <c r="D168" t="s">
        <v>984</v>
      </c>
      <c r="E168" t="s">
        <v>981</v>
      </c>
      <c r="F168">
        <v>168</v>
      </c>
      <c r="G168">
        <v>180</v>
      </c>
      <c r="H168">
        <v>13.33</v>
      </c>
      <c r="I168">
        <v>1.444</v>
      </c>
      <c r="J168">
        <v>1</v>
      </c>
      <c r="K168">
        <v>1166.29999999999</v>
      </c>
      <c r="L168" t="s">
        <v>980</v>
      </c>
      <c r="M168" t="s">
        <v>979</v>
      </c>
      <c r="N168" s="119">
        <v>44148</v>
      </c>
      <c r="O168">
        <v>0</v>
      </c>
      <c r="P168">
        <v>0</v>
      </c>
      <c r="Q168">
        <v>1618.4</v>
      </c>
      <c r="R168">
        <v>335.75</v>
      </c>
      <c r="S168">
        <v>0.69899999999999995</v>
      </c>
      <c r="T168">
        <v>33</v>
      </c>
      <c r="U168">
        <v>1017.39999999999</v>
      </c>
      <c r="V168">
        <v>1</v>
      </c>
      <c r="W168">
        <v>0.98399999999999999</v>
      </c>
      <c r="X168">
        <v>1.591</v>
      </c>
      <c r="Y168" s="119">
        <v>44148</v>
      </c>
      <c r="Z168">
        <v>408872.21105858497</v>
      </c>
      <c r="AA168">
        <v>3660494.9452977399</v>
      </c>
    </row>
    <row r="169" spans="1:27" x14ac:dyDescent="0.25">
      <c r="A169">
        <v>-111.97637632</v>
      </c>
      <c r="B169">
        <v>33.079231210000003</v>
      </c>
      <c r="C169" t="s">
        <v>983</v>
      </c>
      <c r="D169" t="s">
        <v>984</v>
      </c>
      <c r="E169" t="s">
        <v>981</v>
      </c>
      <c r="F169">
        <v>169</v>
      </c>
      <c r="G169">
        <v>184</v>
      </c>
      <c r="H169">
        <v>13.33</v>
      </c>
      <c r="I169">
        <v>1.476</v>
      </c>
      <c r="J169">
        <v>1</v>
      </c>
      <c r="K169">
        <v>1166.2</v>
      </c>
      <c r="L169" t="s">
        <v>980</v>
      </c>
      <c r="M169" t="s">
        <v>979</v>
      </c>
      <c r="N169" s="119">
        <v>44148</v>
      </c>
      <c r="O169">
        <v>0</v>
      </c>
      <c r="P169">
        <v>0</v>
      </c>
      <c r="Q169">
        <v>2342.0999999999899</v>
      </c>
      <c r="R169">
        <v>475.07999999999902</v>
      </c>
      <c r="S169">
        <v>0.99</v>
      </c>
      <c r="T169">
        <v>33</v>
      </c>
      <c r="U169">
        <v>1439.5999999999899</v>
      </c>
      <c r="V169">
        <v>1</v>
      </c>
      <c r="W169">
        <v>1.0069999999999999</v>
      </c>
      <c r="X169">
        <v>1.627</v>
      </c>
      <c r="Y169" s="119">
        <v>44148</v>
      </c>
      <c r="Z169">
        <v>408872.26935133501</v>
      </c>
      <c r="AA169">
        <v>3660494.3881496801</v>
      </c>
    </row>
    <row r="170" spans="1:27" x14ac:dyDescent="0.25">
      <c r="A170">
        <v>-111.97637649000001</v>
      </c>
      <c r="B170">
        <v>33.0792272099999</v>
      </c>
      <c r="C170" t="s">
        <v>983</v>
      </c>
      <c r="D170" t="s">
        <v>984</v>
      </c>
      <c r="E170" t="s">
        <v>981</v>
      </c>
      <c r="F170">
        <v>170</v>
      </c>
      <c r="G170">
        <v>183</v>
      </c>
      <c r="H170">
        <v>13.33</v>
      </c>
      <c r="I170">
        <v>1.5089999999999999</v>
      </c>
      <c r="J170">
        <v>1</v>
      </c>
      <c r="K170">
        <v>1166.2</v>
      </c>
      <c r="L170" t="s">
        <v>980</v>
      </c>
      <c r="M170" t="s">
        <v>979</v>
      </c>
      <c r="N170" s="119">
        <v>44148</v>
      </c>
      <c r="O170">
        <v>0</v>
      </c>
      <c r="P170">
        <v>0</v>
      </c>
      <c r="Q170">
        <v>3934.0999999999899</v>
      </c>
      <c r="R170">
        <v>780.65999999999894</v>
      </c>
      <c r="S170">
        <v>1.6259999999999999</v>
      </c>
      <c r="T170">
        <v>33</v>
      </c>
      <c r="U170">
        <v>2365.5999999999899</v>
      </c>
      <c r="V170">
        <v>1</v>
      </c>
      <c r="W170">
        <v>1.0289999999999999</v>
      </c>
      <c r="X170">
        <v>1.663</v>
      </c>
      <c r="Y170" s="119">
        <v>44148</v>
      </c>
      <c r="Z170">
        <v>408872.24935886799</v>
      </c>
      <c r="AA170">
        <v>3660493.9448250099</v>
      </c>
    </row>
    <row r="171" spans="1:27" x14ac:dyDescent="0.25">
      <c r="A171">
        <v>-111.97637666</v>
      </c>
      <c r="B171">
        <v>33.079223220000003</v>
      </c>
      <c r="C171" t="s">
        <v>983</v>
      </c>
      <c r="D171" t="s">
        <v>984</v>
      </c>
      <c r="E171" t="s">
        <v>981</v>
      </c>
      <c r="F171">
        <v>171</v>
      </c>
      <c r="G171">
        <v>182</v>
      </c>
      <c r="H171">
        <v>13.33</v>
      </c>
      <c r="I171">
        <v>1.444</v>
      </c>
      <c r="J171">
        <v>1</v>
      </c>
      <c r="K171">
        <v>1166.2</v>
      </c>
      <c r="L171" t="s">
        <v>980</v>
      </c>
      <c r="M171" t="s">
        <v>979</v>
      </c>
      <c r="N171" s="119">
        <v>44148</v>
      </c>
      <c r="O171">
        <v>0</v>
      </c>
      <c r="P171">
        <v>0</v>
      </c>
      <c r="Q171">
        <v>4451.6000000000004</v>
      </c>
      <c r="R171">
        <v>923.5</v>
      </c>
      <c r="S171">
        <v>1.9239999999999999</v>
      </c>
      <c r="T171">
        <v>33</v>
      </c>
      <c r="U171">
        <v>2798.5</v>
      </c>
      <c r="V171">
        <v>1</v>
      </c>
      <c r="W171">
        <v>0.98399999999999999</v>
      </c>
      <c r="X171">
        <v>1.591</v>
      </c>
      <c r="Y171" s="119">
        <v>44148</v>
      </c>
      <c r="Z171">
        <v>408872.22937671398</v>
      </c>
      <c r="AA171">
        <v>3660493.5026090299</v>
      </c>
    </row>
    <row r="172" spans="1:27" x14ac:dyDescent="0.25">
      <c r="A172">
        <v>-111.97637666</v>
      </c>
      <c r="B172">
        <v>33.079219219999899</v>
      </c>
      <c r="C172" t="s">
        <v>983</v>
      </c>
      <c r="D172" t="s">
        <v>984</v>
      </c>
      <c r="E172" t="s">
        <v>981</v>
      </c>
      <c r="F172">
        <v>172</v>
      </c>
      <c r="G172">
        <v>182</v>
      </c>
      <c r="H172">
        <v>13.33</v>
      </c>
      <c r="I172">
        <v>1.6080000000000001</v>
      </c>
      <c r="J172">
        <v>1</v>
      </c>
      <c r="K172">
        <v>1166.0999999999899</v>
      </c>
      <c r="L172" t="s">
        <v>980</v>
      </c>
      <c r="M172" t="s">
        <v>979</v>
      </c>
      <c r="N172" s="119">
        <v>44148</v>
      </c>
      <c r="O172">
        <v>0</v>
      </c>
      <c r="P172">
        <v>0</v>
      </c>
      <c r="Q172">
        <v>3709.4</v>
      </c>
      <c r="R172">
        <v>691.00999999999897</v>
      </c>
      <c r="S172">
        <v>1.44</v>
      </c>
      <c r="T172">
        <v>33</v>
      </c>
      <c r="U172">
        <v>2094</v>
      </c>
      <c r="V172">
        <v>1</v>
      </c>
      <c r="W172">
        <v>1.0960000000000001</v>
      </c>
      <c r="X172">
        <v>1.7709999999999999</v>
      </c>
      <c r="Y172" s="119">
        <v>44148</v>
      </c>
      <c r="Z172">
        <v>408872.22525166901</v>
      </c>
      <c r="AA172">
        <v>3660493.0591367702</v>
      </c>
    </row>
    <row r="173" spans="1:27" x14ac:dyDescent="0.25">
      <c r="A173">
        <v>-111.97637717000001</v>
      </c>
      <c r="B173">
        <v>33.079215220000002</v>
      </c>
      <c r="C173" t="s">
        <v>983</v>
      </c>
      <c r="D173" t="s">
        <v>984</v>
      </c>
      <c r="E173" t="s">
        <v>981</v>
      </c>
      <c r="F173">
        <v>173</v>
      </c>
      <c r="G173">
        <v>179</v>
      </c>
      <c r="H173">
        <v>13.33</v>
      </c>
      <c r="I173">
        <v>1.575</v>
      </c>
      <c r="J173">
        <v>1</v>
      </c>
      <c r="K173">
        <v>1166.0999999999899</v>
      </c>
      <c r="L173" t="s">
        <v>980</v>
      </c>
      <c r="M173" t="s">
        <v>979</v>
      </c>
      <c r="N173" s="119">
        <v>44148</v>
      </c>
      <c r="O173">
        <v>0</v>
      </c>
      <c r="P173">
        <v>0</v>
      </c>
      <c r="Q173">
        <v>4758.3</v>
      </c>
      <c r="R173">
        <v>904.86</v>
      </c>
      <c r="S173">
        <v>1.885</v>
      </c>
      <c r="T173">
        <v>33</v>
      </c>
      <c r="U173">
        <v>2742</v>
      </c>
      <c r="V173">
        <v>1</v>
      </c>
      <c r="W173">
        <v>1.0740000000000001</v>
      </c>
      <c r="X173">
        <v>1.7350000000000001</v>
      </c>
      <c r="Y173" s="119">
        <v>44148</v>
      </c>
      <c r="Z173">
        <v>408872.17352435098</v>
      </c>
      <c r="AA173">
        <v>3660492.6161072999</v>
      </c>
    </row>
    <row r="174" spans="1:27" x14ac:dyDescent="0.25">
      <c r="A174">
        <v>-111.97637683000001</v>
      </c>
      <c r="B174">
        <v>33.079211219999898</v>
      </c>
      <c r="C174" t="s">
        <v>983</v>
      </c>
      <c r="D174" t="s">
        <v>984</v>
      </c>
      <c r="E174" t="s">
        <v>981</v>
      </c>
      <c r="F174">
        <v>174</v>
      </c>
      <c r="G174">
        <v>181</v>
      </c>
      <c r="H174">
        <v>13.33</v>
      </c>
      <c r="I174">
        <v>1.542</v>
      </c>
      <c r="J174">
        <v>1</v>
      </c>
      <c r="K174">
        <v>1166.0999999999899</v>
      </c>
      <c r="L174" t="s">
        <v>980</v>
      </c>
      <c r="M174" t="s">
        <v>979</v>
      </c>
      <c r="N174" s="119">
        <v>44148</v>
      </c>
      <c r="O174">
        <v>0</v>
      </c>
      <c r="P174">
        <v>0</v>
      </c>
      <c r="Q174">
        <v>4539</v>
      </c>
      <c r="R174">
        <v>881.52999999999895</v>
      </c>
      <c r="S174">
        <v>1.837</v>
      </c>
      <c r="T174">
        <v>33</v>
      </c>
      <c r="U174">
        <v>2671.3</v>
      </c>
      <c r="V174">
        <v>1</v>
      </c>
      <c r="W174">
        <v>1.0509999999999999</v>
      </c>
      <c r="X174">
        <v>1.6990000000000001</v>
      </c>
      <c r="Y174" s="119">
        <v>44148</v>
      </c>
      <c r="Z174">
        <v>408872.201134153</v>
      </c>
      <c r="AA174">
        <v>3660492.1723398501</v>
      </c>
    </row>
    <row r="175" spans="1:27" x14ac:dyDescent="0.25">
      <c r="A175">
        <v>-111.976375829999</v>
      </c>
      <c r="B175">
        <v>33.079207220000001</v>
      </c>
      <c r="C175" t="s">
        <v>983</v>
      </c>
      <c r="D175" t="s">
        <v>984</v>
      </c>
      <c r="E175" t="s">
        <v>981</v>
      </c>
      <c r="F175">
        <v>175</v>
      </c>
      <c r="G175">
        <v>181</v>
      </c>
      <c r="H175">
        <v>13.33</v>
      </c>
      <c r="I175">
        <v>1.3779999999999999</v>
      </c>
      <c r="J175">
        <v>1</v>
      </c>
      <c r="K175">
        <v>1166</v>
      </c>
      <c r="L175" t="s">
        <v>980</v>
      </c>
      <c r="M175" t="s">
        <v>979</v>
      </c>
      <c r="N175" s="119">
        <v>44148</v>
      </c>
      <c r="O175">
        <v>0</v>
      </c>
      <c r="P175">
        <v>0</v>
      </c>
      <c r="Q175">
        <v>4919.1000000000004</v>
      </c>
      <c r="R175">
        <v>1069.0999999999899</v>
      </c>
      <c r="S175">
        <v>2.2269999999999999</v>
      </c>
      <c r="T175">
        <v>33</v>
      </c>
      <c r="U175">
        <v>3239.6999999999898</v>
      </c>
      <c r="V175">
        <v>1</v>
      </c>
      <c r="W175">
        <v>0.94</v>
      </c>
      <c r="X175">
        <v>1.518</v>
      </c>
      <c r="Y175" s="119">
        <v>44148</v>
      </c>
      <c r="Z175">
        <v>408872.290346906</v>
      </c>
      <c r="AA175">
        <v>3660491.7279993999</v>
      </c>
    </row>
    <row r="176" spans="1:27" x14ac:dyDescent="0.25">
      <c r="A176">
        <v>-111.97637632</v>
      </c>
      <c r="B176">
        <v>33.079203210000003</v>
      </c>
      <c r="C176" t="s">
        <v>983</v>
      </c>
      <c r="D176" t="s">
        <v>984</v>
      </c>
      <c r="E176" t="s">
        <v>981</v>
      </c>
      <c r="F176">
        <v>176</v>
      </c>
      <c r="G176">
        <v>184</v>
      </c>
      <c r="H176">
        <v>13.33</v>
      </c>
      <c r="I176">
        <v>1.476</v>
      </c>
      <c r="J176">
        <v>1</v>
      </c>
      <c r="K176">
        <v>1166</v>
      </c>
      <c r="L176" t="s">
        <v>980</v>
      </c>
      <c r="M176" t="s">
        <v>979</v>
      </c>
      <c r="N176" s="119">
        <v>44148</v>
      </c>
      <c r="O176">
        <v>0</v>
      </c>
      <c r="P176">
        <v>0</v>
      </c>
      <c r="Q176">
        <v>4293.1999999999898</v>
      </c>
      <c r="R176">
        <v>870.85</v>
      </c>
      <c r="S176">
        <v>1.8140000000000001</v>
      </c>
      <c r="T176">
        <v>33</v>
      </c>
      <c r="U176">
        <v>2638.9</v>
      </c>
      <c r="V176">
        <v>1</v>
      </c>
      <c r="W176">
        <v>1.0069999999999999</v>
      </c>
      <c r="X176">
        <v>1.627</v>
      </c>
      <c r="Y176" s="119">
        <v>44148</v>
      </c>
      <c r="Z176">
        <v>408872.24047603097</v>
      </c>
      <c r="AA176">
        <v>3660491.2838438801</v>
      </c>
    </row>
    <row r="177" spans="1:27" x14ac:dyDescent="0.25">
      <c r="A177">
        <v>-111.976375489999</v>
      </c>
      <c r="B177">
        <v>33.079198210000001</v>
      </c>
      <c r="C177" t="s">
        <v>983</v>
      </c>
      <c r="D177" t="s">
        <v>984</v>
      </c>
      <c r="E177" t="s">
        <v>981</v>
      </c>
      <c r="F177">
        <v>177</v>
      </c>
      <c r="G177">
        <v>183</v>
      </c>
      <c r="H177">
        <v>13.33</v>
      </c>
      <c r="I177">
        <v>1.542</v>
      </c>
      <c r="J177">
        <v>1</v>
      </c>
      <c r="K177">
        <v>1166</v>
      </c>
      <c r="L177" t="s">
        <v>980</v>
      </c>
      <c r="M177" t="s">
        <v>979</v>
      </c>
      <c r="N177" s="119">
        <v>44148</v>
      </c>
      <c r="O177">
        <v>0</v>
      </c>
      <c r="P177">
        <v>0</v>
      </c>
      <c r="Q177">
        <v>4852.8</v>
      </c>
      <c r="R177">
        <v>942.47</v>
      </c>
      <c r="S177">
        <v>1.9630000000000001</v>
      </c>
      <c r="T177">
        <v>33</v>
      </c>
      <c r="U177">
        <v>2856</v>
      </c>
      <c r="V177">
        <v>1</v>
      </c>
      <c r="W177">
        <v>1.0509999999999999</v>
      </c>
      <c r="X177">
        <v>1.6990000000000001</v>
      </c>
      <c r="Y177" s="119">
        <v>44148</v>
      </c>
      <c r="Z177">
        <v>408872.31279010902</v>
      </c>
      <c r="AA177">
        <v>3660490.72878295</v>
      </c>
    </row>
    <row r="178" spans="1:27" x14ac:dyDescent="0.25">
      <c r="A178">
        <v>-111.976376999999</v>
      </c>
      <c r="B178">
        <v>33.079194229999899</v>
      </c>
      <c r="C178" t="s">
        <v>983</v>
      </c>
      <c r="D178" t="s">
        <v>984</v>
      </c>
      <c r="E178" t="s">
        <v>981</v>
      </c>
      <c r="F178">
        <v>178</v>
      </c>
      <c r="G178">
        <v>180</v>
      </c>
      <c r="H178">
        <v>13.33</v>
      </c>
      <c r="I178">
        <v>1.476</v>
      </c>
      <c r="J178">
        <v>1</v>
      </c>
      <c r="K178">
        <v>1166</v>
      </c>
      <c r="L178" t="s">
        <v>980</v>
      </c>
      <c r="M178" t="s">
        <v>979</v>
      </c>
      <c r="N178" s="119">
        <v>44148</v>
      </c>
      <c r="O178">
        <v>0</v>
      </c>
      <c r="P178">
        <v>0</v>
      </c>
      <c r="Q178">
        <v>4035.4</v>
      </c>
      <c r="R178">
        <v>818.55999999999904</v>
      </c>
      <c r="S178">
        <v>1.7050000000000001</v>
      </c>
      <c r="T178">
        <v>33</v>
      </c>
      <c r="U178">
        <v>2480.5</v>
      </c>
      <c r="V178">
        <v>1</v>
      </c>
      <c r="W178">
        <v>1.0069999999999999</v>
      </c>
      <c r="X178">
        <v>1.627</v>
      </c>
      <c r="Y178" s="119">
        <v>44148</v>
      </c>
      <c r="Z178">
        <v>408872.16774560098</v>
      </c>
      <c r="AA178">
        <v>3660490.2888390399</v>
      </c>
    </row>
    <row r="179" spans="1:27" x14ac:dyDescent="0.25">
      <c r="A179">
        <v>-111.976377339999</v>
      </c>
      <c r="B179">
        <v>33.079190220000001</v>
      </c>
      <c r="C179" t="s">
        <v>983</v>
      </c>
      <c r="D179" t="s">
        <v>984</v>
      </c>
      <c r="E179" t="s">
        <v>981</v>
      </c>
      <c r="F179">
        <v>179</v>
      </c>
      <c r="G179">
        <v>178</v>
      </c>
      <c r="H179">
        <v>13.33</v>
      </c>
      <c r="I179">
        <v>1.444</v>
      </c>
      <c r="J179">
        <v>1</v>
      </c>
      <c r="K179">
        <v>1166</v>
      </c>
      <c r="L179" t="s">
        <v>980</v>
      </c>
      <c r="M179" t="s">
        <v>979</v>
      </c>
      <c r="N179" s="119">
        <v>44148</v>
      </c>
      <c r="O179">
        <v>0</v>
      </c>
      <c r="P179">
        <v>0</v>
      </c>
      <c r="Q179">
        <v>6305.5</v>
      </c>
      <c r="R179">
        <v>1308.0999999999899</v>
      </c>
      <c r="S179">
        <v>2.7250000000000001</v>
      </c>
      <c r="T179">
        <v>33</v>
      </c>
      <c r="U179">
        <v>3964</v>
      </c>
      <c r="V179">
        <v>1</v>
      </c>
      <c r="W179">
        <v>0.98399999999999999</v>
      </c>
      <c r="X179">
        <v>1.591</v>
      </c>
      <c r="Y179" s="119">
        <v>44148</v>
      </c>
      <c r="Z179">
        <v>408872.13187538798</v>
      </c>
      <c r="AA179">
        <v>3660489.8445532899</v>
      </c>
    </row>
    <row r="180" spans="1:27" x14ac:dyDescent="0.25">
      <c r="A180">
        <v>-111.97637683000001</v>
      </c>
      <c r="B180">
        <v>33.079186219999897</v>
      </c>
      <c r="C180" t="s">
        <v>983</v>
      </c>
      <c r="D180" t="s">
        <v>984</v>
      </c>
      <c r="E180" t="s">
        <v>981</v>
      </c>
      <c r="F180">
        <v>180</v>
      </c>
      <c r="G180">
        <v>181</v>
      </c>
      <c r="H180">
        <v>13.33</v>
      </c>
      <c r="I180">
        <v>1.5089999999999999</v>
      </c>
      <c r="J180">
        <v>1</v>
      </c>
      <c r="K180">
        <v>1165.9000000000001</v>
      </c>
      <c r="L180" t="s">
        <v>980</v>
      </c>
      <c r="M180" t="s">
        <v>979</v>
      </c>
      <c r="N180" s="119">
        <v>44148</v>
      </c>
      <c r="O180">
        <v>0</v>
      </c>
      <c r="P180">
        <v>0</v>
      </c>
      <c r="Q180">
        <v>5545.1</v>
      </c>
      <c r="R180">
        <v>1100.29999999999</v>
      </c>
      <c r="S180">
        <v>2.2919999999999998</v>
      </c>
      <c r="T180">
        <v>33</v>
      </c>
      <c r="U180">
        <v>3334.4</v>
      </c>
      <c r="V180">
        <v>1</v>
      </c>
      <c r="W180">
        <v>1.0289999999999999</v>
      </c>
      <c r="X180">
        <v>1.663</v>
      </c>
      <c r="Y180" s="119">
        <v>44148</v>
      </c>
      <c r="Z180">
        <v>408872.17535263102</v>
      </c>
      <c r="AA180">
        <v>3660489.4006382502</v>
      </c>
    </row>
    <row r="181" spans="1:27" x14ac:dyDescent="0.25">
      <c r="A181">
        <v>-111.97637683000001</v>
      </c>
      <c r="B181">
        <v>33.079181220000002</v>
      </c>
      <c r="C181" t="s">
        <v>983</v>
      </c>
      <c r="D181" t="s">
        <v>984</v>
      </c>
      <c r="E181" t="s">
        <v>981</v>
      </c>
      <c r="F181">
        <v>181</v>
      </c>
      <c r="G181">
        <v>181</v>
      </c>
      <c r="H181">
        <v>13.33</v>
      </c>
      <c r="I181">
        <v>1.411</v>
      </c>
      <c r="J181">
        <v>1</v>
      </c>
      <c r="K181">
        <v>1165.9000000000001</v>
      </c>
      <c r="L181" t="s">
        <v>980</v>
      </c>
      <c r="M181" t="s">
        <v>979</v>
      </c>
      <c r="N181" s="119">
        <v>44148</v>
      </c>
      <c r="O181">
        <v>0</v>
      </c>
      <c r="P181">
        <v>0</v>
      </c>
      <c r="Q181">
        <v>6817.5</v>
      </c>
      <c r="R181">
        <v>1447.2</v>
      </c>
      <c r="S181">
        <v>3.0150000000000001</v>
      </c>
      <c r="T181">
        <v>33</v>
      </c>
      <c r="U181">
        <v>4385.5</v>
      </c>
      <c r="V181">
        <v>1</v>
      </c>
      <c r="W181">
        <v>0.96199999999999997</v>
      </c>
      <c r="X181">
        <v>1.5549999999999999</v>
      </c>
      <c r="Y181" s="119">
        <v>44148</v>
      </c>
      <c r="Z181">
        <v>408872.17019632901</v>
      </c>
      <c r="AA181">
        <v>3660488.8462979398</v>
      </c>
    </row>
    <row r="182" spans="1:27" x14ac:dyDescent="0.25">
      <c r="A182">
        <v>-111.976376999999</v>
      </c>
      <c r="B182">
        <v>33.0791772299999</v>
      </c>
      <c r="C182" t="s">
        <v>983</v>
      </c>
      <c r="D182" t="s">
        <v>984</v>
      </c>
      <c r="E182" t="s">
        <v>981</v>
      </c>
      <c r="F182">
        <v>182</v>
      </c>
      <c r="G182">
        <v>180</v>
      </c>
      <c r="H182">
        <v>13.33</v>
      </c>
      <c r="I182">
        <v>1.476</v>
      </c>
      <c r="J182">
        <v>1</v>
      </c>
      <c r="K182">
        <v>1165.9000000000001</v>
      </c>
      <c r="L182" t="s">
        <v>980</v>
      </c>
      <c r="M182" t="s">
        <v>979</v>
      </c>
      <c r="N182" s="119">
        <v>44148</v>
      </c>
      <c r="O182">
        <v>0</v>
      </c>
      <c r="P182">
        <v>0</v>
      </c>
      <c r="Q182">
        <v>7419.3</v>
      </c>
      <c r="R182">
        <v>1505</v>
      </c>
      <c r="S182">
        <v>3.1349999999999998</v>
      </c>
      <c r="T182">
        <v>33</v>
      </c>
      <c r="U182">
        <v>4560.5</v>
      </c>
      <c r="V182">
        <v>1</v>
      </c>
      <c r="W182">
        <v>1.0069999999999999</v>
      </c>
      <c r="X182">
        <v>1.627</v>
      </c>
      <c r="Y182" s="119">
        <v>44148</v>
      </c>
      <c r="Z182">
        <v>408872.150214169</v>
      </c>
      <c r="AA182">
        <v>3660488.40408195</v>
      </c>
    </row>
    <row r="183" spans="1:27" x14ac:dyDescent="0.25">
      <c r="A183">
        <v>-111.976376999999</v>
      </c>
      <c r="B183">
        <v>33.079173230000002</v>
      </c>
      <c r="C183" t="s">
        <v>983</v>
      </c>
      <c r="D183" t="s">
        <v>984</v>
      </c>
      <c r="E183" t="s">
        <v>981</v>
      </c>
      <c r="F183">
        <v>183</v>
      </c>
      <c r="G183">
        <v>180</v>
      </c>
      <c r="H183">
        <v>13.33</v>
      </c>
      <c r="I183">
        <v>1.444</v>
      </c>
      <c r="J183">
        <v>1</v>
      </c>
      <c r="K183">
        <v>1165.9000000000001</v>
      </c>
      <c r="L183" t="s">
        <v>980</v>
      </c>
      <c r="M183" t="s">
        <v>979</v>
      </c>
      <c r="N183" s="119">
        <v>44148</v>
      </c>
      <c r="O183">
        <v>0</v>
      </c>
      <c r="P183">
        <v>0</v>
      </c>
      <c r="Q183">
        <v>7284.8</v>
      </c>
      <c r="R183">
        <v>1511.29999999999</v>
      </c>
      <c r="S183">
        <v>3.1480000000000001</v>
      </c>
      <c r="T183">
        <v>33</v>
      </c>
      <c r="U183">
        <v>4579.6000000000004</v>
      </c>
      <c r="V183">
        <v>1</v>
      </c>
      <c r="W183">
        <v>0.98399999999999999</v>
      </c>
      <c r="X183">
        <v>1.591</v>
      </c>
      <c r="Y183" s="119">
        <v>44148</v>
      </c>
      <c r="Z183">
        <v>408872.146089127</v>
      </c>
      <c r="AA183">
        <v>3660487.9606097001</v>
      </c>
    </row>
    <row r="184" spans="1:27" x14ac:dyDescent="0.25">
      <c r="A184">
        <v>-111.97637683000001</v>
      </c>
      <c r="B184">
        <v>33.079169219999898</v>
      </c>
      <c r="C184" t="s">
        <v>983</v>
      </c>
      <c r="D184" t="s">
        <v>984</v>
      </c>
      <c r="E184" t="s">
        <v>981</v>
      </c>
      <c r="F184">
        <v>184</v>
      </c>
      <c r="G184">
        <v>181</v>
      </c>
      <c r="H184">
        <v>13.33</v>
      </c>
      <c r="I184">
        <v>1.444</v>
      </c>
      <c r="J184">
        <v>1</v>
      </c>
      <c r="K184">
        <v>1165.9000000000001</v>
      </c>
      <c r="L184" t="s">
        <v>980</v>
      </c>
      <c r="M184" t="s">
        <v>979</v>
      </c>
      <c r="N184" s="119">
        <v>44148</v>
      </c>
      <c r="O184">
        <v>0</v>
      </c>
      <c r="P184">
        <v>0</v>
      </c>
      <c r="Q184">
        <v>5351.8999999999896</v>
      </c>
      <c r="R184">
        <v>1110.29999999999</v>
      </c>
      <c r="S184">
        <v>2.3130000000000002</v>
      </c>
      <c r="T184">
        <v>33</v>
      </c>
      <c r="U184">
        <v>3364.5</v>
      </c>
      <c r="V184">
        <v>1</v>
      </c>
      <c r="W184">
        <v>0.98399999999999999</v>
      </c>
      <c r="X184">
        <v>1.591</v>
      </c>
      <c r="Y184" s="119">
        <v>44148</v>
      </c>
      <c r="Z184">
        <v>408872.15782120603</v>
      </c>
      <c r="AA184">
        <v>3660487.5158811701</v>
      </c>
    </row>
    <row r="185" spans="1:27" x14ac:dyDescent="0.25">
      <c r="A185">
        <v>-111.97637683000001</v>
      </c>
      <c r="B185">
        <v>33.07916522</v>
      </c>
      <c r="C185" t="s">
        <v>983</v>
      </c>
      <c r="D185" t="s">
        <v>984</v>
      </c>
      <c r="E185" t="s">
        <v>981</v>
      </c>
      <c r="F185">
        <v>185</v>
      </c>
      <c r="G185">
        <v>181</v>
      </c>
      <c r="H185">
        <v>13.33</v>
      </c>
      <c r="I185">
        <v>1.542</v>
      </c>
      <c r="J185">
        <v>1</v>
      </c>
      <c r="K185">
        <v>1165.9000000000001</v>
      </c>
      <c r="L185" t="s">
        <v>980</v>
      </c>
      <c r="M185" t="s">
        <v>979</v>
      </c>
      <c r="N185" s="119">
        <v>44148</v>
      </c>
      <c r="O185">
        <v>0</v>
      </c>
      <c r="P185">
        <v>0</v>
      </c>
      <c r="Q185">
        <v>6053.3</v>
      </c>
      <c r="R185">
        <v>1175.5999999999899</v>
      </c>
      <c r="S185">
        <v>2.4489999999999998</v>
      </c>
      <c r="T185">
        <v>33</v>
      </c>
      <c r="U185">
        <v>3562.5</v>
      </c>
      <c r="V185">
        <v>1</v>
      </c>
      <c r="W185">
        <v>1.0509999999999999</v>
      </c>
      <c r="X185">
        <v>1.6990000000000001</v>
      </c>
      <c r="Y185" s="119">
        <v>44148</v>
      </c>
      <c r="Z185">
        <v>408872.153696166</v>
      </c>
      <c r="AA185">
        <v>3660487.0724089202</v>
      </c>
    </row>
    <row r="186" spans="1:27" x14ac:dyDescent="0.25">
      <c r="A186">
        <v>-111.97637683000001</v>
      </c>
      <c r="B186">
        <v>33.079161220000003</v>
      </c>
      <c r="C186" t="s">
        <v>983</v>
      </c>
      <c r="D186" t="s">
        <v>984</v>
      </c>
      <c r="E186" t="s">
        <v>981</v>
      </c>
      <c r="F186">
        <v>186</v>
      </c>
      <c r="G186">
        <v>181</v>
      </c>
      <c r="H186">
        <v>13.33</v>
      </c>
      <c r="I186">
        <v>1.411</v>
      </c>
      <c r="J186">
        <v>1</v>
      </c>
      <c r="K186">
        <v>1165.9000000000001</v>
      </c>
      <c r="L186" t="s">
        <v>980</v>
      </c>
      <c r="M186" t="s">
        <v>979</v>
      </c>
      <c r="N186" s="119">
        <v>44148</v>
      </c>
      <c r="O186">
        <v>0</v>
      </c>
      <c r="P186">
        <v>0</v>
      </c>
      <c r="Q186">
        <v>5397.6999999999898</v>
      </c>
      <c r="R186">
        <v>1145.79999999999</v>
      </c>
      <c r="S186">
        <v>2.387</v>
      </c>
      <c r="T186">
        <v>33</v>
      </c>
      <c r="U186">
        <v>3472.1999999999898</v>
      </c>
      <c r="V186">
        <v>1</v>
      </c>
      <c r="W186">
        <v>0.96199999999999997</v>
      </c>
      <c r="X186">
        <v>1.5549999999999999</v>
      </c>
      <c r="Y186" s="119">
        <v>44148</v>
      </c>
      <c r="Z186">
        <v>408872.14957112598</v>
      </c>
      <c r="AA186">
        <v>3660486.6289366698</v>
      </c>
    </row>
    <row r="187" spans="1:27" x14ac:dyDescent="0.25">
      <c r="A187">
        <v>-111.97637717000001</v>
      </c>
      <c r="B187">
        <v>33.0791572199999</v>
      </c>
      <c r="C187" t="s">
        <v>983</v>
      </c>
      <c r="D187" t="s">
        <v>984</v>
      </c>
      <c r="E187" t="s">
        <v>981</v>
      </c>
      <c r="F187">
        <v>187</v>
      </c>
      <c r="G187">
        <v>179</v>
      </c>
      <c r="H187">
        <v>13.33</v>
      </c>
      <c r="I187">
        <v>1.476</v>
      </c>
      <c r="J187">
        <v>1</v>
      </c>
      <c r="K187">
        <v>1165.9000000000001</v>
      </c>
      <c r="L187" t="s">
        <v>980</v>
      </c>
      <c r="M187" t="s">
        <v>979</v>
      </c>
      <c r="N187" s="119">
        <v>44148</v>
      </c>
      <c r="O187">
        <v>0</v>
      </c>
      <c r="P187">
        <v>0</v>
      </c>
      <c r="Q187">
        <v>6757</v>
      </c>
      <c r="R187">
        <v>1370.5999999999899</v>
      </c>
      <c r="S187">
        <v>2.855</v>
      </c>
      <c r="T187">
        <v>33</v>
      </c>
      <c r="U187">
        <v>4153.3999999999896</v>
      </c>
      <c r="V187">
        <v>1</v>
      </c>
      <c r="W187">
        <v>1.0069999999999999</v>
      </c>
      <c r="X187">
        <v>1.627</v>
      </c>
      <c r="Y187" s="119">
        <v>44148</v>
      </c>
      <c r="Z187">
        <v>408872.113711218</v>
      </c>
      <c r="AA187">
        <v>3660486.1857595998</v>
      </c>
    </row>
    <row r="188" spans="1:27" x14ac:dyDescent="0.25">
      <c r="A188">
        <v>-111.97637683000001</v>
      </c>
      <c r="B188">
        <v>33.079153220000002</v>
      </c>
      <c r="C188" t="s">
        <v>983</v>
      </c>
      <c r="D188" t="s">
        <v>984</v>
      </c>
      <c r="E188" t="s">
        <v>981</v>
      </c>
      <c r="F188">
        <v>188</v>
      </c>
      <c r="G188">
        <v>181</v>
      </c>
      <c r="H188">
        <v>13.33</v>
      </c>
      <c r="I188">
        <v>1.5089999999999999</v>
      </c>
      <c r="J188">
        <v>1</v>
      </c>
      <c r="K188">
        <v>1165.9000000000001</v>
      </c>
      <c r="L188" t="s">
        <v>980</v>
      </c>
      <c r="M188" t="s">
        <v>979</v>
      </c>
      <c r="N188" s="119">
        <v>44148</v>
      </c>
      <c r="O188">
        <v>0</v>
      </c>
      <c r="P188">
        <v>0</v>
      </c>
      <c r="Q188">
        <v>5444.1</v>
      </c>
      <c r="R188">
        <v>1080.29999999999</v>
      </c>
      <c r="S188">
        <v>2.2509999999999999</v>
      </c>
      <c r="T188">
        <v>33</v>
      </c>
      <c r="U188">
        <v>3273.6999999999898</v>
      </c>
      <c r="V188">
        <v>1</v>
      </c>
      <c r="W188">
        <v>1.0289999999999999</v>
      </c>
      <c r="X188">
        <v>1.663</v>
      </c>
      <c r="Y188" s="119">
        <v>44148</v>
      </c>
      <c r="Z188">
        <v>408872.14132104802</v>
      </c>
      <c r="AA188">
        <v>3660485.7419921602</v>
      </c>
    </row>
    <row r="189" spans="1:27" x14ac:dyDescent="0.25">
      <c r="A189">
        <v>-111.97637683000001</v>
      </c>
      <c r="B189">
        <v>33.07914822</v>
      </c>
      <c r="C189" t="s">
        <v>983</v>
      </c>
      <c r="D189" t="s">
        <v>984</v>
      </c>
      <c r="E189" t="s">
        <v>981</v>
      </c>
      <c r="F189">
        <v>189</v>
      </c>
      <c r="G189">
        <v>181</v>
      </c>
      <c r="H189">
        <v>13.33</v>
      </c>
      <c r="I189">
        <v>1.411</v>
      </c>
      <c r="J189">
        <v>1</v>
      </c>
      <c r="K189">
        <v>1165.79999999999</v>
      </c>
      <c r="L189" t="s">
        <v>980</v>
      </c>
      <c r="M189" t="s">
        <v>979</v>
      </c>
      <c r="N189" s="119">
        <v>44148</v>
      </c>
      <c r="O189">
        <v>0</v>
      </c>
      <c r="P189">
        <v>0</v>
      </c>
      <c r="Q189">
        <v>4447.5</v>
      </c>
      <c r="R189">
        <v>944.12</v>
      </c>
      <c r="S189">
        <v>1.9670000000000001</v>
      </c>
      <c r="T189">
        <v>33</v>
      </c>
      <c r="U189">
        <v>2861</v>
      </c>
      <c r="V189">
        <v>1</v>
      </c>
      <c r="W189">
        <v>0.96199999999999997</v>
      </c>
      <c r="X189">
        <v>1.5549999999999999</v>
      </c>
      <c r="Y189" s="119">
        <v>44148</v>
      </c>
      <c r="Z189">
        <v>408872.13616474997</v>
      </c>
      <c r="AA189">
        <v>3660485.18765184</v>
      </c>
    </row>
    <row r="190" spans="1:27" x14ac:dyDescent="0.25">
      <c r="A190">
        <v>-111.976375489999</v>
      </c>
      <c r="B190">
        <v>33.079144210000003</v>
      </c>
      <c r="C190" t="s">
        <v>983</v>
      </c>
      <c r="D190" t="s">
        <v>984</v>
      </c>
      <c r="E190" t="s">
        <v>981</v>
      </c>
      <c r="F190">
        <v>190</v>
      </c>
      <c r="G190">
        <v>183</v>
      </c>
      <c r="H190">
        <v>13.33</v>
      </c>
      <c r="I190">
        <v>1.5089999999999999</v>
      </c>
      <c r="J190">
        <v>1</v>
      </c>
      <c r="K190">
        <v>1165.79999999999</v>
      </c>
      <c r="L190" t="s">
        <v>980</v>
      </c>
      <c r="M190" t="s">
        <v>979</v>
      </c>
      <c r="N190" s="119">
        <v>44148</v>
      </c>
      <c r="O190">
        <v>0</v>
      </c>
      <c r="P190">
        <v>0</v>
      </c>
      <c r="Q190">
        <v>4319.3</v>
      </c>
      <c r="R190">
        <v>857.11</v>
      </c>
      <c r="S190">
        <v>1.786</v>
      </c>
      <c r="T190">
        <v>33</v>
      </c>
      <c r="U190">
        <v>2597.3000000000002</v>
      </c>
      <c r="V190">
        <v>1</v>
      </c>
      <c r="W190">
        <v>1.0289999999999999</v>
      </c>
      <c r="X190">
        <v>1.663</v>
      </c>
      <c r="Y190" s="119">
        <v>44148</v>
      </c>
      <c r="Z190">
        <v>408872.257102139</v>
      </c>
      <c r="AA190">
        <v>3660484.7419075202</v>
      </c>
    </row>
    <row r="191" spans="1:27" x14ac:dyDescent="0.25">
      <c r="A191">
        <v>-111.976376999999</v>
      </c>
      <c r="B191">
        <v>33.07914023</v>
      </c>
      <c r="C191" t="s">
        <v>983</v>
      </c>
      <c r="D191" t="s">
        <v>984</v>
      </c>
      <c r="E191" t="s">
        <v>981</v>
      </c>
      <c r="F191">
        <v>191</v>
      </c>
      <c r="G191">
        <v>180</v>
      </c>
      <c r="H191">
        <v>13.33</v>
      </c>
      <c r="I191">
        <v>1.575</v>
      </c>
      <c r="J191">
        <v>1</v>
      </c>
      <c r="K191">
        <v>1165.79999999999</v>
      </c>
      <c r="L191" t="s">
        <v>980</v>
      </c>
      <c r="M191" t="s">
        <v>979</v>
      </c>
      <c r="N191" s="119">
        <v>44148</v>
      </c>
      <c r="O191">
        <v>0</v>
      </c>
      <c r="P191">
        <v>0</v>
      </c>
      <c r="Q191">
        <v>4281.6000000000004</v>
      </c>
      <c r="R191">
        <v>814.21</v>
      </c>
      <c r="S191">
        <v>1.696</v>
      </c>
      <c r="T191">
        <v>33</v>
      </c>
      <c r="U191">
        <v>2467.3000000000002</v>
      </c>
      <c r="V191">
        <v>1</v>
      </c>
      <c r="W191">
        <v>1.0740000000000001</v>
      </c>
      <c r="X191">
        <v>1.7350000000000001</v>
      </c>
      <c r="Y191" s="119">
        <v>44148</v>
      </c>
      <c r="Z191">
        <v>408872.11205755</v>
      </c>
      <c r="AA191">
        <v>3660484.3019636101</v>
      </c>
    </row>
    <row r="192" spans="1:27" x14ac:dyDescent="0.25">
      <c r="A192">
        <v>-111.97637666</v>
      </c>
      <c r="B192">
        <v>33.079136220000002</v>
      </c>
      <c r="C192" t="s">
        <v>983</v>
      </c>
      <c r="D192" t="s">
        <v>984</v>
      </c>
      <c r="E192" t="s">
        <v>981</v>
      </c>
      <c r="F192">
        <v>192</v>
      </c>
      <c r="G192">
        <v>182</v>
      </c>
      <c r="H192">
        <v>13.33</v>
      </c>
      <c r="I192">
        <v>1.476</v>
      </c>
      <c r="J192">
        <v>1</v>
      </c>
      <c r="K192">
        <v>1165.79999999999</v>
      </c>
      <c r="L192" t="s">
        <v>980</v>
      </c>
      <c r="M192" t="s">
        <v>979</v>
      </c>
      <c r="N192" s="119">
        <v>44148</v>
      </c>
      <c r="O192">
        <v>0</v>
      </c>
      <c r="P192">
        <v>0</v>
      </c>
      <c r="Q192">
        <v>5454</v>
      </c>
      <c r="R192">
        <v>1106.29999999999</v>
      </c>
      <c r="S192">
        <v>2.3050000000000002</v>
      </c>
      <c r="T192">
        <v>33</v>
      </c>
      <c r="U192">
        <v>3352.5</v>
      </c>
      <c r="V192">
        <v>1</v>
      </c>
      <c r="W192">
        <v>1.0069999999999999</v>
      </c>
      <c r="X192">
        <v>1.627</v>
      </c>
      <c r="Y192" s="119">
        <v>44148</v>
      </c>
      <c r="Z192">
        <v>408872.13965707802</v>
      </c>
      <c r="AA192">
        <v>3660483.8570874901</v>
      </c>
    </row>
    <row r="193" spans="1:27" x14ac:dyDescent="0.25">
      <c r="A193">
        <v>-111.97637717000001</v>
      </c>
      <c r="B193">
        <v>33.079132219999899</v>
      </c>
      <c r="C193" t="s">
        <v>983</v>
      </c>
      <c r="D193" t="s">
        <v>984</v>
      </c>
      <c r="E193" t="s">
        <v>981</v>
      </c>
      <c r="F193">
        <v>193</v>
      </c>
      <c r="G193">
        <v>179</v>
      </c>
      <c r="H193">
        <v>13.33</v>
      </c>
      <c r="I193">
        <v>1.575</v>
      </c>
      <c r="J193">
        <v>1</v>
      </c>
      <c r="K193">
        <v>1165.79999999999</v>
      </c>
      <c r="L193" t="s">
        <v>980</v>
      </c>
      <c r="M193" t="s">
        <v>979</v>
      </c>
      <c r="N193" s="119">
        <v>44148</v>
      </c>
      <c r="O193">
        <v>0</v>
      </c>
      <c r="P193">
        <v>0</v>
      </c>
      <c r="Q193">
        <v>6815.5</v>
      </c>
      <c r="R193">
        <v>1296.0999999999899</v>
      </c>
      <c r="S193">
        <v>2.7</v>
      </c>
      <c r="T193">
        <v>33</v>
      </c>
      <c r="U193">
        <v>3927.5</v>
      </c>
      <c r="V193">
        <v>1</v>
      </c>
      <c r="W193">
        <v>1.0740000000000001</v>
      </c>
      <c r="X193">
        <v>1.7350000000000001</v>
      </c>
      <c r="Y193" s="119">
        <v>44148</v>
      </c>
      <c r="Z193">
        <v>408872.08792972402</v>
      </c>
      <c r="AA193">
        <v>3660483.4140580199</v>
      </c>
    </row>
    <row r="194" spans="1:27" x14ac:dyDescent="0.25">
      <c r="A194">
        <v>-111.97637751000001</v>
      </c>
      <c r="B194">
        <v>33.07912821</v>
      </c>
      <c r="C194" t="s">
        <v>983</v>
      </c>
      <c r="D194" t="s">
        <v>984</v>
      </c>
      <c r="E194" t="s">
        <v>981</v>
      </c>
      <c r="F194">
        <v>194</v>
      </c>
      <c r="G194">
        <v>177</v>
      </c>
      <c r="H194">
        <v>13.33</v>
      </c>
      <c r="I194">
        <v>1.64</v>
      </c>
      <c r="J194">
        <v>1</v>
      </c>
      <c r="K194">
        <v>1165.79999999999</v>
      </c>
      <c r="L194" t="s">
        <v>980</v>
      </c>
      <c r="M194" t="s">
        <v>979</v>
      </c>
      <c r="N194" s="119">
        <v>44148</v>
      </c>
      <c r="O194">
        <v>0</v>
      </c>
      <c r="P194">
        <v>0</v>
      </c>
      <c r="Q194">
        <v>5480.3999999999896</v>
      </c>
      <c r="R194">
        <v>1000.5</v>
      </c>
      <c r="S194">
        <v>2.0840000000000001</v>
      </c>
      <c r="T194">
        <v>33</v>
      </c>
      <c r="U194">
        <v>3031.8</v>
      </c>
      <c r="V194">
        <v>1</v>
      </c>
      <c r="W194">
        <v>1.1180000000000001</v>
      </c>
      <c r="X194">
        <v>1.8080000000000001</v>
      </c>
      <c r="Y194" s="119">
        <v>44148</v>
      </c>
      <c r="Z194">
        <v>408872.05205949501</v>
      </c>
      <c r="AA194">
        <v>3660482.9697722802</v>
      </c>
    </row>
    <row r="195" spans="1:27" x14ac:dyDescent="0.25">
      <c r="A195">
        <v>-111.97637751000001</v>
      </c>
      <c r="B195">
        <v>33.079124210000003</v>
      </c>
      <c r="C195" t="s">
        <v>983</v>
      </c>
      <c r="D195" t="s">
        <v>984</v>
      </c>
      <c r="E195" t="s">
        <v>981</v>
      </c>
      <c r="F195">
        <v>195</v>
      </c>
      <c r="G195">
        <v>177</v>
      </c>
      <c r="H195">
        <v>13.33</v>
      </c>
      <c r="I195">
        <v>1.345</v>
      </c>
      <c r="J195">
        <v>1</v>
      </c>
      <c r="K195">
        <v>1165.9000000000001</v>
      </c>
      <c r="L195" t="s">
        <v>980</v>
      </c>
      <c r="M195" t="s">
        <v>979</v>
      </c>
      <c r="N195" s="119">
        <v>44148</v>
      </c>
      <c r="O195">
        <v>0</v>
      </c>
      <c r="P195">
        <v>0</v>
      </c>
      <c r="Q195">
        <v>6772.6</v>
      </c>
      <c r="R195">
        <v>1507.79999999999</v>
      </c>
      <c r="S195">
        <v>3.141</v>
      </c>
      <c r="T195">
        <v>33</v>
      </c>
      <c r="U195">
        <v>4569.1999999999898</v>
      </c>
      <c r="V195">
        <v>1</v>
      </c>
      <c r="W195">
        <v>0.91700000000000004</v>
      </c>
      <c r="X195">
        <v>1.482</v>
      </c>
      <c r="Y195" s="119">
        <v>44148</v>
      </c>
      <c r="Z195">
        <v>408872.04793445702</v>
      </c>
      <c r="AA195">
        <v>3660482.5263000298</v>
      </c>
    </row>
    <row r="196" spans="1:27" x14ac:dyDescent="0.25">
      <c r="A196">
        <v>-111.97637683000001</v>
      </c>
      <c r="B196">
        <v>33.079119220000003</v>
      </c>
      <c r="C196" t="s">
        <v>983</v>
      </c>
      <c r="D196" t="s">
        <v>984</v>
      </c>
      <c r="E196" t="s">
        <v>981</v>
      </c>
      <c r="F196">
        <v>196</v>
      </c>
      <c r="G196">
        <v>181</v>
      </c>
      <c r="H196">
        <v>13.33</v>
      </c>
      <c r="I196">
        <v>1.5089999999999999</v>
      </c>
      <c r="J196">
        <v>1</v>
      </c>
      <c r="K196">
        <v>1165.9000000000001</v>
      </c>
      <c r="L196" t="s">
        <v>980</v>
      </c>
      <c r="M196" t="s">
        <v>979</v>
      </c>
      <c r="N196" s="119">
        <v>44148</v>
      </c>
      <c r="O196">
        <v>0</v>
      </c>
      <c r="P196">
        <v>0</v>
      </c>
      <c r="Q196">
        <v>7037.3</v>
      </c>
      <c r="R196">
        <v>1396.5</v>
      </c>
      <c r="S196">
        <v>2.9089999999999998</v>
      </c>
      <c r="T196">
        <v>33</v>
      </c>
      <c r="U196">
        <v>4231.6999999999898</v>
      </c>
      <c r="V196">
        <v>1</v>
      </c>
      <c r="W196">
        <v>1.0289999999999999</v>
      </c>
      <c r="X196">
        <v>1.663</v>
      </c>
      <c r="Y196" s="119">
        <v>44148</v>
      </c>
      <c r="Z196">
        <v>408872.10625823698</v>
      </c>
      <c r="AA196">
        <v>3660481.97247802</v>
      </c>
    </row>
    <row r="197" spans="1:27" x14ac:dyDescent="0.25">
      <c r="A197">
        <v>-111.97637666</v>
      </c>
      <c r="B197">
        <v>33.079115219999899</v>
      </c>
      <c r="C197" t="s">
        <v>983</v>
      </c>
      <c r="D197" t="s">
        <v>984</v>
      </c>
      <c r="E197" t="s">
        <v>981</v>
      </c>
      <c r="F197">
        <v>197</v>
      </c>
      <c r="G197">
        <v>182</v>
      </c>
      <c r="H197">
        <v>13.33</v>
      </c>
      <c r="I197">
        <v>1.3779999999999999</v>
      </c>
      <c r="J197">
        <v>1</v>
      </c>
      <c r="K197">
        <v>1165.9000000000001</v>
      </c>
      <c r="L197" t="s">
        <v>980</v>
      </c>
      <c r="M197" t="s">
        <v>979</v>
      </c>
      <c r="N197" s="119">
        <v>44148</v>
      </c>
      <c r="O197">
        <v>0</v>
      </c>
      <c r="P197">
        <v>0</v>
      </c>
      <c r="Q197">
        <v>7064.3</v>
      </c>
      <c r="R197">
        <v>1535.29999999999</v>
      </c>
      <c r="S197">
        <v>3.1989999999999998</v>
      </c>
      <c r="T197">
        <v>33</v>
      </c>
      <c r="U197">
        <v>4652.5</v>
      </c>
      <c r="V197">
        <v>1</v>
      </c>
      <c r="W197">
        <v>0.94</v>
      </c>
      <c r="X197">
        <v>1.518</v>
      </c>
      <c r="Y197" s="119">
        <v>44148</v>
      </c>
      <c r="Z197">
        <v>408872.11800064502</v>
      </c>
      <c r="AA197">
        <v>3660481.5288581802</v>
      </c>
    </row>
    <row r="198" spans="1:27" x14ac:dyDescent="0.25">
      <c r="A198">
        <v>-111.97637649000001</v>
      </c>
      <c r="B198">
        <v>33.079111210000001</v>
      </c>
      <c r="C198" t="s">
        <v>983</v>
      </c>
      <c r="D198" t="s">
        <v>984</v>
      </c>
      <c r="E198" t="s">
        <v>981</v>
      </c>
      <c r="F198">
        <v>198</v>
      </c>
      <c r="G198">
        <v>183</v>
      </c>
      <c r="H198">
        <v>13.33</v>
      </c>
      <c r="I198">
        <v>1.444</v>
      </c>
      <c r="J198">
        <v>1</v>
      </c>
      <c r="K198">
        <v>1165.9000000000001</v>
      </c>
      <c r="L198" t="s">
        <v>980</v>
      </c>
      <c r="M198" t="s">
        <v>979</v>
      </c>
      <c r="N198" s="119">
        <v>44148</v>
      </c>
      <c r="O198">
        <v>0</v>
      </c>
      <c r="P198">
        <v>0</v>
      </c>
      <c r="Q198">
        <v>6888.6</v>
      </c>
      <c r="R198">
        <v>1429.0999999999899</v>
      </c>
      <c r="S198">
        <v>2.9769999999999999</v>
      </c>
      <c r="T198">
        <v>33</v>
      </c>
      <c r="U198">
        <v>4330.6000000000004</v>
      </c>
      <c r="V198">
        <v>1</v>
      </c>
      <c r="W198">
        <v>0.98399999999999999</v>
      </c>
      <c r="X198">
        <v>1.591</v>
      </c>
      <c r="Y198" s="119">
        <v>44148</v>
      </c>
      <c r="Z198">
        <v>408872.12973274098</v>
      </c>
      <c r="AA198">
        <v>3660481.0841296501</v>
      </c>
    </row>
    <row r="199" spans="1:27" x14ac:dyDescent="0.25">
      <c r="A199">
        <v>-111.97637666</v>
      </c>
      <c r="B199">
        <v>33.079107219999898</v>
      </c>
      <c r="C199" t="s">
        <v>983</v>
      </c>
      <c r="D199" t="s">
        <v>984</v>
      </c>
      <c r="E199" t="s">
        <v>981</v>
      </c>
      <c r="F199">
        <v>199</v>
      </c>
      <c r="G199">
        <v>182</v>
      </c>
      <c r="H199">
        <v>13.33</v>
      </c>
      <c r="I199">
        <v>1.476</v>
      </c>
      <c r="J199">
        <v>1</v>
      </c>
      <c r="K199">
        <v>1166</v>
      </c>
      <c r="L199" t="s">
        <v>980</v>
      </c>
      <c r="M199" t="s">
        <v>979</v>
      </c>
      <c r="N199" s="119">
        <v>44148</v>
      </c>
      <c r="O199">
        <v>0</v>
      </c>
      <c r="P199">
        <v>0</v>
      </c>
      <c r="Q199">
        <v>6974.3</v>
      </c>
      <c r="R199">
        <v>1414.7</v>
      </c>
      <c r="S199">
        <v>2.9470000000000001</v>
      </c>
      <c r="T199">
        <v>33</v>
      </c>
      <c r="U199">
        <v>4287</v>
      </c>
      <c r="V199">
        <v>1</v>
      </c>
      <c r="W199">
        <v>1.0069999999999999</v>
      </c>
      <c r="X199">
        <v>1.627</v>
      </c>
      <c r="Y199" s="119">
        <v>44148</v>
      </c>
      <c r="Z199">
        <v>408872.10975057899</v>
      </c>
      <c r="AA199">
        <v>3660480.6419136799</v>
      </c>
    </row>
    <row r="200" spans="1:27" x14ac:dyDescent="0.25">
      <c r="A200">
        <v>-111.976377859999</v>
      </c>
      <c r="B200">
        <v>33.079103189999898</v>
      </c>
      <c r="C200" t="s">
        <v>983</v>
      </c>
      <c r="D200" t="s">
        <v>984</v>
      </c>
      <c r="E200" t="s">
        <v>981</v>
      </c>
      <c r="F200">
        <v>200</v>
      </c>
      <c r="G200">
        <v>175</v>
      </c>
      <c r="H200">
        <v>13.33</v>
      </c>
      <c r="I200">
        <v>1.411</v>
      </c>
      <c r="J200">
        <v>1</v>
      </c>
      <c r="K200">
        <v>1165.9000000000001</v>
      </c>
      <c r="L200" t="s">
        <v>980</v>
      </c>
      <c r="M200" t="s">
        <v>979</v>
      </c>
      <c r="N200" s="119">
        <v>44148</v>
      </c>
      <c r="O200">
        <v>0</v>
      </c>
      <c r="P200">
        <v>0</v>
      </c>
      <c r="Q200">
        <v>7323.6999999999898</v>
      </c>
      <c r="R200">
        <v>1554.7</v>
      </c>
      <c r="S200">
        <v>3.2389999999999999</v>
      </c>
      <c r="T200">
        <v>33</v>
      </c>
      <c r="U200">
        <v>4711.1000000000004</v>
      </c>
      <c r="V200">
        <v>1</v>
      </c>
      <c r="W200">
        <v>0.96199999999999997</v>
      </c>
      <c r="X200">
        <v>1.5549999999999999</v>
      </c>
      <c r="Y200" s="119">
        <v>44148</v>
      </c>
      <c r="Z200">
        <v>408871.993589119</v>
      </c>
      <c r="AA200">
        <v>3660480.1961572198</v>
      </c>
    </row>
    <row r="201" spans="1:27" x14ac:dyDescent="0.25">
      <c r="A201">
        <v>-111.97637666</v>
      </c>
      <c r="B201">
        <v>33.079099220000003</v>
      </c>
      <c r="C201" t="s">
        <v>983</v>
      </c>
      <c r="D201" t="s">
        <v>984</v>
      </c>
      <c r="E201" t="s">
        <v>981</v>
      </c>
      <c r="F201">
        <v>201</v>
      </c>
      <c r="G201">
        <v>182</v>
      </c>
      <c r="H201">
        <v>13.33</v>
      </c>
      <c r="I201">
        <v>1.476</v>
      </c>
      <c r="J201">
        <v>1</v>
      </c>
      <c r="K201">
        <v>1165.9000000000001</v>
      </c>
      <c r="L201" t="s">
        <v>980</v>
      </c>
      <c r="M201" t="s">
        <v>979</v>
      </c>
      <c r="N201" s="119">
        <v>44148</v>
      </c>
      <c r="O201">
        <v>0</v>
      </c>
      <c r="P201">
        <v>0</v>
      </c>
      <c r="Q201">
        <v>6975.1</v>
      </c>
      <c r="R201">
        <v>1414.9</v>
      </c>
      <c r="S201">
        <v>2.948</v>
      </c>
      <c r="T201">
        <v>33</v>
      </c>
      <c r="U201">
        <v>4287.5</v>
      </c>
      <c r="V201">
        <v>1</v>
      </c>
      <c r="W201">
        <v>1.0069999999999999</v>
      </c>
      <c r="X201">
        <v>1.627</v>
      </c>
      <c r="Y201" s="119">
        <v>44148</v>
      </c>
      <c r="Z201">
        <v>408872.10150051501</v>
      </c>
      <c r="AA201">
        <v>3660479.7549691801</v>
      </c>
    </row>
    <row r="202" spans="1:27" x14ac:dyDescent="0.25">
      <c r="A202">
        <v>-111.97637649000001</v>
      </c>
      <c r="B202">
        <v>33.079095209999899</v>
      </c>
      <c r="C202" t="s">
        <v>983</v>
      </c>
      <c r="D202" t="s">
        <v>984</v>
      </c>
      <c r="E202" t="s">
        <v>981</v>
      </c>
      <c r="F202">
        <v>202</v>
      </c>
      <c r="G202">
        <v>183</v>
      </c>
      <c r="H202">
        <v>13.33</v>
      </c>
      <c r="I202">
        <v>1.5089999999999999</v>
      </c>
      <c r="J202">
        <v>1</v>
      </c>
      <c r="K202">
        <v>1166</v>
      </c>
      <c r="L202" t="s">
        <v>980</v>
      </c>
      <c r="M202" t="s">
        <v>979</v>
      </c>
      <c r="N202" s="119">
        <v>44148</v>
      </c>
      <c r="O202">
        <v>0</v>
      </c>
      <c r="P202">
        <v>0</v>
      </c>
      <c r="Q202">
        <v>7132.6999999999898</v>
      </c>
      <c r="R202">
        <v>1415.4</v>
      </c>
      <c r="S202">
        <v>2.9489999999999998</v>
      </c>
      <c r="T202">
        <v>33</v>
      </c>
      <c r="U202">
        <v>4289</v>
      </c>
      <c r="V202">
        <v>1</v>
      </c>
      <c r="W202">
        <v>1.0289999999999999</v>
      </c>
      <c r="X202">
        <v>1.663</v>
      </c>
      <c r="Y202" s="119">
        <v>44148</v>
      </c>
      <c r="Z202">
        <v>408872.113232615</v>
      </c>
      <c r="AA202">
        <v>3660479.3102406501</v>
      </c>
    </row>
    <row r="203" spans="1:27" x14ac:dyDescent="0.25">
      <c r="A203">
        <v>-111.976376999999</v>
      </c>
      <c r="B203">
        <v>33.079091230000003</v>
      </c>
      <c r="C203" t="s">
        <v>983</v>
      </c>
      <c r="D203" t="s">
        <v>984</v>
      </c>
      <c r="E203" t="s">
        <v>981</v>
      </c>
      <c r="F203">
        <v>203</v>
      </c>
      <c r="G203">
        <v>180</v>
      </c>
      <c r="H203">
        <v>13.33</v>
      </c>
      <c r="I203">
        <v>1.411</v>
      </c>
      <c r="J203">
        <v>1</v>
      </c>
      <c r="K203">
        <v>1165.9000000000001</v>
      </c>
      <c r="L203" t="s">
        <v>980</v>
      </c>
      <c r="M203" t="s">
        <v>979</v>
      </c>
      <c r="N203" s="119">
        <v>44148</v>
      </c>
      <c r="O203">
        <v>0</v>
      </c>
      <c r="P203">
        <v>0</v>
      </c>
      <c r="Q203">
        <v>6702.3</v>
      </c>
      <c r="R203">
        <v>1422.79999999999</v>
      </c>
      <c r="S203">
        <v>2.964</v>
      </c>
      <c r="T203">
        <v>33</v>
      </c>
      <c r="U203">
        <v>4311.3999999999896</v>
      </c>
      <c r="V203">
        <v>1</v>
      </c>
      <c r="W203">
        <v>0.96199999999999997</v>
      </c>
      <c r="X203">
        <v>1.5549999999999999</v>
      </c>
      <c r="Y203" s="119">
        <v>44148</v>
      </c>
      <c r="Z203">
        <v>408872.06152587099</v>
      </c>
      <c r="AA203">
        <v>3660478.8694285499</v>
      </c>
    </row>
    <row r="204" spans="1:27" x14ac:dyDescent="0.25">
      <c r="A204">
        <v>-111.97637649000001</v>
      </c>
      <c r="B204">
        <v>33.079087209999898</v>
      </c>
      <c r="C204" t="s">
        <v>983</v>
      </c>
      <c r="D204" t="s">
        <v>984</v>
      </c>
      <c r="E204" t="s">
        <v>981</v>
      </c>
      <c r="F204">
        <v>204</v>
      </c>
      <c r="G204">
        <v>183</v>
      </c>
      <c r="H204">
        <v>13.33</v>
      </c>
      <c r="I204">
        <v>1.3120000000000001</v>
      </c>
      <c r="J204">
        <v>1</v>
      </c>
      <c r="K204">
        <v>1166</v>
      </c>
      <c r="L204" t="s">
        <v>980</v>
      </c>
      <c r="M204" t="s">
        <v>979</v>
      </c>
      <c r="N204" s="119">
        <v>44148</v>
      </c>
      <c r="O204">
        <v>0</v>
      </c>
      <c r="P204">
        <v>0</v>
      </c>
      <c r="Q204">
        <v>6796.1</v>
      </c>
      <c r="R204">
        <v>1550.9</v>
      </c>
      <c r="S204">
        <v>3.2309999999999999</v>
      </c>
      <c r="T204">
        <v>33</v>
      </c>
      <c r="U204">
        <v>4699.6000000000004</v>
      </c>
      <c r="V204">
        <v>1</v>
      </c>
      <c r="W204">
        <v>0.89500000000000002</v>
      </c>
      <c r="X204">
        <v>1.446</v>
      </c>
      <c r="Y204" s="119">
        <v>44148</v>
      </c>
      <c r="Z204">
        <v>408872.10498255398</v>
      </c>
      <c r="AA204">
        <v>3660478.4232961601</v>
      </c>
    </row>
    <row r="205" spans="1:27" x14ac:dyDescent="0.25">
      <c r="A205">
        <v>-111.976377339999</v>
      </c>
      <c r="B205">
        <v>33.079082219999897</v>
      </c>
      <c r="C205" t="s">
        <v>983</v>
      </c>
      <c r="D205" t="s">
        <v>984</v>
      </c>
      <c r="E205" t="s">
        <v>981</v>
      </c>
      <c r="F205">
        <v>205</v>
      </c>
      <c r="G205">
        <v>178</v>
      </c>
      <c r="H205">
        <v>13.33</v>
      </c>
      <c r="I205">
        <v>1.411</v>
      </c>
      <c r="J205">
        <v>1</v>
      </c>
      <c r="K205">
        <v>1165.9000000000001</v>
      </c>
      <c r="L205" t="s">
        <v>980</v>
      </c>
      <c r="M205" t="s">
        <v>979</v>
      </c>
      <c r="N205" s="119">
        <v>44148</v>
      </c>
      <c r="O205">
        <v>0</v>
      </c>
      <c r="P205">
        <v>0</v>
      </c>
      <c r="Q205">
        <v>6928.3999999999896</v>
      </c>
      <c r="R205">
        <v>1470.79999999999</v>
      </c>
      <c r="S205">
        <v>3.0640000000000001</v>
      </c>
      <c r="T205">
        <v>33</v>
      </c>
      <c r="U205">
        <v>4456.8</v>
      </c>
      <c r="V205">
        <v>1</v>
      </c>
      <c r="W205">
        <v>0.96199999999999997</v>
      </c>
      <c r="X205">
        <v>1.5549999999999999</v>
      </c>
      <c r="Y205" s="119">
        <v>44148</v>
      </c>
      <c r="Z205">
        <v>408872.02049934102</v>
      </c>
      <c r="AA205">
        <v>3660477.8708024998</v>
      </c>
    </row>
    <row r="206" spans="1:27" x14ac:dyDescent="0.25">
      <c r="A206">
        <v>-111.97637632</v>
      </c>
      <c r="B206">
        <v>33.079078209999899</v>
      </c>
      <c r="C206" t="s">
        <v>983</v>
      </c>
      <c r="D206" t="s">
        <v>984</v>
      </c>
      <c r="E206" t="s">
        <v>981</v>
      </c>
      <c r="F206">
        <v>206</v>
      </c>
      <c r="G206">
        <v>184</v>
      </c>
      <c r="H206">
        <v>13.33</v>
      </c>
      <c r="I206">
        <v>1.542</v>
      </c>
      <c r="J206">
        <v>1</v>
      </c>
      <c r="K206">
        <v>1165.9000000000001</v>
      </c>
      <c r="L206" t="s">
        <v>980</v>
      </c>
      <c r="M206" t="s">
        <v>979</v>
      </c>
      <c r="N206" s="119">
        <v>44148</v>
      </c>
      <c r="O206">
        <v>0</v>
      </c>
      <c r="P206">
        <v>0</v>
      </c>
      <c r="Q206">
        <v>5287.6999999999898</v>
      </c>
      <c r="R206">
        <v>1026.9000000000001</v>
      </c>
      <c r="S206">
        <v>2.1389999999999998</v>
      </c>
      <c r="T206">
        <v>33</v>
      </c>
      <c r="U206">
        <v>3111.9</v>
      </c>
      <c r="V206">
        <v>1</v>
      </c>
      <c r="W206">
        <v>1.0509999999999999</v>
      </c>
      <c r="X206">
        <v>1.6990000000000001</v>
      </c>
      <c r="Y206" s="119">
        <v>44148</v>
      </c>
      <c r="Z206">
        <v>408872.11156868801</v>
      </c>
      <c r="AA206">
        <v>3660477.425336</v>
      </c>
    </row>
    <row r="207" spans="1:27" x14ac:dyDescent="0.25">
      <c r="A207">
        <v>-111.976377339999</v>
      </c>
      <c r="B207">
        <v>33.079074220000003</v>
      </c>
      <c r="C207" t="s">
        <v>983</v>
      </c>
      <c r="D207" t="s">
        <v>984</v>
      </c>
      <c r="E207" t="s">
        <v>981</v>
      </c>
      <c r="F207">
        <v>207</v>
      </c>
      <c r="G207">
        <v>178</v>
      </c>
      <c r="H207">
        <v>13.33</v>
      </c>
      <c r="I207">
        <v>1.5089999999999999</v>
      </c>
      <c r="J207">
        <v>1</v>
      </c>
      <c r="K207">
        <v>1165.9000000000001</v>
      </c>
      <c r="L207" t="s">
        <v>980</v>
      </c>
      <c r="M207" t="s">
        <v>979</v>
      </c>
      <c r="N207" s="119">
        <v>44148</v>
      </c>
      <c r="O207">
        <v>0</v>
      </c>
      <c r="P207">
        <v>0</v>
      </c>
      <c r="Q207">
        <v>4956.8999999999896</v>
      </c>
      <c r="R207">
        <v>983.62999999999897</v>
      </c>
      <c r="S207">
        <v>2.0489999999999999</v>
      </c>
      <c r="T207">
        <v>33</v>
      </c>
      <c r="U207">
        <v>2980.6999999999898</v>
      </c>
      <c r="V207">
        <v>1</v>
      </c>
      <c r="W207">
        <v>1.0289999999999999</v>
      </c>
      <c r="X207">
        <v>1.663</v>
      </c>
      <c r="Y207" s="119">
        <v>44148</v>
      </c>
      <c r="Z207">
        <v>408872.01224927598</v>
      </c>
      <c r="AA207">
        <v>3660476.983858</v>
      </c>
    </row>
    <row r="208" spans="1:27" x14ac:dyDescent="0.25">
      <c r="A208">
        <v>-111.97637717000001</v>
      </c>
      <c r="B208">
        <v>33.079070219999899</v>
      </c>
      <c r="C208" t="s">
        <v>983</v>
      </c>
      <c r="D208" t="s">
        <v>984</v>
      </c>
      <c r="E208" t="s">
        <v>981</v>
      </c>
      <c r="F208">
        <v>208</v>
      </c>
      <c r="G208">
        <v>179</v>
      </c>
      <c r="H208">
        <v>13.33</v>
      </c>
      <c r="I208">
        <v>1.5089999999999999</v>
      </c>
      <c r="J208">
        <v>1</v>
      </c>
      <c r="K208">
        <v>1166</v>
      </c>
      <c r="L208" t="s">
        <v>980</v>
      </c>
      <c r="M208" t="s">
        <v>979</v>
      </c>
      <c r="N208" s="119">
        <v>44148</v>
      </c>
      <c r="O208">
        <v>0</v>
      </c>
      <c r="P208">
        <v>0</v>
      </c>
      <c r="Q208">
        <v>5664.8999999999896</v>
      </c>
      <c r="R208">
        <v>1124.0999999999899</v>
      </c>
      <c r="S208">
        <v>2.3420000000000001</v>
      </c>
      <c r="T208">
        <v>33</v>
      </c>
      <c r="U208">
        <v>3406.4</v>
      </c>
      <c r="V208">
        <v>1</v>
      </c>
      <c r="W208">
        <v>1.0289999999999999</v>
      </c>
      <c r="X208">
        <v>1.663</v>
      </c>
      <c r="Y208" s="119">
        <v>44148</v>
      </c>
      <c r="Z208">
        <v>408872.02399169502</v>
      </c>
      <c r="AA208">
        <v>3660476.5402381602</v>
      </c>
    </row>
    <row r="209" spans="1:27" x14ac:dyDescent="0.25">
      <c r="A209">
        <v>-111.97637751000001</v>
      </c>
      <c r="B209">
        <v>33.079066210000001</v>
      </c>
      <c r="C209" t="s">
        <v>983</v>
      </c>
      <c r="D209" t="s">
        <v>984</v>
      </c>
      <c r="E209" t="s">
        <v>981</v>
      </c>
      <c r="F209">
        <v>209</v>
      </c>
      <c r="G209">
        <v>177</v>
      </c>
      <c r="H209">
        <v>13.33</v>
      </c>
      <c r="I209">
        <v>1.411</v>
      </c>
      <c r="J209">
        <v>1</v>
      </c>
      <c r="K209">
        <v>1166</v>
      </c>
      <c r="L209" t="s">
        <v>980</v>
      </c>
      <c r="M209" t="s">
        <v>979</v>
      </c>
      <c r="N209" s="119">
        <v>44148</v>
      </c>
      <c r="O209">
        <v>0</v>
      </c>
      <c r="P209">
        <v>0</v>
      </c>
      <c r="Q209">
        <v>6405.5</v>
      </c>
      <c r="R209">
        <v>1359.79999999999</v>
      </c>
      <c r="S209">
        <v>2.8330000000000002</v>
      </c>
      <c r="T209">
        <v>33</v>
      </c>
      <c r="U209">
        <v>4120.5</v>
      </c>
      <c r="V209">
        <v>1</v>
      </c>
      <c r="W209">
        <v>0.96199999999999997</v>
      </c>
      <c r="X209">
        <v>1.5549999999999999</v>
      </c>
      <c r="Y209" s="119">
        <v>44148</v>
      </c>
      <c r="Z209">
        <v>408871.98812145001</v>
      </c>
      <c r="AA209">
        <v>3660476.09595242</v>
      </c>
    </row>
    <row r="210" spans="1:27" x14ac:dyDescent="0.25">
      <c r="A210">
        <v>-111.97637666</v>
      </c>
      <c r="B210">
        <v>33.079062219999898</v>
      </c>
      <c r="C210" t="s">
        <v>983</v>
      </c>
      <c r="D210" t="s">
        <v>984</v>
      </c>
      <c r="E210" t="s">
        <v>981</v>
      </c>
      <c r="F210">
        <v>210</v>
      </c>
      <c r="G210">
        <v>182</v>
      </c>
      <c r="H210">
        <v>13.33</v>
      </c>
      <c r="I210">
        <v>1.5089999999999999</v>
      </c>
      <c r="J210">
        <v>1</v>
      </c>
      <c r="K210">
        <v>1166</v>
      </c>
      <c r="L210" t="s">
        <v>980</v>
      </c>
      <c r="M210" t="s">
        <v>979</v>
      </c>
      <c r="N210" s="119">
        <v>44148</v>
      </c>
      <c r="O210">
        <v>0</v>
      </c>
      <c r="P210">
        <v>0</v>
      </c>
      <c r="Q210">
        <v>6825.6999999999898</v>
      </c>
      <c r="R210">
        <v>1354.5</v>
      </c>
      <c r="S210">
        <v>2.8220000000000001</v>
      </c>
      <c r="T210">
        <v>33</v>
      </c>
      <c r="U210">
        <v>4104.3999999999896</v>
      </c>
      <c r="V210">
        <v>1</v>
      </c>
      <c r="W210">
        <v>1.0289999999999999</v>
      </c>
      <c r="X210">
        <v>1.663</v>
      </c>
      <c r="Y210" s="119">
        <v>44148</v>
      </c>
      <c r="Z210">
        <v>408872.06334399001</v>
      </c>
      <c r="AA210">
        <v>3660475.6528508798</v>
      </c>
    </row>
    <row r="211" spans="1:27" x14ac:dyDescent="0.25">
      <c r="A211">
        <v>-111.976378859999</v>
      </c>
      <c r="B211">
        <v>33.079058189999898</v>
      </c>
      <c r="C211" t="s">
        <v>983</v>
      </c>
      <c r="D211" t="s">
        <v>984</v>
      </c>
      <c r="E211" t="s">
        <v>981</v>
      </c>
      <c r="F211">
        <v>211</v>
      </c>
      <c r="G211">
        <v>175</v>
      </c>
      <c r="H211">
        <v>13.33</v>
      </c>
      <c r="I211">
        <v>1.542</v>
      </c>
      <c r="J211">
        <v>1</v>
      </c>
      <c r="K211">
        <v>1166</v>
      </c>
      <c r="L211" t="s">
        <v>980</v>
      </c>
      <c r="M211" t="s">
        <v>979</v>
      </c>
      <c r="N211" s="119">
        <v>44148</v>
      </c>
      <c r="O211">
        <v>0</v>
      </c>
      <c r="P211">
        <v>0</v>
      </c>
      <c r="Q211">
        <v>7229.3</v>
      </c>
      <c r="R211">
        <v>1404</v>
      </c>
      <c r="S211">
        <v>2.9249999999999998</v>
      </c>
      <c r="T211">
        <v>33</v>
      </c>
      <c r="U211">
        <v>4254.6000000000004</v>
      </c>
      <c r="V211">
        <v>1</v>
      </c>
      <c r="W211">
        <v>1.0509999999999999</v>
      </c>
      <c r="X211">
        <v>1.6990000000000001</v>
      </c>
      <c r="Y211" s="119">
        <v>44148</v>
      </c>
      <c r="Z211">
        <v>408871.85384452401</v>
      </c>
      <c r="AA211">
        <v>3660475.2079626299</v>
      </c>
    </row>
    <row r="212" spans="1:27" x14ac:dyDescent="0.25">
      <c r="A212">
        <v>-111.97637817</v>
      </c>
      <c r="B212">
        <v>33.079054220000003</v>
      </c>
      <c r="C212" t="s">
        <v>983</v>
      </c>
      <c r="D212" t="s">
        <v>984</v>
      </c>
      <c r="E212" t="s">
        <v>981</v>
      </c>
      <c r="F212">
        <v>212</v>
      </c>
      <c r="G212">
        <v>179</v>
      </c>
      <c r="H212">
        <v>13.33</v>
      </c>
      <c r="I212">
        <v>1.411</v>
      </c>
      <c r="J212">
        <v>1</v>
      </c>
      <c r="K212">
        <v>1166</v>
      </c>
      <c r="L212" t="s">
        <v>980</v>
      </c>
      <c r="M212" t="s">
        <v>979</v>
      </c>
      <c r="N212" s="119">
        <v>44148</v>
      </c>
      <c r="O212">
        <v>0</v>
      </c>
      <c r="P212">
        <v>0</v>
      </c>
      <c r="Q212">
        <v>6789.8</v>
      </c>
      <c r="R212">
        <v>1441.29999999999</v>
      </c>
      <c r="S212">
        <v>3.0030000000000001</v>
      </c>
      <c r="T212">
        <v>33</v>
      </c>
      <c r="U212">
        <v>4367.6999999999898</v>
      </c>
      <c r="V212">
        <v>1</v>
      </c>
      <c r="W212">
        <v>0.96199999999999997</v>
      </c>
      <c r="X212">
        <v>1.5549999999999999</v>
      </c>
      <c r="Y212" s="119">
        <v>44148</v>
      </c>
      <c r="Z212">
        <v>408871.914153616</v>
      </c>
      <c r="AA212">
        <v>3660474.7672173702</v>
      </c>
    </row>
    <row r="213" spans="1:27" x14ac:dyDescent="0.25">
      <c r="A213">
        <v>-111.97637749</v>
      </c>
      <c r="B213">
        <v>33.079050209999899</v>
      </c>
      <c r="C213" t="s">
        <v>983</v>
      </c>
      <c r="D213" t="s">
        <v>984</v>
      </c>
      <c r="E213" t="s">
        <v>981</v>
      </c>
      <c r="F213">
        <v>213</v>
      </c>
      <c r="G213">
        <v>183</v>
      </c>
      <c r="H213">
        <v>13.33</v>
      </c>
      <c r="I213">
        <v>1.476</v>
      </c>
      <c r="J213">
        <v>1</v>
      </c>
      <c r="K213">
        <v>1166</v>
      </c>
      <c r="L213" t="s">
        <v>980</v>
      </c>
      <c r="M213" t="s">
        <v>979</v>
      </c>
      <c r="N213" s="119">
        <v>44148</v>
      </c>
      <c r="O213">
        <v>0</v>
      </c>
      <c r="P213">
        <v>0</v>
      </c>
      <c r="Q213">
        <v>6138.5</v>
      </c>
      <c r="R213">
        <v>1245.2</v>
      </c>
      <c r="S213">
        <v>2.5939999999999999</v>
      </c>
      <c r="T213">
        <v>33</v>
      </c>
      <c r="U213">
        <v>3773.1999999999898</v>
      </c>
      <c r="V213">
        <v>1</v>
      </c>
      <c r="W213">
        <v>1.0069999999999999</v>
      </c>
      <c r="X213">
        <v>1.627</v>
      </c>
      <c r="Y213" s="119">
        <v>44148</v>
      </c>
      <c r="Z213">
        <v>408871.97348808602</v>
      </c>
      <c r="AA213">
        <v>3660474.3220460699</v>
      </c>
    </row>
    <row r="214" spans="1:27" x14ac:dyDescent="0.25">
      <c r="A214">
        <v>-111.976378339999</v>
      </c>
      <c r="B214">
        <v>33.079046220000002</v>
      </c>
      <c r="C214" t="s">
        <v>983</v>
      </c>
      <c r="D214" t="s">
        <v>984</v>
      </c>
      <c r="E214" t="s">
        <v>981</v>
      </c>
      <c r="F214">
        <v>214</v>
      </c>
      <c r="G214">
        <v>178</v>
      </c>
      <c r="H214">
        <v>13.33</v>
      </c>
      <c r="I214">
        <v>1.542</v>
      </c>
      <c r="J214">
        <v>1</v>
      </c>
      <c r="K214">
        <v>1166</v>
      </c>
      <c r="L214" t="s">
        <v>980</v>
      </c>
      <c r="M214" t="s">
        <v>979</v>
      </c>
      <c r="N214" s="119">
        <v>44148</v>
      </c>
      <c r="O214">
        <v>0</v>
      </c>
      <c r="P214">
        <v>0</v>
      </c>
      <c r="Q214">
        <v>6789.1999999999898</v>
      </c>
      <c r="R214">
        <v>1318.5999999999899</v>
      </c>
      <c r="S214">
        <v>2.7469999999999999</v>
      </c>
      <c r="T214">
        <v>33</v>
      </c>
      <c r="U214">
        <v>3995.5999999999899</v>
      </c>
      <c r="V214">
        <v>1</v>
      </c>
      <c r="W214">
        <v>1.0509999999999999</v>
      </c>
      <c r="X214">
        <v>1.6990000000000001</v>
      </c>
      <c r="Y214" s="119">
        <v>44148</v>
      </c>
      <c r="Z214">
        <v>408871.89003609802</v>
      </c>
      <c r="AA214">
        <v>3660473.8804204701</v>
      </c>
    </row>
    <row r="215" spans="1:27" x14ac:dyDescent="0.25">
      <c r="A215">
        <v>-111.976376799999</v>
      </c>
      <c r="B215">
        <v>33.079041160000003</v>
      </c>
      <c r="C215" t="s">
        <v>983</v>
      </c>
      <c r="D215" t="s">
        <v>984</v>
      </c>
      <c r="E215" t="s">
        <v>981</v>
      </c>
      <c r="F215">
        <v>215</v>
      </c>
      <c r="G215">
        <v>187</v>
      </c>
      <c r="H215">
        <v>13.33</v>
      </c>
      <c r="I215">
        <v>1.444</v>
      </c>
      <c r="J215">
        <v>1</v>
      </c>
      <c r="K215">
        <v>1165.9000000000001</v>
      </c>
      <c r="L215" t="s">
        <v>980</v>
      </c>
      <c r="M215" t="s">
        <v>979</v>
      </c>
      <c r="N215" s="119">
        <v>44148</v>
      </c>
      <c r="O215">
        <v>0</v>
      </c>
      <c r="P215">
        <v>0</v>
      </c>
      <c r="Q215">
        <v>4825</v>
      </c>
      <c r="R215">
        <v>1001</v>
      </c>
      <c r="S215">
        <v>2.085</v>
      </c>
      <c r="T215">
        <v>33</v>
      </c>
      <c r="U215">
        <v>3033.1999999999898</v>
      </c>
      <c r="V215">
        <v>1</v>
      </c>
      <c r="W215">
        <v>0.98399999999999999</v>
      </c>
      <c r="X215">
        <v>1.591</v>
      </c>
      <c r="Y215" s="119">
        <v>44148</v>
      </c>
      <c r="Z215">
        <v>408872.02855840902</v>
      </c>
      <c r="AA215">
        <v>3660473.31809106</v>
      </c>
    </row>
    <row r="216" spans="1:27" x14ac:dyDescent="0.25">
      <c r="A216">
        <v>-111.97637749</v>
      </c>
      <c r="B216">
        <v>33.079037210000003</v>
      </c>
      <c r="C216" t="s">
        <v>983</v>
      </c>
      <c r="D216" t="s">
        <v>984</v>
      </c>
      <c r="E216" t="s">
        <v>981</v>
      </c>
      <c r="F216">
        <v>216</v>
      </c>
      <c r="G216">
        <v>183</v>
      </c>
      <c r="H216">
        <v>13.33</v>
      </c>
      <c r="I216">
        <v>1.476</v>
      </c>
      <c r="J216">
        <v>1</v>
      </c>
      <c r="K216">
        <v>1166</v>
      </c>
      <c r="L216" t="s">
        <v>980</v>
      </c>
      <c r="M216" t="s">
        <v>979</v>
      </c>
      <c r="N216" s="119">
        <v>44148</v>
      </c>
      <c r="O216">
        <v>0</v>
      </c>
      <c r="P216">
        <v>0</v>
      </c>
      <c r="Q216">
        <v>5687.1999999999898</v>
      </c>
      <c r="R216">
        <v>1153.5999999999899</v>
      </c>
      <c r="S216">
        <v>2.403</v>
      </c>
      <c r="T216">
        <v>33</v>
      </c>
      <c r="U216">
        <v>3495.8</v>
      </c>
      <c r="V216">
        <v>1</v>
      </c>
      <c r="W216">
        <v>1.0069999999999999</v>
      </c>
      <c r="X216">
        <v>1.627</v>
      </c>
      <c r="Y216" s="119">
        <v>44148</v>
      </c>
      <c r="Z216">
        <v>408871.96008174203</v>
      </c>
      <c r="AA216">
        <v>3660472.8807612699</v>
      </c>
    </row>
    <row r="217" spans="1:27" x14ac:dyDescent="0.25">
      <c r="A217">
        <v>-111.976378679999</v>
      </c>
      <c r="B217">
        <v>33.079033209999899</v>
      </c>
      <c r="C217" t="s">
        <v>983</v>
      </c>
      <c r="D217" t="s">
        <v>984</v>
      </c>
      <c r="E217" t="s">
        <v>981</v>
      </c>
      <c r="F217">
        <v>217</v>
      </c>
      <c r="G217">
        <v>176</v>
      </c>
      <c r="H217">
        <v>13.33</v>
      </c>
      <c r="I217">
        <v>1.673</v>
      </c>
      <c r="J217">
        <v>1</v>
      </c>
      <c r="K217">
        <v>1165.9000000000001</v>
      </c>
      <c r="L217" t="s">
        <v>980</v>
      </c>
      <c r="M217" t="s">
        <v>979</v>
      </c>
      <c r="N217" s="119">
        <v>44148</v>
      </c>
      <c r="O217">
        <v>0</v>
      </c>
      <c r="P217">
        <v>0</v>
      </c>
      <c r="Q217">
        <v>5286</v>
      </c>
      <c r="R217">
        <v>946.09</v>
      </c>
      <c r="S217">
        <v>1.9710000000000001</v>
      </c>
      <c r="T217">
        <v>33</v>
      </c>
      <c r="U217">
        <v>2866.9</v>
      </c>
      <c r="V217">
        <v>1</v>
      </c>
      <c r="W217">
        <v>1.141</v>
      </c>
      <c r="X217">
        <v>1.8440000000000001</v>
      </c>
      <c r="Y217" s="119">
        <v>44148</v>
      </c>
      <c r="Z217">
        <v>408871.84488451702</v>
      </c>
      <c r="AA217">
        <v>3660472.4383221902</v>
      </c>
    </row>
    <row r="218" spans="1:27" x14ac:dyDescent="0.25">
      <c r="A218">
        <v>-111.97637817</v>
      </c>
      <c r="B218">
        <v>33.079029220000002</v>
      </c>
      <c r="C218" t="s">
        <v>983</v>
      </c>
      <c r="D218" t="s">
        <v>984</v>
      </c>
      <c r="E218" t="s">
        <v>981</v>
      </c>
      <c r="F218">
        <v>218</v>
      </c>
      <c r="G218">
        <v>179</v>
      </c>
      <c r="H218">
        <v>13.33</v>
      </c>
      <c r="I218">
        <v>1.5089999999999999</v>
      </c>
      <c r="J218">
        <v>1</v>
      </c>
      <c r="K218">
        <v>1165.9000000000001</v>
      </c>
      <c r="L218" t="s">
        <v>980</v>
      </c>
      <c r="M218" t="s">
        <v>979</v>
      </c>
      <c r="N218" s="119">
        <v>44148</v>
      </c>
      <c r="O218">
        <v>0</v>
      </c>
      <c r="P218">
        <v>0</v>
      </c>
      <c r="Q218">
        <v>5638.3999999999896</v>
      </c>
      <c r="R218">
        <v>1118.9000000000001</v>
      </c>
      <c r="S218">
        <v>2.331</v>
      </c>
      <c r="T218">
        <v>33</v>
      </c>
      <c r="U218">
        <v>3390.5</v>
      </c>
      <c r="V218">
        <v>1</v>
      </c>
      <c r="W218">
        <v>1.0289999999999999</v>
      </c>
      <c r="X218">
        <v>1.663</v>
      </c>
      <c r="Y218" s="119">
        <v>44148</v>
      </c>
      <c r="Z218">
        <v>408871.888372168</v>
      </c>
      <c r="AA218">
        <v>3660471.9955158401</v>
      </c>
    </row>
    <row r="219" spans="1:27" x14ac:dyDescent="0.25">
      <c r="A219">
        <v>-111.97637783</v>
      </c>
      <c r="B219">
        <v>33.079024220000001</v>
      </c>
      <c r="C219" t="s">
        <v>983</v>
      </c>
      <c r="D219" t="s">
        <v>984</v>
      </c>
      <c r="E219" t="s">
        <v>981</v>
      </c>
      <c r="F219">
        <v>219</v>
      </c>
      <c r="G219">
        <v>181</v>
      </c>
      <c r="H219">
        <v>13.33</v>
      </c>
      <c r="I219">
        <v>1.476</v>
      </c>
      <c r="J219">
        <v>1</v>
      </c>
      <c r="K219">
        <v>1165.9000000000001</v>
      </c>
      <c r="L219" t="s">
        <v>980</v>
      </c>
      <c r="M219" t="s">
        <v>979</v>
      </c>
      <c r="N219" s="119">
        <v>44148</v>
      </c>
      <c r="O219">
        <v>0</v>
      </c>
      <c r="P219">
        <v>0</v>
      </c>
      <c r="Q219">
        <v>5060.8999999999896</v>
      </c>
      <c r="R219">
        <v>1026.5999999999899</v>
      </c>
      <c r="S219">
        <v>2.1389999999999998</v>
      </c>
      <c r="T219">
        <v>33</v>
      </c>
      <c r="U219">
        <v>3110.8</v>
      </c>
      <c r="V219">
        <v>1</v>
      </c>
      <c r="W219">
        <v>1.0069999999999999</v>
      </c>
      <c r="X219">
        <v>1.627</v>
      </c>
      <c r="Y219" s="119">
        <v>44148</v>
      </c>
      <c r="Z219">
        <v>408871.914950796</v>
      </c>
      <c r="AA219">
        <v>3660471.4408803498</v>
      </c>
    </row>
    <row r="220" spans="1:27" x14ac:dyDescent="0.25">
      <c r="A220">
        <v>-111.97637666</v>
      </c>
      <c r="B220">
        <v>33.079020219999897</v>
      </c>
      <c r="C220" t="s">
        <v>983</v>
      </c>
      <c r="D220" t="s">
        <v>984</v>
      </c>
      <c r="E220" t="s">
        <v>981</v>
      </c>
      <c r="F220">
        <v>220</v>
      </c>
      <c r="G220">
        <v>182</v>
      </c>
      <c r="H220">
        <v>13.33</v>
      </c>
      <c r="I220">
        <v>1.476</v>
      </c>
      <c r="J220">
        <v>1</v>
      </c>
      <c r="K220">
        <v>1165.9000000000001</v>
      </c>
      <c r="L220" t="s">
        <v>980</v>
      </c>
      <c r="M220" t="s">
        <v>979</v>
      </c>
      <c r="N220" s="119">
        <v>44148</v>
      </c>
      <c r="O220">
        <v>0</v>
      </c>
      <c r="P220">
        <v>0</v>
      </c>
      <c r="Q220">
        <v>6189.3999999999896</v>
      </c>
      <c r="R220">
        <v>1255.5</v>
      </c>
      <c r="S220">
        <v>2.6160000000000001</v>
      </c>
      <c r="T220">
        <v>33</v>
      </c>
      <c r="U220">
        <v>3804.5</v>
      </c>
      <c r="V220">
        <v>1</v>
      </c>
      <c r="W220">
        <v>1.0069999999999999</v>
      </c>
      <c r="X220">
        <v>1.627</v>
      </c>
      <c r="Y220" s="119">
        <v>44148</v>
      </c>
      <c r="Z220">
        <v>408872.02003122302</v>
      </c>
      <c r="AA220">
        <v>3660470.9963923101</v>
      </c>
    </row>
    <row r="221" spans="1:27" x14ac:dyDescent="0.25">
      <c r="A221">
        <v>-111.97637783</v>
      </c>
      <c r="B221">
        <v>33.07901622</v>
      </c>
      <c r="C221" t="s">
        <v>983</v>
      </c>
      <c r="D221" t="s">
        <v>984</v>
      </c>
      <c r="E221" t="s">
        <v>981</v>
      </c>
      <c r="F221">
        <v>221</v>
      </c>
      <c r="G221">
        <v>181</v>
      </c>
      <c r="H221">
        <v>13.33</v>
      </c>
      <c r="I221">
        <v>1.542</v>
      </c>
      <c r="J221">
        <v>1</v>
      </c>
      <c r="K221">
        <v>1165.9000000000001</v>
      </c>
      <c r="L221" t="s">
        <v>980</v>
      </c>
      <c r="M221" t="s">
        <v>979</v>
      </c>
      <c r="N221" s="119">
        <v>44148</v>
      </c>
      <c r="O221">
        <v>0</v>
      </c>
      <c r="P221">
        <v>0</v>
      </c>
      <c r="Q221">
        <v>5449.3</v>
      </c>
      <c r="R221">
        <v>1058.29999999999</v>
      </c>
      <c r="S221">
        <v>2.2050000000000001</v>
      </c>
      <c r="T221">
        <v>33</v>
      </c>
      <c r="U221">
        <v>3207.0999999999899</v>
      </c>
      <c r="V221">
        <v>1</v>
      </c>
      <c r="W221">
        <v>1.0509999999999999</v>
      </c>
      <c r="X221">
        <v>1.6990000000000001</v>
      </c>
      <c r="Y221" s="119">
        <v>44148</v>
      </c>
      <c r="Z221">
        <v>408871.90670074098</v>
      </c>
      <c r="AA221">
        <v>3660470.5539358598</v>
      </c>
    </row>
    <row r="222" spans="1:27" x14ac:dyDescent="0.25">
      <c r="A222">
        <v>-111.976377999999</v>
      </c>
      <c r="B222">
        <v>33.079012229999897</v>
      </c>
      <c r="C222" t="s">
        <v>983</v>
      </c>
      <c r="D222" t="s">
        <v>984</v>
      </c>
      <c r="E222" t="s">
        <v>981</v>
      </c>
      <c r="F222">
        <v>222</v>
      </c>
      <c r="G222">
        <v>180</v>
      </c>
      <c r="H222">
        <v>13.33</v>
      </c>
      <c r="I222">
        <v>1.5089999999999999</v>
      </c>
      <c r="J222">
        <v>1</v>
      </c>
      <c r="K222">
        <v>1165.9000000000001</v>
      </c>
      <c r="L222" t="s">
        <v>980</v>
      </c>
      <c r="M222" t="s">
        <v>979</v>
      </c>
      <c r="N222" s="119">
        <v>44148</v>
      </c>
      <c r="O222">
        <v>0</v>
      </c>
      <c r="P222">
        <v>0</v>
      </c>
      <c r="Q222">
        <v>5199.6999999999898</v>
      </c>
      <c r="R222">
        <v>1031.79999999999</v>
      </c>
      <c r="S222">
        <v>2.15</v>
      </c>
      <c r="T222">
        <v>33</v>
      </c>
      <c r="U222">
        <v>3126.6999999999898</v>
      </c>
      <c r="V222">
        <v>1</v>
      </c>
      <c r="W222">
        <v>1.0289999999999999</v>
      </c>
      <c r="X222">
        <v>1.663</v>
      </c>
      <c r="Y222" s="119">
        <v>44148</v>
      </c>
      <c r="Z222">
        <v>408871.886718567</v>
      </c>
      <c r="AA222">
        <v>3660470.11171989</v>
      </c>
    </row>
    <row r="223" spans="1:27" x14ac:dyDescent="0.25">
      <c r="A223">
        <v>-111.976378339999</v>
      </c>
      <c r="B223">
        <v>33.079008219999899</v>
      </c>
      <c r="C223" t="s">
        <v>983</v>
      </c>
      <c r="D223" t="s">
        <v>984</v>
      </c>
      <c r="E223" t="s">
        <v>981</v>
      </c>
      <c r="F223">
        <v>223</v>
      </c>
      <c r="G223">
        <v>178</v>
      </c>
      <c r="H223">
        <v>13.33</v>
      </c>
      <c r="I223">
        <v>1.5089999999999999</v>
      </c>
      <c r="J223">
        <v>1</v>
      </c>
      <c r="K223">
        <v>1165.9000000000001</v>
      </c>
      <c r="L223" t="s">
        <v>980</v>
      </c>
      <c r="M223" t="s">
        <v>979</v>
      </c>
      <c r="N223" s="119">
        <v>44148</v>
      </c>
      <c r="O223">
        <v>0</v>
      </c>
      <c r="P223">
        <v>0</v>
      </c>
      <c r="Q223">
        <v>4790.1999999999898</v>
      </c>
      <c r="R223">
        <v>950.53999999999905</v>
      </c>
      <c r="S223">
        <v>1.98</v>
      </c>
      <c r="T223">
        <v>33</v>
      </c>
      <c r="U223">
        <v>2880.4</v>
      </c>
      <c r="V223">
        <v>1</v>
      </c>
      <c r="W223">
        <v>1.0289999999999999</v>
      </c>
      <c r="X223">
        <v>1.663</v>
      </c>
      <c r="Y223" s="119">
        <v>44148</v>
      </c>
      <c r="Z223">
        <v>408871.85084830399</v>
      </c>
      <c r="AA223">
        <v>3660469.6674341601</v>
      </c>
    </row>
    <row r="224" spans="1:27" x14ac:dyDescent="0.25">
      <c r="A224">
        <v>-111.976377659999</v>
      </c>
      <c r="B224">
        <v>33.079004220000002</v>
      </c>
      <c r="C224" t="s">
        <v>983</v>
      </c>
      <c r="D224" t="s">
        <v>984</v>
      </c>
      <c r="E224" t="s">
        <v>981</v>
      </c>
      <c r="F224">
        <v>224</v>
      </c>
      <c r="G224">
        <v>182</v>
      </c>
      <c r="H224">
        <v>13.33</v>
      </c>
      <c r="I224">
        <v>1.476</v>
      </c>
      <c r="J224">
        <v>1</v>
      </c>
      <c r="K224">
        <v>1165.9000000000001</v>
      </c>
      <c r="L224" t="s">
        <v>980</v>
      </c>
      <c r="M224" t="s">
        <v>979</v>
      </c>
      <c r="N224" s="119">
        <v>44148</v>
      </c>
      <c r="O224">
        <v>0</v>
      </c>
      <c r="P224">
        <v>0</v>
      </c>
      <c r="Q224">
        <v>3929.5</v>
      </c>
      <c r="R224">
        <v>797.08</v>
      </c>
      <c r="S224">
        <v>1.661</v>
      </c>
      <c r="T224">
        <v>33</v>
      </c>
      <c r="U224">
        <v>2415.4</v>
      </c>
      <c r="V224">
        <v>1</v>
      </c>
      <c r="W224">
        <v>1.0069999999999999</v>
      </c>
      <c r="X224">
        <v>1.627</v>
      </c>
      <c r="Y224" s="119">
        <v>44148</v>
      </c>
      <c r="Z224">
        <v>408871.91019312298</v>
      </c>
      <c r="AA224">
        <v>3660469.2233715402</v>
      </c>
    </row>
    <row r="225" spans="1:27" x14ac:dyDescent="0.25">
      <c r="A225">
        <v>-111.976377659999</v>
      </c>
      <c r="B225">
        <v>33.079000219999898</v>
      </c>
      <c r="C225" t="s">
        <v>983</v>
      </c>
      <c r="D225" t="s">
        <v>984</v>
      </c>
      <c r="E225" t="s">
        <v>981</v>
      </c>
      <c r="F225">
        <v>225</v>
      </c>
      <c r="G225">
        <v>182</v>
      </c>
      <c r="H225">
        <v>13.33</v>
      </c>
      <c r="I225">
        <v>1.542</v>
      </c>
      <c r="J225">
        <v>1</v>
      </c>
      <c r="K225">
        <v>1165.79999999999</v>
      </c>
      <c r="L225" t="s">
        <v>980</v>
      </c>
      <c r="M225" t="s">
        <v>979</v>
      </c>
      <c r="N225" s="119">
        <v>44148</v>
      </c>
      <c r="O225">
        <v>0</v>
      </c>
      <c r="P225">
        <v>0</v>
      </c>
      <c r="Q225">
        <v>5614.5</v>
      </c>
      <c r="R225">
        <v>1090.4000000000001</v>
      </c>
      <c r="S225">
        <v>2.2719999999999998</v>
      </c>
      <c r="T225">
        <v>33</v>
      </c>
      <c r="U225">
        <v>3304.3</v>
      </c>
      <c r="V225">
        <v>1</v>
      </c>
      <c r="W225">
        <v>1.0509999999999999</v>
      </c>
      <c r="X225">
        <v>1.6990000000000001</v>
      </c>
      <c r="Y225" s="119">
        <v>44148</v>
      </c>
      <c r="Z225">
        <v>408871.90606809797</v>
      </c>
      <c r="AA225">
        <v>3660468.7798992898</v>
      </c>
    </row>
    <row r="226" spans="1:27" x14ac:dyDescent="0.25">
      <c r="A226">
        <v>-111.97637851</v>
      </c>
      <c r="B226">
        <v>33.078995210000002</v>
      </c>
      <c r="C226" t="s">
        <v>983</v>
      </c>
      <c r="D226" t="s">
        <v>984</v>
      </c>
      <c r="E226" t="s">
        <v>981</v>
      </c>
      <c r="F226">
        <v>226</v>
      </c>
      <c r="G226">
        <v>177</v>
      </c>
      <c r="H226">
        <v>13.33</v>
      </c>
      <c r="I226">
        <v>1.5089999999999999</v>
      </c>
      <c r="J226">
        <v>1</v>
      </c>
      <c r="K226">
        <v>1165.9000000000001</v>
      </c>
      <c r="L226" t="s">
        <v>980</v>
      </c>
      <c r="M226" t="s">
        <v>979</v>
      </c>
      <c r="N226" s="119">
        <v>44148</v>
      </c>
      <c r="O226">
        <v>0</v>
      </c>
      <c r="P226">
        <v>0</v>
      </c>
      <c r="Q226">
        <v>3618.1999999999898</v>
      </c>
      <c r="R226">
        <v>717.99</v>
      </c>
      <c r="S226">
        <v>1.496</v>
      </c>
      <c r="T226">
        <v>33</v>
      </c>
      <c r="U226">
        <v>2175.6999999999898</v>
      </c>
      <c r="V226">
        <v>1</v>
      </c>
      <c r="W226">
        <v>1.0289999999999999</v>
      </c>
      <c r="X226">
        <v>1.663</v>
      </c>
      <c r="Y226" s="119">
        <v>44148</v>
      </c>
      <c r="Z226">
        <v>408871.82156418602</v>
      </c>
      <c r="AA226">
        <v>3660468.22518828</v>
      </c>
    </row>
    <row r="227" spans="1:27" x14ac:dyDescent="0.25">
      <c r="A227">
        <v>-111.976377659999</v>
      </c>
      <c r="B227">
        <v>33.078991219999899</v>
      </c>
      <c r="C227" t="s">
        <v>983</v>
      </c>
      <c r="D227" t="s">
        <v>984</v>
      </c>
      <c r="E227" t="s">
        <v>981</v>
      </c>
      <c r="F227">
        <v>227</v>
      </c>
      <c r="G227">
        <v>182</v>
      </c>
      <c r="H227">
        <v>13.33</v>
      </c>
      <c r="I227">
        <v>1.575</v>
      </c>
      <c r="J227">
        <v>1</v>
      </c>
      <c r="K227">
        <v>1165.79999999999</v>
      </c>
      <c r="L227" t="s">
        <v>980</v>
      </c>
      <c r="M227" t="s">
        <v>979</v>
      </c>
      <c r="N227" s="119">
        <v>44148</v>
      </c>
      <c r="O227">
        <v>0</v>
      </c>
      <c r="P227">
        <v>0</v>
      </c>
      <c r="Q227">
        <v>4829.6999999999898</v>
      </c>
      <c r="R227">
        <v>918.46</v>
      </c>
      <c r="S227">
        <v>1.913</v>
      </c>
      <c r="T227">
        <v>33</v>
      </c>
      <c r="U227">
        <v>2783.1999999999898</v>
      </c>
      <c r="V227">
        <v>1</v>
      </c>
      <c r="W227">
        <v>1.0740000000000001</v>
      </c>
      <c r="X227">
        <v>1.7350000000000001</v>
      </c>
      <c r="Y227" s="119">
        <v>44148</v>
      </c>
      <c r="Z227">
        <v>408871.89678679302</v>
      </c>
      <c r="AA227">
        <v>3660467.78208675</v>
      </c>
    </row>
    <row r="228" spans="1:27" x14ac:dyDescent="0.25">
      <c r="A228">
        <v>-111.97637749</v>
      </c>
      <c r="B228">
        <v>33.078987210000001</v>
      </c>
      <c r="C228" t="s">
        <v>983</v>
      </c>
      <c r="D228" t="s">
        <v>984</v>
      </c>
      <c r="E228" t="s">
        <v>981</v>
      </c>
      <c r="F228">
        <v>228</v>
      </c>
      <c r="G228">
        <v>183</v>
      </c>
      <c r="H228">
        <v>13.33</v>
      </c>
      <c r="I228">
        <v>1.575</v>
      </c>
      <c r="J228">
        <v>1</v>
      </c>
      <c r="K228">
        <v>1165.9000000000001</v>
      </c>
      <c r="L228" t="s">
        <v>980</v>
      </c>
      <c r="M228" t="s">
        <v>979</v>
      </c>
      <c r="N228" s="119">
        <v>44148</v>
      </c>
      <c r="O228">
        <v>0</v>
      </c>
      <c r="P228">
        <v>0</v>
      </c>
      <c r="Q228">
        <v>4435.1999999999898</v>
      </c>
      <c r="R228">
        <v>843.41999999999905</v>
      </c>
      <c r="S228">
        <v>1.7569999999999999</v>
      </c>
      <c r="T228">
        <v>33</v>
      </c>
      <c r="U228">
        <v>2555.8000000000002</v>
      </c>
      <c r="V228">
        <v>1</v>
      </c>
      <c r="W228">
        <v>1.0740000000000001</v>
      </c>
      <c r="X228">
        <v>1.7350000000000001</v>
      </c>
      <c r="Y228" s="119">
        <v>44148</v>
      </c>
      <c r="Z228">
        <v>408871.908518921</v>
      </c>
      <c r="AA228">
        <v>3660467.3373582298</v>
      </c>
    </row>
    <row r="229" spans="1:27" x14ac:dyDescent="0.25">
      <c r="A229">
        <v>-111.97637851</v>
      </c>
      <c r="B229">
        <v>33.078983209999897</v>
      </c>
      <c r="C229" t="s">
        <v>983</v>
      </c>
      <c r="D229" t="s">
        <v>984</v>
      </c>
      <c r="E229" t="s">
        <v>981</v>
      </c>
      <c r="F229">
        <v>229</v>
      </c>
      <c r="G229">
        <v>177</v>
      </c>
      <c r="H229">
        <v>13.33</v>
      </c>
      <c r="I229">
        <v>1.345</v>
      </c>
      <c r="J229">
        <v>1</v>
      </c>
      <c r="K229">
        <v>1165.79999999999</v>
      </c>
      <c r="L229" t="s">
        <v>980</v>
      </c>
      <c r="M229" t="s">
        <v>979</v>
      </c>
      <c r="N229" s="119">
        <v>44148</v>
      </c>
      <c r="O229">
        <v>0</v>
      </c>
      <c r="P229">
        <v>0</v>
      </c>
      <c r="Q229">
        <v>4298.3</v>
      </c>
      <c r="R229">
        <v>956.95</v>
      </c>
      <c r="S229">
        <v>1.994</v>
      </c>
      <c r="T229">
        <v>33</v>
      </c>
      <c r="U229">
        <v>2899.9</v>
      </c>
      <c r="V229">
        <v>1</v>
      </c>
      <c r="W229">
        <v>0.91700000000000004</v>
      </c>
      <c r="X229">
        <v>1.482</v>
      </c>
      <c r="Y229" s="119">
        <v>44148</v>
      </c>
      <c r="Z229">
        <v>408871.80918910401</v>
      </c>
      <c r="AA229">
        <v>3660466.8947715499</v>
      </c>
    </row>
    <row r="230" spans="1:27" x14ac:dyDescent="0.25">
      <c r="A230">
        <v>-111.976377999999</v>
      </c>
      <c r="B230">
        <v>33.078978229999898</v>
      </c>
      <c r="C230" t="s">
        <v>983</v>
      </c>
      <c r="D230" t="s">
        <v>984</v>
      </c>
      <c r="E230" t="s">
        <v>981</v>
      </c>
      <c r="F230">
        <v>230</v>
      </c>
      <c r="G230">
        <v>180</v>
      </c>
      <c r="H230">
        <v>13.33</v>
      </c>
      <c r="I230">
        <v>1.542</v>
      </c>
      <c r="J230">
        <v>1</v>
      </c>
      <c r="K230">
        <v>1165.9000000000001</v>
      </c>
      <c r="L230" t="s">
        <v>980</v>
      </c>
      <c r="M230" t="s">
        <v>979</v>
      </c>
      <c r="N230" s="119">
        <v>44148</v>
      </c>
      <c r="O230">
        <v>0</v>
      </c>
      <c r="P230">
        <v>0</v>
      </c>
      <c r="Q230">
        <v>5171.1999999999898</v>
      </c>
      <c r="R230">
        <v>1004.29999999999</v>
      </c>
      <c r="S230">
        <v>2.0920000000000001</v>
      </c>
      <c r="T230">
        <v>33</v>
      </c>
      <c r="U230">
        <v>3043.4</v>
      </c>
      <c r="V230">
        <v>1</v>
      </c>
      <c r="W230">
        <v>1.0509999999999999</v>
      </c>
      <c r="X230">
        <v>1.6990000000000001</v>
      </c>
      <c r="Y230" s="119">
        <v>44148</v>
      </c>
      <c r="Z230">
        <v>408871.85165584699</v>
      </c>
      <c r="AA230">
        <v>3660466.3422058402</v>
      </c>
    </row>
    <row r="231" spans="1:27" x14ac:dyDescent="0.25">
      <c r="A231">
        <v>-111.976378339999</v>
      </c>
      <c r="B231">
        <v>33.0789742199999</v>
      </c>
      <c r="C231" t="s">
        <v>983</v>
      </c>
      <c r="D231" t="s">
        <v>984</v>
      </c>
      <c r="E231" t="s">
        <v>981</v>
      </c>
      <c r="F231">
        <v>231</v>
      </c>
      <c r="G231">
        <v>178</v>
      </c>
      <c r="H231">
        <v>13.33</v>
      </c>
      <c r="I231">
        <v>1.411</v>
      </c>
      <c r="J231">
        <v>1</v>
      </c>
      <c r="K231">
        <v>1165.9000000000001</v>
      </c>
      <c r="L231" t="s">
        <v>980</v>
      </c>
      <c r="M231" t="s">
        <v>979</v>
      </c>
      <c r="N231" s="119">
        <v>44148</v>
      </c>
      <c r="O231">
        <v>0</v>
      </c>
      <c r="P231">
        <v>0</v>
      </c>
      <c r="Q231">
        <v>3677.8</v>
      </c>
      <c r="R231">
        <v>780.73</v>
      </c>
      <c r="S231">
        <v>1.627</v>
      </c>
      <c r="T231">
        <v>33</v>
      </c>
      <c r="U231">
        <v>2365.8000000000002</v>
      </c>
      <c r="V231">
        <v>1</v>
      </c>
      <c r="W231">
        <v>0.96199999999999997</v>
      </c>
      <c r="X231">
        <v>1.5549999999999999</v>
      </c>
      <c r="Y231" s="119">
        <v>44148</v>
      </c>
      <c r="Z231">
        <v>408871.81578557601</v>
      </c>
      <c r="AA231">
        <v>3660465.8979201</v>
      </c>
    </row>
    <row r="232" spans="1:27" x14ac:dyDescent="0.25">
      <c r="A232">
        <v>-111.97637817</v>
      </c>
      <c r="B232">
        <v>33.078970220000002</v>
      </c>
      <c r="C232" t="s">
        <v>983</v>
      </c>
      <c r="D232" t="s">
        <v>984</v>
      </c>
      <c r="E232" t="s">
        <v>981</v>
      </c>
      <c r="F232">
        <v>232</v>
      </c>
      <c r="G232">
        <v>179</v>
      </c>
      <c r="H232">
        <v>13.33</v>
      </c>
      <c r="I232">
        <v>1.5089999999999999</v>
      </c>
      <c r="J232">
        <v>1</v>
      </c>
      <c r="K232">
        <v>1165.9000000000001</v>
      </c>
      <c r="L232" t="s">
        <v>980</v>
      </c>
      <c r="M232" t="s">
        <v>979</v>
      </c>
      <c r="N232" s="119">
        <v>44148</v>
      </c>
      <c r="O232">
        <v>0</v>
      </c>
      <c r="P232">
        <v>0</v>
      </c>
      <c r="Q232">
        <v>5342.6999999999898</v>
      </c>
      <c r="R232">
        <v>1060.2</v>
      </c>
      <c r="S232">
        <v>2.2090000000000001</v>
      </c>
      <c r="T232">
        <v>33</v>
      </c>
      <c r="U232">
        <v>3212.5999999999899</v>
      </c>
      <c r="V232">
        <v>1</v>
      </c>
      <c r="W232">
        <v>1.0289999999999999</v>
      </c>
      <c r="X232">
        <v>1.663</v>
      </c>
      <c r="Y232" s="119">
        <v>44148</v>
      </c>
      <c r="Z232">
        <v>408871.82752801798</v>
      </c>
      <c r="AA232">
        <v>3660465.45430027</v>
      </c>
    </row>
    <row r="233" spans="1:27" x14ac:dyDescent="0.25">
      <c r="A233">
        <v>-111.976377659999</v>
      </c>
      <c r="B233">
        <v>33.078966219999899</v>
      </c>
      <c r="C233" t="s">
        <v>983</v>
      </c>
      <c r="D233" t="s">
        <v>984</v>
      </c>
      <c r="E233" t="s">
        <v>981</v>
      </c>
      <c r="F233">
        <v>233</v>
      </c>
      <c r="G233">
        <v>182</v>
      </c>
      <c r="H233">
        <v>13.33</v>
      </c>
      <c r="I233">
        <v>1.575</v>
      </c>
      <c r="J233">
        <v>1</v>
      </c>
      <c r="K233">
        <v>1165.9000000000001</v>
      </c>
      <c r="L233" t="s">
        <v>980</v>
      </c>
      <c r="M233" t="s">
        <v>979</v>
      </c>
      <c r="N233" s="119">
        <v>44148</v>
      </c>
      <c r="O233">
        <v>0</v>
      </c>
      <c r="P233">
        <v>0</v>
      </c>
      <c r="Q233">
        <v>5308.3999999999896</v>
      </c>
      <c r="R233">
        <v>1009.5</v>
      </c>
      <c r="S233">
        <v>2.1030000000000002</v>
      </c>
      <c r="T233">
        <v>33</v>
      </c>
      <c r="U233">
        <v>3059</v>
      </c>
      <c r="V233">
        <v>1</v>
      </c>
      <c r="W233">
        <v>1.0740000000000001</v>
      </c>
      <c r="X233">
        <v>1.7350000000000001</v>
      </c>
      <c r="Y233" s="119">
        <v>44148</v>
      </c>
      <c r="Z233">
        <v>408871.87100540102</v>
      </c>
      <c r="AA233">
        <v>3660465.0103852502</v>
      </c>
    </row>
    <row r="234" spans="1:27" x14ac:dyDescent="0.25">
      <c r="A234">
        <v>-111.97637783</v>
      </c>
      <c r="B234">
        <v>33.078962220000001</v>
      </c>
      <c r="C234" t="s">
        <v>983</v>
      </c>
      <c r="D234" t="s">
        <v>984</v>
      </c>
      <c r="E234" t="s">
        <v>981</v>
      </c>
      <c r="F234">
        <v>234</v>
      </c>
      <c r="G234">
        <v>181</v>
      </c>
      <c r="H234">
        <v>13.33</v>
      </c>
      <c r="I234">
        <v>1.411</v>
      </c>
      <c r="J234">
        <v>1</v>
      </c>
      <c r="K234">
        <v>1165.79999999999</v>
      </c>
      <c r="L234" t="s">
        <v>980</v>
      </c>
      <c r="M234" t="s">
        <v>979</v>
      </c>
      <c r="N234" s="119">
        <v>44148</v>
      </c>
      <c r="O234">
        <v>0</v>
      </c>
      <c r="P234">
        <v>0</v>
      </c>
      <c r="Q234">
        <v>3896.8</v>
      </c>
      <c r="R234">
        <v>827.2</v>
      </c>
      <c r="S234">
        <v>1.7230000000000001</v>
      </c>
      <c r="T234">
        <v>33</v>
      </c>
      <c r="U234">
        <v>2506.6999999999898</v>
      </c>
      <c r="V234">
        <v>1</v>
      </c>
      <c r="W234">
        <v>0.96199999999999997</v>
      </c>
      <c r="X234">
        <v>1.5549999999999999</v>
      </c>
      <c r="Y234" s="119">
        <v>44148</v>
      </c>
      <c r="Z234">
        <v>408871.85101291002</v>
      </c>
      <c r="AA234">
        <v>3660464.5670606</v>
      </c>
    </row>
    <row r="235" spans="1:27" x14ac:dyDescent="0.25">
      <c r="A235">
        <v>-111.976378339999</v>
      </c>
      <c r="B235">
        <v>33.078958219999897</v>
      </c>
      <c r="C235" t="s">
        <v>983</v>
      </c>
      <c r="D235" t="s">
        <v>984</v>
      </c>
      <c r="E235" t="s">
        <v>981</v>
      </c>
      <c r="F235">
        <v>235</v>
      </c>
      <c r="G235">
        <v>178</v>
      </c>
      <c r="H235">
        <v>13.33</v>
      </c>
      <c r="I235">
        <v>1.542</v>
      </c>
      <c r="J235">
        <v>1</v>
      </c>
      <c r="K235">
        <v>1165.79999999999</v>
      </c>
      <c r="L235" t="s">
        <v>980</v>
      </c>
      <c r="M235" t="s">
        <v>979</v>
      </c>
      <c r="N235" s="119">
        <v>44148</v>
      </c>
      <c r="O235">
        <v>0</v>
      </c>
      <c r="P235">
        <v>0</v>
      </c>
      <c r="Q235">
        <v>3266.1999999999898</v>
      </c>
      <c r="R235">
        <v>634.33000000000004</v>
      </c>
      <c r="S235">
        <v>1.3220000000000001</v>
      </c>
      <c r="T235">
        <v>33</v>
      </c>
      <c r="U235">
        <v>1922.2</v>
      </c>
      <c r="V235">
        <v>1</v>
      </c>
      <c r="W235">
        <v>1.0509999999999999</v>
      </c>
      <c r="X235">
        <v>1.6990000000000001</v>
      </c>
      <c r="Y235" s="119">
        <v>44148</v>
      </c>
      <c r="Z235">
        <v>408871.79928547901</v>
      </c>
      <c r="AA235">
        <v>3660464.12403114</v>
      </c>
    </row>
    <row r="236" spans="1:27" x14ac:dyDescent="0.25">
      <c r="A236">
        <v>-111.97637817</v>
      </c>
      <c r="B236">
        <v>33.07895422</v>
      </c>
      <c r="C236" t="s">
        <v>983</v>
      </c>
      <c r="D236" t="s">
        <v>984</v>
      </c>
      <c r="E236" t="s">
        <v>981</v>
      </c>
      <c r="F236">
        <v>236</v>
      </c>
      <c r="G236">
        <v>179</v>
      </c>
      <c r="H236">
        <v>13.33</v>
      </c>
      <c r="I236">
        <v>1.64</v>
      </c>
      <c r="J236">
        <v>1</v>
      </c>
      <c r="K236">
        <v>1165.79999999999</v>
      </c>
      <c r="L236" t="s">
        <v>980</v>
      </c>
      <c r="M236" t="s">
        <v>979</v>
      </c>
      <c r="N236" s="119">
        <v>44148</v>
      </c>
      <c r="O236">
        <v>0</v>
      </c>
      <c r="P236">
        <v>0</v>
      </c>
      <c r="Q236">
        <v>2114.9</v>
      </c>
      <c r="R236">
        <v>386.1</v>
      </c>
      <c r="S236">
        <v>0.80400000000000005</v>
      </c>
      <c r="T236">
        <v>33</v>
      </c>
      <c r="U236">
        <v>1170</v>
      </c>
      <c r="V236">
        <v>1</v>
      </c>
      <c r="W236">
        <v>1.1180000000000001</v>
      </c>
      <c r="X236">
        <v>1.8080000000000001</v>
      </c>
      <c r="Y236" s="119">
        <v>44148</v>
      </c>
      <c r="Z236">
        <v>408871.81102792599</v>
      </c>
      <c r="AA236">
        <v>3660463.6804113099</v>
      </c>
    </row>
    <row r="237" spans="1:27" x14ac:dyDescent="0.25">
      <c r="A237">
        <v>-111.976378339999</v>
      </c>
      <c r="B237">
        <v>33.078949219999899</v>
      </c>
      <c r="C237" t="s">
        <v>983</v>
      </c>
      <c r="D237" t="s">
        <v>984</v>
      </c>
      <c r="E237" t="s">
        <v>981</v>
      </c>
      <c r="F237">
        <v>237</v>
      </c>
      <c r="G237">
        <v>178</v>
      </c>
      <c r="H237">
        <v>13.33</v>
      </c>
      <c r="I237">
        <v>1.411</v>
      </c>
      <c r="J237">
        <v>1</v>
      </c>
      <c r="K237">
        <v>1165.79999999999</v>
      </c>
      <c r="L237" t="s">
        <v>980</v>
      </c>
      <c r="M237" t="s">
        <v>979</v>
      </c>
      <c r="N237" s="119">
        <v>44148</v>
      </c>
      <c r="O237">
        <v>0</v>
      </c>
      <c r="P237">
        <v>0</v>
      </c>
      <c r="Q237">
        <v>1611.2</v>
      </c>
      <c r="R237">
        <v>342.01999999999902</v>
      </c>
      <c r="S237">
        <v>0.71299999999999997</v>
      </c>
      <c r="T237">
        <v>33</v>
      </c>
      <c r="U237">
        <v>1036.4000000000001</v>
      </c>
      <c r="V237">
        <v>1</v>
      </c>
      <c r="W237">
        <v>0.96199999999999997</v>
      </c>
      <c r="X237">
        <v>1.5549999999999999</v>
      </c>
      <c r="Y237" s="119">
        <v>44148</v>
      </c>
      <c r="Z237">
        <v>408871.79000417801</v>
      </c>
      <c r="AA237">
        <v>3660463.1262186002</v>
      </c>
    </row>
    <row r="238" spans="1:27" x14ac:dyDescent="0.25">
      <c r="A238">
        <v>-111.97637783</v>
      </c>
      <c r="B238">
        <v>33.078945220000001</v>
      </c>
      <c r="C238" t="s">
        <v>983</v>
      </c>
      <c r="D238" t="s">
        <v>984</v>
      </c>
      <c r="E238" t="s">
        <v>981</v>
      </c>
      <c r="F238">
        <v>238</v>
      </c>
      <c r="G238">
        <v>181</v>
      </c>
      <c r="H238">
        <v>13.33</v>
      </c>
      <c r="I238">
        <v>1.542</v>
      </c>
      <c r="J238">
        <v>1</v>
      </c>
      <c r="K238">
        <v>1165.79999999999</v>
      </c>
      <c r="L238" t="s">
        <v>980</v>
      </c>
      <c r="M238" t="s">
        <v>979</v>
      </c>
      <c r="N238" s="119">
        <v>44148</v>
      </c>
      <c r="O238">
        <v>0</v>
      </c>
      <c r="P238">
        <v>0</v>
      </c>
      <c r="Q238">
        <v>1506</v>
      </c>
      <c r="R238">
        <v>292.49</v>
      </c>
      <c r="S238">
        <v>0.60899999999999999</v>
      </c>
      <c r="T238">
        <v>33</v>
      </c>
      <c r="U238">
        <v>886.33</v>
      </c>
      <c r="V238">
        <v>1</v>
      </c>
      <c r="W238">
        <v>1.0509999999999999</v>
      </c>
      <c r="X238">
        <v>1.6990000000000001</v>
      </c>
      <c r="Y238" s="119">
        <v>44148</v>
      </c>
      <c r="Z238">
        <v>408871.83348157199</v>
      </c>
      <c r="AA238">
        <v>3660462.68230358</v>
      </c>
    </row>
    <row r="239" spans="1:27" x14ac:dyDescent="0.25">
      <c r="A239">
        <v>-111.97637817</v>
      </c>
      <c r="B239">
        <v>33.078941219999898</v>
      </c>
      <c r="C239" t="s">
        <v>983</v>
      </c>
      <c r="D239" t="s">
        <v>984</v>
      </c>
      <c r="E239" t="s">
        <v>981</v>
      </c>
      <c r="F239">
        <v>239</v>
      </c>
      <c r="G239">
        <v>179</v>
      </c>
      <c r="H239">
        <v>13.33</v>
      </c>
      <c r="I239">
        <v>1.542</v>
      </c>
      <c r="J239">
        <v>1</v>
      </c>
      <c r="K239">
        <v>1165.7</v>
      </c>
      <c r="L239" t="s">
        <v>980</v>
      </c>
      <c r="M239" t="s">
        <v>979</v>
      </c>
      <c r="N239" s="119">
        <v>44148</v>
      </c>
      <c r="O239">
        <v>0</v>
      </c>
      <c r="P239">
        <v>0</v>
      </c>
      <c r="Q239">
        <v>1878.0999999999899</v>
      </c>
      <c r="R239">
        <v>364.75999999999902</v>
      </c>
      <c r="S239">
        <v>0.76</v>
      </c>
      <c r="T239">
        <v>33</v>
      </c>
      <c r="U239">
        <v>1105.29999999999</v>
      </c>
      <c r="V239">
        <v>1</v>
      </c>
      <c r="W239">
        <v>1.0509999999999999</v>
      </c>
      <c r="X239">
        <v>1.6990000000000001</v>
      </c>
      <c r="Y239" s="119">
        <v>44148</v>
      </c>
      <c r="Z239">
        <v>408871.79762160702</v>
      </c>
      <c r="AA239">
        <v>3660462.23912653</v>
      </c>
    </row>
    <row r="240" spans="1:27" x14ac:dyDescent="0.25">
      <c r="A240">
        <v>-111.976377339999</v>
      </c>
      <c r="B240">
        <v>33.07893722</v>
      </c>
      <c r="C240" t="s">
        <v>983</v>
      </c>
      <c r="D240" t="s">
        <v>984</v>
      </c>
      <c r="E240" t="s">
        <v>981</v>
      </c>
      <c r="F240">
        <v>240</v>
      </c>
      <c r="G240">
        <v>178</v>
      </c>
      <c r="H240">
        <v>13.33</v>
      </c>
      <c r="I240">
        <v>1.3779999999999999</v>
      </c>
      <c r="J240">
        <v>1</v>
      </c>
      <c r="K240">
        <v>1165.79999999999</v>
      </c>
      <c r="L240" t="s">
        <v>980</v>
      </c>
      <c r="M240" t="s">
        <v>979</v>
      </c>
      <c r="N240" s="119">
        <v>44148</v>
      </c>
      <c r="O240">
        <v>0</v>
      </c>
      <c r="P240">
        <v>0</v>
      </c>
      <c r="Q240">
        <v>1772.0999999999899</v>
      </c>
      <c r="R240">
        <v>385.14999999999901</v>
      </c>
      <c r="S240">
        <v>0.80200000000000005</v>
      </c>
      <c r="T240">
        <v>33</v>
      </c>
      <c r="U240">
        <v>1167.0999999999899</v>
      </c>
      <c r="V240">
        <v>1</v>
      </c>
      <c r="W240">
        <v>0.94</v>
      </c>
      <c r="X240">
        <v>1.518</v>
      </c>
      <c r="Y240" s="119">
        <v>44148</v>
      </c>
      <c r="Z240">
        <v>408871.87096719502</v>
      </c>
      <c r="AA240">
        <v>3660461.7949336902</v>
      </c>
    </row>
    <row r="241" spans="1:27" x14ac:dyDescent="0.25">
      <c r="A241">
        <v>-111.976377339999</v>
      </c>
      <c r="B241">
        <v>33.078932219999899</v>
      </c>
      <c r="C241" t="s">
        <v>983</v>
      </c>
      <c r="D241" t="s">
        <v>984</v>
      </c>
      <c r="E241" t="s">
        <v>981</v>
      </c>
      <c r="F241">
        <v>241</v>
      </c>
      <c r="G241">
        <v>178</v>
      </c>
      <c r="H241">
        <v>13.33</v>
      </c>
      <c r="I241">
        <v>1.706</v>
      </c>
      <c r="J241">
        <v>1</v>
      </c>
      <c r="K241">
        <v>1165.7</v>
      </c>
      <c r="L241" t="s">
        <v>980</v>
      </c>
      <c r="M241" t="s">
        <v>979</v>
      </c>
      <c r="N241" s="119">
        <v>44148</v>
      </c>
      <c r="O241">
        <v>0</v>
      </c>
      <c r="P241">
        <v>0</v>
      </c>
      <c r="Q241">
        <v>2018.5</v>
      </c>
      <c r="R241">
        <v>354.32999999999902</v>
      </c>
      <c r="S241">
        <v>0.73799999999999999</v>
      </c>
      <c r="T241">
        <v>33</v>
      </c>
      <c r="U241">
        <v>1073.7</v>
      </c>
      <c r="V241">
        <v>1</v>
      </c>
      <c r="W241">
        <v>1.163</v>
      </c>
      <c r="X241">
        <v>1.88</v>
      </c>
      <c r="Y241" s="119">
        <v>44148</v>
      </c>
      <c r="Z241">
        <v>408871.86581092398</v>
      </c>
      <c r="AA241">
        <v>3660461.2405933901</v>
      </c>
    </row>
    <row r="242" spans="1:27" x14ac:dyDescent="0.25">
      <c r="A242">
        <v>-111.976378859999</v>
      </c>
      <c r="B242">
        <v>33.0789281899999</v>
      </c>
      <c r="C242" t="s">
        <v>983</v>
      </c>
      <c r="D242" t="s">
        <v>984</v>
      </c>
      <c r="E242" t="s">
        <v>981</v>
      </c>
      <c r="F242">
        <v>242</v>
      </c>
      <c r="G242">
        <v>175</v>
      </c>
      <c r="H242">
        <v>13.33</v>
      </c>
      <c r="I242">
        <v>1.411</v>
      </c>
      <c r="J242">
        <v>1</v>
      </c>
      <c r="K242">
        <v>1165.79999999999</v>
      </c>
      <c r="L242" t="s">
        <v>980</v>
      </c>
      <c r="M242" t="s">
        <v>979</v>
      </c>
      <c r="N242" s="119">
        <v>44148</v>
      </c>
      <c r="O242">
        <v>0</v>
      </c>
      <c r="P242">
        <v>0</v>
      </c>
      <c r="Q242">
        <v>2580.8000000000002</v>
      </c>
      <c r="R242">
        <v>547.85</v>
      </c>
      <c r="S242">
        <v>1.141</v>
      </c>
      <c r="T242">
        <v>33</v>
      </c>
      <c r="U242">
        <v>1660.0999999999899</v>
      </c>
      <c r="V242">
        <v>1</v>
      </c>
      <c r="W242">
        <v>0.96199999999999997</v>
      </c>
      <c r="X242">
        <v>1.5549999999999999</v>
      </c>
      <c r="Y242" s="119">
        <v>44148</v>
      </c>
      <c r="Z242">
        <v>408871.719781072</v>
      </c>
      <c r="AA242">
        <v>3660460.7951147701</v>
      </c>
    </row>
    <row r="243" spans="1:27" x14ac:dyDescent="0.25">
      <c r="A243">
        <v>-111.976377319999</v>
      </c>
      <c r="B243">
        <v>33.078924209999897</v>
      </c>
      <c r="C243" t="s">
        <v>983</v>
      </c>
      <c r="D243" t="s">
        <v>984</v>
      </c>
      <c r="E243" t="s">
        <v>981</v>
      </c>
      <c r="F243">
        <v>243</v>
      </c>
      <c r="G243">
        <v>184</v>
      </c>
      <c r="H243">
        <v>13.33</v>
      </c>
      <c r="I243">
        <v>1.476</v>
      </c>
      <c r="J243">
        <v>1</v>
      </c>
      <c r="K243">
        <v>1165.79999999999</v>
      </c>
      <c r="L243" t="s">
        <v>980</v>
      </c>
      <c r="M243" t="s">
        <v>979</v>
      </c>
      <c r="N243" s="119">
        <v>44148</v>
      </c>
      <c r="O243">
        <v>0</v>
      </c>
      <c r="P243">
        <v>0</v>
      </c>
      <c r="Q243">
        <v>2314</v>
      </c>
      <c r="R243">
        <v>469.37999999999897</v>
      </c>
      <c r="S243">
        <v>0.97799999999999998</v>
      </c>
      <c r="T243">
        <v>33</v>
      </c>
      <c r="U243">
        <v>1422.4</v>
      </c>
      <c r="V243">
        <v>1</v>
      </c>
      <c r="W243">
        <v>1.0069999999999999</v>
      </c>
      <c r="X243">
        <v>1.627</v>
      </c>
      <c r="Y243" s="119">
        <v>44148</v>
      </c>
      <c r="Z243">
        <v>408871.85941734299</v>
      </c>
      <c r="AA243">
        <v>3660460.3525228701</v>
      </c>
    </row>
    <row r="244" spans="1:27" x14ac:dyDescent="0.25">
      <c r="A244">
        <v>-111.976377319999</v>
      </c>
      <c r="B244">
        <v>33.07892021</v>
      </c>
      <c r="C244" t="s">
        <v>983</v>
      </c>
      <c r="D244" t="s">
        <v>984</v>
      </c>
      <c r="E244" t="s">
        <v>981</v>
      </c>
      <c r="F244">
        <v>244</v>
      </c>
      <c r="G244">
        <v>184</v>
      </c>
      <c r="H244">
        <v>13.33</v>
      </c>
      <c r="I244">
        <v>1.575</v>
      </c>
      <c r="J244">
        <v>1</v>
      </c>
      <c r="K244">
        <v>1165.79999999999</v>
      </c>
      <c r="L244" t="s">
        <v>980</v>
      </c>
      <c r="M244" t="s">
        <v>979</v>
      </c>
      <c r="N244" s="119">
        <v>44148</v>
      </c>
      <c r="O244">
        <v>0</v>
      </c>
      <c r="P244">
        <v>0</v>
      </c>
      <c r="Q244">
        <v>1801.4</v>
      </c>
      <c r="R244">
        <v>342.56999999999903</v>
      </c>
      <c r="S244">
        <v>0.71399999999999997</v>
      </c>
      <c r="T244">
        <v>33</v>
      </c>
      <c r="U244">
        <v>1038.0999999999899</v>
      </c>
      <c r="V244">
        <v>1</v>
      </c>
      <c r="W244">
        <v>1.0740000000000001</v>
      </c>
      <c r="X244">
        <v>1.7350000000000001</v>
      </c>
      <c r="Y244" s="119">
        <v>44148</v>
      </c>
      <c r="Z244">
        <v>408871.85529232799</v>
      </c>
      <c r="AA244">
        <v>3660459.9090506402</v>
      </c>
    </row>
    <row r="245" spans="1:27" x14ac:dyDescent="0.25">
      <c r="A245">
        <v>-111.97637851</v>
      </c>
      <c r="B245">
        <v>33.078915209999899</v>
      </c>
      <c r="C245" t="s">
        <v>983</v>
      </c>
      <c r="D245" t="s">
        <v>984</v>
      </c>
      <c r="E245" t="s">
        <v>981</v>
      </c>
      <c r="F245">
        <v>245</v>
      </c>
      <c r="G245">
        <v>177</v>
      </c>
      <c r="H245">
        <v>13.33</v>
      </c>
      <c r="I245">
        <v>1.444</v>
      </c>
      <c r="J245">
        <v>1</v>
      </c>
      <c r="K245">
        <v>1165.7</v>
      </c>
      <c r="L245" t="s">
        <v>980</v>
      </c>
      <c r="M245" t="s">
        <v>979</v>
      </c>
      <c r="N245" s="119">
        <v>44148</v>
      </c>
      <c r="O245">
        <v>0</v>
      </c>
      <c r="P245">
        <v>0</v>
      </c>
      <c r="Q245">
        <v>2690.4</v>
      </c>
      <c r="R245">
        <v>558.14999999999895</v>
      </c>
      <c r="S245">
        <v>1.163</v>
      </c>
      <c r="T245">
        <v>33</v>
      </c>
      <c r="U245">
        <v>1691.4</v>
      </c>
      <c r="V245">
        <v>1</v>
      </c>
      <c r="W245">
        <v>0.98399999999999999</v>
      </c>
      <c r="X245">
        <v>1.591</v>
      </c>
      <c r="Y245" s="119">
        <v>44148</v>
      </c>
      <c r="Z245">
        <v>408871.73906371399</v>
      </c>
      <c r="AA245">
        <v>3660459.3557434902</v>
      </c>
    </row>
    <row r="246" spans="1:27" x14ac:dyDescent="0.25">
      <c r="A246">
        <v>-111.97637749</v>
      </c>
      <c r="B246">
        <v>33.078911210000001</v>
      </c>
      <c r="C246" t="s">
        <v>983</v>
      </c>
      <c r="D246" t="s">
        <v>984</v>
      </c>
      <c r="E246" t="s">
        <v>981</v>
      </c>
      <c r="F246">
        <v>246</v>
      </c>
      <c r="G246">
        <v>183</v>
      </c>
      <c r="H246">
        <v>13.33</v>
      </c>
      <c r="I246">
        <v>1.411</v>
      </c>
      <c r="J246">
        <v>1</v>
      </c>
      <c r="K246">
        <v>1165.79999999999</v>
      </c>
      <c r="L246" t="s">
        <v>980</v>
      </c>
      <c r="M246" t="s">
        <v>979</v>
      </c>
      <c r="N246" s="119">
        <v>44148</v>
      </c>
      <c r="O246">
        <v>0</v>
      </c>
      <c r="P246">
        <v>0</v>
      </c>
      <c r="Q246">
        <v>2937.0999999999899</v>
      </c>
      <c r="R246">
        <v>623.49</v>
      </c>
      <c r="S246">
        <v>1.2989999999999999</v>
      </c>
      <c r="T246">
        <v>33</v>
      </c>
      <c r="U246">
        <v>1889.4</v>
      </c>
      <c r="V246">
        <v>1</v>
      </c>
      <c r="W246">
        <v>0.96199999999999997</v>
      </c>
      <c r="X246">
        <v>1.5549999999999999</v>
      </c>
      <c r="Y246" s="119">
        <v>44148</v>
      </c>
      <c r="Z246">
        <v>408871.830143567</v>
      </c>
      <c r="AA246">
        <v>3660458.9113857001</v>
      </c>
    </row>
    <row r="247" spans="1:27" x14ac:dyDescent="0.25">
      <c r="A247">
        <v>-111.97637663</v>
      </c>
      <c r="B247">
        <v>33.0789071499999</v>
      </c>
      <c r="C247" t="s">
        <v>983</v>
      </c>
      <c r="D247" t="s">
        <v>984</v>
      </c>
      <c r="E247" t="s">
        <v>981</v>
      </c>
      <c r="F247">
        <v>247</v>
      </c>
      <c r="G247">
        <v>188</v>
      </c>
      <c r="H247">
        <v>13.33</v>
      </c>
      <c r="I247">
        <v>1.476</v>
      </c>
      <c r="J247">
        <v>1</v>
      </c>
      <c r="K247">
        <v>1165.9000000000001</v>
      </c>
      <c r="L247" t="s">
        <v>980</v>
      </c>
      <c r="M247" t="s">
        <v>979</v>
      </c>
      <c r="N247" s="119">
        <v>44148</v>
      </c>
      <c r="O247">
        <v>0</v>
      </c>
      <c r="P247">
        <v>0</v>
      </c>
      <c r="Q247">
        <v>3053.3</v>
      </c>
      <c r="R247">
        <v>619.35</v>
      </c>
      <c r="S247">
        <v>1.29</v>
      </c>
      <c r="T247">
        <v>33</v>
      </c>
      <c r="U247">
        <v>1876.79999999999</v>
      </c>
      <c r="V247">
        <v>1</v>
      </c>
      <c r="W247">
        <v>1.0069999999999999</v>
      </c>
      <c r="X247">
        <v>1.627</v>
      </c>
      <c r="Y247" s="119">
        <v>44148</v>
      </c>
      <c r="Z247">
        <v>408871.90622745501</v>
      </c>
      <c r="AA247">
        <v>3660458.4605147298</v>
      </c>
    </row>
    <row r="248" spans="1:27" x14ac:dyDescent="0.25">
      <c r="A248">
        <v>-111.97637749</v>
      </c>
      <c r="B248">
        <v>33.07890321</v>
      </c>
      <c r="C248" t="s">
        <v>983</v>
      </c>
      <c r="D248" t="s">
        <v>984</v>
      </c>
      <c r="E248" t="s">
        <v>981</v>
      </c>
      <c r="F248">
        <v>248</v>
      </c>
      <c r="G248">
        <v>183</v>
      </c>
      <c r="H248">
        <v>13.33</v>
      </c>
      <c r="I248">
        <v>1.476</v>
      </c>
      <c r="J248">
        <v>1</v>
      </c>
      <c r="K248">
        <v>1165.79999999999</v>
      </c>
      <c r="L248" t="s">
        <v>980</v>
      </c>
      <c r="M248" t="s">
        <v>979</v>
      </c>
      <c r="N248" s="119">
        <v>44148</v>
      </c>
      <c r="O248">
        <v>0</v>
      </c>
      <c r="P248">
        <v>0</v>
      </c>
      <c r="Q248">
        <v>2057.0999999999899</v>
      </c>
      <c r="R248">
        <v>417.27999999999901</v>
      </c>
      <c r="S248">
        <v>0.86899999999999999</v>
      </c>
      <c r="T248">
        <v>33</v>
      </c>
      <c r="U248">
        <v>1264.5</v>
      </c>
      <c r="V248">
        <v>1</v>
      </c>
      <c r="W248">
        <v>1.0069999999999999</v>
      </c>
      <c r="X248">
        <v>1.627</v>
      </c>
      <c r="Y248" s="119">
        <v>44148</v>
      </c>
      <c r="Z248">
        <v>408871.82189353899</v>
      </c>
      <c r="AA248">
        <v>3660458.0244412301</v>
      </c>
    </row>
    <row r="249" spans="1:27" x14ac:dyDescent="0.25">
      <c r="A249">
        <v>-111.976377659999</v>
      </c>
      <c r="B249">
        <v>33.078899219999897</v>
      </c>
      <c r="C249" t="s">
        <v>983</v>
      </c>
      <c r="D249" t="s">
        <v>984</v>
      </c>
      <c r="E249" t="s">
        <v>981</v>
      </c>
      <c r="F249">
        <v>249</v>
      </c>
      <c r="G249">
        <v>182</v>
      </c>
      <c r="H249">
        <v>13.33</v>
      </c>
      <c r="I249">
        <v>1.476</v>
      </c>
      <c r="J249">
        <v>1</v>
      </c>
      <c r="K249">
        <v>1165.9000000000001</v>
      </c>
      <c r="L249" t="s">
        <v>980</v>
      </c>
      <c r="M249" t="s">
        <v>979</v>
      </c>
      <c r="N249" s="119">
        <v>44148</v>
      </c>
      <c r="O249">
        <v>0</v>
      </c>
      <c r="P249">
        <v>0</v>
      </c>
      <c r="Q249">
        <v>1987.5999999999899</v>
      </c>
      <c r="R249">
        <v>403.17</v>
      </c>
      <c r="S249">
        <v>0.84</v>
      </c>
      <c r="T249">
        <v>33</v>
      </c>
      <c r="U249">
        <v>1221.7</v>
      </c>
      <c r="V249">
        <v>1</v>
      </c>
      <c r="W249">
        <v>1.0069999999999999</v>
      </c>
      <c r="X249">
        <v>1.627</v>
      </c>
      <c r="Y249" s="119">
        <v>44148</v>
      </c>
      <c r="Z249">
        <v>408871.80191135802</v>
      </c>
      <c r="AA249">
        <v>3660457.5822252701</v>
      </c>
    </row>
    <row r="250" spans="1:27" x14ac:dyDescent="0.25">
      <c r="A250">
        <v>-111.976377139999</v>
      </c>
      <c r="B250">
        <v>33.078895189999898</v>
      </c>
      <c r="C250" t="s">
        <v>983</v>
      </c>
      <c r="D250" t="s">
        <v>984</v>
      </c>
      <c r="E250" t="s">
        <v>981</v>
      </c>
      <c r="F250">
        <v>250</v>
      </c>
      <c r="G250">
        <v>185</v>
      </c>
      <c r="H250">
        <v>13.33</v>
      </c>
      <c r="I250">
        <v>1.411</v>
      </c>
      <c r="J250">
        <v>1</v>
      </c>
      <c r="K250">
        <v>1165.79999999999</v>
      </c>
      <c r="L250" t="s">
        <v>980</v>
      </c>
      <c r="M250" t="s">
        <v>979</v>
      </c>
      <c r="N250" s="119">
        <v>44148</v>
      </c>
      <c r="O250">
        <v>0</v>
      </c>
      <c r="P250">
        <v>0</v>
      </c>
      <c r="Q250">
        <v>2626</v>
      </c>
      <c r="R250">
        <v>557.46</v>
      </c>
      <c r="S250">
        <v>1.161</v>
      </c>
      <c r="T250">
        <v>33</v>
      </c>
      <c r="U250">
        <v>1689.29999999999</v>
      </c>
      <c r="V250">
        <v>1</v>
      </c>
      <c r="W250">
        <v>0.96199999999999997</v>
      </c>
      <c r="X250">
        <v>1.5549999999999999</v>
      </c>
      <c r="Y250" s="119">
        <v>44148</v>
      </c>
      <c r="Z250">
        <v>408871.84629123303</v>
      </c>
      <c r="AA250">
        <v>3660457.1349755302</v>
      </c>
    </row>
    <row r="251" spans="1:27" x14ac:dyDescent="0.25">
      <c r="A251">
        <v>-111.976378339999</v>
      </c>
      <c r="B251">
        <v>33.078890219999899</v>
      </c>
      <c r="C251" t="s">
        <v>983</v>
      </c>
      <c r="D251" t="s">
        <v>984</v>
      </c>
      <c r="E251" t="s">
        <v>981</v>
      </c>
      <c r="F251">
        <v>251</v>
      </c>
      <c r="G251">
        <v>178</v>
      </c>
      <c r="H251">
        <v>13.33</v>
      </c>
      <c r="I251">
        <v>1.542</v>
      </c>
      <c r="J251">
        <v>1</v>
      </c>
      <c r="K251">
        <v>1165.79999999999</v>
      </c>
      <c r="L251" t="s">
        <v>980</v>
      </c>
      <c r="M251" t="s">
        <v>979</v>
      </c>
      <c r="N251" s="119">
        <v>44148</v>
      </c>
      <c r="O251">
        <v>0</v>
      </c>
      <c r="P251">
        <v>0</v>
      </c>
      <c r="Q251">
        <v>3922.6999999999898</v>
      </c>
      <c r="R251">
        <v>761.84</v>
      </c>
      <c r="S251">
        <v>1.587</v>
      </c>
      <c r="T251">
        <v>33</v>
      </c>
      <c r="U251">
        <v>2308.5999999999899</v>
      </c>
      <c r="V251">
        <v>1</v>
      </c>
      <c r="W251">
        <v>1.0509999999999999</v>
      </c>
      <c r="X251">
        <v>1.6990000000000001</v>
      </c>
      <c r="Y251" s="119">
        <v>44148</v>
      </c>
      <c r="Z251">
        <v>408871.729160149</v>
      </c>
      <c r="AA251">
        <v>3660456.5850031101</v>
      </c>
    </row>
    <row r="252" spans="1:27" x14ac:dyDescent="0.25">
      <c r="A252">
        <v>-111.976378339999</v>
      </c>
      <c r="B252">
        <v>33.078886220000001</v>
      </c>
      <c r="C252" t="s">
        <v>983</v>
      </c>
      <c r="D252" t="s">
        <v>984</v>
      </c>
      <c r="E252" t="s">
        <v>981</v>
      </c>
      <c r="F252">
        <v>252</v>
      </c>
      <c r="G252">
        <v>178</v>
      </c>
      <c r="H252">
        <v>13.33</v>
      </c>
      <c r="I252">
        <v>1.575</v>
      </c>
      <c r="J252">
        <v>1</v>
      </c>
      <c r="K252">
        <v>1165.79999999999</v>
      </c>
      <c r="L252" t="s">
        <v>980</v>
      </c>
      <c r="M252" t="s">
        <v>979</v>
      </c>
      <c r="N252" s="119">
        <v>44148</v>
      </c>
      <c r="O252">
        <v>0</v>
      </c>
      <c r="P252">
        <v>0</v>
      </c>
      <c r="Q252">
        <v>3960</v>
      </c>
      <c r="R252">
        <v>753.05999999999904</v>
      </c>
      <c r="S252">
        <v>1.569</v>
      </c>
      <c r="T252">
        <v>33</v>
      </c>
      <c r="U252">
        <v>2282</v>
      </c>
      <c r="V252">
        <v>1</v>
      </c>
      <c r="W252">
        <v>1.0740000000000001</v>
      </c>
      <c r="X252">
        <v>1.7350000000000001</v>
      </c>
      <c r="Y252" s="119">
        <v>44148</v>
      </c>
      <c r="Z252">
        <v>408871.72503513301</v>
      </c>
      <c r="AA252">
        <v>3660456.1415308798</v>
      </c>
    </row>
    <row r="253" spans="1:27" x14ac:dyDescent="0.25">
      <c r="A253">
        <v>-111.97637783</v>
      </c>
      <c r="B253">
        <v>33.078882219999898</v>
      </c>
      <c r="C253" t="s">
        <v>983</v>
      </c>
      <c r="D253" t="s">
        <v>984</v>
      </c>
      <c r="E253" t="s">
        <v>981</v>
      </c>
      <c r="F253">
        <v>253</v>
      </c>
      <c r="G253">
        <v>181</v>
      </c>
      <c r="H253">
        <v>13.33</v>
      </c>
      <c r="I253">
        <v>1.444</v>
      </c>
      <c r="J253">
        <v>1</v>
      </c>
      <c r="K253">
        <v>1165.79999999999</v>
      </c>
      <c r="L253" t="s">
        <v>980</v>
      </c>
      <c r="M253" t="s">
        <v>979</v>
      </c>
      <c r="N253" s="119">
        <v>44148</v>
      </c>
      <c r="O253">
        <v>0</v>
      </c>
      <c r="P253">
        <v>0</v>
      </c>
      <c r="Q253">
        <v>3973.8</v>
      </c>
      <c r="R253">
        <v>824.37999999999897</v>
      </c>
      <c r="S253">
        <v>1.7170000000000001</v>
      </c>
      <c r="T253">
        <v>33</v>
      </c>
      <c r="U253">
        <v>2498.0999999999899</v>
      </c>
      <c r="V253">
        <v>1</v>
      </c>
      <c r="W253">
        <v>0.98399999999999999</v>
      </c>
      <c r="X253">
        <v>1.591</v>
      </c>
      <c r="Y253" s="119">
        <v>44148</v>
      </c>
      <c r="Z253">
        <v>408871.76851256902</v>
      </c>
      <c r="AA253">
        <v>3660455.69761586</v>
      </c>
    </row>
    <row r="254" spans="1:27" x14ac:dyDescent="0.25">
      <c r="A254">
        <v>-111.976377659999</v>
      </c>
      <c r="B254">
        <v>33.07887822</v>
      </c>
      <c r="C254" t="s">
        <v>983</v>
      </c>
      <c r="D254" t="s">
        <v>984</v>
      </c>
      <c r="E254" t="s">
        <v>981</v>
      </c>
      <c r="F254">
        <v>254</v>
      </c>
      <c r="G254">
        <v>182</v>
      </c>
      <c r="H254">
        <v>13.33</v>
      </c>
      <c r="I254">
        <v>1.444</v>
      </c>
      <c r="J254">
        <v>1</v>
      </c>
      <c r="K254">
        <v>1165.79999999999</v>
      </c>
      <c r="L254" t="s">
        <v>980</v>
      </c>
      <c r="M254" t="s">
        <v>979</v>
      </c>
      <c r="N254" s="119">
        <v>44148</v>
      </c>
      <c r="O254">
        <v>0</v>
      </c>
      <c r="P254">
        <v>0</v>
      </c>
      <c r="Q254">
        <v>2918.5</v>
      </c>
      <c r="R254">
        <v>605.46</v>
      </c>
      <c r="S254">
        <v>1.2609999999999999</v>
      </c>
      <c r="T254">
        <v>33</v>
      </c>
      <c r="U254">
        <v>1834.7</v>
      </c>
      <c r="V254">
        <v>1</v>
      </c>
      <c r="W254">
        <v>0.98399999999999999</v>
      </c>
      <c r="X254">
        <v>1.591</v>
      </c>
      <c r="Y254" s="119">
        <v>44148</v>
      </c>
      <c r="Z254">
        <v>408871.78025504202</v>
      </c>
      <c r="AA254">
        <v>3660455.25399603</v>
      </c>
    </row>
    <row r="255" spans="1:27" x14ac:dyDescent="0.25">
      <c r="A255">
        <v>-111.976377319999</v>
      </c>
      <c r="B255">
        <v>33.078874210000002</v>
      </c>
      <c r="C255" t="s">
        <v>983</v>
      </c>
      <c r="D255" t="s">
        <v>984</v>
      </c>
      <c r="E255" t="s">
        <v>981</v>
      </c>
      <c r="F255">
        <v>255</v>
      </c>
      <c r="G255">
        <v>184</v>
      </c>
      <c r="H255">
        <v>13.33</v>
      </c>
      <c r="I255">
        <v>1.575</v>
      </c>
      <c r="J255">
        <v>1</v>
      </c>
      <c r="K255">
        <v>1165.79999999999</v>
      </c>
      <c r="L255" t="s">
        <v>980</v>
      </c>
      <c r="M255" t="s">
        <v>979</v>
      </c>
      <c r="N255" s="119">
        <v>44148</v>
      </c>
      <c r="O255">
        <v>0</v>
      </c>
      <c r="P255">
        <v>0</v>
      </c>
      <c r="Q255">
        <v>3920.1999999999898</v>
      </c>
      <c r="R255">
        <v>745.49</v>
      </c>
      <c r="S255">
        <v>1.5529999999999999</v>
      </c>
      <c r="T255">
        <v>33</v>
      </c>
      <c r="U255">
        <v>2259.0999999999899</v>
      </c>
      <c r="V255">
        <v>1</v>
      </c>
      <c r="W255">
        <v>1.0740000000000001</v>
      </c>
      <c r="X255">
        <v>1.7350000000000001</v>
      </c>
      <c r="Y255" s="119">
        <v>44148</v>
      </c>
      <c r="Z255">
        <v>408871.80785468803</v>
      </c>
      <c r="AA255">
        <v>3660454.80911993</v>
      </c>
    </row>
    <row r="256" spans="1:27" x14ac:dyDescent="0.25">
      <c r="A256">
        <v>-111.97637783</v>
      </c>
      <c r="B256">
        <v>33.078869220000001</v>
      </c>
      <c r="C256" t="s">
        <v>983</v>
      </c>
      <c r="D256" t="s">
        <v>984</v>
      </c>
      <c r="E256" t="s">
        <v>981</v>
      </c>
      <c r="F256">
        <v>256</v>
      </c>
      <c r="G256">
        <v>181</v>
      </c>
      <c r="H256">
        <v>13.33</v>
      </c>
      <c r="I256">
        <v>1.5089999999999999</v>
      </c>
      <c r="J256">
        <v>1</v>
      </c>
      <c r="K256">
        <v>1165.79999999999</v>
      </c>
      <c r="L256" t="s">
        <v>980</v>
      </c>
      <c r="M256" t="s">
        <v>979</v>
      </c>
      <c r="N256" s="119">
        <v>44148</v>
      </c>
      <c r="O256">
        <v>0</v>
      </c>
      <c r="P256">
        <v>0</v>
      </c>
      <c r="Q256">
        <v>4904.3</v>
      </c>
      <c r="R256">
        <v>973.17999999999904</v>
      </c>
      <c r="S256">
        <v>2.0270000000000001</v>
      </c>
      <c r="T256">
        <v>33</v>
      </c>
      <c r="U256">
        <v>2949</v>
      </c>
      <c r="V256">
        <v>1</v>
      </c>
      <c r="W256">
        <v>1.0289999999999999</v>
      </c>
      <c r="X256">
        <v>1.663</v>
      </c>
      <c r="Y256" s="119">
        <v>44148</v>
      </c>
      <c r="Z256">
        <v>408871.75510627998</v>
      </c>
      <c r="AA256">
        <v>3660454.2563311001</v>
      </c>
    </row>
    <row r="257" spans="1:27" x14ac:dyDescent="0.25">
      <c r="A257">
        <v>-111.97637951</v>
      </c>
      <c r="B257">
        <v>33.078865209999897</v>
      </c>
      <c r="C257" t="s">
        <v>983</v>
      </c>
      <c r="D257" t="s">
        <v>984</v>
      </c>
      <c r="E257" t="s">
        <v>981</v>
      </c>
      <c r="F257">
        <v>257</v>
      </c>
      <c r="G257">
        <v>177</v>
      </c>
      <c r="H257">
        <v>13.33</v>
      </c>
      <c r="I257">
        <v>1.5089999999999999</v>
      </c>
      <c r="J257">
        <v>1</v>
      </c>
      <c r="K257">
        <v>1165.79999999999</v>
      </c>
      <c r="L257" t="s">
        <v>980</v>
      </c>
      <c r="M257" t="s">
        <v>979</v>
      </c>
      <c r="N257" s="119">
        <v>44148</v>
      </c>
      <c r="O257">
        <v>0</v>
      </c>
      <c r="P257">
        <v>0</v>
      </c>
      <c r="Q257">
        <v>3880.5999999999899</v>
      </c>
      <c r="R257">
        <v>770.05999999999904</v>
      </c>
      <c r="S257">
        <v>1.6040000000000001</v>
      </c>
      <c r="T257">
        <v>33</v>
      </c>
      <c r="U257">
        <v>2333.5</v>
      </c>
      <c r="V257">
        <v>1</v>
      </c>
      <c r="W257">
        <v>1.0289999999999999</v>
      </c>
      <c r="X257">
        <v>1.663</v>
      </c>
      <c r="Y257" s="119">
        <v>44148</v>
      </c>
      <c r="Z257">
        <v>408871.59416285198</v>
      </c>
      <c r="AA257">
        <v>3660453.8132087602</v>
      </c>
    </row>
    <row r="258" spans="1:27" x14ac:dyDescent="0.25">
      <c r="A258">
        <v>-111.97637763</v>
      </c>
      <c r="B258">
        <v>33.078861150000002</v>
      </c>
      <c r="C258" t="s">
        <v>983</v>
      </c>
      <c r="D258" t="s">
        <v>984</v>
      </c>
      <c r="E258" t="s">
        <v>981</v>
      </c>
      <c r="F258">
        <v>258</v>
      </c>
      <c r="G258">
        <v>188</v>
      </c>
      <c r="H258">
        <v>13.33</v>
      </c>
      <c r="I258">
        <v>1.476</v>
      </c>
      <c r="J258">
        <v>1</v>
      </c>
      <c r="K258">
        <v>1165.79999999999</v>
      </c>
      <c r="L258" t="s">
        <v>980</v>
      </c>
      <c r="M258" t="s">
        <v>979</v>
      </c>
      <c r="N258" s="119">
        <v>44148</v>
      </c>
      <c r="O258">
        <v>0</v>
      </c>
      <c r="P258">
        <v>0</v>
      </c>
      <c r="Q258">
        <v>3622.6999999999898</v>
      </c>
      <c r="R258">
        <v>734.86</v>
      </c>
      <c r="S258">
        <v>1.5309999999999999</v>
      </c>
      <c r="T258">
        <v>33</v>
      </c>
      <c r="U258">
        <v>2226.8000000000002</v>
      </c>
      <c r="V258">
        <v>1</v>
      </c>
      <c r="W258">
        <v>1.0069999999999999</v>
      </c>
      <c r="X258">
        <v>1.627</v>
      </c>
      <c r="Y258" s="119">
        <v>44148</v>
      </c>
      <c r="Z258">
        <v>408871.76545170398</v>
      </c>
      <c r="AA258">
        <v>3660453.3614522298</v>
      </c>
    </row>
    <row r="259" spans="1:27" x14ac:dyDescent="0.25">
      <c r="A259">
        <v>-111.976379679999</v>
      </c>
      <c r="B259">
        <v>33.078857210000002</v>
      </c>
      <c r="C259" t="s">
        <v>983</v>
      </c>
      <c r="D259" t="s">
        <v>984</v>
      </c>
      <c r="E259" t="s">
        <v>981</v>
      </c>
      <c r="F259">
        <v>259</v>
      </c>
      <c r="G259">
        <v>176</v>
      </c>
      <c r="H259">
        <v>13.33</v>
      </c>
      <c r="I259">
        <v>1.542</v>
      </c>
      <c r="J259">
        <v>1</v>
      </c>
      <c r="K259">
        <v>1165.79999999999</v>
      </c>
      <c r="L259" t="s">
        <v>980</v>
      </c>
      <c r="M259" t="s">
        <v>979</v>
      </c>
      <c r="N259" s="119">
        <v>44148</v>
      </c>
      <c r="O259">
        <v>0</v>
      </c>
      <c r="P259">
        <v>0</v>
      </c>
      <c r="Q259">
        <v>3412.5</v>
      </c>
      <c r="R259">
        <v>662.75</v>
      </c>
      <c r="S259">
        <v>1.381</v>
      </c>
      <c r="T259">
        <v>33</v>
      </c>
      <c r="U259">
        <v>2008.29999999999</v>
      </c>
      <c r="V259">
        <v>1</v>
      </c>
      <c r="W259">
        <v>1.0509999999999999</v>
      </c>
      <c r="X259">
        <v>1.6990000000000001</v>
      </c>
      <c r="Y259" s="119">
        <v>44148</v>
      </c>
      <c r="Z259">
        <v>408871.570045328</v>
      </c>
      <c r="AA259">
        <v>3660452.92641189</v>
      </c>
    </row>
    <row r="260" spans="1:27" x14ac:dyDescent="0.25">
      <c r="A260">
        <v>-111.976378139999</v>
      </c>
      <c r="B260">
        <v>33.078853189999897</v>
      </c>
      <c r="C260" t="s">
        <v>983</v>
      </c>
      <c r="D260" t="s">
        <v>984</v>
      </c>
      <c r="E260" t="s">
        <v>981</v>
      </c>
      <c r="F260">
        <v>260</v>
      </c>
      <c r="G260">
        <v>185</v>
      </c>
      <c r="H260">
        <v>13.33</v>
      </c>
      <c r="I260">
        <v>1.476</v>
      </c>
      <c r="J260">
        <v>1</v>
      </c>
      <c r="K260">
        <v>1165.79999999999</v>
      </c>
      <c r="L260" t="s">
        <v>980</v>
      </c>
      <c r="M260" t="s">
        <v>979</v>
      </c>
      <c r="N260" s="119">
        <v>44148</v>
      </c>
      <c r="O260">
        <v>0</v>
      </c>
      <c r="P260">
        <v>0</v>
      </c>
      <c r="Q260">
        <v>5018</v>
      </c>
      <c r="R260">
        <v>1017.89999999999</v>
      </c>
      <c r="S260">
        <v>2.121</v>
      </c>
      <c r="T260">
        <v>33</v>
      </c>
      <c r="U260">
        <v>3084.5</v>
      </c>
      <c r="V260">
        <v>1</v>
      </c>
      <c r="W260">
        <v>1.0069999999999999</v>
      </c>
      <c r="X260">
        <v>1.627</v>
      </c>
      <c r="Y260" s="119">
        <v>44148</v>
      </c>
      <c r="Z260">
        <v>408871.70964046899</v>
      </c>
      <c r="AA260">
        <v>3660452.4793852698</v>
      </c>
    </row>
    <row r="261" spans="1:27" x14ac:dyDescent="0.25">
      <c r="A261">
        <v>-111.976378659999</v>
      </c>
      <c r="B261">
        <v>33.078849220000002</v>
      </c>
      <c r="C261" t="s">
        <v>983</v>
      </c>
      <c r="D261" t="s">
        <v>984</v>
      </c>
      <c r="E261" t="s">
        <v>981</v>
      </c>
      <c r="F261">
        <v>261</v>
      </c>
      <c r="G261">
        <v>182</v>
      </c>
      <c r="H261">
        <v>13.33</v>
      </c>
      <c r="I261">
        <v>1.444</v>
      </c>
      <c r="J261">
        <v>1</v>
      </c>
      <c r="K261">
        <v>1165.79999999999</v>
      </c>
      <c r="L261" t="s">
        <v>980</v>
      </c>
      <c r="M261" t="s">
        <v>979</v>
      </c>
      <c r="N261" s="119">
        <v>44148</v>
      </c>
      <c r="O261">
        <v>0</v>
      </c>
      <c r="P261">
        <v>0</v>
      </c>
      <c r="Q261">
        <v>5659.6</v>
      </c>
      <c r="R261">
        <v>1174.0999999999899</v>
      </c>
      <c r="S261">
        <v>2.4460000000000002</v>
      </c>
      <c r="T261">
        <v>33</v>
      </c>
      <c r="U261">
        <v>3557.9</v>
      </c>
      <c r="V261">
        <v>1</v>
      </c>
      <c r="W261">
        <v>0.98399999999999999</v>
      </c>
      <c r="X261">
        <v>1.591</v>
      </c>
      <c r="Y261" s="119">
        <v>44148</v>
      </c>
      <c r="Z261">
        <v>408871.65701054601</v>
      </c>
      <c r="AA261">
        <v>3660452.0396905402</v>
      </c>
    </row>
    <row r="262" spans="1:27" x14ac:dyDescent="0.25">
      <c r="A262">
        <v>-111.97637883</v>
      </c>
      <c r="B262">
        <v>33.078845219999899</v>
      </c>
      <c r="C262" t="s">
        <v>983</v>
      </c>
      <c r="D262" t="s">
        <v>984</v>
      </c>
      <c r="E262" t="s">
        <v>981</v>
      </c>
      <c r="F262">
        <v>262</v>
      </c>
      <c r="G262">
        <v>181</v>
      </c>
      <c r="H262">
        <v>13.33</v>
      </c>
      <c r="I262">
        <v>1.542</v>
      </c>
      <c r="J262">
        <v>1</v>
      </c>
      <c r="K262">
        <v>1165.79999999999</v>
      </c>
      <c r="L262" t="s">
        <v>980</v>
      </c>
      <c r="M262" t="s">
        <v>979</v>
      </c>
      <c r="N262" s="119">
        <v>44148</v>
      </c>
      <c r="O262">
        <v>0</v>
      </c>
      <c r="P262">
        <v>0</v>
      </c>
      <c r="Q262">
        <v>5221.1999999999898</v>
      </c>
      <c r="R262">
        <v>1014</v>
      </c>
      <c r="S262">
        <v>2.113</v>
      </c>
      <c r="T262">
        <v>33</v>
      </c>
      <c r="U262">
        <v>3072.8</v>
      </c>
      <c r="V262">
        <v>1</v>
      </c>
      <c r="W262">
        <v>1.0509999999999999</v>
      </c>
      <c r="X262">
        <v>1.6990000000000001</v>
      </c>
      <c r="Y262" s="119">
        <v>44148</v>
      </c>
      <c r="Z262">
        <v>408871.63701804198</v>
      </c>
      <c r="AA262">
        <v>3660451.5963658998</v>
      </c>
    </row>
    <row r="263" spans="1:27" x14ac:dyDescent="0.25">
      <c r="A263">
        <v>-111.976378659999</v>
      </c>
      <c r="B263">
        <v>33.078840219999897</v>
      </c>
      <c r="C263" t="s">
        <v>983</v>
      </c>
      <c r="D263" t="s">
        <v>984</v>
      </c>
      <c r="E263" t="s">
        <v>981</v>
      </c>
      <c r="F263">
        <v>263</v>
      </c>
      <c r="G263">
        <v>182</v>
      </c>
      <c r="H263">
        <v>13.33</v>
      </c>
      <c r="I263">
        <v>1.542</v>
      </c>
      <c r="J263">
        <v>1</v>
      </c>
      <c r="K263">
        <v>1165.9000000000001</v>
      </c>
      <c r="L263" t="s">
        <v>980</v>
      </c>
      <c r="M263" t="s">
        <v>979</v>
      </c>
      <c r="N263" s="119">
        <v>44148</v>
      </c>
      <c r="O263">
        <v>0</v>
      </c>
      <c r="P263">
        <v>0</v>
      </c>
      <c r="Q263">
        <v>5082.3</v>
      </c>
      <c r="R263">
        <v>987.04999999999905</v>
      </c>
      <c r="S263">
        <v>2.056</v>
      </c>
      <c r="T263">
        <v>33</v>
      </c>
      <c r="U263">
        <v>2991.0999999999899</v>
      </c>
      <c r="V263">
        <v>1</v>
      </c>
      <c r="W263">
        <v>1.0509999999999999</v>
      </c>
      <c r="X263">
        <v>1.6990000000000001</v>
      </c>
      <c r="Y263" s="119">
        <v>44148</v>
      </c>
      <c r="Z263">
        <v>408871.647729269</v>
      </c>
      <c r="AA263">
        <v>3660451.0418780199</v>
      </c>
    </row>
    <row r="264" spans="1:27" x14ac:dyDescent="0.25">
      <c r="A264">
        <v>-111.976378659999</v>
      </c>
      <c r="B264">
        <v>33.0788362199999</v>
      </c>
      <c r="C264" t="s">
        <v>983</v>
      </c>
      <c r="D264" t="s">
        <v>984</v>
      </c>
      <c r="E264" t="s">
        <v>981</v>
      </c>
      <c r="F264">
        <v>264</v>
      </c>
      <c r="G264">
        <v>182</v>
      </c>
      <c r="H264">
        <v>13.33</v>
      </c>
      <c r="I264">
        <v>1.5089999999999999</v>
      </c>
      <c r="J264">
        <v>1</v>
      </c>
      <c r="K264">
        <v>1165.9000000000001</v>
      </c>
      <c r="L264" t="s">
        <v>980</v>
      </c>
      <c r="M264" t="s">
        <v>979</v>
      </c>
      <c r="N264" s="119">
        <v>44148</v>
      </c>
      <c r="O264">
        <v>0</v>
      </c>
      <c r="P264">
        <v>0</v>
      </c>
      <c r="Q264">
        <v>5118.1000000000004</v>
      </c>
      <c r="R264">
        <v>1015.6</v>
      </c>
      <c r="S264">
        <v>2.1160000000000001</v>
      </c>
      <c r="T264">
        <v>33</v>
      </c>
      <c r="U264">
        <v>3077.5999999999899</v>
      </c>
      <c r="V264">
        <v>1</v>
      </c>
      <c r="W264">
        <v>1.0289999999999999</v>
      </c>
      <c r="X264">
        <v>1.663</v>
      </c>
      <c r="Y264" s="119">
        <v>44148</v>
      </c>
      <c r="Z264">
        <v>408871.64360425802</v>
      </c>
      <c r="AA264">
        <v>3660450.59840579</v>
      </c>
    </row>
    <row r="265" spans="1:27" x14ac:dyDescent="0.25">
      <c r="A265">
        <v>-111.976379859999</v>
      </c>
      <c r="B265">
        <v>33.07883219</v>
      </c>
      <c r="C265" t="s">
        <v>983</v>
      </c>
      <c r="D265" t="s">
        <v>984</v>
      </c>
      <c r="E265" t="s">
        <v>981</v>
      </c>
      <c r="F265">
        <v>265</v>
      </c>
      <c r="G265">
        <v>175</v>
      </c>
      <c r="H265">
        <v>13.33</v>
      </c>
      <c r="I265">
        <v>1.5089999999999999</v>
      </c>
      <c r="J265">
        <v>1</v>
      </c>
      <c r="K265">
        <v>1165.9000000000001</v>
      </c>
      <c r="L265" t="s">
        <v>980</v>
      </c>
      <c r="M265" t="s">
        <v>979</v>
      </c>
      <c r="N265" s="119">
        <v>44148</v>
      </c>
      <c r="O265">
        <v>0</v>
      </c>
      <c r="P265">
        <v>0</v>
      </c>
      <c r="Q265">
        <v>6380.6</v>
      </c>
      <c r="R265">
        <v>1266.0999999999899</v>
      </c>
      <c r="S265">
        <v>2.6379999999999999</v>
      </c>
      <c r="T265">
        <v>33</v>
      </c>
      <c r="U265">
        <v>3836.8</v>
      </c>
      <c r="V265">
        <v>1</v>
      </c>
      <c r="W265">
        <v>1.0289999999999999</v>
      </c>
      <c r="X265">
        <v>1.663</v>
      </c>
      <c r="Y265" s="119">
        <v>44148</v>
      </c>
      <c r="Z265">
        <v>408871.52744247799</v>
      </c>
      <c r="AA265">
        <v>3660450.15264935</v>
      </c>
    </row>
    <row r="266" spans="1:27" x14ac:dyDescent="0.25">
      <c r="A266">
        <v>-111.976378139999</v>
      </c>
      <c r="B266">
        <v>33.078828190000003</v>
      </c>
      <c r="C266" t="s">
        <v>983</v>
      </c>
      <c r="D266" t="s">
        <v>984</v>
      </c>
      <c r="E266" t="s">
        <v>981</v>
      </c>
      <c r="F266">
        <v>266</v>
      </c>
      <c r="G266">
        <v>185</v>
      </c>
      <c r="H266">
        <v>13.33</v>
      </c>
      <c r="I266">
        <v>1.444</v>
      </c>
      <c r="J266">
        <v>1</v>
      </c>
      <c r="K266">
        <v>1165.9000000000001</v>
      </c>
      <c r="L266" t="s">
        <v>980</v>
      </c>
      <c r="M266" t="s">
        <v>979</v>
      </c>
      <c r="N266" s="119">
        <v>44148</v>
      </c>
      <c r="O266">
        <v>0</v>
      </c>
      <c r="P266">
        <v>0</v>
      </c>
      <c r="Q266">
        <v>5650</v>
      </c>
      <c r="R266">
        <v>1172.0999999999899</v>
      </c>
      <c r="S266">
        <v>2.4420000000000002</v>
      </c>
      <c r="T266">
        <v>33</v>
      </c>
      <c r="U266">
        <v>3551.9</v>
      </c>
      <c r="V266">
        <v>1</v>
      </c>
      <c r="W266">
        <v>0.98399999999999999</v>
      </c>
      <c r="X266">
        <v>1.591</v>
      </c>
      <c r="Y266" s="119">
        <v>44148</v>
      </c>
      <c r="Z266">
        <v>408871.68385916098</v>
      </c>
      <c r="AA266">
        <v>3660449.7076838301</v>
      </c>
    </row>
    <row r="267" spans="1:27" x14ac:dyDescent="0.25">
      <c r="A267">
        <v>-111.976379679999</v>
      </c>
      <c r="B267">
        <v>33.078824210000001</v>
      </c>
      <c r="C267" t="s">
        <v>983</v>
      </c>
      <c r="D267" t="s">
        <v>984</v>
      </c>
      <c r="E267" t="s">
        <v>981</v>
      </c>
      <c r="F267">
        <v>267</v>
      </c>
      <c r="G267">
        <v>176</v>
      </c>
      <c r="H267">
        <v>13.33</v>
      </c>
      <c r="I267">
        <v>1.5089999999999999</v>
      </c>
      <c r="J267">
        <v>1</v>
      </c>
      <c r="K267">
        <v>1165.9000000000001</v>
      </c>
      <c r="L267" t="s">
        <v>980</v>
      </c>
      <c r="M267" t="s">
        <v>979</v>
      </c>
      <c r="N267" s="119">
        <v>44148</v>
      </c>
      <c r="O267">
        <v>0</v>
      </c>
      <c r="P267">
        <v>0</v>
      </c>
      <c r="Q267">
        <v>6043.6</v>
      </c>
      <c r="R267">
        <v>1199.29999999999</v>
      </c>
      <c r="S267">
        <v>2.4980000000000002</v>
      </c>
      <c r="T267">
        <v>33</v>
      </c>
      <c r="U267">
        <v>3634.0999999999899</v>
      </c>
      <c r="V267">
        <v>1</v>
      </c>
      <c r="W267">
        <v>1.0289999999999999</v>
      </c>
      <c r="X267">
        <v>1.663</v>
      </c>
      <c r="Y267" s="119">
        <v>44148</v>
      </c>
      <c r="Z267">
        <v>408871.53601394797</v>
      </c>
      <c r="AA267">
        <v>3660449.2677659802</v>
      </c>
    </row>
    <row r="268" spans="1:27" x14ac:dyDescent="0.25">
      <c r="A268">
        <v>-111.976378319999</v>
      </c>
      <c r="B268">
        <v>33.078820210000003</v>
      </c>
      <c r="C268" t="s">
        <v>983</v>
      </c>
      <c r="D268" t="s">
        <v>984</v>
      </c>
      <c r="E268" t="s">
        <v>981</v>
      </c>
      <c r="F268">
        <v>268</v>
      </c>
      <c r="G268">
        <v>184</v>
      </c>
      <c r="H268">
        <v>13.33</v>
      </c>
      <c r="I268">
        <v>1.476</v>
      </c>
      <c r="J268">
        <v>1</v>
      </c>
      <c r="K268">
        <v>1165.9000000000001</v>
      </c>
      <c r="L268" t="s">
        <v>980</v>
      </c>
      <c r="M268" t="s">
        <v>979</v>
      </c>
      <c r="N268" s="119">
        <v>44148</v>
      </c>
      <c r="O268">
        <v>0</v>
      </c>
      <c r="P268">
        <v>0</v>
      </c>
      <c r="Q268">
        <v>5904.6999999999898</v>
      </c>
      <c r="R268">
        <v>1197.7</v>
      </c>
      <c r="S268">
        <v>2.4950000000000001</v>
      </c>
      <c r="T268">
        <v>33</v>
      </c>
      <c r="U268">
        <v>3629.5</v>
      </c>
      <c r="V268">
        <v>1</v>
      </c>
      <c r="W268">
        <v>1.0069999999999999</v>
      </c>
      <c r="X268">
        <v>1.627</v>
      </c>
      <c r="Y268" s="119">
        <v>44148</v>
      </c>
      <c r="Z268">
        <v>408871.65882889502</v>
      </c>
      <c r="AA268">
        <v>3660448.823113</v>
      </c>
    </row>
    <row r="269" spans="1:27" x14ac:dyDescent="0.25">
      <c r="A269">
        <v>-111.97637883</v>
      </c>
      <c r="B269">
        <v>33.07881622</v>
      </c>
      <c r="C269" t="s">
        <v>983</v>
      </c>
      <c r="D269" t="s">
        <v>984</v>
      </c>
      <c r="E269" t="s">
        <v>981</v>
      </c>
      <c r="F269">
        <v>269</v>
      </c>
      <c r="G269">
        <v>181</v>
      </c>
      <c r="H269">
        <v>13.33</v>
      </c>
      <c r="I269">
        <v>1.444</v>
      </c>
      <c r="J269">
        <v>1</v>
      </c>
      <c r="K269">
        <v>1166</v>
      </c>
      <c r="L269" t="s">
        <v>980</v>
      </c>
      <c r="M269" t="s">
        <v>979</v>
      </c>
      <c r="N269" s="119">
        <v>44148</v>
      </c>
      <c r="O269">
        <v>0</v>
      </c>
      <c r="P269">
        <v>0</v>
      </c>
      <c r="Q269">
        <v>6772.3</v>
      </c>
      <c r="R269">
        <v>1405</v>
      </c>
      <c r="S269">
        <v>2.927</v>
      </c>
      <c r="T269">
        <v>33</v>
      </c>
      <c r="U269">
        <v>4257.5</v>
      </c>
      <c r="V269">
        <v>1</v>
      </c>
      <c r="W269">
        <v>0.98399999999999999</v>
      </c>
      <c r="X269">
        <v>1.591</v>
      </c>
      <c r="Y269" s="119">
        <v>44148</v>
      </c>
      <c r="Z269">
        <v>408871.60711171199</v>
      </c>
      <c r="AA269">
        <v>3660448.3811922302</v>
      </c>
    </row>
    <row r="270" spans="1:27" x14ac:dyDescent="0.25">
      <c r="A270">
        <v>-111.976378319999</v>
      </c>
      <c r="B270">
        <v>33.078812210000002</v>
      </c>
      <c r="C270" t="s">
        <v>983</v>
      </c>
      <c r="D270" t="s">
        <v>984</v>
      </c>
      <c r="E270" t="s">
        <v>981</v>
      </c>
      <c r="F270">
        <v>270</v>
      </c>
      <c r="G270">
        <v>184</v>
      </c>
      <c r="H270">
        <v>13.33</v>
      </c>
      <c r="I270">
        <v>1.5089999999999999</v>
      </c>
      <c r="J270">
        <v>1</v>
      </c>
      <c r="K270">
        <v>1165.9000000000001</v>
      </c>
      <c r="L270" t="s">
        <v>980</v>
      </c>
      <c r="M270" t="s">
        <v>979</v>
      </c>
      <c r="N270" s="119">
        <v>44148</v>
      </c>
      <c r="O270">
        <v>0</v>
      </c>
      <c r="P270">
        <v>0</v>
      </c>
      <c r="Q270">
        <v>6041.6</v>
      </c>
      <c r="R270">
        <v>1198.9000000000001</v>
      </c>
      <c r="S270">
        <v>2.4980000000000002</v>
      </c>
      <c r="T270">
        <v>33</v>
      </c>
      <c r="U270">
        <v>3633</v>
      </c>
      <c r="V270">
        <v>1</v>
      </c>
      <c r="W270">
        <v>1.0289999999999999</v>
      </c>
      <c r="X270">
        <v>1.663</v>
      </c>
      <c r="Y270" s="119">
        <v>44148</v>
      </c>
      <c r="Z270">
        <v>408871.65057887998</v>
      </c>
      <c r="AA270">
        <v>3660447.9361685398</v>
      </c>
    </row>
    <row r="271" spans="1:27" x14ac:dyDescent="0.25">
      <c r="A271">
        <v>-111.976378139999</v>
      </c>
      <c r="B271">
        <v>33.0788071899999</v>
      </c>
      <c r="C271" t="s">
        <v>983</v>
      </c>
      <c r="D271" t="s">
        <v>984</v>
      </c>
      <c r="E271" t="s">
        <v>981</v>
      </c>
      <c r="F271">
        <v>271</v>
      </c>
      <c r="G271">
        <v>185</v>
      </c>
      <c r="H271">
        <v>13.33</v>
      </c>
      <c r="I271">
        <v>1.411</v>
      </c>
      <c r="J271">
        <v>1</v>
      </c>
      <c r="K271">
        <v>1165.9000000000001</v>
      </c>
      <c r="L271" t="s">
        <v>980</v>
      </c>
      <c r="M271" t="s">
        <v>979</v>
      </c>
      <c r="N271" s="119">
        <v>44148</v>
      </c>
      <c r="O271">
        <v>0</v>
      </c>
      <c r="P271">
        <v>0</v>
      </c>
      <c r="Q271">
        <v>4728.5</v>
      </c>
      <c r="R271">
        <v>1003.79999999999</v>
      </c>
      <c r="S271">
        <v>2.0910000000000002</v>
      </c>
      <c r="T271">
        <v>33</v>
      </c>
      <c r="U271">
        <v>3041.6999999999898</v>
      </c>
      <c r="V271">
        <v>1</v>
      </c>
      <c r="W271">
        <v>0.96199999999999997</v>
      </c>
      <c r="X271">
        <v>1.5549999999999999</v>
      </c>
      <c r="Y271" s="119">
        <v>44148</v>
      </c>
      <c r="Z271">
        <v>408871.662202876</v>
      </c>
      <c r="AA271">
        <v>3660447.3794546202</v>
      </c>
    </row>
    <row r="272" spans="1:27" x14ac:dyDescent="0.25">
      <c r="A272">
        <v>-111.97637849</v>
      </c>
      <c r="B272">
        <v>33.078803209999897</v>
      </c>
      <c r="C272" t="s">
        <v>983</v>
      </c>
      <c r="D272" t="s">
        <v>984</v>
      </c>
      <c r="E272" t="s">
        <v>981</v>
      </c>
      <c r="F272">
        <v>272</v>
      </c>
      <c r="G272">
        <v>183</v>
      </c>
      <c r="H272">
        <v>13.33</v>
      </c>
      <c r="I272">
        <v>1.6080000000000001</v>
      </c>
      <c r="J272">
        <v>1</v>
      </c>
      <c r="K272">
        <v>1165.9000000000001</v>
      </c>
      <c r="L272" t="s">
        <v>980</v>
      </c>
      <c r="M272" t="s">
        <v>979</v>
      </c>
      <c r="N272" s="119">
        <v>44148</v>
      </c>
      <c r="O272">
        <v>0</v>
      </c>
      <c r="P272">
        <v>0</v>
      </c>
      <c r="Q272">
        <v>5852.1</v>
      </c>
      <c r="R272">
        <v>1090.2</v>
      </c>
      <c r="S272">
        <v>2.2709999999999999</v>
      </c>
      <c r="T272">
        <v>33</v>
      </c>
      <c r="U272">
        <v>3303.5</v>
      </c>
      <c r="V272">
        <v>1</v>
      </c>
      <c r="W272">
        <v>1.0960000000000001</v>
      </c>
      <c r="X272">
        <v>1.7709999999999999</v>
      </c>
      <c r="Y272" s="119">
        <v>44148</v>
      </c>
      <c r="Z272">
        <v>408871.62543011602</v>
      </c>
      <c r="AA272">
        <v>3660446.9385036202</v>
      </c>
    </row>
    <row r="273" spans="1:27" x14ac:dyDescent="0.25">
      <c r="A273">
        <v>-111.97637883</v>
      </c>
      <c r="B273">
        <v>33.078799220000001</v>
      </c>
      <c r="C273" t="s">
        <v>983</v>
      </c>
      <c r="D273" t="s">
        <v>984</v>
      </c>
      <c r="E273" t="s">
        <v>981</v>
      </c>
      <c r="F273">
        <v>273</v>
      </c>
      <c r="G273">
        <v>181</v>
      </c>
      <c r="H273">
        <v>13.33</v>
      </c>
      <c r="I273">
        <v>1.411</v>
      </c>
      <c r="J273">
        <v>1</v>
      </c>
      <c r="K273">
        <v>1165.9000000000001</v>
      </c>
      <c r="L273" t="s">
        <v>980</v>
      </c>
      <c r="M273" t="s">
        <v>979</v>
      </c>
      <c r="N273" s="119">
        <v>44148</v>
      </c>
      <c r="O273">
        <v>0</v>
      </c>
      <c r="P273">
        <v>0</v>
      </c>
      <c r="Q273">
        <v>4991.1000000000004</v>
      </c>
      <c r="R273">
        <v>1059.5</v>
      </c>
      <c r="S273">
        <v>2.2069999999999999</v>
      </c>
      <c r="T273">
        <v>33</v>
      </c>
      <c r="U273">
        <v>3210.5999999999899</v>
      </c>
      <c r="V273">
        <v>1</v>
      </c>
      <c r="W273">
        <v>0.96199999999999997</v>
      </c>
      <c r="X273">
        <v>1.5549999999999999</v>
      </c>
      <c r="Y273" s="119">
        <v>44148</v>
      </c>
      <c r="Z273">
        <v>408871.589580425</v>
      </c>
      <c r="AA273">
        <v>3660446.4964352599</v>
      </c>
    </row>
    <row r="274" spans="1:27" x14ac:dyDescent="0.25">
      <c r="A274">
        <v>-111.976379859999</v>
      </c>
      <c r="B274">
        <v>33.078795190000001</v>
      </c>
      <c r="C274" t="s">
        <v>983</v>
      </c>
      <c r="D274" t="s">
        <v>984</v>
      </c>
      <c r="E274" t="s">
        <v>981</v>
      </c>
      <c r="F274">
        <v>274</v>
      </c>
      <c r="G274">
        <v>175</v>
      </c>
      <c r="H274">
        <v>13.33</v>
      </c>
      <c r="I274">
        <v>1.3120000000000001</v>
      </c>
      <c r="J274">
        <v>1</v>
      </c>
      <c r="K274">
        <v>1165.9000000000001</v>
      </c>
      <c r="L274" t="s">
        <v>980</v>
      </c>
      <c r="M274" t="s">
        <v>979</v>
      </c>
      <c r="N274" s="119">
        <v>44148</v>
      </c>
      <c r="O274">
        <v>0</v>
      </c>
      <c r="P274">
        <v>0</v>
      </c>
      <c r="Q274">
        <v>5511.5</v>
      </c>
      <c r="R274">
        <v>1257.7</v>
      </c>
      <c r="S274">
        <v>2.62</v>
      </c>
      <c r="T274">
        <v>33</v>
      </c>
      <c r="U274">
        <v>3811.3</v>
      </c>
      <c r="V274">
        <v>1</v>
      </c>
      <c r="W274">
        <v>0.89500000000000002</v>
      </c>
      <c r="X274">
        <v>1.446</v>
      </c>
      <c r="Y274" s="119">
        <v>44148</v>
      </c>
      <c r="Z274">
        <v>408871.48928610201</v>
      </c>
      <c r="AA274">
        <v>3660446.0505312299</v>
      </c>
    </row>
    <row r="275" spans="1:27" x14ac:dyDescent="0.25">
      <c r="A275">
        <v>-111.97637849</v>
      </c>
      <c r="B275">
        <v>33.078791209999899</v>
      </c>
      <c r="C275" t="s">
        <v>983</v>
      </c>
      <c r="D275" t="s">
        <v>984</v>
      </c>
      <c r="E275" t="s">
        <v>981</v>
      </c>
      <c r="F275">
        <v>275</v>
      </c>
      <c r="G275">
        <v>183</v>
      </c>
      <c r="H275">
        <v>13.33</v>
      </c>
      <c r="I275">
        <v>1.542</v>
      </c>
      <c r="J275">
        <v>1</v>
      </c>
      <c r="K275">
        <v>1165.9000000000001</v>
      </c>
      <c r="L275" t="s">
        <v>980</v>
      </c>
      <c r="M275" t="s">
        <v>979</v>
      </c>
      <c r="N275" s="119">
        <v>44148</v>
      </c>
      <c r="O275">
        <v>0</v>
      </c>
      <c r="P275">
        <v>0</v>
      </c>
      <c r="Q275">
        <v>5811.5</v>
      </c>
      <c r="R275">
        <v>1128.7</v>
      </c>
      <c r="S275">
        <v>2.351</v>
      </c>
      <c r="T275">
        <v>33</v>
      </c>
      <c r="U275">
        <v>3420.1999999999898</v>
      </c>
      <c r="V275">
        <v>1</v>
      </c>
      <c r="W275">
        <v>1.0509999999999999</v>
      </c>
      <c r="X275">
        <v>1.6990000000000001</v>
      </c>
      <c r="Y275" s="119">
        <v>44148</v>
      </c>
      <c r="Z275">
        <v>408871.61305509898</v>
      </c>
      <c r="AA275">
        <v>3660445.6080869399</v>
      </c>
    </row>
    <row r="276" spans="1:27" x14ac:dyDescent="0.25">
      <c r="A276">
        <v>-111.976378999999</v>
      </c>
      <c r="B276">
        <v>33.078787230000003</v>
      </c>
      <c r="C276" t="s">
        <v>983</v>
      </c>
      <c r="D276" t="s">
        <v>984</v>
      </c>
      <c r="E276" t="s">
        <v>981</v>
      </c>
      <c r="F276">
        <v>276</v>
      </c>
      <c r="G276">
        <v>180</v>
      </c>
      <c r="H276">
        <v>13.33</v>
      </c>
      <c r="I276">
        <v>1.542</v>
      </c>
      <c r="J276">
        <v>1</v>
      </c>
      <c r="K276">
        <v>1165.9000000000001</v>
      </c>
      <c r="L276" t="s">
        <v>980</v>
      </c>
      <c r="M276" t="s">
        <v>979</v>
      </c>
      <c r="N276" s="119">
        <v>44148</v>
      </c>
      <c r="O276">
        <v>0</v>
      </c>
      <c r="P276">
        <v>0</v>
      </c>
      <c r="Q276">
        <v>6004.8999999999896</v>
      </c>
      <c r="R276">
        <v>1166.2</v>
      </c>
      <c r="S276">
        <v>2.4300000000000002</v>
      </c>
      <c r="T276">
        <v>33</v>
      </c>
      <c r="U276">
        <v>3534</v>
      </c>
      <c r="V276">
        <v>1</v>
      </c>
      <c r="W276">
        <v>1.0509999999999999</v>
      </c>
      <c r="X276">
        <v>1.6990000000000001</v>
      </c>
      <c r="Y276" s="119">
        <v>44148</v>
      </c>
      <c r="Z276">
        <v>408871.56134821603</v>
      </c>
      <c r="AA276">
        <v>3660445.16727485</v>
      </c>
    </row>
    <row r="277" spans="1:27" x14ac:dyDescent="0.25">
      <c r="A277">
        <v>-111.976378999999</v>
      </c>
      <c r="B277">
        <v>33.0787832299999</v>
      </c>
      <c r="C277" t="s">
        <v>983</v>
      </c>
      <c r="D277" t="s">
        <v>984</v>
      </c>
      <c r="E277" t="s">
        <v>981</v>
      </c>
      <c r="F277">
        <v>277</v>
      </c>
      <c r="G277">
        <v>180</v>
      </c>
      <c r="H277">
        <v>13.33</v>
      </c>
      <c r="I277">
        <v>1.411</v>
      </c>
      <c r="J277">
        <v>1</v>
      </c>
      <c r="K277">
        <v>1165.79999999999</v>
      </c>
      <c r="L277" t="s">
        <v>980</v>
      </c>
      <c r="M277" t="s">
        <v>979</v>
      </c>
      <c r="N277" s="119">
        <v>44148</v>
      </c>
      <c r="O277">
        <v>0</v>
      </c>
      <c r="P277">
        <v>0</v>
      </c>
      <c r="Q277">
        <v>5097.6999999999898</v>
      </c>
      <c r="R277">
        <v>1082.0999999999899</v>
      </c>
      <c r="S277">
        <v>2.254</v>
      </c>
      <c r="T277">
        <v>33</v>
      </c>
      <c r="U277">
        <v>3279.1999999999898</v>
      </c>
      <c r="V277">
        <v>1</v>
      </c>
      <c r="W277">
        <v>0.96199999999999997</v>
      </c>
      <c r="X277">
        <v>1.5549999999999999</v>
      </c>
      <c r="Y277" s="119">
        <v>44148</v>
      </c>
      <c r="Z277">
        <v>408871.55722320901</v>
      </c>
      <c r="AA277">
        <v>3660444.7238026201</v>
      </c>
    </row>
    <row r="278" spans="1:27" x14ac:dyDescent="0.25">
      <c r="A278">
        <v>-111.976378659999</v>
      </c>
      <c r="B278">
        <v>33.078778219999897</v>
      </c>
      <c r="C278" t="s">
        <v>983</v>
      </c>
      <c r="D278" t="s">
        <v>984</v>
      </c>
      <c r="E278" t="s">
        <v>981</v>
      </c>
      <c r="F278">
        <v>278</v>
      </c>
      <c r="G278">
        <v>182</v>
      </c>
      <c r="H278">
        <v>13.33</v>
      </c>
      <c r="I278">
        <v>1.476</v>
      </c>
      <c r="J278">
        <v>1</v>
      </c>
      <c r="K278">
        <v>1165.79999999999</v>
      </c>
      <c r="L278" t="s">
        <v>980</v>
      </c>
      <c r="M278" t="s">
        <v>979</v>
      </c>
      <c r="N278" s="119">
        <v>44148</v>
      </c>
      <c r="O278">
        <v>0</v>
      </c>
      <c r="P278">
        <v>0</v>
      </c>
      <c r="Q278">
        <v>5340.5</v>
      </c>
      <c r="R278">
        <v>1083.29999999999</v>
      </c>
      <c r="S278">
        <v>2.2570000000000001</v>
      </c>
      <c r="T278">
        <v>33</v>
      </c>
      <c r="U278">
        <v>3282.6999999999898</v>
      </c>
      <c r="V278">
        <v>1</v>
      </c>
      <c r="W278">
        <v>1.0069999999999999</v>
      </c>
      <c r="X278">
        <v>1.627</v>
      </c>
      <c r="Y278" s="119">
        <v>44148</v>
      </c>
      <c r="Z278">
        <v>408871.58379164501</v>
      </c>
      <c r="AA278">
        <v>3660444.1680584699</v>
      </c>
    </row>
    <row r="279" spans="1:27" x14ac:dyDescent="0.25">
      <c r="A279">
        <v>-111.97637849</v>
      </c>
      <c r="B279">
        <v>33.078774209999899</v>
      </c>
      <c r="C279" t="s">
        <v>983</v>
      </c>
      <c r="D279" t="s">
        <v>984</v>
      </c>
      <c r="E279" t="s">
        <v>981</v>
      </c>
      <c r="F279">
        <v>279</v>
      </c>
      <c r="G279">
        <v>183</v>
      </c>
      <c r="H279">
        <v>13.33</v>
      </c>
      <c r="I279">
        <v>1.575</v>
      </c>
      <c r="J279">
        <v>1</v>
      </c>
      <c r="K279">
        <v>1165.79999999999</v>
      </c>
      <c r="L279" t="s">
        <v>980</v>
      </c>
      <c r="M279" t="s">
        <v>979</v>
      </c>
      <c r="N279" s="119">
        <v>44148</v>
      </c>
      <c r="O279">
        <v>0</v>
      </c>
      <c r="P279">
        <v>0</v>
      </c>
      <c r="Q279">
        <v>5972.8999999999896</v>
      </c>
      <c r="R279">
        <v>1135.9000000000001</v>
      </c>
      <c r="S279">
        <v>2.3660000000000001</v>
      </c>
      <c r="T279">
        <v>33</v>
      </c>
      <c r="U279">
        <v>3442</v>
      </c>
      <c r="V279">
        <v>1</v>
      </c>
      <c r="W279">
        <v>1.0740000000000001</v>
      </c>
      <c r="X279">
        <v>1.7350000000000001</v>
      </c>
      <c r="Y279" s="119">
        <v>44148</v>
      </c>
      <c r="Z279">
        <v>408871.59552382998</v>
      </c>
      <c r="AA279">
        <v>3660443.7233299701</v>
      </c>
    </row>
    <row r="280" spans="1:27" x14ac:dyDescent="0.25">
      <c r="A280">
        <v>-111.976379489999</v>
      </c>
      <c r="B280">
        <v>33.078770210000002</v>
      </c>
      <c r="C280" t="s">
        <v>983</v>
      </c>
      <c r="D280" t="s">
        <v>984</v>
      </c>
      <c r="E280" t="s">
        <v>981</v>
      </c>
      <c r="F280">
        <v>280</v>
      </c>
      <c r="G280">
        <v>183</v>
      </c>
      <c r="H280">
        <v>13.33</v>
      </c>
      <c r="I280">
        <v>1.476</v>
      </c>
      <c r="J280">
        <v>1</v>
      </c>
      <c r="K280">
        <v>1165.9000000000001</v>
      </c>
      <c r="L280" t="s">
        <v>980</v>
      </c>
      <c r="M280" t="s">
        <v>979</v>
      </c>
      <c r="N280" s="119">
        <v>44148</v>
      </c>
      <c r="O280">
        <v>0</v>
      </c>
      <c r="P280">
        <v>0</v>
      </c>
      <c r="Q280">
        <v>6229.3</v>
      </c>
      <c r="R280">
        <v>1263.5999999999899</v>
      </c>
      <c r="S280">
        <v>2.6320000000000001</v>
      </c>
      <c r="T280">
        <v>33</v>
      </c>
      <c r="U280">
        <v>3829</v>
      </c>
      <c r="V280">
        <v>1</v>
      </c>
      <c r="W280">
        <v>1.0069999999999999</v>
      </c>
      <c r="X280">
        <v>1.627</v>
      </c>
      <c r="Y280" s="119">
        <v>44148</v>
      </c>
      <c r="Z280">
        <v>408871.49806056899</v>
      </c>
      <c r="AA280">
        <v>3660443.2807259401</v>
      </c>
    </row>
    <row r="281" spans="1:27" x14ac:dyDescent="0.25">
      <c r="A281">
        <v>-111.97637917</v>
      </c>
      <c r="B281">
        <v>33.078766219999899</v>
      </c>
      <c r="C281" t="s">
        <v>983</v>
      </c>
      <c r="D281" t="s">
        <v>984</v>
      </c>
      <c r="E281" t="s">
        <v>981</v>
      </c>
      <c r="F281">
        <v>281</v>
      </c>
      <c r="G281">
        <v>179</v>
      </c>
      <c r="H281">
        <v>13.33</v>
      </c>
      <c r="I281">
        <v>1.476</v>
      </c>
      <c r="J281">
        <v>1</v>
      </c>
      <c r="K281">
        <v>1165.79999999999</v>
      </c>
      <c r="L281" t="s">
        <v>980</v>
      </c>
      <c r="M281" t="s">
        <v>979</v>
      </c>
      <c r="N281" s="119">
        <v>44148</v>
      </c>
      <c r="O281">
        <v>0</v>
      </c>
      <c r="P281">
        <v>0</v>
      </c>
      <c r="Q281">
        <v>6419.6</v>
      </c>
      <c r="R281">
        <v>1302.2</v>
      </c>
      <c r="S281">
        <v>2.7130000000000001</v>
      </c>
      <c r="T281">
        <v>33</v>
      </c>
      <c r="U281">
        <v>3946</v>
      </c>
      <c r="V281">
        <v>1</v>
      </c>
      <c r="W281">
        <v>1.0069999999999999</v>
      </c>
      <c r="X281">
        <v>1.627</v>
      </c>
      <c r="Y281" s="119">
        <v>44148</v>
      </c>
      <c r="Z281">
        <v>408871.523814118</v>
      </c>
      <c r="AA281">
        <v>3660442.8380845701</v>
      </c>
    </row>
    <row r="282" spans="1:27" x14ac:dyDescent="0.25">
      <c r="A282">
        <v>-111.976380169999</v>
      </c>
      <c r="B282">
        <v>33.078762220000002</v>
      </c>
      <c r="C282" t="s">
        <v>983</v>
      </c>
      <c r="D282" t="s">
        <v>984</v>
      </c>
      <c r="E282" t="s">
        <v>981</v>
      </c>
      <c r="F282">
        <v>282</v>
      </c>
      <c r="G282">
        <v>179</v>
      </c>
      <c r="H282">
        <v>13.33</v>
      </c>
      <c r="I282">
        <v>1.575</v>
      </c>
      <c r="J282">
        <v>1</v>
      </c>
      <c r="K282">
        <v>1165.79999999999</v>
      </c>
      <c r="L282" t="s">
        <v>980</v>
      </c>
      <c r="M282" t="s">
        <v>979</v>
      </c>
      <c r="N282" s="119">
        <v>44148</v>
      </c>
      <c r="O282">
        <v>0</v>
      </c>
      <c r="P282">
        <v>0</v>
      </c>
      <c r="Q282">
        <v>7938.6999999999898</v>
      </c>
      <c r="R282">
        <v>1509.7</v>
      </c>
      <c r="S282">
        <v>3.145</v>
      </c>
      <c r="T282">
        <v>33</v>
      </c>
      <c r="U282">
        <v>4574.8</v>
      </c>
      <c r="V282">
        <v>1</v>
      </c>
      <c r="W282">
        <v>1.0740000000000001</v>
      </c>
      <c r="X282">
        <v>1.7350000000000001</v>
      </c>
      <c r="Y282" s="119">
        <v>44148</v>
      </c>
      <c r="Z282">
        <v>408871.42635084601</v>
      </c>
      <c r="AA282">
        <v>3660442.3954805401</v>
      </c>
    </row>
    <row r="283" spans="1:27" x14ac:dyDescent="0.25">
      <c r="A283">
        <v>-111.97637914000001</v>
      </c>
      <c r="B283">
        <v>33.078757189999898</v>
      </c>
      <c r="C283" t="s">
        <v>983</v>
      </c>
      <c r="D283" t="s">
        <v>984</v>
      </c>
      <c r="E283" t="s">
        <v>981</v>
      </c>
      <c r="F283">
        <v>283</v>
      </c>
      <c r="G283">
        <v>185</v>
      </c>
      <c r="H283">
        <v>13.33</v>
      </c>
      <c r="I283">
        <v>1.476</v>
      </c>
      <c r="J283">
        <v>1</v>
      </c>
      <c r="K283">
        <v>1165.79999999999</v>
      </c>
      <c r="L283" t="s">
        <v>980</v>
      </c>
      <c r="M283" t="s">
        <v>979</v>
      </c>
      <c r="N283" s="119">
        <v>44148</v>
      </c>
      <c r="O283">
        <v>0</v>
      </c>
      <c r="P283">
        <v>0</v>
      </c>
      <c r="Q283">
        <v>6959.3</v>
      </c>
      <c r="R283">
        <v>1411.7</v>
      </c>
      <c r="S283">
        <v>2.9409999999999998</v>
      </c>
      <c r="T283">
        <v>33</v>
      </c>
      <c r="U283">
        <v>4277.8</v>
      </c>
      <c r="V283">
        <v>1</v>
      </c>
      <c r="W283">
        <v>1.0069999999999999</v>
      </c>
      <c r="X283">
        <v>1.627</v>
      </c>
      <c r="Y283" s="119">
        <v>44148</v>
      </c>
      <c r="Z283">
        <v>408871.51730206801</v>
      </c>
      <c r="AA283">
        <v>3660441.8369199699</v>
      </c>
    </row>
    <row r="284" spans="1:27" x14ac:dyDescent="0.25">
      <c r="A284">
        <v>-111.97637883</v>
      </c>
      <c r="B284">
        <v>33.078753220000003</v>
      </c>
      <c r="C284" t="s">
        <v>983</v>
      </c>
      <c r="D284" t="s">
        <v>984</v>
      </c>
      <c r="E284" t="s">
        <v>981</v>
      </c>
      <c r="F284">
        <v>284</v>
      </c>
      <c r="G284">
        <v>181</v>
      </c>
      <c r="H284">
        <v>13.33</v>
      </c>
      <c r="I284">
        <v>1.444</v>
      </c>
      <c r="J284">
        <v>1</v>
      </c>
      <c r="K284">
        <v>1165.79999999999</v>
      </c>
      <c r="L284" t="s">
        <v>980</v>
      </c>
      <c r="M284" t="s">
        <v>979</v>
      </c>
      <c r="N284" s="119">
        <v>44148</v>
      </c>
      <c r="O284">
        <v>0</v>
      </c>
      <c r="P284">
        <v>0</v>
      </c>
      <c r="Q284">
        <v>6922.8999999999896</v>
      </c>
      <c r="R284">
        <v>1436.2</v>
      </c>
      <c r="S284">
        <v>2.992</v>
      </c>
      <c r="T284">
        <v>33</v>
      </c>
      <c r="U284">
        <v>4352.1000000000004</v>
      </c>
      <c r="V284">
        <v>1</v>
      </c>
      <c r="W284">
        <v>0.98399999999999999</v>
      </c>
      <c r="X284">
        <v>1.591</v>
      </c>
      <c r="Y284" s="119">
        <v>44148</v>
      </c>
      <c r="Z284">
        <v>408871.54214286699</v>
      </c>
      <c r="AA284">
        <v>3660441.3965046499</v>
      </c>
    </row>
    <row r="285" spans="1:27" x14ac:dyDescent="0.25">
      <c r="A285">
        <v>-111.97637917</v>
      </c>
      <c r="B285">
        <v>33.078749219999899</v>
      </c>
      <c r="C285" t="s">
        <v>983</v>
      </c>
      <c r="D285" t="s">
        <v>984</v>
      </c>
      <c r="E285" t="s">
        <v>981</v>
      </c>
      <c r="F285">
        <v>285</v>
      </c>
      <c r="G285">
        <v>179</v>
      </c>
      <c r="H285">
        <v>13.33</v>
      </c>
      <c r="I285">
        <v>1.411</v>
      </c>
      <c r="J285">
        <v>1</v>
      </c>
      <c r="K285">
        <v>1165.79999999999</v>
      </c>
      <c r="L285" t="s">
        <v>980</v>
      </c>
      <c r="M285" t="s">
        <v>979</v>
      </c>
      <c r="N285" s="119">
        <v>44148</v>
      </c>
      <c r="O285">
        <v>0</v>
      </c>
      <c r="P285">
        <v>0</v>
      </c>
      <c r="Q285">
        <v>6395.5</v>
      </c>
      <c r="R285">
        <v>1357.5999999999899</v>
      </c>
      <c r="S285">
        <v>2.8279999999999998</v>
      </c>
      <c r="T285">
        <v>33</v>
      </c>
      <c r="U285">
        <v>4114</v>
      </c>
      <c r="V285">
        <v>1</v>
      </c>
      <c r="W285">
        <v>0.96199999999999997</v>
      </c>
      <c r="X285">
        <v>1.5549999999999999</v>
      </c>
      <c r="Y285" s="119">
        <v>44148</v>
      </c>
      <c r="Z285">
        <v>408871.50628284999</v>
      </c>
      <c r="AA285">
        <v>3660440.9533276102</v>
      </c>
    </row>
    <row r="286" spans="1:27" x14ac:dyDescent="0.25">
      <c r="A286">
        <v>-111.97637849</v>
      </c>
      <c r="B286">
        <v>33.078745210000001</v>
      </c>
      <c r="C286" t="s">
        <v>983</v>
      </c>
      <c r="D286" t="s">
        <v>984</v>
      </c>
      <c r="E286" t="s">
        <v>981</v>
      </c>
      <c r="F286">
        <v>286</v>
      </c>
      <c r="G286">
        <v>183</v>
      </c>
      <c r="H286">
        <v>13.33</v>
      </c>
      <c r="I286">
        <v>1.476</v>
      </c>
      <c r="J286">
        <v>1</v>
      </c>
      <c r="K286">
        <v>1165.79999999999</v>
      </c>
      <c r="L286" t="s">
        <v>980</v>
      </c>
      <c r="M286" t="s">
        <v>979</v>
      </c>
      <c r="N286" s="119">
        <v>44148</v>
      </c>
      <c r="O286">
        <v>0</v>
      </c>
      <c r="P286">
        <v>0</v>
      </c>
      <c r="Q286">
        <v>6882.6</v>
      </c>
      <c r="R286">
        <v>1396.0999999999899</v>
      </c>
      <c r="S286">
        <v>2.9089999999999998</v>
      </c>
      <c r="T286">
        <v>33</v>
      </c>
      <c r="U286">
        <v>4230.6000000000004</v>
      </c>
      <c r="V286">
        <v>1</v>
      </c>
      <c r="W286">
        <v>1.0069999999999999</v>
      </c>
      <c r="X286">
        <v>1.627</v>
      </c>
      <c r="Y286" s="119">
        <v>44148</v>
      </c>
      <c r="Z286">
        <v>408871.56561756699</v>
      </c>
      <c r="AA286">
        <v>3660440.5081563299</v>
      </c>
    </row>
    <row r="287" spans="1:27" x14ac:dyDescent="0.25">
      <c r="A287">
        <v>-111.976378659999</v>
      </c>
      <c r="B287">
        <v>33.078741219999898</v>
      </c>
      <c r="C287" t="s">
        <v>983</v>
      </c>
      <c r="D287" t="s">
        <v>984</v>
      </c>
      <c r="E287" t="s">
        <v>981</v>
      </c>
      <c r="F287">
        <v>287</v>
      </c>
      <c r="G287">
        <v>182</v>
      </c>
      <c r="H287">
        <v>13.33</v>
      </c>
      <c r="I287">
        <v>1.575</v>
      </c>
      <c r="J287">
        <v>1</v>
      </c>
      <c r="K287">
        <v>1165.79999999999</v>
      </c>
      <c r="L287" t="s">
        <v>980</v>
      </c>
      <c r="M287" t="s">
        <v>979</v>
      </c>
      <c r="N287" s="119">
        <v>44148</v>
      </c>
      <c r="O287">
        <v>0</v>
      </c>
      <c r="P287">
        <v>0</v>
      </c>
      <c r="Q287">
        <v>5663.1999999999898</v>
      </c>
      <c r="R287">
        <v>1077</v>
      </c>
      <c r="S287">
        <v>2.2440000000000002</v>
      </c>
      <c r="T287">
        <v>33</v>
      </c>
      <c r="U287">
        <v>3263.5</v>
      </c>
      <c r="V287">
        <v>1</v>
      </c>
      <c r="W287">
        <v>1.0740000000000001</v>
      </c>
      <c r="X287">
        <v>1.7350000000000001</v>
      </c>
      <c r="Y287" s="119">
        <v>44148</v>
      </c>
      <c r="Z287">
        <v>408871.54563537199</v>
      </c>
      <c r="AA287">
        <v>3660440.0659403801</v>
      </c>
    </row>
    <row r="288" spans="1:27" x14ac:dyDescent="0.25">
      <c r="A288">
        <v>-111.97637917</v>
      </c>
      <c r="B288">
        <v>33.078737220000001</v>
      </c>
      <c r="C288" t="s">
        <v>983</v>
      </c>
      <c r="D288" t="s">
        <v>984</v>
      </c>
      <c r="E288" t="s">
        <v>981</v>
      </c>
      <c r="F288">
        <v>288</v>
      </c>
      <c r="G288">
        <v>179</v>
      </c>
      <c r="H288">
        <v>13.33</v>
      </c>
      <c r="I288">
        <v>1.444</v>
      </c>
      <c r="J288">
        <v>1</v>
      </c>
      <c r="K288">
        <v>1165.9000000000001</v>
      </c>
      <c r="L288" t="s">
        <v>980</v>
      </c>
      <c r="M288" t="s">
        <v>979</v>
      </c>
      <c r="N288" s="119">
        <v>44148</v>
      </c>
      <c r="O288">
        <v>0</v>
      </c>
      <c r="P288">
        <v>0</v>
      </c>
      <c r="Q288">
        <v>5338.5</v>
      </c>
      <c r="R288">
        <v>1107.5</v>
      </c>
      <c r="S288">
        <v>2.3069999999999999</v>
      </c>
      <c r="T288">
        <v>33</v>
      </c>
      <c r="U288">
        <v>3356.0999999999899</v>
      </c>
      <c r="V288">
        <v>1</v>
      </c>
      <c r="W288">
        <v>0.98399999999999999</v>
      </c>
      <c r="X288">
        <v>1.591</v>
      </c>
      <c r="Y288" s="119">
        <v>44148</v>
      </c>
      <c r="Z288">
        <v>408871.49390784098</v>
      </c>
      <c r="AA288">
        <v>3660439.6229109401</v>
      </c>
    </row>
    <row r="289" spans="1:27" x14ac:dyDescent="0.25">
      <c r="A289">
        <v>-111.976378999999</v>
      </c>
      <c r="B289">
        <v>33.07873223</v>
      </c>
      <c r="C289" t="s">
        <v>983</v>
      </c>
      <c r="D289" t="s">
        <v>984</v>
      </c>
      <c r="E289" t="s">
        <v>981</v>
      </c>
      <c r="F289">
        <v>289</v>
      </c>
      <c r="G289">
        <v>180</v>
      </c>
      <c r="H289">
        <v>13.33</v>
      </c>
      <c r="I289">
        <v>1.575</v>
      </c>
      <c r="J289">
        <v>1</v>
      </c>
      <c r="K289">
        <v>1165.9000000000001</v>
      </c>
      <c r="L289" t="s">
        <v>980</v>
      </c>
      <c r="M289" t="s">
        <v>979</v>
      </c>
      <c r="N289" s="119">
        <v>44148</v>
      </c>
      <c r="O289">
        <v>0</v>
      </c>
      <c r="P289">
        <v>0</v>
      </c>
      <c r="Q289">
        <v>5877.1</v>
      </c>
      <c r="R289">
        <v>1117.5999999999899</v>
      </c>
      <c r="S289">
        <v>2.3279999999999998</v>
      </c>
      <c r="T289">
        <v>33</v>
      </c>
      <c r="U289">
        <v>3386.6999999999898</v>
      </c>
      <c r="V289">
        <v>1</v>
      </c>
      <c r="W289">
        <v>1.0740000000000001</v>
      </c>
      <c r="X289">
        <v>1.7350000000000001</v>
      </c>
      <c r="Y289" s="119">
        <v>44148</v>
      </c>
      <c r="Z289">
        <v>408871.50462941203</v>
      </c>
      <c r="AA289">
        <v>3660439.0695317499</v>
      </c>
    </row>
    <row r="290" spans="1:27" x14ac:dyDescent="0.25">
      <c r="A290">
        <v>-111.976379339999</v>
      </c>
      <c r="B290">
        <v>33.078728220000002</v>
      </c>
      <c r="C290" t="s">
        <v>983</v>
      </c>
      <c r="D290" t="s">
        <v>984</v>
      </c>
      <c r="E290" t="s">
        <v>981</v>
      </c>
      <c r="F290">
        <v>290</v>
      </c>
      <c r="G290">
        <v>178</v>
      </c>
      <c r="H290">
        <v>13.33</v>
      </c>
      <c r="I290">
        <v>1.411</v>
      </c>
      <c r="J290">
        <v>1</v>
      </c>
      <c r="K290">
        <v>1165.79999999999</v>
      </c>
      <c r="L290" t="s">
        <v>980</v>
      </c>
      <c r="M290" t="s">
        <v>979</v>
      </c>
      <c r="N290" s="119">
        <v>44148</v>
      </c>
      <c r="O290">
        <v>0</v>
      </c>
      <c r="P290">
        <v>0</v>
      </c>
      <c r="Q290">
        <v>5631.8</v>
      </c>
      <c r="R290">
        <v>1195.5</v>
      </c>
      <c r="S290">
        <v>2.4910000000000001</v>
      </c>
      <c r="T290">
        <v>33</v>
      </c>
      <c r="U290">
        <v>3622.8</v>
      </c>
      <c r="V290">
        <v>1</v>
      </c>
      <c r="W290">
        <v>0.96199999999999997</v>
      </c>
      <c r="X290">
        <v>1.5549999999999999</v>
      </c>
      <c r="Y290" s="119">
        <v>44148</v>
      </c>
      <c r="Z290">
        <v>408871.46875907597</v>
      </c>
      <c r="AA290">
        <v>3660438.6252460298</v>
      </c>
    </row>
    <row r="291" spans="1:27" x14ac:dyDescent="0.25">
      <c r="A291">
        <v>-111.976379679999</v>
      </c>
      <c r="B291">
        <v>33.078724209999898</v>
      </c>
      <c r="C291" t="s">
        <v>983</v>
      </c>
      <c r="D291" t="s">
        <v>984</v>
      </c>
      <c r="E291" t="s">
        <v>981</v>
      </c>
      <c r="F291">
        <v>291</v>
      </c>
      <c r="G291">
        <v>176</v>
      </c>
      <c r="H291">
        <v>13.33</v>
      </c>
      <c r="I291">
        <v>1.542</v>
      </c>
      <c r="J291">
        <v>1</v>
      </c>
      <c r="K291">
        <v>1165.79999999999</v>
      </c>
      <c r="L291" t="s">
        <v>980</v>
      </c>
      <c r="M291" t="s">
        <v>979</v>
      </c>
      <c r="N291" s="119">
        <v>44148</v>
      </c>
      <c r="O291">
        <v>0</v>
      </c>
      <c r="P291">
        <v>0</v>
      </c>
      <c r="Q291">
        <v>6918.6</v>
      </c>
      <c r="R291">
        <v>1343.7</v>
      </c>
      <c r="S291">
        <v>2.7989999999999999</v>
      </c>
      <c r="T291">
        <v>33</v>
      </c>
      <c r="U291">
        <v>4071.8</v>
      </c>
      <c r="V291">
        <v>1</v>
      </c>
      <c r="W291">
        <v>1.0509999999999999</v>
      </c>
      <c r="X291">
        <v>1.6990000000000001</v>
      </c>
      <c r="Y291" s="119">
        <v>44148</v>
      </c>
      <c r="Z291">
        <v>408871.43288873701</v>
      </c>
      <c r="AA291">
        <v>3660438.1809603102</v>
      </c>
    </row>
    <row r="292" spans="1:27" x14ac:dyDescent="0.25">
      <c r="A292">
        <v>-111.976378659999</v>
      </c>
      <c r="B292">
        <v>33.078720220000001</v>
      </c>
      <c r="C292" t="s">
        <v>983</v>
      </c>
      <c r="D292" t="s">
        <v>984</v>
      </c>
      <c r="E292" t="s">
        <v>981</v>
      </c>
      <c r="F292">
        <v>292</v>
      </c>
      <c r="G292">
        <v>182</v>
      </c>
      <c r="H292">
        <v>13.33</v>
      </c>
      <c r="I292">
        <v>1.444</v>
      </c>
      <c r="J292">
        <v>1</v>
      </c>
      <c r="K292">
        <v>1165.9000000000001</v>
      </c>
      <c r="L292" t="s">
        <v>980</v>
      </c>
      <c r="M292" t="s">
        <v>979</v>
      </c>
      <c r="N292" s="119">
        <v>44148</v>
      </c>
      <c r="O292">
        <v>0</v>
      </c>
      <c r="P292">
        <v>0</v>
      </c>
      <c r="Q292">
        <v>6170.3999999999896</v>
      </c>
      <c r="R292">
        <v>1280.0999999999899</v>
      </c>
      <c r="S292">
        <v>2.6669999999999998</v>
      </c>
      <c r="T292">
        <v>33</v>
      </c>
      <c r="U292">
        <v>3879.0999999999899</v>
      </c>
      <c r="V292">
        <v>1</v>
      </c>
      <c r="W292">
        <v>0.98399999999999999</v>
      </c>
      <c r="X292">
        <v>1.591</v>
      </c>
      <c r="Y292" s="119">
        <v>44148</v>
      </c>
      <c r="Z292">
        <v>408871.52397912601</v>
      </c>
      <c r="AA292">
        <v>3660437.7377112098</v>
      </c>
    </row>
    <row r="293" spans="1:27" x14ac:dyDescent="0.25">
      <c r="A293">
        <v>-111.97637966000001</v>
      </c>
      <c r="B293">
        <v>33.078716219999897</v>
      </c>
      <c r="C293" t="s">
        <v>983</v>
      </c>
      <c r="D293" t="s">
        <v>984</v>
      </c>
      <c r="E293" t="s">
        <v>981</v>
      </c>
      <c r="F293">
        <v>293</v>
      </c>
      <c r="G293">
        <v>182</v>
      </c>
      <c r="H293">
        <v>13.33</v>
      </c>
      <c r="I293">
        <v>1.5089999999999999</v>
      </c>
      <c r="J293">
        <v>1</v>
      </c>
      <c r="K293">
        <v>1165.9000000000001</v>
      </c>
      <c r="L293" t="s">
        <v>980</v>
      </c>
      <c r="M293" t="s">
        <v>979</v>
      </c>
      <c r="N293" s="119">
        <v>44148</v>
      </c>
      <c r="O293">
        <v>0</v>
      </c>
      <c r="P293">
        <v>0</v>
      </c>
      <c r="Q293">
        <v>6547</v>
      </c>
      <c r="R293">
        <v>1299.2</v>
      </c>
      <c r="S293">
        <v>2.7069999999999999</v>
      </c>
      <c r="T293">
        <v>33</v>
      </c>
      <c r="U293">
        <v>3936.8</v>
      </c>
      <c r="V293">
        <v>1</v>
      </c>
      <c r="W293">
        <v>1.0289999999999999</v>
      </c>
      <c r="X293">
        <v>1.663</v>
      </c>
      <c r="Y293" s="119">
        <v>44148</v>
      </c>
      <c r="Z293">
        <v>408871.42651581002</v>
      </c>
      <c r="AA293">
        <v>3660437.2951071798</v>
      </c>
    </row>
    <row r="294" spans="1:27" x14ac:dyDescent="0.25">
      <c r="A294">
        <v>-111.97637966000001</v>
      </c>
      <c r="B294">
        <v>33.07871222</v>
      </c>
      <c r="C294" t="s">
        <v>983</v>
      </c>
      <c r="D294" t="s">
        <v>984</v>
      </c>
      <c r="E294" t="s">
        <v>981</v>
      </c>
      <c r="F294">
        <v>294</v>
      </c>
      <c r="G294">
        <v>182</v>
      </c>
      <c r="H294">
        <v>13.33</v>
      </c>
      <c r="I294">
        <v>1.542</v>
      </c>
      <c r="J294">
        <v>1</v>
      </c>
      <c r="K294">
        <v>1165.9000000000001</v>
      </c>
      <c r="L294" t="s">
        <v>980</v>
      </c>
      <c r="M294" t="s">
        <v>979</v>
      </c>
      <c r="N294" s="119">
        <v>44148</v>
      </c>
      <c r="O294">
        <v>0</v>
      </c>
      <c r="P294">
        <v>0</v>
      </c>
      <c r="Q294">
        <v>6088.6</v>
      </c>
      <c r="R294">
        <v>1182.5</v>
      </c>
      <c r="S294">
        <v>2.464</v>
      </c>
      <c r="T294">
        <v>33</v>
      </c>
      <c r="U294">
        <v>3583.3</v>
      </c>
      <c r="V294">
        <v>1</v>
      </c>
      <c r="W294">
        <v>1.0509999999999999</v>
      </c>
      <c r="X294">
        <v>1.6990000000000001</v>
      </c>
      <c r="Y294" s="119">
        <v>44148</v>
      </c>
      <c r="Z294">
        <v>408871.42239080899</v>
      </c>
      <c r="AA294">
        <v>3660436.8516349602</v>
      </c>
    </row>
    <row r="295" spans="1:27" x14ac:dyDescent="0.25">
      <c r="A295">
        <v>-111.976378969999</v>
      </c>
      <c r="B295">
        <v>33.07870818</v>
      </c>
      <c r="C295" t="s">
        <v>983</v>
      </c>
      <c r="D295" t="s">
        <v>984</v>
      </c>
      <c r="E295" t="s">
        <v>981</v>
      </c>
      <c r="F295">
        <v>295</v>
      </c>
      <c r="G295">
        <v>186</v>
      </c>
      <c r="H295">
        <v>13.33</v>
      </c>
      <c r="I295">
        <v>1.542</v>
      </c>
      <c r="J295">
        <v>1</v>
      </c>
      <c r="K295">
        <v>1165.9000000000001</v>
      </c>
      <c r="L295" t="s">
        <v>980</v>
      </c>
      <c r="M295" t="s">
        <v>979</v>
      </c>
      <c r="N295" s="119">
        <v>44148</v>
      </c>
      <c r="O295">
        <v>0</v>
      </c>
      <c r="P295">
        <v>0</v>
      </c>
      <c r="Q295">
        <v>6699.8999999999896</v>
      </c>
      <c r="R295">
        <v>1301.2</v>
      </c>
      <c r="S295">
        <v>2.7109999999999999</v>
      </c>
      <c r="T295">
        <v>33</v>
      </c>
      <c r="U295">
        <v>3943.0999999999899</v>
      </c>
      <c r="V295">
        <v>1</v>
      </c>
      <c r="W295">
        <v>1.0509999999999999</v>
      </c>
      <c r="X295">
        <v>1.6990000000000001</v>
      </c>
      <c r="Y295" s="119">
        <v>44148</v>
      </c>
      <c r="Z295">
        <v>408871.48262800201</v>
      </c>
      <c r="AA295">
        <v>3660436.4031289602</v>
      </c>
    </row>
    <row r="296" spans="1:27" x14ac:dyDescent="0.25">
      <c r="A296">
        <v>-111.97638086000001</v>
      </c>
      <c r="B296">
        <v>33.078704190000003</v>
      </c>
      <c r="C296" t="s">
        <v>983</v>
      </c>
      <c r="D296" t="s">
        <v>984</v>
      </c>
      <c r="E296" t="s">
        <v>981</v>
      </c>
      <c r="F296">
        <v>296</v>
      </c>
      <c r="G296">
        <v>175</v>
      </c>
      <c r="H296">
        <v>13.33</v>
      </c>
      <c r="I296">
        <v>1.444</v>
      </c>
      <c r="J296">
        <v>1</v>
      </c>
      <c r="K296">
        <v>1165.79999999999</v>
      </c>
      <c r="L296" t="s">
        <v>980</v>
      </c>
      <c r="M296" t="s">
        <v>979</v>
      </c>
      <c r="N296" s="119">
        <v>44148</v>
      </c>
      <c r="O296">
        <v>0</v>
      </c>
      <c r="P296">
        <v>0</v>
      </c>
      <c r="Q296">
        <v>5593</v>
      </c>
      <c r="R296">
        <v>1160.29999999999</v>
      </c>
      <c r="S296">
        <v>2.4169999999999998</v>
      </c>
      <c r="T296">
        <v>33</v>
      </c>
      <c r="U296">
        <v>3516</v>
      </c>
      <c r="V296">
        <v>1</v>
      </c>
      <c r="W296">
        <v>0.98399999999999999</v>
      </c>
      <c r="X296">
        <v>1.591</v>
      </c>
      <c r="Y296" s="119">
        <v>44148</v>
      </c>
      <c r="Z296">
        <v>408871.30210387497</v>
      </c>
      <c r="AA296">
        <v>3660435.9624063098</v>
      </c>
    </row>
    <row r="297" spans="1:27" x14ac:dyDescent="0.25">
      <c r="A297">
        <v>-111.976379489999</v>
      </c>
      <c r="B297">
        <v>33.078699210000003</v>
      </c>
      <c r="C297" t="s">
        <v>983</v>
      </c>
      <c r="D297" t="s">
        <v>984</v>
      </c>
      <c r="E297" t="s">
        <v>981</v>
      </c>
      <c r="F297">
        <v>297</v>
      </c>
      <c r="G297">
        <v>183</v>
      </c>
      <c r="H297">
        <v>13.33</v>
      </c>
      <c r="I297">
        <v>1.542</v>
      </c>
      <c r="J297">
        <v>1</v>
      </c>
      <c r="K297">
        <v>1165.79999999999</v>
      </c>
      <c r="L297" t="s">
        <v>980</v>
      </c>
      <c r="M297" t="s">
        <v>979</v>
      </c>
      <c r="N297" s="119">
        <v>44148</v>
      </c>
      <c r="O297">
        <v>0</v>
      </c>
      <c r="P297">
        <v>0</v>
      </c>
      <c r="Q297">
        <v>5387.3999999999896</v>
      </c>
      <c r="R297">
        <v>1046.29999999999</v>
      </c>
      <c r="S297">
        <v>2.1800000000000002</v>
      </c>
      <c r="T297">
        <v>33</v>
      </c>
      <c r="U297">
        <v>3170.5999999999899</v>
      </c>
      <c r="V297">
        <v>1</v>
      </c>
      <c r="W297">
        <v>1.0509999999999999</v>
      </c>
      <c r="X297">
        <v>1.6990000000000001</v>
      </c>
      <c r="Y297" s="119">
        <v>44148</v>
      </c>
      <c r="Z297">
        <v>408871.424841762</v>
      </c>
      <c r="AA297">
        <v>3660435.4090939602</v>
      </c>
    </row>
    <row r="298" spans="1:27" x14ac:dyDescent="0.25">
      <c r="A298">
        <v>-111.97638000000001</v>
      </c>
      <c r="B298">
        <v>33.078695230000001</v>
      </c>
      <c r="C298" t="s">
        <v>983</v>
      </c>
      <c r="D298" t="s">
        <v>984</v>
      </c>
      <c r="E298" t="s">
        <v>981</v>
      </c>
      <c r="F298">
        <v>298</v>
      </c>
      <c r="G298">
        <v>180</v>
      </c>
      <c r="H298">
        <v>13.33</v>
      </c>
      <c r="I298">
        <v>1.476</v>
      </c>
      <c r="J298">
        <v>1</v>
      </c>
      <c r="K298">
        <v>1165.79999999999</v>
      </c>
      <c r="L298" t="s">
        <v>980</v>
      </c>
      <c r="M298" t="s">
        <v>979</v>
      </c>
      <c r="N298" s="119">
        <v>44148</v>
      </c>
      <c r="O298">
        <v>0</v>
      </c>
      <c r="P298">
        <v>0</v>
      </c>
      <c r="Q298">
        <v>7012.6</v>
      </c>
      <c r="R298">
        <v>1422.5</v>
      </c>
      <c r="S298">
        <v>2.9630000000000001</v>
      </c>
      <c r="T298">
        <v>33</v>
      </c>
      <c r="U298">
        <v>4310.5</v>
      </c>
      <c r="V298">
        <v>1</v>
      </c>
      <c r="W298">
        <v>1.0069999999999999</v>
      </c>
      <c r="X298">
        <v>1.627</v>
      </c>
      <c r="Y298" s="119">
        <v>44148</v>
      </c>
      <c r="Z298">
        <v>408871.37313483399</v>
      </c>
      <c r="AA298">
        <v>3660434.96828188</v>
      </c>
    </row>
    <row r="299" spans="1:27" x14ac:dyDescent="0.25">
      <c r="A299">
        <v>-111.976380509999</v>
      </c>
      <c r="B299">
        <v>33.078691210000002</v>
      </c>
      <c r="C299" t="s">
        <v>983</v>
      </c>
      <c r="D299" t="s">
        <v>984</v>
      </c>
      <c r="E299" t="s">
        <v>981</v>
      </c>
      <c r="F299">
        <v>299</v>
      </c>
      <c r="G299">
        <v>177</v>
      </c>
      <c r="H299">
        <v>13.33</v>
      </c>
      <c r="I299">
        <v>1.411</v>
      </c>
      <c r="J299">
        <v>1</v>
      </c>
      <c r="K299">
        <v>1165.79999999999</v>
      </c>
      <c r="L299" t="s">
        <v>980</v>
      </c>
      <c r="M299" t="s">
        <v>979</v>
      </c>
      <c r="N299" s="119">
        <v>44148</v>
      </c>
      <c r="O299">
        <v>0</v>
      </c>
      <c r="P299">
        <v>0</v>
      </c>
      <c r="Q299">
        <v>4949</v>
      </c>
      <c r="R299">
        <v>1050.5999999999899</v>
      </c>
      <c r="S299">
        <v>2.1890000000000001</v>
      </c>
      <c r="T299">
        <v>33</v>
      </c>
      <c r="U299">
        <v>3183.5999999999899</v>
      </c>
      <c r="V299">
        <v>1</v>
      </c>
      <c r="W299">
        <v>0.96199999999999997</v>
      </c>
      <c r="X299">
        <v>1.5549999999999999</v>
      </c>
      <c r="Y299" s="119">
        <v>44148</v>
      </c>
      <c r="Z299">
        <v>408871.32138665399</v>
      </c>
      <c r="AA299">
        <v>3660434.5230350802</v>
      </c>
    </row>
    <row r="300" spans="1:27" x14ac:dyDescent="0.25">
      <c r="A300">
        <v>-111.976378969999</v>
      </c>
      <c r="B300">
        <v>33.078687180000003</v>
      </c>
      <c r="C300" t="s">
        <v>983</v>
      </c>
      <c r="D300" t="s">
        <v>984</v>
      </c>
      <c r="E300" t="s">
        <v>981</v>
      </c>
      <c r="F300">
        <v>300</v>
      </c>
      <c r="G300">
        <v>186</v>
      </c>
      <c r="H300">
        <v>13.33</v>
      </c>
      <c r="I300">
        <v>1.411</v>
      </c>
      <c r="J300">
        <v>1</v>
      </c>
      <c r="K300">
        <v>1165.9000000000001</v>
      </c>
      <c r="L300" t="s">
        <v>980</v>
      </c>
      <c r="M300" t="s">
        <v>979</v>
      </c>
      <c r="N300" s="119">
        <v>44148</v>
      </c>
      <c r="O300">
        <v>0</v>
      </c>
      <c r="P300">
        <v>0</v>
      </c>
      <c r="Q300">
        <v>5854.8999999999896</v>
      </c>
      <c r="R300">
        <v>1242.9000000000001</v>
      </c>
      <c r="S300">
        <v>2.589</v>
      </c>
      <c r="T300">
        <v>33</v>
      </c>
      <c r="U300">
        <v>3766.3</v>
      </c>
      <c r="V300">
        <v>1</v>
      </c>
      <c r="W300">
        <v>0.96199999999999997</v>
      </c>
      <c r="X300">
        <v>1.5549999999999999</v>
      </c>
      <c r="Y300" s="119">
        <v>44148</v>
      </c>
      <c r="Z300">
        <v>408871.46097176801</v>
      </c>
      <c r="AA300">
        <v>3660434.0748998001</v>
      </c>
    </row>
    <row r="301" spans="1:27" x14ac:dyDescent="0.25">
      <c r="A301">
        <v>-111.97637966000001</v>
      </c>
      <c r="B301">
        <v>33.078683220000002</v>
      </c>
      <c r="C301" t="s">
        <v>983</v>
      </c>
      <c r="D301" t="s">
        <v>984</v>
      </c>
      <c r="E301" t="s">
        <v>981</v>
      </c>
      <c r="F301">
        <v>301</v>
      </c>
      <c r="G301">
        <v>182</v>
      </c>
      <c r="H301">
        <v>13.33</v>
      </c>
      <c r="I301">
        <v>1.5089999999999999</v>
      </c>
      <c r="J301">
        <v>1</v>
      </c>
      <c r="K301">
        <v>1165.79999999999</v>
      </c>
      <c r="L301" t="s">
        <v>980</v>
      </c>
      <c r="M301" t="s">
        <v>979</v>
      </c>
      <c r="N301" s="119">
        <v>44148</v>
      </c>
      <c r="O301">
        <v>0</v>
      </c>
      <c r="P301">
        <v>0</v>
      </c>
      <c r="Q301">
        <v>5513.6999999999898</v>
      </c>
      <c r="R301">
        <v>1094.0999999999899</v>
      </c>
      <c r="S301">
        <v>2.2789999999999999</v>
      </c>
      <c r="T301">
        <v>33</v>
      </c>
      <c r="U301">
        <v>3315.5</v>
      </c>
      <c r="V301">
        <v>1</v>
      </c>
      <c r="W301">
        <v>1.0289999999999999</v>
      </c>
      <c r="X301">
        <v>1.663</v>
      </c>
      <c r="Y301" s="119">
        <v>44148</v>
      </c>
      <c r="Z301">
        <v>408871.39248456003</v>
      </c>
      <c r="AA301">
        <v>3660433.6364613501</v>
      </c>
    </row>
    <row r="302" spans="1:27" x14ac:dyDescent="0.25">
      <c r="A302">
        <v>-111.97638034000001</v>
      </c>
      <c r="B302">
        <v>33.07867822</v>
      </c>
      <c r="C302" t="s">
        <v>983</v>
      </c>
      <c r="D302" t="s">
        <v>984</v>
      </c>
      <c r="E302" t="s">
        <v>981</v>
      </c>
      <c r="F302">
        <v>302</v>
      </c>
      <c r="G302">
        <v>178</v>
      </c>
      <c r="H302">
        <v>13.33</v>
      </c>
      <c r="I302">
        <v>1.5089999999999999</v>
      </c>
      <c r="J302">
        <v>1</v>
      </c>
      <c r="K302">
        <v>1165.9000000000001</v>
      </c>
      <c r="L302" t="s">
        <v>980</v>
      </c>
      <c r="M302" t="s">
        <v>979</v>
      </c>
      <c r="N302" s="119">
        <v>44148</v>
      </c>
      <c r="O302">
        <v>0</v>
      </c>
      <c r="P302">
        <v>0</v>
      </c>
      <c r="Q302">
        <v>6580.6999999999898</v>
      </c>
      <c r="R302">
        <v>1305.79999999999</v>
      </c>
      <c r="S302">
        <v>2.7210000000000001</v>
      </c>
      <c r="T302">
        <v>33</v>
      </c>
      <c r="U302">
        <v>3957.0999999999899</v>
      </c>
      <c r="V302">
        <v>1</v>
      </c>
      <c r="W302">
        <v>1.0289999999999999</v>
      </c>
      <c r="X302">
        <v>1.663</v>
      </c>
      <c r="Y302" s="119">
        <v>44148</v>
      </c>
      <c r="Z302">
        <v>408871.32385823102</v>
      </c>
      <c r="AA302">
        <v>3660433.0827114498</v>
      </c>
    </row>
    <row r="303" spans="1:27" x14ac:dyDescent="0.25">
      <c r="A303">
        <v>-111.976378969999</v>
      </c>
      <c r="B303">
        <v>33.07867418</v>
      </c>
      <c r="C303" t="s">
        <v>983</v>
      </c>
      <c r="D303" t="s">
        <v>984</v>
      </c>
      <c r="E303" t="s">
        <v>981</v>
      </c>
      <c r="F303">
        <v>303</v>
      </c>
      <c r="G303">
        <v>186</v>
      </c>
      <c r="H303">
        <v>13.33</v>
      </c>
      <c r="I303">
        <v>1.3779999999999999</v>
      </c>
      <c r="J303">
        <v>1</v>
      </c>
      <c r="K303">
        <v>1165.79999999999</v>
      </c>
      <c r="L303" t="s">
        <v>980</v>
      </c>
      <c r="M303" t="s">
        <v>979</v>
      </c>
      <c r="N303" s="119">
        <v>44148</v>
      </c>
      <c r="O303">
        <v>0</v>
      </c>
      <c r="P303">
        <v>0</v>
      </c>
      <c r="Q303">
        <v>4668.3</v>
      </c>
      <c r="R303">
        <v>1014.6</v>
      </c>
      <c r="S303">
        <v>2.1139999999999999</v>
      </c>
      <c r="T303">
        <v>33</v>
      </c>
      <c r="U303">
        <v>3074.5</v>
      </c>
      <c r="V303">
        <v>1</v>
      </c>
      <c r="W303">
        <v>0.94</v>
      </c>
      <c r="X303">
        <v>1.518</v>
      </c>
      <c r="Y303" s="119">
        <v>44148</v>
      </c>
      <c r="Z303">
        <v>408871.44756553398</v>
      </c>
      <c r="AA303">
        <v>3660432.6336150798</v>
      </c>
    </row>
    <row r="304" spans="1:27" x14ac:dyDescent="0.25">
      <c r="A304">
        <v>-111.97638066</v>
      </c>
      <c r="B304">
        <v>33.0786702199999</v>
      </c>
      <c r="C304" t="s">
        <v>983</v>
      </c>
      <c r="D304" t="s">
        <v>984</v>
      </c>
      <c r="E304" t="s">
        <v>981</v>
      </c>
      <c r="F304">
        <v>304</v>
      </c>
      <c r="G304">
        <v>182</v>
      </c>
      <c r="H304">
        <v>13.33</v>
      </c>
      <c r="I304">
        <v>1.542</v>
      </c>
      <c r="J304">
        <v>1</v>
      </c>
      <c r="K304">
        <v>1165.9000000000001</v>
      </c>
      <c r="L304" t="s">
        <v>980</v>
      </c>
      <c r="M304" t="s">
        <v>979</v>
      </c>
      <c r="N304" s="119">
        <v>44148</v>
      </c>
      <c r="O304">
        <v>0</v>
      </c>
      <c r="P304">
        <v>0</v>
      </c>
      <c r="Q304">
        <v>7607.3999999999896</v>
      </c>
      <c r="R304">
        <v>1477.5</v>
      </c>
      <c r="S304">
        <v>3.0779999999999998</v>
      </c>
      <c r="T304">
        <v>33</v>
      </c>
      <c r="U304">
        <v>4477.1000000000004</v>
      </c>
      <c r="V304">
        <v>1</v>
      </c>
      <c r="W304">
        <v>1.0509999999999999</v>
      </c>
      <c r="X304">
        <v>1.6990000000000001</v>
      </c>
      <c r="Y304" s="119">
        <v>44148</v>
      </c>
      <c r="Z304">
        <v>408871.28573995299</v>
      </c>
      <c r="AA304">
        <v>3660432.1960448301</v>
      </c>
    </row>
    <row r="305" spans="1:27" x14ac:dyDescent="0.25">
      <c r="A305">
        <v>-111.976380489999</v>
      </c>
      <c r="B305">
        <v>33.078666210000002</v>
      </c>
      <c r="C305" t="s">
        <v>983</v>
      </c>
      <c r="D305" t="s">
        <v>984</v>
      </c>
      <c r="E305" t="s">
        <v>981</v>
      </c>
      <c r="F305">
        <v>305</v>
      </c>
      <c r="G305">
        <v>183</v>
      </c>
      <c r="H305">
        <v>13.33</v>
      </c>
      <c r="I305">
        <v>1.476</v>
      </c>
      <c r="J305">
        <v>1</v>
      </c>
      <c r="K305">
        <v>1165.9000000000001</v>
      </c>
      <c r="L305" t="s">
        <v>980</v>
      </c>
      <c r="M305" t="s">
        <v>979</v>
      </c>
      <c r="N305" s="119">
        <v>44148</v>
      </c>
      <c r="O305">
        <v>0</v>
      </c>
      <c r="P305">
        <v>0</v>
      </c>
      <c r="Q305">
        <v>5771.1999999999898</v>
      </c>
      <c r="R305">
        <v>1170.7</v>
      </c>
      <c r="S305">
        <v>2.4390000000000001</v>
      </c>
      <c r="T305">
        <v>33</v>
      </c>
      <c r="U305">
        <v>3547.4</v>
      </c>
      <c r="V305">
        <v>1</v>
      </c>
      <c r="W305">
        <v>1.0069999999999999</v>
      </c>
      <c r="X305">
        <v>1.627</v>
      </c>
      <c r="Y305" s="119">
        <v>44148</v>
      </c>
      <c r="Z305">
        <v>408871.29747216398</v>
      </c>
      <c r="AA305">
        <v>3660431.7513163402</v>
      </c>
    </row>
    <row r="306" spans="1:27" x14ac:dyDescent="0.25">
      <c r="A306">
        <v>-111.976381</v>
      </c>
      <c r="B306">
        <v>33.0786622299999</v>
      </c>
      <c r="C306" t="s">
        <v>983</v>
      </c>
      <c r="D306" t="s">
        <v>984</v>
      </c>
      <c r="E306" t="s">
        <v>981</v>
      </c>
      <c r="F306">
        <v>306</v>
      </c>
      <c r="G306">
        <v>180</v>
      </c>
      <c r="H306">
        <v>13.33</v>
      </c>
      <c r="I306">
        <v>1.6080000000000001</v>
      </c>
      <c r="J306">
        <v>1</v>
      </c>
      <c r="K306">
        <v>1165.9000000000001</v>
      </c>
      <c r="L306" t="s">
        <v>980</v>
      </c>
      <c r="M306" t="s">
        <v>979</v>
      </c>
      <c r="N306" s="119">
        <v>44148</v>
      </c>
      <c r="O306">
        <v>0</v>
      </c>
      <c r="P306">
        <v>0</v>
      </c>
      <c r="Q306">
        <v>5439.8</v>
      </c>
      <c r="R306">
        <v>1013.39999999999</v>
      </c>
      <c r="S306">
        <v>2.1110000000000002</v>
      </c>
      <c r="T306">
        <v>33</v>
      </c>
      <c r="U306">
        <v>3070.8</v>
      </c>
      <c r="V306">
        <v>1</v>
      </c>
      <c r="W306">
        <v>1.0960000000000001</v>
      </c>
      <c r="X306">
        <v>1.7709999999999999</v>
      </c>
      <c r="Y306" s="119">
        <v>44148</v>
      </c>
      <c r="Z306">
        <v>408871.24576521799</v>
      </c>
      <c r="AA306">
        <v>3660431.31050426</v>
      </c>
    </row>
    <row r="307" spans="1:27" x14ac:dyDescent="0.25">
      <c r="A307">
        <v>-111.976381509999</v>
      </c>
      <c r="B307">
        <v>33.07865821</v>
      </c>
      <c r="C307" t="s">
        <v>983</v>
      </c>
      <c r="D307" t="s">
        <v>984</v>
      </c>
      <c r="E307" t="s">
        <v>981</v>
      </c>
      <c r="F307">
        <v>307</v>
      </c>
      <c r="G307">
        <v>177</v>
      </c>
      <c r="H307">
        <v>13.33</v>
      </c>
      <c r="I307">
        <v>1.5089999999999999</v>
      </c>
      <c r="J307">
        <v>1</v>
      </c>
      <c r="K307">
        <v>1165.9000000000001</v>
      </c>
      <c r="L307" t="s">
        <v>980</v>
      </c>
      <c r="M307" t="s">
        <v>979</v>
      </c>
      <c r="N307" s="119">
        <v>44148</v>
      </c>
      <c r="O307">
        <v>0</v>
      </c>
      <c r="P307">
        <v>0</v>
      </c>
      <c r="Q307">
        <v>5478.5</v>
      </c>
      <c r="R307">
        <v>1087.0999999999899</v>
      </c>
      <c r="S307">
        <v>2.2650000000000001</v>
      </c>
      <c r="T307">
        <v>33</v>
      </c>
      <c r="U307">
        <v>3294.3</v>
      </c>
      <c r="V307">
        <v>1</v>
      </c>
      <c r="W307">
        <v>1.0289999999999999</v>
      </c>
      <c r="X307">
        <v>1.663</v>
      </c>
      <c r="Y307" s="119">
        <v>44148</v>
      </c>
      <c r="Z307">
        <v>408871.19401702099</v>
      </c>
      <c r="AA307">
        <v>3660430.8652574602</v>
      </c>
    </row>
    <row r="308" spans="1:27" x14ac:dyDescent="0.25">
      <c r="A308">
        <v>-111.976380169999</v>
      </c>
      <c r="B308">
        <v>33.078654219999898</v>
      </c>
      <c r="C308" t="s">
        <v>983</v>
      </c>
      <c r="D308" t="s">
        <v>984</v>
      </c>
      <c r="E308" t="s">
        <v>981</v>
      </c>
      <c r="F308">
        <v>308</v>
      </c>
      <c r="G308">
        <v>179</v>
      </c>
      <c r="H308">
        <v>13.33</v>
      </c>
      <c r="I308">
        <v>1.345</v>
      </c>
      <c r="J308">
        <v>1</v>
      </c>
      <c r="K308">
        <v>1165.9000000000001</v>
      </c>
      <c r="L308" t="s">
        <v>980</v>
      </c>
      <c r="M308" t="s">
        <v>979</v>
      </c>
      <c r="N308" s="119">
        <v>44148</v>
      </c>
      <c r="O308">
        <v>0</v>
      </c>
      <c r="P308">
        <v>0</v>
      </c>
      <c r="Q308">
        <v>4937.3</v>
      </c>
      <c r="R308">
        <v>1099.2</v>
      </c>
      <c r="S308">
        <v>2.29</v>
      </c>
      <c r="T308">
        <v>33</v>
      </c>
      <c r="U308">
        <v>3331</v>
      </c>
      <c r="V308">
        <v>1</v>
      </c>
      <c r="W308">
        <v>0.91700000000000004</v>
      </c>
      <c r="X308">
        <v>1.482</v>
      </c>
      <c r="Y308" s="119">
        <v>44148</v>
      </c>
      <c r="Z308">
        <v>408871.31497576</v>
      </c>
      <c r="AA308">
        <v>3660430.4217305402</v>
      </c>
    </row>
    <row r="309" spans="1:27" x14ac:dyDescent="0.25">
      <c r="A309">
        <v>-111.97638000000001</v>
      </c>
      <c r="B309">
        <v>33.078650230000001</v>
      </c>
      <c r="C309" t="s">
        <v>983</v>
      </c>
      <c r="D309" t="s">
        <v>984</v>
      </c>
      <c r="E309" t="s">
        <v>981</v>
      </c>
      <c r="F309">
        <v>309</v>
      </c>
      <c r="G309">
        <v>180</v>
      </c>
      <c r="H309">
        <v>13.33</v>
      </c>
      <c r="I309">
        <v>1.5089999999999999</v>
      </c>
      <c r="J309">
        <v>1</v>
      </c>
      <c r="K309">
        <v>1165.79999999999</v>
      </c>
      <c r="L309" t="s">
        <v>980</v>
      </c>
      <c r="M309" t="s">
        <v>979</v>
      </c>
      <c r="N309" s="119">
        <v>44148</v>
      </c>
      <c r="O309">
        <v>0</v>
      </c>
      <c r="P309">
        <v>0</v>
      </c>
      <c r="Q309">
        <v>4077.1999999999898</v>
      </c>
      <c r="R309">
        <v>809.05999999999904</v>
      </c>
      <c r="S309">
        <v>1.6859999999999999</v>
      </c>
      <c r="T309">
        <v>33</v>
      </c>
      <c r="U309">
        <v>2451.6999999999898</v>
      </c>
      <c r="V309">
        <v>1</v>
      </c>
      <c r="W309">
        <v>1.0289999999999999</v>
      </c>
      <c r="X309">
        <v>1.663</v>
      </c>
      <c r="Y309" s="119">
        <v>44148</v>
      </c>
      <c r="Z309">
        <v>408871.32672860101</v>
      </c>
      <c r="AA309">
        <v>3660429.9792194101</v>
      </c>
    </row>
    <row r="310" spans="1:27" x14ac:dyDescent="0.25">
      <c r="A310">
        <v>-111.976380169999</v>
      </c>
      <c r="B310">
        <v>33.078645219999899</v>
      </c>
      <c r="C310" t="s">
        <v>983</v>
      </c>
      <c r="D310" t="s">
        <v>984</v>
      </c>
      <c r="E310" t="s">
        <v>981</v>
      </c>
      <c r="F310">
        <v>310</v>
      </c>
      <c r="G310">
        <v>179</v>
      </c>
      <c r="H310">
        <v>13.33</v>
      </c>
      <c r="I310">
        <v>1.476</v>
      </c>
      <c r="J310">
        <v>1</v>
      </c>
      <c r="K310">
        <v>1165.79999999999</v>
      </c>
      <c r="L310" t="s">
        <v>980</v>
      </c>
      <c r="M310" t="s">
        <v>979</v>
      </c>
      <c r="N310" s="119">
        <v>44148</v>
      </c>
      <c r="O310">
        <v>0</v>
      </c>
      <c r="P310">
        <v>0</v>
      </c>
      <c r="Q310">
        <v>5751.8</v>
      </c>
      <c r="R310">
        <v>1166.7</v>
      </c>
      <c r="S310">
        <v>2.431</v>
      </c>
      <c r="T310">
        <v>33</v>
      </c>
      <c r="U310">
        <v>3535.5</v>
      </c>
      <c r="V310">
        <v>1</v>
      </c>
      <c r="W310">
        <v>1.0069999999999999</v>
      </c>
      <c r="X310">
        <v>1.627</v>
      </c>
      <c r="Y310" s="119">
        <v>44148</v>
      </c>
      <c r="Z310">
        <v>408871.30569451803</v>
      </c>
      <c r="AA310">
        <v>3660429.4239180498</v>
      </c>
    </row>
    <row r="311" spans="1:27" x14ac:dyDescent="0.25">
      <c r="A311">
        <v>-111.976381</v>
      </c>
      <c r="B311">
        <v>33.078641230000002</v>
      </c>
      <c r="C311" t="s">
        <v>983</v>
      </c>
      <c r="D311" t="s">
        <v>984</v>
      </c>
      <c r="E311" t="s">
        <v>981</v>
      </c>
      <c r="F311">
        <v>311</v>
      </c>
      <c r="G311">
        <v>180</v>
      </c>
      <c r="H311">
        <v>13.33</v>
      </c>
      <c r="I311">
        <v>1.542</v>
      </c>
      <c r="J311">
        <v>1</v>
      </c>
      <c r="K311">
        <v>1165.9000000000001</v>
      </c>
      <c r="L311" t="s">
        <v>980</v>
      </c>
      <c r="M311" t="s">
        <v>979</v>
      </c>
      <c r="N311" s="119">
        <v>44148</v>
      </c>
      <c r="O311">
        <v>0</v>
      </c>
      <c r="P311">
        <v>0</v>
      </c>
      <c r="Q311">
        <v>4274.8999999999896</v>
      </c>
      <c r="R311">
        <v>830.25</v>
      </c>
      <c r="S311">
        <v>1.73</v>
      </c>
      <c r="T311">
        <v>33</v>
      </c>
      <c r="U311">
        <v>2515.9</v>
      </c>
      <c r="V311">
        <v>1</v>
      </c>
      <c r="W311">
        <v>1.0509999999999999</v>
      </c>
      <c r="X311">
        <v>1.6990000000000001</v>
      </c>
      <c r="Y311" s="119">
        <v>44148</v>
      </c>
      <c r="Z311">
        <v>408871.22410896601</v>
      </c>
      <c r="AA311">
        <v>3660428.98227512</v>
      </c>
    </row>
    <row r="312" spans="1:27" x14ac:dyDescent="0.25">
      <c r="A312">
        <v>-111.97638014</v>
      </c>
      <c r="B312">
        <v>33.078637190000002</v>
      </c>
      <c r="C312" t="s">
        <v>983</v>
      </c>
      <c r="D312" t="s">
        <v>984</v>
      </c>
      <c r="E312" t="s">
        <v>981</v>
      </c>
      <c r="F312">
        <v>312</v>
      </c>
      <c r="G312">
        <v>185</v>
      </c>
      <c r="H312">
        <v>13.33</v>
      </c>
      <c r="I312">
        <v>1.476</v>
      </c>
      <c r="J312">
        <v>1</v>
      </c>
      <c r="K312">
        <v>1165.9000000000001</v>
      </c>
      <c r="L312" t="s">
        <v>980</v>
      </c>
      <c r="M312" t="s">
        <v>979</v>
      </c>
      <c r="N312" s="119">
        <v>44148</v>
      </c>
      <c r="O312">
        <v>0</v>
      </c>
      <c r="P312">
        <v>0</v>
      </c>
      <c r="Q312">
        <v>5723.6</v>
      </c>
      <c r="R312">
        <v>1161</v>
      </c>
      <c r="S312">
        <v>2.419</v>
      </c>
      <c r="T312">
        <v>33</v>
      </c>
      <c r="U312">
        <v>3518.1999999999898</v>
      </c>
      <c r="V312">
        <v>1</v>
      </c>
      <c r="W312">
        <v>1.0069999999999999</v>
      </c>
      <c r="X312">
        <v>1.627</v>
      </c>
      <c r="Y312" s="119">
        <v>44148</v>
      </c>
      <c r="Z312">
        <v>408871.30021374102</v>
      </c>
      <c r="AA312">
        <v>3660428.53362153</v>
      </c>
    </row>
    <row r="313" spans="1:27" x14ac:dyDescent="0.25">
      <c r="A313">
        <v>-111.97638032</v>
      </c>
      <c r="B313">
        <v>33.07863321</v>
      </c>
      <c r="C313" t="s">
        <v>983</v>
      </c>
      <c r="D313" t="s">
        <v>984</v>
      </c>
      <c r="E313" t="s">
        <v>981</v>
      </c>
      <c r="F313">
        <v>313</v>
      </c>
      <c r="G313">
        <v>184</v>
      </c>
      <c r="H313">
        <v>13.33</v>
      </c>
      <c r="I313">
        <v>1.476</v>
      </c>
      <c r="J313">
        <v>1</v>
      </c>
      <c r="K313">
        <v>1165.9000000000001</v>
      </c>
      <c r="L313" t="s">
        <v>980</v>
      </c>
      <c r="M313" t="s">
        <v>979</v>
      </c>
      <c r="N313" s="119">
        <v>44148</v>
      </c>
      <c r="O313">
        <v>0</v>
      </c>
      <c r="P313">
        <v>0</v>
      </c>
      <c r="Q313">
        <v>5149.3</v>
      </c>
      <c r="R313">
        <v>1044.5</v>
      </c>
      <c r="S313">
        <v>2.1760000000000002</v>
      </c>
      <c r="T313">
        <v>33</v>
      </c>
      <c r="U313">
        <v>3165.1999999999898</v>
      </c>
      <c r="V313">
        <v>1</v>
      </c>
      <c r="W313">
        <v>1.0069999999999999</v>
      </c>
      <c r="X313">
        <v>1.627</v>
      </c>
      <c r="Y313" s="119">
        <v>44148</v>
      </c>
      <c r="Z313">
        <v>408871.27930845902</v>
      </c>
      <c r="AA313">
        <v>3660428.0925229499</v>
      </c>
    </row>
    <row r="314" spans="1:27" x14ac:dyDescent="0.25">
      <c r="A314">
        <v>-111.976380829999</v>
      </c>
      <c r="B314">
        <v>33.078629220000003</v>
      </c>
      <c r="C314" t="s">
        <v>983</v>
      </c>
      <c r="D314" t="s">
        <v>984</v>
      </c>
      <c r="E314" t="s">
        <v>981</v>
      </c>
      <c r="F314">
        <v>314</v>
      </c>
      <c r="G314">
        <v>181</v>
      </c>
      <c r="H314">
        <v>13.33</v>
      </c>
      <c r="I314">
        <v>1.411</v>
      </c>
      <c r="J314">
        <v>1</v>
      </c>
      <c r="K314">
        <v>1165.9000000000001</v>
      </c>
      <c r="L314" t="s">
        <v>980</v>
      </c>
      <c r="M314" t="s">
        <v>979</v>
      </c>
      <c r="N314" s="119">
        <v>44148</v>
      </c>
      <c r="O314">
        <v>0</v>
      </c>
      <c r="P314">
        <v>0</v>
      </c>
      <c r="Q314">
        <v>4113.6999999999898</v>
      </c>
      <c r="R314">
        <v>873.25</v>
      </c>
      <c r="S314">
        <v>1.819</v>
      </c>
      <c r="T314">
        <v>33</v>
      </c>
      <c r="U314">
        <v>2646.1999999999898</v>
      </c>
      <c r="V314">
        <v>1</v>
      </c>
      <c r="W314">
        <v>0.96199999999999997</v>
      </c>
      <c r="X314">
        <v>1.5549999999999999</v>
      </c>
      <c r="Y314" s="119">
        <v>44148</v>
      </c>
      <c r="Z314">
        <v>408871.22759118798</v>
      </c>
      <c r="AA314">
        <v>3660427.6506021898</v>
      </c>
    </row>
    <row r="315" spans="1:27" x14ac:dyDescent="0.25">
      <c r="A315">
        <v>-111.976380489999</v>
      </c>
      <c r="B315">
        <v>33.078624210000001</v>
      </c>
      <c r="C315" t="s">
        <v>983</v>
      </c>
      <c r="D315" t="s">
        <v>984</v>
      </c>
      <c r="E315" t="s">
        <v>981</v>
      </c>
      <c r="F315">
        <v>315</v>
      </c>
      <c r="G315">
        <v>183</v>
      </c>
      <c r="H315">
        <v>13.33</v>
      </c>
      <c r="I315">
        <v>1.575</v>
      </c>
      <c r="J315">
        <v>1</v>
      </c>
      <c r="K315">
        <v>1165.9000000000001</v>
      </c>
      <c r="L315" t="s">
        <v>980</v>
      </c>
      <c r="M315" t="s">
        <v>979</v>
      </c>
      <c r="N315" s="119">
        <v>44148</v>
      </c>
      <c r="O315">
        <v>0</v>
      </c>
      <c r="P315">
        <v>0</v>
      </c>
      <c r="Q315">
        <v>4825.1999999999898</v>
      </c>
      <c r="R315">
        <v>917.6</v>
      </c>
      <c r="S315">
        <v>1.9119999999999999</v>
      </c>
      <c r="T315">
        <v>33</v>
      </c>
      <c r="U315">
        <v>2780.5999999999899</v>
      </c>
      <c r="V315">
        <v>1</v>
      </c>
      <c r="W315">
        <v>1.0740000000000001</v>
      </c>
      <c r="X315">
        <v>1.7350000000000001</v>
      </c>
      <c r="Y315" s="119">
        <v>44148</v>
      </c>
      <c r="Z315">
        <v>408871.25415969</v>
      </c>
      <c r="AA315">
        <v>3660427.0948580499</v>
      </c>
    </row>
    <row r="316" spans="1:27" x14ac:dyDescent="0.25">
      <c r="A316">
        <v>-111.976381169999</v>
      </c>
      <c r="B316">
        <v>33.078620219999898</v>
      </c>
      <c r="C316" t="s">
        <v>983</v>
      </c>
      <c r="D316" t="s">
        <v>984</v>
      </c>
      <c r="E316" t="s">
        <v>981</v>
      </c>
      <c r="F316">
        <v>316</v>
      </c>
      <c r="G316">
        <v>179</v>
      </c>
      <c r="H316">
        <v>13.33</v>
      </c>
      <c r="I316">
        <v>1.575</v>
      </c>
      <c r="J316">
        <v>1</v>
      </c>
      <c r="K316">
        <v>1165.9000000000001</v>
      </c>
      <c r="L316" t="s">
        <v>980</v>
      </c>
      <c r="M316" t="s">
        <v>979</v>
      </c>
      <c r="N316" s="119">
        <v>44148</v>
      </c>
      <c r="O316">
        <v>0</v>
      </c>
      <c r="P316">
        <v>0</v>
      </c>
      <c r="Q316">
        <v>3494.0999999999899</v>
      </c>
      <c r="R316">
        <v>664.47</v>
      </c>
      <c r="S316">
        <v>1.3839999999999999</v>
      </c>
      <c r="T316">
        <v>33</v>
      </c>
      <c r="U316">
        <v>2013.5</v>
      </c>
      <c r="V316">
        <v>1</v>
      </c>
      <c r="W316">
        <v>1.0740000000000001</v>
      </c>
      <c r="X316">
        <v>1.7350000000000001</v>
      </c>
      <c r="Y316" s="119">
        <v>44148</v>
      </c>
      <c r="Z316">
        <v>408871.18657488399</v>
      </c>
      <c r="AA316">
        <v>3660426.65308489</v>
      </c>
    </row>
    <row r="317" spans="1:27" x14ac:dyDescent="0.25">
      <c r="A317">
        <v>-111.97638014</v>
      </c>
      <c r="B317">
        <v>33.078616189999899</v>
      </c>
      <c r="C317" t="s">
        <v>983</v>
      </c>
      <c r="D317" t="s">
        <v>984</v>
      </c>
      <c r="E317" t="s">
        <v>981</v>
      </c>
      <c r="F317">
        <v>317</v>
      </c>
      <c r="G317">
        <v>185</v>
      </c>
      <c r="H317">
        <v>13.33</v>
      </c>
      <c r="I317">
        <v>1.411</v>
      </c>
      <c r="J317">
        <v>1</v>
      </c>
      <c r="K317">
        <v>1165.79999999999</v>
      </c>
      <c r="L317" t="s">
        <v>980</v>
      </c>
      <c r="M317" t="s">
        <v>979</v>
      </c>
      <c r="N317" s="119">
        <v>44148</v>
      </c>
      <c r="O317">
        <v>0</v>
      </c>
      <c r="P317">
        <v>0</v>
      </c>
      <c r="Q317">
        <v>3218.6999999999898</v>
      </c>
      <c r="R317">
        <v>683.26999999999896</v>
      </c>
      <c r="S317">
        <v>1.423</v>
      </c>
      <c r="T317">
        <v>33</v>
      </c>
      <c r="U317">
        <v>2070.5</v>
      </c>
      <c r="V317">
        <v>1</v>
      </c>
      <c r="W317">
        <v>0.96199999999999997</v>
      </c>
      <c r="X317">
        <v>1.5549999999999999</v>
      </c>
      <c r="Y317" s="119">
        <v>44148</v>
      </c>
      <c r="Z317">
        <v>408871.27855752199</v>
      </c>
      <c r="AA317">
        <v>3660426.20539239</v>
      </c>
    </row>
    <row r="318" spans="1:27" x14ac:dyDescent="0.25">
      <c r="A318">
        <v>-111.97638134</v>
      </c>
      <c r="B318">
        <v>33.078612219999897</v>
      </c>
      <c r="C318" t="s">
        <v>983</v>
      </c>
      <c r="D318" t="s">
        <v>984</v>
      </c>
      <c r="E318" t="s">
        <v>981</v>
      </c>
      <c r="F318">
        <v>318</v>
      </c>
      <c r="G318">
        <v>178</v>
      </c>
      <c r="H318">
        <v>13.33</v>
      </c>
      <c r="I318">
        <v>1.5089999999999999</v>
      </c>
      <c r="J318">
        <v>1</v>
      </c>
      <c r="K318">
        <v>1165.9000000000001</v>
      </c>
      <c r="L318" t="s">
        <v>980</v>
      </c>
      <c r="M318" t="s">
        <v>979</v>
      </c>
      <c r="N318" s="119">
        <v>44148</v>
      </c>
      <c r="O318">
        <v>0</v>
      </c>
      <c r="P318">
        <v>0</v>
      </c>
      <c r="Q318">
        <v>3245.8</v>
      </c>
      <c r="R318">
        <v>644.08000000000004</v>
      </c>
      <c r="S318">
        <v>1.3420000000000001</v>
      </c>
      <c r="T318">
        <v>33</v>
      </c>
      <c r="U318">
        <v>1951.7</v>
      </c>
      <c r="V318">
        <v>1</v>
      </c>
      <c r="W318">
        <v>1.0289999999999999</v>
      </c>
      <c r="X318">
        <v>1.663</v>
      </c>
      <c r="Y318" s="119">
        <v>44148</v>
      </c>
      <c r="Z318">
        <v>408871.162457356</v>
      </c>
      <c r="AA318">
        <v>3660425.76628805</v>
      </c>
    </row>
    <row r="319" spans="1:27" x14ac:dyDescent="0.25">
      <c r="A319">
        <v>-111.976381169999</v>
      </c>
      <c r="B319">
        <v>33.07860822</v>
      </c>
      <c r="C319" t="s">
        <v>983</v>
      </c>
      <c r="D319" t="s">
        <v>984</v>
      </c>
      <c r="E319" t="s">
        <v>981</v>
      </c>
      <c r="F319">
        <v>319</v>
      </c>
      <c r="G319">
        <v>179</v>
      </c>
      <c r="H319">
        <v>13.33</v>
      </c>
      <c r="I319">
        <v>1.542</v>
      </c>
      <c r="J319">
        <v>1</v>
      </c>
      <c r="K319">
        <v>1165.79999999999</v>
      </c>
      <c r="L319" t="s">
        <v>980</v>
      </c>
      <c r="M319" t="s">
        <v>979</v>
      </c>
      <c r="N319" s="119">
        <v>44148</v>
      </c>
      <c r="O319">
        <v>0</v>
      </c>
      <c r="P319">
        <v>0</v>
      </c>
      <c r="Q319">
        <v>2755.0999999999899</v>
      </c>
      <c r="R319">
        <v>535.08000000000004</v>
      </c>
      <c r="S319">
        <v>1.115</v>
      </c>
      <c r="T319">
        <v>33</v>
      </c>
      <c r="U319">
        <v>1621.5</v>
      </c>
      <c r="V319">
        <v>1</v>
      </c>
      <c r="W319">
        <v>1.0509999999999999</v>
      </c>
      <c r="X319">
        <v>1.6990000000000001</v>
      </c>
      <c r="Y319" s="119">
        <v>44148</v>
      </c>
      <c r="Z319">
        <v>408871.17419989302</v>
      </c>
      <c r="AA319">
        <v>3660425.3226682399</v>
      </c>
    </row>
    <row r="320" spans="1:27" x14ac:dyDescent="0.25">
      <c r="A320">
        <v>-111.976381169999</v>
      </c>
      <c r="B320">
        <v>33.078604220000003</v>
      </c>
      <c r="C320" t="s">
        <v>983</v>
      </c>
      <c r="D320" t="s">
        <v>984</v>
      </c>
      <c r="E320" t="s">
        <v>981</v>
      </c>
      <c r="F320">
        <v>320</v>
      </c>
      <c r="G320">
        <v>179</v>
      </c>
      <c r="H320">
        <v>13.33</v>
      </c>
      <c r="I320">
        <v>1.5089999999999999</v>
      </c>
      <c r="J320">
        <v>1</v>
      </c>
      <c r="K320">
        <v>1165.79999999999</v>
      </c>
      <c r="L320" t="s">
        <v>980</v>
      </c>
      <c r="M320" t="s">
        <v>979</v>
      </c>
      <c r="N320" s="119">
        <v>44148</v>
      </c>
      <c r="O320">
        <v>0</v>
      </c>
      <c r="P320">
        <v>0</v>
      </c>
      <c r="Q320">
        <v>2730</v>
      </c>
      <c r="R320">
        <v>541.74</v>
      </c>
      <c r="S320">
        <v>1.129</v>
      </c>
      <c r="T320">
        <v>33</v>
      </c>
      <c r="U320">
        <v>1641.5999999999899</v>
      </c>
      <c r="V320">
        <v>1</v>
      </c>
      <c r="W320">
        <v>1.0289999999999999</v>
      </c>
      <c r="X320">
        <v>1.663</v>
      </c>
      <c r="Y320" s="119">
        <v>44148</v>
      </c>
      <c r="Z320">
        <v>408871.170074897</v>
      </c>
      <c r="AA320">
        <v>3660424.8791960301</v>
      </c>
    </row>
    <row r="321" spans="1:27" x14ac:dyDescent="0.25">
      <c r="A321">
        <v>-111.976381</v>
      </c>
      <c r="B321">
        <v>33.0786002299999</v>
      </c>
      <c r="C321" t="s">
        <v>983</v>
      </c>
      <c r="D321" t="s">
        <v>984</v>
      </c>
      <c r="E321" t="s">
        <v>981</v>
      </c>
      <c r="F321">
        <v>321</v>
      </c>
      <c r="G321">
        <v>180</v>
      </c>
      <c r="H321">
        <v>13.33</v>
      </c>
      <c r="I321">
        <v>1.476</v>
      </c>
      <c r="J321">
        <v>1</v>
      </c>
      <c r="K321">
        <v>1165.79999999999</v>
      </c>
      <c r="L321" t="s">
        <v>980</v>
      </c>
      <c r="M321" t="s">
        <v>979</v>
      </c>
      <c r="N321" s="119">
        <v>44148</v>
      </c>
      <c r="O321">
        <v>0</v>
      </c>
      <c r="P321">
        <v>0</v>
      </c>
      <c r="Q321">
        <v>1948.5999999999899</v>
      </c>
      <c r="R321">
        <v>395.26999999999902</v>
      </c>
      <c r="S321">
        <v>0.82299999999999995</v>
      </c>
      <c r="T321">
        <v>33</v>
      </c>
      <c r="U321">
        <v>1197.79999999999</v>
      </c>
      <c r="V321">
        <v>1</v>
      </c>
      <c r="W321">
        <v>1.0069999999999999</v>
      </c>
      <c r="X321">
        <v>1.627</v>
      </c>
      <c r="Y321" s="119">
        <v>44148</v>
      </c>
      <c r="Z321">
        <v>408871.18182774697</v>
      </c>
      <c r="AA321">
        <v>3660424.4366849</v>
      </c>
    </row>
    <row r="322" spans="1:27" x14ac:dyDescent="0.25">
      <c r="A322">
        <v>-111.976381</v>
      </c>
      <c r="B322">
        <v>33.078595229999898</v>
      </c>
      <c r="C322" t="s">
        <v>983</v>
      </c>
      <c r="D322" t="s">
        <v>984</v>
      </c>
      <c r="E322" t="s">
        <v>981</v>
      </c>
      <c r="F322">
        <v>322</v>
      </c>
      <c r="G322">
        <v>180</v>
      </c>
      <c r="H322">
        <v>13.33</v>
      </c>
      <c r="I322">
        <v>1.476</v>
      </c>
      <c r="J322">
        <v>1</v>
      </c>
      <c r="K322">
        <v>1165.9000000000001</v>
      </c>
      <c r="L322" t="s">
        <v>980</v>
      </c>
      <c r="M322" t="s">
        <v>979</v>
      </c>
      <c r="N322" s="119">
        <v>44148</v>
      </c>
      <c r="O322">
        <v>0</v>
      </c>
      <c r="P322">
        <v>0</v>
      </c>
      <c r="Q322">
        <v>2077.1999999999898</v>
      </c>
      <c r="R322">
        <v>421.36</v>
      </c>
      <c r="S322">
        <v>0.878</v>
      </c>
      <c r="T322">
        <v>33</v>
      </c>
      <c r="U322">
        <v>1276.79999999999</v>
      </c>
      <c r="V322">
        <v>1</v>
      </c>
      <c r="W322">
        <v>1.0069999999999999</v>
      </c>
      <c r="X322">
        <v>1.627</v>
      </c>
      <c r="Y322" s="119">
        <v>44148</v>
      </c>
      <c r="Z322">
        <v>408871.17667150398</v>
      </c>
      <c r="AA322">
        <v>3660423.8823446301</v>
      </c>
    </row>
    <row r="323" spans="1:27" x14ac:dyDescent="0.25">
      <c r="A323">
        <v>-111.976380489999</v>
      </c>
      <c r="B323">
        <v>33.0785912099999</v>
      </c>
      <c r="C323" t="s">
        <v>983</v>
      </c>
      <c r="D323" t="s">
        <v>984</v>
      </c>
      <c r="E323" t="s">
        <v>981</v>
      </c>
      <c r="F323">
        <v>323</v>
      </c>
      <c r="G323">
        <v>183</v>
      </c>
      <c r="H323">
        <v>13.33</v>
      </c>
      <c r="I323">
        <v>1.5089999999999999</v>
      </c>
      <c r="J323">
        <v>1</v>
      </c>
      <c r="K323">
        <v>1165.79999999999</v>
      </c>
      <c r="L323" t="s">
        <v>980</v>
      </c>
      <c r="M323" t="s">
        <v>979</v>
      </c>
      <c r="N323" s="119">
        <v>44148</v>
      </c>
      <c r="O323">
        <v>0</v>
      </c>
      <c r="P323">
        <v>0</v>
      </c>
      <c r="Q323">
        <v>2070.6999999999898</v>
      </c>
      <c r="R323">
        <v>410.89999999999901</v>
      </c>
      <c r="S323">
        <v>0.85599999999999998</v>
      </c>
      <c r="T323">
        <v>33</v>
      </c>
      <c r="U323">
        <v>1245.2</v>
      </c>
      <c r="V323">
        <v>1</v>
      </c>
      <c r="W323">
        <v>1.0289999999999999</v>
      </c>
      <c r="X323">
        <v>1.663</v>
      </c>
      <c r="Y323" s="119">
        <v>44148</v>
      </c>
      <c r="Z323">
        <v>408871.22012849501</v>
      </c>
      <c r="AA323">
        <v>3660423.4362122798</v>
      </c>
    </row>
    <row r="324" spans="1:27" x14ac:dyDescent="0.25">
      <c r="A324">
        <v>-111.97638032</v>
      </c>
      <c r="B324">
        <v>33.078587210000002</v>
      </c>
      <c r="C324" t="s">
        <v>983</v>
      </c>
      <c r="D324" t="s">
        <v>984</v>
      </c>
      <c r="E324" t="s">
        <v>981</v>
      </c>
      <c r="F324">
        <v>324</v>
      </c>
      <c r="G324">
        <v>184</v>
      </c>
      <c r="H324">
        <v>13.33</v>
      </c>
      <c r="I324">
        <v>1.6080000000000001</v>
      </c>
      <c r="J324">
        <v>1</v>
      </c>
      <c r="K324">
        <v>1165.9000000000001</v>
      </c>
      <c r="L324" t="s">
        <v>980</v>
      </c>
      <c r="M324" t="s">
        <v>979</v>
      </c>
      <c r="N324" s="119">
        <v>44148</v>
      </c>
      <c r="O324">
        <v>0</v>
      </c>
      <c r="P324">
        <v>0</v>
      </c>
      <c r="Q324">
        <v>2130.4</v>
      </c>
      <c r="R324">
        <v>396.87</v>
      </c>
      <c r="S324">
        <v>0.82699999999999996</v>
      </c>
      <c r="T324">
        <v>33</v>
      </c>
      <c r="U324">
        <v>1202.5999999999899</v>
      </c>
      <c r="V324">
        <v>1</v>
      </c>
      <c r="W324">
        <v>1.0960000000000001</v>
      </c>
      <c r="X324">
        <v>1.7709999999999999</v>
      </c>
      <c r="Y324" s="119">
        <v>44148</v>
      </c>
      <c r="Z324">
        <v>408871.23187104001</v>
      </c>
      <c r="AA324">
        <v>3660422.9925924698</v>
      </c>
    </row>
    <row r="325" spans="1:27" x14ac:dyDescent="0.25">
      <c r="A325">
        <v>-111.97638066</v>
      </c>
      <c r="B325">
        <v>33.078583219999899</v>
      </c>
      <c r="C325" t="s">
        <v>983</v>
      </c>
      <c r="D325" t="s">
        <v>984</v>
      </c>
      <c r="E325" t="s">
        <v>981</v>
      </c>
      <c r="F325">
        <v>325</v>
      </c>
      <c r="G325">
        <v>182</v>
      </c>
      <c r="H325">
        <v>13.33</v>
      </c>
      <c r="I325">
        <v>1.3779999999999999</v>
      </c>
      <c r="J325">
        <v>1</v>
      </c>
      <c r="K325">
        <v>1165.79999999999</v>
      </c>
      <c r="L325" t="s">
        <v>980</v>
      </c>
      <c r="M325" t="s">
        <v>979</v>
      </c>
      <c r="N325" s="119">
        <v>44148</v>
      </c>
      <c r="O325">
        <v>0</v>
      </c>
      <c r="P325">
        <v>0</v>
      </c>
      <c r="Q325">
        <v>1202.0999999999899</v>
      </c>
      <c r="R325">
        <v>261.25</v>
      </c>
      <c r="S325">
        <v>0.54400000000000004</v>
      </c>
      <c r="T325">
        <v>33</v>
      </c>
      <c r="U325">
        <v>791.66999999999905</v>
      </c>
      <c r="V325">
        <v>1</v>
      </c>
      <c r="W325">
        <v>0.94</v>
      </c>
      <c r="X325">
        <v>1.518</v>
      </c>
      <c r="Y325" s="119">
        <v>44148</v>
      </c>
      <c r="Z325">
        <v>408871.196021287</v>
      </c>
      <c r="AA325">
        <v>3660422.5505241202</v>
      </c>
    </row>
    <row r="326" spans="1:27" x14ac:dyDescent="0.25">
      <c r="A326">
        <v>-111.976381489999</v>
      </c>
      <c r="B326">
        <v>33.078578210000003</v>
      </c>
      <c r="C326" t="s">
        <v>983</v>
      </c>
      <c r="D326" t="s">
        <v>984</v>
      </c>
      <c r="E326" t="s">
        <v>981</v>
      </c>
      <c r="F326">
        <v>326</v>
      </c>
      <c r="G326">
        <v>183</v>
      </c>
      <c r="H326">
        <v>13.33</v>
      </c>
      <c r="I326">
        <v>1.444</v>
      </c>
      <c r="J326">
        <v>1</v>
      </c>
      <c r="K326">
        <v>1165.79999999999</v>
      </c>
      <c r="L326" t="s">
        <v>980</v>
      </c>
      <c r="M326" t="s">
        <v>979</v>
      </c>
      <c r="N326" s="119">
        <v>44148</v>
      </c>
      <c r="O326">
        <v>0</v>
      </c>
      <c r="P326">
        <v>0</v>
      </c>
      <c r="Q326">
        <v>1134.5</v>
      </c>
      <c r="R326">
        <v>235.349999999999</v>
      </c>
      <c r="S326">
        <v>0.49</v>
      </c>
      <c r="T326">
        <v>33</v>
      </c>
      <c r="U326">
        <v>713.19</v>
      </c>
      <c r="V326">
        <v>1</v>
      </c>
      <c r="W326">
        <v>0.98399999999999999</v>
      </c>
      <c r="X326">
        <v>1.591</v>
      </c>
      <c r="Y326" s="119">
        <v>44148</v>
      </c>
      <c r="Z326">
        <v>408871.11338381399</v>
      </c>
      <c r="AA326">
        <v>3660421.9957957799</v>
      </c>
    </row>
    <row r="327" spans="1:27" x14ac:dyDescent="0.25">
      <c r="A327">
        <v>-111.976381829999</v>
      </c>
      <c r="B327">
        <v>33.07857422</v>
      </c>
      <c r="C327" t="s">
        <v>983</v>
      </c>
      <c r="D327" t="s">
        <v>984</v>
      </c>
      <c r="E327" t="s">
        <v>981</v>
      </c>
      <c r="F327">
        <v>327</v>
      </c>
      <c r="G327">
        <v>181</v>
      </c>
      <c r="H327">
        <v>13.33</v>
      </c>
      <c r="I327">
        <v>1.6080000000000001</v>
      </c>
      <c r="J327">
        <v>1</v>
      </c>
      <c r="K327">
        <v>1165.79999999999</v>
      </c>
      <c r="L327" t="s">
        <v>980</v>
      </c>
      <c r="M327" t="s">
        <v>979</v>
      </c>
      <c r="N327" s="119">
        <v>44148</v>
      </c>
      <c r="O327">
        <v>0</v>
      </c>
      <c r="P327">
        <v>0</v>
      </c>
      <c r="Q327">
        <v>1494</v>
      </c>
      <c r="R327">
        <v>278.31</v>
      </c>
      <c r="S327">
        <v>0.57999999999999996</v>
      </c>
      <c r="T327">
        <v>33</v>
      </c>
      <c r="U327">
        <v>843.35</v>
      </c>
      <c r="V327">
        <v>1</v>
      </c>
      <c r="W327">
        <v>1.0960000000000001</v>
      </c>
      <c r="X327">
        <v>1.7709999999999999</v>
      </c>
      <c r="Y327" s="119">
        <v>44148</v>
      </c>
      <c r="Z327">
        <v>408871.07753405301</v>
      </c>
      <c r="AA327">
        <v>3660421.5537274298</v>
      </c>
    </row>
    <row r="328" spans="1:27" x14ac:dyDescent="0.25">
      <c r="A328">
        <v>-111.97638234</v>
      </c>
      <c r="B328">
        <v>33.078570220000003</v>
      </c>
      <c r="C328" t="s">
        <v>983</v>
      </c>
      <c r="D328" t="s">
        <v>984</v>
      </c>
      <c r="E328" t="s">
        <v>981</v>
      </c>
      <c r="F328">
        <v>328</v>
      </c>
      <c r="G328">
        <v>178</v>
      </c>
      <c r="H328">
        <v>13.33</v>
      </c>
      <c r="I328">
        <v>1.542</v>
      </c>
      <c r="J328">
        <v>1</v>
      </c>
      <c r="K328">
        <v>1165.79999999999</v>
      </c>
      <c r="L328" t="s">
        <v>980</v>
      </c>
      <c r="M328" t="s">
        <v>979</v>
      </c>
      <c r="N328" s="119">
        <v>44148</v>
      </c>
      <c r="O328">
        <v>0</v>
      </c>
      <c r="P328">
        <v>0</v>
      </c>
      <c r="Q328">
        <v>1310.29999999999</v>
      </c>
      <c r="R328">
        <v>254.469999999999</v>
      </c>
      <c r="S328">
        <v>0.53</v>
      </c>
      <c r="T328">
        <v>33</v>
      </c>
      <c r="U328">
        <v>771.12</v>
      </c>
      <c r="V328">
        <v>1</v>
      </c>
      <c r="W328">
        <v>1.0509999999999999</v>
      </c>
      <c r="X328">
        <v>1.6990000000000001</v>
      </c>
      <c r="Y328" s="119">
        <v>44148</v>
      </c>
      <c r="Z328">
        <v>408871.02580643899</v>
      </c>
      <c r="AA328">
        <v>3660421.1106980001</v>
      </c>
    </row>
    <row r="329" spans="1:27" x14ac:dyDescent="0.25">
      <c r="A329">
        <v>-111.976382169999</v>
      </c>
      <c r="B329">
        <v>33.0785662199999</v>
      </c>
      <c r="C329" t="s">
        <v>983</v>
      </c>
      <c r="D329" t="s">
        <v>984</v>
      </c>
      <c r="E329" t="s">
        <v>981</v>
      </c>
      <c r="F329">
        <v>329</v>
      </c>
      <c r="G329">
        <v>179</v>
      </c>
      <c r="H329">
        <v>13.33</v>
      </c>
      <c r="I329">
        <v>1.411</v>
      </c>
      <c r="J329">
        <v>1</v>
      </c>
      <c r="K329">
        <v>1165.79999999999</v>
      </c>
      <c r="L329" t="s">
        <v>980</v>
      </c>
      <c r="M329" t="s">
        <v>979</v>
      </c>
      <c r="N329" s="119">
        <v>44148</v>
      </c>
      <c r="O329">
        <v>0</v>
      </c>
      <c r="P329">
        <v>0</v>
      </c>
      <c r="Q329">
        <v>1941.2</v>
      </c>
      <c r="R329">
        <v>412.07999999999902</v>
      </c>
      <c r="S329">
        <v>0.85899999999999999</v>
      </c>
      <c r="T329">
        <v>33</v>
      </c>
      <c r="U329">
        <v>1248.7</v>
      </c>
      <c r="V329">
        <v>1</v>
      </c>
      <c r="W329">
        <v>0.96199999999999997</v>
      </c>
      <c r="X329">
        <v>1.5549999999999999</v>
      </c>
      <c r="Y329" s="119">
        <v>44148</v>
      </c>
      <c r="Z329">
        <v>408871.03754898201</v>
      </c>
      <c r="AA329">
        <v>3660420.66707819</v>
      </c>
    </row>
    <row r="330" spans="1:27" x14ac:dyDescent="0.25">
      <c r="A330">
        <v>-111.97638066</v>
      </c>
      <c r="B330">
        <v>33.078562220000002</v>
      </c>
      <c r="C330" t="s">
        <v>983</v>
      </c>
      <c r="D330" t="s">
        <v>984</v>
      </c>
      <c r="E330" t="s">
        <v>981</v>
      </c>
      <c r="F330">
        <v>330</v>
      </c>
      <c r="G330">
        <v>182</v>
      </c>
      <c r="H330">
        <v>13.33</v>
      </c>
      <c r="I330">
        <v>1.411</v>
      </c>
      <c r="J330">
        <v>1</v>
      </c>
      <c r="K330">
        <v>1165.79999999999</v>
      </c>
      <c r="L330" t="s">
        <v>980</v>
      </c>
      <c r="M330" t="s">
        <v>979</v>
      </c>
      <c r="N330" s="119">
        <v>44148</v>
      </c>
      <c r="O330">
        <v>0</v>
      </c>
      <c r="P330">
        <v>0</v>
      </c>
      <c r="Q330">
        <v>1875.5999999999899</v>
      </c>
      <c r="R330">
        <v>398.14999999999901</v>
      </c>
      <c r="S330">
        <v>0.82899999999999996</v>
      </c>
      <c r="T330">
        <v>33</v>
      </c>
      <c r="U330">
        <v>1206.5</v>
      </c>
      <c r="V330">
        <v>1</v>
      </c>
      <c r="W330">
        <v>0.96199999999999997</v>
      </c>
      <c r="X330">
        <v>1.5549999999999999</v>
      </c>
      <c r="Y330" s="119">
        <v>44148</v>
      </c>
      <c r="Z330">
        <v>408871.17436508799</v>
      </c>
      <c r="AA330">
        <v>3660420.2222950002</v>
      </c>
    </row>
    <row r="331" spans="1:27" x14ac:dyDescent="0.25">
      <c r="A331">
        <v>-111.976381169999</v>
      </c>
      <c r="B331">
        <v>33.07855722</v>
      </c>
      <c r="C331" t="s">
        <v>983</v>
      </c>
      <c r="D331" t="s">
        <v>984</v>
      </c>
      <c r="E331" t="s">
        <v>981</v>
      </c>
      <c r="F331">
        <v>331</v>
      </c>
      <c r="G331">
        <v>179</v>
      </c>
      <c r="H331">
        <v>13.33</v>
      </c>
      <c r="I331">
        <v>1.444</v>
      </c>
      <c r="J331">
        <v>1</v>
      </c>
      <c r="K331">
        <v>1165.79999999999</v>
      </c>
      <c r="L331" t="s">
        <v>980</v>
      </c>
      <c r="M331" t="s">
        <v>979</v>
      </c>
      <c r="N331" s="119">
        <v>44148</v>
      </c>
      <c r="O331">
        <v>0</v>
      </c>
      <c r="P331">
        <v>0</v>
      </c>
      <c r="Q331">
        <v>1800.5</v>
      </c>
      <c r="R331">
        <v>373.52999999999901</v>
      </c>
      <c r="S331">
        <v>0.77800000000000002</v>
      </c>
      <c r="T331">
        <v>33</v>
      </c>
      <c r="U331">
        <v>1131.9000000000001</v>
      </c>
      <c r="V331">
        <v>1</v>
      </c>
      <c r="W331">
        <v>0.98399999999999999</v>
      </c>
      <c r="X331">
        <v>1.591</v>
      </c>
      <c r="Y331" s="119">
        <v>44148</v>
      </c>
      <c r="Z331">
        <v>408871.12160622701</v>
      </c>
      <c r="AA331">
        <v>3660419.6683975202</v>
      </c>
    </row>
    <row r="332" spans="1:27" x14ac:dyDescent="0.25">
      <c r="A332">
        <v>-111.976381509999</v>
      </c>
      <c r="B332">
        <v>33.078553210000003</v>
      </c>
      <c r="C332" t="s">
        <v>983</v>
      </c>
      <c r="D332" t="s">
        <v>984</v>
      </c>
      <c r="E332" t="s">
        <v>981</v>
      </c>
      <c r="F332">
        <v>332</v>
      </c>
      <c r="G332">
        <v>177</v>
      </c>
      <c r="H332">
        <v>13.33</v>
      </c>
      <c r="I332">
        <v>1.542</v>
      </c>
      <c r="J332">
        <v>1</v>
      </c>
      <c r="K332">
        <v>1165.7</v>
      </c>
      <c r="L332" t="s">
        <v>980</v>
      </c>
      <c r="M332" t="s">
        <v>979</v>
      </c>
      <c r="N332" s="119">
        <v>44148</v>
      </c>
      <c r="O332">
        <v>0</v>
      </c>
      <c r="P332">
        <v>0</v>
      </c>
      <c r="Q332">
        <v>1569.0999999999899</v>
      </c>
      <c r="R332">
        <v>304.74</v>
      </c>
      <c r="S332">
        <v>0.63500000000000001</v>
      </c>
      <c r="T332">
        <v>33</v>
      </c>
      <c r="U332">
        <v>923.46</v>
      </c>
      <c r="V332">
        <v>1</v>
      </c>
      <c r="W332">
        <v>1.0509999999999999</v>
      </c>
      <c r="X332">
        <v>1.6990000000000001</v>
      </c>
      <c r="Y332" s="119">
        <v>44148</v>
      </c>
      <c r="Z332">
        <v>408871.08573583898</v>
      </c>
      <c r="AA332">
        <v>3660419.2241118099</v>
      </c>
    </row>
    <row r="333" spans="1:27" x14ac:dyDescent="0.25">
      <c r="A333">
        <v>-111.97638134</v>
      </c>
      <c r="B333">
        <v>33.0785492199999</v>
      </c>
      <c r="C333" t="s">
        <v>983</v>
      </c>
      <c r="D333" t="s">
        <v>984</v>
      </c>
      <c r="E333" t="s">
        <v>981</v>
      </c>
      <c r="F333">
        <v>333</v>
      </c>
      <c r="G333">
        <v>178</v>
      </c>
      <c r="H333">
        <v>13.33</v>
      </c>
      <c r="I333">
        <v>1.476</v>
      </c>
      <c r="J333">
        <v>1</v>
      </c>
      <c r="K333">
        <v>1165.7</v>
      </c>
      <c r="L333" t="s">
        <v>980</v>
      </c>
      <c r="M333" t="s">
        <v>979</v>
      </c>
      <c r="N333" s="119">
        <v>44148</v>
      </c>
      <c r="O333">
        <v>0</v>
      </c>
      <c r="P333">
        <v>0</v>
      </c>
      <c r="Q333">
        <v>1209.4000000000001</v>
      </c>
      <c r="R333">
        <v>245.319999999999</v>
      </c>
      <c r="S333">
        <v>0.51100000000000001</v>
      </c>
      <c r="T333">
        <v>33</v>
      </c>
      <c r="U333">
        <v>743.38999999999896</v>
      </c>
      <c r="V333">
        <v>1</v>
      </c>
      <c r="W333">
        <v>1.0069999999999999</v>
      </c>
      <c r="X333">
        <v>1.627</v>
      </c>
      <c r="Y333" s="119">
        <v>44148</v>
      </c>
      <c r="Z333">
        <v>408871.09748870198</v>
      </c>
      <c r="AA333">
        <v>3660418.78160069</v>
      </c>
    </row>
    <row r="334" spans="1:27" x14ac:dyDescent="0.25">
      <c r="A334">
        <v>-111.976380489999</v>
      </c>
      <c r="B334">
        <v>33.078545210000001</v>
      </c>
      <c r="C334" t="s">
        <v>983</v>
      </c>
      <c r="D334" t="s">
        <v>984</v>
      </c>
      <c r="E334" t="s">
        <v>981</v>
      </c>
      <c r="F334">
        <v>334</v>
      </c>
      <c r="G334">
        <v>183</v>
      </c>
      <c r="H334">
        <v>13.33</v>
      </c>
      <c r="I334">
        <v>1.5089999999999999</v>
      </c>
      <c r="J334">
        <v>1</v>
      </c>
      <c r="K334">
        <v>1165.7</v>
      </c>
      <c r="L334" t="s">
        <v>980</v>
      </c>
      <c r="M334" t="s">
        <v>979</v>
      </c>
      <c r="N334" s="119">
        <v>44148</v>
      </c>
      <c r="O334">
        <v>0</v>
      </c>
      <c r="P334">
        <v>0</v>
      </c>
      <c r="Q334">
        <v>1758.4</v>
      </c>
      <c r="R334">
        <v>348.92</v>
      </c>
      <c r="S334">
        <v>0.72699999999999998</v>
      </c>
      <c r="T334">
        <v>33</v>
      </c>
      <c r="U334">
        <v>1057.29999999999</v>
      </c>
      <c r="V334">
        <v>1</v>
      </c>
      <c r="W334">
        <v>1.0289999999999999</v>
      </c>
      <c r="X334">
        <v>1.663</v>
      </c>
      <c r="Y334" s="119">
        <v>44148</v>
      </c>
      <c r="Z334">
        <v>408871.17269112199</v>
      </c>
      <c r="AA334">
        <v>3660418.33628183</v>
      </c>
    </row>
    <row r="335" spans="1:27" x14ac:dyDescent="0.25">
      <c r="A335">
        <v>-111.976380829999</v>
      </c>
      <c r="B335">
        <v>33.078541219999899</v>
      </c>
      <c r="C335" t="s">
        <v>983</v>
      </c>
      <c r="D335" t="s">
        <v>984</v>
      </c>
      <c r="E335" t="s">
        <v>981</v>
      </c>
      <c r="F335">
        <v>335</v>
      </c>
      <c r="G335">
        <v>181</v>
      </c>
      <c r="H335">
        <v>13.33</v>
      </c>
      <c r="I335">
        <v>1.5089999999999999</v>
      </c>
      <c r="J335">
        <v>1</v>
      </c>
      <c r="K335">
        <v>1165.7</v>
      </c>
      <c r="L335" t="s">
        <v>980</v>
      </c>
      <c r="M335" t="s">
        <v>979</v>
      </c>
      <c r="N335" s="119">
        <v>44148</v>
      </c>
      <c r="O335">
        <v>0</v>
      </c>
      <c r="P335">
        <v>0</v>
      </c>
      <c r="Q335">
        <v>1978.7</v>
      </c>
      <c r="R335">
        <v>392.63999999999902</v>
      </c>
      <c r="S335">
        <v>0.81799999999999995</v>
      </c>
      <c r="T335">
        <v>33</v>
      </c>
      <c r="U335">
        <v>1189.79999999999</v>
      </c>
      <c r="V335">
        <v>1</v>
      </c>
      <c r="W335">
        <v>1.0289999999999999</v>
      </c>
      <c r="X335">
        <v>1.663</v>
      </c>
      <c r="Y335" s="119">
        <v>44148</v>
      </c>
      <c r="Z335">
        <v>408871.13684135798</v>
      </c>
      <c r="AA335">
        <v>3660417.8942134902</v>
      </c>
    </row>
    <row r="336" spans="1:27" x14ac:dyDescent="0.25">
      <c r="A336">
        <v>-111.97638134</v>
      </c>
      <c r="B336">
        <v>33.078536219999897</v>
      </c>
      <c r="C336" t="s">
        <v>983</v>
      </c>
      <c r="D336" t="s">
        <v>984</v>
      </c>
      <c r="E336" t="s">
        <v>981</v>
      </c>
      <c r="F336">
        <v>336</v>
      </c>
      <c r="G336">
        <v>178</v>
      </c>
      <c r="H336">
        <v>13.33</v>
      </c>
      <c r="I336">
        <v>1.542</v>
      </c>
      <c r="J336">
        <v>1</v>
      </c>
      <c r="K336">
        <v>1165.7</v>
      </c>
      <c r="L336" t="s">
        <v>980</v>
      </c>
      <c r="M336" t="s">
        <v>979</v>
      </c>
      <c r="N336" s="119">
        <v>44148</v>
      </c>
      <c r="O336">
        <v>0</v>
      </c>
      <c r="P336">
        <v>0</v>
      </c>
      <c r="Q336">
        <v>2024</v>
      </c>
      <c r="R336">
        <v>393.08999999999901</v>
      </c>
      <c r="S336">
        <v>0.81899999999999995</v>
      </c>
      <c r="T336">
        <v>33</v>
      </c>
      <c r="U336">
        <v>1191.2</v>
      </c>
      <c r="V336">
        <v>1</v>
      </c>
      <c r="W336">
        <v>1.0509999999999999</v>
      </c>
      <c r="X336">
        <v>1.6990000000000001</v>
      </c>
      <c r="Y336" s="119">
        <v>44148</v>
      </c>
      <c r="Z336">
        <v>408871.084082485</v>
      </c>
      <c r="AA336">
        <v>3660417.3403159999</v>
      </c>
    </row>
    <row r="337" spans="1:27" x14ac:dyDescent="0.25">
      <c r="A337">
        <v>-111.97638014</v>
      </c>
      <c r="B337">
        <v>33.078532189999898</v>
      </c>
      <c r="C337" t="s">
        <v>983</v>
      </c>
      <c r="D337" t="s">
        <v>984</v>
      </c>
      <c r="E337" t="s">
        <v>981</v>
      </c>
      <c r="F337">
        <v>337</v>
      </c>
      <c r="G337">
        <v>185</v>
      </c>
      <c r="H337">
        <v>13.33</v>
      </c>
      <c r="I337">
        <v>1.444</v>
      </c>
      <c r="J337">
        <v>1</v>
      </c>
      <c r="K337">
        <v>1165.5</v>
      </c>
      <c r="L337" t="s">
        <v>980</v>
      </c>
      <c r="M337" t="s">
        <v>979</v>
      </c>
      <c r="N337" s="119">
        <v>44148</v>
      </c>
      <c r="O337">
        <v>0</v>
      </c>
      <c r="P337">
        <v>0</v>
      </c>
      <c r="Q337">
        <v>1890.4</v>
      </c>
      <c r="R337">
        <v>392.18</v>
      </c>
      <c r="S337">
        <v>0.81699999999999995</v>
      </c>
      <c r="T337">
        <v>33</v>
      </c>
      <c r="U337">
        <v>1188.4000000000001</v>
      </c>
      <c r="V337">
        <v>1</v>
      </c>
      <c r="W337">
        <v>0.98399999999999999</v>
      </c>
      <c r="X337">
        <v>1.591</v>
      </c>
      <c r="Y337" s="119">
        <v>44148</v>
      </c>
      <c r="Z337">
        <v>408871.191932772</v>
      </c>
      <c r="AA337">
        <v>3660416.8924759198</v>
      </c>
    </row>
    <row r="338" spans="1:27" x14ac:dyDescent="0.25">
      <c r="A338">
        <v>-111.97638186</v>
      </c>
      <c r="B338">
        <v>33.07852819</v>
      </c>
      <c r="C338" t="s">
        <v>983</v>
      </c>
      <c r="D338" t="s">
        <v>984</v>
      </c>
      <c r="E338" t="s">
        <v>981</v>
      </c>
      <c r="F338">
        <v>338</v>
      </c>
      <c r="G338">
        <v>175</v>
      </c>
      <c r="H338">
        <v>13.33</v>
      </c>
      <c r="I338">
        <v>1.444</v>
      </c>
      <c r="J338">
        <v>1</v>
      </c>
      <c r="K338">
        <v>1165.5999999999899</v>
      </c>
      <c r="L338" t="s">
        <v>980</v>
      </c>
      <c r="M338" t="s">
        <v>979</v>
      </c>
      <c r="N338" s="119">
        <v>44148</v>
      </c>
      <c r="O338">
        <v>0</v>
      </c>
      <c r="P338">
        <v>0</v>
      </c>
      <c r="Q338">
        <v>1912.4</v>
      </c>
      <c r="R338">
        <v>396.74</v>
      </c>
      <c r="S338">
        <v>0.82699999999999996</v>
      </c>
      <c r="T338">
        <v>33</v>
      </c>
      <c r="U338">
        <v>1202.29999999999</v>
      </c>
      <c r="V338">
        <v>1</v>
      </c>
      <c r="W338">
        <v>0.98399999999999999</v>
      </c>
      <c r="X338">
        <v>1.591</v>
      </c>
      <c r="Y338" s="119">
        <v>44148</v>
      </c>
      <c r="Z338">
        <v>408871.027265543</v>
      </c>
      <c r="AA338">
        <v>3660416.450497</v>
      </c>
    </row>
    <row r="339" spans="1:27" x14ac:dyDescent="0.25">
      <c r="A339">
        <v>-111.97638014</v>
      </c>
      <c r="B339">
        <v>33.078524190000003</v>
      </c>
      <c r="C339" t="s">
        <v>983</v>
      </c>
      <c r="D339" t="s">
        <v>984</v>
      </c>
      <c r="E339" t="s">
        <v>981</v>
      </c>
      <c r="F339">
        <v>339</v>
      </c>
      <c r="G339">
        <v>185</v>
      </c>
      <c r="H339">
        <v>13.33</v>
      </c>
      <c r="I339">
        <v>1.5089999999999999</v>
      </c>
      <c r="J339">
        <v>1</v>
      </c>
      <c r="K339">
        <v>1165.5999999999899</v>
      </c>
      <c r="L339" t="s">
        <v>980</v>
      </c>
      <c r="M339" t="s">
        <v>979</v>
      </c>
      <c r="N339" s="119">
        <v>44148</v>
      </c>
      <c r="O339">
        <v>0</v>
      </c>
      <c r="P339">
        <v>0</v>
      </c>
      <c r="Q339">
        <v>3230.5</v>
      </c>
      <c r="R339">
        <v>641.04999999999905</v>
      </c>
      <c r="S339">
        <v>1.3360000000000001</v>
      </c>
      <c r="T339">
        <v>33</v>
      </c>
      <c r="U339">
        <v>1942.5999999999899</v>
      </c>
      <c r="V339">
        <v>1</v>
      </c>
      <c r="W339">
        <v>1.0289999999999999</v>
      </c>
      <c r="X339">
        <v>1.663</v>
      </c>
      <c r="Y339" s="119">
        <v>44148</v>
      </c>
      <c r="Z339">
        <v>408871.18368280597</v>
      </c>
      <c r="AA339">
        <v>3660416.0055315001</v>
      </c>
    </row>
    <row r="340" spans="1:27" x14ac:dyDescent="0.25">
      <c r="A340">
        <v>-111.976380489999</v>
      </c>
      <c r="B340">
        <v>33.078519210000003</v>
      </c>
      <c r="C340" t="s">
        <v>983</v>
      </c>
      <c r="D340" t="s">
        <v>984</v>
      </c>
      <c r="E340" t="s">
        <v>981</v>
      </c>
      <c r="F340">
        <v>340</v>
      </c>
      <c r="G340">
        <v>183</v>
      </c>
      <c r="H340">
        <v>13.33</v>
      </c>
      <c r="I340">
        <v>1.411</v>
      </c>
      <c r="J340">
        <v>1</v>
      </c>
      <c r="K340">
        <v>1165.5999999999899</v>
      </c>
      <c r="L340" t="s">
        <v>980</v>
      </c>
      <c r="M340" t="s">
        <v>979</v>
      </c>
      <c r="N340" s="119">
        <v>44148</v>
      </c>
      <c r="O340">
        <v>0</v>
      </c>
      <c r="P340">
        <v>0</v>
      </c>
      <c r="Q340">
        <v>2599</v>
      </c>
      <c r="R340">
        <v>551.71</v>
      </c>
      <c r="S340">
        <v>1.149</v>
      </c>
      <c r="T340">
        <v>33</v>
      </c>
      <c r="U340">
        <v>1671.79999999999</v>
      </c>
      <c r="V340">
        <v>1</v>
      </c>
      <c r="W340">
        <v>0.96199999999999997</v>
      </c>
      <c r="X340">
        <v>1.5549999999999999</v>
      </c>
      <c r="Y340" s="119">
        <v>44148</v>
      </c>
      <c r="Z340">
        <v>408871.14587871998</v>
      </c>
      <c r="AA340">
        <v>3660415.4537124699</v>
      </c>
    </row>
    <row r="341" spans="1:27" x14ac:dyDescent="0.25">
      <c r="A341">
        <v>-111.976380829999</v>
      </c>
      <c r="B341">
        <v>33.07851522</v>
      </c>
      <c r="C341" t="s">
        <v>983</v>
      </c>
      <c r="D341" t="s">
        <v>984</v>
      </c>
      <c r="E341" t="s">
        <v>981</v>
      </c>
      <c r="F341">
        <v>341</v>
      </c>
      <c r="G341">
        <v>181</v>
      </c>
      <c r="H341">
        <v>13.33</v>
      </c>
      <c r="I341">
        <v>1.64</v>
      </c>
      <c r="J341">
        <v>1</v>
      </c>
      <c r="K341">
        <v>1165.5999999999899</v>
      </c>
      <c r="L341" t="s">
        <v>980</v>
      </c>
      <c r="M341" t="s">
        <v>979</v>
      </c>
      <c r="N341" s="119">
        <v>44148</v>
      </c>
      <c r="O341">
        <v>0</v>
      </c>
      <c r="P341">
        <v>0</v>
      </c>
      <c r="Q341">
        <v>2111.3000000000002</v>
      </c>
      <c r="R341">
        <v>385.43999999999897</v>
      </c>
      <c r="S341">
        <v>0.80300000000000005</v>
      </c>
      <c r="T341">
        <v>33</v>
      </c>
      <c r="U341">
        <v>1168</v>
      </c>
      <c r="V341">
        <v>1</v>
      </c>
      <c r="W341">
        <v>1.1180000000000001</v>
      </c>
      <c r="X341">
        <v>1.8080000000000001</v>
      </c>
      <c r="Y341" s="119">
        <v>44148</v>
      </c>
      <c r="Z341">
        <v>408871.11002894997</v>
      </c>
      <c r="AA341">
        <v>3660415.0116441199</v>
      </c>
    </row>
    <row r="342" spans="1:27" x14ac:dyDescent="0.25">
      <c r="A342">
        <v>-111.97638186</v>
      </c>
      <c r="B342">
        <v>33.07851119</v>
      </c>
      <c r="C342" t="s">
        <v>983</v>
      </c>
      <c r="D342" t="s">
        <v>984</v>
      </c>
      <c r="E342" t="s">
        <v>981</v>
      </c>
      <c r="F342">
        <v>342</v>
      </c>
      <c r="G342">
        <v>175</v>
      </c>
      <c r="H342">
        <v>13.33</v>
      </c>
      <c r="I342">
        <v>1.542</v>
      </c>
      <c r="J342">
        <v>1</v>
      </c>
      <c r="K342">
        <v>1165.5999999999899</v>
      </c>
      <c r="L342" t="s">
        <v>980</v>
      </c>
      <c r="M342" t="s">
        <v>979</v>
      </c>
      <c r="N342" s="119">
        <v>44148</v>
      </c>
      <c r="O342">
        <v>0</v>
      </c>
      <c r="P342">
        <v>0</v>
      </c>
      <c r="Q342">
        <v>1770.7</v>
      </c>
      <c r="R342">
        <v>343.88999999999902</v>
      </c>
      <c r="S342">
        <v>0.71599999999999997</v>
      </c>
      <c r="T342">
        <v>33</v>
      </c>
      <c r="U342">
        <v>1042.0999999999899</v>
      </c>
      <c r="V342">
        <v>1</v>
      </c>
      <c r="W342">
        <v>1.0509999999999999</v>
      </c>
      <c r="X342">
        <v>1.6990000000000001</v>
      </c>
      <c r="Y342" s="119">
        <v>44148</v>
      </c>
      <c r="Z342">
        <v>408871.00973433797</v>
      </c>
      <c r="AA342">
        <v>3660414.5657401099</v>
      </c>
    </row>
    <row r="343" spans="1:27" x14ac:dyDescent="0.25">
      <c r="A343">
        <v>-111.97638066</v>
      </c>
      <c r="B343">
        <v>33.078507219999899</v>
      </c>
      <c r="C343" t="s">
        <v>983</v>
      </c>
      <c r="D343" t="s">
        <v>984</v>
      </c>
      <c r="E343" t="s">
        <v>981</v>
      </c>
      <c r="F343">
        <v>343</v>
      </c>
      <c r="G343">
        <v>182</v>
      </c>
      <c r="H343">
        <v>13.33</v>
      </c>
      <c r="I343">
        <v>1.444</v>
      </c>
      <c r="J343">
        <v>1</v>
      </c>
      <c r="K343">
        <v>1165.5999999999899</v>
      </c>
      <c r="L343" t="s">
        <v>980</v>
      </c>
      <c r="M343" t="s">
        <v>979</v>
      </c>
      <c r="N343" s="119">
        <v>44148</v>
      </c>
      <c r="O343">
        <v>0</v>
      </c>
      <c r="P343">
        <v>0</v>
      </c>
      <c r="Q343">
        <v>1021.89999999999</v>
      </c>
      <c r="R343">
        <v>212</v>
      </c>
      <c r="S343">
        <v>0.442</v>
      </c>
      <c r="T343">
        <v>33</v>
      </c>
      <c r="U343">
        <v>642.41999999999905</v>
      </c>
      <c r="V343">
        <v>1</v>
      </c>
      <c r="W343">
        <v>0.98399999999999999</v>
      </c>
      <c r="X343">
        <v>1.591</v>
      </c>
      <c r="Y343" s="119">
        <v>44148</v>
      </c>
      <c r="Z343">
        <v>408871.11764653103</v>
      </c>
      <c r="AA343">
        <v>3660414.1245521102</v>
      </c>
    </row>
    <row r="344" spans="1:27" x14ac:dyDescent="0.25">
      <c r="A344">
        <v>-111.976381169999</v>
      </c>
      <c r="B344">
        <v>33.078503220000002</v>
      </c>
      <c r="C344" t="s">
        <v>983</v>
      </c>
      <c r="D344" t="s">
        <v>984</v>
      </c>
      <c r="E344" t="s">
        <v>981</v>
      </c>
      <c r="F344">
        <v>344</v>
      </c>
      <c r="G344">
        <v>179</v>
      </c>
      <c r="H344">
        <v>13.33</v>
      </c>
      <c r="I344">
        <v>1.476</v>
      </c>
      <c r="J344">
        <v>1</v>
      </c>
      <c r="K344">
        <v>1165.5</v>
      </c>
      <c r="L344" t="s">
        <v>980</v>
      </c>
      <c r="M344" t="s">
        <v>979</v>
      </c>
      <c r="N344" s="119">
        <v>44148</v>
      </c>
      <c r="O344">
        <v>0</v>
      </c>
      <c r="P344">
        <v>0</v>
      </c>
      <c r="Q344">
        <v>584.07000000000005</v>
      </c>
      <c r="R344">
        <v>118.48</v>
      </c>
      <c r="S344">
        <v>0.247</v>
      </c>
      <c r="T344">
        <v>33</v>
      </c>
      <c r="U344">
        <v>359.01999999999902</v>
      </c>
      <c r="V344">
        <v>1</v>
      </c>
      <c r="W344">
        <v>1.0069999999999999</v>
      </c>
      <c r="X344">
        <v>1.627</v>
      </c>
      <c r="Y344" s="119">
        <v>44148</v>
      </c>
      <c r="Z344">
        <v>408871.06591889501</v>
      </c>
      <c r="AA344">
        <v>3660413.6815226902</v>
      </c>
    </row>
    <row r="345" spans="1:27" x14ac:dyDescent="0.25">
      <c r="A345">
        <v>-111.97637946</v>
      </c>
      <c r="B345">
        <v>33.078499119999897</v>
      </c>
      <c r="C345" t="s">
        <v>983</v>
      </c>
      <c r="D345" t="s">
        <v>984</v>
      </c>
      <c r="E345" t="s">
        <v>981</v>
      </c>
      <c r="F345">
        <v>345</v>
      </c>
      <c r="G345">
        <v>189</v>
      </c>
      <c r="H345">
        <v>13.33</v>
      </c>
      <c r="I345">
        <v>1.411</v>
      </c>
      <c r="J345">
        <v>1</v>
      </c>
      <c r="K345">
        <v>1165.5</v>
      </c>
      <c r="L345" t="s">
        <v>980</v>
      </c>
      <c r="M345" t="s">
        <v>979</v>
      </c>
      <c r="N345" s="119">
        <v>44148</v>
      </c>
      <c r="O345">
        <v>0</v>
      </c>
      <c r="P345">
        <v>0</v>
      </c>
      <c r="Q345">
        <v>757.03999999999905</v>
      </c>
      <c r="R345">
        <v>160.69999999999899</v>
      </c>
      <c r="S345">
        <v>0.33500000000000002</v>
      </c>
      <c r="T345">
        <v>33</v>
      </c>
      <c r="U345">
        <v>486.98</v>
      </c>
      <c r="V345">
        <v>1</v>
      </c>
      <c r="W345">
        <v>0.96199999999999997</v>
      </c>
      <c r="X345">
        <v>1.5549999999999999</v>
      </c>
      <c r="Y345" s="119">
        <v>44148</v>
      </c>
      <c r="Z345">
        <v>408871.22129969602</v>
      </c>
      <c r="AA345">
        <v>3660413.2254790599</v>
      </c>
    </row>
    <row r="346" spans="1:27" x14ac:dyDescent="0.25">
      <c r="A346">
        <v>-111.976381509999</v>
      </c>
      <c r="B346">
        <v>33.078494210000002</v>
      </c>
      <c r="C346" t="s">
        <v>983</v>
      </c>
      <c r="D346" t="s">
        <v>984</v>
      </c>
      <c r="E346" t="s">
        <v>981</v>
      </c>
      <c r="F346">
        <v>346</v>
      </c>
      <c r="G346">
        <v>177</v>
      </c>
      <c r="H346">
        <v>13.33</v>
      </c>
      <c r="I346">
        <v>1.542</v>
      </c>
      <c r="J346">
        <v>1</v>
      </c>
      <c r="K346">
        <v>1165.5</v>
      </c>
      <c r="L346" t="s">
        <v>980</v>
      </c>
      <c r="M346" t="s">
        <v>979</v>
      </c>
      <c r="N346" s="119">
        <v>44148</v>
      </c>
      <c r="O346">
        <v>0</v>
      </c>
      <c r="P346">
        <v>0</v>
      </c>
      <c r="Q346">
        <v>843.21</v>
      </c>
      <c r="R346">
        <v>163.759999999999</v>
      </c>
      <c r="S346">
        <v>0.34100000000000003</v>
      </c>
      <c r="T346">
        <v>33</v>
      </c>
      <c r="U346">
        <v>496.25</v>
      </c>
      <c r="V346">
        <v>1</v>
      </c>
      <c r="W346">
        <v>1.0509999999999999</v>
      </c>
      <c r="X346">
        <v>1.6990000000000001</v>
      </c>
      <c r="Y346" s="119">
        <v>44148</v>
      </c>
      <c r="Z346">
        <v>408871.02489226102</v>
      </c>
      <c r="AA346">
        <v>3660412.6828967198</v>
      </c>
    </row>
    <row r="347" spans="1:27" x14ac:dyDescent="0.25">
      <c r="A347">
        <v>-111.976381</v>
      </c>
      <c r="B347">
        <v>33.07849023</v>
      </c>
      <c r="C347" t="s">
        <v>983</v>
      </c>
      <c r="D347" t="s">
        <v>984</v>
      </c>
      <c r="E347" t="s">
        <v>981</v>
      </c>
      <c r="F347">
        <v>347</v>
      </c>
      <c r="G347">
        <v>180</v>
      </c>
      <c r="H347">
        <v>13.33</v>
      </c>
      <c r="I347">
        <v>1.476</v>
      </c>
      <c r="J347">
        <v>1</v>
      </c>
      <c r="K347">
        <v>1165.5</v>
      </c>
      <c r="L347" t="s">
        <v>980</v>
      </c>
      <c r="M347" t="s">
        <v>979</v>
      </c>
      <c r="N347" s="119">
        <v>44148</v>
      </c>
      <c r="O347">
        <v>0</v>
      </c>
      <c r="P347">
        <v>0</v>
      </c>
      <c r="Q347">
        <v>1282.4000000000001</v>
      </c>
      <c r="R347">
        <v>260.12999999999897</v>
      </c>
      <c r="S347">
        <v>0.54200000000000004</v>
      </c>
      <c r="T347">
        <v>33</v>
      </c>
      <c r="U347">
        <v>788.27999999999895</v>
      </c>
      <c r="V347">
        <v>1</v>
      </c>
      <c r="W347">
        <v>1.0069999999999999</v>
      </c>
      <c r="X347">
        <v>1.627</v>
      </c>
      <c r="Y347" s="119">
        <v>44148</v>
      </c>
      <c r="Z347">
        <v>408871.06839056202</v>
      </c>
      <c r="AA347">
        <v>3660412.2411990999</v>
      </c>
    </row>
    <row r="348" spans="1:27" x14ac:dyDescent="0.25">
      <c r="A348">
        <v>-111.97638066</v>
      </c>
      <c r="B348">
        <v>33.078486220000002</v>
      </c>
      <c r="C348" t="s">
        <v>983</v>
      </c>
      <c r="D348" t="s">
        <v>984</v>
      </c>
      <c r="E348" t="s">
        <v>981</v>
      </c>
      <c r="F348">
        <v>348</v>
      </c>
      <c r="G348">
        <v>182</v>
      </c>
      <c r="H348">
        <v>13.33</v>
      </c>
      <c r="I348">
        <v>1.444</v>
      </c>
      <c r="J348">
        <v>1</v>
      </c>
      <c r="K348">
        <v>1165.5999999999899</v>
      </c>
      <c r="L348" t="s">
        <v>980</v>
      </c>
      <c r="M348" t="s">
        <v>979</v>
      </c>
      <c r="N348" s="119">
        <v>44148</v>
      </c>
      <c r="O348">
        <v>0</v>
      </c>
      <c r="P348">
        <v>0</v>
      </c>
      <c r="Q348">
        <v>1263.5999999999899</v>
      </c>
      <c r="R348">
        <v>262.12999999999897</v>
      </c>
      <c r="S348">
        <v>0.54600000000000004</v>
      </c>
      <c r="T348">
        <v>33</v>
      </c>
      <c r="U348">
        <v>794.34</v>
      </c>
      <c r="V348">
        <v>1</v>
      </c>
      <c r="W348">
        <v>0.98399999999999999</v>
      </c>
      <c r="X348">
        <v>1.591</v>
      </c>
      <c r="Y348" s="119">
        <v>44148</v>
      </c>
      <c r="Z348">
        <v>408871.09599037701</v>
      </c>
      <c r="AA348">
        <v>3660411.7963230298</v>
      </c>
    </row>
    <row r="349" spans="1:27" x14ac:dyDescent="0.25">
      <c r="A349">
        <v>-111.976381</v>
      </c>
      <c r="B349">
        <v>33.078481230000001</v>
      </c>
      <c r="C349" t="s">
        <v>983</v>
      </c>
      <c r="D349" t="s">
        <v>984</v>
      </c>
      <c r="E349" t="s">
        <v>981</v>
      </c>
      <c r="F349">
        <v>349</v>
      </c>
      <c r="G349">
        <v>180</v>
      </c>
      <c r="H349">
        <v>13.33</v>
      </c>
      <c r="I349">
        <v>1.64</v>
      </c>
      <c r="J349">
        <v>1</v>
      </c>
      <c r="K349">
        <v>1165.4000000000001</v>
      </c>
      <c r="L349" t="s">
        <v>980</v>
      </c>
      <c r="M349" t="s">
        <v>979</v>
      </c>
      <c r="N349" s="119">
        <v>44148</v>
      </c>
      <c r="O349">
        <v>0</v>
      </c>
      <c r="P349">
        <v>0</v>
      </c>
      <c r="Q349">
        <v>793.96</v>
      </c>
      <c r="R349">
        <v>144.94999999999899</v>
      </c>
      <c r="S349">
        <v>0.30199999999999999</v>
      </c>
      <c r="T349">
        <v>33</v>
      </c>
      <c r="U349">
        <v>439.23</v>
      </c>
      <c r="V349">
        <v>1</v>
      </c>
      <c r="W349">
        <v>1.1180000000000001</v>
      </c>
      <c r="X349">
        <v>1.8080000000000001</v>
      </c>
      <c r="Y349" s="119">
        <v>44148</v>
      </c>
      <c r="Z349">
        <v>408871.05910935299</v>
      </c>
      <c r="AA349">
        <v>3660411.24338663</v>
      </c>
    </row>
    <row r="350" spans="1:27" x14ac:dyDescent="0.25">
      <c r="A350">
        <v>-111.97638066</v>
      </c>
      <c r="B350">
        <v>33.078477220000003</v>
      </c>
      <c r="C350" t="s">
        <v>983</v>
      </c>
      <c r="D350" t="s">
        <v>984</v>
      </c>
      <c r="E350" t="s">
        <v>981</v>
      </c>
      <c r="F350">
        <v>350</v>
      </c>
      <c r="G350">
        <v>182</v>
      </c>
      <c r="H350">
        <v>13.33</v>
      </c>
      <c r="I350">
        <v>1.542</v>
      </c>
      <c r="J350">
        <v>1</v>
      </c>
      <c r="K350">
        <v>1165.5</v>
      </c>
      <c r="L350" t="s">
        <v>980</v>
      </c>
      <c r="M350" t="s">
        <v>979</v>
      </c>
      <c r="N350" s="119">
        <v>44148</v>
      </c>
      <c r="O350">
        <v>0</v>
      </c>
      <c r="P350">
        <v>0</v>
      </c>
      <c r="Q350">
        <v>882.24</v>
      </c>
      <c r="R350">
        <v>171.34</v>
      </c>
      <c r="S350">
        <v>0.35699999999999998</v>
      </c>
      <c r="T350">
        <v>33</v>
      </c>
      <c r="U350">
        <v>519.22</v>
      </c>
      <c r="V350">
        <v>1</v>
      </c>
      <c r="W350">
        <v>1.0509999999999999</v>
      </c>
      <c r="X350">
        <v>1.6990000000000001</v>
      </c>
      <c r="Y350" s="119">
        <v>44148</v>
      </c>
      <c r="Z350">
        <v>408871.086709172</v>
      </c>
      <c r="AA350">
        <v>3660410.7985105598</v>
      </c>
    </row>
    <row r="351" spans="1:27" x14ac:dyDescent="0.25">
      <c r="A351">
        <v>-111.97638168</v>
      </c>
      <c r="B351">
        <v>33.078473209999899</v>
      </c>
      <c r="C351" t="s">
        <v>983</v>
      </c>
      <c r="D351" t="s">
        <v>984</v>
      </c>
      <c r="E351" t="s">
        <v>981</v>
      </c>
      <c r="F351">
        <v>351</v>
      </c>
      <c r="G351">
        <v>176</v>
      </c>
      <c r="H351">
        <v>13.33</v>
      </c>
      <c r="I351">
        <v>1.444</v>
      </c>
      <c r="J351">
        <v>1</v>
      </c>
      <c r="K351">
        <v>1165.5</v>
      </c>
      <c r="L351" t="s">
        <v>980</v>
      </c>
      <c r="M351" t="s">
        <v>979</v>
      </c>
      <c r="N351" s="119">
        <v>44148</v>
      </c>
      <c r="O351">
        <v>0</v>
      </c>
      <c r="P351">
        <v>0</v>
      </c>
      <c r="Q351">
        <v>398.86</v>
      </c>
      <c r="R351">
        <v>82.75</v>
      </c>
      <c r="S351">
        <v>0.17199999999999999</v>
      </c>
      <c r="T351">
        <v>33</v>
      </c>
      <c r="U351">
        <v>250.75</v>
      </c>
      <c r="V351">
        <v>1</v>
      </c>
      <c r="W351">
        <v>0.98399999999999999</v>
      </c>
      <c r="X351">
        <v>1.591</v>
      </c>
      <c r="Y351" s="119">
        <v>44148</v>
      </c>
      <c r="Z351">
        <v>408870.987368537</v>
      </c>
      <c r="AA351">
        <v>3660410.3548152298</v>
      </c>
    </row>
    <row r="352" spans="1:27" x14ac:dyDescent="0.25">
      <c r="A352">
        <v>-111.976380489999</v>
      </c>
      <c r="B352">
        <v>33.078469210000002</v>
      </c>
      <c r="C352" t="s">
        <v>983</v>
      </c>
      <c r="D352" t="s">
        <v>984</v>
      </c>
      <c r="E352" t="s">
        <v>981</v>
      </c>
      <c r="F352">
        <v>352</v>
      </c>
      <c r="G352">
        <v>183</v>
      </c>
      <c r="H352">
        <v>13.33</v>
      </c>
      <c r="I352">
        <v>1.5089999999999999</v>
      </c>
      <c r="J352">
        <v>1</v>
      </c>
      <c r="K352">
        <v>1165.5</v>
      </c>
      <c r="L352" t="s">
        <v>980</v>
      </c>
      <c r="M352" t="s">
        <v>979</v>
      </c>
      <c r="N352" s="119">
        <v>44148</v>
      </c>
      <c r="O352">
        <v>0</v>
      </c>
      <c r="P352">
        <v>0</v>
      </c>
      <c r="Q352">
        <v>128.52000000000001</v>
      </c>
      <c r="R352">
        <v>25.5</v>
      </c>
      <c r="S352">
        <v>5.2999999999999999E-2</v>
      </c>
      <c r="T352">
        <v>33</v>
      </c>
      <c r="U352">
        <v>77.28</v>
      </c>
      <c r="V352">
        <v>1</v>
      </c>
      <c r="W352">
        <v>1.0289999999999999</v>
      </c>
      <c r="X352">
        <v>1.663</v>
      </c>
      <c r="Y352" s="119">
        <v>44148</v>
      </c>
      <c r="Z352">
        <v>408871.09431646101</v>
      </c>
      <c r="AA352">
        <v>3660409.91030988</v>
      </c>
    </row>
    <row r="353" spans="1:27" x14ac:dyDescent="0.25">
      <c r="A353">
        <v>-111.976381509999</v>
      </c>
      <c r="B353">
        <v>33.078465209999898</v>
      </c>
      <c r="C353" t="s">
        <v>983</v>
      </c>
      <c r="D353" t="s">
        <v>984</v>
      </c>
      <c r="E353" t="s">
        <v>981</v>
      </c>
      <c r="F353">
        <v>353</v>
      </c>
      <c r="G353">
        <v>177</v>
      </c>
      <c r="H353">
        <v>13.33</v>
      </c>
      <c r="I353">
        <v>1.411</v>
      </c>
      <c r="J353">
        <v>1</v>
      </c>
      <c r="K353">
        <v>1165.5</v>
      </c>
      <c r="L353" t="s">
        <v>980</v>
      </c>
      <c r="M353" t="s">
        <v>979</v>
      </c>
      <c r="N353" s="119">
        <v>44148</v>
      </c>
      <c r="O353">
        <v>0</v>
      </c>
      <c r="P353">
        <v>0</v>
      </c>
      <c r="Q353">
        <v>304.00999999999902</v>
      </c>
      <c r="R353">
        <v>64.53</v>
      </c>
      <c r="S353">
        <v>0.13400000000000001</v>
      </c>
      <c r="T353">
        <v>33</v>
      </c>
      <c r="U353">
        <v>195.56</v>
      </c>
      <c r="V353">
        <v>1</v>
      </c>
      <c r="W353">
        <v>0.96199999999999997</v>
      </c>
      <c r="X353">
        <v>1.5549999999999999</v>
      </c>
      <c r="Y353" s="119">
        <v>44148</v>
      </c>
      <c r="Z353">
        <v>408870.99498613097</v>
      </c>
      <c r="AA353">
        <v>3660409.4677232299</v>
      </c>
    </row>
    <row r="354" spans="1:27" x14ac:dyDescent="0.25">
      <c r="A354">
        <v>-111.97638066</v>
      </c>
      <c r="B354">
        <v>33.078461220000001</v>
      </c>
      <c r="C354" t="s">
        <v>983</v>
      </c>
      <c r="D354" t="s">
        <v>984</v>
      </c>
      <c r="E354" t="s">
        <v>981</v>
      </c>
      <c r="F354">
        <v>354</v>
      </c>
      <c r="G354">
        <v>182</v>
      </c>
      <c r="H354">
        <v>13.33</v>
      </c>
      <c r="I354">
        <v>1.575</v>
      </c>
      <c r="J354">
        <v>1</v>
      </c>
      <c r="K354">
        <v>1165.4000000000001</v>
      </c>
      <c r="L354" t="s">
        <v>980</v>
      </c>
      <c r="M354" t="s">
        <v>979</v>
      </c>
      <c r="N354" s="119">
        <v>44148</v>
      </c>
      <c r="O354">
        <v>0</v>
      </c>
      <c r="P354">
        <v>0</v>
      </c>
      <c r="Q354">
        <v>316.86</v>
      </c>
      <c r="R354">
        <v>60.259999999999899</v>
      </c>
      <c r="S354">
        <v>0.126</v>
      </c>
      <c r="T354">
        <v>33</v>
      </c>
      <c r="U354">
        <v>182.599999999999</v>
      </c>
      <c r="V354">
        <v>1</v>
      </c>
      <c r="W354">
        <v>1.0740000000000001</v>
      </c>
      <c r="X354">
        <v>1.7350000000000001</v>
      </c>
      <c r="Y354" s="119">
        <v>44148</v>
      </c>
      <c r="Z354">
        <v>408871.070209258</v>
      </c>
      <c r="AA354">
        <v>3660409.02462174</v>
      </c>
    </row>
    <row r="355" spans="1:27" x14ac:dyDescent="0.25">
      <c r="A355">
        <v>-111.976380829999</v>
      </c>
      <c r="B355">
        <v>33.07845622</v>
      </c>
      <c r="C355" t="s">
        <v>983</v>
      </c>
      <c r="D355" t="s">
        <v>984</v>
      </c>
      <c r="E355" t="s">
        <v>981</v>
      </c>
      <c r="F355">
        <v>355</v>
      </c>
      <c r="G355">
        <v>181</v>
      </c>
      <c r="H355">
        <v>13.33</v>
      </c>
      <c r="I355">
        <v>1.542</v>
      </c>
      <c r="J355">
        <v>1</v>
      </c>
      <c r="K355">
        <v>1165.5</v>
      </c>
      <c r="L355" t="s">
        <v>980</v>
      </c>
      <c r="M355" t="s">
        <v>979</v>
      </c>
      <c r="N355" s="119">
        <v>44148</v>
      </c>
      <c r="O355">
        <v>0</v>
      </c>
      <c r="P355">
        <v>0</v>
      </c>
      <c r="Q355">
        <v>724.58</v>
      </c>
      <c r="R355">
        <v>140.719999999999</v>
      </c>
      <c r="S355">
        <v>0.29299999999999998</v>
      </c>
      <c r="T355">
        <v>33</v>
      </c>
      <c r="U355">
        <v>426.43999999999897</v>
      </c>
      <c r="V355">
        <v>1</v>
      </c>
      <c r="W355">
        <v>1.0509999999999999</v>
      </c>
      <c r="X355">
        <v>1.6990000000000001</v>
      </c>
      <c r="Y355" s="119">
        <v>44148</v>
      </c>
      <c r="Z355">
        <v>408871.04918547702</v>
      </c>
      <c r="AA355">
        <v>3660408.4704290698</v>
      </c>
    </row>
    <row r="356" spans="1:27" x14ac:dyDescent="0.25">
      <c r="A356">
        <v>-111.976381169999</v>
      </c>
      <c r="B356">
        <v>33.078452220000003</v>
      </c>
      <c r="C356" t="s">
        <v>983</v>
      </c>
      <c r="D356" t="s">
        <v>984</v>
      </c>
      <c r="E356" t="s">
        <v>981</v>
      </c>
      <c r="F356">
        <v>356</v>
      </c>
      <c r="G356">
        <v>179</v>
      </c>
      <c r="H356">
        <v>13.33</v>
      </c>
      <c r="I356">
        <v>1.444</v>
      </c>
      <c r="J356">
        <v>1</v>
      </c>
      <c r="K356">
        <v>1165.5</v>
      </c>
      <c r="L356" t="s">
        <v>980</v>
      </c>
      <c r="M356" t="s">
        <v>979</v>
      </c>
      <c r="N356" s="119">
        <v>44148</v>
      </c>
      <c r="O356">
        <v>0</v>
      </c>
      <c r="P356">
        <v>0</v>
      </c>
      <c r="Q356">
        <v>638.98</v>
      </c>
      <c r="R356">
        <v>132.56</v>
      </c>
      <c r="S356">
        <v>0.27600000000000002</v>
      </c>
      <c r="T356">
        <v>33</v>
      </c>
      <c r="U356">
        <v>401.69999999999902</v>
      </c>
      <c r="V356">
        <v>1</v>
      </c>
      <c r="W356">
        <v>0.98399999999999999</v>
      </c>
      <c r="X356">
        <v>1.591</v>
      </c>
      <c r="Y356" s="119">
        <v>44148</v>
      </c>
      <c r="Z356">
        <v>408871.01332537702</v>
      </c>
      <c r="AA356">
        <v>3660408.0272520501</v>
      </c>
    </row>
    <row r="357" spans="1:27" x14ac:dyDescent="0.25">
      <c r="A357">
        <v>-111.976381</v>
      </c>
      <c r="B357">
        <v>33.0784482299999</v>
      </c>
      <c r="C357" t="s">
        <v>983</v>
      </c>
      <c r="D357" t="s">
        <v>984</v>
      </c>
      <c r="E357" t="s">
        <v>981</v>
      </c>
      <c r="F357">
        <v>357</v>
      </c>
      <c r="G357">
        <v>180</v>
      </c>
      <c r="H357">
        <v>13.33</v>
      </c>
      <c r="I357">
        <v>1.575</v>
      </c>
      <c r="J357">
        <v>1</v>
      </c>
      <c r="K357">
        <v>1165.5</v>
      </c>
      <c r="L357" t="s">
        <v>980</v>
      </c>
      <c r="M357" t="s">
        <v>979</v>
      </c>
      <c r="N357" s="119">
        <v>44148</v>
      </c>
      <c r="O357">
        <v>0</v>
      </c>
      <c r="P357">
        <v>0</v>
      </c>
      <c r="Q357">
        <v>1175.5</v>
      </c>
      <c r="R357">
        <v>223.539999999999</v>
      </c>
      <c r="S357">
        <v>0.46600000000000003</v>
      </c>
      <c r="T357">
        <v>33</v>
      </c>
      <c r="U357">
        <v>677.39999999999895</v>
      </c>
      <c r="V357">
        <v>1</v>
      </c>
      <c r="W357">
        <v>1.0740000000000001</v>
      </c>
      <c r="X357">
        <v>1.7350000000000001</v>
      </c>
      <c r="Y357" s="119">
        <v>44148</v>
      </c>
      <c r="Z357">
        <v>408871.02507827099</v>
      </c>
      <c r="AA357">
        <v>3660407.58474094</v>
      </c>
    </row>
    <row r="358" spans="1:27" x14ac:dyDescent="0.25">
      <c r="A358">
        <v>-111.976381</v>
      </c>
      <c r="B358">
        <v>33.078444230000002</v>
      </c>
      <c r="C358" t="s">
        <v>983</v>
      </c>
      <c r="D358" t="s">
        <v>984</v>
      </c>
      <c r="E358" t="s">
        <v>981</v>
      </c>
      <c r="F358">
        <v>358</v>
      </c>
      <c r="G358">
        <v>180</v>
      </c>
      <c r="H358">
        <v>13.33</v>
      </c>
      <c r="I358">
        <v>1.575</v>
      </c>
      <c r="J358">
        <v>1</v>
      </c>
      <c r="K358">
        <v>1165.5</v>
      </c>
      <c r="L358" t="s">
        <v>980</v>
      </c>
      <c r="M358" t="s">
        <v>979</v>
      </c>
      <c r="N358" s="119">
        <v>44148</v>
      </c>
      <c r="O358">
        <v>0</v>
      </c>
      <c r="P358">
        <v>0</v>
      </c>
      <c r="Q358">
        <v>1022.39999999999</v>
      </c>
      <c r="R358">
        <v>194.43</v>
      </c>
      <c r="S358">
        <v>0.40500000000000003</v>
      </c>
      <c r="T358">
        <v>33</v>
      </c>
      <c r="U358">
        <v>589.17999999999904</v>
      </c>
      <c r="V358">
        <v>1</v>
      </c>
      <c r="W358">
        <v>1.0740000000000001</v>
      </c>
      <c r="X358">
        <v>1.7350000000000001</v>
      </c>
      <c r="Y358" s="119">
        <v>44148</v>
      </c>
      <c r="Z358">
        <v>408871.02095329401</v>
      </c>
      <c r="AA358">
        <v>3660407.1412687399</v>
      </c>
    </row>
    <row r="359" spans="1:27" x14ac:dyDescent="0.25">
      <c r="A359">
        <v>-111.976380489999</v>
      </c>
      <c r="B359">
        <v>33.078440209999897</v>
      </c>
      <c r="C359" t="s">
        <v>983</v>
      </c>
      <c r="D359" t="s">
        <v>984</v>
      </c>
      <c r="E359" t="s">
        <v>981</v>
      </c>
      <c r="F359">
        <v>359</v>
      </c>
      <c r="G359">
        <v>183</v>
      </c>
      <c r="H359">
        <v>13.33</v>
      </c>
      <c r="I359">
        <v>1.5089999999999999</v>
      </c>
      <c r="J359">
        <v>1</v>
      </c>
      <c r="K359">
        <v>1165.5</v>
      </c>
      <c r="L359" t="s">
        <v>980</v>
      </c>
      <c r="M359" t="s">
        <v>979</v>
      </c>
      <c r="N359" s="119">
        <v>44148</v>
      </c>
      <c r="O359">
        <v>0</v>
      </c>
      <c r="P359">
        <v>0</v>
      </c>
      <c r="Q359">
        <v>555.26999999999896</v>
      </c>
      <c r="R359">
        <v>110.18</v>
      </c>
      <c r="S359">
        <v>0.23</v>
      </c>
      <c r="T359">
        <v>33</v>
      </c>
      <c r="U359">
        <v>333.88999999999902</v>
      </c>
      <c r="V359">
        <v>1</v>
      </c>
      <c r="W359">
        <v>1.0289999999999999</v>
      </c>
      <c r="X359">
        <v>1.663</v>
      </c>
      <c r="Y359" s="119">
        <v>44148</v>
      </c>
      <c r="Z359">
        <v>408871.06441038201</v>
      </c>
      <c r="AA359">
        <v>3660406.6951363902</v>
      </c>
    </row>
    <row r="360" spans="1:27" x14ac:dyDescent="0.25">
      <c r="A360">
        <v>-111.976381</v>
      </c>
      <c r="B360">
        <v>33.078435229999897</v>
      </c>
      <c r="C360" t="s">
        <v>983</v>
      </c>
      <c r="D360" t="s">
        <v>984</v>
      </c>
      <c r="E360" t="s">
        <v>981</v>
      </c>
      <c r="F360">
        <v>360</v>
      </c>
      <c r="G360">
        <v>180</v>
      </c>
      <c r="H360">
        <v>13.33</v>
      </c>
      <c r="I360">
        <v>1.542</v>
      </c>
      <c r="J360">
        <v>1</v>
      </c>
      <c r="K360">
        <v>1165.4000000000001</v>
      </c>
      <c r="L360" t="s">
        <v>980</v>
      </c>
      <c r="M360" t="s">
        <v>979</v>
      </c>
      <c r="N360" s="119">
        <v>44148</v>
      </c>
      <c r="O360">
        <v>0</v>
      </c>
      <c r="P360">
        <v>0</v>
      </c>
      <c r="Q360">
        <v>796.24</v>
      </c>
      <c r="R360">
        <v>154.63999999999899</v>
      </c>
      <c r="S360">
        <v>0.32200000000000001</v>
      </c>
      <c r="T360">
        <v>33</v>
      </c>
      <c r="U360">
        <v>468.61</v>
      </c>
      <c r="V360">
        <v>1</v>
      </c>
      <c r="W360">
        <v>1.0509999999999999</v>
      </c>
      <c r="X360">
        <v>1.6990000000000001</v>
      </c>
      <c r="Y360" s="119">
        <v>44148</v>
      </c>
      <c r="Z360">
        <v>408871.01167209598</v>
      </c>
      <c r="AA360">
        <v>3660406.1434562802</v>
      </c>
    </row>
    <row r="361" spans="1:27" x14ac:dyDescent="0.25">
      <c r="A361">
        <v>-111.97638014</v>
      </c>
      <c r="B361">
        <v>33.078431190000003</v>
      </c>
      <c r="C361" t="s">
        <v>983</v>
      </c>
      <c r="D361" t="s">
        <v>984</v>
      </c>
      <c r="E361" t="s">
        <v>981</v>
      </c>
      <c r="F361">
        <v>361</v>
      </c>
      <c r="G361">
        <v>185</v>
      </c>
      <c r="H361">
        <v>13.33</v>
      </c>
      <c r="I361">
        <v>1.476</v>
      </c>
      <c r="J361">
        <v>1</v>
      </c>
      <c r="K361">
        <v>1165.4000000000001</v>
      </c>
      <c r="L361" t="s">
        <v>980</v>
      </c>
      <c r="M361" t="s">
        <v>979</v>
      </c>
      <c r="N361" s="119">
        <v>44148</v>
      </c>
      <c r="O361">
        <v>0</v>
      </c>
      <c r="P361">
        <v>0</v>
      </c>
      <c r="Q361">
        <v>122.17</v>
      </c>
      <c r="R361">
        <v>24.78</v>
      </c>
      <c r="S361">
        <v>5.1999999999999998E-2</v>
      </c>
      <c r="T361">
        <v>33</v>
      </c>
      <c r="U361">
        <v>75.099999999999895</v>
      </c>
      <c r="V361">
        <v>1</v>
      </c>
      <c r="W361">
        <v>1.0069999999999999</v>
      </c>
      <c r="X361">
        <v>1.627</v>
      </c>
      <c r="Y361" s="119">
        <v>44148</v>
      </c>
      <c r="Z361">
        <v>408871.087777081</v>
      </c>
      <c r="AA361">
        <v>3660405.6948027001</v>
      </c>
    </row>
    <row r="362" spans="1:27" x14ac:dyDescent="0.25">
      <c r="A362">
        <v>-111.976382029999</v>
      </c>
      <c r="B362">
        <v>33.078427179999899</v>
      </c>
      <c r="C362" t="s">
        <v>983</v>
      </c>
      <c r="D362" t="s">
        <v>984</v>
      </c>
      <c r="E362" t="s">
        <v>981</v>
      </c>
      <c r="F362">
        <v>362</v>
      </c>
      <c r="G362">
        <v>174</v>
      </c>
      <c r="H362">
        <v>13.33</v>
      </c>
      <c r="I362">
        <v>1.575</v>
      </c>
      <c r="J362">
        <v>1</v>
      </c>
      <c r="K362">
        <v>1165.4000000000001</v>
      </c>
      <c r="L362" t="s">
        <v>980</v>
      </c>
      <c r="M362" t="s">
        <v>979</v>
      </c>
      <c r="N362" s="119">
        <v>44148</v>
      </c>
      <c r="O362">
        <v>0</v>
      </c>
      <c r="P362">
        <v>0</v>
      </c>
      <c r="Q362">
        <v>46.17</v>
      </c>
      <c r="R362">
        <v>8.7799999999999905</v>
      </c>
      <c r="S362">
        <v>1.7999999999999999E-2</v>
      </c>
      <c r="T362">
        <v>33</v>
      </c>
      <c r="U362">
        <v>26.6099999999999</v>
      </c>
      <c r="V362">
        <v>1</v>
      </c>
      <c r="W362">
        <v>1.0740000000000001</v>
      </c>
      <c r="X362">
        <v>1.7350000000000001</v>
      </c>
      <c r="Y362" s="119">
        <v>44148</v>
      </c>
      <c r="Z362">
        <v>408870.90723180299</v>
      </c>
      <c r="AA362">
        <v>3660405.2518627099</v>
      </c>
    </row>
    <row r="363" spans="1:27" x14ac:dyDescent="0.25">
      <c r="A363">
        <v>-111.978331699999</v>
      </c>
      <c r="B363">
        <v>33.0783919</v>
      </c>
      <c r="C363" t="s">
        <v>983</v>
      </c>
      <c r="D363" t="s">
        <v>984</v>
      </c>
      <c r="E363" t="s">
        <v>981</v>
      </c>
      <c r="F363">
        <v>363</v>
      </c>
      <c r="G363">
        <v>10</v>
      </c>
      <c r="H363">
        <v>13.33</v>
      </c>
      <c r="I363">
        <v>1.575</v>
      </c>
      <c r="J363">
        <v>1</v>
      </c>
      <c r="K363">
        <v>1165.5</v>
      </c>
      <c r="L363" t="s">
        <v>980</v>
      </c>
      <c r="M363" t="s">
        <v>979</v>
      </c>
      <c r="N363" s="119">
        <v>44148</v>
      </c>
      <c r="O363">
        <v>0</v>
      </c>
      <c r="P363">
        <v>0</v>
      </c>
      <c r="Q363">
        <v>93.37</v>
      </c>
      <c r="R363">
        <v>17.760000000000002</v>
      </c>
      <c r="S363">
        <v>3.6999999999999998E-2</v>
      </c>
      <c r="T363">
        <v>33</v>
      </c>
      <c r="U363">
        <v>53.81</v>
      </c>
      <c r="V363">
        <v>2</v>
      </c>
      <c r="W363">
        <v>1.0740000000000001</v>
      </c>
      <c r="X363">
        <v>1.7350000000000001</v>
      </c>
      <c r="Y363" s="119">
        <v>44148</v>
      </c>
      <c r="Z363">
        <v>408688.89124564599</v>
      </c>
      <c r="AA363">
        <v>3660403.0348194102</v>
      </c>
    </row>
    <row r="364" spans="1:27" x14ac:dyDescent="0.25">
      <c r="A364">
        <v>-111.97833</v>
      </c>
      <c r="B364">
        <v>33.078408770000003</v>
      </c>
      <c r="C364" t="s">
        <v>983</v>
      </c>
      <c r="D364" t="s">
        <v>984</v>
      </c>
      <c r="E364" t="s">
        <v>981</v>
      </c>
      <c r="F364">
        <v>364</v>
      </c>
      <c r="G364">
        <v>0</v>
      </c>
      <c r="H364">
        <v>13.33</v>
      </c>
      <c r="I364">
        <v>0.95099999999999996</v>
      </c>
      <c r="J364">
        <v>1</v>
      </c>
      <c r="K364">
        <v>1165.7</v>
      </c>
      <c r="L364" t="s">
        <v>980</v>
      </c>
      <c r="M364" t="s">
        <v>979</v>
      </c>
      <c r="N364" s="119">
        <v>44148</v>
      </c>
      <c r="O364">
        <v>0</v>
      </c>
      <c r="P364">
        <v>0</v>
      </c>
      <c r="Q364">
        <v>281.55</v>
      </c>
      <c r="R364">
        <v>88.62</v>
      </c>
      <c r="S364">
        <v>0.185</v>
      </c>
      <c r="T364">
        <v>33</v>
      </c>
      <c r="U364">
        <v>268.55</v>
      </c>
      <c r="V364">
        <v>2</v>
      </c>
      <c r="W364">
        <v>0.64900000000000002</v>
      </c>
      <c r="X364">
        <v>1.048</v>
      </c>
      <c r="Y364" s="119">
        <v>44148</v>
      </c>
      <c r="Z364">
        <v>408689.06735321198</v>
      </c>
      <c r="AA364">
        <v>3660404.90368499</v>
      </c>
    </row>
    <row r="365" spans="1:27" x14ac:dyDescent="0.25">
      <c r="A365">
        <v>-111.978330139999</v>
      </c>
      <c r="B365">
        <v>33.078412810000003</v>
      </c>
      <c r="C365" t="s">
        <v>983</v>
      </c>
      <c r="D365" t="s">
        <v>984</v>
      </c>
      <c r="E365" t="s">
        <v>981</v>
      </c>
      <c r="F365">
        <v>365</v>
      </c>
      <c r="G365">
        <v>355</v>
      </c>
      <c r="H365">
        <v>13.33</v>
      </c>
      <c r="I365">
        <v>1.837</v>
      </c>
      <c r="J365">
        <v>1</v>
      </c>
      <c r="K365">
        <v>1165.9000000000001</v>
      </c>
      <c r="L365" t="s">
        <v>980</v>
      </c>
      <c r="M365" t="s">
        <v>979</v>
      </c>
      <c r="N365" s="119">
        <v>44148</v>
      </c>
      <c r="O365">
        <v>0</v>
      </c>
      <c r="P365">
        <v>0</v>
      </c>
      <c r="Q365">
        <v>221.719999999999</v>
      </c>
      <c r="R365">
        <v>36.14</v>
      </c>
      <c r="S365">
        <v>7.4999999999999997E-2</v>
      </c>
      <c r="T365">
        <v>33</v>
      </c>
      <c r="U365">
        <v>109.519999999999</v>
      </c>
      <c r="V365">
        <v>2</v>
      </c>
      <c r="W365">
        <v>1.2529999999999999</v>
      </c>
      <c r="X365">
        <v>2.0249999999999999</v>
      </c>
      <c r="Y365" s="119">
        <v>44148</v>
      </c>
      <c r="Z365">
        <v>408689.05846034398</v>
      </c>
      <c r="AA365">
        <v>3660405.3517137999</v>
      </c>
    </row>
    <row r="366" spans="1:27" x14ac:dyDescent="0.25">
      <c r="A366">
        <v>-111.97833151</v>
      </c>
      <c r="B366">
        <v>33.078415790000001</v>
      </c>
      <c r="C366" t="s">
        <v>983</v>
      </c>
      <c r="D366" t="s">
        <v>984</v>
      </c>
      <c r="E366" t="s">
        <v>981</v>
      </c>
      <c r="F366">
        <v>366</v>
      </c>
      <c r="G366">
        <v>3</v>
      </c>
      <c r="H366">
        <v>13.33</v>
      </c>
      <c r="I366">
        <v>1.6080000000000001</v>
      </c>
      <c r="J366">
        <v>1</v>
      </c>
      <c r="K366">
        <v>1166</v>
      </c>
      <c r="L366" t="s">
        <v>980</v>
      </c>
      <c r="M366" t="s">
        <v>979</v>
      </c>
      <c r="N366" s="119">
        <v>44148</v>
      </c>
      <c r="O366">
        <v>0</v>
      </c>
      <c r="P366">
        <v>0</v>
      </c>
      <c r="Q366">
        <v>342.45999999999901</v>
      </c>
      <c r="R366">
        <v>63.799999999999898</v>
      </c>
      <c r="S366">
        <v>0.13300000000000001</v>
      </c>
      <c r="T366">
        <v>33</v>
      </c>
      <c r="U366">
        <v>193.319999999999</v>
      </c>
      <c r="V366">
        <v>2</v>
      </c>
      <c r="W366">
        <v>1.0960000000000001</v>
      </c>
      <c r="X366">
        <v>1.7709999999999999</v>
      </c>
      <c r="Y366" s="119">
        <v>44148</v>
      </c>
      <c r="Z366">
        <v>408688.93366562697</v>
      </c>
      <c r="AA366">
        <v>3660405.6832924699</v>
      </c>
    </row>
    <row r="367" spans="1:27" x14ac:dyDescent="0.25">
      <c r="A367">
        <v>-111.97832963</v>
      </c>
      <c r="B367">
        <v>33.078420850000001</v>
      </c>
      <c r="C367" t="s">
        <v>983</v>
      </c>
      <c r="D367" t="s">
        <v>984</v>
      </c>
      <c r="E367" t="s">
        <v>981</v>
      </c>
      <c r="F367">
        <v>367</v>
      </c>
      <c r="G367">
        <v>352</v>
      </c>
      <c r="H367">
        <v>13.33</v>
      </c>
      <c r="I367">
        <v>1.476</v>
      </c>
      <c r="J367">
        <v>1</v>
      </c>
      <c r="K367">
        <v>1166.0999999999899</v>
      </c>
      <c r="L367" t="s">
        <v>980</v>
      </c>
      <c r="M367" t="s">
        <v>979</v>
      </c>
      <c r="N367" s="119">
        <v>44148</v>
      </c>
      <c r="O367">
        <v>0</v>
      </c>
      <c r="P367">
        <v>0</v>
      </c>
      <c r="Q367">
        <v>1150.4000000000001</v>
      </c>
      <c r="R367">
        <v>233.349999999999</v>
      </c>
      <c r="S367">
        <v>0.48599999999999999</v>
      </c>
      <c r="T367">
        <v>33</v>
      </c>
      <c r="U367">
        <v>707.11</v>
      </c>
      <c r="V367">
        <v>2</v>
      </c>
      <c r="W367">
        <v>1.0069999999999999</v>
      </c>
      <c r="X367">
        <v>1.627</v>
      </c>
      <c r="Y367" s="119">
        <v>44148</v>
      </c>
      <c r="Z367">
        <v>408689.11437080899</v>
      </c>
      <c r="AA367">
        <v>3660406.2426494798</v>
      </c>
    </row>
    <row r="368" spans="1:27" x14ac:dyDescent="0.25">
      <c r="A368">
        <v>-111.97833237</v>
      </c>
      <c r="B368">
        <v>33.078424849999898</v>
      </c>
      <c r="C368" t="s">
        <v>983</v>
      </c>
      <c r="D368" t="s">
        <v>984</v>
      </c>
      <c r="E368" t="s">
        <v>981</v>
      </c>
      <c r="F368">
        <v>368</v>
      </c>
      <c r="G368">
        <v>8</v>
      </c>
      <c r="H368">
        <v>13.33</v>
      </c>
      <c r="I368">
        <v>1.64</v>
      </c>
      <c r="J368">
        <v>1</v>
      </c>
      <c r="K368">
        <v>1166.0999999999899</v>
      </c>
      <c r="L368" t="s">
        <v>980</v>
      </c>
      <c r="M368" t="s">
        <v>979</v>
      </c>
      <c r="N368" s="119">
        <v>44148</v>
      </c>
      <c r="O368">
        <v>0</v>
      </c>
      <c r="P368">
        <v>0</v>
      </c>
      <c r="Q368">
        <v>1269</v>
      </c>
      <c r="R368">
        <v>231.66999999999899</v>
      </c>
      <c r="S368">
        <v>0.48299999999999998</v>
      </c>
      <c r="T368">
        <v>33</v>
      </c>
      <c r="U368">
        <v>702.01999999999896</v>
      </c>
      <c r="V368">
        <v>2</v>
      </c>
      <c r="W368">
        <v>1.1180000000000001</v>
      </c>
      <c r="X368">
        <v>1.8080000000000001</v>
      </c>
      <c r="Y368" s="119">
        <v>44148</v>
      </c>
      <c r="Z368">
        <v>408688.86275612999</v>
      </c>
      <c r="AA368">
        <v>3660406.6885053902</v>
      </c>
    </row>
    <row r="369" spans="1:27" x14ac:dyDescent="0.25">
      <c r="A369">
        <v>-111.978329799999</v>
      </c>
      <c r="B369">
        <v>33.078428840000001</v>
      </c>
      <c r="C369" t="s">
        <v>983</v>
      </c>
      <c r="D369" t="s">
        <v>984</v>
      </c>
      <c r="E369" t="s">
        <v>981</v>
      </c>
      <c r="F369">
        <v>369</v>
      </c>
      <c r="G369">
        <v>353</v>
      </c>
      <c r="H369">
        <v>13.33</v>
      </c>
      <c r="I369">
        <v>1.706</v>
      </c>
      <c r="J369">
        <v>1</v>
      </c>
      <c r="K369">
        <v>1166.0999999999899</v>
      </c>
      <c r="L369" t="s">
        <v>980</v>
      </c>
      <c r="M369" t="s">
        <v>979</v>
      </c>
      <c r="N369" s="119">
        <v>44148</v>
      </c>
      <c r="O369">
        <v>0</v>
      </c>
      <c r="P369">
        <v>0</v>
      </c>
      <c r="Q369">
        <v>866.75999999999897</v>
      </c>
      <c r="R369">
        <v>152.15</v>
      </c>
      <c r="S369">
        <v>0.317</v>
      </c>
      <c r="T369">
        <v>33</v>
      </c>
      <c r="U369">
        <v>461.06</v>
      </c>
      <c r="V369">
        <v>2</v>
      </c>
      <c r="W369">
        <v>1.163</v>
      </c>
      <c r="X369">
        <v>1.88</v>
      </c>
      <c r="Y369" s="119">
        <v>44148</v>
      </c>
      <c r="Z369">
        <v>408689.10675932898</v>
      </c>
      <c r="AA369">
        <v>3660407.1286332998</v>
      </c>
    </row>
    <row r="370" spans="1:27" x14ac:dyDescent="0.25">
      <c r="A370">
        <v>-111.97833086</v>
      </c>
      <c r="B370">
        <v>33.07843381</v>
      </c>
      <c r="C370" t="s">
        <v>983</v>
      </c>
      <c r="D370" t="s">
        <v>984</v>
      </c>
      <c r="E370" t="s">
        <v>981</v>
      </c>
      <c r="F370">
        <v>370</v>
      </c>
      <c r="G370">
        <v>5</v>
      </c>
      <c r="H370">
        <v>13.33</v>
      </c>
      <c r="I370">
        <v>1.6080000000000001</v>
      </c>
      <c r="J370">
        <v>1</v>
      </c>
      <c r="K370">
        <v>1166.2</v>
      </c>
      <c r="L370" t="s">
        <v>980</v>
      </c>
      <c r="M370" t="s">
        <v>979</v>
      </c>
      <c r="N370" s="119">
        <v>44148</v>
      </c>
      <c r="O370">
        <v>0</v>
      </c>
      <c r="P370">
        <v>0</v>
      </c>
      <c r="Q370">
        <v>824.36</v>
      </c>
      <c r="R370">
        <v>153.569999999999</v>
      </c>
      <c r="S370">
        <v>0.32</v>
      </c>
      <c r="T370">
        <v>33</v>
      </c>
      <c r="U370">
        <v>465.35</v>
      </c>
      <c r="V370">
        <v>2</v>
      </c>
      <c r="W370">
        <v>1.0960000000000001</v>
      </c>
      <c r="X370">
        <v>1.7709999999999999</v>
      </c>
      <c r="Y370" s="119">
        <v>44148</v>
      </c>
      <c r="Z370">
        <v>408689.01295588899</v>
      </c>
      <c r="AA370">
        <v>3660407.6805697698</v>
      </c>
    </row>
    <row r="371" spans="1:27" x14ac:dyDescent="0.25">
      <c r="A371">
        <v>-111.97832983000001</v>
      </c>
      <c r="B371">
        <v>33.0784387799999</v>
      </c>
      <c r="C371" t="s">
        <v>983</v>
      </c>
      <c r="D371" t="s">
        <v>984</v>
      </c>
      <c r="E371" t="s">
        <v>981</v>
      </c>
      <c r="F371">
        <v>371</v>
      </c>
      <c r="G371">
        <v>359</v>
      </c>
      <c r="H371">
        <v>13.33</v>
      </c>
      <c r="I371">
        <v>2.198</v>
      </c>
      <c r="J371">
        <v>1</v>
      </c>
      <c r="K371">
        <v>1166.2</v>
      </c>
      <c r="L371" t="s">
        <v>980</v>
      </c>
      <c r="M371" t="s">
        <v>979</v>
      </c>
      <c r="N371" s="119">
        <v>44148</v>
      </c>
      <c r="O371">
        <v>0</v>
      </c>
      <c r="P371">
        <v>0</v>
      </c>
      <c r="Q371">
        <v>562.35</v>
      </c>
      <c r="R371">
        <v>76.6099999999999</v>
      </c>
      <c r="S371">
        <v>0.16</v>
      </c>
      <c r="T371">
        <v>33</v>
      </c>
      <c r="U371">
        <v>232.16999999999899</v>
      </c>
      <c r="V371">
        <v>2</v>
      </c>
      <c r="W371">
        <v>1.4990000000000001</v>
      </c>
      <c r="X371">
        <v>2.4220000000000002</v>
      </c>
      <c r="Y371" s="119">
        <v>44148</v>
      </c>
      <c r="Z371">
        <v>408689.114230201</v>
      </c>
      <c r="AA371">
        <v>3660408.2306880802</v>
      </c>
    </row>
    <row r="372" spans="1:27" x14ac:dyDescent="0.25">
      <c r="A372">
        <v>-111.978330679999</v>
      </c>
      <c r="B372">
        <v>33.078444789999899</v>
      </c>
      <c r="C372" t="s">
        <v>983</v>
      </c>
      <c r="D372" t="s">
        <v>984</v>
      </c>
      <c r="E372" t="s">
        <v>981</v>
      </c>
      <c r="F372">
        <v>372</v>
      </c>
      <c r="G372">
        <v>4</v>
      </c>
      <c r="H372">
        <v>13.33</v>
      </c>
      <c r="I372">
        <v>1.903</v>
      </c>
      <c r="J372">
        <v>1</v>
      </c>
      <c r="K372">
        <v>1166.0999999999899</v>
      </c>
      <c r="L372" t="s">
        <v>980</v>
      </c>
      <c r="M372" t="s">
        <v>979</v>
      </c>
      <c r="N372" s="119">
        <v>44148</v>
      </c>
      <c r="O372">
        <v>0</v>
      </c>
      <c r="P372">
        <v>0</v>
      </c>
      <c r="Q372">
        <v>132.629999999999</v>
      </c>
      <c r="R372">
        <v>20.87</v>
      </c>
      <c r="S372">
        <v>4.2999999999999997E-2</v>
      </c>
      <c r="T372">
        <v>33</v>
      </c>
      <c r="U372">
        <v>63.25</v>
      </c>
      <c r="V372">
        <v>2</v>
      </c>
      <c r="W372">
        <v>1.2969999999999999</v>
      </c>
      <c r="X372">
        <v>2.097</v>
      </c>
      <c r="Y372" s="119">
        <v>44148</v>
      </c>
      <c r="Z372">
        <v>408689.04110252298</v>
      </c>
      <c r="AA372">
        <v>3660408.89774467</v>
      </c>
    </row>
    <row r="373" spans="1:27" x14ac:dyDescent="0.25">
      <c r="A373">
        <v>-111.97832966</v>
      </c>
      <c r="B373">
        <v>33.078450779999898</v>
      </c>
      <c r="C373" t="s">
        <v>983</v>
      </c>
      <c r="D373" t="s">
        <v>984</v>
      </c>
      <c r="E373" t="s">
        <v>981</v>
      </c>
      <c r="F373">
        <v>373</v>
      </c>
      <c r="G373">
        <v>358</v>
      </c>
      <c r="H373">
        <v>13.33</v>
      </c>
      <c r="I373">
        <v>1.9690000000000001</v>
      </c>
      <c r="J373">
        <v>1</v>
      </c>
      <c r="K373">
        <v>1166.0999999999899</v>
      </c>
      <c r="L373" t="s">
        <v>980</v>
      </c>
      <c r="M373" t="s">
        <v>979</v>
      </c>
      <c r="N373" s="119">
        <v>44148</v>
      </c>
      <c r="O373">
        <v>0</v>
      </c>
      <c r="P373">
        <v>0</v>
      </c>
      <c r="Q373">
        <v>358.98</v>
      </c>
      <c r="R373">
        <v>54.6099999999999</v>
      </c>
      <c r="S373">
        <v>0.114</v>
      </c>
      <c r="T373">
        <v>33</v>
      </c>
      <c r="U373">
        <v>165.49</v>
      </c>
      <c r="V373">
        <v>2</v>
      </c>
      <c r="W373">
        <v>1.3420000000000001</v>
      </c>
      <c r="X373">
        <v>2.169</v>
      </c>
      <c r="Y373" s="119">
        <v>44148</v>
      </c>
      <c r="Z373">
        <v>408689.14249740599</v>
      </c>
      <c r="AA373">
        <v>3660409.5609571198</v>
      </c>
    </row>
    <row r="374" spans="1:27" x14ac:dyDescent="0.25">
      <c r="A374">
        <v>-111.97833051000001</v>
      </c>
      <c r="B374">
        <v>33.07845579</v>
      </c>
      <c r="C374" t="s">
        <v>983</v>
      </c>
      <c r="D374" t="s">
        <v>984</v>
      </c>
      <c r="E374" t="s">
        <v>981</v>
      </c>
      <c r="F374">
        <v>374</v>
      </c>
      <c r="G374">
        <v>3</v>
      </c>
      <c r="H374">
        <v>13.33</v>
      </c>
      <c r="I374">
        <v>2.0339999999999998</v>
      </c>
      <c r="J374">
        <v>1</v>
      </c>
      <c r="K374">
        <v>1166.0999999999899</v>
      </c>
      <c r="L374" t="s">
        <v>980</v>
      </c>
      <c r="M374" t="s">
        <v>979</v>
      </c>
      <c r="N374" s="119">
        <v>44148</v>
      </c>
      <c r="O374">
        <v>0</v>
      </c>
      <c r="P374">
        <v>0</v>
      </c>
      <c r="Q374">
        <v>329.14999999999901</v>
      </c>
      <c r="R374">
        <v>48.46</v>
      </c>
      <c r="S374">
        <v>0.10100000000000001</v>
      </c>
      <c r="T374">
        <v>33</v>
      </c>
      <c r="U374">
        <v>146.849999999999</v>
      </c>
      <c r="V374">
        <v>2</v>
      </c>
      <c r="W374">
        <v>1.387</v>
      </c>
      <c r="X374">
        <v>2.2410000000000001</v>
      </c>
      <c r="Y374" s="119">
        <v>44148</v>
      </c>
      <c r="Z374">
        <v>408689.068336436</v>
      </c>
      <c r="AA374">
        <v>3660410.1171456301</v>
      </c>
    </row>
    <row r="375" spans="1:27" x14ac:dyDescent="0.25">
      <c r="A375">
        <v>-111.97833</v>
      </c>
      <c r="B375">
        <v>33.078461769999898</v>
      </c>
      <c r="C375" t="s">
        <v>983</v>
      </c>
      <c r="D375" t="s">
        <v>984</v>
      </c>
      <c r="E375" t="s">
        <v>981</v>
      </c>
      <c r="F375">
        <v>375</v>
      </c>
      <c r="G375">
        <v>0</v>
      </c>
      <c r="H375">
        <v>13.33</v>
      </c>
      <c r="I375">
        <v>2.0009999999999999</v>
      </c>
      <c r="J375">
        <v>1</v>
      </c>
      <c r="K375">
        <v>1166.2</v>
      </c>
      <c r="L375" t="s">
        <v>980</v>
      </c>
      <c r="M375" t="s">
        <v>979</v>
      </c>
      <c r="N375" s="119">
        <v>44148</v>
      </c>
      <c r="O375">
        <v>0</v>
      </c>
      <c r="P375">
        <v>0</v>
      </c>
      <c r="Q375">
        <v>794.00999999999897</v>
      </c>
      <c r="R375">
        <v>118.819999999999</v>
      </c>
      <c r="S375">
        <v>0.248</v>
      </c>
      <c r="T375">
        <v>33</v>
      </c>
      <c r="U375">
        <v>360.05</v>
      </c>
      <c r="V375">
        <v>2</v>
      </c>
      <c r="W375">
        <v>1.365</v>
      </c>
      <c r="X375">
        <v>2.2050000000000001</v>
      </c>
      <c r="Y375" s="119">
        <v>44148</v>
      </c>
      <c r="Z375">
        <v>408689.12211828597</v>
      </c>
      <c r="AA375">
        <v>3660410.7796930699</v>
      </c>
    </row>
    <row r="376" spans="1:27" x14ac:dyDescent="0.25">
      <c r="A376">
        <v>-111.97833</v>
      </c>
      <c r="B376">
        <v>33.078466769999899</v>
      </c>
      <c r="C376" t="s">
        <v>983</v>
      </c>
      <c r="D376" t="s">
        <v>984</v>
      </c>
      <c r="E376" t="s">
        <v>981</v>
      </c>
      <c r="F376">
        <v>376</v>
      </c>
      <c r="G376">
        <v>0</v>
      </c>
      <c r="H376">
        <v>13.33</v>
      </c>
      <c r="I376">
        <v>2.0339999999999998</v>
      </c>
      <c r="J376">
        <v>1</v>
      </c>
      <c r="K376">
        <v>1166.2</v>
      </c>
      <c r="L376" t="s">
        <v>980</v>
      </c>
      <c r="M376" t="s">
        <v>979</v>
      </c>
      <c r="N376" s="119">
        <v>44148</v>
      </c>
      <c r="O376">
        <v>0</v>
      </c>
      <c r="P376">
        <v>0</v>
      </c>
      <c r="Q376">
        <v>3190.0999999999899</v>
      </c>
      <c r="R376">
        <v>469.67</v>
      </c>
      <c r="S376">
        <v>0.97799999999999998</v>
      </c>
      <c r="T376">
        <v>33</v>
      </c>
      <c r="U376">
        <v>1423.2</v>
      </c>
      <c r="V376">
        <v>2</v>
      </c>
      <c r="W376">
        <v>1.387</v>
      </c>
      <c r="X376">
        <v>2.2410000000000001</v>
      </c>
      <c r="Y376" s="119">
        <v>44148</v>
      </c>
      <c r="Z376">
        <v>408689.12728480599</v>
      </c>
      <c r="AA376">
        <v>3660411.3340334599</v>
      </c>
    </row>
    <row r="377" spans="1:27" x14ac:dyDescent="0.25">
      <c r="A377">
        <v>-111.978330679999</v>
      </c>
      <c r="B377">
        <v>33.078471790000002</v>
      </c>
      <c r="C377" t="s">
        <v>983</v>
      </c>
      <c r="D377" t="s">
        <v>984</v>
      </c>
      <c r="E377" t="s">
        <v>981</v>
      </c>
      <c r="F377">
        <v>377</v>
      </c>
      <c r="G377">
        <v>4</v>
      </c>
      <c r="H377">
        <v>13.33</v>
      </c>
      <c r="I377">
        <v>1.9359999999999999</v>
      </c>
      <c r="J377">
        <v>1</v>
      </c>
      <c r="K377">
        <v>1166.2</v>
      </c>
      <c r="L377" t="s">
        <v>980</v>
      </c>
      <c r="M377" t="s">
        <v>979</v>
      </c>
      <c r="N377" s="119">
        <v>44148</v>
      </c>
      <c r="O377">
        <v>0</v>
      </c>
      <c r="P377">
        <v>0</v>
      </c>
      <c r="Q377">
        <v>3833.1999999999898</v>
      </c>
      <c r="R377">
        <v>593.03999999999905</v>
      </c>
      <c r="S377">
        <v>1.236</v>
      </c>
      <c r="T377">
        <v>33</v>
      </c>
      <c r="U377">
        <v>1797.0999999999899</v>
      </c>
      <c r="V377">
        <v>2</v>
      </c>
      <c r="W377">
        <v>1.32</v>
      </c>
      <c r="X377">
        <v>2.133</v>
      </c>
      <c r="Y377" s="119">
        <v>44148</v>
      </c>
      <c r="Z377">
        <v>408689.06900174898</v>
      </c>
      <c r="AA377">
        <v>3660411.8911827598</v>
      </c>
    </row>
    <row r="378" spans="1:27" x14ac:dyDescent="0.25">
      <c r="A378">
        <v>-111.97832983000001</v>
      </c>
      <c r="B378">
        <v>33.078476780000003</v>
      </c>
      <c r="C378" t="s">
        <v>983</v>
      </c>
      <c r="D378" t="s">
        <v>984</v>
      </c>
      <c r="E378" t="s">
        <v>981</v>
      </c>
      <c r="F378">
        <v>378</v>
      </c>
      <c r="G378">
        <v>359</v>
      </c>
      <c r="H378">
        <v>13.33</v>
      </c>
      <c r="I378">
        <v>2.1</v>
      </c>
      <c r="J378">
        <v>1</v>
      </c>
      <c r="K378">
        <v>1166.2</v>
      </c>
      <c r="L378" t="s">
        <v>980</v>
      </c>
      <c r="M378" t="s">
        <v>979</v>
      </c>
      <c r="N378" s="119">
        <v>44148</v>
      </c>
      <c r="O378">
        <v>0</v>
      </c>
      <c r="P378">
        <v>0</v>
      </c>
      <c r="Q378">
        <v>3634.0999999999899</v>
      </c>
      <c r="R378">
        <v>518.30999999999904</v>
      </c>
      <c r="S378">
        <v>1.08</v>
      </c>
      <c r="T378">
        <v>33</v>
      </c>
      <c r="U378">
        <v>1570.5999999999899</v>
      </c>
      <c r="V378">
        <v>2</v>
      </c>
      <c r="W378">
        <v>1.4319999999999999</v>
      </c>
      <c r="X378">
        <v>2.3140000000000001</v>
      </c>
      <c r="Y378" s="119">
        <v>44148</v>
      </c>
      <c r="Z378">
        <v>408689.153495743</v>
      </c>
      <c r="AA378">
        <v>3660412.44367503</v>
      </c>
    </row>
    <row r="379" spans="1:27" x14ac:dyDescent="0.25">
      <c r="A379">
        <v>-111.97833</v>
      </c>
      <c r="B379">
        <v>33.078482770000001</v>
      </c>
      <c r="C379" t="s">
        <v>983</v>
      </c>
      <c r="D379" t="s">
        <v>984</v>
      </c>
      <c r="E379" t="s">
        <v>981</v>
      </c>
      <c r="F379">
        <v>379</v>
      </c>
      <c r="G379">
        <v>0</v>
      </c>
      <c r="H379">
        <v>13.33</v>
      </c>
      <c r="I379">
        <v>1.837</v>
      </c>
      <c r="J379">
        <v>1</v>
      </c>
      <c r="K379">
        <v>1166.2</v>
      </c>
      <c r="L379" t="s">
        <v>980</v>
      </c>
      <c r="M379" t="s">
        <v>979</v>
      </c>
      <c r="N379" s="119">
        <v>44148</v>
      </c>
      <c r="O379">
        <v>0</v>
      </c>
      <c r="P379">
        <v>0</v>
      </c>
      <c r="Q379">
        <v>3878.8</v>
      </c>
      <c r="R379">
        <v>632.25</v>
      </c>
      <c r="S379">
        <v>1.3169999999999999</v>
      </c>
      <c r="T379">
        <v>33</v>
      </c>
      <c r="U379">
        <v>1915.9</v>
      </c>
      <c r="V379">
        <v>2</v>
      </c>
      <c r="W379">
        <v>1.2529999999999999</v>
      </c>
      <c r="X379">
        <v>2.0249999999999999</v>
      </c>
      <c r="Y379" s="119">
        <v>44148</v>
      </c>
      <c r="Z379">
        <v>408689.143817676</v>
      </c>
      <c r="AA379">
        <v>3660413.1079226998</v>
      </c>
    </row>
    <row r="380" spans="1:27" x14ac:dyDescent="0.25">
      <c r="A380">
        <v>-111.97832846</v>
      </c>
      <c r="B380">
        <v>33.078487879999898</v>
      </c>
      <c r="C380" t="s">
        <v>983</v>
      </c>
      <c r="D380" t="s">
        <v>984</v>
      </c>
      <c r="E380" t="s">
        <v>981</v>
      </c>
      <c r="F380">
        <v>380</v>
      </c>
      <c r="G380">
        <v>351</v>
      </c>
      <c r="H380">
        <v>13.33</v>
      </c>
      <c r="I380">
        <v>2.165</v>
      </c>
      <c r="J380">
        <v>1</v>
      </c>
      <c r="K380">
        <v>1166.2</v>
      </c>
      <c r="L380" t="s">
        <v>980</v>
      </c>
      <c r="M380" t="s">
        <v>979</v>
      </c>
      <c r="N380" s="119">
        <v>44148</v>
      </c>
      <c r="O380">
        <v>0</v>
      </c>
      <c r="P380">
        <v>0</v>
      </c>
      <c r="Q380">
        <v>5336.5</v>
      </c>
      <c r="R380">
        <v>738.05999999999904</v>
      </c>
      <c r="S380">
        <v>1.538</v>
      </c>
      <c r="T380">
        <v>33</v>
      </c>
      <c r="U380">
        <v>2236.5</v>
      </c>
      <c r="V380">
        <v>2</v>
      </c>
      <c r="W380">
        <v>1.476</v>
      </c>
      <c r="X380">
        <v>2.3860000000000001</v>
      </c>
      <c r="Y380" s="119">
        <v>44148</v>
      </c>
      <c r="Z380">
        <v>408689.29283927497</v>
      </c>
      <c r="AA380">
        <v>3660413.6731188898</v>
      </c>
    </row>
    <row r="381" spans="1:27" x14ac:dyDescent="0.25">
      <c r="A381">
        <v>-111.97833137000001</v>
      </c>
      <c r="B381">
        <v>33.078493850000001</v>
      </c>
      <c r="C381" t="s">
        <v>983</v>
      </c>
      <c r="D381" t="s">
        <v>984</v>
      </c>
      <c r="E381" t="s">
        <v>981</v>
      </c>
      <c r="F381">
        <v>381</v>
      </c>
      <c r="G381">
        <v>8</v>
      </c>
      <c r="H381">
        <v>13.33</v>
      </c>
      <c r="I381">
        <v>1.903</v>
      </c>
      <c r="J381">
        <v>1</v>
      </c>
      <c r="K381">
        <v>1166.0999999999899</v>
      </c>
      <c r="L381" t="s">
        <v>980</v>
      </c>
      <c r="M381" t="s">
        <v>979</v>
      </c>
      <c r="N381" s="119">
        <v>44148</v>
      </c>
      <c r="O381">
        <v>0</v>
      </c>
      <c r="P381">
        <v>0</v>
      </c>
      <c r="Q381">
        <v>5474.1999999999898</v>
      </c>
      <c r="R381">
        <v>861.52999999999895</v>
      </c>
      <c r="S381">
        <v>1.7949999999999999</v>
      </c>
      <c r="T381">
        <v>33</v>
      </c>
      <c r="U381">
        <v>2610.6999999999898</v>
      </c>
      <c r="V381">
        <v>2</v>
      </c>
      <c r="W381">
        <v>1.2969999999999999</v>
      </c>
      <c r="X381">
        <v>2.097</v>
      </c>
      <c r="Y381" s="119">
        <v>44148</v>
      </c>
      <c r="Z381">
        <v>408689.02739284799</v>
      </c>
      <c r="AA381">
        <v>3660414.3375328099</v>
      </c>
    </row>
    <row r="382" spans="1:27" x14ac:dyDescent="0.25">
      <c r="A382">
        <v>-111.978330029999</v>
      </c>
      <c r="B382">
        <v>33.07849882</v>
      </c>
      <c r="C382" t="s">
        <v>983</v>
      </c>
      <c r="D382" t="s">
        <v>984</v>
      </c>
      <c r="E382" t="s">
        <v>981</v>
      </c>
      <c r="F382">
        <v>382</v>
      </c>
      <c r="G382">
        <v>6</v>
      </c>
      <c r="H382">
        <v>13.33</v>
      </c>
      <c r="I382">
        <v>2.1</v>
      </c>
      <c r="J382">
        <v>1</v>
      </c>
      <c r="K382">
        <v>1166.2</v>
      </c>
      <c r="L382" t="s">
        <v>980</v>
      </c>
      <c r="M382" t="s">
        <v>979</v>
      </c>
      <c r="N382" s="119">
        <v>44148</v>
      </c>
      <c r="O382">
        <v>0</v>
      </c>
      <c r="P382">
        <v>0</v>
      </c>
      <c r="Q382">
        <v>5094.1999999999898</v>
      </c>
      <c r="R382">
        <v>726.55999999999904</v>
      </c>
      <c r="S382">
        <v>1.514</v>
      </c>
      <c r="T382">
        <v>33</v>
      </c>
      <c r="U382">
        <v>2201.6999999999898</v>
      </c>
      <c r="V382">
        <v>2</v>
      </c>
      <c r="W382">
        <v>1.4319999999999999</v>
      </c>
      <c r="X382">
        <v>2.3140000000000001</v>
      </c>
      <c r="Y382" s="119">
        <v>44148</v>
      </c>
      <c r="Z382">
        <v>408689.15760206198</v>
      </c>
      <c r="AA382">
        <v>3660414.8873814498</v>
      </c>
    </row>
    <row r="383" spans="1:27" x14ac:dyDescent="0.25">
      <c r="A383">
        <v>-111.978329509999</v>
      </c>
      <c r="B383">
        <v>33.078504789999897</v>
      </c>
      <c r="C383" t="s">
        <v>983</v>
      </c>
      <c r="D383" t="s">
        <v>984</v>
      </c>
      <c r="E383" t="s">
        <v>981</v>
      </c>
      <c r="F383">
        <v>383</v>
      </c>
      <c r="G383">
        <v>3</v>
      </c>
      <c r="H383">
        <v>13.33</v>
      </c>
      <c r="I383">
        <v>2.0670000000000002</v>
      </c>
      <c r="J383">
        <v>1</v>
      </c>
      <c r="K383">
        <v>1166.2</v>
      </c>
      <c r="L383" t="s">
        <v>980</v>
      </c>
      <c r="M383" t="s">
        <v>979</v>
      </c>
      <c r="N383" s="119">
        <v>44148</v>
      </c>
      <c r="O383">
        <v>0</v>
      </c>
      <c r="P383">
        <v>0</v>
      </c>
      <c r="Q383">
        <v>4779.3999999999896</v>
      </c>
      <c r="R383">
        <v>692.48</v>
      </c>
      <c r="S383">
        <v>1.4430000000000001</v>
      </c>
      <c r="T383">
        <v>33</v>
      </c>
      <c r="U383">
        <v>2098.4</v>
      </c>
      <c r="V383">
        <v>2</v>
      </c>
      <c r="W383">
        <v>1.409</v>
      </c>
      <c r="X383">
        <v>2.278</v>
      </c>
      <c r="Y383" s="119">
        <v>44148</v>
      </c>
      <c r="Z383">
        <v>408689.21230694599</v>
      </c>
      <c r="AA383">
        <v>3660415.54881152</v>
      </c>
    </row>
    <row r="384" spans="1:27" x14ac:dyDescent="0.25">
      <c r="A384">
        <v>-111.978329</v>
      </c>
      <c r="B384">
        <v>33.078509769999897</v>
      </c>
      <c r="C384" t="s">
        <v>983</v>
      </c>
      <c r="D384" t="s">
        <v>984</v>
      </c>
      <c r="E384" t="s">
        <v>981</v>
      </c>
      <c r="F384">
        <v>384</v>
      </c>
      <c r="G384">
        <v>360</v>
      </c>
      <c r="H384">
        <v>13.33</v>
      </c>
      <c r="I384">
        <v>1.706</v>
      </c>
      <c r="J384">
        <v>1</v>
      </c>
      <c r="K384">
        <v>1166.2</v>
      </c>
      <c r="L384" t="s">
        <v>980</v>
      </c>
      <c r="M384" t="s">
        <v>979</v>
      </c>
      <c r="N384" s="119">
        <v>44148</v>
      </c>
      <c r="O384">
        <v>0</v>
      </c>
      <c r="P384">
        <v>0</v>
      </c>
      <c r="Q384">
        <v>4318.3</v>
      </c>
      <c r="R384">
        <v>758.02999999999895</v>
      </c>
      <c r="S384">
        <v>1.579</v>
      </c>
      <c r="T384">
        <v>33</v>
      </c>
      <c r="U384">
        <v>2297.0999999999899</v>
      </c>
      <c r="V384">
        <v>2</v>
      </c>
      <c r="W384">
        <v>1.163</v>
      </c>
      <c r="X384">
        <v>1.88</v>
      </c>
      <c r="Y384" s="119">
        <v>44148</v>
      </c>
      <c r="Z384">
        <v>408689.26505546703</v>
      </c>
      <c r="AA384">
        <v>3660416.1004908802</v>
      </c>
    </row>
    <row r="385" spans="1:27" x14ac:dyDescent="0.25">
      <c r="A385">
        <v>-111.978328489999</v>
      </c>
      <c r="B385">
        <v>33.078515789999898</v>
      </c>
      <c r="C385" t="s">
        <v>983</v>
      </c>
      <c r="D385" t="s">
        <v>984</v>
      </c>
      <c r="E385" t="s">
        <v>981</v>
      </c>
      <c r="F385">
        <v>385</v>
      </c>
      <c r="G385">
        <v>357</v>
      </c>
      <c r="H385">
        <v>13.33</v>
      </c>
      <c r="I385">
        <v>1.903</v>
      </c>
      <c r="J385">
        <v>1</v>
      </c>
      <c r="K385">
        <v>1166.2</v>
      </c>
      <c r="L385" t="s">
        <v>980</v>
      </c>
      <c r="M385" t="s">
        <v>979</v>
      </c>
      <c r="N385" s="119">
        <v>44148</v>
      </c>
      <c r="O385">
        <v>0</v>
      </c>
      <c r="P385">
        <v>0</v>
      </c>
      <c r="Q385">
        <v>4903.6000000000004</v>
      </c>
      <c r="R385">
        <v>771.72</v>
      </c>
      <c r="S385">
        <v>1.6080000000000001</v>
      </c>
      <c r="T385">
        <v>33</v>
      </c>
      <c r="U385">
        <v>2338.5999999999899</v>
      </c>
      <c r="V385">
        <v>2</v>
      </c>
      <c r="W385">
        <v>1.2969999999999999</v>
      </c>
      <c r="X385">
        <v>2.097</v>
      </c>
      <c r="Y385" s="119">
        <v>44148</v>
      </c>
      <c r="Z385">
        <v>408689.31887862098</v>
      </c>
      <c r="AA385">
        <v>3660416.7674730499</v>
      </c>
    </row>
    <row r="386" spans="1:27" x14ac:dyDescent="0.25">
      <c r="A386">
        <v>-111.978328829999</v>
      </c>
      <c r="B386">
        <v>33.078520779999899</v>
      </c>
      <c r="C386" t="s">
        <v>983</v>
      </c>
      <c r="D386" t="s">
        <v>984</v>
      </c>
      <c r="E386" t="s">
        <v>981</v>
      </c>
      <c r="F386">
        <v>386</v>
      </c>
      <c r="G386">
        <v>359</v>
      </c>
      <c r="H386">
        <v>13.33</v>
      </c>
      <c r="I386">
        <v>2.0670000000000002</v>
      </c>
      <c r="J386">
        <v>1</v>
      </c>
      <c r="K386">
        <v>1166.29999999999</v>
      </c>
      <c r="L386" t="s">
        <v>980</v>
      </c>
      <c r="M386" t="s">
        <v>979</v>
      </c>
      <c r="N386" s="119">
        <v>44148</v>
      </c>
      <c r="O386">
        <v>0</v>
      </c>
      <c r="P386">
        <v>0</v>
      </c>
      <c r="Q386">
        <v>4327.6999999999898</v>
      </c>
      <c r="R386">
        <v>627.02999999999895</v>
      </c>
      <c r="S386">
        <v>1.306</v>
      </c>
      <c r="T386">
        <v>33</v>
      </c>
      <c r="U386">
        <v>1900.0999999999899</v>
      </c>
      <c r="V386">
        <v>2</v>
      </c>
      <c r="W386">
        <v>1.409</v>
      </c>
      <c r="X386">
        <v>2.278</v>
      </c>
      <c r="Y386" s="119">
        <v>44148</v>
      </c>
      <c r="Z386">
        <v>408689.29229970102</v>
      </c>
      <c r="AA386">
        <v>3660417.3210005402</v>
      </c>
    </row>
    <row r="387" spans="1:27" x14ac:dyDescent="0.25">
      <c r="A387">
        <v>-111.978328489999</v>
      </c>
      <c r="B387">
        <v>33.07852579</v>
      </c>
      <c r="C387" t="s">
        <v>983</v>
      </c>
      <c r="D387" t="s">
        <v>984</v>
      </c>
      <c r="E387" t="s">
        <v>981</v>
      </c>
      <c r="F387">
        <v>387</v>
      </c>
      <c r="G387">
        <v>357</v>
      </c>
      <c r="H387">
        <v>13.33</v>
      </c>
      <c r="I387">
        <v>1.837</v>
      </c>
      <c r="J387">
        <v>1</v>
      </c>
      <c r="K387">
        <v>1166.29999999999</v>
      </c>
      <c r="L387" t="s">
        <v>980</v>
      </c>
      <c r="M387" t="s">
        <v>979</v>
      </c>
      <c r="N387" s="119">
        <v>44148</v>
      </c>
      <c r="O387">
        <v>0</v>
      </c>
      <c r="P387">
        <v>0</v>
      </c>
      <c r="Q387">
        <v>2698.4</v>
      </c>
      <c r="R387">
        <v>439.83999999999901</v>
      </c>
      <c r="S387">
        <v>0.91600000000000004</v>
      </c>
      <c r="T387">
        <v>33</v>
      </c>
      <c r="U387">
        <v>1332.79999999999</v>
      </c>
      <c r="V387">
        <v>2</v>
      </c>
      <c r="W387">
        <v>1.2529999999999999</v>
      </c>
      <c r="X387">
        <v>2.0249999999999999</v>
      </c>
      <c r="Y387" s="119">
        <v>44148</v>
      </c>
      <c r="Z387">
        <v>408689.32921166101</v>
      </c>
      <c r="AA387">
        <v>3660417.8761538402</v>
      </c>
    </row>
    <row r="388" spans="1:27" x14ac:dyDescent="0.25">
      <c r="A388">
        <v>-111.97832746</v>
      </c>
      <c r="B388">
        <v>33.078530880000002</v>
      </c>
      <c r="C388" t="s">
        <v>983</v>
      </c>
      <c r="D388" t="s">
        <v>984</v>
      </c>
      <c r="E388" t="s">
        <v>981</v>
      </c>
      <c r="F388">
        <v>388</v>
      </c>
      <c r="G388">
        <v>351</v>
      </c>
      <c r="H388">
        <v>13.33</v>
      </c>
      <c r="I388">
        <v>1.9690000000000001</v>
      </c>
      <c r="J388">
        <v>1</v>
      </c>
      <c r="K388">
        <v>1166.4000000000001</v>
      </c>
      <c r="L388" t="s">
        <v>980</v>
      </c>
      <c r="M388" t="s">
        <v>979</v>
      </c>
      <c r="N388" s="119">
        <v>44148</v>
      </c>
      <c r="O388">
        <v>0</v>
      </c>
      <c r="P388">
        <v>0</v>
      </c>
      <c r="Q388">
        <v>3100.5</v>
      </c>
      <c r="R388">
        <v>471.68</v>
      </c>
      <c r="S388">
        <v>0.98299999999999998</v>
      </c>
      <c r="T388">
        <v>33</v>
      </c>
      <c r="U388">
        <v>1429.29999999999</v>
      </c>
      <c r="V388">
        <v>2</v>
      </c>
      <c r="W388">
        <v>1.3420000000000001</v>
      </c>
      <c r="X388">
        <v>2.169</v>
      </c>
      <c r="Y388" s="119">
        <v>44148</v>
      </c>
      <c r="Z388">
        <v>408689.43060986901</v>
      </c>
      <c r="AA388">
        <v>3660418.4395763301</v>
      </c>
    </row>
    <row r="389" spans="1:27" x14ac:dyDescent="0.25">
      <c r="A389">
        <v>-111.97833051000001</v>
      </c>
      <c r="B389">
        <v>33.078535789999897</v>
      </c>
      <c r="C389" t="s">
        <v>983</v>
      </c>
      <c r="D389" t="s">
        <v>984</v>
      </c>
      <c r="E389" t="s">
        <v>981</v>
      </c>
      <c r="F389">
        <v>389</v>
      </c>
      <c r="G389">
        <v>3</v>
      </c>
      <c r="H389">
        <v>13.33</v>
      </c>
      <c r="I389">
        <v>1.903</v>
      </c>
      <c r="J389">
        <v>1</v>
      </c>
      <c r="K389">
        <v>1166.29999999999</v>
      </c>
      <c r="L389" t="s">
        <v>980</v>
      </c>
      <c r="M389" t="s">
        <v>979</v>
      </c>
      <c r="N389" s="119">
        <v>44148</v>
      </c>
      <c r="O389">
        <v>0</v>
      </c>
      <c r="P389">
        <v>0</v>
      </c>
      <c r="Q389">
        <v>3830.6999999999898</v>
      </c>
      <c r="R389">
        <v>602.87</v>
      </c>
      <c r="S389">
        <v>1.256</v>
      </c>
      <c r="T389">
        <v>33</v>
      </c>
      <c r="U389">
        <v>1826.9</v>
      </c>
      <c r="V389">
        <v>2</v>
      </c>
      <c r="W389">
        <v>1.2969999999999999</v>
      </c>
      <c r="X389">
        <v>2.097</v>
      </c>
      <c r="Y389" s="119">
        <v>44148</v>
      </c>
      <c r="Z389">
        <v>408689.15100087598</v>
      </c>
      <c r="AA389">
        <v>3660418.9865918802</v>
      </c>
    </row>
    <row r="390" spans="1:27" x14ac:dyDescent="0.25">
      <c r="A390">
        <v>-111.97832866</v>
      </c>
      <c r="B390">
        <v>33.078540779999898</v>
      </c>
      <c r="C390" t="s">
        <v>983</v>
      </c>
      <c r="D390" t="s">
        <v>984</v>
      </c>
      <c r="E390" t="s">
        <v>981</v>
      </c>
      <c r="F390">
        <v>390</v>
      </c>
      <c r="G390">
        <v>358</v>
      </c>
      <c r="H390">
        <v>13.33</v>
      </c>
      <c r="I390">
        <v>1.9359999999999999</v>
      </c>
      <c r="J390">
        <v>1</v>
      </c>
      <c r="K390">
        <v>1166.29999999999</v>
      </c>
      <c r="L390" t="s">
        <v>980</v>
      </c>
      <c r="M390" t="s">
        <v>979</v>
      </c>
      <c r="N390" s="119">
        <v>44148</v>
      </c>
      <c r="O390">
        <v>0</v>
      </c>
      <c r="P390">
        <v>0</v>
      </c>
      <c r="Q390">
        <v>3737.0999999999899</v>
      </c>
      <c r="R390">
        <v>578.17999999999904</v>
      </c>
      <c r="S390">
        <v>1.2050000000000001</v>
      </c>
      <c r="T390">
        <v>33</v>
      </c>
      <c r="U390">
        <v>1752.0999999999899</v>
      </c>
      <c r="V390">
        <v>2</v>
      </c>
      <c r="W390">
        <v>1.32</v>
      </c>
      <c r="X390">
        <v>2.133</v>
      </c>
      <c r="Y390" s="119">
        <v>44148</v>
      </c>
      <c r="Z390">
        <v>408689.32883334399</v>
      </c>
      <c r="AA390">
        <v>3660419.5382142202</v>
      </c>
    </row>
    <row r="391" spans="1:27" x14ac:dyDescent="0.25">
      <c r="A391">
        <v>-111.97832866</v>
      </c>
      <c r="B391">
        <v>33.078545779999899</v>
      </c>
      <c r="C391" t="s">
        <v>983</v>
      </c>
      <c r="D391" t="s">
        <v>984</v>
      </c>
      <c r="E391" t="s">
        <v>981</v>
      </c>
      <c r="F391">
        <v>391</v>
      </c>
      <c r="G391">
        <v>358</v>
      </c>
      <c r="H391">
        <v>13.33</v>
      </c>
      <c r="I391">
        <v>1.804</v>
      </c>
      <c r="J391">
        <v>1</v>
      </c>
      <c r="K391">
        <v>1166.29999999999</v>
      </c>
      <c r="L391" t="s">
        <v>980</v>
      </c>
      <c r="M391" t="s">
        <v>979</v>
      </c>
      <c r="N391" s="119">
        <v>44148</v>
      </c>
      <c r="O391">
        <v>0</v>
      </c>
      <c r="P391">
        <v>0</v>
      </c>
      <c r="Q391">
        <v>3464.3</v>
      </c>
      <c r="R391">
        <v>574.95000000000005</v>
      </c>
      <c r="S391">
        <v>1.198</v>
      </c>
      <c r="T391">
        <v>33</v>
      </c>
      <c r="U391">
        <v>1742.29999999999</v>
      </c>
      <c r="V391">
        <v>2</v>
      </c>
      <c r="W391">
        <v>1.23</v>
      </c>
      <c r="X391">
        <v>1.988</v>
      </c>
      <c r="Y391" s="119">
        <v>44148</v>
      </c>
      <c r="Z391">
        <v>408689.33399986901</v>
      </c>
      <c r="AA391">
        <v>3660420.09255462</v>
      </c>
    </row>
    <row r="392" spans="1:27" x14ac:dyDescent="0.25">
      <c r="A392">
        <v>-111.97833054</v>
      </c>
      <c r="B392">
        <v>33.078550880000002</v>
      </c>
      <c r="C392" t="s">
        <v>983</v>
      </c>
      <c r="D392" t="s">
        <v>984</v>
      </c>
      <c r="E392" t="s">
        <v>981</v>
      </c>
      <c r="F392">
        <v>392</v>
      </c>
      <c r="G392">
        <v>9</v>
      </c>
      <c r="H392">
        <v>13.33</v>
      </c>
      <c r="I392">
        <v>1.837</v>
      </c>
      <c r="J392">
        <v>1</v>
      </c>
      <c r="K392">
        <v>1166.29999999999</v>
      </c>
      <c r="L392" t="s">
        <v>980</v>
      </c>
      <c r="M392" t="s">
        <v>979</v>
      </c>
      <c r="N392" s="119">
        <v>44148</v>
      </c>
      <c r="O392">
        <v>0</v>
      </c>
      <c r="P392">
        <v>0</v>
      </c>
      <c r="Q392">
        <v>3207.8</v>
      </c>
      <c r="R392">
        <v>522.87</v>
      </c>
      <c r="S392">
        <v>1.089</v>
      </c>
      <c r="T392">
        <v>33</v>
      </c>
      <c r="U392">
        <v>1584.4</v>
      </c>
      <c r="V392">
        <v>2</v>
      </c>
      <c r="W392">
        <v>1.2529999999999999</v>
      </c>
      <c r="X392">
        <v>2.0249999999999999</v>
      </c>
      <c r="Y392" s="119">
        <v>44148</v>
      </c>
      <c r="Z392">
        <v>408689.163793321</v>
      </c>
      <c r="AA392">
        <v>3660420.6596172899</v>
      </c>
    </row>
    <row r="393" spans="1:27" x14ac:dyDescent="0.25">
      <c r="A393">
        <v>-111.978327969999</v>
      </c>
      <c r="B393">
        <v>33.078555819999899</v>
      </c>
      <c r="C393" t="s">
        <v>983</v>
      </c>
      <c r="D393" t="s">
        <v>984</v>
      </c>
      <c r="E393" t="s">
        <v>981</v>
      </c>
      <c r="F393">
        <v>393</v>
      </c>
      <c r="G393">
        <v>354</v>
      </c>
      <c r="H393">
        <v>13.33</v>
      </c>
      <c r="I393">
        <v>1.837</v>
      </c>
      <c r="J393">
        <v>1</v>
      </c>
      <c r="K393">
        <v>1166.29999999999</v>
      </c>
      <c r="L393" t="s">
        <v>980</v>
      </c>
      <c r="M393" t="s">
        <v>979</v>
      </c>
      <c r="N393" s="119">
        <v>44148</v>
      </c>
      <c r="O393">
        <v>0</v>
      </c>
      <c r="P393">
        <v>0</v>
      </c>
      <c r="Q393">
        <v>1767.79999999999</v>
      </c>
      <c r="R393">
        <v>288.14999999999901</v>
      </c>
      <c r="S393">
        <v>0.6</v>
      </c>
      <c r="T393">
        <v>33</v>
      </c>
      <c r="U393">
        <v>873.19</v>
      </c>
      <c r="V393">
        <v>2</v>
      </c>
      <c r="W393">
        <v>1.2529999999999999</v>
      </c>
      <c r="X393">
        <v>2.0249999999999999</v>
      </c>
      <c r="Y393" s="119">
        <v>44148</v>
      </c>
      <c r="Z393">
        <v>408689.40877782198</v>
      </c>
      <c r="AA393">
        <v>3660421.20506988</v>
      </c>
    </row>
    <row r="394" spans="1:27" x14ac:dyDescent="0.25">
      <c r="A394">
        <v>-111.978329</v>
      </c>
      <c r="B394">
        <v>33.078560770000003</v>
      </c>
      <c r="C394" t="s">
        <v>983</v>
      </c>
      <c r="D394" t="s">
        <v>984</v>
      </c>
      <c r="E394" t="s">
        <v>981</v>
      </c>
      <c r="F394">
        <v>394</v>
      </c>
      <c r="G394">
        <v>360</v>
      </c>
      <c r="H394">
        <v>13.33</v>
      </c>
      <c r="I394">
        <v>1.772</v>
      </c>
      <c r="J394">
        <v>1</v>
      </c>
      <c r="K394">
        <v>1166.29999999999</v>
      </c>
      <c r="L394" t="s">
        <v>980</v>
      </c>
      <c r="M394" t="s">
        <v>979</v>
      </c>
      <c r="N394" s="119">
        <v>44148</v>
      </c>
      <c r="O394">
        <v>0</v>
      </c>
      <c r="P394">
        <v>0</v>
      </c>
      <c r="Q394">
        <v>3676.5</v>
      </c>
      <c r="R394">
        <v>621.47</v>
      </c>
      <c r="S394">
        <v>1.2949999999999999</v>
      </c>
      <c r="T394">
        <v>33</v>
      </c>
      <c r="U394">
        <v>1883.2</v>
      </c>
      <c r="V394">
        <v>2</v>
      </c>
      <c r="W394">
        <v>1.208</v>
      </c>
      <c r="X394">
        <v>1.952</v>
      </c>
      <c r="Y394" s="119">
        <v>44148</v>
      </c>
      <c r="Z394">
        <v>408689.31775402202</v>
      </c>
      <c r="AA394">
        <v>3660421.7547629001</v>
      </c>
    </row>
    <row r="395" spans="1:27" x14ac:dyDescent="0.25">
      <c r="A395">
        <v>-111.9783302</v>
      </c>
      <c r="B395">
        <v>33.078565840000003</v>
      </c>
      <c r="C395" t="s">
        <v>983</v>
      </c>
      <c r="D395" t="s">
        <v>984</v>
      </c>
      <c r="E395" t="s">
        <v>981</v>
      </c>
      <c r="F395">
        <v>395</v>
      </c>
      <c r="G395">
        <v>7</v>
      </c>
      <c r="H395">
        <v>13.33</v>
      </c>
      <c r="I395">
        <v>1.673</v>
      </c>
      <c r="J395">
        <v>1</v>
      </c>
      <c r="K395">
        <v>1166.4000000000001</v>
      </c>
      <c r="L395" t="s">
        <v>980</v>
      </c>
      <c r="M395" t="s">
        <v>979</v>
      </c>
      <c r="N395" s="119">
        <v>44148</v>
      </c>
      <c r="O395">
        <v>0</v>
      </c>
      <c r="P395">
        <v>0</v>
      </c>
      <c r="Q395">
        <v>2779.5999999999899</v>
      </c>
      <c r="R395">
        <v>497.49</v>
      </c>
      <c r="S395">
        <v>1.036</v>
      </c>
      <c r="T395">
        <v>33</v>
      </c>
      <c r="U395">
        <v>1507.5999999999899</v>
      </c>
      <c r="V395">
        <v>2</v>
      </c>
      <c r="W395">
        <v>1.141</v>
      </c>
      <c r="X395">
        <v>1.8440000000000001</v>
      </c>
      <c r="Y395" s="119">
        <v>44148</v>
      </c>
      <c r="Z395">
        <v>408689.21098668699</v>
      </c>
      <c r="AA395">
        <v>3660422.3179079802</v>
      </c>
    </row>
    <row r="396" spans="1:27" x14ac:dyDescent="0.25">
      <c r="A396">
        <v>-111.978327969999</v>
      </c>
      <c r="B396">
        <v>33.078569819999899</v>
      </c>
      <c r="C396" t="s">
        <v>983</v>
      </c>
      <c r="D396" t="s">
        <v>984</v>
      </c>
      <c r="E396" t="s">
        <v>981</v>
      </c>
      <c r="F396">
        <v>396</v>
      </c>
      <c r="G396">
        <v>354</v>
      </c>
      <c r="H396">
        <v>13.33</v>
      </c>
      <c r="I396">
        <v>1.903</v>
      </c>
      <c r="J396">
        <v>1</v>
      </c>
      <c r="K396">
        <v>1166.4000000000001</v>
      </c>
      <c r="L396" t="s">
        <v>980</v>
      </c>
      <c r="M396" t="s">
        <v>979</v>
      </c>
      <c r="N396" s="119">
        <v>44148</v>
      </c>
      <c r="O396">
        <v>0</v>
      </c>
      <c r="P396">
        <v>0</v>
      </c>
      <c r="Q396">
        <v>3292.9</v>
      </c>
      <c r="R396">
        <v>518.24</v>
      </c>
      <c r="S396">
        <v>1.08</v>
      </c>
      <c r="T396">
        <v>33</v>
      </c>
      <c r="U396">
        <v>1570.4</v>
      </c>
      <c r="V396">
        <v>2</v>
      </c>
      <c r="W396">
        <v>1.2969999999999999</v>
      </c>
      <c r="X396">
        <v>2.097</v>
      </c>
      <c r="Y396" s="119">
        <v>44148</v>
      </c>
      <c r="Z396">
        <v>408689.42324408802</v>
      </c>
      <c r="AA396">
        <v>3660422.75722299</v>
      </c>
    </row>
    <row r="397" spans="1:27" x14ac:dyDescent="0.25">
      <c r="A397">
        <v>-111.978330029999</v>
      </c>
      <c r="B397">
        <v>33.07857482</v>
      </c>
      <c r="C397" t="s">
        <v>983</v>
      </c>
      <c r="D397" t="s">
        <v>984</v>
      </c>
      <c r="E397" t="s">
        <v>981</v>
      </c>
      <c r="F397">
        <v>397</v>
      </c>
      <c r="G397">
        <v>6</v>
      </c>
      <c r="H397">
        <v>13.33</v>
      </c>
      <c r="I397">
        <v>1.7390000000000001</v>
      </c>
      <c r="J397">
        <v>1</v>
      </c>
      <c r="K397">
        <v>1166.4000000000001</v>
      </c>
      <c r="L397" t="s">
        <v>980</v>
      </c>
      <c r="M397" t="s">
        <v>979</v>
      </c>
      <c r="N397" s="119">
        <v>44148</v>
      </c>
      <c r="O397">
        <v>0</v>
      </c>
      <c r="P397">
        <v>0</v>
      </c>
      <c r="Q397">
        <v>3676.6999999999898</v>
      </c>
      <c r="R397">
        <v>633.23</v>
      </c>
      <c r="S397">
        <v>1.319</v>
      </c>
      <c r="T397">
        <v>33</v>
      </c>
      <c r="U397">
        <v>1918.9</v>
      </c>
      <c r="V397">
        <v>2</v>
      </c>
      <c r="W397">
        <v>1.1859999999999999</v>
      </c>
      <c r="X397">
        <v>1.9159999999999999</v>
      </c>
      <c r="Y397" s="119">
        <v>44148</v>
      </c>
      <c r="Z397">
        <v>408689.236133328</v>
      </c>
      <c r="AA397">
        <v>3660423.3133554398</v>
      </c>
    </row>
    <row r="398" spans="1:27" x14ac:dyDescent="0.25">
      <c r="A398">
        <v>-111.978328</v>
      </c>
      <c r="B398">
        <v>33.078579769999898</v>
      </c>
      <c r="C398" t="s">
        <v>983</v>
      </c>
      <c r="D398" t="s">
        <v>984</v>
      </c>
      <c r="E398" t="s">
        <v>981</v>
      </c>
      <c r="F398">
        <v>398</v>
      </c>
      <c r="G398">
        <v>360</v>
      </c>
      <c r="H398">
        <v>13.33</v>
      </c>
      <c r="I398">
        <v>1.9359999999999999</v>
      </c>
      <c r="J398">
        <v>1</v>
      </c>
      <c r="K398">
        <v>1166.4000000000001</v>
      </c>
      <c r="L398" t="s">
        <v>980</v>
      </c>
      <c r="M398" t="s">
        <v>979</v>
      </c>
      <c r="N398" s="119">
        <v>44148</v>
      </c>
      <c r="O398">
        <v>0</v>
      </c>
      <c r="P398">
        <v>0</v>
      </c>
      <c r="Q398">
        <v>2721.8</v>
      </c>
      <c r="R398">
        <v>421.1</v>
      </c>
      <c r="S398">
        <v>0.877</v>
      </c>
      <c r="T398">
        <v>33</v>
      </c>
      <c r="U398">
        <v>1276.0999999999899</v>
      </c>
      <c r="V398">
        <v>2</v>
      </c>
      <c r="W398">
        <v>1.32</v>
      </c>
      <c r="X398">
        <v>2.133</v>
      </c>
      <c r="Y398" s="119">
        <v>44148</v>
      </c>
      <c r="Z398">
        <v>408689.43072531698</v>
      </c>
      <c r="AA398">
        <v>3660423.8603864801</v>
      </c>
    </row>
    <row r="399" spans="1:27" x14ac:dyDescent="0.25">
      <c r="A399">
        <v>-111.978328169999</v>
      </c>
      <c r="B399">
        <v>33.07858478</v>
      </c>
      <c r="C399" t="s">
        <v>983</v>
      </c>
      <c r="D399" t="s">
        <v>984</v>
      </c>
      <c r="E399" t="s">
        <v>981</v>
      </c>
      <c r="F399">
        <v>399</v>
      </c>
      <c r="G399">
        <v>1</v>
      </c>
      <c r="H399">
        <v>13.33</v>
      </c>
      <c r="I399">
        <v>1.64</v>
      </c>
      <c r="J399">
        <v>1</v>
      </c>
      <c r="K399">
        <v>1166.5</v>
      </c>
      <c r="L399" t="s">
        <v>980</v>
      </c>
      <c r="M399" t="s">
        <v>979</v>
      </c>
      <c r="N399" s="119">
        <v>44148</v>
      </c>
      <c r="O399">
        <v>0</v>
      </c>
      <c r="P399">
        <v>0</v>
      </c>
      <c r="Q399">
        <v>2625.5</v>
      </c>
      <c r="R399">
        <v>479.31999999999903</v>
      </c>
      <c r="S399">
        <v>0.999</v>
      </c>
      <c r="T399">
        <v>33</v>
      </c>
      <c r="U399">
        <v>1452.5</v>
      </c>
      <c r="V399">
        <v>2</v>
      </c>
      <c r="W399">
        <v>1.1180000000000001</v>
      </c>
      <c r="X399">
        <v>1.8080000000000001</v>
      </c>
      <c r="Y399" s="119">
        <v>44148</v>
      </c>
      <c r="Z399">
        <v>408689.42003463698</v>
      </c>
      <c r="AA399">
        <v>3660424.4159834501</v>
      </c>
    </row>
    <row r="400" spans="1:27" x14ac:dyDescent="0.25">
      <c r="A400">
        <v>-111.978328509999</v>
      </c>
      <c r="B400">
        <v>33.078589790000002</v>
      </c>
      <c r="C400" t="s">
        <v>983</v>
      </c>
      <c r="D400" t="s">
        <v>984</v>
      </c>
      <c r="E400" t="s">
        <v>981</v>
      </c>
      <c r="F400">
        <v>400</v>
      </c>
      <c r="G400">
        <v>3</v>
      </c>
      <c r="H400">
        <v>13.33</v>
      </c>
      <c r="I400">
        <v>1.804</v>
      </c>
      <c r="J400">
        <v>1</v>
      </c>
      <c r="K400">
        <v>1166.5</v>
      </c>
      <c r="L400" t="s">
        <v>980</v>
      </c>
      <c r="M400" t="s">
        <v>979</v>
      </c>
      <c r="N400" s="119">
        <v>44148</v>
      </c>
      <c r="O400">
        <v>0</v>
      </c>
      <c r="P400">
        <v>0</v>
      </c>
      <c r="Q400">
        <v>3066.1999999999898</v>
      </c>
      <c r="R400">
        <v>508.87999999999897</v>
      </c>
      <c r="S400">
        <v>1.06</v>
      </c>
      <c r="T400">
        <v>33</v>
      </c>
      <c r="U400">
        <v>1542.0999999999899</v>
      </c>
      <c r="V400">
        <v>2</v>
      </c>
      <c r="W400">
        <v>1.23</v>
      </c>
      <c r="X400">
        <v>1.988</v>
      </c>
      <c r="Y400" s="119">
        <v>44148</v>
      </c>
      <c r="Z400">
        <v>408689.39347641799</v>
      </c>
      <c r="AA400">
        <v>3660424.9717283002</v>
      </c>
    </row>
    <row r="401" spans="1:27" x14ac:dyDescent="0.25">
      <c r="A401">
        <v>-111.97832714</v>
      </c>
      <c r="B401">
        <v>33.078594809999899</v>
      </c>
      <c r="C401" t="s">
        <v>983</v>
      </c>
      <c r="D401" t="s">
        <v>984</v>
      </c>
      <c r="E401" t="s">
        <v>981</v>
      </c>
      <c r="F401">
        <v>401</v>
      </c>
      <c r="G401">
        <v>355</v>
      </c>
      <c r="H401">
        <v>13.33</v>
      </c>
      <c r="I401">
        <v>1.7390000000000001</v>
      </c>
      <c r="J401">
        <v>1</v>
      </c>
      <c r="K401">
        <v>1166.5</v>
      </c>
      <c r="L401" t="s">
        <v>980</v>
      </c>
      <c r="M401" t="s">
        <v>979</v>
      </c>
      <c r="N401" s="119">
        <v>44148</v>
      </c>
      <c r="O401">
        <v>0</v>
      </c>
      <c r="P401">
        <v>0</v>
      </c>
      <c r="Q401">
        <v>2829.6999999999898</v>
      </c>
      <c r="R401">
        <v>487.35</v>
      </c>
      <c r="S401">
        <v>1.0149999999999999</v>
      </c>
      <c r="T401">
        <v>33</v>
      </c>
      <c r="U401">
        <v>1476.79999999999</v>
      </c>
      <c r="V401">
        <v>2</v>
      </c>
      <c r="W401">
        <v>1.1859999999999999</v>
      </c>
      <c r="X401">
        <v>1.9159999999999999</v>
      </c>
      <c r="Y401" s="119">
        <v>44148</v>
      </c>
      <c r="Z401">
        <v>408689.52653731097</v>
      </c>
      <c r="AA401">
        <v>3660425.5270942599</v>
      </c>
    </row>
    <row r="402" spans="1:27" x14ac:dyDescent="0.25">
      <c r="A402">
        <v>-111.97832986</v>
      </c>
      <c r="B402">
        <v>33.07859981</v>
      </c>
      <c r="C402" t="s">
        <v>983</v>
      </c>
      <c r="D402" t="s">
        <v>984</v>
      </c>
      <c r="E402" t="s">
        <v>981</v>
      </c>
      <c r="F402">
        <v>402</v>
      </c>
      <c r="G402">
        <v>5</v>
      </c>
      <c r="H402">
        <v>13.33</v>
      </c>
      <c r="I402">
        <v>1.9359999999999999</v>
      </c>
      <c r="J402">
        <v>1</v>
      </c>
      <c r="K402">
        <v>1166.5</v>
      </c>
      <c r="L402" t="s">
        <v>980</v>
      </c>
      <c r="M402" t="s">
        <v>979</v>
      </c>
      <c r="N402" s="119">
        <v>44148</v>
      </c>
      <c r="O402">
        <v>0</v>
      </c>
      <c r="P402">
        <v>0</v>
      </c>
      <c r="Q402">
        <v>3723.5</v>
      </c>
      <c r="R402">
        <v>576.08000000000004</v>
      </c>
      <c r="S402">
        <v>1.2</v>
      </c>
      <c r="T402">
        <v>33</v>
      </c>
      <c r="U402">
        <v>1745.7</v>
      </c>
      <c r="V402">
        <v>2</v>
      </c>
      <c r="W402">
        <v>1.32</v>
      </c>
      <c r="X402">
        <v>2.133</v>
      </c>
      <c r="Y402" s="119">
        <v>44148</v>
      </c>
      <c r="Z402">
        <v>408689.27782322199</v>
      </c>
      <c r="AA402">
        <v>3660426.0838008602</v>
      </c>
    </row>
    <row r="403" spans="1:27" x14ac:dyDescent="0.25">
      <c r="A403">
        <v>-111.978326789999</v>
      </c>
      <c r="B403">
        <v>33.078604990000002</v>
      </c>
      <c r="C403" t="s">
        <v>983</v>
      </c>
      <c r="D403" t="s">
        <v>984</v>
      </c>
      <c r="E403" t="s">
        <v>981</v>
      </c>
      <c r="F403">
        <v>403</v>
      </c>
      <c r="G403">
        <v>347</v>
      </c>
      <c r="H403">
        <v>13.33</v>
      </c>
      <c r="I403">
        <v>1.7390000000000001</v>
      </c>
      <c r="J403">
        <v>1</v>
      </c>
      <c r="K403">
        <v>1166.5</v>
      </c>
      <c r="L403" t="s">
        <v>980</v>
      </c>
      <c r="M403" t="s">
        <v>979</v>
      </c>
      <c r="N403" s="119">
        <v>44148</v>
      </c>
      <c r="O403">
        <v>0</v>
      </c>
      <c r="P403">
        <v>0</v>
      </c>
      <c r="Q403">
        <v>3708.5999999999899</v>
      </c>
      <c r="R403">
        <v>638.73</v>
      </c>
      <c r="S403">
        <v>1.331</v>
      </c>
      <c r="T403">
        <v>33</v>
      </c>
      <c r="U403">
        <v>1935.5</v>
      </c>
      <c r="V403">
        <v>2</v>
      </c>
      <c r="W403">
        <v>1.1859999999999999</v>
      </c>
      <c r="X403">
        <v>1.9159999999999999</v>
      </c>
      <c r="Y403" s="119">
        <v>44148</v>
      </c>
      <c r="Z403">
        <v>408689.56972481502</v>
      </c>
      <c r="AA403">
        <v>3660426.6554268398</v>
      </c>
    </row>
    <row r="404" spans="1:27" x14ac:dyDescent="0.25">
      <c r="A404">
        <v>-111.978329509999</v>
      </c>
      <c r="B404">
        <v>33.078609790000002</v>
      </c>
      <c r="C404" t="s">
        <v>983</v>
      </c>
      <c r="D404" t="s">
        <v>984</v>
      </c>
      <c r="E404" t="s">
        <v>981</v>
      </c>
      <c r="F404">
        <v>404</v>
      </c>
      <c r="G404">
        <v>3</v>
      </c>
      <c r="H404">
        <v>13.33</v>
      </c>
      <c r="I404">
        <v>1.64</v>
      </c>
      <c r="J404">
        <v>1</v>
      </c>
      <c r="K404">
        <v>1166.5</v>
      </c>
      <c r="L404" t="s">
        <v>980</v>
      </c>
      <c r="M404" t="s">
        <v>979</v>
      </c>
      <c r="N404" s="119">
        <v>44148</v>
      </c>
      <c r="O404">
        <v>0</v>
      </c>
      <c r="P404">
        <v>0</v>
      </c>
      <c r="Q404">
        <v>3870.1999999999898</v>
      </c>
      <c r="R404">
        <v>706.53999999999905</v>
      </c>
      <c r="S404">
        <v>1.472</v>
      </c>
      <c r="T404">
        <v>33</v>
      </c>
      <c r="U404">
        <v>2141</v>
      </c>
      <c r="V404">
        <v>2</v>
      </c>
      <c r="W404">
        <v>1.1180000000000001</v>
      </c>
      <c r="X404">
        <v>1.8080000000000001</v>
      </c>
      <c r="Y404" s="119">
        <v>44148</v>
      </c>
      <c r="Z404">
        <v>408689.32080409199</v>
      </c>
      <c r="AA404">
        <v>3660427.1899598301</v>
      </c>
    </row>
    <row r="405" spans="1:27" x14ac:dyDescent="0.25">
      <c r="A405">
        <v>-111.978327629999</v>
      </c>
      <c r="B405">
        <v>33.078614850000001</v>
      </c>
      <c r="C405" t="s">
        <v>983</v>
      </c>
      <c r="D405" t="s">
        <v>984</v>
      </c>
      <c r="E405" t="s">
        <v>981</v>
      </c>
      <c r="F405">
        <v>405</v>
      </c>
      <c r="G405">
        <v>352</v>
      </c>
      <c r="H405">
        <v>13.33</v>
      </c>
      <c r="I405">
        <v>1.7390000000000001</v>
      </c>
      <c r="J405">
        <v>1</v>
      </c>
      <c r="K405">
        <v>1166.4000000000001</v>
      </c>
      <c r="L405" t="s">
        <v>980</v>
      </c>
      <c r="M405" t="s">
        <v>979</v>
      </c>
      <c r="N405" s="119">
        <v>44148</v>
      </c>
      <c r="O405">
        <v>0</v>
      </c>
      <c r="P405">
        <v>0</v>
      </c>
      <c r="Q405">
        <v>3232.3</v>
      </c>
      <c r="R405">
        <v>556.70000000000005</v>
      </c>
      <c r="S405">
        <v>1.1599999999999999</v>
      </c>
      <c r="T405">
        <v>33</v>
      </c>
      <c r="U405">
        <v>1687</v>
      </c>
      <c r="V405">
        <v>2</v>
      </c>
      <c r="W405">
        <v>1.1859999999999999</v>
      </c>
      <c r="X405">
        <v>1.9159999999999999</v>
      </c>
      <c r="Y405" s="119">
        <v>44148</v>
      </c>
      <c r="Z405">
        <v>408689.50150890602</v>
      </c>
      <c r="AA405">
        <v>3660427.7493168502</v>
      </c>
    </row>
    <row r="406" spans="1:27" x14ac:dyDescent="0.25">
      <c r="A406">
        <v>-111.978329509999</v>
      </c>
      <c r="B406">
        <v>33.078619789999898</v>
      </c>
      <c r="C406" t="s">
        <v>983</v>
      </c>
      <c r="D406" t="s">
        <v>984</v>
      </c>
      <c r="E406" t="s">
        <v>981</v>
      </c>
      <c r="F406">
        <v>406</v>
      </c>
      <c r="G406">
        <v>3</v>
      </c>
      <c r="H406">
        <v>13.33</v>
      </c>
      <c r="I406">
        <v>1.772</v>
      </c>
      <c r="J406">
        <v>1</v>
      </c>
      <c r="K406">
        <v>1166.4000000000001</v>
      </c>
      <c r="L406" t="s">
        <v>980</v>
      </c>
      <c r="M406" t="s">
        <v>979</v>
      </c>
      <c r="N406" s="119">
        <v>44148</v>
      </c>
      <c r="O406">
        <v>0</v>
      </c>
      <c r="P406">
        <v>0</v>
      </c>
      <c r="Q406">
        <v>4157.3</v>
      </c>
      <c r="R406">
        <v>702.74</v>
      </c>
      <c r="S406">
        <v>1.464</v>
      </c>
      <c r="T406">
        <v>33</v>
      </c>
      <c r="U406">
        <v>2129.5</v>
      </c>
      <c r="V406">
        <v>2</v>
      </c>
      <c r="W406">
        <v>1.208</v>
      </c>
      <c r="X406">
        <v>1.952</v>
      </c>
      <c r="Y406" s="119">
        <v>44148</v>
      </c>
      <c r="Z406">
        <v>408689.33113717003</v>
      </c>
      <c r="AA406">
        <v>3660428.2986406302</v>
      </c>
    </row>
    <row r="407" spans="1:27" x14ac:dyDescent="0.25">
      <c r="A407">
        <v>-111.97832866</v>
      </c>
      <c r="B407">
        <v>33.078624779999899</v>
      </c>
      <c r="C407" t="s">
        <v>983</v>
      </c>
      <c r="D407" t="s">
        <v>984</v>
      </c>
      <c r="E407" t="s">
        <v>981</v>
      </c>
      <c r="F407">
        <v>407</v>
      </c>
      <c r="G407">
        <v>358</v>
      </c>
      <c r="H407">
        <v>13.33</v>
      </c>
      <c r="I407">
        <v>1.706</v>
      </c>
      <c r="J407">
        <v>1</v>
      </c>
      <c r="K407">
        <v>1166.4000000000001</v>
      </c>
      <c r="L407" t="s">
        <v>980</v>
      </c>
      <c r="M407" t="s">
        <v>979</v>
      </c>
      <c r="N407" s="119">
        <v>44148</v>
      </c>
      <c r="O407">
        <v>0</v>
      </c>
      <c r="P407">
        <v>0</v>
      </c>
      <c r="Q407">
        <v>3360.1999999999898</v>
      </c>
      <c r="R407">
        <v>589.84</v>
      </c>
      <c r="S407">
        <v>1.2290000000000001</v>
      </c>
      <c r="T407">
        <v>33</v>
      </c>
      <c r="U407">
        <v>1787.4</v>
      </c>
      <c r="V407">
        <v>2</v>
      </c>
      <c r="W407">
        <v>1.163</v>
      </c>
      <c r="X407">
        <v>1.88</v>
      </c>
      <c r="Y407" s="119">
        <v>44148</v>
      </c>
      <c r="Z407">
        <v>408689.41563104599</v>
      </c>
      <c r="AA407">
        <v>3660428.8511329098</v>
      </c>
    </row>
    <row r="408" spans="1:27" x14ac:dyDescent="0.25">
      <c r="A408">
        <v>-111.97832766000001</v>
      </c>
      <c r="B408">
        <v>33.07862978</v>
      </c>
      <c r="C408" t="s">
        <v>983</v>
      </c>
      <c r="D408" t="s">
        <v>984</v>
      </c>
      <c r="E408" t="s">
        <v>981</v>
      </c>
      <c r="F408">
        <v>408</v>
      </c>
      <c r="G408">
        <v>358</v>
      </c>
      <c r="H408">
        <v>13.33</v>
      </c>
      <c r="I408">
        <v>1.804</v>
      </c>
      <c r="J408">
        <v>1</v>
      </c>
      <c r="K408">
        <v>1166.4000000000001</v>
      </c>
      <c r="L408" t="s">
        <v>980</v>
      </c>
      <c r="M408" t="s">
        <v>979</v>
      </c>
      <c r="N408" s="119">
        <v>44148</v>
      </c>
      <c r="O408">
        <v>0</v>
      </c>
      <c r="P408">
        <v>0</v>
      </c>
      <c r="Q408">
        <v>2639</v>
      </c>
      <c r="R408">
        <v>437.97</v>
      </c>
      <c r="S408">
        <v>0.91200000000000003</v>
      </c>
      <c r="T408">
        <v>33</v>
      </c>
      <c r="U408">
        <v>1327.2</v>
      </c>
      <c r="V408">
        <v>2</v>
      </c>
      <c r="W408">
        <v>1.23</v>
      </c>
      <c r="X408">
        <v>1.988</v>
      </c>
      <c r="Y408" s="119">
        <v>44148</v>
      </c>
      <c r="Z408">
        <v>408689.51413601002</v>
      </c>
      <c r="AA408">
        <v>3660429.4046033798</v>
      </c>
    </row>
    <row r="409" spans="1:27" x14ac:dyDescent="0.25">
      <c r="A409">
        <v>-111.9783297</v>
      </c>
      <c r="B409">
        <v>33.078634899999898</v>
      </c>
      <c r="C409" t="s">
        <v>983</v>
      </c>
      <c r="D409" t="s">
        <v>984</v>
      </c>
      <c r="E409" t="s">
        <v>981</v>
      </c>
      <c r="F409">
        <v>409</v>
      </c>
      <c r="G409">
        <v>10</v>
      </c>
      <c r="H409">
        <v>13.33</v>
      </c>
      <c r="I409">
        <v>1.837</v>
      </c>
      <c r="J409">
        <v>1</v>
      </c>
      <c r="K409">
        <v>1166.29999999999</v>
      </c>
      <c r="L409" t="s">
        <v>980</v>
      </c>
      <c r="M409" t="s">
        <v>979</v>
      </c>
      <c r="N409" s="119">
        <v>44148</v>
      </c>
      <c r="O409">
        <v>0</v>
      </c>
      <c r="P409">
        <v>0</v>
      </c>
      <c r="Q409">
        <v>1981.5</v>
      </c>
      <c r="R409">
        <v>322.98</v>
      </c>
      <c r="S409">
        <v>0.67300000000000004</v>
      </c>
      <c r="T409">
        <v>33</v>
      </c>
      <c r="U409">
        <v>978.73</v>
      </c>
      <c r="V409">
        <v>2</v>
      </c>
      <c r="W409">
        <v>1.2529999999999999</v>
      </c>
      <c r="X409">
        <v>2.0249999999999999</v>
      </c>
      <c r="Y409" s="119">
        <v>44148</v>
      </c>
      <c r="Z409">
        <v>408689.32901615498</v>
      </c>
      <c r="AA409">
        <v>3660429.9740226101</v>
      </c>
    </row>
    <row r="410" spans="1:27" x14ac:dyDescent="0.25">
      <c r="A410">
        <v>-111.978326629999</v>
      </c>
      <c r="B410">
        <v>33.078639850000002</v>
      </c>
      <c r="C410" t="s">
        <v>983</v>
      </c>
      <c r="D410" t="s">
        <v>984</v>
      </c>
      <c r="E410" t="s">
        <v>981</v>
      </c>
      <c r="F410">
        <v>410</v>
      </c>
      <c r="G410">
        <v>352</v>
      </c>
      <c r="H410">
        <v>13.33</v>
      </c>
      <c r="I410">
        <v>1.673</v>
      </c>
      <c r="J410">
        <v>1</v>
      </c>
      <c r="K410">
        <v>1166.29999999999</v>
      </c>
      <c r="L410" t="s">
        <v>980</v>
      </c>
      <c r="M410" t="s">
        <v>979</v>
      </c>
      <c r="N410" s="119">
        <v>44148</v>
      </c>
      <c r="O410">
        <v>0</v>
      </c>
      <c r="P410">
        <v>0</v>
      </c>
      <c r="Q410">
        <v>2312.8000000000002</v>
      </c>
      <c r="R410">
        <v>413.93999999999897</v>
      </c>
      <c r="S410">
        <v>0.86199999999999999</v>
      </c>
      <c r="T410">
        <v>33</v>
      </c>
      <c r="U410">
        <v>1254.4000000000001</v>
      </c>
      <c r="V410">
        <v>2</v>
      </c>
      <c r="W410">
        <v>1.141</v>
      </c>
      <c r="X410">
        <v>1.8440000000000001</v>
      </c>
      <c r="Y410" s="119">
        <v>44148</v>
      </c>
      <c r="Z410">
        <v>408689.62067997799</v>
      </c>
      <c r="AA410">
        <v>3660430.5201489301</v>
      </c>
    </row>
    <row r="411" spans="1:27" x14ac:dyDescent="0.25">
      <c r="A411">
        <v>-111.97832870000001</v>
      </c>
      <c r="B411">
        <v>33.078643900000003</v>
      </c>
      <c r="C411" t="s">
        <v>983</v>
      </c>
      <c r="D411" t="s">
        <v>984</v>
      </c>
      <c r="E411" t="s">
        <v>981</v>
      </c>
      <c r="F411">
        <v>411</v>
      </c>
      <c r="G411">
        <v>10</v>
      </c>
      <c r="H411">
        <v>13.33</v>
      </c>
      <c r="I411">
        <v>1.804</v>
      </c>
      <c r="J411">
        <v>1</v>
      </c>
      <c r="K411">
        <v>1166.4000000000001</v>
      </c>
      <c r="L411" t="s">
        <v>980</v>
      </c>
      <c r="M411" t="s">
        <v>979</v>
      </c>
      <c r="N411" s="119">
        <v>44148</v>
      </c>
      <c r="O411">
        <v>0</v>
      </c>
      <c r="P411">
        <v>0</v>
      </c>
      <c r="Q411">
        <v>2530.4</v>
      </c>
      <c r="R411">
        <v>419.94999999999902</v>
      </c>
      <c r="S411">
        <v>0.875</v>
      </c>
      <c r="T411">
        <v>33</v>
      </c>
      <c r="U411">
        <v>1272.5999999999899</v>
      </c>
      <c r="V411">
        <v>2</v>
      </c>
      <c r="W411">
        <v>1.23</v>
      </c>
      <c r="X411">
        <v>1.988</v>
      </c>
      <c r="Y411" s="119">
        <v>44148</v>
      </c>
      <c r="Z411">
        <v>408689.431654346</v>
      </c>
      <c r="AA411">
        <v>3660430.9709654101</v>
      </c>
    </row>
    <row r="412" spans="1:27" x14ac:dyDescent="0.25">
      <c r="A412">
        <v>-111.978327489999</v>
      </c>
      <c r="B412">
        <v>33.078648790000003</v>
      </c>
      <c r="C412" t="s">
        <v>983</v>
      </c>
      <c r="D412" t="s">
        <v>984</v>
      </c>
      <c r="E412" t="s">
        <v>981</v>
      </c>
      <c r="F412">
        <v>412</v>
      </c>
      <c r="G412">
        <v>357</v>
      </c>
      <c r="H412">
        <v>13.33</v>
      </c>
      <c r="I412">
        <v>1.64</v>
      </c>
      <c r="J412">
        <v>1</v>
      </c>
      <c r="K412">
        <v>1166.4000000000001</v>
      </c>
      <c r="L412" t="s">
        <v>980</v>
      </c>
      <c r="M412" t="s">
        <v>979</v>
      </c>
      <c r="N412" s="119">
        <v>44148</v>
      </c>
      <c r="O412">
        <v>0</v>
      </c>
      <c r="P412">
        <v>0</v>
      </c>
      <c r="Q412">
        <v>4200</v>
      </c>
      <c r="R412">
        <v>766.75</v>
      </c>
      <c r="S412">
        <v>1.597</v>
      </c>
      <c r="T412">
        <v>33</v>
      </c>
      <c r="U412">
        <v>2323.5</v>
      </c>
      <c r="V412">
        <v>2</v>
      </c>
      <c r="W412">
        <v>1.1180000000000001</v>
      </c>
      <c r="X412">
        <v>1.8080000000000001</v>
      </c>
      <c r="Y412" s="119">
        <v>44148</v>
      </c>
      <c r="Z412">
        <v>408689.54964669701</v>
      </c>
      <c r="AA412">
        <v>3660431.51205771</v>
      </c>
    </row>
    <row r="413" spans="1:27" x14ac:dyDescent="0.25">
      <c r="A413">
        <v>-111.97832714</v>
      </c>
      <c r="B413">
        <v>33.078653809999899</v>
      </c>
      <c r="C413" t="s">
        <v>983</v>
      </c>
      <c r="D413" t="s">
        <v>984</v>
      </c>
      <c r="E413" t="s">
        <v>981</v>
      </c>
      <c r="F413">
        <v>413</v>
      </c>
      <c r="G413">
        <v>355</v>
      </c>
      <c r="H413">
        <v>13.33</v>
      </c>
      <c r="I413">
        <v>1.837</v>
      </c>
      <c r="J413">
        <v>1</v>
      </c>
      <c r="K413">
        <v>1166.5</v>
      </c>
      <c r="L413" t="s">
        <v>980</v>
      </c>
      <c r="M413" t="s">
        <v>979</v>
      </c>
      <c r="N413" s="119">
        <v>44148</v>
      </c>
      <c r="O413">
        <v>0</v>
      </c>
      <c r="P413">
        <v>0</v>
      </c>
      <c r="Q413">
        <v>3631.3</v>
      </c>
      <c r="R413">
        <v>591.90999999999894</v>
      </c>
      <c r="S413">
        <v>1.2330000000000001</v>
      </c>
      <c r="T413">
        <v>33</v>
      </c>
      <c r="U413">
        <v>1793.7</v>
      </c>
      <c r="V413">
        <v>2</v>
      </c>
      <c r="W413">
        <v>1.2529999999999999</v>
      </c>
      <c r="X413">
        <v>2.0249999999999999</v>
      </c>
      <c r="Y413" s="119">
        <v>44148</v>
      </c>
      <c r="Z413">
        <v>408689.587502337</v>
      </c>
      <c r="AA413">
        <v>3660432.0683109998</v>
      </c>
    </row>
    <row r="414" spans="1:27" x14ac:dyDescent="0.25">
      <c r="A414">
        <v>-111.978327829999</v>
      </c>
      <c r="B414">
        <v>33.078658779999898</v>
      </c>
      <c r="C414" t="s">
        <v>983</v>
      </c>
      <c r="D414" t="s">
        <v>984</v>
      </c>
      <c r="E414" t="s">
        <v>981</v>
      </c>
      <c r="F414">
        <v>414</v>
      </c>
      <c r="G414">
        <v>359</v>
      </c>
      <c r="H414">
        <v>13.33</v>
      </c>
      <c r="I414">
        <v>1.772</v>
      </c>
      <c r="J414">
        <v>1</v>
      </c>
      <c r="K414">
        <v>1166.5</v>
      </c>
      <c r="L414" t="s">
        <v>980</v>
      </c>
      <c r="M414" t="s">
        <v>979</v>
      </c>
      <c r="N414" s="119">
        <v>44148</v>
      </c>
      <c r="O414">
        <v>0</v>
      </c>
      <c r="P414">
        <v>0</v>
      </c>
      <c r="Q414">
        <v>3644.6999999999898</v>
      </c>
      <c r="R414">
        <v>616.1</v>
      </c>
      <c r="S414">
        <v>1.284</v>
      </c>
      <c r="T414">
        <v>33</v>
      </c>
      <c r="U414">
        <v>1867</v>
      </c>
      <c r="V414">
        <v>2</v>
      </c>
      <c r="W414">
        <v>1.208</v>
      </c>
      <c r="X414">
        <v>1.952</v>
      </c>
      <c r="Y414" s="119">
        <v>44148</v>
      </c>
      <c r="Z414">
        <v>408689.52823437599</v>
      </c>
      <c r="AA414">
        <v>3660432.6199256098</v>
      </c>
    </row>
    <row r="415" spans="1:27" x14ac:dyDescent="0.25">
      <c r="A415">
        <v>-111.978329</v>
      </c>
      <c r="B415">
        <v>33.078665770000001</v>
      </c>
      <c r="C415" t="s">
        <v>983</v>
      </c>
      <c r="D415" t="s">
        <v>984</v>
      </c>
      <c r="E415" t="s">
        <v>981</v>
      </c>
      <c r="F415">
        <v>415</v>
      </c>
      <c r="G415">
        <v>0</v>
      </c>
      <c r="H415">
        <v>13.33</v>
      </c>
      <c r="I415">
        <v>1.772</v>
      </c>
      <c r="J415">
        <v>1</v>
      </c>
      <c r="K415">
        <v>1165.9000000000001</v>
      </c>
      <c r="L415" t="s">
        <v>980</v>
      </c>
      <c r="M415" t="s">
        <v>979</v>
      </c>
      <c r="N415" s="119">
        <v>44148</v>
      </c>
      <c r="O415">
        <v>0</v>
      </c>
      <c r="P415">
        <v>0</v>
      </c>
      <c r="Q415">
        <v>3855.6999999999898</v>
      </c>
      <c r="R415">
        <v>651.75</v>
      </c>
      <c r="S415">
        <v>1.3580000000000001</v>
      </c>
      <c r="T415">
        <v>33</v>
      </c>
      <c r="U415">
        <v>1975</v>
      </c>
      <c r="V415">
        <v>2</v>
      </c>
      <c r="W415">
        <v>1.208</v>
      </c>
      <c r="X415">
        <v>1.952</v>
      </c>
      <c r="Y415" s="119">
        <v>44148</v>
      </c>
      <c r="Z415">
        <v>408689.42625127599</v>
      </c>
      <c r="AA415">
        <v>3660433.3959113099</v>
      </c>
    </row>
    <row r="416" spans="1:27" x14ac:dyDescent="0.25">
      <c r="A416">
        <v>-111.978329</v>
      </c>
      <c r="B416">
        <v>33.078670770000002</v>
      </c>
      <c r="C416" t="s">
        <v>983</v>
      </c>
      <c r="D416" t="s">
        <v>984</v>
      </c>
      <c r="E416" t="s">
        <v>981</v>
      </c>
      <c r="F416">
        <v>416</v>
      </c>
      <c r="G416">
        <v>0</v>
      </c>
      <c r="H416">
        <v>13.33</v>
      </c>
      <c r="I416">
        <v>1.837</v>
      </c>
      <c r="J416">
        <v>1</v>
      </c>
      <c r="K416">
        <v>1165.9000000000001</v>
      </c>
      <c r="L416" t="s">
        <v>980</v>
      </c>
      <c r="M416" t="s">
        <v>979</v>
      </c>
      <c r="N416" s="119">
        <v>44148</v>
      </c>
      <c r="O416">
        <v>0</v>
      </c>
      <c r="P416">
        <v>0</v>
      </c>
      <c r="Q416">
        <v>4851.8999999999896</v>
      </c>
      <c r="R416">
        <v>790.86</v>
      </c>
      <c r="S416">
        <v>1.6479999999999999</v>
      </c>
      <c r="T416">
        <v>33</v>
      </c>
      <c r="U416">
        <v>2396.5</v>
      </c>
      <c r="V416">
        <v>2</v>
      </c>
      <c r="W416">
        <v>1.2529999999999999</v>
      </c>
      <c r="X416">
        <v>2.0249999999999999</v>
      </c>
      <c r="Y416" s="119">
        <v>44148</v>
      </c>
      <c r="Z416">
        <v>408689.431417819</v>
      </c>
      <c r="AA416">
        <v>3660433.9502517199</v>
      </c>
    </row>
    <row r="417" spans="1:27" x14ac:dyDescent="0.25">
      <c r="A417">
        <v>-111.97832832</v>
      </c>
      <c r="B417">
        <v>33.078675789999899</v>
      </c>
      <c r="C417" t="s">
        <v>983</v>
      </c>
      <c r="D417" t="s">
        <v>984</v>
      </c>
      <c r="E417" t="s">
        <v>981</v>
      </c>
      <c r="F417">
        <v>417</v>
      </c>
      <c r="G417">
        <v>356</v>
      </c>
      <c r="H417">
        <v>13.33</v>
      </c>
      <c r="I417">
        <v>1.837</v>
      </c>
      <c r="J417">
        <v>1</v>
      </c>
      <c r="K417">
        <v>1165.79999999999</v>
      </c>
      <c r="L417" t="s">
        <v>980</v>
      </c>
      <c r="M417" t="s">
        <v>979</v>
      </c>
      <c r="N417" s="119">
        <v>44148</v>
      </c>
      <c r="O417">
        <v>0</v>
      </c>
      <c r="P417">
        <v>0</v>
      </c>
      <c r="Q417">
        <v>5745.6999999999898</v>
      </c>
      <c r="R417">
        <v>936.54999999999905</v>
      </c>
      <c r="S417">
        <v>1.9510000000000001</v>
      </c>
      <c r="T417">
        <v>33</v>
      </c>
      <c r="U417">
        <v>2838</v>
      </c>
      <c r="V417">
        <v>2</v>
      </c>
      <c r="W417">
        <v>1.2529999999999999</v>
      </c>
      <c r="X417">
        <v>2.0249999999999999</v>
      </c>
      <c r="Y417" s="119">
        <v>44148</v>
      </c>
      <c r="Z417">
        <v>408689.50007512799</v>
      </c>
      <c r="AA417">
        <v>3660434.50621793</v>
      </c>
    </row>
    <row r="418" spans="1:27" x14ac:dyDescent="0.25">
      <c r="A418">
        <v>-111.978329</v>
      </c>
      <c r="B418">
        <v>33.078680769999899</v>
      </c>
      <c r="C418" t="s">
        <v>983</v>
      </c>
      <c r="D418" t="s">
        <v>984</v>
      </c>
      <c r="E418" t="s">
        <v>981</v>
      </c>
      <c r="F418">
        <v>418</v>
      </c>
      <c r="G418">
        <v>360</v>
      </c>
      <c r="H418">
        <v>13.33</v>
      </c>
      <c r="I418">
        <v>1.804</v>
      </c>
      <c r="J418">
        <v>1</v>
      </c>
      <c r="K418">
        <v>1165.79999999999</v>
      </c>
      <c r="L418" t="s">
        <v>980</v>
      </c>
      <c r="M418" t="s">
        <v>979</v>
      </c>
      <c r="N418" s="119">
        <v>44148</v>
      </c>
      <c r="O418">
        <v>0</v>
      </c>
      <c r="P418">
        <v>0</v>
      </c>
      <c r="Q418">
        <v>4982.6000000000004</v>
      </c>
      <c r="R418">
        <v>826.92999999999904</v>
      </c>
      <c r="S418">
        <v>1.7230000000000001</v>
      </c>
      <c r="T418">
        <v>33</v>
      </c>
      <c r="U418">
        <v>2505.9</v>
      </c>
      <c r="V418">
        <v>2</v>
      </c>
      <c r="W418">
        <v>1.23</v>
      </c>
      <c r="X418">
        <v>1.988</v>
      </c>
      <c r="Y418" s="119">
        <v>44148</v>
      </c>
      <c r="Z418">
        <v>408689.44175090903</v>
      </c>
      <c r="AA418">
        <v>3660435.0589325302</v>
      </c>
    </row>
    <row r="419" spans="1:27" x14ac:dyDescent="0.25">
      <c r="A419">
        <v>-111.978329489999</v>
      </c>
      <c r="B419">
        <v>33.078685790000002</v>
      </c>
      <c r="C419" t="s">
        <v>983</v>
      </c>
      <c r="D419" t="s">
        <v>984</v>
      </c>
      <c r="E419" t="s">
        <v>981</v>
      </c>
      <c r="F419">
        <v>419</v>
      </c>
      <c r="G419">
        <v>357</v>
      </c>
      <c r="H419">
        <v>13.33</v>
      </c>
      <c r="I419">
        <v>1.9359999999999999</v>
      </c>
      <c r="J419">
        <v>1</v>
      </c>
      <c r="K419">
        <v>1165.9000000000001</v>
      </c>
      <c r="L419" t="s">
        <v>980</v>
      </c>
      <c r="M419" t="s">
        <v>979</v>
      </c>
      <c r="N419" s="119">
        <v>44148</v>
      </c>
      <c r="O419">
        <v>0</v>
      </c>
      <c r="P419">
        <v>0</v>
      </c>
      <c r="Q419">
        <v>6114.5</v>
      </c>
      <c r="R419">
        <v>945.99</v>
      </c>
      <c r="S419">
        <v>1.9710000000000001</v>
      </c>
      <c r="T419">
        <v>33</v>
      </c>
      <c r="U419">
        <v>2866.5999999999899</v>
      </c>
      <c r="V419">
        <v>2</v>
      </c>
      <c r="W419">
        <v>1.32</v>
      </c>
      <c r="X419">
        <v>2.133</v>
      </c>
      <c r="Y419" s="119">
        <v>44148</v>
      </c>
      <c r="Z419">
        <v>408689.40120232</v>
      </c>
      <c r="AA419">
        <v>3660435.6159165599</v>
      </c>
    </row>
    <row r="420" spans="1:27" x14ac:dyDescent="0.25">
      <c r="A420">
        <v>-111.978328829999</v>
      </c>
      <c r="B420">
        <v>33.078690780000002</v>
      </c>
      <c r="C420" t="s">
        <v>983</v>
      </c>
      <c r="D420" t="s">
        <v>984</v>
      </c>
      <c r="E420" t="s">
        <v>981</v>
      </c>
      <c r="F420">
        <v>420</v>
      </c>
      <c r="G420">
        <v>359</v>
      </c>
      <c r="H420">
        <v>13.33</v>
      </c>
      <c r="I420">
        <v>1.7390000000000001</v>
      </c>
      <c r="J420">
        <v>1</v>
      </c>
      <c r="K420">
        <v>1165.9000000000001</v>
      </c>
      <c r="L420" t="s">
        <v>980</v>
      </c>
      <c r="M420" t="s">
        <v>979</v>
      </c>
      <c r="N420" s="119">
        <v>44148</v>
      </c>
      <c r="O420">
        <v>0</v>
      </c>
      <c r="P420">
        <v>0</v>
      </c>
      <c r="Q420">
        <v>5795.8</v>
      </c>
      <c r="R420">
        <v>998.2</v>
      </c>
      <c r="S420">
        <v>2.08</v>
      </c>
      <c r="T420">
        <v>33</v>
      </c>
      <c r="U420">
        <v>3024.8</v>
      </c>
      <c r="V420">
        <v>2</v>
      </c>
      <c r="W420">
        <v>1.1859999999999999</v>
      </c>
      <c r="X420">
        <v>1.9159999999999999</v>
      </c>
      <c r="Y420" s="119">
        <v>44148</v>
      </c>
      <c r="Z420">
        <v>408689.46796185599</v>
      </c>
      <c r="AA420">
        <v>3660436.1685741302</v>
      </c>
    </row>
    <row r="421" spans="1:27" x14ac:dyDescent="0.25">
      <c r="A421">
        <v>-111.97832934</v>
      </c>
      <c r="B421">
        <v>33.078695779999897</v>
      </c>
      <c r="C421" t="s">
        <v>983</v>
      </c>
      <c r="D421" t="s">
        <v>984</v>
      </c>
      <c r="E421" t="s">
        <v>981</v>
      </c>
      <c r="F421">
        <v>421</v>
      </c>
      <c r="G421">
        <v>2</v>
      </c>
      <c r="H421">
        <v>13.33</v>
      </c>
      <c r="I421">
        <v>1.837</v>
      </c>
      <c r="J421">
        <v>1</v>
      </c>
      <c r="K421">
        <v>1166</v>
      </c>
      <c r="L421" t="s">
        <v>980</v>
      </c>
      <c r="M421" t="s">
        <v>979</v>
      </c>
      <c r="N421" s="119">
        <v>44148</v>
      </c>
      <c r="O421">
        <v>0</v>
      </c>
      <c r="P421">
        <v>0</v>
      </c>
      <c r="Q421">
        <v>5299.3</v>
      </c>
      <c r="R421">
        <v>863.78999999999905</v>
      </c>
      <c r="S421">
        <v>1.8</v>
      </c>
      <c r="T421">
        <v>33</v>
      </c>
      <c r="U421">
        <v>2617.5</v>
      </c>
      <c r="V421">
        <v>2</v>
      </c>
      <c r="W421">
        <v>1.2529999999999999</v>
      </c>
      <c r="X421">
        <v>2.0249999999999999</v>
      </c>
      <c r="Y421" s="119">
        <v>44148</v>
      </c>
      <c r="Z421">
        <v>408689.42552583897</v>
      </c>
      <c r="AA421">
        <v>3660436.7233582102</v>
      </c>
    </row>
    <row r="422" spans="1:27" x14ac:dyDescent="0.25">
      <c r="A422">
        <v>-111.978329169999</v>
      </c>
      <c r="B422">
        <v>33.078700779999899</v>
      </c>
      <c r="C422" t="s">
        <v>983</v>
      </c>
      <c r="D422" t="s">
        <v>984</v>
      </c>
      <c r="E422" t="s">
        <v>981</v>
      </c>
      <c r="F422">
        <v>422</v>
      </c>
      <c r="G422">
        <v>1</v>
      </c>
      <c r="H422">
        <v>13.33</v>
      </c>
      <c r="I422">
        <v>1.7390000000000001</v>
      </c>
      <c r="J422">
        <v>1</v>
      </c>
      <c r="K422">
        <v>1165.9000000000001</v>
      </c>
      <c r="L422" t="s">
        <v>980</v>
      </c>
      <c r="M422" t="s">
        <v>979</v>
      </c>
      <c r="N422" s="119">
        <v>44148</v>
      </c>
      <c r="O422">
        <v>0</v>
      </c>
      <c r="P422">
        <v>0</v>
      </c>
      <c r="Q422">
        <v>2966.9</v>
      </c>
      <c r="R422">
        <v>510.98</v>
      </c>
      <c r="S422">
        <v>1.0649999999999999</v>
      </c>
      <c r="T422">
        <v>33</v>
      </c>
      <c r="U422">
        <v>1548.4</v>
      </c>
      <c r="V422">
        <v>2</v>
      </c>
      <c r="W422">
        <v>1.1859999999999999</v>
      </c>
      <c r="X422">
        <v>1.9159999999999999</v>
      </c>
      <c r="Y422" s="119">
        <v>44148</v>
      </c>
      <c r="Z422">
        <v>408689.44655990798</v>
      </c>
      <c r="AA422">
        <v>3660437.2775507299</v>
      </c>
    </row>
    <row r="423" spans="1:27" x14ac:dyDescent="0.25">
      <c r="A423">
        <v>-111.97832968</v>
      </c>
      <c r="B423">
        <v>33.078704790000003</v>
      </c>
      <c r="C423" t="s">
        <v>983</v>
      </c>
      <c r="D423" t="s">
        <v>984</v>
      </c>
      <c r="E423" t="s">
        <v>981</v>
      </c>
      <c r="F423">
        <v>423</v>
      </c>
      <c r="G423">
        <v>4</v>
      </c>
      <c r="H423">
        <v>13.33</v>
      </c>
      <c r="I423">
        <v>1.7390000000000001</v>
      </c>
      <c r="J423">
        <v>1</v>
      </c>
      <c r="K423">
        <v>1166</v>
      </c>
      <c r="L423" t="s">
        <v>980</v>
      </c>
      <c r="M423" t="s">
        <v>979</v>
      </c>
      <c r="N423" s="119">
        <v>44148</v>
      </c>
      <c r="O423">
        <v>0</v>
      </c>
      <c r="P423">
        <v>0</v>
      </c>
      <c r="Q423">
        <v>2580.5</v>
      </c>
      <c r="R423">
        <v>444.43</v>
      </c>
      <c r="S423">
        <v>0.92600000000000005</v>
      </c>
      <c r="T423">
        <v>33</v>
      </c>
      <c r="U423">
        <v>1346.79999999999</v>
      </c>
      <c r="V423">
        <v>2</v>
      </c>
      <c r="W423">
        <v>1.1859999999999999</v>
      </c>
      <c r="X423">
        <v>1.9159999999999999</v>
      </c>
      <c r="Y423" s="119">
        <v>44148</v>
      </c>
      <c r="Z423">
        <v>408689.40310092299</v>
      </c>
      <c r="AA423">
        <v>3660437.7225754</v>
      </c>
    </row>
    <row r="424" spans="1:27" x14ac:dyDescent="0.25">
      <c r="A424">
        <v>-111.978328489999</v>
      </c>
      <c r="B424">
        <v>33.078709789999898</v>
      </c>
      <c r="C424" t="s">
        <v>983</v>
      </c>
      <c r="D424" t="s">
        <v>984</v>
      </c>
      <c r="E424" t="s">
        <v>981</v>
      </c>
      <c r="F424">
        <v>424</v>
      </c>
      <c r="G424">
        <v>357</v>
      </c>
      <c r="H424">
        <v>13.33</v>
      </c>
      <c r="I424">
        <v>1.706</v>
      </c>
      <c r="J424">
        <v>1</v>
      </c>
      <c r="K424">
        <v>1166</v>
      </c>
      <c r="L424" t="s">
        <v>980</v>
      </c>
      <c r="M424" t="s">
        <v>979</v>
      </c>
      <c r="N424" s="119">
        <v>44148</v>
      </c>
      <c r="O424">
        <v>0</v>
      </c>
      <c r="P424">
        <v>0</v>
      </c>
      <c r="Q424">
        <v>2651</v>
      </c>
      <c r="R424">
        <v>465.35</v>
      </c>
      <c r="S424">
        <v>0.96899999999999997</v>
      </c>
      <c r="T424">
        <v>33</v>
      </c>
      <c r="U424">
        <v>1410.0999999999899</v>
      </c>
      <c r="V424">
        <v>2</v>
      </c>
      <c r="W424">
        <v>1.163</v>
      </c>
      <c r="X424">
        <v>1.88</v>
      </c>
      <c r="Y424" s="119">
        <v>44148</v>
      </c>
      <c r="Z424">
        <v>408689.519340106</v>
      </c>
      <c r="AA424">
        <v>3660438.2758805901</v>
      </c>
    </row>
    <row r="425" spans="1:27" x14ac:dyDescent="0.25">
      <c r="A425">
        <v>-111.97832934</v>
      </c>
      <c r="B425">
        <v>33.078714779999899</v>
      </c>
      <c r="C425" t="s">
        <v>983</v>
      </c>
      <c r="D425" t="s">
        <v>984</v>
      </c>
      <c r="E425" t="s">
        <v>981</v>
      </c>
      <c r="F425">
        <v>425</v>
      </c>
      <c r="G425">
        <v>2</v>
      </c>
      <c r="H425">
        <v>13.33</v>
      </c>
      <c r="I425">
        <v>1.9690000000000001</v>
      </c>
      <c r="J425">
        <v>1</v>
      </c>
      <c r="K425">
        <v>1166</v>
      </c>
      <c r="L425" t="s">
        <v>980</v>
      </c>
      <c r="M425" t="s">
        <v>979</v>
      </c>
      <c r="N425" s="119">
        <v>44148</v>
      </c>
      <c r="O425">
        <v>0</v>
      </c>
      <c r="P425">
        <v>0</v>
      </c>
      <c r="Q425">
        <v>2295.5999999999899</v>
      </c>
      <c r="R425">
        <v>349.24</v>
      </c>
      <c r="S425">
        <v>0.72799999999999998</v>
      </c>
      <c r="T425">
        <v>33</v>
      </c>
      <c r="U425">
        <v>1058.29999999999</v>
      </c>
      <c r="V425">
        <v>2</v>
      </c>
      <c r="W425">
        <v>1.3420000000000001</v>
      </c>
      <c r="X425">
        <v>2.169</v>
      </c>
      <c r="Y425" s="119">
        <v>44148</v>
      </c>
      <c r="Z425">
        <v>408689.44515873102</v>
      </c>
      <c r="AA425">
        <v>3660438.8298517601</v>
      </c>
    </row>
    <row r="426" spans="1:27" x14ac:dyDescent="0.25">
      <c r="A426">
        <v>-111.97832934</v>
      </c>
      <c r="B426">
        <v>33.07871978</v>
      </c>
      <c r="C426" t="s">
        <v>983</v>
      </c>
      <c r="D426" t="s">
        <v>984</v>
      </c>
      <c r="E426" t="s">
        <v>981</v>
      </c>
      <c r="F426">
        <v>426</v>
      </c>
      <c r="G426">
        <v>2</v>
      </c>
      <c r="H426">
        <v>13.33</v>
      </c>
      <c r="I426">
        <v>1.706</v>
      </c>
      <c r="J426">
        <v>1</v>
      </c>
      <c r="K426">
        <v>1166</v>
      </c>
      <c r="L426" t="s">
        <v>980</v>
      </c>
      <c r="M426" t="s">
        <v>979</v>
      </c>
      <c r="N426" s="119">
        <v>44148</v>
      </c>
      <c r="O426">
        <v>0</v>
      </c>
      <c r="P426">
        <v>0</v>
      </c>
      <c r="Q426">
        <v>3367.4</v>
      </c>
      <c r="R426">
        <v>591.12</v>
      </c>
      <c r="S426">
        <v>1.2310000000000001</v>
      </c>
      <c r="T426">
        <v>33</v>
      </c>
      <c r="U426">
        <v>1791.29999999999</v>
      </c>
      <c r="V426">
        <v>2</v>
      </c>
      <c r="W426">
        <v>1.163</v>
      </c>
      <c r="X426">
        <v>1.88</v>
      </c>
      <c r="Y426" s="119">
        <v>44148</v>
      </c>
      <c r="Z426">
        <v>408689.45032528299</v>
      </c>
      <c r="AA426">
        <v>3660439.3841921701</v>
      </c>
    </row>
    <row r="427" spans="1:27" x14ac:dyDescent="0.25">
      <c r="A427">
        <v>-111.978328829999</v>
      </c>
      <c r="B427">
        <v>33.078724780000002</v>
      </c>
      <c r="C427" t="s">
        <v>983</v>
      </c>
      <c r="D427" t="s">
        <v>984</v>
      </c>
      <c r="E427" t="s">
        <v>981</v>
      </c>
      <c r="F427">
        <v>427</v>
      </c>
      <c r="G427">
        <v>359</v>
      </c>
      <c r="H427">
        <v>13.33</v>
      </c>
      <c r="I427">
        <v>1.7390000000000001</v>
      </c>
      <c r="J427">
        <v>1</v>
      </c>
      <c r="K427">
        <v>1166</v>
      </c>
      <c r="L427" t="s">
        <v>980</v>
      </c>
      <c r="M427" t="s">
        <v>979</v>
      </c>
      <c r="N427" s="119">
        <v>44148</v>
      </c>
      <c r="O427">
        <v>0</v>
      </c>
      <c r="P427">
        <v>0</v>
      </c>
      <c r="Q427">
        <v>2704.3</v>
      </c>
      <c r="R427">
        <v>465.75999999999902</v>
      </c>
      <c r="S427">
        <v>0.97</v>
      </c>
      <c r="T427">
        <v>33</v>
      </c>
      <c r="U427">
        <v>1411.4</v>
      </c>
      <c r="V427">
        <v>2</v>
      </c>
      <c r="W427">
        <v>1.1859999999999999</v>
      </c>
      <c r="X427">
        <v>1.9159999999999999</v>
      </c>
      <c r="Y427" s="119">
        <v>44148</v>
      </c>
      <c r="Z427">
        <v>408689.50309438299</v>
      </c>
      <c r="AA427">
        <v>3660439.93808892</v>
      </c>
    </row>
    <row r="428" spans="1:27" x14ac:dyDescent="0.25">
      <c r="A428">
        <v>-111.97832866</v>
      </c>
      <c r="B428">
        <v>33.078729780000003</v>
      </c>
      <c r="C428" t="s">
        <v>983</v>
      </c>
      <c r="D428" t="s">
        <v>984</v>
      </c>
      <c r="E428" t="s">
        <v>981</v>
      </c>
      <c r="F428">
        <v>428</v>
      </c>
      <c r="G428">
        <v>358</v>
      </c>
      <c r="H428">
        <v>13.33</v>
      </c>
      <c r="I428">
        <v>1.87</v>
      </c>
      <c r="J428">
        <v>1</v>
      </c>
      <c r="K428">
        <v>1166</v>
      </c>
      <c r="L428" t="s">
        <v>980</v>
      </c>
      <c r="M428" t="s">
        <v>979</v>
      </c>
      <c r="N428" s="119">
        <v>44148</v>
      </c>
      <c r="O428">
        <v>0</v>
      </c>
      <c r="P428">
        <v>0</v>
      </c>
      <c r="Q428">
        <v>3591.8</v>
      </c>
      <c r="R428">
        <v>575.19000000000005</v>
      </c>
      <c r="S428">
        <v>1.198</v>
      </c>
      <c r="T428">
        <v>33</v>
      </c>
      <c r="U428">
        <v>1743</v>
      </c>
      <c r="V428">
        <v>2</v>
      </c>
      <c r="W428">
        <v>1.2749999999999999</v>
      </c>
      <c r="X428">
        <v>2.0609999999999999</v>
      </c>
      <c r="Y428" s="119">
        <v>44148</v>
      </c>
      <c r="Z428">
        <v>408689.52412844897</v>
      </c>
      <c r="AA428">
        <v>3660440.4922814402</v>
      </c>
    </row>
    <row r="429" spans="1:27" x14ac:dyDescent="0.25">
      <c r="A429">
        <v>-111.978329</v>
      </c>
      <c r="B429">
        <v>33.078734769999897</v>
      </c>
      <c r="C429" t="s">
        <v>983</v>
      </c>
      <c r="D429" t="s">
        <v>984</v>
      </c>
      <c r="E429" t="s">
        <v>981</v>
      </c>
      <c r="F429">
        <v>429</v>
      </c>
      <c r="G429">
        <v>0</v>
      </c>
      <c r="H429">
        <v>13.33</v>
      </c>
      <c r="I429">
        <v>1.772</v>
      </c>
      <c r="J429">
        <v>1</v>
      </c>
      <c r="K429">
        <v>1166</v>
      </c>
      <c r="L429" t="s">
        <v>980</v>
      </c>
      <c r="M429" t="s">
        <v>979</v>
      </c>
      <c r="N429" s="119">
        <v>44148</v>
      </c>
      <c r="O429">
        <v>0</v>
      </c>
      <c r="P429">
        <v>0</v>
      </c>
      <c r="Q429">
        <v>3091.8</v>
      </c>
      <c r="R429">
        <v>522.62999999999897</v>
      </c>
      <c r="S429">
        <v>1.089</v>
      </c>
      <c r="T429">
        <v>33</v>
      </c>
      <c r="U429">
        <v>1583.7</v>
      </c>
      <c r="V429">
        <v>2</v>
      </c>
      <c r="W429">
        <v>1.208</v>
      </c>
      <c r="X429">
        <v>1.952</v>
      </c>
      <c r="Y429" s="119">
        <v>44148</v>
      </c>
      <c r="Z429">
        <v>408689.49754963798</v>
      </c>
      <c r="AA429">
        <v>3660441.0458089402</v>
      </c>
    </row>
    <row r="430" spans="1:27" x14ac:dyDescent="0.25">
      <c r="A430">
        <v>-111.978330369999</v>
      </c>
      <c r="B430">
        <v>33.078739849999899</v>
      </c>
      <c r="C430" t="s">
        <v>983</v>
      </c>
      <c r="D430" t="s">
        <v>984</v>
      </c>
      <c r="E430" t="s">
        <v>981</v>
      </c>
      <c r="F430">
        <v>430</v>
      </c>
      <c r="G430">
        <v>8</v>
      </c>
      <c r="H430">
        <v>13.33</v>
      </c>
      <c r="I430">
        <v>1.837</v>
      </c>
      <c r="J430">
        <v>1</v>
      </c>
      <c r="K430">
        <v>1165.9000000000001</v>
      </c>
      <c r="L430" t="s">
        <v>980</v>
      </c>
      <c r="M430" t="s">
        <v>979</v>
      </c>
      <c r="N430" s="119">
        <v>44148</v>
      </c>
      <c r="O430">
        <v>0</v>
      </c>
      <c r="P430">
        <v>0</v>
      </c>
      <c r="Q430">
        <v>3019.4</v>
      </c>
      <c r="R430">
        <v>492.16</v>
      </c>
      <c r="S430">
        <v>1.0249999999999999</v>
      </c>
      <c r="T430">
        <v>33</v>
      </c>
      <c r="U430">
        <v>1491.4</v>
      </c>
      <c r="V430">
        <v>2</v>
      </c>
      <c r="W430">
        <v>1.2529999999999999</v>
      </c>
      <c r="X430">
        <v>2.0249999999999999</v>
      </c>
      <c r="Y430" s="119">
        <v>44148</v>
      </c>
      <c r="Z430">
        <v>408689.374925368</v>
      </c>
      <c r="AA430">
        <v>3660441.6102106101</v>
      </c>
    </row>
    <row r="431" spans="1:27" x14ac:dyDescent="0.25">
      <c r="A431">
        <v>-111.97832814</v>
      </c>
      <c r="B431">
        <v>33.078744810000003</v>
      </c>
      <c r="C431" t="s">
        <v>983</v>
      </c>
      <c r="D431" t="s">
        <v>984</v>
      </c>
      <c r="E431" t="s">
        <v>981</v>
      </c>
      <c r="F431">
        <v>431</v>
      </c>
      <c r="G431">
        <v>355</v>
      </c>
      <c r="H431">
        <v>13.33</v>
      </c>
      <c r="I431">
        <v>1.673</v>
      </c>
      <c r="J431">
        <v>1</v>
      </c>
      <c r="K431">
        <v>1165.9000000000001</v>
      </c>
      <c r="L431" t="s">
        <v>980</v>
      </c>
      <c r="M431" t="s">
        <v>979</v>
      </c>
      <c r="N431" s="119">
        <v>44148</v>
      </c>
      <c r="O431">
        <v>0</v>
      </c>
      <c r="P431">
        <v>0</v>
      </c>
      <c r="Q431">
        <v>2575.5999999999899</v>
      </c>
      <c r="R431">
        <v>460.98</v>
      </c>
      <c r="S431">
        <v>0.96</v>
      </c>
      <c r="T431">
        <v>33</v>
      </c>
      <c r="U431">
        <v>1396.9</v>
      </c>
      <c r="V431">
        <v>2</v>
      </c>
      <c r="W431">
        <v>1.141</v>
      </c>
      <c r="X431">
        <v>1.8440000000000001</v>
      </c>
      <c r="Y431" s="119">
        <v>44148</v>
      </c>
      <c r="Z431">
        <v>408689.58819502301</v>
      </c>
      <c r="AA431">
        <v>3660442.1581763499</v>
      </c>
    </row>
    <row r="432" spans="1:27" x14ac:dyDescent="0.25">
      <c r="A432">
        <v>-111.97832814</v>
      </c>
      <c r="B432">
        <v>33.078749809999898</v>
      </c>
      <c r="C432" t="s">
        <v>983</v>
      </c>
      <c r="D432" t="s">
        <v>984</v>
      </c>
      <c r="E432" t="s">
        <v>981</v>
      </c>
      <c r="F432">
        <v>432</v>
      </c>
      <c r="G432">
        <v>355</v>
      </c>
      <c r="H432">
        <v>13.33</v>
      </c>
      <c r="I432">
        <v>1.9359999999999999</v>
      </c>
      <c r="J432">
        <v>1</v>
      </c>
      <c r="K432">
        <v>1166</v>
      </c>
      <c r="L432" t="s">
        <v>980</v>
      </c>
      <c r="M432" t="s">
        <v>979</v>
      </c>
      <c r="N432" s="119">
        <v>44148</v>
      </c>
      <c r="O432">
        <v>0</v>
      </c>
      <c r="P432">
        <v>0</v>
      </c>
      <c r="Q432">
        <v>4690.8</v>
      </c>
      <c r="R432">
        <v>725.73</v>
      </c>
      <c r="S432">
        <v>1.512</v>
      </c>
      <c r="T432">
        <v>33</v>
      </c>
      <c r="U432">
        <v>2199.1999999999898</v>
      </c>
      <c r="V432">
        <v>2</v>
      </c>
      <c r="W432">
        <v>1.32</v>
      </c>
      <c r="X432">
        <v>2.133</v>
      </c>
      <c r="Y432" s="119">
        <v>44148</v>
      </c>
      <c r="Z432">
        <v>408689.593361573</v>
      </c>
      <c r="AA432">
        <v>3660442.71251676</v>
      </c>
    </row>
    <row r="433" spans="1:27" x14ac:dyDescent="0.25">
      <c r="A433">
        <v>-111.97832968</v>
      </c>
      <c r="B433">
        <v>33.078754789999898</v>
      </c>
      <c r="C433" t="s">
        <v>983</v>
      </c>
      <c r="D433" t="s">
        <v>984</v>
      </c>
      <c r="E433" t="s">
        <v>981</v>
      </c>
      <c r="F433">
        <v>433</v>
      </c>
      <c r="G433">
        <v>4</v>
      </c>
      <c r="H433">
        <v>13.33</v>
      </c>
      <c r="I433">
        <v>1.673</v>
      </c>
      <c r="J433">
        <v>1</v>
      </c>
      <c r="K433">
        <v>1166</v>
      </c>
      <c r="L433" t="s">
        <v>980</v>
      </c>
      <c r="M433" t="s">
        <v>979</v>
      </c>
      <c r="N433" s="119">
        <v>44148</v>
      </c>
      <c r="O433">
        <v>0</v>
      </c>
      <c r="P433">
        <v>0</v>
      </c>
      <c r="Q433">
        <v>3999.6999999999898</v>
      </c>
      <c r="R433">
        <v>715.87</v>
      </c>
      <c r="S433">
        <v>1.4910000000000001</v>
      </c>
      <c r="T433">
        <v>33</v>
      </c>
      <c r="U433">
        <v>2169.3000000000002</v>
      </c>
      <c r="V433">
        <v>2</v>
      </c>
      <c r="W433">
        <v>1.141</v>
      </c>
      <c r="X433">
        <v>1.8440000000000001</v>
      </c>
      <c r="Y433" s="119">
        <v>44148</v>
      </c>
      <c r="Z433">
        <v>408689.45476648002</v>
      </c>
      <c r="AA433">
        <v>3660443.2659795098</v>
      </c>
    </row>
    <row r="434" spans="1:27" x14ac:dyDescent="0.25">
      <c r="A434">
        <v>-111.9783273</v>
      </c>
      <c r="B434">
        <v>33.078759900000001</v>
      </c>
      <c r="C434" t="s">
        <v>983</v>
      </c>
      <c r="D434" t="s">
        <v>984</v>
      </c>
      <c r="E434" t="s">
        <v>981</v>
      </c>
      <c r="F434">
        <v>434</v>
      </c>
      <c r="G434">
        <v>350</v>
      </c>
      <c r="H434">
        <v>13.33</v>
      </c>
      <c r="I434">
        <v>1.772</v>
      </c>
      <c r="J434">
        <v>1</v>
      </c>
      <c r="K434">
        <v>1166</v>
      </c>
      <c r="L434" t="s">
        <v>980</v>
      </c>
      <c r="M434" t="s">
        <v>979</v>
      </c>
      <c r="N434" s="119">
        <v>44148</v>
      </c>
      <c r="O434">
        <v>0</v>
      </c>
      <c r="P434">
        <v>0</v>
      </c>
      <c r="Q434">
        <v>3705.8</v>
      </c>
      <c r="R434">
        <v>626.42999999999904</v>
      </c>
      <c r="S434">
        <v>1.3049999999999999</v>
      </c>
      <c r="T434">
        <v>33</v>
      </c>
      <c r="U434">
        <v>1898.29999999999</v>
      </c>
      <c r="V434">
        <v>2</v>
      </c>
      <c r="W434">
        <v>1.208</v>
      </c>
      <c r="X434">
        <v>1.952</v>
      </c>
      <c r="Y434" s="119">
        <v>44148</v>
      </c>
      <c r="Z434">
        <v>408689.68219183799</v>
      </c>
      <c r="AA434">
        <v>3660443.8304449799</v>
      </c>
    </row>
    <row r="435" spans="1:27" x14ac:dyDescent="0.25">
      <c r="A435">
        <v>-111.97833054</v>
      </c>
      <c r="B435">
        <v>33.078764880000001</v>
      </c>
      <c r="C435" t="s">
        <v>983</v>
      </c>
      <c r="D435" t="s">
        <v>984</v>
      </c>
      <c r="E435" t="s">
        <v>981</v>
      </c>
      <c r="F435">
        <v>435</v>
      </c>
      <c r="G435">
        <v>9</v>
      </c>
      <c r="H435">
        <v>13.33</v>
      </c>
      <c r="I435">
        <v>1.7390000000000001</v>
      </c>
      <c r="J435">
        <v>1</v>
      </c>
      <c r="K435">
        <v>1166</v>
      </c>
      <c r="L435" t="s">
        <v>980</v>
      </c>
      <c r="M435" t="s">
        <v>979</v>
      </c>
      <c r="N435" s="119">
        <v>44148</v>
      </c>
      <c r="O435">
        <v>0</v>
      </c>
      <c r="P435">
        <v>0</v>
      </c>
      <c r="Q435">
        <v>3007.5999999999899</v>
      </c>
      <c r="R435">
        <v>517.99</v>
      </c>
      <c r="S435">
        <v>1.079</v>
      </c>
      <c r="T435">
        <v>33</v>
      </c>
      <c r="U435">
        <v>1569.7</v>
      </c>
      <c r="V435">
        <v>2</v>
      </c>
      <c r="W435">
        <v>1.1859999999999999</v>
      </c>
      <c r="X435">
        <v>1.9159999999999999</v>
      </c>
      <c r="Y435" s="119">
        <v>44148</v>
      </c>
      <c r="Z435">
        <v>408689.38492167101</v>
      </c>
      <c r="AA435">
        <v>3660444.3853866002</v>
      </c>
    </row>
    <row r="436" spans="1:27" x14ac:dyDescent="0.25">
      <c r="A436">
        <v>-111.978327969999</v>
      </c>
      <c r="B436">
        <v>33.078768820000001</v>
      </c>
      <c r="C436" t="s">
        <v>983</v>
      </c>
      <c r="D436" t="s">
        <v>984</v>
      </c>
      <c r="E436" t="s">
        <v>981</v>
      </c>
      <c r="F436">
        <v>436</v>
      </c>
      <c r="G436">
        <v>354</v>
      </c>
      <c r="H436">
        <v>13.33</v>
      </c>
      <c r="I436">
        <v>1.9690000000000001</v>
      </c>
      <c r="J436">
        <v>1</v>
      </c>
      <c r="K436">
        <v>1166</v>
      </c>
      <c r="L436" t="s">
        <v>980</v>
      </c>
      <c r="M436" t="s">
        <v>979</v>
      </c>
      <c r="N436" s="119">
        <v>44148</v>
      </c>
      <c r="O436">
        <v>0</v>
      </c>
      <c r="P436">
        <v>0</v>
      </c>
      <c r="Q436">
        <v>3922.4</v>
      </c>
      <c r="R436">
        <v>596.73</v>
      </c>
      <c r="S436">
        <v>1.2430000000000001</v>
      </c>
      <c r="T436">
        <v>33</v>
      </c>
      <c r="U436">
        <v>1808.29999999999</v>
      </c>
      <c r="V436">
        <v>2</v>
      </c>
      <c r="W436">
        <v>1.3420000000000001</v>
      </c>
      <c r="X436">
        <v>2.169</v>
      </c>
      <c r="Y436" s="119">
        <v>44148</v>
      </c>
      <c r="Z436">
        <v>408689.62887230999</v>
      </c>
      <c r="AA436">
        <v>3660444.8199711302</v>
      </c>
    </row>
    <row r="437" spans="1:27" x14ac:dyDescent="0.25">
      <c r="A437">
        <v>-111.97832986</v>
      </c>
      <c r="B437">
        <v>33.078774809999899</v>
      </c>
      <c r="C437" t="s">
        <v>983</v>
      </c>
      <c r="D437" t="s">
        <v>984</v>
      </c>
      <c r="E437" t="s">
        <v>981</v>
      </c>
      <c r="F437">
        <v>437</v>
      </c>
      <c r="G437">
        <v>5</v>
      </c>
      <c r="H437">
        <v>13.33</v>
      </c>
      <c r="I437">
        <v>1.903</v>
      </c>
      <c r="J437">
        <v>1</v>
      </c>
      <c r="K437">
        <v>1165.9000000000001</v>
      </c>
      <c r="L437" t="s">
        <v>980</v>
      </c>
      <c r="M437" t="s">
        <v>979</v>
      </c>
      <c r="N437" s="119">
        <v>44148</v>
      </c>
      <c r="O437">
        <v>0</v>
      </c>
      <c r="P437">
        <v>0</v>
      </c>
      <c r="Q437">
        <v>3565.5</v>
      </c>
      <c r="R437">
        <v>561.14999999999895</v>
      </c>
      <c r="S437">
        <v>1.169</v>
      </c>
      <c r="T437">
        <v>33</v>
      </c>
      <c r="U437">
        <v>1700.4</v>
      </c>
      <c r="V437">
        <v>2</v>
      </c>
      <c r="W437">
        <v>1.2969999999999999</v>
      </c>
      <c r="X437">
        <v>2.097</v>
      </c>
      <c r="Y437" s="119">
        <v>44148</v>
      </c>
      <c r="Z437">
        <v>408689.45865249803</v>
      </c>
      <c r="AA437">
        <v>3660445.4857151099</v>
      </c>
    </row>
    <row r="438" spans="1:27" x14ac:dyDescent="0.25">
      <c r="A438">
        <v>-111.978327129999</v>
      </c>
      <c r="B438">
        <v>33.078778929999899</v>
      </c>
      <c r="C438" t="s">
        <v>983</v>
      </c>
      <c r="D438" t="s">
        <v>984</v>
      </c>
      <c r="E438" t="s">
        <v>981</v>
      </c>
      <c r="F438">
        <v>438</v>
      </c>
      <c r="G438">
        <v>349</v>
      </c>
      <c r="H438">
        <v>13.33</v>
      </c>
      <c r="I438">
        <v>1.772</v>
      </c>
      <c r="J438">
        <v>1</v>
      </c>
      <c r="K438">
        <v>1166</v>
      </c>
      <c r="L438" t="s">
        <v>980</v>
      </c>
      <c r="M438" t="s">
        <v>979</v>
      </c>
      <c r="N438" s="119">
        <v>44148</v>
      </c>
      <c r="O438">
        <v>0</v>
      </c>
      <c r="P438">
        <v>0</v>
      </c>
      <c r="Q438">
        <v>4670.6000000000004</v>
      </c>
      <c r="R438">
        <v>789.50999999999897</v>
      </c>
      <c r="S438">
        <v>1.645</v>
      </c>
      <c r="T438">
        <v>33</v>
      </c>
      <c r="U438">
        <v>2392.4</v>
      </c>
      <c r="V438">
        <v>2</v>
      </c>
      <c r="W438">
        <v>1.208</v>
      </c>
      <c r="X438">
        <v>1.952</v>
      </c>
      <c r="Y438" s="119">
        <v>44148</v>
      </c>
      <c r="Z438">
        <v>408689.71772322798</v>
      </c>
      <c r="AA438">
        <v>3660445.9401166998</v>
      </c>
    </row>
    <row r="439" spans="1:27" x14ac:dyDescent="0.25">
      <c r="A439">
        <v>-111.978330869999</v>
      </c>
      <c r="B439">
        <v>33.07878393</v>
      </c>
      <c r="C439" t="s">
        <v>983</v>
      </c>
      <c r="D439" t="s">
        <v>984</v>
      </c>
      <c r="E439" t="s">
        <v>981</v>
      </c>
      <c r="F439">
        <v>439</v>
      </c>
      <c r="G439">
        <v>11</v>
      </c>
      <c r="H439">
        <v>13.33</v>
      </c>
      <c r="I439">
        <v>1.6080000000000001</v>
      </c>
      <c r="J439">
        <v>1</v>
      </c>
      <c r="K439">
        <v>1166</v>
      </c>
      <c r="L439" t="s">
        <v>980</v>
      </c>
      <c r="M439" t="s">
        <v>979</v>
      </c>
      <c r="N439" s="119">
        <v>44148</v>
      </c>
      <c r="O439">
        <v>0</v>
      </c>
      <c r="P439">
        <v>0</v>
      </c>
      <c r="Q439">
        <v>4569.3</v>
      </c>
      <c r="R439">
        <v>851.2</v>
      </c>
      <c r="S439">
        <v>1.7729999999999999</v>
      </c>
      <c r="T439">
        <v>33</v>
      </c>
      <c r="U439">
        <v>2579.4</v>
      </c>
      <c r="V439">
        <v>2</v>
      </c>
      <c r="W439">
        <v>1.0960000000000001</v>
      </c>
      <c r="X439">
        <v>1.7709999999999999</v>
      </c>
      <c r="Y439" s="119">
        <v>44148</v>
      </c>
      <c r="Z439">
        <v>408689.37380466203</v>
      </c>
      <c r="AA439">
        <v>3660446.4977106601</v>
      </c>
    </row>
    <row r="440" spans="1:27" x14ac:dyDescent="0.25">
      <c r="A440">
        <v>-111.978329</v>
      </c>
      <c r="B440">
        <v>33.078788770000003</v>
      </c>
      <c r="C440" t="s">
        <v>983</v>
      </c>
      <c r="D440" t="s">
        <v>984</v>
      </c>
      <c r="E440" t="s">
        <v>981</v>
      </c>
      <c r="F440">
        <v>440</v>
      </c>
      <c r="G440">
        <v>360</v>
      </c>
      <c r="H440">
        <v>13.33</v>
      </c>
      <c r="I440">
        <v>1.7390000000000001</v>
      </c>
      <c r="J440">
        <v>1</v>
      </c>
      <c r="K440">
        <v>1166</v>
      </c>
      <c r="L440" t="s">
        <v>980</v>
      </c>
      <c r="M440" t="s">
        <v>979</v>
      </c>
      <c r="N440" s="119">
        <v>44148</v>
      </c>
      <c r="O440">
        <v>0</v>
      </c>
      <c r="P440">
        <v>0</v>
      </c>
      <c r="Q440">
        <v>3600.3</v>
      </c>
      <c r="R440">
        <v>620.08000000000004</v>
      </c>
      <c r="S440">
        <v>1.292</v>
      </c>
      <c r="T440">
        <v>33</v>
      </c>
      <c r="U440">
        <v>1879</v>
      </c>
      <c r="V440">
        <v>2</v>
      </c>
      <c r="W440">
        <v>1.1859999999999999</v>
      </c>
      <c r="X440">
        <v>1.9159999999999999</v>
      </c>
      <c r="Y440" s="119">
        <v>44148</v>
      </c>
      <c r="Z440">
        <v>408689.553348449</v>
      </c>
      <c r="AA440">
        <v>3660447.0326854102</v>
      </c>
    </row>
    <row r="441" spans="1:27" x14ac:dyDescent="0.25">
      <c r="A441">
        <v>-111.978329509999</v>
      </c>
      <c r="B441">
        <v>33.078793789999899</v>
      </c>
      <c r="C441" t="s">
        <v>983</v>
      </c>
      <c r="D441" t="s">
        <v>984</v>
      </c>
      <c r="E441" t="s">
        <v>981</v>
      </c>
      <c r="F441">
        <v>441</v>
      </c>
      <c r="G441">
        <v>3</v>
      </c>
      <c r="H441">
        <v>13.33</v>
      </c>
      <c r="I441">
        <v>1.804</v>
      </c>
      <c r="J441">
        <v>1</v>
      </c>
      <c r="K441">
        <v>1166</v>
      </c>
      <c r="L441" t="s">
        <v>980</v>
      </c>
      <c r="M441" t="s">
        <v>979</v>
      </c>
      <c r="N441" s="119">
        <v>44148</v>
      </c>
      <c r="O441">
        <v>0</v>
      </c>
      <c r="P441">
        <v>0</v>
      </c>
      <c r="Q441">
        <v>4686.1000000000004</v>
      </c>
      <c r="R441">
        <v>777.73</v>
      </c>
      <c r="S441">
        <v>1.62</v>
      </c>
      <c r="T441">
        <v>33</v>
      </c>
      <c r="U441">
        <v>2356.8000000000002</v>
      </c>
      <c r="V441">
        <v>2</v>
      </c>
      <c r="W441">
        <v>1.23</v>
      </c>
      <c r="X441">
        <v>1.988</v>
      </c>
      <c r="Y441" s="119">
        <v>44148</v>
      </c>
      <c r="Z441">
        <v>408689.51093316602</v>
      </c>
      <c r="AA441">
        <v>3660447.5896868501</v>
      </c>
    </row>
    <row r="442" spans="1:27" x14ac:dyDescent="0.25">
      <c r="A442">
        <v>-111.97832986</v>
      </c>
      <c r="B442">
        <v>33.078798810000002</v>
      </c>
      <c r="C442" t="s">
        <v>983</v>
      </c>
      <c r="D442" t="s">
        <v>984</v>
      </c>
      <c r="E442" t="s">
        <v>981</v>
      </c>
      <c r="F442">
        <v>442</v>
      </c>
      <c r="G442">
        <v>5</v>
      </c>
      <c r="H442">
        <v>13.33</v>
      </c>
      <c r="I442">
        <v>1.772</v>
      </c>
      <c r="J442">
        <v>1</v>
      </c>
      <c r="K442">
        <v>1166</v>
      </c>
      <c r="L442" t="s">
        <v>980</v>
      </c>
      <c r="M442" t="s">
        <v>979</v>
      </c>
      <c r="N442" s="119">
        <v>44148</v>
      </c>
      <c r="O442">
        <v>0</v>
      </c>
      <c r="P442">
        <v>0</v>
      </c>
      <c r="Q442">
        <v>4131.8999999999896</v>
      </c>
      <c r="R442">
        <v>698.45</v>
      </c>
      <c r="S442">
        <v>1.4550000000000001</v>
      </c>
      <c r="T442">
        <v>33</v>
      </c>
      <c r="U442">
        <v>2116.5</v>
      </c>
      <c r="V442">
        <v>2</v>
      </c>
      <c r="W442">
        <v>1.208</v>
      </c>
      <c r="X442">
        <v>1.952</v>
      </c>
      <c r="Y442" s="119">
        <v>44148</v>
      </c>
      <c r="Z442">
        <v>408689.48345200799</v>
      </c>
      <c r="AA442">
        <v>3660448.1465491098</v>
      </c>
    </row>
    <row r="443" spans="1:27" x14ac:dyDescent="0.25">
      <c r="A443">
        <v>-111.9783278</v>
      </c>
      <c r="B443">
        <v>33.0788038399999</v>
      </c>
      <c r="C443" t="s">
        <v>983</v>
      </c>
      <c r="D443" t="s">
        <v>984</v>
      </c>
      <c r="E443" t="s">
        <v>981</v>
      </c>
      <c r="F443">
        <v>443</v>
      </c>
      <c r="G443">
        <v>353</v>
      </c>
      <c r="H443">
        <v>13.33</v>
      </c>
      <c r="I443">
        <v>1.772</v>
      </c>
      <c r="J443">
        <v>1</v>
      </c>
      <c r="K443">
        <v>1166</v>
      </c>
      <c r="L443" t="s">
        <v>980</v>
      </c>
      <c r="M443" t="s">
        <v>979</v>
      </c>
      <c r="N443" s="119">
        <v>44148</v>
      </c>
      <c r="O443">
        <v>0</v>
      </c>
      <c r="P443">
        <v>0</v>
      </c>
      <c r="Q443">
        <v>4160.1999999999898</v>
      </c>
      <c r="R443">
        <v>703.23</v>
      </c>
      <c r="S443">
        <v>1.4650000000000001</v>
      </c>
      <c r="T443">
        <v>33</v>
      </c>
      <c r="U443">
        <v>2131</v>
      </c>
      <c r="V443">
        <v>2</v>
      </c>
      <c r="W443">
        <v>1.208</v>
      </c>
      <c r="X443">
        <v>1.952</v>
      </c>
      <c r="Y443" s="119">
        <v>44148</v>
      </c>
      <c r="Z443">
        <v>408689.68092635903</v>
      </c>
      <c r="AA443">
        <v>3660448.7024235101</v>
      </c>
    </row>
    <row r="444" spans="1:27" x14ac:dyDescent="0.25">
      <c r="A444">
        <v>-111.97832986</v>
      </c>
      <c r="B444">
        <v>33.078808809999899</v>
      </c>
      <c r="C444" t="s">
        <v>983</v>
      </c>
      <c r="D444" t="s">
        <v>984</v>
      </c>
      <c r="E444" t="s">
        <v>981</v>
      </c>
      <c r="F444">
        <v>444</v>
      </c>
      <c r="G444">
        <v>5</v>
      </c>
      <c r="H444">
        <v>13.33</v>
      </c>
      <c r="I444">
        <v>1.673</v>
      </c>
      <c r="J444">
        <v>1</v>
      </c>
      <c r="K444">
        <v>1166</v>
      </c>
      <c r="L444" t="s">
        <v>980</v>
      </c>
      <c r="M444" t="s">
        <v>979</v>
      </c>
      <c r="N444" s="119">
        <v>44148</v>
      </c>
      <c r="O444">
        <v>0</v>
      </c>
      <c r="P444">
        <v>0</v>
      </c>
      <c r="Q444">
        <v>4418</v>
      </c>
      <c r="R444">
        <v>790.73</v>
      </c>
      <c r="S444">
        <v>1.647</v>
      </c>
      <c r="T444">
        <v>33</v>
      </c>
      <c r="U444">
        <v>2396.1999999999898</v>
      </c>
      <c r="V444">
        <v>2</v>
      </c>
      <c r="W444">
        <v>1.141</v>
      </c>
      <c r="X444">
        <v>1.8440000000000001</v>
      </c>
      <c r="Y444" s="119">
        <v>44148</v>
      </c>
      <c r="Z444">
        <v>408689.49378514203</v>
      </c>
      <c r="AA444">
        <v>3660449.2552299402</v>
      </c>
    </row>
    <row r="445" spans="1:27" x14ac:dyDescent="0.25">
      <c r="A445">
        <v>-111.97832832</v>
      </c>
      <c r="B445">
        <v>33.078813789999899</v>
      </c>
      <c r="C445" t="s">
        <v>983</v>
      </c>
      <c r="D445" t="s">
        <v>984</v>
      </c>
      <c r="E445" t="s">
        <v>981</v>
      </c>
      <c r="F445">
        <v>445</v>
      </c>
      <c r="G445">
        <v>356</v>
      </c>
      <c r="H445">
        <v>13.33</v>
      </c>
      <c r="I445">
        <v>1.673</v>
      </c>
      <c r="J445">
        <v>1</v>
      </c>
      <c r="K445">
        <v>1166</v>
      </c>
      <c r="L445" t="s">
        <v>980</v>
      </c>
      <c r="M445" t="s">
        <v>979</v>
      </c>
      <c r="N445" s="119">
        <v>44148</v>
      </c>
      <c r="O445">
        <v>0</v>
      </c>
      <c r="P445">
        <v>0</v>
      </c>
      <c r="Q445">
        <v>4491.1000000000004</v>
      </c>
      <c r="R445">
        <v>803.82</v>
      </c>
      <c r="S445">
        <v>1.675</v>
      </c>
      <c r="T445">
        <v>33</v>
      </c>
      <c r="U445">
        <v>2435.8000000000002</v>
      </c>
      <c r="V445">
        <v>2</v>
      </c>
      <c r="W445">
        <v>1.141</v>
      </c>
      <c r="X445">
        <v>1.8440000000000001</v>
      </c>
      <c r="Y445" s="119">
        <v>44148</v>
      </c>
      <c r="Z445">
        <v>408689.64267192502</v>
      </c>
      <c r="AA445">
        <v>3660449.8060133001</v>
      </c>
    </row>
    <row r="446" spans="1:27" x14ac:dyDescent="0.25">
      <c r="A446">
        <v>-111.97832732000001</v>
      </c>
      <c r="B446">
        <v>33.07881879</v>
      </c>
      <c r="C446" t="s">
        <v>983</v>
      </c>
      <c r="D446" t="s">
        <v>984</v>
      </c>
      <c r="E446" t="s">
        <v>981</v>
      </c>
      <c r="F446">
        <v>446</v>
      </c>
      <c r="G446">
        <v>356</v>
      </c>
      <c r="H446">
        <v>13.33</v>
      </c>
      <c r="I446">
        <v>1.903</v>
      </c>
      <c r="J446">
        <v>1</v>
      </c>
      <c r="K446">
        <v>1166.0999999999899</v>
      </c>
      <c r="L446" t="s">
        <v>980</v>
      </c>
      <c r="M446" t="s">
        <v>979</v>
      </c>
      <c r="N446" s="119">
        <v>44148</v>
      </c>
      <c r="O446">
        <v>0</v>
      </c>
      <c r="P446">
        <v>0</v>
      </c>
      <c r="Q446">
        <v>3309.9</v>
      </c>
      <c r="R446">
        <v>520.91999999999905</v>
      </c>
      <c r="S446">
        <v>1.085</v>
      </c>
      <c r="T446">
        <v>33</v>
      </c>
      <c r="U446">
        <v>1578.5</v>
      </c>
      <c r="V446">
        <v>2</v>
      </c>
      <c r="W446">
        <v>1.2969999999999999</v>
      </c>
      <c r="X446">
        <v>2.097</v>
      </c>
      <c r="Y446" s="119">
        <v>44148</v>
      </c>
      <c r="Z446">
        <v>408689.741176715</v>
      </c>
      <c r="AA446">
        <v>3660450.3594837901</v>
      </c>
    </row>
    <row r="447" spans="1:27" x14ac:dyDescent="0.25">
      <c r="A447">
        <v>-111.9783297</v>
      </c>
      <c r="B447">
        <v>33.078823900000003</v>
      </c>
      <c r="C447" t="s">
        <v>983</v>
      </c>
      <c r="D447" t="s">
        <v>984</v>
      </c>
      <c r="E447" t="s">
        <v>981</v>
      </c>
      <c r="F447">
        <v>447</v>
      </c>
      <c r="G447">
        <v>10</v>
      </c>
      <c r="H447">
        <v>13.33</v>
      </c>
      <c r="I447">
        <v>1.706</v>
      </c>
      <c r="J447">
        <v>1</v>
      </c>
      <c r="K447">
        <v>1166.0999999999899</v>
      </c>
      <c r="L447" t="s">
        <v>980</v>
      </c>
      <c r="M447" t="s">
        <v>979</v>
      </c>
      <c r="N447" s="119">
        <v>44148</v>
      </c>
      <c r="O447">
        <v>0</v>
      </c>
      <c r="P447">
        <v>0</v>
      </c>
      <c r="Q447">
        <v>4002.1999999999898</v>
      </c>
      <c r="R447">
        <v>702.53999999999905</v>
      </c>
      <c r="S447">
        <v>1.464</v>
      </c>
      <c r="T447">
        <v>33</v>
      </c>
      <c r="U447">
        <v>2128.9</v>
      </c>
      <c r="V447">
        <v>2</v>
      </c>
      <c r="W447">
        <v>1.163</v>
      </c>
      <c r="X447">
        <v>1.88</v>
      </c>
      <c r="Y447" s="119">
        <v>44148</v>
      </c>
      <c r="Z447">
        <v>408689.524311963</v>
      </c>
      <c r="AA447">
        <v>3660450.92809013</v>
      </c>
    </row>
    <row r="448" spans="1:27" x14ac:dyDescent="0.25">
      <c r="A448">
        <v>-111.978328</v>
      </c>
      <c r="B448">
        <v>33.078828770000001</v>
      </c>
      <c r="C448" t="s">
        <v>983</v>
      </c>
      <c r="D448" t="s">
        <v>984</v>
      </c>
      <c r="E448" t="s">
        <v>981</v>
      </c>
      <c r="F448">
        <v>448</v>
      </c>
      <c r="G448">
        <v>0</v>
      </c>
      <c r="H448">
        <v>13.33</v>
      </c>
      <c r="I448">
        <v>1.6080000000000001</v>
      </c>
      <c r="J448">
        <v>1</v>
      </c>
      <c r="K448">
        <v>1166.2</v>
      </c>
      <c r="L448" t="s">
        <v>980</v>
      </c>
      <c r="M448" t="s">
        <v>979</v>
      </c>
      <c r="N448" s="119">
        <v>44148</v>
      </c>
      <c r="O448">
        <v>0</v>
      </c>
      <c r="P448">
        <v>0</v>
      </c>
      <c r="Q448">
        <v>4345.8</v>
      </c>
      <c r="R448">
        <v>809.55999999999904</v>
      </c>
      <c r="S448">
        <v>1.6870000000000001</v>
      </c>
      <c r="T448">
        <v>33</v>
      </c>
      <c r="U448">
        <v>2453.1999999999898</v>
      </c>
      <c r="V448">
        <v>2</v>
      </c>
      <c r="W448">
        <v>1.0960000000000001</v>
      </c>
      <c r="X448">
        <v>1.7709999999999999</v>
      </c>
      <c r="Y448" s="119">
        <v>44148</v>
      </c>
      <c r="Z448">
        <v>408689.688019172</v>
      </c>
      <c r="AA448">
        <v>3660451.46653882</v>
      </c>
    </row>
    <row r="449" spans="1:27" x14ac:dyDescent="0.25">
      <c r="A449">
        <v>-111.97832717</v>
      </c>
      <c r="B449">
        <v>33.0788327799999</v>
      </c>
      <c r="C449" t="s">
        <v>983</v>
      </c>
      <c r="D449" t="s">
        <v>984</v>
      </c>
      <c r="E449" t="s">
        <v>981</v>
      </c>
      <c r="F449">
        <v>449</v>
      </c>
      <c r="G449">
        <v>1</v>
      </c>
      <c r="H449">
        <v>13.33</v>
      </c>
      <c r="I449">
        <v>1.7390000000000001</v>
      </c>
      <c r="J449">
        <v>1</v>
      </c>
      <c r="K449">
        <v>1166.2</v>
      </c>
      <c r="L449" t="s">
        <v>980</v>
      </c>
      <c r="M449" t="s">
        <v>979</v>
      </c>
      <c r="N449" s="119">
        <v>44148</v>
      </c>
      <c r="O449">
        <v>0</v>
      </c>
      <c r="P449">
        <v>0</v>
      </c>
      <c r="Q449">
        <v>5155.6000000000004</v>
      </c>
      <c r="R449">
        <v>887.94</v>
      </c>
      <c r="S449">
        <v>1.85</v>
      </c>
      <c r="T449">
        <v>33</v>
      </c>
      <c r="U449">
        <v>2690.6999999999898</v>
      </c>
      <c r="V449">
        <v>2</v>
      </c>
      <c r="W449">
        <v>1.1859999999999999</v>
      </c>
      <c r="X449">
        <v>1.9159999999999999</v>
      </c>
      <c r="Y449" s="119">
        <v>44148</v>
      </c>
      <c r="Z449">
        <v>408689.76963347301</v>
      </c>
      <c r="AA449">
        <v>3660451.9103977899</v>
      </c>
    </row>
    <row r="450" spans="1:27" x14ac:dyDescent="0.25">
      <c r="A450">
        <v>-111.9783292</v>
      </c>
      <c r="B450">
        <v>33.078837839999899</v>
      </c>
      <c r="C450" t="s">
        <v>983</v>
      </c>
      <c r="D450" t="s">
        <v>984</v>
      </c>
      <c r="E450" t="s">
        <v>981</v>
      </c>
      <c r="F450">
        <v>450</v>
      </c>
      <c r="G450">
        <v>7</v>
      </c>
      <c r="H450">
        <v>13.33</v>
      </c>
      <c r="I450">
        <v>1.7390000000000001</v>
      </c>
      <c r="J450">
        <v>1</v>
      </c>
      <c r="K450">
        <v>1166.2</v>
      </c>
      <c r="L450" t="s">
        <v>980</v>
      </c>
      <c r="M450" t="s">
        <v>979</v>
      </c>
      <c r="N450" s="119">
        <v>44148</v>
      </c>
      <c r="O450">
        <v>0</v>
      </c>
      <c r="P450">
        <v>0</v>
      </c>
      <c r="Q450">
        <v>5217.6999999999898</v>
      </c>
      <c r="R450">
        <v>898.63999999999896</v>
      </c>
      <c r="S450">
        <v>1.8720000000000001</v>
      </c>
      <c r="T450">
        <v>33</v>
      </c>
      <c r="U450">
        <v>2723.0999999999899</v>
      </c>
      <c r="V450">
        <v>2</v>
      </c>
      <c r="W450">
        <v>1.1859999999999999</v>
      </c>
      <c r="X450">
        <v>1.9159999999999999</v>
      </c>
      <c r="Y450" s="119">
        <v>44148</v>
      </c>
      <c r="Z450">
        <v>408689.58538546303</v>
      </c>
      <c r="AA450">
        <v>3660452.4731562599</v>
      </c>
    </row>
    <row r="451" spans="1:27" x14ac:dyDescent="0.25">
      <c r="A451">
        <v>-111.97832766000001</v>
      </c>
      <c r="B451">
        <v>33.078842780000002</v>
      </c>
      <c r="C451" t="s">
        <v>983</v>
      </c>
      <c r="D451" t="s">
        <v>984</v>
      </c>
      <c r="E451" t="s">
        <v>981</v>
      </c>
      <c r="F451">
        <v>451</v>
      </c>
      <c r="G451">
        <v>358</v>
      </c>
      <c r="H451">
        <v>13.33</v>
      </c>
      <c r="I451">
        <v>1.87</v>
      </c>
      <c r="J451">
        <v>1</v>
      </c>
      <c r="K451">
        <v>1166.2</v>
      </c>
      <c r="L451" t="s">
        <v>980</v>
      </c>
      <c r="M451" t="s">
        <v>979</v>
      </c>
      <c r="N451" s="119">
        <v>44148</v>
      </c>
      <c r="O451">
        <v>0</v>
      </c>
      <c r="P451">
        <v>0</v>
      </c>
      <c r="Q451">
        <v>4996.8</v>
      </c>
      <c r="R451">
        <v>800.19</v>
      </c>
      <c r="S451">
        <v>1.667</v>
      </c>
      <c r="T451">
        <v>33</v>
      </c>
      <c r="U451">
        <v>2424.8000000000002</v>
      </c>
      <c r="V451">
        <v>2</v>
      </c>
      <c r="W451">
        <v>1.2749999999999999</v>
      </c>
      <c r="X451">
        <v>2.0609999999999999</v>
      </c>
      <c r="Y451" s="119">
        <v>44148</v>
      </c>
      <c r="Z451">
        <v>408689.734230867</v>
      </c>
      <c r="AA451">
        <v>3660453.0195049001</v>
      </c>
    </row>
    <row r="452" spans="1:27" x14ac:dyDescent="0.25">
      <c r="A452">
        <v>-111.97832646000001</v>
      </c>
      <c r="B452">
        <v>33.078847879999898</v>
      </c>
      <c r="C452" t="s">
        <v>983</v>
      </c>
      <c r="D452" t="s">
        <v>984</v>
      </c>
      <c r="E452" t="s">
        <v>981</v>
      </c>
      <c r="F452">
        <v>452</v>
      </c>
      <c r="G452">
        <v>351</v>
      </c>
      <c r="H452">
        <v>13.33</v>
      </c>
      <c r="I452">
        <v>1.64</v>
      </c>
      <c r="J452">
        <v>1</v>
      </c>
      <c r="K452">
        <v>1166.2</v>
      </c>
      <c r="L452" t="s">
        <v>980</v>
      </c>
      <c r="M452" t="s">
        <v>979</v>
      </c>
      <c r="N452" s="119">
        <v>44148</v>
      </c>
      <c r="O452">
        <v>0</v>
      </c>
      <c r="P452">
        <v>0</v>
      </c>
      <c r="Q452">
        <v>3729.0999999999899</v>
      </c>
      <c r="R452">
        <v>680.79999999999905</v>
      </c>
      <c r="S452">
        <v>1.4179999999999999</v>
      </c>
      <c r="T452">
        <v>33</v>
      </c>
      <c r="U452">
        <v>2063</v>
      </c>
      <c r="V452">
        <v>2</v>
      </c>
      <c r="W452">
        <v>1.1180000000000001</v>
      </c>
      <c r="X452">
        <v>1.8080000000000001</v>
      </c>
      <c r="Y452" s="119">
        <v>44148</v>
      </c>
      <c r="Z452">
        <v>408689.851506598</v>
      </c>
      <c r="AA452">
        <v>3660453.5838882099</v>
      </c>
    </row>
    <row r="453" spans="1:27" x14ac:dyDescent="0.25">
      <c r="A453">
        <v>-111.97832886</v>
      </c>
      <c r="B453">
        <v>33.078852810000001</v>
      </c>
      <c r="C453" t="s">
        <v>983</v>
      </c>
      <c r="D453" t="s">
        <v>984</v>
      </c>
      <c r="E453" t="s">
        <v>981</v>
      </c>
      <c r="F453">
        <v>453</v>
      </c>
      <c r="G453">
        <v>5</v>
      </c>
      <c r="H453">
        <v>13.33</v>
      </c>
      <c r="I453">
        <v>1.673</v>
      </c>
      <c r="J453">
        <v>1</v>
      </c>
      <c r="K453">
        <v>1166.2</v>
      </c>
      <c r="L453" t="s">
        <v>980</v>
      </c>
      <c r="M453" t="s">
        <v>979</v>
      </c>
      <c r="N453" s="119">
        <v>44148</v>
      </c>
      <c r="O453">
        <v>0</v>
      </c>
      <c r="P453">
        <v>0</v>
      </c>
      <c r="Q453">
        <v>5102.3999999999896</v>
      </c>
      <c r="R453">
        <v>913.24</v>
      </c>
      <c r="S453">
        <v>1.903</v>
      </c>
      <c r="T453">
        <v>33</v>
      </c>
      <c r="U453">
        <v>2767.4</v>
      </c>
      <c r="V453">
        <v>2</v>
      </c>
      <c r="W453">
        <v>1.141</v>
      </c>
      <c r="X453">
        <v>1.8440000000000001</v>
      </c>
      <c r="Y453" s="119">
        <v>44148</v>
      </c>
      <c r="Z453">
        <v>408689.63258915697</v>
      </c>
      <c r="AA453">
        <v>3660454.1325556999</v>
      </c>
    </row>
    <row r="454" spans="1:27" x14ac:dyDescent="0.25">
      <c r="A454">
        <v>-111.978329029999</v>
      </c>
      <c r="B454">
        <v>33.078857820000003</v>
      </c>
      <c r="C454" t="s">
        <v>983</v>
      </c>
      <c r="D454" t="s">
        <v>984</v>
      </c>
      <c r="E454" t="s">
        <v>981</v>
      </c>
      <c r="F454">
        <v>454</v>
      </c>
      <c r="G454">
        <v>6</v>
      </c>
      <c r="H454">
        <v>13.33</v>
      </c>
      <c r="I454">
        <v>1.87</v>
      </c>
      <c r="J454">
        <v>1</v>
      </c>
      <c r="K454">
        <v>1166.2</v>
      </c>
      <c r="L454" t="s">
        <v>980</v>
      </c>
      <c r="M454" t="s">
        <v>979</v>
      </c>
      <c r="N454" s="119">
        <v>44148</v>
      </c>
      <c r="O454">
        <v>0</v>
      </c>
      <c r="P454">
        <v>0</v>
      </c>
      <c r="Q454">
        <v>6341.8</v>
      </c>
      <c r="R454">
        <v>1015.6</v>
      </c>
      <c r="S454">
        <v>2.1160000000000001</v>
      </c>
      <c r="T454">
        <v>33</v>
      </c>
      <c r="U454">
        <v>3077.5</v>
      </c>
      <c r="V454">
        <v>2</v>
      </c>
      <c r="W454">
        <v>1.2749999999999999</v>
      </c>
      <c r="X454">
        <v>2.0609999999999999</v>
      </c>
      <c r="Y454" s="119">
        <v>44148</v>
      </c>
      <c r="Z454">
        <v>408689.621898568</v>
      </c>
      <c r="AA454">
        <v>3660454.68815269</v>
      </c>
    </row>
    <row r="455" spans="1:27" x14ac:dyDescent="0.25">
      <c r="A455">
        <v>-111.97832714</v>
      </c>
      <c r="B455">
        <v>33.078862809999897</v>
      </c>
      <c r="C455" t="s">
        <v>983</v>
      </c>
      <c r="D455" t="s">
        <v>984</v>
      </c>
      <c r="E455" t="s">
        <v>981</v>
      </c>
      <c r="F455">
        <v>455</v>
      </c>
      <c r="G455">
        <v>355</v>
      </c>
      <c r="H455">
        <v>13.33</v>
      </c>
      <c r="I455">
        <v>1.6080000000000001</v>
      </c>
      <c r="J455">
        <v>1</v>
      </c>
      <c r="K455">
        <v>1166.2</v>
      </c>
      <c r="L455" t="s">
        <v>980</v>
      </c>
      <c r="M455" t="s">
        <v>979</v>
      </c>
      <c r="N455" s="119">
        <v>44148</v>
      </c>
      <c r="O455">
        <v>0</v>
      </c>
      <c r="P455">
        <v>0</v>
      </c>
      <c r="Q455">
        <v>5913.8</v>
      </c>
      <c r="R455">
        <v>1101.7</v>
      </c>
      <c r="S455">
        <v>2.2949999999999999</v>
      </c>
      <c r="T455">
        <v>33</v>
      </c>
      <c r="U455">
        <v>3338.3</v>
      </c>
      <c r="V455">
        <v>2</v>
      </c>
      <c r="W455">
        <v>1.0960000000000001</v>
      </c>
      <c r="X455">
        <v>1.7709999999999999</v>
      </c>
      <c r="Y455" s="119">
        <v>44148</v>
      </c>
      <c r="Z455">
        <v>408689.80346397002</v>
      </c>
      <c r="AA455">
        <v>3660455.2397402599</v>
      </c>
    </row>
    <row r="456" spans="1:27" x14ac:dyDescent="0.25">
      <c r="A456">
        <v>-111.97832868</v>
      </c>
      <c r="B456">
        <v>33.078867789999897</v>
      </c>
      <c r="C456" t="s">
        <v>983</v>
      </c>
      <c r="D456" t="s">
        <v>984</v>
      </c>
      <c r="E456" t="s">
        <v>981</v>
      </c>
      <c r="F456">
        <v>456</v>
      </c>
      <c r="G456">
        <v>4</v>
      </c>
      <c r="H456">
        <v>13.33</v>
      </c>
      <c r="I456">
        <v>1.7390000000000001</v>
      </c>
      <c r="J456">
        <v>1</v>
      </c>
      <c r="K456">
        <v>1166.2</v>
      </c>
      <c r="L456" t="s">
        <v>980</v>
      </c>
      <c r="M456" t="s">
        <v>979</v>
      </c>
      <c r="N456" s="119">
        <v>44148</v>
      </c>
      <c r="O456">
        <v>0</v>
      </c>
      <c r="P456">
        <v>0</v>
      </c>
      <c r="Q456">
        <v>5897.8</v>
      </c>
      <c r="R456">
        <v>1015.79999999999</v>
      </c>
      <c r="S456">
        <v>2.1160000000000001</v>
      </c>
      <c r="T456">
        <v>33</v>
      </c>
      <c r="U456">
        <v>3078.0999999999899</v>
      </c>
      <c r="V456">
        <v>2</v>
      </c>
      <c r="W456">
        <v>1.1859999999999999</v>
      </c>
      <c r="X456">
        <v>1.9159999999999999</v>
      </c>
      <c r="Y456" s="119">
        <v>44148</v>
      </c>
      <c r="Z456">
        <v>408689.66486907197</v>
      </c>
      <c r="AA456">
        <v>3660455.79320302</v>
      </c>
    </row>
    <row r="457" spans="1:27" x14ac:dyDescent="0.25">
      <c r="A457">
        <v>-111.978329369999</v>
      </c>
      <c r="B457">
        <v>33.078872850000003</v>
      </c>
      <c r="C457" t="s">
        <v>983</v>
      </c>
      <c r="D457" t="s">
        <v>984</v>
      </c>
      <c r="E457" t="s">
        <v>981</v>
      </c>
      <c r="F457">
        <v>457</v>
      </c>
      <c r="G457">
        <v>8</v>
      </c>
      <c r="H457">
        <v>13.33</v>
      </c>
      <c r="I457">
        <v>1.87</v>
      </c>
      <c r="J457">
        <v>1</v>
      </c>
      <c r="K457">
        <v>1166.2</v>
      </c>
      <c r="L457" t="s">
        <v>980</v>
      </c>
      <c r="M457" t="s">
        <v>979</v>
      </c>
      <c r="N457" s="119">
        <v>44148</v>
      </c>
      <c r="O457">
        <v>0</v>
      </c>
      <c r="P457">
        <v>0</v>
      </c>
      <c r="Q457">
        <v>5754.6999999999898</v>
      </c>
      <c r="R457">
        <v>921.55999999999904</v>
      </c>
      <c r="S457">
        <v>1.92</v>
      </c>
      <c r="T457">
        <v>33</v>
      </c>
      <c r="U457">
        <v>2792.5999999999899</v>
      </c>
      <c r="V457">
        <v>2</v>
      </c>
      <c r="W457">
        <v>1.2749999999999999</v>
      </c>
      <c r="X457">
        <v>2.0609999999999999</v>
      </c>
      <c r="Y457" s="119">
        <v>44148</v>
      </c>
      <c r="Z457">
        <v>408689.605694303</v>
      </c>
      <c r="AA457">
        <v>3660456.35479578</v>
      </c>
    </row>
    <row r="458" spans="1:27" x14ac:dyDescent="0.25">
      <c r="A458">
        <v>-111.97832597</v>
      </c>
      <c r="B458">
        <v>33.078877820000002</v>
      </c>
      <c r="C458" t="s">
        <v>983</v>
      </c>
      <c r="D458" t="s">
        <v>984</v>
      </c>
      <c r="E458" t="s">
        <v>981</v>
      </c>
      <c r="F458">
        <v>458</v>
      </c>
      <c r="G458">
        <v>354</v>
      </c>
      <c r="H458">
        <v>13.33</v>
      </c>
      <c r="I458">
        <v>1.706</v>
      </c>
      <c r="J458">
        <v>1</v>
      </c>
      <c r="K458">
        <v>1166.29999999999</v>
      </c>
      <c r="L458" t="s">
        <v>980</v>
      </c>
      <c r="M458" t="s">
        <v>979</v>
      </c>
      <c r="N458" s="119">
        <v>44148</v>
      </c>
      <c r="O458">
        <v>0</v>
      </c>
      <c r="P458">
        <v>0</v>
      </c>
      <c r="Q458">
        <v>4878.5</v>
      </c>
      <c r="R458">
        <v>856.36</v>
      </c>
      <c r="S458">
        <v>1.784</v>
      </c>
      <c r="T458">
        <v>33</v>
      </c>
      <c r="U458">
        <v>2595</v>
      </c>
      <c r="V458">
        <v>2</v>
      </c>
      <c r="W458">
        <v>1.163</v>
      </c>
      <c r="X458">
        <v>1.88</v>
      </c>
      <c r="Y458" s="119">
        <v>44148</v>
      </c>
      <c r="Z458">
        <v>408689.92817964498</v>
      </c>
      <c r="AA458">
        <v>3660456.90285239</v>
      </c>
    </row>
    <row r="459" spans="1:27" x14ac:dyDescent="0.25">
      <c r="A459">
        <v>-111.97832837</v>
      </c>
      <c r="B459">
        <v>33.0788828499999</v>
      </c>
      <c r="C459" t="s">
        <v>983</v>
      </c>
      <c r="D459" t="s">
        <v>984</v>
      </c>
      <c r="E459" t="s">
        <v>981</v>
      </c>
      <c r="F459">
        <v>459</v>
      </c>
      <c r="G459">
        <v>8</v>
      </c>
      <c r="H459">
        <v>13.33</v>
      </c>
      <c r="I459">
        <v>1.64</v>
      </c>
      <c r="J459">
        <v>1</v>
      </c>
      <c r="K459">
        <v>1166.29999999999</v>
      </c>
      <c r="L459" t="s">
        <v>980</v>
      </c>
      <c r="M459" t="s">
        <v>979</v>
      </c>
      <c r="N459" s="119">
        <v>44148</v>
      </c>
      <c r="O459">
        <v>0</v>
      </c>
      <c r="P459">
        <v>0</v>
      </c>
      <c r="Q459">
        <v>4542.8999999999896</v>
      </c>
      <c r="R459">
        <v>829.35</v>
      </c>
      <c r="S459">
        <v>1.728</v>
      </c>
      <c r="T459">
        <v>33</v>
      </c>
      <c r="U459">
        <v>2513.1999999999898</v>
      </c>
      <c r="V459">
        <v>2</v>
      </c>
      <c r="W459">
        <v>1.1180000000000001</v>
      </c>
      <c r="X459">
        <v>1.8080000000000001</v>
      </c>
      <c r="Y459" s="119">
        <v>44148</v>
      </c>
      <c r="Z459">
        <v>408689.709365613</v>
      </c>
      <c r="AA459">
        <v>3660457.4626066899</v>
      </c>
    </row>
    <row r="460" spans="1:27" x14ac:dyDescent="0.25">
      <c r="A460">
        <v>-111.978326659999</v>
      </c>
      <c r="B460">
        <v>33.078887780000002</v>
      </c>
      <c r="C460" t="s">
        <v>983</v>
      </c>
      <c r="D460" t="s">
        <v>984</v>
      </c>
      <c r="E460" t="s">
        <v>981</v>
      </c>
      <c r="F460">
        <v>460</v>
      </c>
      <c r="G460">
        <v>358</v>
      </c>
      <c r="H460">
        <v>13.33</v>
      </c>
      <c r="I460">
        <v>1.772</v>
      </c>
      <c r="J460">
        <v>1</v>
      </c>
      <c r="K460">
        <v>1166.29999999999</v>
      </c>
      <c r="L460" t="s">
        <v>980</v>
      </c>
      <c r="M460" t="s">
        <v>979</v>
      </c>
      <c r="N460" s="119">
        <v>44148</v>
      </c>
      <c r="O460">
        <v>0</v>
      </c>
      <c r="P460">
        <v>0</v>
      </c>
      <c r="Q460">
        <v>4615.1999999999898</v>
      </c>
      <c r="R460">
        <v>780.13999999999896</v>
      </c>
      <c r="S460">
        <v>1.625</v>
      </c>
      <c r="T460">
        <v>33</v>
      </c>
      <c r="U460">
        <v>2364</v>
      </c>
      <c r="V460">
        <v>2</v>
      </c>
      <c r="W460">
        <v>1.208</v>
      </c>
      <c r="X460">
        <v>1.952</v>
      </c>
      <c r="Y460" s="119">
        <v>44148</v>
      </c>
      <c r="Z460">
        <v>408689.87406810001</v>
      </c>
      <c r="AA460">
        <v>3660458.0076987701</v>
      </c>
    </row>
    <row r="461" spans="1:27" x14ac:dyDescent="0.25">
      <c r="A461">
        <v>-111.97832734000001</v>
      </c>
      <c r="B461">
        <v>33.0788917799999</v>
      </c>
      <c r="C461" t="s">
        <v>983</v>
      </c>
      <c r="D461" t="s">
        <v>984</v>
      </c>
      <c r="E461" t="s">
        <v>981</v>
      </c>
      <c r="F461">
        <v>461</v>
      </c>
      <c r="G461">
        <v>2</v>
      </c>
      <c r="H461">
        <v>13.33</v>
      </c>
      <c r="I461">
        <v>1.804</v>
      </c>
      <c r="J461">
        <v>1</v>
      </c>
      <c r="K461">
        <v>1166.4000000000001</v>
      </c>
      <c r="L461" t="s">
        <v>980</v>
      </c>
      <c r="M461" t="s">
        <v>979</v>
      </c>
      <c r="N461" s="119">
        <v>44148</v>
      </c>
      <c r="O461">
        <v>0</v>
      </c>
      <c r="P461">
        <v>0</v>
      </c>
      <c r="Q461">
        <v>4960.3999999999896</v>
      </c>
      <c r="R461">
        <v>823.25</v>
      </c>
      <c r="S461">
        <v>1.7150000000000001</v>
      </c>
      <c r="T461">
        <v>33</v>
      </c>
      <c r="U461">
        <v>2494.6999999999898</v>
      </c>
      <c r="V461">
        <v>2</v>
      </c>
      <c r="W461">
        <v>1.23</v>
      </c>
      <c r="X461">
        <v>1.988</v>
      </c>
      <c r="Y461" s="119">
        <v>44148</v>
      </c>
      <c r="Z461">
        <v>408689.814731405</v>
      </c>
      <c r="AA461">
        <v>3660458.4517626599</v>
      </c>
    </row>
    <row r="462" spans="1:27" x14ac:dyDescent="0.25">
      <c r="A462">
        <v>-111.97832649</v>
      </c>
      <c r="B462">
        <v>33.078896790000002</v>
      </c>
      <c r="C462" t="s">
        <v>983</v>
      </c>
      <c r="D462" t="s">
        <v>984</v>
      </c>
      <c r="E462" t="s">
        <v>981</v>
      </c>
      <c r="F462">
        <v>462</v>
      </c>
      <c r="G462">
        <v>357</v>
      </c>
      <c r="H462">
        <v>13.33</v>
      </c>
      <c r="I462">
        <v>1.706</v>
      </c>
      <c r="J462">
        <v>1</v>
      </c>
      <c r="K462">
        <v>1166.29999999999</v>
      </c>
      <c r="L462" t="s">
        <v>980</v>
      </c>
      <c r="M462" t="s">
        <v>979</v>
      </c>
      <c r="N462" s="119">
        <v>44148</v>
      </c>
      <c r="O462">
        <v>0</v>
      </c>
      <c r="P462">
        <v>0</v>
      </c>
      <c r="Q462">
        <v>5925.8999999999896</v>
      </c>
      <c r="R462">
        <v>1040.2</v>
      </c>
      <c r="S462">
        <v>2.1669999999999998</v>
      </c>
      <c r="T462">
        <v>33</v>
      </c>
      <c r="U462">
        <v>3152.1999999999898</v>
      </c>
      <c r="V462">
        <v>2</v>
      </c>
      <c r="W462">
        <v>1.163</v>
      </c>
      <c r="X462">
        <v>1.88</v>
      </c>
      <c r="Y462" s="119">
        <v>44148</v>
      </c>
      <c r="Z462">
        <v>408689.89924573101</v>
      </c>
      <c r="AA462">
        <v>3660459.0064723301</v>
      </c>
    </row>
    <row r="463" spans="1:27" x14ac:dyDescent="0.25">
      <c r="A463">
        <v>-111.978326659999</v>
      </c>
      <c r="B463">
        <v>33.078901780000002</v>
      </c>
      <c r="C463" t="s">
        <v>983</v>
      </c>
      <c r="D463" t="s">
        <v>984</v>
      </c>
      <c r="E463" t="s">
        <v>981</v>
      </c>
      <c r="F463">
        <v>463</v>
      </c>
      <c r="G463">
        <v>358</v>
      </c>
      <c r="H463">
        <v>13.33</v>
      </c>
      <c r="I463">
        <v>1.903</v>
      </c>
      <c r="J463">
        <v>1</v>
      </c>
      <c r="K463">
        <v>1166.4000000000001</v>
      </c>
      <c r="L463" t="s">
        <v>980</v>
      </c>
      <c r="M463" t="s">
        <v>979</v>
      </c>
      <c r="N463" s="119">
        <v>44148</v>
      </c>
      <c r="O463">
        <v>0</v>
      </c>
      <c r="P463">
        <v>0</v>
      </c>
      <c r="Q463">
        <v>4480.8999999999896</v>
      </c>
      <c r="R463">
        <v>705.2</v>
      </c>
      <c r="S463">
        <v>1.4690000000000001</v>
      </c>
      <c r="T463">
        <v>33</v>
      </c>
      <c r="U463">
        <v>2137</v>
      </c>
      <c r="V463">
        <v>2</v>
      </c>
      <c r="W463">
        <v>1.2969999999999999</v>
      </c>
      <c r="X463">
        <v>2.097</v>
      </c>
      <c r="Y463" s="119">
        <v>44148</v>
      </c>
      <c r="Z463">
        <v>408689.88853447599</v>
      </c>
      <c r="AA463">
        <v>3660459.5598519598</v>
      </c>
    </row>
    <row r="464" spans="1:27" x14ac:dyDescent="0.25">
      <c r="A464">
        <v>-111.97832714</v>
      </c>
      <c r="B464">
        <v>33.0789068099999</v>
      </c>
      <c r="C464" t="s">
        <v>983</v>
      </c>
      <c r="D464" t="s">
        <v>984</v>
      </c>
      <c r="E464" t="s">
        <v>981</v>
      </c>
      <c r="F464">
        <v>464</v>
      </c>
      <c r="G464">
        <v>355</v>
      </c>
      <c r="H464">
        <v>13.33</v>
      </c>
      <c r="I464">
        <v>1.804</v>
      </c>
      <c r="J464">
        <v>1</v>
      </c>
      <c r="K464">
        <v>1166.5</v>
      </c>
      <c r="L464" t="s">
        <v>980</v>
      </c>
      <c r="M464" t="s">
        <v>979</v>
      </c>
      <c r="N464" s="119">
        <v>44148</v>
      </c>
      <c r="O464">
        <v>0</v>
      </c>
      <c r="P464">
        <v>0</v>
      </c>
      <c r="Q464">
        <v>3717.6999999999898</v>
      </c>
      <c r="R464">
        <v>617.00999999999897</v>
      </c>
      <c r="S464">
        <v>1.2849999999999999</v>
      </c>
      <c r="T464">
        <v>33</v>
      </c>
      <c r="U464">
        <v>1869.7</v>
      </c>
      <c r="V464">
        <v>2</v>
      </c>
      <c r="W464">
        <v>1.23</v>
      </c>
      <c r="X464">
        <v>1.988</v>
      </c>
      <c r="Y464" s="119">
        <v>44148</v>
      </c>
      <c r="Z464">
        <v>408689.84892973298</v>
      </c>
      <c r="AA464">
        <v>3660460.11793599</v>
      </c>
    </row>
    <row r="465" spans="1:27" x14ac:dyDescent="0.25">
      <c r="A465">
        <v>-111.97832870000001</v>
      </c>
      <c r="B465">
        <v>33.078911900000001</v>
      </c>
      <c r="C465" t="s">
        <v>983</v>
      </c>
      <c r="D465" t="s">
        <v>984</v>
      </c>
      <c r="E465" t="s">
        <v>981</v>
      </c>
      <c r="F465">
        <v>465</v>
      </c>
      <c r="G465">
        <v>10</v>
      </c>
      <c r="H465">
        <v>13.33</v>
      </c>
      <c r="I465">
        <v>1.9359999999999999</v>
      </c>
      <c r="J465">
        <v>1</v>
      </c>
      <c r="K465">
        <v>1166.5</v>
      </c>
      <c r="L465" t="s">
        <v>980</v>
      </c>
      <c r="M465" t="s">
        <v>979</v>
      </c>
      <c r="N465" s="119">
        <v>44148</v>
      </c>
      <c r="O465">
        <v>0</v>
      </c>
      <c r="P465">
        <v>0</v>
      </c>
      <c r="Q465">
        <v>2953.1999999999898</v>
      </c>
      <c r="R465">
        <v>456.89999999999901</v>
      </c>
      <c r="S465">
        <v>0.95199999999999996</v>
      </c>
      <c r="T465">
        <v>33</v>
      </c>
      <c r="U465">
        <v>1384.5999999999899</v>
      </c>
      <c r="V465">
        <v>2</v>
      </c>
      <c r="W465">
        <v>1.32</v>
      </c>
      <c r="X465">
        <v>2.133</v>
      </c>
      <c r="Y465" s="119">
        <v>44148</v>
      </c>
      <c r="Z465">
        <v>408689.70858181303</v>
      </c>
      <c r="AA465">
        <v>3660460.6836116398</v>
      </c>
    </row>
    <row r="466" spans="1:27" x14ac:dyDescent="0.25">
      <c r="A466">
        <v>-111.978326659999</v>
      </c>
      <c r="B466">
        <v>33.07891678</v>
      </c>
      <c r="C466" t="s">
        <v>983</v>
      </c>
      <c r="D466" t="s">
        <v>984</v>
      </c>
      <c r="E466" t="s">
        <v>981</v>
      </c>
      <c r="F466">
        <v>466</v>
      </c>
      <c r="G466">
        <v>358</v>
      </c>
      <c r="H466">
        <v>13.33</v>
      </c>
      <c r="I466">
        <v>1.804</v>
      </c>
      <c r="J466">
        <v>1</v>
      </c>
      <c r="K466">
        <v>1166.2</v>
      </c>
      <c r="L466" t="s">
        <v>980</v>
      </c>
      <c r="M466" t="s">
        <v>979</v>
      </c>
      <c r="N466" s="119">
        <v>44148</v>
      </c>
      <c r="O466">
        <v>0</v>
      </c>
      <c r="P466">
        <v>0</v>
      </c>
      <c r="Q466">
        <v>3710.1999999999898</v>
      </c>
      <c r="R466">
        <v>615.75999999999897</v>
      </c>
      <c r="S466">
        <v>1.2829999999999999</v>
      </c>
      <c r="T466">
        <v>33</v>
      </c>
      <c r="U466">
        <v>1865.9</v>
      </c>
      <c r="V466">
        <v>2</v>
      </c>
      <c r="W466">
        <v>1.23</v>
      </c>
      <c r="X466">
        <v>1.988</v>
      </c>
      <c r="Y466" s="119">
        <v>44148</v>
      </c>
      <c r="Z466">
        <v>408689.90403416997</v>
      </c>
      <c r="AA466">
        <v>3660461.2228732398</v>
      </c>
    </row>
    <row r="467" spans="1:27" x14ac:dyDescent="0.25">
      <c r="A467">
        <v>-111.978327859999</v>
      </c>
      <c r="B467">
        <v>33.078921809999898</v>
      </c>
      <c r="C467" t="s">
        <v>983</v>
      </c>
      <c r="D467" t="s">
        <v>984</v>
      </c>
      <c r="E467" t="s">
        <v>981</v>
      </c>
      <c r="F467">
        <v>467</v>
      </c>
      <c r="G467">
        <v>5</v>
      </c>
      <c r="H467">
        <v>13.33</v>
      </c>
      <c r="I467">
        <v>1.804</v>
      </c>
      <c r="J467">
        <v>1</v>
      </c>
      <c r="K467">
        <v>1166.2</v>
      </c>
      <c r="L467" t="s">
        <v>980</v>
      </c>
      <c r="M467" t="s">
        <v>979</v>
      </c>
      <c r="N467" s="119">
        <v>44148</v>
      </c>
      <c r="O467">
        <v>0</v>
      </c>
      <c r="P467">
        <v>0</v>
      </c>
      <c r="Q467">
        <v>3914.3</v>
      </c>
      <c r="R467">
        <v>649.62999999999897</v>
      </c>
      <c r="S467">
        <v>1.353</v>
      </c>
      <c r="T467">
        <v>33</v>
      </c>
      <c r="U467">
        <v>1968.5999999999899</v>
      </c>
      <c r="V467">
        <v>2</v>
      </c>
      <c r="W467">
        <v>1.23</v>
      </c>
      <c r="X467">
        <v>1.988</v>
      </c>
      <c r="Y467" s="119">
        <v>44148</v>
      </c>
      <c r="Z467">
        <v>408689.79722599097</v>
      </c>
      <c r="AA467">
        <v>3660461.7815836198</v>
      </c>
    </row>
    <row r="468" spans="1:27" x14ac:dyDescent="0.25">
      <c r="A468">
        <v>-111.978326139999</v>
      </c>
      <c r="B468">
        <v>33.078926809999899</v>
      </c>
      <c r="C468" t="s">
        <v>983</v>
      </c>
      <c r="D468" t="s">
        <v>984</v>
      </c>
      <c r="E468" t="s">
        <v>981</v>
      </c>
      <c r="F468">
        <v>468</v>
      </c>
      <c r="G468">
        <v>355</v>
      </c>
      <c r="H468">
        <v>13.33</v>
      </c>
      <c r="I468">
        <v>1.804</v>
      </c>
      <c r="J468">
        <v>1</v>
      </c>
      <c r="K468">
        <v>1166.2</v>
      </c>
      <c r="L468" t="s">
        <v>980</v>
      </c>
      <c r="M468" t="s">
        <v>979</v>
      </c>
      <c r="N468" s="119">
        <v>44148</v>
      </c>
      <c r="O468">
        <v>0</v>
      </c>
      <c r="P468">
        <v>0</v>
      </c>
      <c r="Q468">
        <v>4710</v>
      </c>
      <c r="R468">
        <v>781.7</v>
      </c>
      <c r="S468">
        <v>1.629</v>
      </c>
      <c r="T468">
        <v>33</v>
      </c>
      <c r="U468">
        <v>2368.8000000000002</v>
      </c>
      <c r="V468">
        <v>2</v>
      </c>
      <c r="W468">
        <v>1.23</v>
      </c>
      <c r="X468">
        <v>1.988</v>
      </c>
      <c r="Y468" s="119">
        <v>44148</v>
      </c>
      <c r="Z468">
        <v>408689.962934123</v>
      </c>
      <c r="AA468">
        <v>3660462.3344277702</v>
      </c>
    </row>
    <row r="469" spans="1:27" x14ac:dyDescent="0.25">
      <c r="A469">
        <v>-111.97832734000001</v>
      </c>
      <c r="B469">
        <v>33.078931779999898</v>
      </c>
      <c r="C469" t="s">
        <v>983</v>
      </c>
      <c r="D469" t="s">
        <v>984</v>
      </c>
      <c r="E469" t="s">
        <v>981</v>
      </c>
      <c r="F469">
        <v>469</v>
      </c>
      <c r="G469">
        <v>2</v>
      </c>
      <c r="H469">
        <v>13.33</v>
      </c>
      <c r="I469">
        <v>1.772</v>
      </c>
      <c r="J469">
        <v>1</v>
      </c>
      <c r="K469">
        <v>1166.2</v>
      </c>
      <c r="L469" t="s">
        <v>980</v>
      </c>
      <c r="M469" t="s">
        <v>979</v>
      </c>
      <c r="N469" s="119">
        <v>44148</v>
      </c>
      <c r="O469">
        <v>0</v>
      </c>
      <c r="P469">
        <v>0</v>
      </c>
      <c r="Q469">
        <v>4678.8</v>
      </c>
      <c r="R469">
        <v>790.89999999999895</v>
      </c>
      <c r="S469">
        <v>1.6479999999999999</v>
      </c>
      <c r="T469">
        <v>33</v>
      </c>
      <c r="U469">
        <v>2396.6999999999898</v>
      </c>
      <c r="V469">
        <v>2</v>
      </c>
      <c r="W469">
        <v>1.208</v>
      </c>
      <c r="X469">
        <v>1.952</v>
      </c>
      <c r="Y469" s="119">
        <v>44148</v>
      </c>
      <c r="Z469">
        <v>408689.856063955</v>
      </c>
      <c r="AA469">
        <v>3660462.8864860702</v>
      </c>
    </row>
    <row r="470" spans="1:27" x14ac:dyDescent="0.25">
      <c r="A470">
        <v>-111.97832683</v>
      </c>
      <c r="B470">
        <v>33.078935780000002</v>
      </c>
      <c r="C470" t="s">
        <v>983</v>
      </c>
      <c r="D470" t="s">
        <v>984</v>
      </c>
      <c r="E470" t="s">
        <v>981</v>
      </c>
      <c r="F470">
        <v>470</v>
      </c>
      <c r="G470">
        <v>359</v>
      </c>
      <c r="H470">
        <v>13.33</v>
      </c>
      <c r="I470">
        <v>1.772</v>
      </c>
      <c r="J470">
        <v>1</v>
      </c>
      <c r="K470">
        <v>1166.2</v>
      </c>
      <c r="L470" t="s">
        <v>980</v>
      </c>
      <c r="M470" t="s">
        <v>979</v>
      </c>
      <c r="N470" s="119">
        <v>44148</v>
      </c>
      <c r="O470">
        <v>0</v>
      </c>
      <c r="P470">
        <v>0</v>
      </c>
      <c r="Q470">
        <v>5044.5</v>
      </c>
      <c r="R470">
        <v>852.72</v>
      </c>
      <c r="S470">
        <v>1.776</v>
      </c>
      <c r="T470">
        <v>33</v>
      </c>
      <c r="U470">
        <v>2584</v>
      </c>
      <c r="V470">
        <v>2</v>
      </c>
      <c r="W470">
        <v>1.208</v>
      </c>
      <c r="X470">
        <v>1.952</v>
      </c>
      <c r="Y470" s="119">
        <v>44148</v>
      </c>
      <c r="Z470">
        <v>408689.90779964603</v>
      </c>
      <c r="AA470">
        <v>3660463.3295147498</v>
      </c>
    </row>
    <row r="471" spans="1:27" x14ac:dyDescent="0.25">
      <c r="A471">
        <v>-111.97832683</v>
      </c>
      <c r="B471">
        <v>33.078940780000003</v>
      </c>
      <c r="C471" t="s">
        <v>983</v>
      </c>
      <c r="D471" t="s">
        <v>984</v>
      </c>
      <c r="E471" t="s">
        <v>981</v>
      </c>
      <c r="F471">
        <v>471</v>
      </c>
      <c r="G471">
        <v>359</v>
      </c>
      <c r="H471">
        <v>13.33</v>
      </c>
      <c r="I471">
        <v>1.772</v>
      </c>
      <c r="J471">
        <v>1</v>
      </c>
      <c r="K471">
        <v>1166.29999999999</v>
      </c>
      <c r="L471" t="s">
        <v>980</v>
      </c>
      <c r="M471" t="s">
        <v>979</v>
      </c>
      <c r="N471" s="119">
        <v>44148</v>
      </c>
      <c r="O471">
        <v>0</v>
      </c>
      <c r="P471">
        <v>0</v>
      </c>
      <c r="Q471">
        <v>4391</v>
      </c>
      <c r="R471">
        <v>742.24</v>
      </c>
      <c r="S471">
        <v>1.546</v>
      </c>
      <c r="T471">
        <v>33</v>
      </c>
      <c r="U471">
        <v>2249.1999999999898</v>
      </c>
      <c r="V471">
        <v>2</v>
      </c>
      <c r="W471">
        <v>1.208</v>
      </c>
      <c r="X471">
        <v>1.952</v>
      </c>
      <c r="Y471" s="119">
        <v>44148</v>
      </c>
      <c r="Z471">
        <v>408689.91296621598</v>
      </c>
      <c r="AA471">
        <v>3660463.8838551799</v>
      </c>
    </row>
    <row r="472" spans="1:27" x14ac:dyDescent="0.25">
      <c r="A472">
        <v>-111.978326659999</v>
      </c>
      <c r="B472">
        <v>33.078945779999898</v>
      </c>
      <c r="C472" t="s">
        <v>983</v>
      </c>
      <c r="D472" t="s">
        <v>984</v>
      </c>
      <c r="E472" t="s">
        <v>981</v>
      </c>
      <c r="F472">
        <v>472</v>
      </c>
      <c r="G472">
        <v>358</v>
      </c>
      <c r="H472">
        <v>13.33</v>
      </c>
      <c r="I472">
        <v>1.6080000000000001</v>
      </c>
      <c r="J472">
        <v>1</v>
      </c>
      <c r="K472">
        <v>1166.29999999999</v>
      </c>
      <c r="L472" t="s">
        <v>980</v>
      </c>
      <c r="M472" t="s">
        <v>979</v>
      </c>
      <c r="N472" s="119">
        <v>44148</v>
      </c>
      <c r="O472">
        <v>0</v>
      </c>
      <c r="P472">
        <v>0</v>
      </c>
      <c r="Q472">
        <v>4058.1999999999898</v>
      </c>
      <c r="R472">
        <v>755.99</v>
      </c>
      <c r="S472">
        <v>1.575</v>
      </c>
      <c r="T472">
        <v>33</v>
      </c>
      <c r="U472">
        <v>2290.9</v>
      </c>
      <c r="V472">
        <v>2</v>
      </c>
      <c r="W472">
        <v>1.0960000000000001</v>
      </c>
      <c r="X472">
        <v>1.7709999999999999</v>
      </c>
      <c r="Y472" s="119">
        <v>44148</v>
      </c>
      <c r="Z472">
        <v>408689.93400026299</v>
      </c>
      <c r="AA472">
        <v>3660464.4380477201</v>
      </c>
    </row>
    <row r="473" spans="1:27" x14ac:dyDescent="0.25">
      <c r="A473">
        <v>-111.97832803</v>
      </c>
      <c r="B473">
        <v>33.078950820000003</v>
      </c>
      <c r="C473" t="s">
        <v>983</v>
      </c>
      <c r="D473" t="s">
        <v>984</v>
      </c>
      <c r="E473" t="s">
        <v>981</v>
      </c>
      <c r="F473">
        <v>473</v>
      </c>
      <c r="G473">
        <v>6</v>
      </c>
      <c r="H473">
        <v>13.33</v>
      </c>
      <c r="I473">
        <v>1.7390000000000001</v>
      </c>
      <c r="J473">
        <v>1</v>
      </c>
      <c r="K473">
        <v>1166.29999999999</v>
      </c>
      <c r="L473" t="s">
        <v>980</v>
      </c>
      <c r="M473" t="s">
        <v>979</v>
      </c>
      <c r="N473" s="119">
        <v>44148</v>
      </c>
      <c r="O473">
        <v>0</v>
      </c>
      <c r="P473">
        <v>0</v>
      </c>
      <c r="Q473">
        <v>4747.5</v>
      </c>
      <c r="R473">
        <v>817.64999999999895</v>
      </c>
      <c r="S473">
        <v>1.7030000000000001</v>
      </c>
      <c r="T473">
        <v>33</v>
      </c>
      <c r="U473">
        <v>2477.6999999999898</v>
      </c>
      <c r="V473">
        <v>2</v>
      </c>
      <c r="W473">
        <v>1.1859999999999999</v>
      </c>
      <c r="X473">
        <v>1.9159999999999999</v>
      </c>
      <c r="Y473" s="119">
        <v>44148</v>
      </c>
      <c r="Z473">
        <v>408689.81133498199</v>
      </c>
      <c r="AA473">
        <v>3660464.9980146801</v>
      </c>
    </row>
    <row r="474" spans="1:27" x14ac:dyDescent="0.25">
      <c r="A474">
        <v>-111.978326659999</v>
      </c>
      <c r="B474">
        <v>33.078955780000001</v>
      </c>
      <c r="C474" t="s">
        <v>983</v>
      </c>
      <c r="D474" t="s">
        <v>984</v>
      </c>
      <c r="E474" t="s">
        <v>981</v>
      </c>
      <c r="F474">
        <v>474</v>
      </c>
      <c r="G474">
        <v>358</v>
      </c>
      <c r="H474">
        <v>13.33</v>
      </c>
      <c r="I474">
        <v>1.804</v>
      </c>
      <c r="J474">
        <v>1</v>
      </c>
      <c r="K474">
        <v>1166.29999999999</v>
      </c>
      <c r="L474" t="s">
        <v>980</v>
      </c>
      <c r="M474" t="s">
        <v>979</v>
      </c>
      <c r="N474" s="119">
        <v>44148</v>
      </c>
      <c r="O474">
        <v>0</v>
      </c>
      <c r="P474">
        <v>0</v>
      </c>
      <c r="Q474">
        <v>4415.3</v>
      </c>
      <c r="R474">
        <v>732.77999999999895</v>
      </c>
      <c r="S474">
        <v>1.5269999999999999</v>
      </c>
      <c r="T474">
        <v>33</v>
      </c>
      <c r="U474">
        <v>2220.5</v>
      </c>
      <c r="V474">
        <v>2</v>
      </c>
      <c r="W474">
        <v>1.23</v>
      </c>
      <c r="X474">
        <v>1.988</v>
      </c>
      <c r="Y474" s="119">
        <v>44148</v>
      </c>
      <c r="Z474">
        <v>408689.94433340401</v>
      </c>
      <c r="AA474">
        <v>3660465.5467285798</v>
      </c>
    </row>
    <row r="475" spans="1:27" x14ac:dyDescent="0.25">
      <c r="A475">
        <v>-111.978326679999</v>
      </c>
      <c r="B475">
        <v>33.078960789999897</v>
      </c>
      <c r="C475" t="s">
        <v>983</v>
      </c>
      <c r="D475" t="s">
        <v>984</v>
      </c>
      <c r="E475" t="s">
        <v>981</v>
      </c>
      <c r="F475">
        <v>475</v>
      </c>
      <c r="G475">
        <v>4</v>
      </c>
      <c r="H475">
        <v>13.33</v>
      </c>
      <c r="I475">
        <v>1.673</v>
      </c>
      <c r="J475">
        <v>1</v>
      </c>
      <c r="K475">
        <v>1166.29999999999</v>
      </c>
      <c r="L475" t="s">
        <v>980</v>
      </c>
      <c r="M475" t="s">
        <v>979</v>
      </c>
      <c r="N475" s="119">
        <v>44148</v>
      </c>
      <c r="O475">
        <v>0</v>
      </c>
      <c r="P475">
        <v>0</v>
      </c>
      <c r="Q475">
        <v>4873.3999999999896</v>
      </c>
      <c r="R475">
        <v>872.25</v>
      </c>
      <c r="S475">
        <v>1.8169999999999999</v>
      </c>
      <c r="T475">
        <v>33</v>
      </c>
      <c r="U475">
        <v>2643.1999999999898</v>
      </c>
      <c r="V475">
        <v>2</v>
      </c>
      <c r="W475">
        <v>1.141</v>
      </c>
      <c r="X475">
        <v>1.8440000000000001</v>
      </c>
      <c r="Y475" s="119">
        <v>44148</v>
      </c>
      <c r="Z475">
        <v>408689.94764354703</v>
      </c>
      <c r="AA475">
        <v>3660466.1021950901</v>
      </c>
    </row>
    <row r="476" spans="1:27" x14ac:dyDescent="0.25">
      <c r="A476">
        <v>-111.978327199999</v>
      </c>
      <c r="B476">
        <v>33.078965840000002</v>
      </c>
      <c r="C476" t="s">
        <v>983</v>
      </c>
      <c r="D476" t="s">
        <v>984</v>
      </c>
      <c r="E476" t="s">
        <v>981</v>
      </c>
      <c r="F476">
        <v>476</v>
      </c>
      <c r="G476">
        <v>7</v>
      </c>
      <c r="H476">
        <v>13.33</v>
      </c>
      <c r="I476">
        <v>1.7390000000000001</v>
      </c>
      <c r="J476">
        <v>1</v>
      </c>
      <c r="K476">
        <v>1166.4000000000001</v>
      </c>
      <c r="L476" t="s">
        <v>980</v>
      </c>
      <c r="M476" t="s">
        <v>979</v>
      </c>
      <c r="N476" s="119">
        <v>44148</v>
      </c>
      <c r="O476">
        <v>0</v>
      </c>
      <c r="P476">
        <v>0</v>
      </c>
      <c r="Q476">
        <v>3901.3</v>
      </c>
      <c r="R476">
        <v>671.89999999999895</v>
      </c>
      <c r="S476">
        <v>1.4</v>
      </c>
      <c r="T476">
        <v>33</v>
      </c>
      <c r="U476">
        <v>2036.0999999999899</v>
      </c>
      <c r="V476">
        <v>2</v>
      </c>
      <c r="W476">
        <v>1.1859999999999999</v>
      </c>
      <c r="X476">
        <v>1.9159999999999999</v>
      </c>
      <c r="Y476" s="119">
        <v>44148</v>
      </c>
      <c r="Z476">
        <v>408689.90432598599</v>
      </c>
      <c r="AA476">
        <v>3660466.6625312902</v>
      </c>
    </row>
    <row r="477" spans="1:27" x14ac:dyDescent="0.25">
      <c r="A477">
        <v>-111.978325139999</v>
      </c>
      <c r="B477">
        <v>33.078970810000001</v>
      </c>
      <c r="C477" t="s">
        <v>983</v>
      </c>
      <c r="D477" t="s">
        <v>984</v>
      </c>
      <c r="E477" t="s">
        <v>981</v>
      </c>
      <c r="F477">
        <v>477</v>
      </c>
      <c r="G477">
        <v>355</v>
      </c>
      <c r="H477">
        <v>13.33</v>
      </c>
      <c r="I477">
        <v>1.804</v>
      </c>
      <c r="J477">
        <v>1</v>
      </c>
      <c r="K477">
        <v>1166.4000000000001</v>
      </c>
      <c r="L477" t="s">
        <v>980</v>
      </c>
      <c r="M477" t="s">
        <v>979</v>
      </c>
      <c r="N477" s="119">
        <v>44148</v>
      </c>
      <c r="O477">
        <v>0</v>
      </c>
      <c r="P477">
        <v>0</v>
      </c>
      <c r="Q477">
        <v>1934.0999999999899</v>
      </c>
      <c r="R477">
        <v>321</v>
      </c>
      <c r="S477">
        <v>0.66900000000000004</v>
      </c>
      <c r="T477">
        <v>33</v>
      </c>
      <c r="U477">
        <v>972.73</v>
      </c>
      <c r="V477">
        <v>2</v>
      </c>
      <c r="W477">
        <v>1.23</v>
      </c>
      <c r="X477">
        <v>1.988</v>
      </c>
      <c r="Y477" s="119">
        <v>44148</v>
      </c>
      <c r="Z477">
        <v>408690.10173798498</v>
      </c>
      <c r="AA477">
        <v>3660467.2117536198</v>
      </c>
    </row>
    <row r="478" spans="1:27" x14ac:dyDescent="0.25">
      <c r="A478">
        <v>-111.978326679999</v>
      </c>
      <c r="B478">
        <v>33.078975790000001</v>
      </c>
      <c r="C478" t="s">
        <v>983</v>
      </c>
      <c r="D478" t="s">
        <v>984</v>
      </c>
      <c r="E478" t="s">
        <v>981</v>
      </c>
      <c r="F478">
        <v>478</v>
      </c>
      <c r="G478">
        <v>4</v>
      </c>
      <c r="H478">
        <v>13.33</v>
      </c>
      <c r="I478">
        <v>1.772</v>
      </c>
      <c r="J478">
        <v>1</v>
      </c>
      <c r="K478">
        <v>1166.29999999999</v>
      </c>
      <c r="L478" t="s">
        <v>980</v>
      </c>
      <c r="M478" t="s">
        <v>979</v>
      </c>
      <c r="N478" s="119">
        <v>44148</v>
      </c>
      <c r="O478">
        <v>0</v>
      </c>
      <c r="P478">
        <v>0</v>
      </c>
      <c r="Q478">
        <v>2038.5</v>
      </c>
      <c r="R478">
        <v>344.57999999999902</v>
      </c>
      <c r="S478">
        <v>0.71799999999999997</v>
      </c>
      <c r="T478">
        <v>33</v>
      </c>
      <c r="U478">
        <v>1044.2</v>
      </c>
      <c r="V478">
        <v>2</v>
      </c>
      <c r="W478">
        <v>1.208</v>
      </c>
      <c r="X478">
        <v>1.952</v>
      </c>
      <c r="Y478" s="119">
        <v>44148</v>
      </c>
      <c r="Z478">
        <v>408689.96314326598</v>
      </c>
      <c r="AA478">
        <v>3660467.7652163799</v>
      </c>
    </row>
    <row r="479" spans="1:27" x14ac:dyDescent="0.25">
      <c r="A479">
        <v>-111.978326859999</v>
      </c>
      <c r="B479">
        <v>33.078980809999898</v>
      </c>
      <c r="C479" t="s">
        <v>983</v>
      </c>
      <c r="D479" t="s">
        <v>984</v>
      </c>
      <c r="E479" t="s">
        <v>981</v>
      </c>
      <c r="F479">
        <v>479</v>
      </c>
      <c r="G479">
        <v>5</v>
      </c>
      <c r="H479">
        <v>13.33</v>
      </c>
      <c r="I479">
        <v>1.837</v>
      </c>
      <c r="J479">
        <v>1</v>
      </c>
      <c r="K479">
        <v>1166.29999999999</v>
      </c>
      <c r="L479" t="s">
        <v>980</v>
      </c>
      <c r="M479" t="s">
        <v>979</v>
      </c>
      <c r="N479" s="119">
        <v>44148</v>
      </c>
      <c r="O479">
        <v>0</v>
      </c>
      <c r="P479">
        <v>0</v>
      </c>
      <c r="Q479">
        <v>2633.8</v>
      </c>
      <c r="R479">
        <v>429.31</v>
      </c>
      <c r="S479">
        <v>0.89400000000000002</v>
      </c>
      <c r="T479">
        <v>33</v>
      </c>
      <c r="U479">
        <v>1301</v>
      </c>
      <c r="V479">
        <v>2</v>
      </c>
      <c r="W479">
        <v>1.2529999999999999</v>
      </c>
      <c r="X479">
        <v>2.0249999999999999</v>
      </c>
      <c r="Y479" s="119">
        <v>44148</v>
      </c>
      <c r="Z479">
        <v>408689.951529657</v>
      </c>
      <c r="AA479">
        <v>3660468.3219307601</v>
      </c>
    </row>
    <row r="480" spans="1:27" x14ac:dyDescent="0.25">
      <c r="A480">
        <v>-111.97832583</v>
      </c>
      <c r="B480">
        <v>33.078985779999897</v>
      </c>
      <c r="C480" t="s">
        <v>983</v>
      </c>
      <c r="D480" t="s">
        <v>984</v>
      </c>
      <c r="E480" t="s">
        <v>981</v>
      </c>
      <c r="F480">
        <v>480</v>
      </c>
      <c r="G480">
        <v>359</v>
      </c>
      <c r="H480">
        <v>13.33</v>
      </c>
      <c r="I480">
        <v>1.772</v>
      </c>
      <c r="J480">
        <v>1</v>
      </c>
      <c r="K480">
        <v>1166.29999999999</v>
      </c>
      <c r="L480" t="s">
        <v>980</v>
      </c>
      <c r="M480" t="s">
        <v>979</v>
      </c>
      <c r="N480" s="119">
        <v>44148</v>
      </c>
      <c r="O480">
        <v>0</v>
      </c>
      <c r="P480">
        <v>0</v>
      </c>
      <c r="Q480">
        <v>3555</v>
      </c>
      <c r="R480">
        <v>600.91999999999905</v>
      </c>
      <c r="S480">
        <v>1.252</v>
      </c>
      <c r="T480">
        <v>33</v>
      </c>
      <c r="U480">
        <v>1821</v>
      </c>
      <c r="V480">
        <v>2</v>
      </c>
      <c r="W480">
        <v>1.208</v>
      </c>
      <c r="X480">
        <v>1.952</v>
      </c>
      <c r="Y480" s="119">
        <v>44148</v>
      </c>
      <c r="Z480">
        <v>408690.05280342698</v>
      </c>
      <c r="AA480">
        <v>3660468.8720491198</v>
      </c>
    </row>
    <row r="481" spans="1:27" x14ac:dyDescent="0.25">
      <c r="A481">
        <v>-111.97832583</v>
      </c>
      <c r="B481">
        <v>33.078990779999899</v>
      </c>
      <c r="C481" t="s">
        <v>983</v>
      </c>
      <c r="D481" t="s">
        <v>984</v>
      </c>
      <c r="E481" t="s">
        <v>981</v>
      </c>
      <c r="F481">
        <v>481</v>
      </c>
      <c r="G481">
        <v>359</v>
      </c>
      <c r="H481">
        <v>13.33</v>
      </c>
      <c r="I481">
        <v>1.706</v>
      </c>
      <c r="J481">
        <v>1</v>
      </c>
      <c r="K481">
        <v>1166.4000000000001</v>
      </c>
      <c r="L481" t="s">
        <v>980</v>
      </c>
      <c r="M481" t="s">
        <v>979</v>
      </c>
      <c r="N481" s="119">
        <v>44148</v>
      </c>
      <c r="O481">
        <v>0</v>
      </c>
      <c r="P481">
        <v>0</v>
      </c>
      <c r="Q481">
        <v>2873.8</v>
      </c>
      <c r="R481">
        <v>504.47</v>
      </c>
      <c r="S481">
        <v>1.0509999999999999</v>
      </c>
      <c r="T481">
        <v>33</v>
      </c>
      <c r="U481">
        <v>1528.7</v>
      </c>
      <c r="V481">
        <v>2</v>
      </c>
      <c r="W481">
        <v>1.163</v>
      </c>
      <c r="X481">
        <v>1.88</v>
      </c>
      <c r="Y481" s="119">
        <v>44148</v>
      </c>
      <c r="Z481">
        <v>408690.05796999898</v>
      </c>
      <c r="AA481">
        <v>3660469.4263895499</v>
      </c>
    </row>
    <row r="482" spans="1:27" x14ac:dyDescent="0.25">
      <c r="A482">
        <v>-111.978326339999</v>
      </c>
      <c r="B482">
        <v>33.078994780000002</v>
      </c>
      <c r="C482" t="s">
        <v>983</v>
      </c>
      <c r="D482" t="s">
        <v>984</v>
      </c>
      <c r="E482" t="s">
        <v>981</v>
      </c>
      <c r="F482">
        <v>482</v>
      </c>
      <c r="G482">
        <v>2</v>
      </c>
      <c r="H482">
        <v>13.33</v>
      </c>
      <c r="I482">
        <v>1.903</v>
      </c>
      <c r="J482">
        <v>1</v>
      </c>
      <c r="K482">
        <v>1166.29999999999</v>
      </c>
      <c r="L482" t="s">
        <v>980</v>
      </c>
      <c r="M482" t="s">
        <v>979</v>
      </c>
      <c r="N482" s="119">
        <v>44148</v>
      </c>
      <c r="O482">
        <v>0</v>
      </c>
      <c r="P482">
        <v>0</v>
      </c>
      <c r="Q482">
        <v>3172.4</v>
      </c>
      <c r="R482">
        <v>499.26999999999902</v>
      </c>
      <c r="S482">
        <v>1.04</v>
      </c>
      <c r="T482">
        <v>33</v>
      </c>
      <c r="U482">
        <v>1512.9</v>
      </c>
      <c r="V482">
        <v>2</v>
      </c>
      <c r="W482">
        <v>1.2969999999999999</v>
      </c>
      <c r="X482">
        <v>2.097</v>
      </c>
      <c r="Y482" s="119">
        <v>44148</v>
      </c>
      <c r="Z482">
        <v>408690.014500855</v>
      </c>
      <c r="AA482">
        <v>3660469.8703055698</v>
      </c>
    </row>
    <row r="483" spans="1:27" x14ac:dyDescent="0.25">
      <c r="A483">
        <v>-111.97832549</v>
      </c>
      <c r="B483">
        <v>33.078999789999898</v>
      </c>
      <c r="C483" t="s">
        <v>983</v>
      </c>
      <c r="D483" t="s">
        <v>984</v>
      </c>
      <c r="E483" t="s">
        <v>981</v>
      </c>
      <c r="F483">
        <v>483</v>
      </c>
      <c r="G483">
        <v>357</v>
      </c>
      <c r="H483">
        <v>13.33</v>
      </c>
      <c r="I483">
        <v>1.87</v>
      </c>
      <c r="J483">
        <v>1</v>
      </c>
      <c r="K483">
        <v>1166.4000000000001</v>
      </c>
      <c r="L483" t="s">
        <v>980</v>
      </c>
      <c r="M483" t="s">
        <v>979</v>
      </c>
      <c r="N483" s="119">
        <v>44148</v>
      </c>
      <c r="O483">
        <v>0</v>
      </c>
      <c r="P483">
        <v>0</v>
      </c>
      <c r="Q483">
        <v>3293.8</v>
      </c>
      <c r="R483">
        <v>527.48</v>
      </c>
      <c r="S483">
        <v>1.099</v>
      </c>
      <c r="T483">
        <v>33</v>
      </c>
      <c r="U483">
        <v>1598.4</v>
      </c>
      <c r="V483">
        <v>2</v>
      </c>
      <c r="W483">
        <v>1.2749999999999999</v>
      </c>
      <c r="X483">
        <v>2.0609999999999999</v>
      </c>
      <c r="Y483" s="119">
        <v>44148</v>
      </c>
      <c r="Z483">
        <v>408690.09901509498</v>
      </c>
      <c r="AA483">
        <v>3660470.42501524</v>
      </c>
    </row>
    <row r="484" spans="1:27" x14ac:dyDescent="0.25">
      <c r="A484">
        <v>-111.97832583</v>
      </c>
      <c r="B484">
        <v>33.079004779999899</v>
      </c>
      <c r="C484" t="s">
        <v>983</v>
      </c>
      <c r="D484" t="s">
        <v>984</v>
      </c>
      <c r="E484" t="s">
        <v>981</v>
      </c>
      <c r="F484">
        <v>484</v>
      </c>
      <c r="G484">
        <v>359</v>
      </c>
      <c r="H484">
        <v>13.33</v>
      </c>
      <c r="I484">
        <v>1.804</v>
      </c>
      <c r="J484">
        <v>1</v>
      </c>
      <c r="K484">
        <v>1166.4000000000001</v>
      </c>
      <c r="L484" t="s">
        <v>980</v>
      </c>
      <c r="M484" t="s">
        <v>979</v>
      </c>
      <c r="N484" s="119">
        <v>44148</v>
      </c>
      <c r="O484">
        <v>0</v>
      </c>
      <c r="P484">
        <v>0</v>
      </c>
      <c r="Q484">
        <v>4741.6000000000004</v>
      </c>
      <c r="R484">
        <v>786.94</v>
      </c>
      <c r="S484">
        <v>1.639</v>
      </c>
      <c r="T484">
        <v>33</v>
      </c>
      <c r="U484">
        <v>2384.6999999999898</v>
      </c>
      <c r="V484">
        <v>2</v>
      </c>
      <c r="W484">
        <v>1.23</v>
      </c>
      <c r="X484">
        <v>1.988</v>
      </c>
      <c r="Y484" s="119">
        <v>44148</v>
      </c>
      <c r="Z484">
        <v>408690.07243640203</v>
      </c>
      <c r="AA484">
        <v>3660470.9785427698</v>
      </c>
    </row>
    <row r="485" spans="1:27" x14ac:dyDescent="0.25">
      <c r="A485">
        <v>-111.978325659999</v>
      </c>
      <c r="B485">
        <v>33.07900978</v>
      </c>
      <c r="C485" t="s">
        <v>983</v>
      </c>
      <c r="D485" t="s">
        <v>984</v>
      </c>
      <c r="E485" t="s">
        <v>981</v>
      </c>
      <c r="F485">
        <v>485</v>
      </c>
      <c r="G485">
        <v>358</v>
      </c>
      <c r="H485">
        <v>13.33</v>
      </c>
      <c r="I485">
        <v>1.9690000000000001</v>
      </c>
      <c r="J485">
        <v>1</v>
      </c>
      <c r="K485">
        <v>1166.4000000000001</v>
      </c>
      <c r="L485" t="s">
        <v>980</v>
      </c>
      <c r="M485" t="s">
        <v>979</v>
      </c>
      <c r="N485" s="119">
        <v>44148</v>
      </c>
      <c r="O485">
        <v>0</v>
      </c>
      <c r="P485">
        <v>0</v>
      </c>
      <c r="Q485">
        <v>4114.5</v>
      </c>
      <c r="R485">
        <v>625.96</v>
      </c>
      <c r="S485">
        <v>1.304</v>
      </c>
      <c r="T485">
        <v>33</v>
      </c>
      <c r="U485">
        <v>1896.79999999999</v>
      </c>
      <c r="V485">
        <v>2</v>
      </c>
      <c r="W485">
        <v>1.3420000000000001</v>
      </c>
      <c r="X485">
        <v>2.169</v>
      </c>
      <c r="Y485" s="119">
        <v>44148</v>
      </c>
      <c r="Z485">
        <v>408690.09347044199</v>
      </c>
      <c r="AA485">
        <v>3660471.5327353198</v>
      </c>
    </row>
    <row r="486" spans="1:27" x14ac:dyDescent="0.25">
      <c r="A486">
        <v>-111.97832717</v>
      </c>
      <c r="B486">
        <v>33.079014780000001</v>
      </c>
      <c r="C486" t="s">
        <v>983</v>
      </c>
      <c r="D486" t="s">
        <v>984</v>
      </c>
      <c r="E486" t="s">
        <v>981</v>
      </c>
      <c r="F486">
        <v>486</v>
      </c>
      <c r="G486">
        <v>1</v>
      </c>
      <c r="H486">
        <v>13.33</v>
      </c>
      <c r="I486">
        <v>1.7390000000000001</v>
      </c>
      <c r="J486">
        <v>1</v>
      </c>
      <c r="K486">
        <v>1166.4000000000001</v>
      </c>
      <c r="L486" t="s">
        <v>980</v>
      </c>
      <c r="M486" t="s">
        <v>979</v>
      </c>
      <c r="N486" s="119">
        <v>44148</v>
      </c>
      <c r="O486">
        <v>0</v>
      </c>
      <c r="P486">
        <v>0</v>
      </c>
      <c r="Q486">
        <v>4264.8</v>
      </c>
      <c r="R486">
        <v>734.50999999999897</v>
      </c>
      <c r="S486">
        <v>1.53</v>
      </c>
      <c r="T486">
        <v>33</v>
      </c>
      <c r="U486">
        <v>2225.8000000000002</v>
      </c>
      <c r="V486">
        <v>2</v>
      </c>
      <c r="W486">
        <v>1.1859999999999999</v>
      </c>
      <c r="X486">
        <v>1.9159999999999999</v>
      </c>
      <c r="Y486" s="119">
        <v>44148</v>
      </c>
      <c r="Z486">
        <v>408689.95769660099</v>
      </c>
      <c r="AA486">
        <v>3660472.0883893501</v>
      </c>
    </row>
    <row r="487" spans="1:27" x14ac:dyDescent="0.25">
      <c r="A487">
        <v>-111.97832717</v>
      </c>
      <c r="B487">
        <v>33.079019780000003</v>
      </c>
      <c r="C487" t="s">
        <v>983</v>
      </c>
      <c r="D487" t="s">
        <v>984</v>
      </c>
      <c r="E487" t="s">
        <v>981</v>
      </c>
      <c r="F487">
        <v>487</v>
      </c>
      <c r="G487">
        <v>1</v>
      </c>
      <c r="H487">
        <v>13.33</v>
      </c>
      <c r="I487">
        <v>1.772</v>
      </c>
      <c r="J487">
        <v>1</v>
      </c>
      <c r="K487">
        <v>1166.4000000000001</v>
      </c>
      <c r="L487" t="s">
        <v>980</v>
      </c>
      <c r="M487" t="s">
        <v>979</v>
      </c>
      <c r="N487" s="119">
        <v>44148</v>
      </c>
      <c r="O487">
        <v>0</v>
      </c>
      <c r="P487">
        <v>0</v>
      </c>
      <c r="Q487">
        <v>4370.8999999999896</v>
      </c>
      <c r="R487">
        <v>738.85</v>
      </c>
      <c r="S487">
        <v>1.5389999999999999</v>
      </c>
      <c r="T487">
        <v>33</v>
      </c>
      <c r="U487">
        <v>2238.9</v>
      </c>
      <c r="V487">
        <v>2</v>
      </c>
      <c r="W487">
        <v>1.208</v>
      </c>
      <c r="X487">
        <v>1.952</v>
      </c>
      <c r="Y487" s="119">
        <v>44148</v>
      </c>
      <c r="Z487">
        <v>408689.962863183</v>
      </c>
      <c r="AA487">
        <v>3660472.6427297802</v>
      </c>
    </row>
    <row r="488" spans="1:27" x14ac:dyDescent="0.25">
      <c r="A488">
        <v>-111.978324459999</v>
      </c>
      <c r="B488">
        <v>33.079024879999899</v>
      </c>
      <c r="C488" t="s">
        <v>983</v>
      </c>
      <c r="D488" t="s">
        <v>984</v>
      </c>
      <c r="E488" t="s">
        <v>981</v>
      </c>
      <c r="F488">
        <v>488</v>
      </c>
      <c r="G488">
        <v>351</v>
      </c>
      <c r="H488">
        <v>13.33</v>
      </c>
      <c r="I488">
        <v>1.772</v>
      </c>
      <c r="J488">
        <v>1</v>
      </c>
      <c r="K488">
        <v>1166.29999999999</v>
      </c>
      <c r="L488" t="s">
        <v>980</v>
      </c>
      <c r="M488" t="s">
        <v>979</v>
      </c>
      <c r="N488" s="119">
        <v>44148</v>
      </c>
      <c r="O488">
        <v>0</v>
      </c>
      <c r="P488">
        <v>0</v>
      </c>
      <c r="Q488">
        <v>4125.3999999999896</v>
      </c>
      <c r="R488">
        <v>697.35</v>
      </c>
      <c r="S488">
        <v>1.4530000000000001</v>
      </c>
      <c r="T488">
        <v>33</v>
      </c>
      <c r="U488">
        <v>2113.1999999999898</v>
      </c>
      <c r="V488">
        <v>2</v>
      </c>
      <c r="W488">
        <v>1.208</v>
      </c>
      <c r="X488">
        <v>1.952</v>
      </c>
      <c r="Y488" s="119">
        <v>44148</v>
      </c>
      <c r="Z488">
        <v>408690.22107911098</v>
      </c>
      <c r="AA488">
        <v>3660473.2057995098</v>
      </c>
    </row>
    <row r="489" spans="1:27" x14ac:dyDescent="0.25">
      <c r="A489">
        <v>-111.97832751</v>
      </c>
      <c r="B489">
        <v>33.07902979</v>
      </c>
      <c r="C489" t="s">
        <v>983</v>
      </c>
      <c r="D489" t="s">
        <v>984</v>
      </c>
      <c r="E489" t="s">
        <v>981</v>
      </c>
      <c r="F489">
        <v>489</v>
      </c>
      <c r="G489">
        <v>3</v>
      </c>
      <c r="H489">
        <v>13.33</v>
      </c>
      <c r="I489">
        <v>1.772</v>
      </c>
      <c r="J489">
        <v>1</v>
      </c>
      <c r="K489">
        <v>1166.4000000000001</v>
      </c>
      <c r="L489" t="s">
        <v>980</v>
      </c>
      <c r="M489" t="s">
        <v>979</v>
      </c>
      <c r="N489" s="119">
        <v>44148</v>
      </c>
      <c r="O489">
        <v>0</v>
      </c>
      <c r="P489">
        <v>0</v>
      </c>
      <c r="Q489">
        <v>3910.5999999999899</v>
      </c>
      <c r="R489">
        <v>661.04999999999905</v>
      </c>
      <c r="S489">
        <v>1.377</v>
      </c>
      <c r="T489">
        <v>33</v>
      </c>
      <c r="U489">
        <v>2003.2</v>
      </c>
      <c r="V489">
        <v>2</v>
      </c>
      <c r="W489">
        <v>1.208</v>
      </c>
      <c r="X489">
        <v>1.952</v>
      </c>
      <c r="Y489" s="119">
        <v>44148</v>
      </c>
      <c r="Z489">
        <v>408689.94147176098</v>
      </c>
      <c r="AA489">
        <v>3660473.7528151101</v>
      </c>
    </row>
    <row r="490" spans="1:27" x14ac:dyDescent="0.25">
      <c r="A490">
        <v>-111.97832651</v>
      </c>
      <c r="B490">
        <v>33.079034790000001</v>
      </c>
      <c r="C490" t="s">
        <v>983</v>
      </c>
      <c r="D490" t="s">
        <v>984</v>
      </c>
      <c r="E490" t="s">
        <v>981</v>
      </c>
      <c r="F490">
        <v>490</v>
      </c>
      <c r="G490">
        <v>3</v>
      </c>
      <c r="H490">
        <v>13.33</v>
      </c>
      <c r="I490">
        <v>1.837</v>
      </c>
      <c r="J490">
        <v>1</v>
      </c>
      <c r="K490">
        <v>1166.0999999999899</v>
      </c>
      <c r="L490" t="s">
        <v>980</v>
      </c>
      <c r="M490" t="s">
        <v>979</v>
      </c>
      <c r="N490" s="119">
        <v>44148</v>
      </c>
      <c r="O490">
        <v>0</v>
      </c>
      <c r="P490">
        <v>0</v>
      </c>
      <c r="Q490">
        <v>3291.8</v>
      </c>
      <c r="R490">
        <v>536.55999999999904</v>
      </c>
      <c r="S490">
        <v>1.1180000000000001</v>
      </c>
      <c r="T490">
        <v>33</v>
      </c>
      <c r="U490">
        <v>1625.9</v>
      </c>
      <c r="V490">
        <v>2</v>
      </c>
      <c r="W490">
        <v>1.2529999999999999</v>
      </c>
      <c r="X490">
        <v>2.0249999999999999</v>
      </c>
      <c r="Y490" s="119">
        <v>44148</v>
      </c>
      <c r="Z490">
        <v>408690.03997634898</v>
      </c>
      <c r="AA490">
        <v>3660474.3062856202</v>
      </c>
    </row>
    <row r="491" spans="1:27" x14ac:dyDescent="0.25">
      <c r="A491">
        <v>-111.978325319999</v>
      </c>
      <c r="B491">
        <v>33.079038789999899</v>
      </c>
      <c r="C491" t="s">
        <v>983</v>
      </c>
      <c r="D491" t="s">
        <v>984</v>
      </c>
      <c r="E491" t="s">
        <v>981</v>
      </c>
      <c r="F491">
        <v>491</v>
      </c>
      <c r="G491">
        <v>356</v>
      </c>
      <c r="H491">
        <v>13.33</v>
      </c>
      <c r="I491">
        <v>1.804</v>
      </c>
      <c r="J491">
        <v>1</v>
      </c>
      <c r="K491">
        <v>1166.2</v>
      </c>
      <c r="L491" t="s">
        <v>980</v>
      </c>
      <c r="M491" t="s">
        <v>979</v>
      </c>
      <c r="N491" s="119">
        <v>44148</v>
      </c>
      <c r="O491">
        <v>0</v>
      </c>
      <c r="P491">
        <v>0</v>
      </c>
      <c r="Q491">
        <v>4134.1000000000004</v>
      </c>
      <c r="R491">
        <v>686.12</v>
      </c>
      <c r="S491">
        <v>1.429</v>
      </c>
      <c r="T491">
        <v>33</v>
      </c>
      <c r="U491">
        <v>2079.0999999999899</v>
      </c>
      <c r="V491">
        <v>2</v>
      </c>
      <c r="W491">
        <v>1.23</v>
      </c>
      <c r="X491">
        <v>1.988</v>
      </c>
      <c r="Y491" s="119">
        <v>44148</v>
      </c>
      <c r="Z491">
        <v>408690.15518183197</v>
      </c>
      <c r="AA491">
        <v>3660474.7487227502</v>
      </c>
    </row>
    <row r="492" spans="1:27" x14ac:dyDescent="0.25">
      <c r="A492">
        <v>-111.97832837</v>
      </c>
      <c r="B492">
        <v>33.079043849999898</v>
      </c>
      <c r="C492" t="s">
        <v>983</v>
      </c>
      <c r="D492" t="s">
        <v>984</v>
      </c>
      <c r="E492" t="s">
        <v>981</v>
      </c>
      <c r="F492">
        <v>492</v>
      </c>
      <c r="G492">
        <v>8</v>
      </c>
      <c r="H492">
        <v>13.33</v>
      </c>
      <c r="I492">
        <v>1.772</v>
      </c>
      <c r="J492">
        <v>1</v>
      </c>
      <c r="K492">
        <v>1166.2</v>
      </c>
      <c r="L492" t="s">
        <v>980</v>
      </c>
      <c r="M492" t="s">
        <v>979</v>
      </c>
      <c r="N492" s="119">
        <v>44148</v>
      </c>
      <c r="O492">
        <v>0</v>
      </c>
      <c r="P492">
        <v>0</v>
      </c>
      <c r="Q492">
        <v>4674.5</v>
      </c>
      <c r="R492">
        <v>790.15999999999894</v>
      </c>
      <c r="S492">
        <v>1.6459999999999999</v>
      </c>
      <c r="T492">
        <v>33</v>
      </c>
      <c r="U492">
        <v>2394.4</v>
      </c>
      <c r="V492">
        <v>2</v>
      </c>
      <c r="W492">
        <v>1.208</v>
      </c>
      <c r="X492">
        <v>1.952</v>
      </c>
      <c r="Y492" s="119">
        <v>44148</v>
      </c>
      <c r="Z492">
        <v>408689.87572953099</v>
      </c>
      <c r="AA492">
        <v>3660475.3123685601</v>
      </c>
    </row>
    <row r="493" spans="1:27" x14ac:dyDescent="0.25">
      <c r="A493">
        <v>-111.978325139999</v>
      </c>
      <c r="B493">
        <v>33.079048810000003</v>
      </c>
      <c r="C493" t="s">
        <v>983</v>
      </c>
      <c r="D493" t="s">
        <v>984</v>
      </c>
      <c r="E493" t="s">
        <v>981</v>
      </c>
      <c r="F493">
        <v>493</v>
      </c>
      <c r="G493">
        <v>355</v>
      </c>
      <c r="H493">
        <v>13.33</v>
      </c>
      <c r="I493">
        <v>1.903</v>
      </c>
      <c r="J493">
        <v>1</v>
      </c>
      <c r="K493">
        <v>1166.2</v>
      </c>
      <c r="L493" t="s">
        <v>980</v>
      </c>
      <c r="M493" t="s">
        <v>979</v>
      </c>
      <c r="N493" s="119">
        <v>44148</v>
      </c>
      <c r="O493">
        <v>0</v>
      </c>
      <c r="P493">
        <v>0</v>
      </c>
      <c r="Q493">
        <v>4527.1999999999898</v>
      </c>
      <c r="R493">
        <v>712.48</v>
      </c>
      <c r="S493">
        <v>1.484</v>
      </c>
      <c r="T493">
        <v>33</v>
      </c>
      <c r="U493">
        <v>2159</v>
      </c>
      <c r="V493">
        <v>2</v>
      </c>
      <c r="W493">
        <v>1.2969999999999999</v>
      </c>
      <c r="X493">
        <v>2.097</v>
      </c>
      <c r="Y493" s="119">
        <v>44148</v>
      </c>
      <c r="Z493">
        <v>408690.18233648798</v>
      </c>
      <c r="AA493">
        <v>3660475.8594644</v>
      </c>
    </row>
    <row r="494" spans="1:27" x14ac:dyDescent="0.25">
      <c r="A494">
        <v>-111.978326659999</v>
      </c>
      <c r="B494">
        <v>33.079053780000002</v>
      </c>
      <c r="C494" t="s">
        <v>983</v>
      </c>
      <c r="D494" t="s">
        <v>984</v>
      </c>
      <c r="E494" t="s">
        <v>981</v>
      </c>
      <c r="F494">
        <v>494</v>
      </c>
      <c r="G494">
        <v>358</v>
      </c>
      <c r="H494">
        <v>13.33</v>
      </c>
      <c r="I494">
        <v>1.7390000000000001</v>
      </c>
      <c r="J494">
        <v>1</v>
      </c>
      <c r="K494">
        <v>1166.0999999999899</v>
      </c>
      <c r="L494" t="s">
        <v>980</v>
      </c>
      <c r="M494" t="s">
        <v>979</v>
      </c>
      <c r="N494" s="119">
        <v>44148</v>
      </c>
      <c r="O494">
        <v>0</v>
      </c>
      <c r="P494">
        <v>0</v>
      </c>
      <c r="Q494">
        <v>4332.3</v>
      </c>
      <c r="R494">
        <v>746.13999999999896</v>
      </c>
      <c r="S494">
        <v>1.554</v>
      </c>
      <c r="T494">
        <v>33</v>
      </c>
      <c r="U494">
        <v>2261</v>
      </c>
      <c r="V494">
        <v>2</v>
      </c>
      <c r="W494">
        <v>1.1859999999999999</v>
      </c>
      <c r="X494">
        <v>1.9159999999999999</v>
      </c>
      <c r="Y494" s="119">
        <v>44148</v>
      </c>
      <c r="Z494">
        <v>408690.04559833399</v>
      </c>
      <c r="AA494">
        <v>3660476.41180109</v>
      </c>
    </row>
    <row r="495" spans="1:27" x14ac:dyDescent="0.25">
      <c r="A495">
        <v>-111.97832803</v>
      </c>
      <c r="B495">
        <v>33.07905882</v>
      </c>
      <c r="C495" t="s">
        <v>983</v>
      </c>
      <c r="D495" t="s">
        <v>984</v>
      </c>
      <c r="E495" t="s">
        <v>981</v>
      </c>
      <c r="F495">
        <v>495</v>
      </c>
      <c r="G495">
        <v>6</v>
      </c>
      <c r="H495">
        <v>13.33</v>
      </c>
      <c r="I495">
        <v>1.772</v>
      </c>
      <c r="J495">
        <v>1</v>
      </c>
      <c r="K495">
        <v>1166.29999999999</v>
      </c>
      <c r="L495" t="s">
        <v>980</v>
      </c>
      <c r="M495" t="s">
        <v>979</v>
      </c>
      <c r="N495" s="119">
        <v>44148</v>
      </c>
      <c r="O495">
        <v>0</v>
      </c>
      <c r="P495">
        <v>0</v>
      </c>
      <c r="Q495">
        <v>3398.5999999999899</v>
      </c>
      <c r="R495">
        <v>574.49</v>
      </c>
      <c r="S495">
        <v>1.1970000000000001</v>
      </c>
      <c r="T495">
        <v>33</v>
      </c>
      <c r="U495">
        <v>1740.9</v>
      </c>
      <c r="V495">
        <v>2</v>
      </c>
      <c r="W495">
        <v>1.208</v>
      </c>
      <c r="X495">
        <v>1.952</v>
      </c>
      <c r="Y495" s="119">
        <v>44148</v>
      </c>
      <c r="Z495">
        <v>408689.92293322401</v>
      </c>
      <c r="AA495">
        <v>3660476.9717680598</v>
      </c>
    </row>
    <row r="496" spans="1:27" x14ac:dyDescent="0.25">
      <c r="A496">
        <v>-111.97832549</v>
      </c>
      <c r="B496">
        <v>33.079062790000002</v>
      </c>
      <c r="C496" t="s">
        <v>983</v>
      </c>
      <c r="D496" t="s">
        <v>984</v>
      </c>
      <c r="E496" t="s">
        <v>981</v>
      </c>
      <c r="F496">
        <v>496</v>
      </c>
      <c r="G496">
        <v>357</v>
      </c>
      <c r="H496">
        <v>13.33</v>
      </c>
      <c r="I496">
        <v>1.804</v>
      </c>
      <c r="J496">
        <v>1</v>
      </c>
      <c r="K496">
        <v>1166.29999999999</v>
      </c>
      <c r="L496" t="s">
        <v>980</v>
      </c>
      <c r="M496" t="s">
        <v>979</v>
      </c>
      <c r="N496" s="119">
        <v>44148</v>
      </c>
      <c r="O496">
        <v>0</v>
      </c>
      <c r="P496">
        <v>0</v>
      </c>
      <c r="Q496">
        <v>4547.1999999999898</v>
      </c>
      <c r="R496">
        <v>754.66999999999905</v>
      </c>
      <c r="S496">
        <v>1.5720000000000001</v>
      </c>
      <c r="T496">
        <v>33</v>
      </c>
      <c r="U496">
        <v>2286.9</v>
      </c>
      <c r="V496">
        <v>2</v>
      </c>
      <c r="W496">
        <v>1.23</v>
      </c>
      <c r="X496">
        <v>1.988</v>
      </c>
      <c r="Y496" s="119">
        <v>44148</v>
      </c>
      <c r="Z496">
        <v>408690.16411394702</v>
      </c>
      <c r="AA496">
        <v>3660477.4097047402</v>
      </c>
    </row>
    <row r="497" spans="1:27" x14ac:dyDescent="0.25">
      <c r="A497">
        <v>-111.978328039999</v>
      </c>
      <c r="B497">
        <v>33.07906895</v>
      </c>
      <c r="C497" t="s">
        <v>983</v>
      </c>
      <c r="D497" t="s">
        <v>984</v>
      </c>
      <c r="E497" t="s">
        <v>981</v>
      </c>
      <c r="F497">
        <v>497</v>
      </c>
      <c r="G497">
        <v>12</v>
      </c>
      <c r="H497">
        <v>13.33</v>
      </c>
      <c r="I497">
        <v>1.837</v>
      </c>
      <c r="J497">
        <v>1</v>
      </c>
      <c r="K497">
        <v>1166.29999999999</v>
      </c>
      <c r="L497" t="s">
        <v>980</v>
      </c>
      <c r="M497" t="s">
        <v>979</v>
      </c>
      <c r="N497" s="119">
        <v>44148</v>
      </c>
      <c r="O497">
        <v>0</v>
      </c>
      <c r="P497">
        <v>0</v>
      </c>
      <c r="Q497">
        <v>4419</v>
      </c>
      <c r="R497">
        <v>720.30999999999904</v>
      </c>
      <c r="S497">
        <v>1.5009999999999999</v>
      </c>
      <c r="T497">
        <v>33</v>
      </c>
      <c r="U497">
        <v>2182.6999999999898</v>
      </c>
      <c r="V497">
        <v>2</v>
      </c>
      <c r="W497">
        <v>1.2529999999999999</v>
      </c>
      <c r="X497">
        <v>2.0249999999999999</v>
      </c>
      <c r="Y497" s="119">
        <v>44148</v>
      </c>
      <c r="Z497">
        <v>408689.93246736302</v>
      </c>
      <c r="AA497">
        <v>3660478.09487049</v>
      </c>
    </row>
    <row r="498" spans="1:27" x14ac:dyDescent="0.25">
      <c r="A498">
        <v>-111.97832583</v>
      </c>
      <c r="B498">
        <v>33.079072779999898</v>
      </c>
      <c r="C498" t="s">
        <v>983</v>
      </c>
      <c r="D498" t="s">
        <v>984</v>
      </c>
      <c r="E498" t="s">
        <v>981</v>
      </c>
      <c r="F498">
        <v>498</v>
      </c>
      <c r="G498">
        <v>359</v>
      </c>
      <c r="H498">
        <v>13.33</v>
      </c>
      <c r="I498">
        <v>1.7390000000000001</v>
      </c>
      <c r="J498">
        <v>1</v>
      </c>
      <c r="K498">
        <v>1166.29999999999</v>
      </c>
      <c r="L498" t="s">
        <v>980</v>
      </c>
      <c r="M498" t="s">
        <v>979</v>
      </c>
      <c r="N498" s="119">
        <v>44148</v>
      </c>
      <c r="O498">
        <v>0</v>
      </c>
      <c r="P498">
        <v>0</v>
      </c>
      <c r="Q498">
        <v>3538.9</v>
      </c>
      <c r="R498">
        <v>609.49</v>
      </c>
      <c r="S498">
        <v>1.27</v>
      </c>
      <c r="T498">
        <v>33</v>
      </c>
      <c r="U498">
        <v>1846.9</v>
      </c>
      <c r="V498">
        <v>2</v>
      </c>
      <c r="W498">
        <v>1.1859999999999999</v>
      </c>
      <c r="X498">
        <v>1.9159999999999999</v>
      </c>
      <c r="Y498" s="119">
        <v>44148</v>
      </c>
      <c r="Z498">
        <v>408690.14270186803</v>
      </c>
      <c r="AA498">
        <v>3660478.5175727098</v>
      </c>
    </row>
    <row r="499" spans="1:27" x14ac:dyDescent="0.25">
      <c r="A499">
        <v>-111.97832583</v>
      </c>
      <c r="B499">
        <v>33.079077779999899</v>
      </c>
      <c r="C499" t="s">
        <v>983</v>
      </c>
      <c r="D499" t="s">
        <v>984</v>
      </c>
      <c r="E499" t="s">
        <v>981</v>
      </c>
      <c r="F499">
        <v>499</v>
      </c>
      <c r="G499">
        <v>359</v>
      </c>
      <c r="H499">
        <v>13.33</v>
      </c>
      <c r="I499">
        <v>1.706</v>
      </c>
      <c r="J499">
        <v>1</v>
      </c>
      <c r="K499">
        <v>1166.4000000000001</v>
      </c>
      <c r="L499" t="s">
        <v>980</v>
      </c>
      <c r="M499" t="s">
        <v>979</v>
      </c>
      <c r="N499" s="119">
        <v>44148</v>
      </c>
      <c r="O499">
        <v>0</v>
      </c>
      <c r="P499">
        <v>0</v>
      </c>
      <c r="Q499">
        <v>3332.1999999999898</v>
      </c>
      <c r="R499">
        <v>584.94000000000005</v>
      </c>
      <c r="S499">
        <v>1.2190000000000001</v>
      </c>
      <c r="T499">
        <v>33</v>
      </c>
      <c r="U499">
        <v>1772.5</v>
      </c>
      <c r="V499">
        <v>2</v>
      </c>
      <c r="W499">
        <v>1.163</v>
      </c>
      <c r="X499">
        <v>1.88</v>
      </c>
      <c r="Y499" s="119">
        <v>44148</v>
      </c>
      <c r="Z499">
        <v>408690.14786845201</v>
      </c>
      <c r="AA499">
        <v>3660479.0719131501</v>
      </c>
    </row>
    <row r="500" spans="1:27" x14ac:dyDescent="0.25">
      <c r="A500">
        <v>-111.978325999999</v>
      </c>
      <c r="B500">
        <v>33.0790827699999</v>
      </c>
      <c r="C500" t="s">
        <v>983</v>
      </c>
      <c r="D500" t="s">
        <v>984</v>
      </c>
      <c r="E500" t="s">
        <v>981</v>
      </c>
      <c r="F500">
        <v>500</v>
      </c>
      <c r="G500">
        <v>0</v>
      </c>
      <c r="H500">
        <v>13.33</v>
      </c>
      <c r="I500">
        <v>1.903</v>
      </c>
      <c r="J500">
        <v>1</v>
      </c>
      <c r="K500">
        <v>1166.4000000000001</v>
      </c>
      <c r="L500" t="s">
        <v>980</v>
      </c>
      <c r="M500" t="s">
        <v>979</v>
      </c>
      <c r="N500" s="119">
        <v>44148</v>
      </c>
      <c r="O500">
        <v>0</v>
      </c>
      <c r="P500">
        <v>0</v>
      </c>
      <c r="Q500">
        <v>2461.3000000000002</v>
      </c>
      <c r="R500">
        <v>387.36</v>
      </c>
      <c r="S500">
        <v>0.80700000000000005</v>
      </c>
      <c r="T500">
        <v>33</v>
      </c>
      <c r="U500">
        <v>1173.79999999999</v>
      </c>
      <c r="V500">
        <v>2</v>
      </c>
      <c r="W500">
        <v>1.2969999999999999</v>
      </c>
      <c r="X500">
        <v>2.097</v>
      </c>
      <c r="Y500" s="119">
        <v>44148</v>
      </c>
      <c r="Z500">
        <v>408690.13715725101</v>
      </c>
      <c r="AA500">
        <v>3660479.6252927999</v>
      </c>
    </row>
    <row r="501" spans="1:27" x14ac:dyDescent="0.25">
      <c r="A501">
        <v>-111.97832549</v>
      </c>
      <c r="B501">
        <v>33.079087790000003</v>
      </c>
      <c r="C501" t="s">
        <v>983</v>
      </c>
      <c r="D501" t="s">
        <v>984</v>
      </c>
      <c r="E501" t="s">
        <v>981</v>
      </c>
      <c r="F501">
        <v>501</v>
      </c>
      <c r="G501">
        <v>357</v>
      </c>
      <c r="H501">
        <v>13.33</v>
      </c>
      <c r="I501">
        <v>1.87</v>
      </c>
      <c r="J501">
        <v>1</v>
      </c>
      <c r="K501">
        <v>1166.29999999999</v>
      </c>
      <c r="L501" t="s">
        <v>980</v>
      </c>
      <c r="M501" t="s">
        <v>979</v>
      </c>
      <c r="N501" s="119">
        <v>44148</v>
      </c>
      <c r="O501">
        <v>0</v>
      </c>
      <c r="P501">
        <v>0</v>
      </c>
      <c r="Q501">
        <v>2466.3000000000002</v>
      </c>
      <c r="R501">
        <v>394.95999999999901</v>
      </c>
      <c r="S501">
        <v>0.82299999999999995</v>
      </c>
      <c r="T501">
        <v>33</v>
      </c>
      <c r="U501">
        <v>1196.79999999999</v>
      </c>
      <c r="V501">
        <v>2</v>
      </c>
      <c r="W501">
        <v>1.2749999999999999</v>
      </c>
      <c r="X501">
        <v>2.0609999999999999</v>
      </c>
      <c r="Y501" s="119">
        <v>44148</v>
      </c>
      <c r="Z501">
        <v>408690.18994685501</v>
      </c>
      <c r="AA501">
        <v>3660480.1814069399</v>
      </c>
    </row>
    <row r="502" spans="1:27" x14ac:dyDescent="0.25">
      <c r="A502">
        <v>-111.978326339999</v>
      </c>
      <c r="B502">
        <v>33.079092780000003</v>
      </c>
      <c r="C502" t="s">
        <v>983</v>
      </c>
      <c r="D502" t="s">
        <v>984</v>
      </c>
      <c r="E502" t="s">
        <v>981</v>
      </c>
      <c r="F502">
        <v>502</v>
      </c>
      <c r="G502">
        <v>2</v>
      </c>
      <c r="H502">
        <v>13.33</v>
      </c>
      <c r="I502">
        <v>1.706</v>
      </c>
      <c r="J502">
        <v>1</v>
      </c>
      <c r="K502">
        <v>1166.29999999999</v>
      </c>
      <c r="L502" t="s">
        <v>980</v>
      </c>
      <c r="M502" t="s">
        <v>979</v>
      </c>
      <c r="N502" s="119">
        <v>44148</v>
      </c>
      <c r="O502">
        <v>0</v>
      </c>
      <c r="P502">
        <v>0</v>
      </c>
      <c r="Q502">
        <v>2316.6999999999898</v>
      </c>
      <c r="R502">
        <v>406.67</v>
      </c>
      <c r="S502">
        <v>0.84699999999999998</v>
      </c>
      <c r="T502">
        <v>33</v>
      </c>
      <c r="U502">
        <v>1232.29999999999</v>
      </c>
      <c r="V502">
        <v>2</v>
      </c>
      <c r="W502">
        <v>1.163</v>
      </c>
      <c r="X502">
        <v>1.88</v>
      </c>
      <c r="Y502" s="119">
        <v>44148</v>
      </c>
      <c r="Z502">
        <v>408690.11576585699</v>
      </c>
      <c r="AA502">
        <v>3660480.7353781401</v>
      </c>
    </row>
    <row r="503" spans="1:27" x14ac:dyDescent="0.25">
      <c r="A503">
        <v>-111.978325319999</v>
      </c>
      <c r="B503">
        <v>33.079097789999899</v>
      </c>
      <c r="C503" t="s">
        <v>983</v>
      </c>
      <c r="D503" t="s">
        <v>984</v>
      </c>
      <c r="E503" t="s">
        <v>981</v>
      </c>
      <c r="F503">
        <v>503</v>
      </c>
      <c r="G503">
        <v>356</v>
      </c>
      <c r="H503">
        <v>13.33</v>
      </c>
      <c r="I503">
        <v>1.7390000000000001</v>
      </c>
      <c r="J503">
        <v>1</v>
      </c>
      <c r="K503">
        <v>1166.29999999999</v>
      </c>
      <c r="L503" t="s">
        <v>980</v>
      </c>
      <c r="M503" t="s">
        <v>979</v>
      </c>
      <c r="N503" s="119">
        <v>44148</v>
      </c>
      <c r="O503">
        <v>0</v>
      </c>
      <c r="P503">
        <v>0</v>
      </c>
      <c r="Q503">
        <v>3046.1999999999898</v>
      </c>
      <c r="R503">
        <v>524.62999999999897</v>
      </c>
      <c r="S503">
        <v>1.093</v>
      </c>
      <c r="T503">
        <v>33</v>
      </c>
      <c r="U503">
        <v>1589.79999999999</v>
      </c>
      <c r="V503">
        <v>2</v>
      </c>
      <c r="W503">
        <v>1.1859999999999999</v>
      </c>
      <c r="X503">
        <v>1.9159999999999999</v>
      </c>
      <c r="Y503" s="119">
        <v>44148</v>
      </c>
      <c r="Z503">
        <v>408690.21614747302</v>
      </c>
      <c r="AA503">
        <v>3660481.28993994</v>
      </c>
    </row>
    <row r="504" spans="1:27" x14ac:dyDescent="0.25">
      <c r="A504">
        <v>-111.978325319999</v>
      </c>
      <c r="B504">
        <v>33.07910279</v>
      </c>
      <c r="C504" t="s">
        <v>983</v>
      </c>
      <c r="D504" t="s">
        <v>984</v>
      </c>
      <c r="E504" t="s">
        <v>981</v>
      </c>
      <c r="F504">
        <v>504</v>
      </c>
      <c r="G504">
        <v>356</v>
      </c>
      <c r="H504">
        <v>13.33</v>
      </c>
      <c r="I504">
        <v>1.837</v>
      </c>
      <c r="J504">
        <v>1</v>
      </c>
      <c r="K504">
        <v>1166.29999999999</v>
      </c>
      <c r="L504" t="s">
        <v>980</v>
      </c>
      <c r="M504" t="s">
        <v>979</v>
      </c>
      <c r="N504" s="119">
        <v>44148</v>
      </c>
      <c r="O504">
        <v>0</v>
      </c>
      <c r="P504">
        <v>0</v>
      </c>
      <c r="Q504">
        <v>4398.8</v>
      </c>
      <c r="R504">
        <v>717</v>
      </c>
      <c r="S504">
        <v>1.494</v>
      </c>
      <c r="T504">
        <v>33</v>
      </c>
      <c r="U504">
        <v>2172.6999999999898</v>
      </c>
      <c r="V504">
        <v>2</v>
      </c>
      <c r="W504">
        <v>1.2529999999999999</v>
      </c>
      <c r="X504">
        <v>2.0249999999999999</v>
      </c>
      <c r="Y504" s="119">
        <v>44148</v>
      </c>
      <c r="Z504">
        <v>408690.221314058</v>
      </c>
      <c r="AA504">
        <v>3660481.8442803798</v>
      </c>
    </row>
    <row r="505" spans="1:27" x14ac:dyDescent="0.25">
      <c r="A505">
        <v>-111.97832820000001</v>
      </c>
      <c r="B505">
        <v>33.079107839999899</v>
      </c>
      <c r="C505" t="s">
        <v>983</v>
      </c>
      <c r="D505" t="s">
        <v>984</v>
      </c>
      <c r="E505" t="s">
        <v>981</v>
      </c>
      <c r="F505">
        <v>505</v>
      </c>
      <c r="G505">
        <v>7</v>
      </c>
      <c r="H505">
        <v>13.33</v>
      </c>
      <c r="I505">
        <v>1.903</v>
      </c>
      <c r="J505">
        <v>1</v>
      </c>
      <c r="K505">
        <v>1166.2</v>
      </c>
      <c r="L505" t="s">
        <v>980</v>
      </c>
      <c r="M505" t="s">
        <v>979</v>
      </c>
      <c r="N505" s="119">
        <v>44148</v>
      </c>
      <c r="O505">
        <v>0</v>
      </c>
      <c r="P505">
        <v>0</v>
      </c>
      <c r="Q505">
        <v>5114.1000000000004</v>
      </c>
      <c r="R505">
        <v>804.86</v>
      </c>
      <c r="S505">
        <v>1.677</v>
      </c>
      <c r="T505">
        <v>33</v>
      </c>
      <c r="U505">
        <v>2439</v>
      </c>
      <c r="V505">
        <v>2</v>
      </c>
      <c r="W505">
        <v>1.2969999999999999</v>
      </c>
      <c r="X505">
        <v>2.097</v>
      </c>
      <c r="Y505" s="119">
        <v>44148</v>
      </c>
      <c r="Z505">
        <v>408689.95771908597</v>
      </c>
      <c r="AA505">
        <v>3660482.4066696302</v>
      </c>
    </row>
    <row r="506" spans="1:27" x14ac:dyDescent="0.25">
      <c r="A506">
        <v>-111.978325139999</v>
      </c>
      <c r="B506">
        <v>33.079112809999899</v>
      </c>
      <c r="C506" t="s">
        <v>983</v>
      </c>
      <c r="D506" t="s">
        <v>984</v>
      </c>
      <c r="E506" t="s">
        <v>981</v>
      </c>
      <c r="F506">
        <v>506</v>
      </c>
      <c r="G506">
        <v>355</v>
      </c>
      <c r="H506">
        <v>13.33</v>
      </c>
      <c r="I506">
        <v>1.673</v>
      </c>
      <c r="J506">
        <v>1</v>
      </c>
      <c r="K506">
        <v>1166.2</v>
      </c>
      <c r="L506" t="s">
        <v>980</v>
      </c>
      <c r="M506" t="s">
        <v>979</v>
      </c>
      <c r="N506" s="119">
        <v>44148</v>
      </c>
      <c r="O506">
        <v>0</v>
      </c>
      <c r="P506">
        <v>0</v>
      </c>
      <c r="Q506">
        <v>3466.1999999999898</v>
      </c>
      <c r="R506">
        <v>620.38999999999896</v>
      </c>
      <c r="S506">
        <v>1.292</v>
      </c>
      <c r="T506">
        <v>33</v>
      </c>
      <c r="U506">
        <v>1880</v>
      </c>
      <c r="V506">
        <v>2</v>
      </c>
      <c r="W506">
        <v>1.141</v>
      </c>
      <c r="X506">
        <v>1.8440000000000001</v>
      </c>
      <c r="Y506" s="119">
        <v>44148</v>
      </c>
      <c r="Z506">
        <v>408690.24846871902</v>
      </c>
      <c r="AA506">
        <v>3660482.9550220398</v>
      </c>
    </row>
    <row r="507" spans="1:27" x14ac:dyDescent="0.25">
      <c r="A507">
        <v>-111.97832870000001</v>
      </c>
      <c r="B507">
        <v>33.0791179</v>
      </c>
      <c r="C507" t="s">
        <v>983</v>
      </c>
      <c r="D507" t="s">
        <v>984</v>
      </c>
      <c r="E507" t="s">
        <v>981</v>
      </c>
      <c r="F507">
        <v>507</v>
      </c>
      <c r="G507">
        <v>10</v>
      </c>
      <c r="H507">
        <v>13.33</v>
      </c>
      <c r="I507">
        <v>1.804</v>
      </c>
      <c r="J507">
        <v>1</v>
      </c>
      <c r="K507">
        <v>1166.2</v>
      </c>
      <c r="L507" t="s">
        <v>980</v>
      </c>
      <c r="M507" t="s">
        <v>979</v>
      </c>
      <c r="N507" s="119">
        <v>44148</v>
      </c>
      <c r="O507">
        <v>0</v>
      </c>
      <c r="P507">
        <v>0</v>
      </c>
      <c r="Q507">
        <v>3563.3</v>
      </c>
      <c r="R507">
        <v>591.37999999999897</v>
      </c>
      <c r="S507">
        <v>1.232</v>
      </c>
      <c r="T507">
        <v>33</v>
      </c>
      <c r="U507">
        <v>1792.0999999999899</v>
      </c>
      <c r="V507">
        <v>2</v>
      </c>
      <c r="W507">
        <v>1.23</v>
      </c>
      <c r="X507">
        <v>1.988</v>
      </c>
      <c r="Y507" s="119">
        <v>44148</v>
      </c>
      <c r="Z507">
        <v>408689.92144533101</v>
      </c>
      <c r="AA507">
        <v>3660483.5224375702</v>
      </c>
    </row>
    <row r="508" spans="1:27" x14ac:dyDescent="0.25">
      <c r="A508">
        <v>-111.978324959999</v>
      </c>
      <c r="B508">
        <v>33.079121950000001</v>
      </c>
      <c r="C508" t="s">
        <v>983</v>
      </c>
      <c r="D508" t="s">
        <v>984</v>
      </c>
      <c r="E508" t="s">
        <v>981</v>
      </c>
      <c r="F508">
        <v>508</v>
      </c>
      <c r="G508">
        <v>348</v>
      </c>
      <c r="H508">
        <v>13.33</v>
      </c>
      <c r="I508">
        <v>1.772</v>
      </c>
      <c r="J508">
        <v>1</v>
      </c>
      <c r="K508">
        <v>1166.2</v>
      </c>
      <c r="L508" t="s">
        <v>980</v>
      </c>
      <c r="M508" t="s">
        <v>979</v>
      </c>
      <c r="N508" s="119">
        <v>44148</v>
      </c>
      <c r="O508">
        <v>0</v>
      </c>
      <c r="P508">
        <v>0</v>
      </c>
      <c r="Q508">
        <v>1958.29999999999</v>
      </c>
      <c r="R508">
        <v>331.01999999999902</v>
      </c>
      <c r="S508">
        <v>0.69</v>
      </c>
      <c r="T508">
        <v>33</v>
      </c>
      <c r="U508">
        <v>1003.1</v>
      </c>
      <c r="V508">
        <v>2</v>
      </c>
      <c r="W508">
        <v>1.208</v>
      </c>
      <c r="X508">
        <v>1.952</v>
      </c>
      <c r="Y508" s="119">
        <v>44148</v>
      </c>
      <c r="Z508">
        <v>408690.27471406199</v>
      </c>
      <c r="AA508">
        <v>3660483.9681997802</v>
      </c>
    </row>
    <row r="509" spans="1:27" x14ac:dyDescent="0.25">
      <c r="A509">
        <v>-111.97832820000001</v>
      </c>
      <c r="B509">
        <v>33.079126840000001</v>
      </c>
      <c r="C509" t="s">
        <v>983</v>
      </c>
      <c r="D509" t="s">
        <v>984</v>
      </c>
      <c r="E509" t="s">
        <v>981</v>
      </c>
      <c r="F509">
        <v>509</v>
      </c>
      <c r="G509">
        <v>7</v>
      </c>
      <c r="H509">
        <v>13.33</v>
      </c>
      <c r="I509">
        <v>1.837</v>
      </c>
      <c r="J509">
        <v>1</v>
      </c>
      <c r="K509">
        <v>1166.2</v>
      </c>
      <c r="L509" t="s">
        <v>980</v>
      </c>
      <c r="M509" t="s">
        <v>979</v>
      </c>
      <c r="N509" s="119">
        <v>44148</v>
      </c>
      <c r="O509">
        <v>0</v>
      </c>
      <c r="P509">
        <v>0</v>
      </c>
      <c r="Q509">
        <v>2215.9</v>
      </c>
      <c r="R509">
        <v>361.18999999999897</v>
      </c>
      <c r="S509">
        <v>0.752</v>
      </c>
      <c r="T509">
        <v>33</v>
      </c>
      <c r="U509">
        <v>1094.5</v>
      </c>
      <c r="V509">
        <v>2</v>
      </c>
      <c r="W509">
        <v>1.2529999999999999</v>
      </c>
      <c r="X509">
        <v>2.0249999999999999</v>
      </c>
      <c r="Y509" s="119">
        <v>44148</v>
      </c>
      <c r="Z509">
        <v>408689.97735217301</v>
      </c>
      <c r="AA509">
        <v>3660484.5131633198</v>
      </c>
    </row>
    <row r="510" spans="1:27" x14ac:dyDescent="0.25">
      <c r="A510">
        <v>-111.978325299999</v>
      </c>
      <c r="B510">
        <v>33.0791319</v>
      </c>
      <c r="C510" t="s">
        <v>983</v>
      </c>
      <c r="D510" t="s">
        <v>984</v>
      </c>
      <c r="E510" t="s">
        <v>981</v>
      </c>
      <c r="F510">
        <v>510</v>
      </c>
      <c r="G510">
        <v>350</v>
      </c>
      <c r="H510">
        <v>13.33</v>
      </c>
      <c r="I510">
        <v>1.837</v>
      </c>
      <c r="J510">
        <v>1</v>
      </c>
      <c r="K510">
        <v>1166.2</v>
      </c>
      <c r="L510" t="s">
        <v>980</v>
      </c>
      <c r="M510" t="s">
        <v>979</v>
      </c>
      <c r="N510" s="119">
        <v>44148</v>
      </c>
      <c r="O510">
        <v>0</v>
      </c>
      <c r="P510">
        <v>0</v>
      </c>
      <c r="Q510">
        <v>2369.8000000000002</v>
      </c>
      <c r="R510">
        <v>386.27999999999901</v>
      </c>
      <c r="S510">
        <v>0.80500000000000005</v>
      </c>
      <c r="T510">
        <v>33</v>
      </c>
      <c r="U510">
        <v>1170.5</v>
      </c>
      <c r="V510">
        <v>2</v>
      </c>
      <c r="W510">
        <v>1.2529999999999999</v>
      </c>
      <c r="X510">
        <v>2.0249999999999999</v>
      </c>
      <c r="Y510" s="119">
        <v>44148</v>
      </c>
      <c r="Z510">
        <v>408690.25326068298</v>
      </c>
      <c r="AA510">
        <v>3660485.0716330502</v>
      </c>
    </row>
    <row r="511" spans="1:27" x14ac:dyDescent="0.25">
      <c r="A511">
        <v>-111.978328869999</v>
      </c>
      <c r="B511">
        <v>33.079136929999898</v>
      </c>
      <c r="C511" t="s">
        <v>983</v>
      </c>
      <c r="D511" t="s">
        <v>984</v>
      </c>
      <c r="E511" t="s">
        <v>981</v>
      </c>
      <c r="F511">
        <v>511</v>
      </c>
      <c r="G511">
        <v>11</v>
      </c>
      <c r="H511">
        <v>13.33</v>
      </c>
      <c r="I511">
        <v>1.673</v>
      </c>
      <c r="J511">
        <v>1</v>
      </c>
      <c r="K511">
        <v>1166.2</v>
      </c>
      <c r="L511" t="s">
        <v>980</v>
      </c>
      <c r="M511" t="s">
        <v>979</v>
      </c>
      <c r="N511" s="119">
        <v>44148</v>
      </c>
      <c r="O511">
        <v>0</v>
      </c>
      <c r="P511">
        <v>0</v>
      </c>
      <c r="Q511">
        <v>3896.5</v>
      </c>
      <c r="R511">
        <v>697.38999999999896</v>
      </c>
      <c r="S511">
        <v>1.4530000000000001</v>
      </c>
      <c r="T511">
        <v>33</v>
      </c>
      <c r="U511">
        <v>2113.3000000000002</v>
      </c>
      <c r="V511">
        <v>2</v>
      </c>
      <c r="W511">
        <v>1.141</v>
      </c>
      <c r="X511">
        <v>1.8440000000000001</v>
      </c>
      <c r="Y511" s="119">
        <v>44148</v>
      </c>
      <c r="Z511">
        <v>408689.92524199199</v>
      </c>
      <c r="AA511">
        <v>3660485.6324052</v>
      </c>
    </row>
    <row r="512" spans="1:27" x14ac:dyDescent="0.25">
      <c r="A512">
        <v>-111.978325799999</v>
      </c>
      <c r="B512">
        <v>33.079141839999899</v>
      </c>
      <c r="C512" t="s">
        <v>983</v>
      </c>
      <c r="D512" t="s">
        <v>984</v>
      </c>
      <c r="E512" t="s">
        <v>981</v>
      </c>
      <c r="F512">
        <v>512</v>
      </c>
      <c r="G512">
        <v>353</v>
      </c>
      <c r="H512">
        <v>13.33</v>
      </c>
      <c r="I512">
        <v>1.87</v>
      </c>
      <c r="J512">
        <v>1</v>
      </c>
      <c r="K512">
        <v>1166.2</v>
      </c>
      <c r="L512" t="s">
        <v>980</v>
      </c>
      <c r="M512" t="s">
        <v>979</v>
      </c>
      <c r="N512" s="119">
        <v>44148</v>
      </c>
      <c r="O512">
        <v>0</v>
      </c>
      <c r="P512">
        <v>0</v>
      </c>
      <c r="Q512">
        <v>3551.9</v>
      </c>
      <c r="R512">
        <v>568.79999999999905</v>
      </c>
      <c r="S512">
        <v>1.1850000000000001</v>
      </c>
      <c r="T512">
        <v>33</v>
      </c>
      <c r="U512">
        <v>1723.5999999999899</v>
      </c>
      <c r="V512">
        <v>2</v>
      </c>
      <c r="W512">
        <v>1.2749999999999999</v>
      </c>
      <c r="X512">
        <v>2.0609999999999999</v>
      </c>
      <c r="Y512" s="119">
        <v>44148</v>
      </c>
      <c r="Z512">
        <v>408690.21686291799</v>
      </c>
      <c r="AA512">
        <v>3660486.1740968199</v>
      </c>
    </row>
    <row r="513" spans="1:27" x14ac:dyDescent="0.25">
      <c r="A513">
        <v>-111.97832820000001</v>
      </c>
      <c r="B513">
        <v>33.07914684</v>
      </c>
      <c r="C513" t="s">
        <v>983</v>
      </c>
      <c r="D513" t="s">
        <v>984</v>
      </c>
      <c r="E513" t="s">
        <v>981</v>
      </c>
      <c r="F513">
        <v>513</v>
      </c>
      <c r="G513">
        <v>7</v>
      </c>
      <c r="H513">
        <v>13.33</v>
      </c>
      <c r="I513">
        <v>1.772</v>
      </c>
      <c r="J513">
        <v>1</v>
      </c>
      <c r="K513">
        <v>1166.2</v>
      </c>
      <c r="L513" t="s">
        <v>980</v>
      </c>
      <c r="M513" t="s">
        <v>979</v>
      </c>
      <c r="N513" s="119">
        <v>44148</v>
      </c>
      <c r="O513">
        <v>0</v>
      </c>
      <c r="P513">
        <v>0</v>
      </c>
      <c r="Q513">
        <v>4520.8</v>
      </c>
      <c r="R513">
        <v>764.17999999999904</v>
      </c>
      <c r="S513">
        <v>1.5920000000000001</v>
      </c>
      <c r="T513">
        <v>33</v>
      </c>
      <c r="U513">
        <v>2315.6999999999898</v>
      </c>
      <c r="V513">
        <v>2</v>
      </c>
      <c r="W513">
        <v>1.208</v>
      </c>
      <c r="X513">
        <v>1.952</v>
      </c>
      <c r="Y513" s="119">
        <v>44148</v>
      </c>
      <c r="Z513">
        <v>408689.99801859102</v>
      </c>
      <c r="AA513">
        <v>3660486.7305251099</v>
      </c>
    </row>
    <row r="514" spans="1:27" x14ac:dyDescent="0.25">
      <c r="A514">
        <v>-111.978326139999</v>
      </c>
      <c r="B514">
        <v>33.0791518099999</v>
      </c>
      <c r="C514" t="s">
        <v>983</v>
      </c>
      <c r="D514" t="s">
        <v>984</v>
      </c>
      <c r="E514" t="s">
        <v>981</v>
      </c>
      <c r="F514">
        <v>514</v>
      </c>
      <c r="G514">
        <v>355</v>
      </c>
      <c r="H514">
        <v>13.33</v>
      </c>
      <c r="I514">
        <v>1.673</v>
      </c>
      <c r="J514">
        <v>1</v>
      </c>
      <c r="K514">
        <v>1166.0999999999899</v>
      </c>
      <c r="L514" t="s">
        <v>980</v>
      </c>
      <c r="M514" t="s">
        <v>979</v>
      </c>
      <c r="N514" s="119">
        <v>44148</v>
      </c>
      <c r="O514">
        <v>0</v>
      </c>
      <c r="P514">
        <v>0</v>
      </c>
      <c r="Q514">
        <v>4934.6999999999898</v>
      </c>
      <c r="R514">
        <v>883.21</v>
      </c>
      <c r="S514">
        <v>1.84</v>
      </c>
      <c r="T514">
        <v>33</v>
      </c>
      <c r="U514">
        <v>2676.4</v>
      </c>
      <c r="V514">
        <v>2</v>
      </c>
      <c r="W514">
        <v>1.141</v>
      </c>
      <c r="X514">
        <v>1.8440000000000001</v>
      </c>
      <c r="Y514" s="119">
        <v>44148</v>
      </c>
      <c r="Z514">
        <v>408690.19543022697</v>
      </c>
      <c r="AA514">
        <v>3660487.27974744</v>
      </c>
    </row>
    <row r="515" spans="1:27" x14ac:dyDescent="0.25">
      <c r="A515">
        <v>-111.97832768000001</v>
      </c>
      <c r="B515">
        <v>33.0791567899999</v>
      </c>
      <c r="C515" t="s">
        <v>983</v>
      </c>
      <c r="D515" t="s">
        <v>984</v>
      </c>
      <c r="E515" t="s">
        <v>981</v>
      </c>
      <c r="F515">
        <v>515</v>
      </c>
      <c r="G515">
        <v>4</v>
      </c>
      <c r="H515">
        <v>13.33</v>
      </c>
      <c r="I515">
        <v>1.903</v>
      </c>
      <c r="J515">
        <v>1</v>
      </c>
      <c r="K515">
        <v>1166.2</v>
      </c>
      <c r="L515" t="s">
        <v>980</v>
      </c>
      <c r="M515" t="s">
        <v>979</v>
      </c>
      <c r="N515" s="119">
        <v>44148</v>
      </c>
      <c r="O515">
        <v>0</v>
      </c>
      <c r="P515">
        <v>0</v>
      </c>
      <c r="Q515">
        <v>4043.5999999999899</v>
      </c>
      <c r="R515">
        <v>636.37</v>
      </c>
      <c r="S515">
        <v>1.3260000000000001</v>
      </c>
      <c r="T515">
        <v>33</v>
      </c>
      <c r="U515">
        <v>1928.4</v>
      </c>
      <c r="V515">
        <v>2</v>
      </c>
      <c r="W515">
        <v>1.2969999999999999</v>
      </c>
      <c r="X515">
        <v>2.097</v>
      </c>
      <c r="Y515" s="119">
        <v>44148</v>
      </c>
      <c r="Z515">
        <v>408690.05683583103</v>
      </c>
      <c r="AA515">
        <v>3660487.8332102299</v>
      </c>
    </row>
    <row r="516" spans="1:27" x14ac:dyDescent="0.25">
      <c r="A516">
        <v>-111.97832617</v>
      </c>
      <c r="B516">
        <v>33.07916178</v>
      </c>
      <c r="C516" t="s">
        <v>983</v>
      </c>
      <c r="D516" t="s">
        <v>984</v>
      </c>
      <c r="E516" t="s">
        <v>981</v>
      </c>
      <c r="F516">
        <v>516</v>
      </c>
      <c r="G516">
        <v>1</v>
      </c>
      <c r="H516">
        <v>13.33</v>
      </c>
      <c r="I516">
        <v>1.7390000000000001</v>
      </c>
      <c r="J516">
        <v>1</v>
      </c>
      <c r="K516">
        <v>1166.0999999999899</v>
      </c>
      <c r="L516" t="s">
        <v>980</v>
      </c>
      <c r="M516" t="s">
        <v>979</v>
      </c>
      <c r="N516" s="119">
        <v>44148</v>
      </c>
      <c r="O516">
        <v>0</v>
      </c>
      <c r="P516">
        <v>0</v>
      </c>
      <c r="Q516">
        <v>3471.0999999999899</v>
      </c>
      <c r="R516">
        <v>597.82000000000005</v>
      </c>
      <c r="S516">
        <v>1.2450000000000001</v>
      </c>
      <c r="T516">
        <v>33</v>
      </c>
      <c r="U516">
        <v>1811.5999999999899</v>
      </c>
      <c r="V516">
        <v>2</v>
      </c>
      <c r="W516">
        <v>1.1859999999999999</v>
      </c>
      <c r="X516">
        <v>1.9159999999999999</v>
      </c>
      <c r="Y516" s="119">
        <v>44148</v>
      </c>
      <c r="Z516">
        <v>408690.20293228398</v>
      </c>
      <c r="AA516">
        <v>3660488.38512839</v>
      </c>
    </row>
    <row r="517" spans="1:27" x14ac:dyDescent="0.25">
      <c r="A517">
        <v>-111.978326319999</v>
      </c>
      <c r="B517">
        <v>33.079166790000002</v>
      </c>
      <c r="C517" t="s">
        <v>983</v>
      </c>
      <c r="D517" t="s">
        <v>984</v>
      </c>
      <c r="E517" t="s">
        <v>981</v>
      </c>
      <c r="F517">
        <v>517</v>
      </c>
      <c r="G517">
        <v>356</v>
      </c>
      <c r="H517">
        <v>13.33</v>
      </c>
      <c r="I517">
        <v>1.6080000000000001</v>
      </c>
      <c r="J517">
        <v>1</v>
      </c>
      <c r="K517">
        <v>1166.0999999999899</v>
      </c>
      <c r="L517" t="s">
        <v>980</v>
      </c>
      <c r="M517" t="s">
        <v>979</v>
      </c>
      <c r="N517" s="119">
        <v>44148</v>
      </c>
      <c r="O517">
        <v>0</v>
      </c>
      <c r="P517">
        <v>0</v>
      </c>
      <c r="Q517">
        <v>2319.8000000000002</v>
      </c>
      <c r="R517">
        <v>432.13999999999902</v>
      </c>
      <c r="S517">
        <v>0.9</v>
      </c>
      <c r="T517">
        <v>33</v>
      </c>
      <c r="U517">
        <v>1309.5</v>
      </c>
      <c r="V517">
        <v>2</v>
      </c>
      <c r="W517">
        <v>1.0960000000000001</v>
      </c>
      <c r="X517">
        <v>1.7709999999999999</v>
      </c>
      <c r="Y517" s="119">
        <v>44148</v>
      </c>
      <c r="Z517">
        <v>408690.194108536</v>
      </c>
      <c r="AA517">
        <v>3660488.94070801</v>
      </c>
    </row>
    <row r="518" spans="1:27" x14ac:dyDescent="0.25">
      <c r="A518">
        <v>-111.978325999999</v>
      </c>
      <c r="B518">
        <v>33.079171770000002</v>
      </c>
      <c r="C518" t="s">
        <v>983</v>
      </c>
      <c r="D518" t="s">
        <v>984</v>
      </c>
      <c r="E518" t="s">
        <v>981</v>
      </c>
      <c r="F518">
        <v>518</v>
      </c>
      <c r="G518">
        <v>0</v>
      </c>
      <c r="H518">
        <v>13.33</v>
      </c>
      <c r="I518">
        <v>1.673</v>
      </c>
      <c r="J518">
        <v>1</v>
      </c>
      <c r="K518">
        <v>1166.0999999999899</v>
      </c>
      <c r="L518" t="s">
        <v>980</v>
      </c>
      <c r="M518" t="s">
        <v>979</v>
      </c>
      <c r="N518" s="119">
        <v>44148</v>
      </c>
      <c r="O518">
        <v>0</v>
      </c>
      <c r="P518">
        <v>0</v>
      </c>
      <c r="Q518">
        <v>2907.5999999999899</v>
      </c>
      <c r="R518">
        <v>520.40999999999894</v>
      </c>
      <c r="S518">
        <v>1.0840000000000001</v>
      </c>
      <c r="T518">
        <v>33</v>
      </c>
      <c r="U518">
        <v>1577</v>
      </c>
      <c r="V518">
        <v>2</v>
      </c>
      <c r="W518">
        <v>1.141</v>
      </c>
      <c r="X518">
        <v>1.8440000000000001</v>
      </c>
      <c r="Y518" s="119">
        <v>44148</v>
      </c>
      <c r="Z518">
        <v>408690.22912258201</v>
      </c>
      <c r="AA518">
        <v>3660489.49255272</v>
      </c>
    </row>
    <row r="519" spans="1:27" x14ac:dyDescent="0.25">
      <c r="A519">
        <v>-111.978325999999</v>
      </c>
      <c r="B519">
        <v>33.0791757699999</v>
      </c>
      <c r="C519" t="s">
        <v>983</v>
      </c>
      <c r="D519" t="s">
        <v>984</v>
      </c>
      <c r="E519" t="s">
        <v>981</v>
      </c>
      <c r="F519">
        <v>519</v>
      </c>
      <c r="G519">
        <v>360</v>
      </c>
      <c r="H519">
        <v>13.33</v>
      </c>
      <c r="I519">
        <v>1.804</v>
      </c>
      <c r="J519">
        <v>1</v>
      </c>
      <c r="K519">
        <v>1166.2</v>
      </c>
      <c r="L519" t="s">
        <v>980</v>
      </c>
      <c r="M519" t="s">
        <v>979</v>
      </c>
      <c r="N519" s="119">
        <v>44148</v>
      </c>
      <c r="O519">
        <v>0</v>
      </c>
      <c r="P519">
        <v>0</v>
      </c>
      <c r="Q519">
        <v>3603</v>
      </c>
      <c r="R519">
        <v>597.97</v>
      </c>
      <c r="S519">
        <v>1.246</v>
      </c>
      <c r="T519">
        <v>33</v>
      </c>
      <c r="U519">
        <v>1812</v>
      </c>
      <c r="V519">
        <v>2</v>
      </c>
      <c r="W519">
        <v>1.23</v>
      </c>
      <c r="X519">
        <v>1.988</v>
      </c>
      <c r="Y519" s="119">
        <v>44148</v>
      </c>
      <c r="Z519">
        <v>408690.23325585999</v>
      </c>
      <c r="AA519">
        <v>3660489.9360250798</v>
      </c>
    </row>
    <row r="520" spans="1:27" x14ac:dyDescent="0.25">
      <c r="A520">
        <v>-111.97832703</v>
      </c>
      <c r="B520">
        <v>33.079180819999898</v>
      </c>
      <c r="C520" t="s">
        <v>983</v>
      </c>
      <c r="D520" t="s">
        <v>984</v>
      </c>
      <c r="E520" t="s">
        <v>981</v>
      </c>
      <c r="F520">
        <v>520</v>
      </c>
      <c r="G520">
        <v>6</v>
      </c>
      <c r="H520">
        <v>13.33</v>
      </c>
      <c r="I520">
        <v>1.9690000000000001</v>
      </c>
      <c r="J520">
        <v>1</v>
      </c>
      <c r="K520">
        <v>1166.2</v>
      </c>
      <c r="L520" t="s">
        <v>980</v>
      </c>
      <c r="M520" t="s">
        <v>979</v>
      </c>
      <c r="N520" s="119">
        <v>44148</v>
      </c>
      <c r="O520">
        <v>0</v>
      </c>
      <c r="P520">
        <v>0</v>
      </c>
      <c r="Q520">
        <v>3741.0999999999899</v>
      </c>
      <c r="R520">
        <v>569.14999999999895</v>
      </c>
      <c r="S520">
        <v>1.1859999999999999</v>
      </c>
      <c r="T520">
        <v>33</v>
      </c>
      <c r="U520">
        <v>1724.7</v>
      </c>
      <c r="V520">
        <v>2</v>
      </c>
      <c r="W520">
        <v>1.3420000000000001</v>
      </c>
      <c r="X520">
        <v>2.169</v>
      </c>
      <c r="Y520" s="119">
        <v>44148</v>
      </c>
      <c r="Z520">
        <v>408690.14233614301</v>
      </c>
      <c r="AA520">
        <v>3660490.4968049699</v>
      </c>
    </row>
    <row r="521" spans="1:27" x14ac:dyDescent="0.25">
      <c r="A521">
        <v>-111.978326319999</v>
      </c>
      <c r="B521">
        <v>33.079185789999897</v>
      </c>
      <c r="C521" t="s">
        <v>983</v>
      </c>
      <c r="D521" t="s">
        <v>984</v>
      </c>
      <c r="E521" t="s">
        <v>981</v>
      </c>
      <c r="F521">
        <v>521</v>
      </c>
      <c r="G521">
        <v>356</v>
      </c>
      <c r="H521">
        <v>13.33</v>
      </c>
      <c r="I521">
        <v>1.804</v>
      </c>
      <c r="J521">
        <v>1</v>
      </c>
      <c r="K521">
        <v>1166.2</v>
      </c>
      <c r="L521" t="s">
        <v>980</v>
      </c>
      <c r="M521" t="s">
        <v>979</v>
      </c>
      <c r="N521" s="119">
        <v>44148</v>
      </c>
      <c r="O521">
        <v>0</v>
      </c>
      <c r="P521">
        <v>0</v>
      </c>
      <c r="Q521">
        <v>3207.5999999999899</v>
      </c>
      <c r="R521">
        <v>532.35</v>
      </c>
      <c r="S521">
        <v>1.109</v>
      </c>
      <c r="T521">
        <v>33</v>
      </c>
      <c r="U521">
        <v>1613.2</v>
      </c>
      <c r="V521">
        <v>2</v>
      </c>
      <c r="W521">
        <v>1.23</v>
      </c>
      <c r="X521">
        <v>1.988</v>
      </c>
      <c r="Y521" s="119">
        <v>44148</v>
      </c>
      <c r="Z521">
        <v>408690.213741616</v>
      </c>
      <c r="AA521">
        <v>3660491.0472017201</v>
      </c>
    </row>
    <row r="522" spans="1:27" x14ac:dyDescent="0.25">
      <c r="A522">
        <v>-111.97832549</v>
      </c>
      <c r="B522">
        <v>33.079190789999899</v>
      </c>
      <c r="C522" t="s">
        <v>983</v>
      </c>
      <c r="D522" t="s">
        <v>984</v>
      </c>
      <c r="E522" t="s">
        <v>981</v>
      </c>
      <c r="F522">
        <v>522</v>
      </c>
      <c r="G522">
        <v>357</v>
      </c>
      <c r="H522">
        <v>13.33</v>
      </c>
      <c r="I522">
        <v>1.772</v>
      </c>
      <c r="J522">
        <v>1</v>
      </c>
      <c r="K522">
        <v>1166.29999999999</v>
      </c>
      <c r="L522" t="s">
        <v>980</v>
      </c>
      <c r="M522" t="s">
        <v>979</v>
      </c>
      <c r="N522" s="119">
        <v>44148</v>
      </c>
      <c r="O522">
        <v>0</v>
      </c>
      <c r="P522">
        <v>0</v>
      </c>
      <c r="Q522">
        <v>2405.6999999999898</v>
      </c>
      <c r="R522">
        <v>406.64999999999901</v>
      </c>
      <c r="S522">
        <v>0.84699999999999998</v>
      </c>
      <c r="T522">
        <v>33</v>
      </c>
      <c r="U522">
        <v>1232.29999999999</v>
      </c>
      <c r="V522">
        <v>2</v>
      </c>
      <c r="W522">
        <v>1.208</v>
      </c>
      <c r="X522">
        <v>1.952</v>
      </c>
      <c r="Y522" s="119">
        <v>44148</v>
      </c>
      <c r="Z522">
        <v>408690.29637862102</v>
      </c>
      <c r="AA522">
        <v>3660491.6008201302</v>
      </c>
    </row>
    <row r="523" spans="1:27" x14ac:dyDescent="0.25">
      <c r="A523">
        <v>-111.978326339999</v>
      </c>
      <c r="B523">
        <v>33.0791957799999</v>
      </c>
      <c r="C523" t="s">
        <v>983</v>
      </c>
      <c r="D523" t="s">
        <v>984</v>
      </c>
      <c r="E523" t="s">
        <v>981</v>
      </c>
      <c r="F523">
        <v>523</v>
      </c>
      <c r="G523">
        <v>2</v>
      </c>
      <c r="H523">
        <v>13.33</v>
      </c>
      <c r="I523">
        <v>1.575</v>
      </c>
      <c r="J523">
        <v>1</v>
      </c>
      <c r="K523">
        <v>1166.29999999999</v>
      </c>
      <c r="L523" t="s">
        <v>980</v>
      </c>
      <c r="M523" t="s">
        <v>979</v>
      </c>
      <c r="N523" s="119">
        <v>44148</v>
      </c>
      <c r="O523">
        <v>0</v>
      </c>
      <c r="P523">
        <v>0</v>
      </c>
      <c r="Q523">
        <v>1418</v>
      </c>
      <c r="R523">
        <v>269.64999999999901</v>
      </c>
      <c r="S523">
        <v>0.56200000000000006</v>
      </c>
      <c r="T523">
        <v>33</v>
      </c>
      <c r="U523">
        <v>817.12</v>
      </c>
      <c r="V523">
        <v>2</v>
      </c>
      <c r="W523">
        <v>1.0740000000000001</v>
      </c>
      <c r="X523">
        <v>1.7350000000000001</v>
      </c>
      <c r="Y523" s="119">
        <v>44148</v>
      </c>
      <c r="Z523">
        <v>408690.22219772998</v>
      </c>
      <c r="AA523">
        <v>3660492.1547913402</v>
      </c>
    </row>
    <row r="524" spans="1:27" x14ac:dyDescent="0.25">
      <c r="A524">
        <v>-111.978324799999</v>
      </c>
      <c r="B524">
        <v>33.079200839999899</v>
      </c>
      <c r="C524" t="s">
        <v>983</v>
      </c>
      <c r="D524" t="s">
        <v>984</v>
      </c>
      <c r="E524" t="s">
        <v>981</v>
      </c>
      <c r="F524">
        <v>524</v>
      </c>
      <c r="G524">
        <v>353</v>
      </c>
      <c r="H524">
        <v>13.33</v>
      </c>
      <c r="I524">
        <v>1.87</v>
      </c>
      <c r="J524">
        <v>1</v>
      </c>
      <c r="K524">
        <v>1166.2</v>
      </c>
      <c r="L524" t="s">
        <v>980</v>
      </c>
      <c r="M524" t="s">
        <v>979</v>
      </c>
      <c r="N524" s="119">
        <v>44148</v>
      </c>
      <c r="O524">
        <v>0</v>
      </c>
      <c r="P524">
        <v>0</v>
      </c>
      <c r="Q524">
        <v>1108.29999999999</v>
      </c>
      <c r="R524">
        <v>177.479999999999</v>
      </c>
      <c r="S524">
        <v>0.37</v>
      </c>
      <c r="T524">
        <v>33</v>
      </c>
      <c r="U524">
        <v>537.83000000000004</v>
      </c>
      <c r="V524">
        <v>2</v>
      </c>
      <c r="W524">
        <v>1.2749999999999999</v>
      </c>
      <c r="X524">
        <v>2.0609999999999999</v>
      </c>
      <c r="Y524" s="119">
        <v>44148</v>
      </c>
      <c r="Z524">
        <v>408690.37116658402</v>
      </c>
      <c r="AA524">
        <v>3660492.71444418</v>
      </c>
    </row>
    <row r="525" spans="1:27" x14ac:dyDescent="0.25">
      <c r="A525">
        <v>-111.97832703</v>
      </c>
      <c r="B525">
        <v>33.079205819999899</v>
      </c>
      <c r="C525" t="s">
        <v>983</v>
      </c>
      <c r="D525" t="s">
        <v>984</v>
      </c>
      <c r="E525" t="s">
        <v>981</v>
      </c>
      <c r="F525">
        <v>525</v>
      </c>
      <c r="G525">
        <v>6</v>
      </c>
      <c r="H525">
        <v>13.33</v>
      </c>
      <c r="I525">
        <v>1.837</v>
      </c>
      <c r="J525">
        <v>1</v>
      </c>
      <c r="K525">
        <v>1166.2</v>
      </c>
      <c r="L525" t="s">
        <v>980</v>
      </c>
      <c r="M525" t="s">
        <v>979</v>
      </c>
      <c r="N525" s="119">
        <v>44148</v>
      </c>
      <c r="O525">
        <v>0</v>
      </c>
      <c r="P525">
        <v>0</v>
      </c>
      <c r="Q525">
        <v>1891.7</v>
      </c>
      <c r="R525">
        <v>308.36</v>
      </c>
      <c r="S525">
        <v>0.64200000000000002</v>
      </c>
      <c r="T525">
        <v>33</v>
      </c>
      <c r="U525">
        <v>934.40999999999894</v>
      </c>
      <c r="V525">
        <v>2</v>
      </c>
      <c r="W525">
        <v>1.2529999999999999</v>
      </c>
      <c r="X525">
        <v>2.0249999999999999</v>
      </c>
      <c r="Y525" s="119">
        <v>44148</v>
      </c>
      <c r="Z525">
        <v>408690.16816917399</v>
      </c>
      <c r="AA525">
        <v>3660493.2685072199</v>
      </c>
    </row>
    <row r="526" spans="1:27" x14ac:dyDescent="0.25">
      <c r="A526">
        <v>-111.978325659999</v>
      </c>
      <c r="B526">
        <v>33.079210779999897</v>
      </c>
      <c r="C526" t="s">
        <v>983</v>
      </c>
      <c r="D526" t="s">
        <v>984</v>
      </c>
      <c r="E526" t="s">
        <v>981</v>
      </c>
      <c r="F526">
        <v>526</v>
      </c>
      <c r="G526">
        <v>358</v>
      </c>
      <c r="H526">
        <v>13.33</v>
      </c>
      <c r="I526">
        <v>1.706</v>
      </c>
      <c r="J526">
        <v>1</v>
      </c>
      <c r="K526">
        <v>1166.0999999999899</v>
      </c>
      <c r="L526" t="s">
        <v>980</v>
      </c>
      <c r="M526" t="s">
        <v>979</v>
      </c>
      <c r="N526" s="119">
        <v>44148</v>
      </c>
      <c r="O526">
        <v>0</v>
      </c>
      <c r="P526">
        <v>0</v>
      </c>
      <c r="Q526">
        <v>2008.7</v>
      </c>
      <c r="R526">
        <v>352.61</v>
      </c>
      <c r="S526">
        <v>0.73499999999999999</v>
      </c>
      <c r="T526">
        <v>33</v>
      </c>
      <c r="U526">
        <v>1068.5</v>
      </c>
      <c r="V526">
        <v>2</v>
      </c>
      <c r="W526">
        <v>1.163</v>
      </c>
      <c r="X526">
        <v>1.88</v>
      </c>
      <c r="Y526" s="119">
        <v>44148</v>
      </c>
      <c r="Z526">
        <v>408690.30116725701</v>
      </c>
      <c r="AA526">
        <v>3660493.81722114</v>
      </c>
    </row>
    <row r="527" spans="1:27" x14ac:dyDescent="0.25">
      <c r="A527">
        <v>-111.978325139999</v>
      </c>
      <c r="B527">
        <v>33.079215810000001</v>
      </c>
      <c r="C527" t="s">
        <v>983</v>
      </c>
      <c r="D527" t="s">
        <v>984</v>
      </c>
      <c r="E527" t="s">
        <v>981</v>
      </c>
      <c r="F527">
        <v>527</v>
      </c>
      <c r="G527">
        <v>355</v>
      </c>
      <c r="H527">
        <v>13.33</v>
      </c>
      <c r="I527">
        <v>1.837</v>
      </c>
      <c r="J527">
        <v>1</v>
      </c>
      <c r="K527">
        <v>1166.0999999999899</v>
      </c>
      <c r="L527" t="s">
        <v>980</v>
      </c>
      <c r="M527" t="s">
        <v>979</v>
      </c>
      <c r="N527" s="119">
        <v>44148</v>
      </c>
      <c r="O527">
        <v>0</v>
      </c>
      <c r="P527">
        <v>0</v>
      </c>
      <c r="Q527">
        <v>2400</v>
      </c>
      <c r="R527">
        <v>391.20999999999901</v>
      </c>
      <c r="S527">
        <v>0.81499999999999995</v>
      </c>
      <c r="T527">
        <v>33</v>
      </c>
      <c r="U527">
        <v>1185.5</v>
      </c>
      <c r="V527">
        <v>2</v>
      </c>
      <c r="W527">
        <v>1.2529999999999999</v>
      </c>
      <c r="X527">
        <v>2.0249999999999999</v>
      </c>
      <c r="Y527" s="119">
        <v>44148</v>
      </c>
      <c r="Z527">
        <v>408690.35490051901</v>
      </c>
      <c r="AA527">
        <v>3660494.3744352702</v>
      </c>
    </row>
    <row r="528" spans="1:27" x14ac:dyDescent="0.25">
      <c r="A528">
        <v>-111.978326679999</v>
      </c>
      <c r="B528">
        <v>33.079220790000001</v>
      </c>
      <c r="C528" t="s">
        <v>983</v>
      </c>
      <c r="D528" t="s">
        <v>984</v>
      </c>
      <c r="E528" t="s">
        <v>981</v>
      </c>
      <c r="F528">
        <v>528</v>
      </c>
      <c r="G528">
        <v>4</v>
      </c>
      <c r="H528">
        <v>13.33</v>
      </c>
      <c r="I528">
        <v>1.673</v>
      </c>
      <c r="J528">
        <v>1</v>
      </c>
      <c r="K528">
        <v>1166.0999999999899</v>
      </c>
      <c r="L528" t="s">
        <v>980</v>
      </c>
      <c r="M528" t="s">
        <v>979</v>
      </c>
      <c r="N528" s="119">
        <v>44148</v>
      </c>
      <c r="O528">
        <v>0</v>
      </c>
      <c r="P528">
        <v>0</v>
      </c>
      <c r="Q528">
        <v>3968</v>
      </c>
      <c r="R528">
        <v>710.2</v>
      </c>
      <c r="S528">
        <v>1.48</v>
      </c>
      <c r="T528">
        <v>33</v>
      </c>
      <c r="U528">
        <v>2152.0999999999899</v>
      </c>
      <c r="V528">
        <v>2</v>
      </c>
      <c r="W528">
        <v>1.141</v>
      </c>
      <c r="X528">
        <v>1.8440000000000001</v>
      </c>
      <c r="Y528" s="119">
        <v>44148</v>
      </c>
      <c r="Z528">
        <v>408690.21630623302</v>
      </c>
      <c r="AA528">
        <v>3660494.9278980601</v>
      </c>
    </row>
    <row r="529" spans="1:27" x14ac:dyDescent="0.25">
      <c r="A529">
        <v>-111.978325999999</v>
      </c>
      <c r="B529">
        <v>33.079225770000001</v>
      </c>
      <c r="C529" t="s">
        <v>983</v>
      </c>
      <c r="D529" t="s">
        <v>984</v>
      </c>
      <c r="E529" t="s">
        <v>981</v>
      </c>
      <c r="F529">
        <v>529</v>
      </c>
      <c r="G529">
        <v>0</v>
      </c>
      <c r="H529">
        <v>13.33</v>
      </c>
      <c r="I529">
        <v>1.87</v>
      </c>
      <c r="J529">
        <v>1</v>
      </c>
      <c r="K529">
        <v>1166.0999999999899</v>
      </c>
      <c r="L529" t="s">
        <v>980</v>
      </c>
      <c r="M529" t="s">
        <v>979</v>
      </c>
      <c r="N529" s="119">
        <v>44148</v>
      </c>
      <c r="O529">
        <v>0</v>
      </c>
      <c r="P529">
        <v>0</v>
      </c>
      <c r="Q529">
        <v>2653.5</v>
      </c>
      <c r="R529">
        <v>424.93999999999897</v>
      </c>
      <c r="S529">
        <v>0.88500000000000001</v>
      </c>
      <c r="T529">
        <v>33</v>
      </c>
      <c r="U529">
        <v>1287.7</v>
      </c>
      <c r="V529">
        <v>2</v>
      </c>
      <c r="W529">
        <v>1.2749999999999999</v>
      </c>
      <c r="X529">
        <v>2.0609999999999999</v>
      </c>
      <c r="Y529" s="119">
        <v>44148</v>
      </c>
      <c r="Z529">
        <v>408690.28492187901</v>
      </c>
      <c r="AA529">
        <v>3660495.4794295901</v>
      </c>
    </row>
    <row r="530" spans="1:27" x14ac:dyDescent="0.25">
      <c r="A530">
        <v>-111.978326339999</v>
      </c>
      <c r="B530">
        <v>33.079229779999899</v>
      </c>
      <c r="C530" t="s">
        <v>983</v>
      </c>
      <c r="D530" t="s">
        <v>984</v>
      </c>
      <c r="E530" t="s">
        <v>981</v>
      </c>
      <c r="F530">
        <v>530</v>
      </c>
      <c r="G530">
        <v>2</v>
      </c>
      <c r="H530">
        <v>13.33</v>
      </c>
      <c r="I530">
        <v>1.837</v>
      </c>
      <c r="J530">
        <v>1</v>
      </c>
      <c r="K530">
        <v>1166.0999999999899</v>
      </c>
      <c r="L530" t="s">
        <v>980</v>
      </c>
      <c r="M530" t="s">
        <v>979</v>
      </c>
      <c r="N530" s="119">
        <v>44148</v>
      </c>
      <c r="O530">
        <v>0</v>
      </c>
      <c r="P530">
        <v>0</v>
      </c>
      <c r="Q530">
        <v>3646.5999999999899</v>
      </c>
      <c r="R530">
        <v>594.38999999999896</v>
      </c>
      <c r="S530">
        <v>1.238</v>
      </c>
      <c r="T530">
        <v>33</v>
      </c>
      <c r="U530">
        <v>1801.2</v>
      </c>
      <c r="V530">
        <v>2</v>
      </c>
      <c r="W530">
        <v>1.2529999999999999</v>
      </c>
      <c r="X530">
        <v>2.0249999999999999</v>
      </c>
      <c r="Y530" s="119">
        <v>44148</v>
      </c>
      <c r="Z530">
        <v>408690.25733064598</v>
      </c>
      <c r="AA530">
        <v>3660495.9243064099</v>
      </c>
    </row>
    <row r="531" spans="1:27" x14ac:dyDescent="0.25">
      <c r="A531">
        <v>-111.978325139999</v>
      </c>
      <c r="B531">
        <v>33.07923581</v>
      </c>
      <c r="C531" t="s">
        <v>983</v>
      </c>
      <c r="D531" t="s">
        <v>984</v>
      </c>
      <c r="E531" t="s">
        <v>981</v>
      </c>
      <c r="F531">
        <v>531</v>
      </c>
      <c r="G531">
        <v>355</v>
      </c>
      <c r="H531">
        <v>13.33</v>
      </c>
      <c r="I531">
        <v>1.87</v>
      </c>
      <c r="J531">
        <v>1</v>
      </c>
      <c r="K531">
        <v>1166</v>
      </c>
      <c r="L531" t="s">
        <v>980</v>
      </c>
      <c r="M531" t="s">
        <v>979</v>
      </c>
      <c r="N531" s="119">
        <v>44148</v>
      </c>
      <c r="O531">
        <v>0</v>
      </c>
      <c r="P531">
        <v>0</v>
      </c>
      <c r="Q531">
        <v>3474.8</v>
      </c>
      <c r="R531">
        <v>556.46</v>
      </c>
      <c r="S531">
        <v>1.159</v>
      </c>
      <c r="T531">
        <v>33</v>
      </c>
      <c r="U531">
        <v>1686.2</v>
      </c>
      <c r="V531">
        <v>2</v>
      </c>
      <c r="W531">
        <v>1.2749999999999999</v>
      </c>
      <c r="X531">
        <v>2.0609999999999999</v>
      </c>
      <c r="Y531" s="119">
        <v>44148</v>
      </c>
      <c r="Z531">
        <v>408690.37556692201</v>
      </c>
      <c r="AA531">
        <v>3660496.5917970799</v>
      </c>
    </row>
    <row r="532" spans="1:27" x14ac:dyDescent="0.25">
      <c r="A532">
        <v>-111.978327199999</v>
      </c>
      <c r="B532">
        <v>33.07923984</v>
      </c>
      <c r="C532" t="s">
        <v>983</v>
      </c>
      <c r="D532" t="s">
        <v>984</v>
      </c>
      <c r="E532" t="s">
        <v>981</v>
      </c>
      <c r="F532">
        <v>532</v>
      </c>
      <c r="G532">
        <v>7</v>
      </c>
      <c r="H532">
        <v>13.33</v>
      </c>
      <c r="I532">
        <v>1.87</v>
      </c>
      <c r="J532">
        <v>1</v>
      </c>
      <c r="K532">
        <v>1166</v>
      </c>
      <c r="L532" t="s">
        <v>980</v>
      </c>
      <c r="M532" t="s">
        <v>979</v>
      </c>
      <c r="N532" s="119">
        <v>44148</v>
      </c>
      <c r="O532">
        <v>0</v>
      </c>
      <c r="P532">
        <v>0</v>
      </c>
      <c r="Q532">
        <v>4153</v>
      </c>
      <c r="R532">
        <v>665.05999999999904</v>
      </c>
      <c r="S532">
        <v>1.3859999999999999</v>
      </c>
      <c r="T532">
        <v>33</v>
      </c>
      <c r="U532">
        <v>2015.29999999999</v>
      </c>
      <c r="V532">
        <v>2</v>
      </c>
      <c r="W532">
        <v>1.2749999999999999</v>
      </c>
      <c r="X532">
        <v>2.0609999999999999</v>
      </c>
      <c r="Y532" s="119">
        <v>44148</v>
      </c>
      <c r="Z532">
        <v>408690.18745536701</v>
      </c>
      <c r="AA532">
        <v>3660497.0403875499</v>
      </c>
    </row>
    <row r="533" spans="1:27" x14ac:dyDescent="0.25">
      <c r="A533">
        <v>-111.978326679999</v>
      </c>
      <c r="B533">
        <v>33.079244789999898</v>
      </c>
      <c r="C533" t="s">
        <v>983</v>
      </c>
      <c r="D533" t="s">
        <v>984</v>
      </c>
      <c r="E533" t="s">
        <v>981</v>
      </c>
      <c r="F533">
        <v>533</v>
      </c>
      <c r="G533">
        <v>4</v>
      </c>
      <c r="H533">
        <v>13.33</v>
      </c>
      <c r="I533">
        <v>1.7390000000000001</v>
      </c>
      <c r="J533">
        <v>1</v>
      </c>
      <c r="K533">
        <v>1166.2</v>
      </c>
      <c r="L533" t="s">
        <v>980</v>
      </c>
      <c r="M533" t="s">
        <v>979</v>
      </c>
      <c r="N533" s="119">
        <v>44148</v>
      </c>
      <c r="O533">
        <v>0</v>
      </c>
      <c r="P533">
        <v>0</v>
      </c>
      <c r="Q533">
        <v>4753.1999999999898</v>
      </c>
      <c r="R533">
        <v>818.62999999999897</v>
      </c>
      <c r="S533">
        <v>1.7050000000000001</v>
      </c>
      <c r="T533">
        <v>33</v>
      </c>
      <c r="U533">
        <v>2480.6999999999898</v>
      </c>
      <c r="V533">
        <v>2</v>
      </c>
      <c r="W533">
        <v>1.1859999999999999</v>
      </c>
      <c r="X533">
        <v>1.9159999999999999</v>
      </c>
      <c r="Y533" s="119">
        <v>44148</v>
      </c>
      <c r="Z533">
        <v>408690.24110596097</v>
      </c>
      <c r="AA533">
        <v>3660497.58873223</v>
      </c>
    </row>
    <row r="534" spans="1:27" x14ac:dyDescent="0.25">
      <c r="A534">
        <v>-111.97832497</v>
      </c>
      <c r="B534">
        <v>33.079249820000001</v>
      </c>
      <c r="C534" t="s">
        <v>983</v>
      </c>
      <c r="D534" t="s">
        <v>984</v>
      </c>
      <c r="E534" t="s">
        <v>981</v>
      </c>
      <c r="F534">
        <v>534</v>
      </c>
      <c r="G534">
        <v>354</v>
      </c>
      <c r="H534">
        <v>13.33</v>
      </c>
      <c r="I534">
        <v>1.706</v>
      </c>
      <c r="J534">
        <v>1</v>
      </c>
      <c r="K534">
        <v>1166.2</v>
      </c>
      <c r="L534" t="s">
        <v>980</v>
      </c>
      <c r="M534" t="s">
        <v>979</v>
      </c>
      <c r="N534" s="119">
        <v>44148</v>
      </c>
      <c r="O534">
        <v>0</v>
      </c>
      <c r="P534">
        <v>0</v>
      </c>
      <c r="Q534">
        <v>5582.1999999999898</v>
      </c>
      <c r="R534">
        <v>979.88999999999896</v>
      </c>
      <c r="S534">
        <v>2.0409999999999999</v>
      </c>
      <c r="T534">
        <v>33</v>
      </c>
      <c r="U534">
        <v>2969.4</v>
      </c>
      <c r="V534">
        <v>2</v>
      </c>
      <c r="W534">
        <v>1.163</v>
      </c>
      <c r="X534">
        <v>1.88</v>
      </c>
      <c r="Y534" s="119">
        <v>44148</v>
      </c>
      <c r="Z534">
        <v>408690.40591116599</v>
      </c>
      <c r="AA534">
        <v>3660498.14491115</v>
      </c>
    </row>
    <row r="535" spans="1:27" x14ac:dyDescent="0.25">
      <c r="A535">
        <v>-111.978327199999</v>
      </c>
      <c r="B535">
        <v>33.079254839999898</v>
      </c>
      <c r="C535" t="s">
        <v>983</v>
      </c>
      <c r="D535" t="s">
        <v>984</v>
      </c>
      <c r="E535" t="s">
        <v>981</v>
      </c>
      <c r="F535">
        <v>535</v>
      </c>
      <c r="G535">
        <v>7</v>
      </c>
      <c r="H535">
        <v>13.33</v>
      </c>
      <c r="I535">
        <v>1.7390000000000001</v>
      </c>
      <c r="J535">
        <v>1</v>
      </c>
      <c r="K535">
        <v>1166.2</v>
      </c>
      <c r="L535" t="s">
        <v>980</v>
      </c>
      <c r="M535" t="s">
        <v>979</v>
      </c>
      <c r="N535" s="119">
        <v>44148</v>
      </c>
      <c r="O535">
        <v>0</v>
      </c>
      <c r="P535">
        <v>0</v>
      </c>
      <c r="Q535">
        <v>6026.1999999999898</v>
      </c>
      <c r="R535">
        <v>1037.9000000000001</v>
      </c>
      <c r="S535">
        <v>2.1619999999999999</v>
      </c>
      <c r="T535">
        <v>33</v>
      </c>
      <c r="U535">
        <v>3145.0999999999899</v>
      </c>
      <c r="V535">
        <v>2</v>
      </c>
      <c r="W535">
        <v>1.1859999999999999</v>
      </c>
      <c r="X535">
        <v>1.9159999999999999</v>
      </c>
      <c r="Y535" s="119">
        <v>44148</v>
      </c>
      <c r="Z535">
        <v>408690.20295521099</v>
      </c>
      <c r="AA535">
        <v>3660498.7034089202</v>
      </c>
    </row>
    <row r="536" spans="1:27" x14ac:dyDescent="0.25">
      <c r="A536">
        <v>-111.97832617</v>
      </c>
      <c r="B536">
        <v>33.079259780000001</v>
      </c>
      <c r="C536" t="s">
        <v>983</v>
      </c>
      <c r="D536" t="s">
        <v>984</v>
      </c>
      <c r="E536" t="s">
        <v>981</v>
      </c>
      <c r="F536">
        <v>536</v>
      </c>
      <c r="G536">
        <v>1</v>
      </c>
      <c r="H536">
        <v>13.33</v>
      </c>
      <c r="I536">
        <v>1.7390000000000001</v>
      </c>
      <c r="J536">
        <v>1</v>
      </c>
      <c r="K536">
        <v>1166.2</v>
      </c>
      <c r="L536" t="s">
        <v>980</v>
      </c>
      <c r="M536" t="s">
        <v>979</v>
      </c>
      <c r="N536" s="119">
        <v>44148</v>
      </c>
      <c r="O536">
        <v>0</v>
      </c>
      <c r="P536">
        <v>0</v>
      </c>
      <c r="Q536">
        <v>5231.3</v>
      </c>
      <c r="R536">
        <v>900.98</v>
      </c>
      <c r="S536">
        <v>1.877</v>
      </c>
      <c r="T536">
        <v>33</v>
      </c>
      <c r="U536">
        <v>2730.1999999999898</v>
      </c>
      <c r="V536">
        <v>2</v>
      </c>
      <c r="W536">
        <v>1.1859999999999999</v>
      </c>
      <c r="X536">
        <v>1.9159999999999999</v>
      </c>
      <c r="Y536" s="119">
        <v>44148</v>
      </c>
      <c r="Z536">
        <v>408690.30419772503</v>
      </c>
      <c r="AA536">
        <v>3660499.2502012602</v>
      </c>
    </row>
    <row r="537" spans="1:27" x14ac:dyDescent="0.25">
      <c r="A537">
        <v>-111.97832551</v>
      </c>
      <c r="B537">
        <v>33.079264790000003</v>
      </c>
      <c r="C537" t="s">
        <v>983</v>
      </c>
      <c r="D537" t="s">
        <v>984</v>
      </c>
      <c r="E537" t="s">
        <v>981</v>
      </c>
      <c r="F537">
        <v>537</v>
      </c>
      <c r="G537">
        <v>3</v>
      </c>
      <c r="H537">
        <v>13.33</v>
      </c>
      <c r="I537">
        <v>1.9690000000000001</v>
      </c>
      <c r="J537">
        <v>1</v>
      </c>
      <c r="K537">
        <v>1166.2</v>
      </c>
      <c r="L537" t="s">
        <v>980</v>
      </c>
      <c r="M537" t="s">
        <v>979</v>
      </c>
      <c r="N537" s="119">
        <v>44148</v>
      </c>
      <c r="O537">
        <v>0</v>
      </c>
      <c r="P537">
        <v>0</v>
      </c>
      <c r="Q537">
        <v>3999.8</v>
      </c>
      <c r="R537">
        <v>608.5</v>
      </c>
      <c r="S537">
        <v>1.268</v>
      </c>
      <c r="T537">
        <v>33</v>
      </c>
      <c r="U537">
        <v>1843.9</v>
      </c>
      <c r="V537">
        <v>2</v>
      </c>
      <c r="W537">
        <v>1.3420000000000001</v>
      </c>
      <c r="X537">
        <v>2.169</v>
      </c>
      <c r="Y537" s="119">
        <v>44148</v>
      </c>
      <c r="Z537">
        <v>408690.37097758899</v>
      </c>
      <c r="AA537">
        <v>3660499.8050762401</v>
      </c>
    </row>
    <row r="538" spans="1:27" x14ac:dyDescent="0.25">
      <c r="A538">
        <v>-111.97832617</v>
      </c>
      <c r="B538">
        <v>33.079269779999898</v>
      </c>
      <c r="C538" t="s">
        <v>983</v>
      </c>
      <c r="D538" t="s">
        <v>984</v>
      </c>
      <c r="E538" t="s">
        <v>981</v>
      </c>
      <c r="F538">
        <v>538</v>
      </c>
      <c r="G538">
        <v>1</v>
      </c>
      <c r="H538">
        <v>13.33</v>
      </c>
      <c r="I538">
        <v>1.706</v>
      </c>
      <c r="J538">
        <v>1</v>
      </c>
      <c r="K538">
        <v>1166.2</v>
      </c>
      <c r="L538" t="s">
        <v>980</v>
      </c>
      <c r="M538" t="s">
        <v>979</v>
      </c>
      <c r="N538" s="119">
        <v>44148</v>
      </c>
      <c r="O538">
        <v>0</v>
      </c>
      <c r="P538">
        <v>0</v>
      </c>
      <c r="Q538">
        <v>4964.8</v>
      </c>
      <c r="R538">
        <v>871.50999999999897</v>
      </c>
      <c r="S538">
        <v>1.8160000000000001</v>
      </c>
      <c r="T538">
        <v>33</v>
      </c>
      <c r="U538">
        <v>2640.9</v>
      </c>
      <c r="V538">
        <v>2</v>
      </c>
      <c r="W538">
        <v>1.163</v>
      </c>
      <c r="X538">
        <v>1.88</v>
      </c>
      <c r="Y538" s="119">
        <v>44148</v>
      </c>
      <c r="Z538">
        <v>408690.314530948</v>
      </c>
      <c r="AA538">
        <v>3660500.3588821702</v>
      </c>
    </row>
    <row r="539" spans="1:27" x14ac:dyDescent="0.25">
      <c r="A539">
        <v>-111.97832413</v>
      </c>
      <c r="B539">
        <v>33.0792739299999</v>
      </c>
      <c r="C539" t="s">
        <v>983</v>
      </c>
      <c r="D539" t="s">
        <v>984</v>
      </c>
      <c r="E539" t="s">
        <v>981</v>
      </c>
      <c r="F539">
        <v>539</v>
      </c>
      <c r="G539">
        <v>349</v>
      </c>
      <c r="H539">
        <v>13.33</v>
      </c>
      <c r="I539">
        <v>1.706</v>
      </c>
      <c r="J539">
        <v>1</v>
      </c>
      <c r="K539">
        <v>1166.2</v>
      </c>
      <c r="L539" t="s">
        <v>980</v>
      </c>
      <c r="M539" t="s">
        <v>979</v>
      </c>
      <c r="N539" s="119">
        <v>44148</v>
      </c>
      <c r="O539">
        <v>0</v>
      </c>
      <c r="P539">
        <v>0</v>
      </c>
      <c r="Q539">
        <v>3856.1999999999898</v>
      </c>
      <c r="R539">
        <v>676.90999999999894</v>
      </c>
      <c r="S539">
        <v>1.41</v>
      </c>
      <c r="T539">
        <v>33</v>
      </c>
      <c r="U539">
        <v>2051.1999999999898</v>
      </c>
      <c r="V539">
        <v>2</v>
      </c>
      <c r="W539">
        <v>1.163</v>
      </c>
      <c r="X539">
        <v>1.88</v>
      </c>
      <c r="Y539" s="119">
        <v>44148</v>
      </c>
      <c r="Z539">
        <v>408690.50922824402</v>
      </c>
      <c r="AA539">
        <v>3660500.8172100801</v>
      </c>
    </row>
    <row r="540" spans="1:27" x14ac:dyDescent="0.25">
      <c r="A540">
        <v>-111.97832651</v>
      </c>
      <c r="B540">
        <v>33.079278789999897</v>
      </c>
      <c r="C540" t="s">
        <v>983</v>
      </c>
      <c r="D540" t="s">
        <v>984</v>
      </c>
      <c r="E540" t="s">
        <v>981</v>
      </c>
      <c r="F540">
        <v>540</v>
      </c>
      <c r="G540">
        <v>3</v>
      </c>
      <c r="H540">
        <v>13.33</v>
      </c>
      <c r="I540">
        <v>1.837</v>
      </c>
      <c r="J540">
        <v>1</v>
      </c>
      <c r="K540">
        <v>1166.2</v>
      </c>
      <c r="L540" t="s">
        <v>980</v>
      </c>
      <c r="M540" t="s">
        <v>979</v>
      </c>
      <c r="N540" s="119">
        <v>44148</v>
      </c>
      <c r="O540">
        <v>0</v>
      </c>
      <c r="P540">
        <v>0</v>
      </c>
      <c r="Q540">
        <v>4581.8</v>
      </c>
      <c r="R540">
        <v>746.83</v>
      </c>
      <c r="S540">
        <v>1.556</v>
      </c>
      <c r="T540">
        <v>33</v>
      </c>
      <c r="U540">
        <v>2263.0999999999899</v>
      </c>
      <c r="V540">
        <v>2</v>
      </c>
      <c r="W540">
        <v>1.2529999999999999</v>
      </c>
      <c r="X540">
        <v>2.0249999999999999</v>
      </c>
      <c r="Y540" s="119">
        <v>44148</v>
      </c>
      <c r="Z540">
        <v>408690.29210635199</v>
      </c>
      <c r="AA540">
        <v>3660501.3580994499</v>
      </c>
    </row>
    <row r="541" spans="1:27" x14ac:dyDescent="0.25">
      <c r="A541">
        <v>-111.97832483000001</v>
      </c>
      <c r="B541">
        <v>33.079283779999898</v>
      </c>
      <c r="C541" t="s">
        <v>983</v>
      </c>
      <c r="D541" t="s">
        <v>984</v>
      </c>
      <c r="E541" t="s">
        <v>981</v>
      </c>
      <c r="F541">
        <v>541</v>
      </c>
      <c r="G541">
        <v>359</v>
      </c>
      <c r="H541">
        <v>13.33</v>
      </c>
      <c r="I541">
        <v>1.804</v>
      </c>
      <c r="J541">
        <v>1</v>
      </c>
      <c r="K541">
        <v>1166.2</v>
      </c>
      <c r="L541" t="s">
        <v>980</v>
      </c>
      <c r="M541" t="s">
        <v>979</v>
      </c>
      <c r="N541" s="119">
        <v>44148</v>
      </c>
      <c r="O541">
        <v>0</v>
      </c>
      <c r="P541">
        <v>0</v>
      </c>
      <c r="Q541">
        <v>4783.3</v>
      </c>
      <c r="R541">
        <v>793.85</v>
      </c>
      <c r="S541">
        <v>1.6539999999999999</v>
      </c>
      <c r="T541">
        <v>33</v>
      </c>
      <c r="U541">
        <v>2405.5999999999899</v>
      </c>
      <c r="V541">
        <v>2</v>
      </c>
      <c r="W541">
        <v>1.23</v>
      </c>
      <c r="X541">
        <v>1.988</v>
      </c>
      <c r="Y541" s="119">
        <v>44148</v>
      </c>
      <c r="Z541">
        <v>408690.45407003298</v>
      </c>
      <c r="AA541">
        <v>3660501.9098697398</v>
      </c>
    </row>
    <row r="542" spans="1:27" x14ac:dyDescent="0.25">
      <c r="A542">
        <v>-111.978325679999</v>
      </c>
      <c r="B542">
        <v>33.07928879</v>
      </c>
      <c r="C542" t="s">
        <v>983</v>
      </c>
      <c r="D542" t="s">
        <v>984</v>
      </c>
      <c r="E542" t="s">
        <v>981</v>
      </c>
      <c r="F542">
        <v>542</v>
      </c>
      <c r="G542">
        <v>4</v>
      </c>
      <c r="H542">
        <v>13.33</v>
      </c>
      <c r="I542">
        <v>1.9690000000000001</v>
      </c>
      <c r="J542">
        <v>1</v>
      </c>
      <c r="K542">
        <v>1166.2</v>
      </c>
      <c r="L542" t="s">
        <v>980</v>
      </c>
      <c r="M542" t="s">
        <v>979</v>
      </c>
      <c r="N542" s="119">
        <v>44148</v>
      </c>
      <c r="O542">
        <v>0</v>
      </c>
      <c r="P542">
        <v>0</v>
      </c>
      <c r="Q542">
        <v>4045.5</v>
      </c>
      <c r="R542">
        <v>615.46</v>
      </c>
      <c r="S542">
        <v>1.282</v>
      </c>
      <c r="T542">
        <v>33</v>
      </c>
      <c r="U542">
        <v>1865</v>
      </c>
      <c r="V542">
        <v>2</v>
      </c>
      <c r="W542">
        <v>1.3420000000000001</v>
      </c>
      <c r="X542">
        <v>2.169</v>
      </c>
      <c r="Y542" s="119">
        <v>44148</v>
      </c>
      <c r="Z542">
        <v>408690.37990990299</v>
      </c>
      <c r="AA542">
        <v>3660502.4660583199</v>
      </c>
    </row>
    <row r="543" spans="1:27" x14ac:dyDescent="0.25">
      <c r="A543">
        <v>-111.978325339999</v>
      </c>
      <c r="B543">
        <v>33.07929378</v>
      </c>
      <c r="C543" t="s">
        <v>983</v>
      </c>
      <c r="D543" t="s">
        <v>984</v>
      </c>
      <c r="E543" t="s">
        <v>981</v>
      </c>
      <c r="F543">
        <v>543</v>
      </c>
      <c r="G543">
        <v>2</v>
      </c>
      <c r="H543">
        <v>13.33</v>
      </c>
      <c r="I543">
        <v>1.7390000000000001</v>
      </c>
      <c r="J543">
        <v>1</v>
      </c>
      <c r="K543">
        <v>1166.2</v>
      </c>
      <c r="L543" t="s">
        <v>980</v>
      </c>
      <c r="M543" t="s">
        <v>979</v>
      </c>
      <c r="N543" s="119">
        <v>44148</v>
      </c>
      <c r="O543">
        <v>0</v>
      </c>
      <c r="P543">
        <v>0</v>
      </c>
      <c r="Q543">
        <v>4130</v>
      </c>
      <c r="R543">
        <v>711.28999999999905</v>
      </c>
      <c r="S543">
        <v>1.482</v>
      </c>
      <c r="T543">
        <v>33</v>
      </c>
      <c r="U543">
        <v>2155.4</v>
      </c>
      <c r="V543">
        <v>2</v>
      </c>
      <c r="W543">
        <v>1.1859999999999999</v>
      </c>
      <c r="X543">
        <v>1.9159999999999999</v>
      </c>
      <c r="Y543" s="119">
        <v>44148</v>
      </c>
      <c r="Z543">
        <v>408690.41680101003</v>
      </c>
      <c r="AA543">
        <v>3660503.0189943202</v>
      </c>
    </row>
    <row r="544" spans="1:27" x14ac:dyDescent="0.25">
      <c r="A544">
        <v>-111.978324319999</v>
      </c>
      <c r="B544">
        <v>33.079298790000003</v>
      </c>
      <c r="C544" t="s">
        <v>983</v>
      </c>
      <c r="D544" t="s">
        <v>984</v>
      </c>
      <c r="E544" t="s">
        <v>981</v>
      </c>
      <c r="F544">
        <v>544</v>
      </c>
      <c r="G544">
        <v>356</v>
      </c>
      <c r="H544">
        <v>13.33</v>
      </c>
      <c r="I544">
        <v>1.772</v>
      </c>
      <c r="J544">
        <v>1</v>
      </c>
      <c r="K544">
        <v>1166.2</v>
      </c>
      <c r="L544" t="s">
        <v>980</v>
      </c>
      <c r="M544" t="s">
        <v>979</v>
      </c>
      <c r="N544" s="119">
        <v>44148</v>
      </c>
      <c r="O544">
        <v>0</v>
      </c>
      <c r="P544">
        <v>0</v>
      </c>
      <c r="Q544">
        <v>4769.3</v>
      </c>
      <c r="R544">
        <v>806.19</v>
      </c>
      <c r="S544">
        <v>1.68</v>
      </c>
      <c r="T544">
        <v>33</v>
      </c>
      <c r="U544">
        <v>2443</v>
      </c>
      <c r="V544">
        <v>2</v>
      </c>
      <c r="W544">
        <v>1.208</v>
      </c>
      <c r="X544">
        <v>1.952</v>
      </c>
      <c r="Y544" s="119">
        <v>44148</v>
      </c>
      <c r="Z544">
        <v>408690.51718243101</v>
      </c>
      <c r="AA544">
        <v>3660503.5735561298</v>
      </c>
    </row>
    <row r="545" spans="1:27" x14ac:dyDescent="0.25">
      <c r="A545">
        <v>-111.978325679999</v>
      </c>
      <c r="B545">
        <v>33.079303789999898</v>
      </c>
      <c r="C545" t="s">
        <v>983</v>
      </c>
      <c r="D545" t="s">
        <v>984</v>
      </c>
      <c r="E545" t="s">
        <v>981</v>
      </c>
      <c r="F545">
        <v>545</v>
      </c>
      <c r="G545">
        <v>4</v>
      </c>
      <c r="H545">
        <v>13.33</v>
      </c>
      <c r="I545">
        <v>1.804</v>
      </c>
      <c r="J545">
        <v>1</v>
      </c>
      <c r="K545">
        <v>1166.2</v>
      </c>
      <c r="L545" t="s">
        <v>980</v>
      </c>
      <c r="M545" t="s">
        <v>979</v>
      </c>
      <c r="N545" s="119">
        <v>44148</v>
      </c>
      <c r="O545">
        <v>0</v>
      </c>
      <c r="P545">
        <v>0</v>
      </c>
      <c r="Q545">
        <v>4395</v>
      </c>
      <c r="R545">
        <v>729.40999999999894</v>
      </c>
      <c r="S545">
        <v>1.52</v>
      </c>
      <c r="T545">
        <v>33</v>
      </c>
      <c r="U545">
        <v>2210.3000000000002</v>
      </c>
      <c r="V545">
        <v>2</v>
      </c>
      <c r="W545">
        <v>1.23</v>
      </c>
      <c r="X545">
        <v>1.988</v>
      </c>
      <c r="Y545" s="119">
        <v>44148</v>
      </c>
      <c r="Z545">
        <v>408690.39540974301</v>
      </c>
      <c r="AA545">
        <v>3660504.1290797</v>
      </c>
    </row>
    <row r="546" spans="1:27" x14ac:dyDescent="0.25">
      <c r="A546">
        <v>-111.97832449000001</v>
      </c>
      <c r="B546">
        <v>33.079308789999899</v>
      </c>
      <c r="C546" t="s">
        <v>983</v>
      </c>
      <c r="D546" t="s">
        <v>984</v>
      </c>
      <c r="E546" t="s">
        <v>981</v>
      </c>
      <c r="F546">
        <v>546</v>
      </c>
      <c r="G546">
        <v>357</v>
      </c>
      <c r="H546">
        <v>13.33</v>
      </c>
      <c r="I546">
        <v>1.7390000000000001</v>
      </c>
      <c r="J546">
        <v>1</v>
      </c>
      <c r="K546">
        <v>1166.29999999999</v>
      </c>
      <c r="L546" t="s">
        <v>980</v>
      </c>
      <c r="M546" t="s">
        <v>979</v>
      </c>
      <c r="N546" s="119">
        <v>44148</v>
      </c>
      <c r="O546">
        <v>0</v>
      </c>
      <c r="P546">
        <v>0</v>
      </c>
      <c r="Q546">
        <v>4121</v>
      </c>
      <c r="R546">
        <v>709.75</v>
      </c>
      <c r="S546">
        <v>1.4790000000000001</v>
      </c>
      <c r="T546">
        <v>33</v>
      </c>
      <c r="U546">
        <v>2150.8000000000002</v>
      </c>
      <c r="V546">
        <v>2</v>
      </c>
      <c r="W546">
        <v>1.1859999999999999</v>
      </c>
      <c r="X546">
        <v>1.9159999999999999</v>
      </c>
      <c r="Y546" s="119">
        <v>44148</v>
      </c>
      <c r="Z546">
        <v>408690.51164823398</v>
      </c>
      <c r="AA546">
        <v>3660504.6823849399</v>
      </c>
    </row>
    <row r="547" spans="1:27" x14ac:dyDescent="0.25">
      <c r="A547">
        <v>-111.97832483000001</v>
      </c>
      <c r="B547">
        <v>33.07931378</v>
      </c>
      <c r="C547" t="s">
        <v>983</v>
      </c>
      <c r="D547" t="s">
        <v>984</v>
      </c>
      <c r="E547" t="s">
        <v>981</v>
      </c>
      <c r="F547">
        <v>547</v>
      </c>
      <c r="G547">
        <v>359</v>
      </c>
      <c r="H547">
        <v>13.33</v>
      </c>
      <c r="I547">
        <v>1.772</v>
      </c>
      <c r="J547">
        <v>1</v>
      </c>
      <c r="K547">
        <v>1166.29999999999</v>
      </c>
      <c r="L547" t="s">
        <v>980</v>
      </c>
      <c r="M547" t="s">
        <v>979</v>
      </c>
      <c r="N547" s="119">
        <v>44148</v>
      </c>
      <c r="O547">
        <v>0</v>
      </c>
      <c r="P547">
        <v>0</v>
      </c>
      <c r="Q547">
        <v>2492.8000000000002</v>
      </c>
      <c r="R547">
        <v>421.37999999999897</v>
      </c>
      <c r="S547">
        <v>0.878</v>
      </c>
      <c r="T547">
        <v>33</v>
      </c>
      <c r="U547">
        <v>1276.9000000000001</v>
      </c>
      <c r="V547">
        <v>2</v>
      </c>
      <c r="W547">
        <v>1.208</v>
      </c>
      <c r="X547">
        <v>1.952</v>
      </c>
      <c r="Y547" s="119">
        <v>44148</v>
      </c>
      <c r="Z547">
        <v>408690.48506968899</v>
      </c>
      <c r="AA547">
        <v>3660505.2359124999</v>
      </c>
    </row>
    <row r="548" spans="1:27" x14ac:dyDescent="0.25">
      <c r="A548">
        <v>-111.97832603000001</v>
      </c>
      <c r="B548">
        <v>33.07931782</v>
      </c>
      <c r="C548" t="s">
        <v>983</v>
      </c>
      <c r="D548" t="s">
        <v>984</v>
      </c>
      <c r="E548" t="s">
        <v>981</v>
      </c>
      <c r="F548">
        <v>548</v>
      </c>
      <c r="G548">
        <v>6</v>
      </c>
      <c r="H548">
        <v>13.33</v>
      </c>
      <c r="I548">
        <v>1.706</v>
      </c>
      <c r="J548">
        <v>1</v>
      </c>
      <c r="K548">
        <v>1166.29999999999</v>
      </c>
      <c r="L548" t="s">
        <v>980</v>
      </c>
      <c r="M548" t="s">
        <v>979</v>
      </c>
      <c r="N548" s="119">
        <v>44148</v>
      </c>
      <c r="O548">
        <v>0</v>
      </c>
      <c r="P548">
        <v>0</v>
      </c>
      <c r="Q548">
        <v>2806.1999999999898</v>
      </c>
      <c r="R548">
        <v>492.6</v>
      </c>
      <c r="S548">
        <v>1.026</v>
      </c>
      <c r="T548">
        <v>33</v>
      </c>
      <c r="U548">
        <v>1492.7</v>
      </c>
      <c r="V548">
        <v>2</v>
      </c>
      <c r="W548">
        <v>1.163</v>
      </c>
      <c r="X548">
        <v>1.88</v>
      </c>
      <c r="Y548" s="119">
        <v>44148</v>
      </c>
      <c r="Z548">
        <v>408690.37723906903</v>
      </c>
      <c r="AA548">
        <v>3660505.6848635101</v>
      </c>
    </row>
    <row r="549" spans="1:27" x14ac:dyDescent="0.25">
      <c r="A549">
        <v>-111.97832517000001</v>
      </c>
      <c r="B549">
        <v>33.079322779999899</v>
      </c>
      <c r="C549" t="s">
        <v>983</v>
      </c>
      <c r="D549" t="s">
        <v>984</v>
      </c>
      <c r="E549" t="s">
        <v>981</v>
      </c>
      <c r="F549">
        <v>549</v>
      </c>
      <c r="G549">
        <v>1</v>
      </c>
      <c r="H549">
        <v>13.33</v>
      </c>
      <c r="I549">
        <v>1.837</v>
      </c>
      <c r="J549">
        <v>1</v>
      </c>
      <c r="K549">
        <v>1166.29999999999</v>
      </c>
      <c r="L549" t="s">
        <v>980</v>
      </c>
      <c r="M549" t="s">
        <v>979</v>
      </c>
      <c r="N549" s="119">
        <v>44148</v>
      </c>
      <c r="O549">
        <v>0</v>
      </c>
      <c r="P549">
        <v>0</v>
      </c>
      <c r="Q549">
        <v>2966.8</v>
      </c>
      <c r="R549">
        <v>483.58999999999901</v>
      </c>
      <c r="S549">
        <v>1.0069999999999999</v>
      </c>
      <c r="T549">
        <v>33</v>
      </c>
      <c r="U549">
        <v>1465.4</v>
      </c>
      <c r="V549">
        <v>2</v>
      </c>
      <c r="W549">
        <v>1.2529999999999999</v>
      </c>
      <c r="X549">
        <v>2.0249999999999999</v>
      </c>
      <c r="Y549" s="119">
        <v>44148</v>
      </c>
      <c r="Z549">
        <v>408690.46263477398</v>
      </c>
      <c r="AA549">
        <v>3660506.2340211002</v>
      </c>
    </row>
    <row r="550" spans="1:27" x14ac:dyDescent="0.25">
      <c r="A550">
        <v>-111.978325339999</v>
      </c>
      <c r="B550">
        <v>33.07932778</v>
      </c>
      <c r="C550" t="s">
        <v>983</v>
      </c>
      <c r="D550" t="s">
        <v>984</v>
      </c>
      <c r="E550" t="s">
        <v>981</v>
      </c>
      <c r="F550">
        <v>550</v>
      </c>
      <c r="G550">
        <v>2</v>
      </c>
      <c r="H550">
        <v>13.33</v>
      </c>
      <c r="I550">
        <v>1.804</v>
      </c>
      <c r="J550">
        <v>1</v>
      </c>
      <c r="K550">
        <v>1166.29999999999</v>
      </c>
      <c r="L550" t="s">
        <v>980</v>
      </c>
      <c r="M550" t="s">
        <v>979</v>
      </c>
      <c r="N550" s="119">
        <v>44148</v>
      </c>
      <c r="O550">
        <v>0</v>
      </c>
      <c r="P550">
        <v>0</v>
      </c>
      <c r="Q550">
        <v>4512.1000000000004</v>
      </c>
      <c r="R550">
        <v>748.84</v>
      </c>
      <c r="S550">
        <v>1.56</v>
      </c>
      <c r="T550">
        <v>33</v>
      </c>
      <c r="U550">
        <v>2269.1999999999898</v>
      </c>
      <c r="V550">
        <v>2</v>
      </c>
      <c r="W550">
        <v>1.23</v>
      </c>
      <c r="X550">
        <v>1.988</v>
      </c>
      <c r="Y550" s="119">
        <v>44148</v>
      </c>
      <c r="Z550">
        <v>408690.45193398301</v>
      </c>
      <c r="AA550">
        <v>3660506.7885094499</v>
      </c>
    </row>
    <row r="551" spans="1:27" x14ac:dyDescent="0.25">
      <c r="A551">
        <v>-111.97832517000001</v>
      </c>
      <c r="B551">
        <v>33.079332780000001</v>
      </c>
      <c r="C551" t="s">
        <v>983</v>
      </c>
      <c r="D551" t="s">
        <v>984</v>
      </c>
      <c r="E551" t="s">
        <v>981</v>
      </c>
      <c r="F551">
        <v>551</v>
      </c>
      <c r="G551">
        <v>1</v>
      </c>
      <c r="H551">
        <v>13.33</v>
      </c>
      <c r="I551">
        <v>1.804</v>
      </c>
      <c r="J551">
        <v>1</v>
      </c>
      <c r="K551">
        <v>1166.2</v>
      </c>
      <c r="L551" t="s">
        <v>980</v>
      </c>
      <c r="M551" t="s">
        <v>979</v>
      </c>
      <c r="N551" s="119">
        <v>44148</v>
      </c>
      <c r="O551">
        <v>0</v>
      </c>
      <c r="P551">
        <v>0</v>
      </c>
      <c r="Q551">
        <v>4473.1999999999898</v>
      </c>
      <c r="R551">
        <v>742.37999999999897</v>
      </c>
      <c r="S551">
        <v>1.5469999999999999</v>
      </c>
      <c r="T551">
        <v>33</v>
      </c>
      <c r="U551">
        <v>2249.6999999999898</v>
      </c>
      <c r="V551">
        <v>2</v>
      </c>
      <c r="W551">
        <v>1.23</v>
      </c>
      <c r="X551">
        <v>1.988</v>
      </c>
      <c r="Y551" s="119">
        <v>44148</v>
      </c>
      <c r="Z551">
        <v>408690.472968004</v>
      </c>
      <c r="AA551">
        <v>3660507.3427020302</v>
      </c>
    </row>
    <row r="552" spans="1:27" x14ac:dyDescent="0.25">
      <c r="A552">
        <v>-111.97832449000001</v>
      </c>
      <c r="B552">
        <v>33.079337789999897</v>
      </c>
      <c r="C552" t="s">
        <v>983</v>
      </c>
      <c r="D552" t="s">
        <v>984</v>
      </c>
      <c r="E552" t="s">
        <v>981</v>
      </c>
      <c r="F552">
        <v>552</v>
      </c>
      <c r="G552">
        <v>357</v>
      </c>
      <c r="H552">
        <v>13.33</v>
      </c>
      <c r="I552">
        <v>1.837</v>
      </c>
      <c r="J552">
        <v>1</v>
      </c>
      <c r="K552">
        <v>1166.2</v>
      </c>
      <c r="L552" t="s">
        <v>980</v>
      </c>
      <c r="M552" t="s">
        <v>979</v>
      </c>
      <c r="N552" s="119">
        <v>44148</v>
      </c>
      <c r="O552">
        <v>0</v>
      </c>
      <c r="P552">
        <v>0</v>
      </c>
      <c r="Q552">
        <v>3192.4</v>
      </c>
      <c r="R552">
        <v>520.36</v>
      </c>
      <c r="S552">
        <v>1.0840000000000001</v>
      </c>
      <c r="T552">
        <v>33</v>
      </c>
      <c r="U552">
        <v>1576.9</v>
      </c>
      <c r="V552">
        <v>2</v>
      </c>
      <c r="W552">
        <v>1.2529999999999999</v>
      </c>
      <c r="X552">
        <v>2.0249999999999999</v>
      </c>
      <c r="Y552" s="119">
        <v>44148</v>
      </c>
      <c r="Z552">
        <v>408690.54161457799</v>
      </c>
      <c r="AA552">
        <v>3660507.89755962</v>
      </c>
    </row>
    <row r="553" spans="1:27" x14ac:dyDescent="0.25">
      <c r="A553">
        <v>-111.978324999999</v>
      </c>
      <c r="B553">
        <v>33.079342769999897</v>
      </c>
      <c r="C553" t="s">
        <v>983</v>
      </c>
      <c r="D553" t="s">
        <v>984</v>
      </c>
      <c r="E553" t="s">
        <v>981</v>
      </c>
      <c r="F553">
        <v>553</v>
      </c>
      <c r="G553">
        <v>360</v>
      </c>
      <c r="H553">
        <v>13.33</v>
      </c>
      <c r="I553">
        <v>1.804</v>
      </c>
      <c r="J553">
        <v>1</v>
      </c>
      <c r="K553">
        <v>1166.2</v>
      </c>
      <c r="L553" t="s">
        <v>980</v>
      </c>
      <c r="M553" t="s">
        <v>979</v>
      </c>
      <c r="N553" s="119">
        <v>44148</v>
      </c>
      <c r="O553">
        <v>0</v>
      </c>
      <c r="P553">
        <v>0</v>
      </c>
      <c r="Q553">
        <v>2316</v>
      </c>
      <c r="R553">
        <v>384.37999999999897</v>
      </c>
      <c r="S553">
        <v>0.80100000000000005</v>
      </c>
      <c r="T553">
        <v>33</v>
      </c>
      <c r="U553">
        <v>1164.79999999999</v>
      </c>
      <c r="V553">
        <v>2</v>
      </c>
      <c r="W553">
        <v>1.23</v>
      </c>
      <c r="X553">
        <v>1.988</v>
      </c>
      <c r="Y553" s="119">
        <v>44148</v>
      </c>
      <c r="Z553">
        <v>408690.49915831001</v>
      </c>
      <c r="AA553">
        <v>3660508.4501263802</v>
      </c>
    </row>
    <row r="554" spans="1:27" x14ac:dyDescent="0.25">
      <c r="A554">
        <v>-111.97832551</v>
      </c>
      <c r="B554">
        <v>33.07934779</v>
      </c>
      <c r="C554" t="s">
        <v>983</v>
      </c>
      <c r="D554" t="s">
        <v>984</v>
      </c>
      <c r="E554" t="s">
        <v>981</v>
      </c>
      <c r="F554">
        <v>554</v>
      </c>
      <c r="G554">
        <v>3</v>
      </c>
      <c r="H554">
        <v>13.33</v>
      </c>
      <c r="I554">
        <v>1.7390000000000001</v>
      </c>
      <c r="J554">
        <v>1</v>
      </c>
      <c r="K554">
        <v>1166.2</v>
      </c>
      <c r="L554" t="s">
        <v>980</v>
      </c>
      <c r="M554" t="s">
        <v>979</v>
      </c>
      <c r="N554" s="119">
        <v>44148</v>
      </c>
      <c r="O554">
        <v>0</v>
      </c>
      <c r="P554">
        <v>0</v>
      </c>
      <c r="Q554">
        <v>1485.29999999999</v>
      </c>
      <c r="R554">
        <v>255.81</v>
      </c>
      <c r="S554">
        <v>0.53300000000000003</v>
      </c>
      <c r="T554">
        <v>33</v>
      </c>
      <c r="U554">
        <v>775.16999999999905</v>
      </c>
      <c r="V554">
        <v>2</v>
      </c>
      <c r="W554">
        <v>1.1859999999999999</v>
      </c>
      <c r="X554">
        <v>1.9159999999999999</v>
      </c>
      <c r="Y554" s="119">
        <v>44148</v>
      </c>
      <c r="Z554">
        <v>408690.45674338</v>
      </c>
      <c r="AA554">
        <v>3660509.0071278801</v>
      </c>
    </row>
    <row r="555" spans="1:27" x14ac:dyDescent="0.25">
      <c r="A555">
        <v>-111.978324139999</v>
      </c>
      <c r="B555">
        <v>33.079352810000003</v>
      </c>
      <c r="C555" t="s">
        <v>983</v>
      </c>
      <c r="D555" t="s">
        <v>984</v>
      </c>
      <c r="E555" t="s">
        <v>981</v>
      </c>
      <c r="F555">
        <v>555</v>
      </c>
      <c r="G555">
        <v>355</v>
      </c>
      <c r="H555">
        <v>13.33</v>
      </c>
      <c r="I555">
        <v>1.6080000000000001</v>
      </c>
      <c r="J555">
        <v>1</v>
      </c>
      <c r="K555">
        <v>1166.2</v>
      </c>
      <c r="L555" t="s">
        <v>980</v>
      </c>
      <c r="M555" t="s">
        <v>979</v>
      </c>
      <c r="N555" s="119">
        <v>44148</v>
      </c>
      <c r="O555">
        <v>0</v>
      </c>
      <c r="P555">
        <v>0</v>
      </c>
      <c r="Q555">
        <v>2196.3000000000002</v>
      </c>
      <c r="R555">
        <v>409.14999999999901</v>
      </c>
      <c r="S555">
        <v>0.85199999999999998</v>
      </c>
      <c r="T555">
        <v>33</v>
      </c>
      <c r="U555">
        <v>1239.79999999999</v>
      </c>
      <c r="V555">
        <v>2</v>
      </c>
      <c r="W555">
        <v>1.0960000000000001</v>
      </c>
      <c r="X555">
        <v>1.7709999999999999</v>
      </c>
      <c r="Y555" s="119">
        <v>44148</v>
      </c>
      <c r="Z555">
        <v>408690.58980327001</v>
      </c>
      <c r="AA555">
        <v>3660509.5624938901</v>
      </c>
    </row>
    <row r="556" spans="1:27" x14ac:dyDescent="0.25">
      <c r="A556">
        <v>-111.97832603000001</v>
      </c>
      <c r="B556">
        <v>33.079357819999899</v>
      </c>
      <c r="C556" t="s">
        <v>983</v>
      </c>
      <c r="D556" t="s">
        <v>984</v>
      </c>
      <c r="E556" t="s">
        <v>981</v>
      </c>
      <c r="F556">
        <v>556</v>
      </c>
      <c r="G556">
        <v>6</v>
      </c>
      <c r="H556">
        <v>13.33</v>
      </c>
      <c r="I556">
        <v>1.575</v>
      </c>
      <c r="J556">
        <v>1</v>
      </c>
      <c r="K556">
        <v>1166.2</v>
      </c>
      <c r="L556" t="s">
        <v>980</v>
      </c>
      <c r="M556" t="s">
        <v>979</v>
      </c>
      <c r="N556" s="119">
        <v>44148</v>
      </c>
      <c r="O556">
        <v>0</v>
      </c>
      <c r="P556">
        <v>0</v>
      </c>
      <c r="Q556">
        <v>3736.5999999999899</v>
      </c>
      <c r="R556">
        <v>710.59</v>
      </c>
      <c r="S556">
        <v>1.48</v>
      </c>
      <c r="T556">
        <v>33</v>
      </c>
      <c r="U556">
        <v>2153.3000000000002</v>
      </c>
      <c r="V556">
        <v>2</v>
      </c>
      <c r="W556">
        <v>1.0740000000000001</v>
      </c>
      <c r="X556">
        <v>1.7350000000000001</v>
      </c>
      <c r="Y556" s="119">
        <v>44148</v>
      </c>
      <c r="Z556">
        <v>408690.418572038</v>
      </c>
      <c r="AA556">
        <v>3660510.1195872198</v>
      </c>
    </row>
    <row r="557" spans="1:27" x14ac:dyDescent="0.25">
      <c r="A557">
        <v>-111.97832549</v>
      </c>
      <c r="B557">
        <v>33.07936179</v>
      </c>
      <c r="C557" t="s">
        <v>983</v>
      </c>
      <c r="D557" t="s">
        <v>984</v>
      </c>
      <c r="E557" t="s">
        <v>981</v>
      </c>
      <c r="F557">
        <v>557</v>
      </c>
      <c r="G557">
        <v>357</v>
      </c>
      <c r="H557">
        <v>13.33</v>
      </c>
      <c r="I557">
        <v>1.575</v>
      </c>
      <c r="J557">
        <v>1</v>
      </c>
      <c r="K557">
        <v>1166.29999999999</v>
      </c>
      <c r="L557" t="s">
        <v>980</v>
      </c>
      <c r="M557" t="s">
        <v>979</v>
      </c>
      <c r="N557" s="119">
        <v>44148</v>
      </c>
      <c r="O557">
        <v>0</v>
      </c>
      <c r="P557">
        <v>0</v>
      </c>
      <c r="Q557">
        <v>4207.3999999999896</v>
      </c>
      <c r="R557">
        <v>800.11</v>
      </c>
      <c r="S557">
        <v>1.667</v>
      </c>
      <c r="T557">
        <v>33</v>
      </c>
      <c r="U557">
        <v>2424.5999999999899</v>
      </c>
      <c r="V557">
        <v>2</v>
      </c>
      <c r="W557">
        <v>1.0740000000000001</v>
      </c>
      <c r="X557">
        <v>1.7350000000000001</v>
      </c>
      <c r="Y557" s="119">
        <v>44148</v>
      </c>
      <c r="Z557">
        <v>408690.473076672</v>
      </c>
      <c r="AA557">
        <v>3660510.5592637798</v>
      </c>
    </row>
    <row r="558" spans="1:27" x14ac:dyDescent="0.25">
      <c r="A558">
        <v>-111.978323799999</v>
      </c>
      <c r="B558">
        <v>33.079366839999899</v>
      </c>
      <c r="C558" t="s">
        <v>983</v>
      </c>
      <c r="D558" t="s">
        <v>984</v>
      </c>
      <c r="E558" t="s">
        <v>981</v>
      </c>
      <c r="F558">
        <v>558</v>
      </c>
      <c r="G558">
        <v>353</v>
      </c>
      <c r="H558">
        <v>13.33</v>
      </c>
      <c r="I558">
        <v>1.7390000000000001</v>
      </c>
      <c r="J558">
        <v>1</v>
      </c>
      <c r="K558">
        <v>1166.4000000000001</v>
      </c>
      <c r="L558" t="s">
        <v>980</v>
      </c>
      <c r="M558" t="s">
        <v>979</v>
      </c>
      <c r="N558" s="119">
        <v>44148</v>
      </c>
      <c r="O558">
        <v>0</v>
      </c>
      <c r="P558">
        <v>0</v>
      </c>
      <c r="Q558">
        <v>3767.5</v>
      </c>
      <c r="R558">
        <v>648.86</v>
      </c>
      <c r="S558">
        <v>1.3520000000000001</v>
      </c>
      <c r="T558">
        <v>33</v>
      </c>
      <c r="U558">
        <v>1966.29999999999</v>
      </c>
      <c r="V558">
        <v>2</v>
      </c>
      <c r="W558">
        <v>1.1859999999999999</v>
      </c>
      <c r="X558">
        <v>1.9159999999999999</v>
      </c>
      <c r="Y558" s="119">
        <v>44148</v>
      </c>
      <c r="Z558">
        <v>408690.63603559003</v>
      </c>
      <c r="AA558">
        <v>3660511.11767746</v>
      </c>
    </row>
    <row r="559" spans="1:27" x14ac:dyDescent="0.25">
      <c r="A559">
        <v>-111.97832737</v>
      </c>
      <c r="B559">
        <v>33.079371850000001</v>
      </c>
      <c r="C559" t="s">
        <v>983</v>
      </c>
      <c r="D559" t="s">
        <v>984</v>
      </c>
      <c r="E559" t="s">
        <v>981</v>
      </c>
      <c r="F559">
        <v>559</v>
      </c>
      <c r="G559">
        <v>8</v>
      </c>
      <c r="H559">
        <v>13.33</v>
      </c>
      <c r="I559">
        <v>1.7390000000000001</v>
      </c>
      <c r="J559">
        <v>1</v>
      </c>
      <c r="K559">
        <v>1166.4000000000001</v>
      </c>
      <c r="L559" t="s">
        <v>980</v>
      </c>
      <c r="M559" t="s">
        <v>979</v>
      </c>
      <c r="N559" s="119">
        <v>44148</v>
      </c>
      <c r="O559">
        <v>0</v>
      </c>
      <c r="P559">
        <v>0</v>
      </c>
      <c r="Q559">
        <v>4731</v>
      </c>
      <c r="R559">
        <v>814.80999999999904</v>
      </c>
      <c r="S559">
        <v>1.698</v>
      </c>
      <c r="T559">
        <v>33</v>
      </c>
      <c r="U559">
        <v>2469.0999999999899</v>
      </c>
      <c r="V559">
        <v>2</v>
      </c>
      <c r="W559">
        <v>1.1859999999999999</v>
      </c>
      <c r="X559">
        <v>1.9159999999999999</v>
      </c>
      <c r="Y559" s="119">
        <v>44148</v>
      </c>
      <c r="Z559">
        <v>408690.30799714301</v>
      </c>
      <c r="AA559">
        <v>3660511.6762322802</v>
      </c>
    </row>
    <row r="560" spans="1:27" x14ac:dyDescent="0.25">
      <c r="A560">
        <v>-111.97832603000001</v>
      </c>
      <c r="B560">
        <v>33.07937682</v>
      </c>
      <c r="C560" t="s">
        <v>983</v>
      </c>
      <c r="D560" t="s">
        <v>984</v>
      </c>
      <c r="E560" t="s">
        <v>981</v>
      </c>
      <c r="F560">
        <v>560</v>
      </c>
      <c r="G560">
        <v>6</v>
      </c>
      <c r="H560">
        <v>13.33</v>
      </c>
      <c r="I560">
        <v>1.837</v>
      </c>
      <c r="J560">
        <v>1</v>
      </c>
      <c r="K560">
        <v>1166.29999999999</v>
      </c>
      <c r="L560" t="s">
        <v>980</v>
      </c>
      <c r="M560" t="s">
        <v>979</v>
      </c>
      <c r="N560" s="119">
        <v>44148</v>
      </c>
      <c r="O560">
        <v>0</v>
      </c>
      <c r="P560">
        <v>0</v>
      </c>
      <c r="Q560">
        <v>4090.9</v>
      </c>
      <c r="R560">
        <v>666.82</v>
      </c>
      <c r="S560">
        <v>1.389</v>
      </c>
      <c r="T560">
        <v>33</v>
      </c>
      <c r="U560">
        <v>2020.7</v>
      </c>
      <c r="V560">
        <v>2</v>
      </c>
      <c r="W560">
        <v>1.2529999999999999</v>
      </c>
      <c r="X560">
        <v>2.0249999999999999</v>
      </c>
      <c r="Y560" s="119">
        <v>44148</v>
      </c>
      <c r="Z560">
        <v>408690.43820521299</v>
      </c>
      <c r="AA560">
        <v>3660512.2260809802</v>
      </c>
    </row>
    <row r="561" spans="1:27" x14ac:dyDescent="0.25">
      <c r="A561">
        <v>-111.978324139999</v>
      </c>
      <c r="B561">
        <v>33.079381810000001</v>
      </c>
      <c r="C561" t="s">
        <v>983</v>
      </c>
      <c r="D561" t="s">
        <v>984</v>
      </c>
      <c r="E561" t="s">
        <v>981</v>
      </c>
      <c r="F561">
        <v>561</v>
      </c>
      <c r="G561">
        <v>355</v>
      </c>
      <c r="H561">
        <v>13.33</v>
      </c>
      <c r="I561">
        <v>1.837</v>
      </c>
      <c r="J561">
        <v>1</v>
      </c>
      <c r="K561">
        <v>1166.2</v>
      </c>
      <c r="L561" t="s">
        <v>980</v>
      </c>
      <c r="M561" t="s">
        <v>979</v>
      </c>
      <c r="N561" s="119">
        <v>44148</v>
      </c>
      <c r="O561">
        <v>0</v>
      </c>
      <c r="P561">
        <v>0</v>
      </c>
      <c r="Q561">
        <v>4778</v>
      </c>
      <c r="R561">
        <v>778.80999999999904</v>
      </c>
      <c r="S561">
        <v>1.623</v>
      </c>
      <c r="T561">
        <v>33</v>
      </c>
      <c r="U561">
        <v>2360</v>
      </c>
      <c r="V561">
        <v>2</v>
      </c>
      <c r="W561">
        <v>1.2529999999999999</v>
      </c>
      <c r="X561">
        <v>2.0249999999999999</v>
      </c>
      <c r="Y561" s="119">
        <v>44148</v>
      </c>
      <c r="Z561">
        <v>408690.619769638</v>
      </c>
      <c r="AA561">
        <v>3660512.7776685902</v>
      </c>
    </row>
    <row r="562" spans="1:27" x14ac:dyDescent="0.25">
      <c r="A562">
        <v>-111.978327039999</v>
      </c>
      <c r="B562">
        <v>33.07938695</v>
      </c>
      <c r="C562" t="s">
        <v>983</v>
      </c>
      <c r="D562" t="s">
        <v>984</v>
      </c>
      <c r="E562" t="s">
        <v>981</v>
      </c>
      <c r="F562">
        <v>562</v>
      </c>
      <c r="G562">
        <v>12</v>
      </c>
      <c r="H562">
        <v>13.33</v>
      </c>
      <c r="I562">
        <v>1.804</v>
      </c>
      <c r="J562">
        <v>1</v>
      </c>
      <c r="K562">
        <v>1166.2</v>
      </c>
      <c r="L562" t="s">
        <v>980</v>
      </c>
      <c r="M562" t="s">
        <v>979</v>
      </c>
      <c r="N562" s="119">
        <v>44148</v>
      </c>
      <c r="O562">
        <v>0</v>
      </c>
      <c r="P562">
        <v>0</v>
      </c>
      <c r="Q562">
        <v>5754.6</v>
      </c>
      <c r="R562">
        <v>955.05999999999904</v>
      </c>
      <c r="S562">
        <v>1.99</v>
      </c>
      <c r="T562">
        <v>33</v>
      </c>
      <c r="U562">
        <v>2894.0999999999899</v>
      </c>
      <c r="V562">
        <v>2</v>
      </c>
      <c r="W562">
        <v>1.23</v>
      </c>
      <c r="X562">
        <v>1.988</v>
      </c>
      <c r="Y562" s="119">
        <v>44148</v>
      </c>
      <c r="Z562">
        <v>408690.35440179601</v>
      </c>
      <c r="AA562">
        <v>3660513.35005341</v>
      </c>
    </row>
    <row r="563" spans="1:27" x14ac:dyDescent="0.25">
      <c r="A563">
        <v>-111.97832296</v>
      </c>
      <c r="B563">
        <v>33.079391950000002</v>
      </c>
      <c r="C563" t="s">
        <v>983</v>
      </c>
      <c r="D563" t="s">
        <v>984</v>
      </c>
      <c r="E563" t="s">
        <v>981</v>
      </c>
      <c r="F563">
        <v>563</v>
      </c>
      <c r="G563">
        <v>348</v>
      </c>
      <c r="H563">
        <v>13.33</v>
      </c>
      <c r="I563">
        <v>1.673</v>
      </c>
      <c r="J563">
        <v>1</v>
      </c>
      <c r="K563">
        <v>1166.2</v>
      </c>
      <c r="L563" t="s">
        <v>980</v>
      </c>
      <c r="M563" t="s">
        <v>979</v>
      </c>
      <c r="N563" s="119">
        <v>44148</v>
      </c>
      <c r="O563">
        <v>0</v>
      </c>
      <c r="P563">
        <v>0</v>
      </c>
      <c r="Q563">
        <v>4263.1999999999898</v>
      </c>
      <c r="R563">
        <v>763.01999999999896</v>
      </c>
      <c r="S563">
        <v>1.59</v>
      </c>
      <c r="T563">
        <v>33</v>
      </c>
      <c r="U563">
        <v>2312.1999999999898</v>
      </c>
      <c r="V563">
        <v>2</v>
      </c>
      <c r="W563">
        <v>1.141</v>
      </c>
      <c r="X563">
        <v>1.8440000000000001</v>
      </c>
      <c r="Y563" s="119">
        <v>44148</v>
      </c>
      <c r="Z563">
        <v>408690.740385935</v>
      </c>
      <c r="AA563">
        <v>3660513.90084454</v>
      </c>
    </row>
    <row r="564" spans="1:27" x14ac:dyDescent="0.25">
      <c r="A564">
        <v>-111.97832603000001</v>
      </c>
      <c r="B564">
        <v>33.0793968199999</v>
      </c>
      <c r="C564" t="s">
        <v>983</v>
      </c>
      <c r="D564" t="s">
        <v>984</v>
      </c>
      <c r="E564" t="s">
        <v>981</v>
      </c>
      <c r="F564">
        <v>564</v>
      </c>
      <c r="G564">
        <v>6</v>
      </c>
      <c r="H564">
        <v>13.33</v>
      </c>
      <c r="I564">
        <v>1.7390000000000001</v>
      </c>
      <c r="J564">
        <v>1</v>
      </c>
      <c r="K564">
        <v>1166.0999999999899</v>
      </c>
      <c r="L564" t="s">
        <v>980</v>
      </c>
      <c r="M564" t="s">
        <v>979</v>
      </c>
      <c r="N564" s="119">
        <v>44148</v>
      </c>
      <c r="O564">
        <v>0</v>
      </c>
      <c r="P564">
        <v>0</v>
      </c>
      <c r="Q564">
        <v>5625.3</v>
      </c>
      <c r="R564">
        <v>968.83</v>
      </c>
      <c r="S564">
        <v>2.0179999999999998</v>
      </c>
      <c r="T564">
        <v>33</v>
      </c>
      <c r="U564">
        <v>2935.8</v>
      </c>
      <c r="V564">
        <v>2</v>
      </c>
      <c r="W564">
        <v>1.1859999999999999</v>
      </c>
      <c r="X564">
        <v>1.9159999999999999</v>
      </c>
      <c r="Y564" s="119">
        <v>44148</v>
      </c>
      <c r="Z564">
        <v>408690.45887172502</v>
      </c>
      <c r="AA564">
        <v>3660514.4434428499</v>
      </c>
    </row>
    <row r="565" spans="1:27" x14ac:dyDescent="0.25">
      <c r="A565">
        <v>-111.978325339999</v>
      </c>
      <c r="B565">
        <v>33.079401779999898</v>
      </c>
      <c r="C565" t="s">
        <v>983</v>
      </c>
      <c r="D565" t="s">
        <v>984</v>
      </c>
      <c r="E565" t="s">
        <v>981</v>
      </c>
      <c r="F565">
        <v>565</v>
      </c>
      <c r="G565">
        <v>2</v>
      </c>
      <c r="H565">
        <v>13.33</v>
      </c>
      <c r="I565">
        <v>1.6080000000000001</v>
      </c>
      <c r="J565">
        <v>1</v>
      </c>
      <c r="K565">
        <v>1166.2</v>
      </c>
      <c r="L565" t="s">
        <v>980</v>
      </c>
      <c r="M565" t="s">
        <v>979</v>
      </c>
      <c r="N565" s="119">
        <v>44148</v>
      </c>
      <c r="O565">
        <v>0</v>
      </c>
      <c r="P565">
        <v>0</v>
      </c>
      <c r="Q565">
        <v>4628.6000000000004</v>
      </c>
      <c r="R565">
        <v>862.24</v>
      </c>
      <c r="S565">
        <v>1.796</v>
      </c>
      <c r="T565">
        <v>33</v>
      </c>
      <c r="U565">
        <v>2612.9</v>
      </c>
      <c r="V565">
        <v>2</v>
      </c>
      <c r="W565">
        <v>1.0960000000000001</v>
      </c>
      <c r="X565">
        <v>1.7709999999999999</v>
      </c>
      <c r="Y565" s="119">
        <v>44148</v>
      </c>
      <c r="Z565">
        <v>408690.52839997603</v>
      </c>
      <c r="AA565">
        <v>3660514.9927483401</v>
      </c>
    </row>
    <row r="566" spans="1:27" x14ac:dyDescent="0.25">
      <c r="A566">
        <v>-111.97832449000001</v>
      </c>
      <c r="B566">
        <v>33.07940679</v>
      </c>
      <c r="C566" t="s">
        <v>983</v>
      </c>
      <c r="D566" t="s">
        <v>984</v>
      </c>
      <c r="E566" t="s">
        <v>981</v>
      </c>
      <c r="F566">
        <v>566</v>
      </c>
      <c r="G566">
        <v>357</v>
      </c>
      <c r="H566">
        <v>13.33</v>
      </c>
      <c r="I566">
        <v>1.7390000000000001</v>
      </c>
      <c r="J566">
        <v>1</v>
      </c>
      <c r="K566">
        <v>1166.2</v>
      </c>
      <c r="L566" t="s">
        <v>980</v>
      </c>
      <c r="M566" t="s">
        <v>979</v>
      </c>
      <c r="N566" s="119">
        <v>44148</v>
      </c>
      <c r="O566">
        <v>0</v>
      </c>
      <c r="P566">
        <v>0</v>
      </c>
      <c r="Q566">
        <v>4147.3999999999896</v>
      </c>
      <c r="R566">
        <v>714.29999999999905</v>
      </c>
      <c r="S566">
        <v>1.488</v>
      </c>
      <c r="T566">
        <v>33</v>
      </c>
      <c r="U566">
        <v>2164.5999999999899</v>
      </c>
      <c r="V566">
        <v>2</v>
      </c>
      <c r="W566">
        <v>1.1859999999999999</v>
      </c>
      <c r="X566">
        <v>1.9159999999999999</v>
      </c>
      <c r="Y566" s="119">
        <v>44148</v>
      </c>
      <c r="Z566">
        <v>408690.61291390302</v>
      </c>
      <c r="AA566">
        <v>3660515.5474580498</v>
      </c>
    </row>
    <row r="567" spans="1:27" x14ac:dyDescent="0.25">
      <c r="A567">
        <v>-111.978325339999</v>
      </c>
      <c r="B567">
        <v>33.079411780000001</v>
      </c>
      <c r="C567" t="s">
        <v>983</v>
      </c>
      <c r="D567" t="s">
        <v>984</v>
      </c>
      <c r="E567" t="s">
        <v>981</v>
      </c>
      <c r="F567">
        <v>567</v>
      </c>
      <c r="G567">
        <v>2</v>
      </c>
      <c r="H567">
        <v>13.33</v>
      </c>
      <c r="I567">
        <v>1.772</v>
      </c>
      <c r="J567">
        <v>1</v>
      </c>
      <c r="K567">
        <v>1166.2</v>
      </c>
      <c r="L567" t="s">
        <v>980</v>
      </c>
      <c r="M567" t="s">
        <v>979</v>
      </c>
      <c r="N567" s="119">
        <v>44148</v>
      </c>
      <c r="O567">
        <v>0</v>
      </c>
      <c r="P567">
        <v>0</v>
      </c>
      <c r="Q567">
        <v>4007.8</v>
      </c>
      <c r="R567">
        <v>677.47</v>
      </c>
      <c r="S567">
        <v>1.411</v>
      </c>
      <c r="T567">
        <v>33</v>
      </c>
      <c r="U567">
        <v>2052.9</v>
      </c>
      <c r="V567">
        <v>2</v>
      </c>
      <c r="W567">
        <v>1.208</v>
      </c>
      <c r="X567">
        <v>1.952</v>
      </c>
      <c r="Y567" s="119">
        <v>44148</v>
      </c>
      <c r="Z567">
        <v>408690.53873322997</v>
      </c>
      <c r="AA567">
        <v>3660516.1014292799</v>
      </c>
    </row>
    <row r="568" spans="1:27" x14ac:dyDescent="0.25">
      <c r="A568">
        <v>-111.978326539999</v>
      </c>
      <c r="B568">
        <v>33.0794158799999</v>
      </c>
      <c r="C568" t="s">
        <v>983</v>
      </c>
      <c r="D568" t="s">
        <v>984</v>
      </c>
      <c r="E568" t="s">
        <v>981</v>
      </c>
      <c r="F568">
        <v>568</v>
      </c>
      <c r="G568">
        <v>9</v>
      </c>
      <c r="H568">
        <v>13.33</v>
      </c>
      <c r="I568">
        <v>1.837</v>
      </c>
      <c r="J568">
        <v>1</v>
      </c>
      <c r="K568">
        <v>1166.4000000000001</v>
      </c>
      <c r="L568" t="s">
        <v>980</v>
      </c>
      <c r="M568" t="s">
        <v>979</v>
      </c>
      <c r="N568" s="119">
        <v>44148</v>
      </c>
      <c r="O568">
        <v>0</v>
      </c>
      <c r="P568">
        <v>0</v>
      </c>
      <c r="Q568">
        <v>4907.5</v>
      </c>
      <c r="R568">
        <v>799.92999999999904</v>
      </c>
      <c r="S568">
        <v>1.667</v>
      </c>
      <c r="T568">
        <v>33</v>
      </c>
      <c r="U568">
        <v>2424</v>
      </c>
      <c r="V568">
        <v>2</v>
      </c>
      <c r="W568">
        <v>1.2529999999999999</v>
      </c>
      <c r="X568">
        <v>2.0249999999999999</v>
      </c>
      <c r="Y568" s="119">
        <v>44148</v>
      </c>
      <c r="Z568">
        <v>408690.43096474698</v>
      </c>
      <c r="AA568">
        <v>3660516.55703239</v>
      </c>
    </row>
    <row r="569" spans="1:27" x14ac:dyDescent="0.25">
      <c r="A569">
        <v>-111.978323799999</v>
      </c>
      <c r="B569">
        <v>33.079420839999898</v>
      </c>
      <c r="C569" t="s">
        <v>983</v>
      </c>
      <c r="D569" t="s">
        <v>984</v>
      </c>
      <c r="E569" t="s">
        <v>981</v>
      </c>
      <c r="F569">
        <v>569</v>
      </c>
      <c r="G569">
        <v>353</v>
      </c>
      <c r="H569">
        <v>13.33</v>
      </c>
      <c r="I569">
        <v>1.804</v>
      </c>
      <c r="J569">
        <v>1</v>
      </c>
      <c r="K569">
        <v>1166.5</v>
      </c>
      <c r="L569" t="s">
        <v>980</v>
      </c>
      <c r="M569" t="s">
        <v>979</v>
      </c>
      <c r="N569" s="119">
        <v>44148</v>
      </c>
      <c r="O569">
        <v>0</v>
      </c>
      <c r="P569">
        <v>0</v>
      </c>
      <c r="Q569">
        <v>3909.1999999999898</v>
      </c>
      <c r="R569">
        <v>648.77999999999895</v>
      </c>
      <c r="S569">
        <v>1.3520000000000001</v>
      </c>
      <c r="T569">
        <v>33</v>
      </c>
      <c r="U569">
        <v>1966</v>
      </c>
      <c r="V569">
        <v>2</v>
      </c>
      <c r="W569">
        <v>1.23</v>
      </c>
      <c r="X569">
        <v>1.988</v>
      </c>
      <c r="Y569" s="119">
        <v>44148</v>
      </c>
      <c r="Z569">
        <v>408690.69183505402</v>
      </c>
      <c r="AA569">
        <v>3660517.1045545102</v>
      </c>
    </row>
    <row r="570" spans="1:27" x14ac:dyDescent="0.25">
      <c r="A570">
        <v>-111.97832551</v>
      </c>
      <c r="B570">
        <v>33.079425790000002</v>
      </c>
      <c r="C570" t="s">
        <v>983</v>
      </c>
      <c r="D570" t="s">
        <v>984</v>
      </c>
      <c r="E570" t="s">
        <v>981</v>
      </c>
      <c r="F570">
        <v>570</v>
      </c>
      <c r="G570">
        <v>3</v>
      </c>
      <c r="H570">
        <v>13.33</v>
      </c>
      <c r="I570">
        <v>1.804</v>
      </c>
      <c r="J570">
        <v>1</v>
      </c>
      <c r="K570">
        <v>1166.5</v>
      </c>
      <c r="L570" t="s">
        <v>980</v>
      </c>
      <c r="M570" t="s">
        <v>979</v>
      </c>
      <c r="N570" s="119">
        <v>44148</v>
      </c>
      <c r="O570">
        <v>0</v>
      </c>
      <c r="P570">
        <v>0</v>
      </c>
      <c r="Q570">
        <v>4921.3999999999896</v>
      </c>
      <c r="R570">
        <v>816.77999999999895</v>
      </c>
      <c r="S570">
        <v>1.702</v>
      </c>
      <c r="T570">
        <v>33</v>
      </c>
      <c r="U570">
        <v>2475.0999999999899</v>
      </c>
      <c r="V570">
        <v>2</v>
      </c>
      <c r="W570">
        <v>1.23</v>
      </c>
      <c r="X570">
        <v>1.988</v>
      </c>
      <c r="Y570" s="119">
        <v>44148</v>
      </c>
      <c r="Z570">
        <v>408690.53734273301</v>
      </c>
      <c r="AA570">
        <v>3660517.6548391702</v>
      </c>
    </row>
    <row r="571" spans="1:27" x14ac:dyDescent="0.25">
      <c r="A571">
        <v>-111.978325339999</v>
      </c>
      <c r="B571">
        <v>33.079430780000003</v>
      </c>
      <c r="C571" t="s">
        <v>983</v>
      </c>
      <c r="D571" t="s">
        <v>984</v>
      </c>
      <c r="E571" t="s">
        <v>981</v>
      </c>
      <c r="F571">
        <v>571</v>
      </c>
      <c r="G571">
        <v>2</v>
      </c>
      <c r="H571">
        <v>13.33</v>
      </c>
      <c r="I571">
        <v>1.903</v>
      </c>
      <c r="J571">
        <v>1</v>
      </c>
      <c r="K571">
        <v>1166.5</v>
      </c>
      <c r="L571" t="s">
        <v>980</v>
      </c>
      <c r="M571" t="s">
        <v>979</v>
      </c>
      <c r="N571" s="119">
        <v>44148</v>
      </c>
      <c r="O571">
        <v>0</v>
      </c>
      <c r="P571">
        <v>0</v>
      </c>
      <c r="Q571">
        <v>3879.8</v>
      </c>
      <c r="R571">
        <v>610.6</v>
      </c>
      <c r="S571">
        <v>1.272</v>
      </c>
      <c r="T571">
        <v>33</v>
      </c>
      <c r="U571">
        <v>1850.29999999999</v>
      </c>
      <c r="V571">
        <v>2</v>
      </c>
      <c r="W571">
        <v>1.2969999999999999</v>
      </c>
      <c r="X571">
        <v>2.097</v>
      </c>
      <c r="Y571" s="119">
        <v>44148</v>
      </c>
      <c r="Z571">
        <v>408690.55836642103</v>
      </c>
      <c r="AA571">
        <v>3660518.2079230701</v>
      </c>
    </row>
    <row r="572" spans="1:27" x14ac:dyDescent="0.25">
      <c r="A572">
        <v>-111.978324659999</v>
      </c>
      <c r="B572">
        <v>33.079435779999898</v>
      </c>
      <c r="C572" t="s">
        <v>983</v>
      </c>
      <c r="D572" t="s">
        <v>984</v>
      </c>
      <c r="E572" t="s">
        <v>981</v>
      </c>
      <c r="F572">
        <v>572</v>
      </c>
      <c r="G572">
        <v>358</v>
      </c>
      <c r="H572">
        <v>13.33</v>
      </c>
      <c r="I572">
        <v>1.7390000000000001</v>
      </c>
      <c r="J572">
        <v>1</v>
      </c>
      <c r="K572">
        <v>1166.5</v>
      </c>
      <c r="L572" t="s">
        <v>980</v>
      </c>
      <c r="M572" t="s">
        <v>979</v>
      </c>
      <c r="N572" s="119">
        <v>44148</v>
      </c>
      <c r="O572">
        <v>0</v>
      </c>
      <c r="P572">
        <v>0</v>
      </c>
      <c r="Q572">
        <v>2459.4</v>
      </c>
      <c r="R572">
        <v>423.57999999999902</v>
      </c>
      <c r="S572">
        <v>0.88200000000000001</v>
      </c>
      <c r="T572">
        <v>33</v>
      </c>
      <c r="U572">
        <v>1283.5999999999899</v>
      </c>
      <c r="V572">
        <v>2</v>
      </c>
      <c r="W572">
        <v>1.1859999999999999</v>
      </c>
      <c r="X572">
        <v>1.9159999999999999</v>
      </c>
      <c r="Y572" s="119">
        <v>44148</v>
      </c>
      <c r="Z572">
        <v>408690.62700260401</v>
      </c>
      <c r="AA572">
        <v>3660518.7616719799</v>
      </c>
    </row>
    <row r="573" spans="1:27" x14ac:dyDescent="0.25">
      <c r="A573">
        <v>-111.978325679999</v>
      </c>
      <c r="B573">
        <v>33.07944079</v>
      </c>
      <c r="C573" t="s">
        <v>983</v>
      </c>
      <c r="D573" t="s">
        <v>984</v>
      </c>
      <c r="E573" t="s">
        <v>981</v>
      </c>
      <c r="F573">
        <v>573</v>
      </c>
      <c r="G573">
        <v>4</v>
      </c>
      <c r="H573">
        <v>13.33</v>
      </c>
      <c r="I573">
        <v>1.903</v>
      </c>
      <c r="J573">
        <v>1</v>
      </c>
      <c r="K573">
        <v>1166.5</v>
      </c>
      <c r="L573" t="s">
        <v>980</v>
      </c>
      <c r="M573" t="s">
        <v>979</v>
      </c>
      <c r="N573" s="119">
        <v>44148</v>
      </c>
      <c r="O573">
        <v>0</v>
      </c>
      <c r="P573">
        <v>0</v>
      </c>
      <c r="Q573">
        <v>3271.3</v>
      </c>
      <c r="R573">
        <v>514.83000000000004</v>
      </c>
      <c r="S573">
        <v>1.073</v>
      </c>
      <c r="T573">
        <v>33</v>
      </c>
      <c r="U573">
        <v>1560.0999999999899</v>
      </c>
      <c r="V573">
        <v>2</v>
      </c>
      <c r="W573">
        <v>1.2969999999999999</v>
      </c>
      <c r="X573">
        <v>2.097</v>
      </c>
      <c r="Y573" s="119">
        <v>44148</v>
      </c>
      <c r="Z573">
        <v>408690.53697524202</v>
      </c>
      <c r="AA573">
        <v>3660519.3180084699</v>
      </c>
    </row>
    <row r="574" spans="1:27" x14ac:dyDescent="0.25">
      <c r="A574">
        <v>-111.978324659999</v>
      </c>
      <c r="B574">
        <v>33.07944578</v>
      </c>
      <c r="C574" t="s">
        <v>983</v>
      </c>
      <c r="D574" t="s">
        <v>984</v>
      </c>
      <c r="E574" t="s">
        <v>981</v>
      </c>
      <c r="F574">
        <v>574</v>
      </c>
      <c r="G574">
        <v>358</v>
      </c>
      <c r="H574">
        <v>13.33</v>
      </c>
      <c r="I574">
        <v>1.804</v>
      </c>
      <c r="J574">
        <v>1</v>
      </c>
      <c r="K574">
        <v>1166.5</v>
      </c>
      <c r="L574" t="s">
        <v>980</v>
      </c>
      <c r="M574" t="s">
        <v>979</v>
      </c>
      <c r="N574" s="119">
        <v>44148</v>
      </c>
      <c r="O574">
        <v>0</v>
      </c>
      <c r="P574">
        <v>0</v>
      </c>
      <c r="Q574">
        <v>3797.4</v>
      </c>
      <c r="R574">
        <v>630.23</v>
      </c>
      <c r="S574">
        <v>1.3129999999999999</v>
      </c>
      <c r="T574">
        <v>33</v>
      </c>
      <c r="U574">
        <v>1909.79999999999</v>
      </c>
      <c r="V574">
        <v>2</v>
      </c>
      <c r="W574">
        <v>1.23</v>
      </c>
      <c r="X574">
        <v>1.988</v>
      </c>
      <c r="Y574" s="119">
        <v>44148</v>
      </c>
      <c r="Z574">
        <v>408690.63733586</v>
      </c>
      <c r="AA574">
        <v>3660519.8703529201</v>
      </c>
    </row>
    <row r="575" spans="1:27" x14ac:dyDescent="0.25">
      <c r="A575">
        <v>-111.97832363000001</v>
      </c>
      <c r="B575">
        <v>33.079450850000001</v>
      </c>
      <c r="C575" t="s">
        <v>983</v>
      </c>
      <c r="D575" t="s">
        <v>984</v>
      </c>
      <c r="E575" t="s">
        <v>981</v>
      </c>
      <c r="F575">
        <v>575</v>
      </c>
      <c r="G575">
        <v>352</v>
      </c>
      <c r="H575">
        <v>13.33</v>
      </c>
      <c r="I575">
        <v>1.804</v>
      </c>
      <c r="J575">
        <v>1</v>
      </c>
      <c r="K575">
        <v>1166.4000000000001</v>
      </c>
      <c r="L575" t="s">
        <v>980</v>
      </c>
      <c r="M575" t="s">
        <v>979</v>
      </c>
      <c r="N575" s="119">
        <v>44148</v>
      </c>
      <c r="O575">
        <v>0</v>
      </c>
      <c r="P575">
        <v>0</v>
      </c>
      <c r="Q575">
        <v>4062.4</v>
      </c>
      <c r="R575">
        <v>674.22</v>
      </c>
      <c r="S575">
        <v>1.405</v>
      </c>
      <c r="T575">
        <v>33</v>
      </c>
      <c r="U575">
        <v>2043.0999999999899</v>
      </c>
      <c r="V575">
        <v>2</v>
      </c>
      <c r="W575">
        <v>1.23</v>
      </c>
      <c r="X575">
        <v>1.988</v>
      </c>
      <c r="Y575" s="119">
        <v>44148</v>
      </c>
      <c r="Z575">
        <v>408690.73871250998</v>
      </c>
      <c r="AA575">
        <v>3660520.4315581298</v>
      </c>
    </row>
    <row r="576" spans="1:27" x14ac:dyDescent="0.25">
      <c r="A576">
        <v>-111.978324169999</v>
      </c>
      <c r="B576">
        <v>33.079455780000004</v>
      </c>
      <c r="C576" t="s">
        <v>983</v>
      </c>
      <c r="D576" t="s">
        <v>984</v>
      </c>
      <c r="E576" t="s">
        <v>981</v>
      </c>
      <c r="F576">
        <v>576</v>
      </c>
      <c r="G576">
        <v>1</v>
      </c>
      <c r="H576">
        <v>13.33</v>
      </c>
      <c r="I576">
        <v>1.87</v>
      </c>
      <c r="J576">
        <v>1</v>
      </c>
      <c r="K576">
        <v>1166.5</v>
      </c>
      <c r="L576" t="s">
        <v>980</v>
      </c>
      <c r="M576" t="s">
        <v>979</v>
      </c>
      <c r="N576" s="119">
        <v>44148</v>
      </c>
      <c r="O576">
        <v>0</v>
      </c>
      <c r="P576">
        <v>0</v>
      </c>
      <c r="Q576">
        <v>4417</v>
      </c>
      <c r="R576">
        <v>707.34</v>
      </c>
      <c r="S576">
        <v>1.474</v>
      </c>
      <c r="T576">
        <v>33</v>
      </c>
      <c r="U576">
        <v>2143.5</v>
      </c>
      <c r="V576">
        <v>2</v>
      </c>
      <c r="W576">
        <v>1.2749999999999999</v>
      </c>
      <c r="X576">
        <v>2.0609999999999999</v>
      </c>
      <c r="Y576" s="119">
        <v>44148</v>
      </c>
      <c r="Z576">
        <v>408690.69340452302</v>
      </c>
      <c r="AA576">
        <v>3660520.9786076001</v>
      </c>
    </row>
    <row r="577" spans="1:27" x14ac:dyDescent="0.25">
      <c r="A577">
        <v>-111.97832551</v>
      </c>
      <c r="B577">
        <v>33.079460789999899</v>
      </c>
      <c r="C577" t="s">
        <v>983</v>
      </c>
      <c r="D577" t="s">
        <v>984</v>
      </c>
      <c r="E577" t="s">
        <v>981</v>
      </c>
      <c r="F577">
        <v>577</v>
      </c>
      <c r="G577">
        <v>3</v>
      </c>
      <c r="H577">
        <v>13.33</v>
      </c>
      <c r="I577">
        <v>1.837</v>
      </c>
      <c r="J577">
        <v>1</v>
      </c>
      <c r="K577">
        <v>1166.5</v>
      </c>
      <c r="L577" t="s">
        <v>980</v>
      </c>
      <c r="M577" t="s">
        <v>979</v>
      </c>
      <c r="N577" s="119">
        <v>44148</v>
      </c>
      <c r="O577">
        <v>0</v>
      </c>
      <c r="P577">
        <v>0</v>
      </c>
      <c r="Q577">
        <v>3880.0999999999899</v>
      </c>
      <c r="R577">
        <v>632.46</v>
      </c>
      <c r="S577">
        <v>1.3180000000000001</v>
      </c>
      <c r="T577">
        <v>33</v>
      </c>
      <c r="U577">
        <v>1916.5999999999899</v>
      </c>
      <c r="V577">
        <v>2</v>
      </c>
      <c r="W577">
        <v>1.2529999999999999</v>
      </c>
      <c r="X577">
        <v>2.0249999999999999</v>
      </c>
      <c r="Y577" s="119">
        <v>44148</v>
      </c>
      <c r="Z577">
        <v>408690.57350916398</v>
      </c>
      <c r="AA577">
        <v>3660521.5352224698</v>
      </c>
    </row>
    <row r="578" spans="1:27" x14ac:dyDescent="0.25">
      <c r="A578">
        <v>-111.978323459999</v>
      </c>
      <c r="B578">
        <v>33.079464880000003</v>
      </c>
      <c r="C578" t="s">
        <v>983</v>
      </c>
      <c r="D578" t="s">
        <v>984</v>
      </c>
      <c r="E578" t="s">
        <v>981</v>
      </c>
      <c r="F578">
        <v>578</v>
      </c>
      <c r="G578">
        <v>351</v>
      </c>
      <c r="H578">
        <v>13.33</v>
      </c>
      <c r="I578">
        <v>1.772</v>
      </c>
      <c r="J578">
        <v>1</v>
      </c>
      <c r="K578">
        <v>1166.5</v>
      </c>
      <c r="L578" t="s">
        <v>980</v>
      </c>
      <c r="M578" t="s">
        <v>979</v>
      </c>
      <c r="N578" s="119">
        <v>44148</v>
      </c>
      <c r="O578">
        <v>0</v>
      </c>
      <c r="P578">
        <v>0</v>
      </c>
      <c r="Q578">
        <v>5742.3</v>
      </c>
      <c r="R578">
        <v>970.65999999999894</v>
      </c>
      <c r="S578">
        <v>2.0219999999999998</v>
      </c>
      <c r="T578">
        <v>33</v>
      </c>
      <c r="U578">
        <v>2941.4</v>
      </c>
      <c r="V578">
        <v>2</v>
      </c>
      <c r="W578">
        <v>1.208</v>
      </c>
      <c r="X578">
        <v>1.952</v>
      </c>
      <c r="Y578" s="119">
        <v>44148</v>
      </c>
      <c r="Z578">
        <v>408690.76907744398</v>
      </c>
      <c r="AA578">
        <v>3660521.9868896101</v>
      </c>
    </row>
    <row r="579" spans="1:27" x14ac:dyDescent="0.25">
      <c r="A579">
        <v>-111.978326699999</v>
      </c>
      <c r="B579">
        <v>33.079470899999897</v>
      </c>
      <c r="C579" t="s">
        <v>983</v>
      </c>
      <c r="D579" t="s">
        <v>984</v>
      </c>
      <c r="E579" t="s">
        <v>981</v>
      </c>
      <c r="F579">
        <v>579</v>
      </c>
      <c r="G579">
        <v>10</v>
      </c>
      <c r="H579">
        <v>13.33</v>
      </c>
      <c r="I579">
        <v>1.837</v>
      </c>
      <c r="J579">
        <v>1</v>
      </c>
      <c r="K579">
        <v>1166.5</v>
      </c>
      <c r="L579" t="s">
        <v>980</v>
      </c>
      <c r="M579" t="s">
        <v>979</v>
      </c>
      <c r="N579" s="119">
        <v>44148</v>
      </c>
      <c r="O579">
        <v>0</v>
      </c>
      <c r="P579">
        <v>0</v>
      </c>
      <c r="Q579">
        <v>4490.8999999999896</v>
      </c>
      <c r="R579">
        <v>732.01999999999896</v>
      </c>
      <c r="S579">
        <v>1.5249999999999999</v>
      </c>
      <c r="T579">
        <v>33</v>
      </c>
      <c r="U579">
        <v>2218.1999999999898</v>
      </c>
      <c r="V579">
        <v>2</v>
      </c>
      <c r="W579">
        <v>1.2529999999999999</v>
      </c>
      <c r="X579">
        <v>2.0249999999999999</v>
      </c>
      <c r="Y579" s="119">
        <v>44148</v>
      </c>
      <c r="Z579">
        <v>408690.47288443003</v>
      </c>
      <c r="AA579">
        <v>3660522.6571341301</v>
      </c>
    </row>
    <row r="580" spans="1:27" x14ac:dyDescent="0.25">
      <c r="A580">
        <v>-111.97832363000001</v>
      </c>
      <c r="B580">
        <v>33.079474849999897</v>
      </c>
      <c r="C580" t="s">
        <v>983</v>
      </c>
      <c r="D580" t="s">
        <v>984</v>
      </c>
      <c r="E580" t="s">
        <v>981</v>
      </c>
      <c r="F580">
        <v>580</v>
      </c>
      <c r="G580">
        <v>352</v>
      </c>
      <c r="H580">
        <v>13.33</v>
      </c>
      <c r="I580">
        <v>1.903</v>
      </c>
      <c r="J580">
        <v>1</v>
      </c>
      <c r="K580">
        <v>1166.5999999999899</v>
      </c>
      <c r="L580" t="s">
        <v>980</v>
      </c>
      <c r="M580" t="s">
        <v>979</v>
      </c>
      <c r="N580" s="119">
        <v>44148</v>
      </c>
      <c r="O580">
        <v>0</v>
      </c>
      <c r="P580">
        <v>0</v>
      </c>
      <c r="Q580">
        <v>5248.8999999999896</v>
      </c>
      <c r="R580">
        <v>826.07</v>
      </c>
      <c r="S580">
        <v>1.7210000000000001</v>
      </c>
      <c r="T580">
        <v>33</v>
      </c>
      <c r="U580">
        <v>2503.1999999999898</v>
      </c>
      <c r="V580">
        <v>2</v>
      </c>
      <c r="W580">
        <v>1.2969999999999999</v>
      </c>
      <c r="X580">
        <v>2.097</v>
      </c>
      <c r="Y580" s="119">
        <v>44148</v>
      </c>
      <c r="Z580">
        <v>408690.76351231401</v>
      </c>
      <c r="AA580">
        <v>3660523.0923923999</v>
      </c>
    </row>
    <row r="581" spans="1:27" x14ac:dyDescent="0.25">
      <c r="A581">
        <v>-111.97832637</v>
      </c>
      <c r="B581">
        <v>33.079479849999899</v>
      </c>
      <c r="C581" t="s">
        <v>983</v>
      </c>
      <c r="D581" t="s">
        <v>984</v>
      </c>
      <c r="E581" t="s">
        <v>981</v>
      </c>
      <c r="F581">
        <v>581</v>
      </c>
      <c r="G581">
        <v>8</v>
      </c>
      <c r="H581">
        <v>13.33</v>
      </c>
      <c r="I581">
        <v>1.837</v>
      </c>
      <c r="J581">
        <v>1</v>
      </c>
      <c r="K581">
        <v>1166.7</v>
      </c>
      <c r="L581" t="s">
        <v>980</v>
      </c>
      <c r="M581" t="s">
        <v>979</v>
      </c>
      <c r="N581" s="119">
        <v>44148</v>
      </c>
      <c r="O581">
        <v>0</v>
      </c>
      <c r="P581">
        <v>0</v>
      </c>
      <c r="Q581">
        <v>5350.1999999999898</v>
      </c>
      <c r="R581">
        <v>872.09</v>
      </c>
      <c r="S581">
        <v>1.8169999999999999</v>
      </c>
      <c r="T581">
        <v>33</v>
      </c>
      <c r="U581">
        <v>2642.6999999999898</v>
      </c>
      <c r="V581">
        <v>2</v>
      </c>
      <c r="W581">
        <v>1.2529999999999999</v>
      </c>
      <c r="X581">
        <v>2.0249999999999999</v>
      </c>
      <c r="Y581" s="119">
        <v>44148</v>
      </c>
      <c r="Z581">
        <v>408690.51293410698</v>
      </c>
      <c r="AA581">
        <v>3660523.6491165101</v>
      </c>
    </row>
    <row r="582" spans="1:27" x14ac:dyDescent="0.25">
      <c r="A582">
        <v>-111.97832313000001</v>
      </c>
      <c r="B582">
        <v>33.07948493</v>
      </c>
      <c r="C582" t="s">
        <v>983</v>
      </c>
      <c r="D582" t="s">
        <v>984</v>
      </c>
      <c r="E582" t="s">
        <v>981</v>
      </c>
      <c r="F582">
        <v>582</v>
      </c>
      <c r="G582">
        <v>349</v>
      </c>
      <c r="H582">
        <v>13.33</v>
      </c>
      <c r="I582">
        <v>1.837</v>
      </c>
      <c r="J582">
        <v>1</v>
      </c>
      <c r="K582">
        <v>1166.5999999999899</v>
      </c>
      <c r="L582" t="s">
        <v>980</v>
      </c>
      <c r="M582" t="s">
        <v>979</v>
      </c>
      <c r="N582" s="119">
        <v>44148</v>
      </c>
      <c r="O582">
        <v>0</v>
      </c>
      <c r="P582">
        <v>0</v>
      </c>
      <c r="Q582">
        <v>6320.3999999999896</v>
      </c>
      <c r="R582">
        <v>1030.2</v>
      </c>
      <c r="S582">
        <v>2.1459999999999999</v>
      </c>
      <c r="T582">
        <v>33</v>
      </c>
      <c r="U582">
        <v>3121.9</v>
      </c>
      <c r="V582">
        <v>2</v>
      </c>
      <c r="W582">
        <v>1.2529999999999999</v>
      </c>
      <c r="X582">
        <v>2.0249999999999999</v>
      </c>
      <c r="Y582" s="119">
        <v>44148</v>
      </c>
      <c r="Z582">
        <v>408690.82059699902</v>
      </c>
      <c r="AA582">
        <v>3660524.20950783</v>
      </c>
    </row>
    <row r="583" spans="1:27" x14ac:dyDescent="0.25">
      <c r="A583">
        <v>-111.978326539999</v>
      </c>
      <c r="B583">
        <v>33.079489879999898</v>
      </c>
      <c r="C583" t="s">
        <v>983</v>
      </c>
      <c r="D583" t="s">
        <v>984</v>
      </c>
      <c r="E583" t="s">
        <v>981</v>
      </c>
      <c r="F583">
        <v>583</v>
      </c>
      <c r="G583">
        <v>9</v>
      </c>
      <c r="H583">
        <v>13.33</v>
      </c>
      <c r="I583">
        <v>1.772</v>
      </c>
      <c r="J583">
        <v>1</v>
      </c>
      <c r="K583">
        <v>1166.7</v>
      </c>
      <c r="L583" t="s">
        <v>980</v>
      </c>
      <c r="M583" t="s">
        <v>979</v>
      </c>
      <c r="N583" s="119">
        <v>44148</v>
      </c>
      <c r="O583">
        <v>0</v>
      </c>
      <c r="P583">
        <v>0</v>
      </c>
      <c r="Q583">
        <v>5869.6999999999898</v>
      </c>
      <c r="R583">
        <v>992.2</v>
      </c>
      <c r="S583">
        <v>2.0670000000000002</v>
      </c>
      <c r="T583">
        <v>33</v>
      </c>
      <c r="U583">
        <v>3006.6999999999898</v>
      </c>
      <c r="V583">
        <v>2</v>
      </c>
      <c r="W583">
        <v>1.208</v>
      </c>
      <c r="X583">
        <v>1.952</v>
      </c>
      <c r="Y583" s="119">
        <v>44148</v>
      </c>
      <c r="Z583">
        <v>408690.50743101601</v>
      </c>
      <c r="AA583">
        <v>3660524.7612713901</v>
      </c>
    </row>
    <row r="584" spans="1:27" x14ac:dyDescent="0.25">
      <c r="A584">
        <v>-111.97832366</v>
      </c>
      <c r="B584">
        <v>33.079494779999898</v>
      </c>
      <c r="C584" t="s">
        <v>983</v>
      </c>
      <c r="D584" t="s">
        <v>984</v>
      </c>
      <c r="E584" t="s">
        <v>981</v>
      </c>
      <c r="F584">
        <v>584</v>
      </c>
      <c r="G584">
        <v>358</v>
      </c>
      <c r="H584">
        <v>13.33</v>
      </c>
      <c r="I584">
        <v>1.9690000000000001</v>
      </c>
      <c r="J584">
        <v>1</v>
      </c>
      <c r="K584">
        <v>1166.7</v>
      </c>
      <c r="L584" t="s">
        <v>980</v>
      </c>
      <c r="M584" t="s">
        <v>979</v>
      </c>
      <c r="N584" s="119">
        <v>44148</v>
      </c>
      <c r="O584">
        <v>0</v>
      </c>
      <c r="P584">
        <v>0</v>
      </c>
      <c r="Q584">
        <v>5098</v>
      </c>
      <c r="R584">
        <v>775.58</v>
      </c>
      <c r="S584">
        <v>1.6160000000000001</v>
      </c>
      <c r="T584">
        <v>33</v>
      </c>
      <c r="U584">
        <v>2350.3000000000002</v>
      </c>
      <c r="V584">
        <v>2</v>
      </c>
      <c r="W584">
        <v>1.3420000000000001</v>
      </c>
      <c r="X584">
        <v>2.169</v>
      </c>
      <c r="Y584" s="119">
        <v>44148</v>
      </c>
      <c r="Z584">
        <v>408690.78130637202</v>
      </c>
      <c r="AA584">
        <v>3660525.3020196399</v>
      </c>
    </row>
    <row r="585" spans="1:27" x14ac:dyDescent="0.25">
      <c r="A585">
        <v>-111.97832517000001</v>
      </c>
      <c r="B585">
        <v>33.0794997799999</v>
      </c>
      <c r="C585" t="s">
        <v>983</v>
      </c>
      <c r="D585" t="s">
        <v>984</v>
      </c>
      <c r="E585" t="s">
        <v>981</v>
      </c>
      <c r="F585">
        <v>585</v>
      </c>
      <c r="G585">
        <v>1</v>
      </c>
      <c r="H585">
        <v>13.33</v>
      </c>
      <c r="I585">
        <v>1.673</v>
      </c>
      <c r="J585">
        <v>1</v>
      </c>
      <c r="K585">
        <v>1166.79999999999</v>
      </c>
      <c r="L585" t="s">
        <v>980</v>
      </c>
      <c r="M585" t="s">
        <v>979</v>
      </c>
      <c r="N585" s="119">
        <v>44148</v>
      </c>
      <c r="O585">
        <v>0</v>
      </c>
      <c r="P585">
        <v>0</v>
      </c>
      <c r="Q585">
        <v>4911.5</v>
      </c>
      <c r="R585">
        <v>879.05999999999904</v>
      </c>
      <c r="S585">
        <v>1.831</v>
      </c>
      <c r="T585">
        <v>33</v>
      </c>
      <c r="U585">
        <v>2663.8</v>
      </c>
      <c r="V585">
        <v>2</v>
      </c>
      <c r="W585">
        <v>1.141</v>
      </c>
      <c r="X585">
        <v>1.8440000000000001</v>
      </c>
      <c r="Y585" s="119">
        <v>44148</v>
      </c>
      <c r="Z585">
        <v>408690.645533362</v>
      </c>
      <c r="AA585">
        <v>3660525.85767372</v>
      </c>
    </row>
    <row r="586" spans="1:27" x14ac:dyDescent="0.25">
      <c r="A586">
        <v>-111.978325859999</v>
      </c>
      <c r="B586">
        <v>33.079504810000003</v>
      </c>
      <c r="C586" t="s">
        <v>983</v>
      </c>
      <c r="D586" t="s">
        <v>984</v>
      </c>
      <c r="E586" t="s">
        <v>981</v>
      </c>
      <c r="F586">
        <v>586</v>
      </c>
      <c r="G586">
        <v>5</v>
      </c>
      <c r="H586">
        <v>13.33</v>
      </c>
      <c r="I586">
        <v>1.64</v>
      </c>
      <c r="J586">
        <v>1</v>
      </c>
      <c r="K586">
        <v>1166.7</v>
      </c>
      <c r="L586" t="s">
        <v>980</v>
      </c>
      <c r="M586" t="s">
        <v>979</v>
      </c>
      <c r="N586" s="119">
        <v>44148</v>
      </c>
      <c r="O586">
        <v>0</v>
      </c>
      <c r="P586">
        <v>0</v>
      </c>
      <c r="Q586">
        <v>5505.8999999999896</v>
      </c>
      <c r="R586">
        <v>1005.2</v>
      </c>
      <c r="S586">
        <v>2.0939999999999999</v>
      </c>
      <c r="T586">
        <v>33</v>
      </c>
      <c r="U586">
        <v>3046</v>
      </c>
      <c r="V586">
        <v>2</v>
      </c>
      <c r="W586">
        <v>1.1180000000000001</v>
      </c>
      <c r="X586">
        <v>1.8080000000000001</v>
      </c>
      <c r="Y586" s="119">
        <v>44148</v>
      </c>
      <c r="Z586">
        <v>408690.58632812399</v>
      </c>
      <c r="AA586">
        <v>3660526.4159404901</v>
      </c>
    </row>
    <row r="587" spans="1:27" x14ac:dyDescent="0.25">
      <c r="A587">
        <v>-111.978323489999</v>
      </c>
      <c r="B587">
        <v>33.079508789999899</v>
      </c>
      <c r="C587" t="s">
        <v>983</v>
      </c>
      <c r="D587" t="s">
        <v>984</v>
      </c>
      <c r="E587" t="s">
        <v>981</v>
      </c>
      <c r="F587">
        <v>587</v>
      </c>
      <c r="G587">
        <v>357</v>
      </c>
      <c r="H587">
        <v>13.33</v>
      </c>
      <c r="I587">
        <v>1.7390000000000001</v>
      </c>
      <c r="J587">
        <v>1</v>
      </c>
      <c r="K587">
        <v>1166.7</v>
      </c>
      <c r="L587" t="s">
        <v>980</v>
      </c>
      <c r="M587" t="s">
        <v>979</v>
      </c>
      <c r="N587" s="119">
        <v>44148</v>
      </c>
      <c r="O587">
        <v>0</v>
      </c>
      <c r="P587">
        <v>0</v>
      </c>
      <c r="Q587">
        <v>5194</v>
      </c>
      <c r="R587">
        <v>894.53999999999905</v>
      </c>
      <c r="S587">
        <v>1.8640000000000001</v>
      </c>
      <c r="T587">
        <v>33</v>
      </c>
      <c r="U587">
        <v>2710.6999999999898</v>
      </c>
      <c r="V587">
        <v>2</v>
      </c>
      <c r="W587">
        <v>1.1859999999999999</v>
      </c>
      <c r="X587">
        <v>1.9159999999999999</v>
      </c>
      <c r="Y587" s="119">
        <v>44148</v>
      </c>
      <c r="Z587">
        <v>408690.81165064801</v>
      </c>
      <c r="AA587">
        <v>3660526.85513377</v>
      </c>
    </row>
    <row r="588" spans="1:27" x14ac:dyDescent="0.25">
      <c r="A588">
        <v>-111.97832517000001</v>
      </c>
      <c r="B588">
        <v>33.0795137799999</v>
      </c>
      <c r="C588" t="s">
        <v>983</v>
      </c>
      <c r="D588" t="s">
        <v>984</v>
      </c>
      <c r="E588" t="s">
        <v>981</v>
      </c>
      <c r="F588">
        <v>588</v>
      </c>
      <c r="G588">
        <v>1</v>
      </c>
      <c r="H588">
        <v>13.33</v>
      </c>
      <c r="I588">
        <v>1.64</v>
      </c>
      <c r="J588">
        <v>1</v>
      </c>
      <c r="K588">
        <v>1166.7</v>
      </c>
      <c r="L588" t="s">
        <v>980</v>
      </c>
      <c r="M588" t="s">
        <v>979</v>
      </c>
      <c r="N588" s="119">
        <v>44148</v>
      </c>
      <c r="O588">
        <v>0</v>
      </c>
      <c r="P588">
        <v>0</v>
      </c>
      <c r="Q588">
        <v>4553</v>
      </c>
      <c r="R588">
        <v>831.21</v>
      </c>
      <c r="S588">
        <v>1.732</v>
      </c>
      <c r="T588">
        <v>33</v>
      </c>
      <c r="U588">
        <v>2518.8000000000002</v>
      </c>
      <c r="V588">
        <v>2</v>
      </c>
      <c r="W588">
        <v>1.1180000000000001</v>
      </c>
      <c r="X588">
        <v>1.8080000000000001</v>
      </c>
      <c r="Y588" s="119">
        <v>44148</v>
      </c>
      <c r="Z588">
        <v>408690.65999995399</v>
      </c>
      <c r="AA588">
        <v>3660527.4098270601</v>
      </c>
    </row>
    <row r="589" spans="1:27" x14ac:dyDescent="0.25">
      <c r="A589">
        <v>-111.978324319999</v>
      </c>
      <c r="B589">
        <v>33.079518790000002</v>
      </c>
      <c r="C589" t="s">
        <v>983</v>
      </c>
      <c r="D589" t="s">
        <v>984</v>
      </c>
      <c r="E589" t="s">
        <v>981</v>
      </c>
      <c r="F589">
        <v>589</v>
      </c>
      <c r="G589">
        <v>356</v>
      </c>
      <c r="H589">
        <v>13.33</v>
      </c>
      <c r="I589">
        <v>1.837</v>
      </c>
      <c r="J589">
        <v>1</v>
      </c>
      <c r="K589">
        <v>1166.7</v>
      </c>
      <c r="L589" t="s">
        <v>980</v>
      </c>
      <c r="M589" t="s">
        <v>979</v>
      </c>
      <c r="N589" s="119">
        <v>44148</v>
      </c>
      <c r="O589">
        <v>0</v>
      </c>
      <c r="P589">
        <v>0</v>
      </c>
      <c r="Q589">
        <v>4314.6000000000004</v>
      </c>
      <c r="R589">
        <v>703.27999999999895</v>
      </c>
      <c r="S589">
        <v>1.4650000000000001</v>
      </c>
      <c r="T589">
        <v>33</v>
      </c>
      <c r="U589">
        <v>2131.1999999999898</v>
      </c>
      <c r="V589">
        <v>2</v>
      </c>
      <c r="W589">
        <v>1.2529999999999999</v>
      </c>
      <c r="X589">
        <v>2.0249999999999999</v>
      </c>
      <c r="Y589" s="119">
        <v>44148</v>
      </c>
      <c r="Z589">
        <v>408690.744513796</v>
      </c>
      <c r="AA589">
        <v>3660527.9645367698</v>
      </c>
    </row>
    <row r="590" spans="1:27" x14ac:dyDescent="0.25">
      <c r="A590">
        <v>-111.97832603000001</v>
      </c>
      <c r="B590">
        <v>33.079523819999899</v>
      </c>
      <c r="C590" t="s">
        <v>983</v>
      </c>
      <c r="D590" t="s">
        <v>984</v>
      </c>
      <c r="E590" t="s">
        <v>981</v>
      </c>
      <c r="F590">
        <v>590</v>
      </c>
      <c r="G590">
        <v>6</v>
      </c>
      <c r="H590">
        <v>13.33</v>
      </c>
      <c r="I590">
        <v>1.6080000000000001</v>
      </c>
      <c r="J590">
        <v>1</v>
      </c>
      <c r="K590">
        <v>1166.7</v>
      </c>
      <c r="L590" t="s">
        <v>980</v>
      </c>
      <c r="M590" t="s">
        <v>979</v>
      </c>
      <c r="N590" s="119">
        <v>44148</v>
      </c>
      <c r="O590">
        <v>0</v>
      </c>
      <c r="P590">
        <v>0</v>
      </c>
      <c r="Q590">
        <v>3324.9</v>
      </c>
      <c r="R590">
        <v>619.37999999999897</v>
      </c>
      <c r="S590">
        <v>1.29</v>
      </c>
      <c r="T590">
        <v>33</v>
      </c>
      <c r="U590">
        <v>1876.9</v>
      </c>
      <c r="V590">
        <v>2</v>
      </c>
      <c r="W590">
        <v>1.0960000000000001</v>
      </c>
      <c r="X590">
        <v>1.7709999999999999</v>
      </c>
      <c r="Y590" s="119">
        <v>44148</v>
      </c>
      <c r="Z590">
        <v>408690.590104334</v>
      </c>
      <c r="AA590">
        <v>3660528.5236908798</v>
      </c>
    </row>
    <row r="591" spans="1:27" x14ac:dyDescent="0.25">
      <c r="A591">
        <v>-111.978324509999</v>
      </c>
      <c r="B591">
        <v>33.079528789999898</v>
      </c>
      <c r="C591" t="s">
        <v>983</v>
      </c>
      <c r="D591" t="s">
        <v>984</v>
      </c>
      <c r="E591" t="s">
        <v>981</v>
      </c>
      <c r="F591">
        <v>591</v>
      </c>
      <c r="G591">
        <v>3</v>
      </c>
      <c r="H591">
        <v>13.33</v>
      </c>
      <c r="I591">
        <v>1.804</v>
      </c>
      <c r="J591">
        <v>1</v>
      </c>
      <c r="K591">
        <v>1166.79999999999</v>
      </c>
      <c r="L591" t="s">
        <v>980</v>
      </c>
      <c r="M591" t="s">
        <v>979</v>
      </c>
      <c r="N591" s="119">
        <v>44148</v>
      </c>
      <c r="O591">
        <v>0</v>
      </c>
      <c r="P591">
        <v>0</v>
      </c>
      <c r="Q591">
        <v>4058</v>
      </c>
      <c r="R591">
        <v>673.48</v>
      </c>
      <c r="S591">
        <v>1.403</v>
      </c>
      <c r="T591">
        <v>33</v>
      </c>
      <c r="U591">
        <v>2040.79999999999</v>
      </c>
      <c r="V591">
        <v>2</v>
      </c>
      <c r="W591">
        <v>1.23</v>
      </c>
      <c r="X591">
        <v>1.988</v>
      </c>
      <c r="Y591" s="119">
        <v>44148</v>
      </c>
      <c r="Z591">
        <v>408690.73711295199</v>
      </c>
      <c r="AA591">
        <v>3660529.07338301</v>
      </c>
    </row>
    <row r="592" spans="1:27" x14ac:dyDescent="0.25">
      <c r="A592">
        <v>-111.978325029999</v>
      </c>
      <c r="B592">
        <v>33.079533820000002</v>
      </c>
      <c r="C592" t="s">
        <v>983</v>
      </c>
      <c r="D592" t="s">
        <v>984</v>
      </c>
      <c r="E592" t="s">
        <v>981</v>
      </c>
      <c r="F592">
        <v>592</v>
      </c>
      <c r="G592">
        <v>6</v>
      </c>
      <c r="H592">
        <v>13.33</v>
      </c>
      <c r="I592">
        <v>1.903</v>
      </c>
      <c r="J592">
        <v>1</v>
      </c>
      <c r="K592">
        <v>1166.79999999999</v>
      </c>
      <c r="L592" t="s">
        <v>980</v>
      </c>
      <c r="M592" t="s">
        <v>979</v>
      </c>
      <c r="N592" s="119">
        <v>44148</v>
      </c>
      <c r="O592">
        <v>0</v>
      </c>
      <c r="P592">
        <v>0</v>
      </c>
      <c r="Q592">
        <v>3468.6999999999898</v>
      </c>
      <c r="R592">
        <v>545.90999999999894</v>
      </c>
      <c r="S592">
        <v>1.137</v>
      </c>
      <c r="T592">
        <v>33</v>
      </c>
      <c r="U592">
        <v>1654.29999999999</v>
      </c>
      <c r="V592">
        <v>2</v>
      </c>
      <c r="W592">
        <v>1.2969999999999999</v>
      </c>
      <c r="X592">
        <v>2.097</v>
      </c>
      <c r="Y592" s="119">
        <v>44148</v>
      </c>
      <c r="Z592">
        <v>408690.69377510401</v>
      </c>
      <c r="AA592">
        <v>3660529.6315019</v>
      </c>
    </row>
    <row r="593" spans="1:27" x14ac:dyDescent="0.25">
      <c r="A593">
        <v>-111.978323489999</v>
      </c>
      <c r="B593">
        <v>33.079538790000001</v>
      </c>
      <c r="C593" t="s">
        <v>983</v>
      </c>
      <c r="D593" t="s">
        <v>984</v>
      </c>
      <c r="E593" t="s">
        <v>981</v>
      </c>
      <c r="F593">
        <v>593</v>
      </c>
      <c r="G593">
        <v>357</v>
      </c>
      <c r="H593">
        <v>13.33</v>
      </c>
      <c r="I593">
        <v>1.6080000000000001</v>
      </c>
      <c r="J593">
        <v>1</v>
      </c>
      <c r="K593">
        <v>1166.79999999999</v>
      </c>
      <c r="L593" t="s">
        <v>980</v>
      </c>
      <c r="M593" t="s">
        <v>979</v>
      </c>
      <c r="N593" s="119">
        <v>44148</v>
      </c>
      <c r="O593">
        <v>0</v>
      </c>
      <c r="P593">
        <v>0</v>
      </c>
      <c r="Q593">
        <v>4421.6999999999898</v>
      </c>
      <c r="R593">
        <v>823.7</v>
      </c>
      <c r="S593">
        <v>1.716</v>
      </c>
      <c r="T593">
        <v>33</v>
      </c>
      <c r="U593">
        <v>2496.0999999999899</v>
      </c>
      <c r="V593">
        <v>2</v>
      </c>
      <c r="W593">
        <v>1.0960000000000001</v>
      </c>
      <c r="X593">
        <v>1.7709999999999999</v>
      </c>
      <c r="Y593" s="119">
        <v>44148</v>
      </c>
      <c r="Z593">
        <v>408690.84265045001</v>
      </c>
      <c r="AA593">
        <v>3660530.1811766401</v>
      </c>
    </row>
    <row r="594" spans="1:27" x14ac:dyDescent="0.25">
      <c r="A594">
        <v>-111.97832468</v>
      </c>
      <c r="B594">
        <v>33.079543790000002</v>
      </c>
      <c r="C594" t="s">
        <v>983</v>
      </c>
      <c r="D594" t="s">
        <v>984</v>
      </c>
      <c r="E594" t="s">
        <v>981</v>
      </c>
      <c r="F594">
        <v>594</v>
      </c>
      <c r="G594">
        <v>4</v>
      </c>
      <c r="H594">
        <v>13.33</v>
      </c>
      <c r="I594">
        <v>1.903</v>
      </c>
      <c r="J594">
        <v>1</v>
      </c>
      <c r="K594">
        <v>1166.79999999999</v>
      </c>
      <c r="L594" t="s">
        <v>980</v>
      </c>
      <c r="M594" t="s">
        <v>979</v>
      </c>
      <c r="N594" s="119">
        <v>44148</v>
      </c>
      <c r="O594">
        <v>0</v>
      </c>
      <c r="P594">
        <v>0</v>
      </c>
      <c r="Q594">
        <v>2756.0999999999899</v>
      </c>
      <c r="R594">
        <v>433.75999999999902</v>
      </c>
      <c r="S594">
        <v>0.90400000000000003</v>
      </c>
      <c r="T594">
        <v>33</v>
      </c>
      <c r="U594">
        <v>1314.4</v>
      </c>
      <c r="V594">
        <v>2</v>
      </c>
      <c r="W594">
        <v>1.2969999999999999</v>
      </c>
      <c r="X594">
        <v>2.097</v>
      </c>
      <c r="Y594" s="119">
        <v>44148</v>
      </c>
      <c r="Z594">
        <v>408690.73674550402</v>
      </c>
      <c r="AA594">
        <v>3660530.73655234</v>
      </c>
    </row>
    <row r="595" spans="1:27" x14ac:dyDescent="0.25">
      <c r="A595">
        <v>-111.97832434</v>
      </c>
      <c r="B595">
        <v>33.079548780000003</v>
      </c>
      <c r="C595" t="s">
        <v>983</v>
      </c>
      <c r="D595" t="s">
        <v>984</v>
      </c>
      <c r="E595" t="s">
        <v>981</v>
      </c>
      <c r="F595">
        <v>595</v>
      </c>
      <c r="G595">
        <v>2</v>
      </c>
      <c r="H595">
        <v>13.33</v>
      </c>
      <c r="I595">
        <v>1.7390000000000001</v>
      </c>
      <c r="J595">
        <v>1</v>
      </c>
      <c r="K595">
        <v>1166.7</v>
      </c>
      <c r="L595" t="s">
        <v>980</v>
      </c>
      <c r="M595" t="s">
        <v>979</v>
      </c>
      <c r="N595" s="119">
        <v>44148</v>
      </c>
      <c r="O595">
        <v>0</v>
      </c>
      <c r="P595">
        <v>0</v>
      </c>
      <c r="Q595">
        <v>3489.3</v>
      </c>
      <c r="R595">
        <v>600.94000000000005</v>
      </c>
      <c r="S595">
        <v>1.252</v>
      </c>
      <c r="T595">
        <v>33</v>
      </c>
      <c r="U595">
        <v>1821</v>
      </c>
      <c r="V595">
        <v>2</v>
      </c>
      <c r="W595">
        <v>1.1859999999999999</v>
      </c>
      <c r="X595">
        <v>1.9159999999999999</v>
      </c>
      <c r="Y595" s="119">
        <v>44148</v>
      </c>
      <c r="Z595">
        <v>408690.77363654901</v>
      </c>
      <c r="AA595">
        <v>3660531.2894883701</v>
      </c>
    </row>
    <row r="596" spans="1:27" x14ac:dyDescent="0.25">
      <c r="A596">
        <v>-111.97832332</v>
      </c>
      <c r="B596">
        <v>33.079552790000001</v>
      </c>
      <c r="C596" t="s">
        <v>983</v>
      </c>
      <c r="D596" t="s">
        <v>984</v>
      </c>
      <c r="E596" t="s">
        <v>981</v>
      </c>
      <c r="F596">
        <v>596</v>
      </c>
      <c r="G596">
        <v>356</v>
      </c>
      <c r="H596">
        <v>13.33</v>
      </c>
      <c r="I596">
        <v>1.575</v>
      </c>
      <c r="J596">
        <v>1</v>
      </c>
      <c r="K596">
        <v>1166.79999999999</v>
      </c>
      <c r="L596" t="s">
        <v>980</v>
      </c>
      <c r="M596" t="s">
        <v>979</v>
      </c>
      <c r="N596" s="119">
        <v>44148</v>
      </c>
      <c r="O596">
        <v>0</v>
      </c>
      <c r="P596">
        <v>0</v>
      </c>
      <c r="Q596">
        <v>4219.8</v>
      </c>
      <c r="R596">
        <v>802.48</v>
      </c>
      <c r="S596">
        <v>1.6719999999999999</v>
      </c>
      <c r="T596">
        <v>33</v>
      </c>
      <c r="U596">
        <v>2431.6999999999898</v>
      </c>
      <c r="V596">
        <v>2</v>
      </c>
      <c r="W596">
        <v>1.0740000000000001</v>
      </c>
      <c r="X596">
        <v>1.7350000000000001</v>
      </c>
      <c r="Y596" s="119">
        <v>44148</v>
      </c>
      <c r="Z596">
        <v>408690.87298439897</v>
      </c>
      <c r="AA596">
        <v>3660531.7331821001</v>
      </c>
    </row>
    <row r="597" spans="1:27" x14ac:dyDescent="0.25">
      <c r="A597">
        <v>-111.97832434</v>
      </c>
      <c r="B597">
        <v>33.079557780000002</v>
      </c>
      <c r="C597" t="s">
        <v>983</v>
      </c>
      <c r="D597" t="s">
        <v>984</v>
      </c>
      <c r="E597" t="s">
        <v>981</v>
      </c>
      <c r="F597">
        <v>597</v>
      </c>
      <c r="G597">
        <v>2</v>
      </c>
      <c r="H597">
        <v>13.33</v>
      </c>
      <c r="I597">
        <v>1.903</v>
      </c>
      <c r="J597">
        <v>1</v>
      </c>
      <c r="K597">
        <v>1166.79999999999</v>
      </c>
      <c r="L597" t="s">
        <v>980</v>
      </c>
      <c r="M597" t="s">
        <v>979</v>
      </c>
      <c r="N597" s="119">
        <v>44148</v>
      </c>
      <c r="O597">
        <v>0</v>
      </c>
      <c r="P597">
        <v>0</v>
      </c>
      <c r="Q597">
        <v>5038.8</v>
      </c>
      <c r="R597">
        <v>793.00999999999897</v>
      </c>
      <c r="S597">
        <v>1.6519999999999999</v>
      </c>
      <c r="T597">
        <v>33</v>
      </c>
      <c r="U597">
        <v>2403.0999999999899</v>
      </c>
      <c r="V597">
        <v>2</v>
      </c>
      <c r="W597">
        <v>1.2969999999999999</v>
      </c>
      <c r="X597">
        <v>2.097</v>
      </c>
      <c r="Y597" s="119">
        <v>44148</v>
      </c>
      <c r="Z597">
        <v>408690.78293650498</v>
      </c>
      <c r="AA597">
        <v>3660532.2873012298</v>
      </c>
    </row>
    <row r="598" spans="1:27" x14ac:dyDescent="0.25">
      <c r="A598">
        <v>-111.97832434</v>
      </c>
      <c r="B598">
        <v>33.079562780000003</v>
      </c>
      <c r="C598" t="s">
        <v>983</v>
      </c>
      <c r="D598" t="s">
        <v>984</v>
      </c>
      <c r="E598" t="s">
        <v>981</v>
      </c>
      <c r="F598">
        <v>598</v>
      </c>
      <c r="G598">
        <v>2</v>
      </c>
      <c r="H598">
        <v>13.33</v>
      </c>
      <c r="I598">
        <v>1.772</v>
      </c>
      <c r="J598">
        <v>1</v>
      </c>
      <c r="K598">
        <v>1166.7</v>
      </c>
      <c r="L598" t="s">
        <v>980</v>
      </c>
      <c r="M598" t="s">
        <v>979</v>
      </c>
      <c r="N598" s="119">
        <v>44148</v>
      </c>
      <c r="O598">
        <v>0</v>
      </c>
      <c r="P598">
        <v>0</v>
      </c>
      <c r="Q598">
        <v>7078.5</v>
      </c>
      <c r="R598">
        <v>1196.5</v>
      </c>
      <c r="S598">
        <v>2.4929999999999999</v>
      </c>
      <c r="T598">
        <v>33</v>
      </c>
      <c r="U598">
        <v>3625.8</v>
      </c>
      <c r="V598">
        <v>2</v>
      </c>
      <c r="W598">
        <v>1.208</v>
      </c>
      <c r="X598">
        <v>1.952</v>
      </c>
      <c r="Y598" s="119">
        <v>44148</v>
      </c>
      <c r="Z598">
        <v>408690.78810314799</v>
      </c>
      <c r="AA598">
        <v>3660532.8416417101</v>
      </c>
    </row>
    <row r="599" spans="1:27" x14ac:dyDescent="0.25">
      <c r="A599">
        <v>-111.978323509999</v>
      </c>
      <c r="B599">
        <v>33.079567789999899</v>
      </c>
      <c r="C599" t="s">
        <v>983</v>
      </c>
      <c r="D599" t="s">
        <v>984</v>
      </c>
      <c r="E599" t="s">
        <v>981</v>
      </c>
      <c r="F599">
        <v>599</v>
      </c>
      <c r="G599">
        <v>3</v>
      </c>
      <c r="H599">
        <v>13.33</v>
      </c>
      <c r="I599">
        <v>1.706</v>
      </c>
      <c r="J599">
        <v>1</v>
      </c>
      <c r="K599">
        <v>1166.5999999999899</v>
      </c>
      <c r="L599" t="s">
        <v>980</v>
      </c>
      <c r="M599" t="s">
        <v>979</v>
      </c>
      <c r="N599" s="119">
        <v>44148</v>
      </c>
      <c r="O599">
        <v>0</v>
      </c>
      <c r="P599">
        <v>0</v>
      </c>
      <c r="Q599">
        <v>6940.3</v>
      </c>
      <c r="R599">
        <v>1218.29999999999</v>
      </c>
      <c r="S599">
        <v>2.5379999999999998</v>
      </c>
      <c r="T599">
        <v>33</v>
      </c>
      <c r="U599">
        <v>3691.8</v>
      </c>
      <c r="V599">
        <v>2</v>
      </c>
      <c r="W599">
        <v>1.163</v>
      </c>
      <c r="X599">
        <v>1.88</v>
      </c>
      <c r="Y599" s="119">
        <v>44148</v>
      </c>
      <c r="Z599">
        <v>408690.87075019901</v>
      </c>
      <c r="AA599">
        <v>3660533.39636883</v>
      </c>
    </row>
    <row r="600" spans="1:27" x14ac:dyDescent="0.25">
      <c r="A600">
        <v>-111.978322489999</v>
      </c>
      <c r="B600">
        <v>33.07957279</v>
      </c>
      <c r="C600" t="s">
        <v>983</v>
      </c>
      <c r="D600" t="s">
        <v>984</v>
      </c>
      <c r="E600" t="s">
        <v>981</v>
      </c>
      <c r="F600">
        <v>600</v>
      </c>
      <c r="G600">
        <v>357</v>
      </c>
      <c r="H600">
        <v>13.33</v>
      </c>
      <c r="I600">
        <v>1.7390000000000001</v>
      </c>
      <c r="J600">
        <v>1</v>
      </c>
      <c r="K600">
        <v>1166.5999999999899</v>
      </c>
      <c r="L600" t="s">
        <v>980</v>
      </c>
      <c r="M600" t="s">
        <v>979</v>
      </c>
      <c r="N600" s="119">
        <v>44148</v>
      </c>
      <c r="O600">
        <v>0</v>
      </c>
      <c r="P600">
        <v>0</v>
      </c>
      <c r="Q600">
        <v>7404.1999999999898</v>
      </c>
      <c r="R600">
        <v>1275.2</v>
      </c>
      <c r="S600">
        <v>2.657</v>
      </c>
      <c r="T600">
        <v>33</v>
      </c>
      <c r="U600">
        <v>3864.3</v>
      </c>
      <c r="V600">
        <v>2</v>
      </c>
      <c r="W600">
        <v>1.1859999999999999</v>
      </c>
      <c r="X600">
        <v>1.9159999999999999</v>
      </c>
      <c r="Y600" s="119">
        <v>44148</v>
      </c>
      <c r="Z600">
        <v>408690.97112102102</v>
      </c>
      <c r="AA600">
        <v>3660533.9498219802</v>
      </c>
    </row>
    <row r="601" spans="1:27" x14ac:dyDescent="0.25">
      <c r="A601">
        <v>-111.9783242</v>
      </c>
      <c r="B601">
        <v>33.079577839999899</v>
      </c>
      <c r="C601" t="s">
        <v>983</v>
      </c>
      <c r="D601" t="s">
        <v>984</v>
      </c>
      <c r="E601" t="s">
        <v>981</v>
      </c>
      <c r="F601">
        <v>601</v>
      </c>
      <c r="G601">
        <v>7</v>
      </c>
      <c r="H601">
        <v>13.33</v>
      </c>
      <c r="I601">
        <v>2.0009999999999999</v>
      </c>
      <c r="J601">
        <v>1</v>
      </c>
      <c r="K601">
        <v>1166.5999999999899</v>
      </c>
      <c r="L601" t="s">
        <v>980</v>
      </c>
      <c r="M601" t="s">
        <v>979</v>
      </c>
      <c r="N601" s="119">
        <v>44148</v>
      </c>
      <c r="O601">
        <v>0</v>
      </c>
      <c r="P601">
        <v>0</v>
      </c>
      <c r="Q601">
        <v>7087.1</v>
      </c>
      <c r="R601">
        <v>1060.5</v>
      </c>
      <c r="S601">
        <v>2.2090000000000001</v>
      </c>
      <c r="T601">
        <v>33</v>
      </c>
      <c r="U601">
        <v>3213.6999999999898</v>
      </c>
      <c r="V601">
        <v>2</v>
      </c>
      <c r="W601">
        <v>1.365</v>
      </c>
      <c r="X601">
        <v>2.2050000000000001</v>
      </c>
      <c r="Y601" s="119">
        <v>44148</v>
      </c>
      <c r="Z601">
        <v>408690.81673232099</v>
      </c>
      <c r="AA601">
        <v>3660534.5111934599</v>
      </c>
    </row>
    <row r="602" spans="1:27" x14ac:dyDescent="0.25">
      <c r="A602">
        <v>-111.978323169999</v>
      </c>
      <c r="B602">
        <v>33.079582780000003</v>
      </c>
      <c r="C602" t="s">
        <v>983</v>
      </c>
      <c r="D602" t="s">
        <v>984</v>
      </c>
      <c r="E602" t="s">
        <v>981</v>
      </c>
      <c r="F602">
        <v>602</v>
      </c>
      <c r="G602">
        <v>1</v>
      </c>
      <c r="H602">
        <v>13.33</v>
      </c>
      <c r="I602">
        <v>1.837</v>
      </c>
      <c r="J602">
        <v>1</v>
      </c>
      <c r="K602">
        <v>1166.5</v>
      </c>
      <c r="L602" t="s">
        <v>980</v>
      </c>
      <c r="M602" t="s">
        <v>979</v>
      </c>
      <c r="N602" s="119">
        <v>44148</v>
      </c>
      <c r="O602">
        <v>0</v>
      </c>
      <c r="P602">
        <v>0</v>
      </c>
      <c r="Q602">
        <v>6269.8</v>
      </c>
      <c r="R602">
        <v>1022</v>
      </c>
      <c r="S602">
        <v>2.129</v>
      </c>
      <c r="T602">
        <v>33</v>
      </c>
      <c r="U602">
        <v>3096.9</v>
      </c>
      <c r="V602">
        <v>2</v>
      </c>
      <c r="W602">
        <v>1.2529999999999999</v>
      </c>
      <c r="X602">
        <v>2.0249999999999999</v>
      </c>
      <c r="Y602" s="119">
        <v>44148</v>
      </c>
      <c r="Z602">
        <v>408690.91797451198</v>
      </c>
      <c r="AA602">
        <v>3660535.0579858199</v>
      </c>
    </row>
    <row r="603" spans="1:27" x14ac:dyDescent="0.25">
      <c r="A603">
        <v>-111.978323509999</v>
      </c>
      <c r="B603">
        <v>33.079587789999898</v>
      </c>
      <c r="C603" t="s">
        <v>983</v>
      </c>
      <c r="D603" t="s">
        <v>984</v>
      </c>
      <c r="E603" t="s">
        <v>981</v>
      </c>
      <c r="F603">
        <v>603</v>
      </c>
      <c r="G603">
        <v>3</v>
      </c>
      <c r="H603">
        <v>13.33</v>
      </c>
      <c r="I603">
        <v>1.673</v>
      </c>
      <c r="J603">
        <v>1</v>
      </c>
      <c r="K603">
        <v>1166.7</v>
      </c>
      <c r="L603" t="s">
        <v>980</v>
      </c>
      <c r="M603" t="s">
        <v>979</v>
      </c>
      <c r="N603" s="119">
        <v>44148</v>
      </c>
      <c r="O603">
        <v>0</v>
      </c>
      <c r="P603">
        <v>0</v>
      </c>
      <c r="Q603">
        <v>5716</v>
      </c>
      <c r="R603">
        <v>1023.1</v>
      </c>
      <c r="S603">
        <v>2.1309999999999998</v>
      </c>
      <c r="T603">
        <v>33</v>
      </c>
      <c r="U603">
        <v>3100.1999999999898</v>
      </c>
      <c r="V603">
        <v>2</v>
      </c>
      <c r="W603">
        <v>1.141</v>
      </c>
      <c r="X603">
        <v>1.8440000000000001</v>
      </c>
      <c r="Y603" s="119">
        <v>44148</v>
      </c>
      <c r="Z603">
        <v>408690.891416764</v>
      </c>
      <c r="AA603">
        <v>3660535.6137307598</v>
      </c>
    </row>
    <row r="604" spans="1:27" x14ac:dyDescent="0.25">
      <c r="A604">
        <v>-111.97832214</v>
      </c>
      <c r="B604">
        <v>33.079592810000001</v>
      </c>
      <c r="C604" t="s">
        <v>983</v>
      </c>
      <c r="D604" t="s">
        <v>984</v>
      </c>
      <c r="E604" t="s">
        <v>981</v>
      </c>
      <c r="F604">
        <v>604</v>
      </c>
      <c r="G604">
        <v>355</v>
      </c>
      <c r="H604">
        <v>13.33</v>
      </c>
      <c r="I604">
        <v>1.804</v>
      </c>
      <c r="J604">
        <v>1</v>
      </c>
      <c r="K604">
        <v>1166.7</v>
      </c>
      <c r="L604" t="s">
        <v>980</v>
      </c>
      <c r="M604" t="s">
        <v>979</v>
      </c>
      <c r="N604" s="119">
        <v>44148</v>
      </c>
      <c r="O604">
        <v>0</v>
      </c>
      <c r="P604">
        <v>0</v>
      </c>
      <c r="Q604">
        <v>4201.5</v>
      </c>
      <c r="R604">
        <v>697.29999999999905</v>
      </c>
      <c r="S604">
        <v>1.4530000000000001</v>
      </c>
      <c r="T604">
        <v>33</v>
      </c>
      <c r="U604">
        <v>2113</v>
      </c>
      <c r="V604">
        <v>2</v>
      </c>
      <c r="W604">
        <v>1.23</v>
      </c>
      <c r="X604">
        <v>1.988</v>
      </c>
      <c r="Y604" s="119">
        <v>44148</v>
      </c>
      <c r="Z604">
        <v>408691.024476327</v>
      </c>
      <c r="AA604">
        <v>3660536.1690968</v>
      </c>
    </row>
    <row r="605" spans="1:27" x14ac:dyDescent="0.25">
      <c r="A605">
        <v>-111.97832286000001</v>
      </c>
      <c r="B605">
        <v>33.079597810000003</v>
      </c>
      <c r="C605" t="s">
        <v>983</v>
      </c>
      <c r="D605" t="s">
        <v>984</v>
      </c>
      <c r="E605" t="s">
        <v>981</v>
      </c>
      <c r="F605">
        <v>605</v>
      </c>
      <c r="G605">
        <v>5</v>
      </c>
      <c r="H605">
        <v>13.33</v>
      </c>
      <c r="I605">
        <v>1.804</v>
      </c>
      <c r="J605">
        <v>1</v>
      </c>
      <c r="K605">
        <v>1166.7</v>
      </c>
      <c r="L605" t="s">
        <v>980</v>
      </c>
      <c r="M605" t="s">
        <v>979</v>
      </c>
      <c r="N605" s="119">
        <v>44148</v>
      </c>
      <c r="O605">
        <v>0</v>
      </c>
      <c r="P605">
        <v>0</v>
      </c>
      <c r="Q605">
        <v>3705.1999999999898</v>
      </c>
      <c r="R605">
        <v>614.92999999999904</v>
      </c>
      <c r="S605">
        <v>1.2809999999999999</v>
      </c>
      <c r="T605">
        <v>33</v>
      </c>
      <c r="U605">
        <v>1863.4</v>
      </c>
      <c r="V605">
        <v>2</v>
      </c>
      <c r="W605">
        <v>1.23</v>
      </c>
      <c r="X605">
        <v>1.988</v>
      </c>
      <c r="Y605" s="119">
        <v>44148</v>
      </c>
      <c r="Z605">
        <v>408690.96244003001</v>
      </c>
      <c r="AA605">
        <v>3660536.72406364</v>
      </c>
    </row>
    <row r="606" spans="1:27" x14ac:dyDescent="0.25">
      <c r="A606">
        <v>-111.978323509999</v>
      </c>
      <c r="B606">
        <v>33.079602790000003</v>
      </c>
      <c r="C606" t="s">
        <v>983</v>
      </c>
      <c r="D606" t="s">
        <v>984</v>
      </c>
      <c r="E606" t="s">
        <v>981</v>
      </c>
      <c r="F606">
        <v>606</v>
      </c>
      <c r="G606">
        <v>3</v>
      </c>
      <c r="H606">
        <v>13.33</v>
      </c>
      <c r="I606">
        <v>1.6080000000000001</v>
      </c>
      <c r="J606">
        <v>1</v>
      </c>
      <c r="K606">
        <v>1166.79999999999</v>
      </c>
      <c r="L606" t="s">
        <v>980</v>
      </c>
      <c r="M606" t="s">
        <v>979</v>
      </c>
      <c r="N606" s="119">
        <v>44148</v>
      </c>
      <c r="O606">
        <v>0</v>
      </c>
      <c r="P606">
        <v>0</v>
      </c>
      <c r="Q606">
        <v>2943.5</v>
      </c>
      <c r="R606">
        <v>548.34</v>
      </c>
      <c r="S606">
        <v>1.1419999999999999</v>
      </c>
      <c r="T606">
        <v>33</v>
      </c>
      <c r="U606">
        <v>1661.5999999999899</v>
      </c>
      <c r="V606">
        <v>2</v>
      </c>
      <c r="W606">
        <v>1.0960000000000001</v>
      </c>
      <c r="X606">
        <v>1.7709999999999999</v>
      </c>
      <c r="Y606" s="119">
        <v>44148</v>
      </c>
      <c r="Z606">
        <v>408690.90691669501</v>
      </c>
      <c r="AA606">
        <v>3660537.27675222</v>
      </c>
    </row>
    <row r="607" spans="1:27" x14ac:dyDescent="0.25">
      <c r="A607">
        <v>-111.97832013</v>
      </c>
      <c r="B607">
        <v>33.079606929999898</v>
      </c>
      <c r="C607" t="s">
        <v>983</v>
      </c>
      <c r="D607" t="s">
        <v>984</v>
      </c>
      <c r="E607" t="s">
        <v>981</v>
      </c>
      <c r="F607">
        <v>607</v>
      </c>
      <c r="G607">
        <v>349</v>
      </c>
      <c r="H607">
        <v>13.33</v>
      </c>
      <c r="I607">
        <v>1.64</v>
      </c>
      <c r="J607">
        <v>1</v>
      </c>
      <c r="K607">
        <v>1166.79999999999</v>
      </c>
      <c r="L607" t="s">
        <v>980</v>
      </c>
      <c r="M607" t="s">
        <v>979</v>
      </c>
      <c r="N607" s="119">
        <v>44148</v>
      </c>
      <c r="O607">
        <v>0</v>
      </c>
      <c r="P607">
        <v>0</v>
      </c>
      <c r="Q607">
        <v>3974.8</v>
      </c>
      <c r="R607">
        <v>725.62999999999897</v>
      </c>
      <c r="S607">
        <v>1.512</v>
      </c>
      <c r="T607">
        <v>33</v>
      </c>
      <c r="U607">
        <v>2198.9</v>
      </c>
      <c r="V607">
        <v>2</v>
      </c>
      <c r="W607">
        <v>1.1180000000000001</v>
      </c>
      <c r="X607">
        <v>1.8080000000000001</v>
      </c>
      <c r="Y607" s="119">
        <v>44148</v>
      </c>
      <c r="Z607">
        <v>408691.22667507798</v>
      </c>
      <c r="AA607">
        <v>3660537.7328057601</v>
      </c>
    </row>
    <row r="608" spans="1:27" x14ac:dyDescent="0.25">
      <c r="A608">
        <v>-111.978324369999</v>
      </c>
      <c r="B608">
        <v>33.0796118499999</v>
      </c>
      <c r="C608" t="s">
        <v>983</v>
      </c>
      <c r="D608" t="s">
        <v>984</v>
      </c>
      <c r="E608" t="s">
        <v>981</v>
      </c>
      <c r="F608">
        <v>608</v>
      </c>
      <c r="G608">
        <v>8</v>
      </c>
      <c r="H608">
        <v>13.33</v>
      </c>
      <c r="I608">
        <v>1.7390000000000001</v>
      </c>
      <c r="J608">
        <v>1</v>
      </c>
      <c r="K608">
        <v>1166.79999999999</v>
      </c>
      <c r="L608" t="s">
        <v>980</v>
      </c>
      <c r="M608" t="s">
        <v>979</v>
      </c>
      <c r="N608" s="119">
        <v>44148</v>
      </c>
      <c r="O608">
        <v>0</v>
      </c>
      <c r="P608">
        <v>0</v>
      </c>
      <c r="Q608">
        <v>4752.6999999999898</v>
      </c>
      <c r="R608">
        <v>818.54999999999905</v>
      </c>
      <c r="S608">
        <v>1.7050000000000001</v>
      </c>
      <c r="T608">
        <v>33</v>
      </c>
      <c r="U608">
        <v>2480.4</v>
      </c>
      <c r="V608">
        <v>2</v>
      </c>
      <c r="W608">
        <v>1.1859999999999999</v>
      </c>
      <c r="X608">
        <v>1.9159999999999999</v>
      </c>
      <c r="Y608" s="119">
        <v>44148</v>
      </c>
      <c r="Z608">
        <v>408690.83600849903</v>
      </c>
      <c r="AA608">
        <v>3660538.2819653298</v>
      </c>
    </row>
    <row r="609" spans="1:27" x14ac:dyDescent="0.25">
      <c r="A609">
        <v>-111.978321489999</v>
      </c>
      <c r="B609">
        <v>33.079616790000003</v>
      </c>
      <c r="C609" t="s">
        <v>983</v>
      </c>
      <c r="D609" t="s">
        <v>984</v>
      </c>
      <c r="E609" t="s">
        <v>981</v>
      </c>
      <c r="F609">
        <v>609</v>
      </c>
      <c r="G609">
        <v>357</v>
      </c>
      <c r="H609">
        <v>13.33</v>
      </c>
      <c r="I609">
        <v>1.9690000000000001</v>
      </c>
      <c r="J609">
        <v>1</v>
      </c>
      <c r="K609">
        <v>1166.79999999999</v>
      </c>
      <c r="L609" t="s">
        <v>980</v>
      </c>
      <c r="M609" t="s">
        <v>979</v>
      </c>
      <c r="N609" s="119">
        <v>44148</v>
      </c>
      <c r="O609">
        <v>0</v>
      </c>
      <c r="P609">
        <v>0</v>
      </c>
      <c r="Q609">
        <v>4918.1000000000004</v>
      </c>
      <c r="R609">
        <v>748.21</v>
      </c>
      <c r="S609">
        <v>1.5589999999999999</v>
      </c>
      <c r="T609">
        <v>33</v>
      </c>
      <c r="U609">
        <v>2267.3000000000002</v>
      </c>
      <c r="V609">
        <v>2</v>
      </c>
      <c r="W609">
        <v>1.3420000000000001</v>
      </c>
      <c r="X609">
        <v>2.169</v>
      </c>
      <c r="Y609" s="119">
        <v>44148</v>
      </c>
      <c r="Z609">
        <v>408691.10992482299</v>
      </c>
      <c r="AA609">
        <v>3660538.8271483099</v>
      </c>
    </row>
    <row r="610" spans="1:27" x14ac:dyDescent="0.25">
      <c r="A610">
        <v>-111.97832234000001</v>
      </c>
      <c r="B610">
        <v>33.079621779999897</v>
      </c>
      <c r="C610" t="s">
        <v>983</v>
      </c>
      <c r="D610" t="s">
        <v>984</v>
      </c>
      <c r="E610" t="s">
        <v>981</v>
      </c>
      <c r="F610">
        <v>610</v>
      </c>
      <c r="G610">
        <v>2</v>
      </c>
      <c r="H610">
        <v>13.33</v>
      </c>
      <c r="I610">
        <v>1.772</v>
      </c>
      <c r="J610">
        <v>1</v>
      </c>
      <c r="K610">
        <v>1166.79999999999</v>
      </c>
      <c r="L610" t="s">
        <v>980</v>
      </c>
      <c r="M610" t="s">
        <v>979</v>
      </c>
      <c r="N610" s="119">
        <v>44148</v>
      </c>
      <c r="O610">
        <v>0</v>
      </c>
      <c r="P610">
        <v>0</v>
      </c>
      <c r="Q610">
        <v>3261.1999999999898</v>
      </c>
      <c r="R610">
        <v>551.26999999999896</v>
      </c>
      <c r="S610">
        <v>1.1479999999999999</v>
      </c>
      <c r="T610">
        <v>33</v>
      </c>
      <c r="U610">
        <v>1670.5</v>
      </c>
      <c r="V610">
        <v>2</v>
      </c>
      <c r="W610">
        <v>1.208</v>
      </c>
      <c r="X610">
        <v>1.952</v>
      </c>
      <c r="Y610" s="119">
        <v>44148</v>
      </c>
      <c r="Z610">
        <v>408691.03574435099</v>
      </c>
      <c r="AA610">
        <v>3660539.38111956</v>
      </c>
    </row>
    <row r="611" spans="1:27" x14ac:dyDescent="0.25">
      <c r="A611">
        <v>-111.97832354000001</v>
      </c>
      <c r="B611">
        <v>33.0796268799999</v>
      </c>
      <c r="C611" t="s">
        <v>983</v>
      </c>
      <c r="D611" t="s">
        <v>984</v>
      </c>
      <c r="E611" t="s">
        <v>981</v>
      </c>
      <c r="F611">
        <v>611</v>
      </c>
      <c r="G611">
        <v>9</v>
      </c>
      <c r="H611">
        <v>13.33</v>
      </c>
      <c r="I611">
        <v>1.706</v>
      </c>
      <c r="J611">
        <v>1</v>
      </c>
      <c r="K611">
        <v>1166.7</v>
      </c>
      <c r="L611" t="s">
        <v>980</v>
      </c>
      <c r="M611" t="s">
        <v>979</v>
      </c>
      <c r="N611" s="119">
        <v>44148</v>
      </c>
      <c r="O611">
        <v>0</v>
      </c>
      <c r="P611">
        <v>0</v>
      </c>
      <c r="Q611">
        <v>4052.1999999999898</v>
      </c>
      <c r="R611">
        <v>711.33</v>
      </c>
      <c r="S611">
        <v>1.482</v>
      </c>
      <c r="T611">
        <v>33</v>
      </c>
      <c r="U611">
        <v>2155.5</v>
      </c>
      <c r="V611">
        <v>2</v>
      </c>
      <c r="W611">
        <v>1.163</v>
      </c>
      <c r="X611">
        <v>1.88</v>
      </c>
      <c r="Y611" s="119">
        <v>44148</v>
      </c>
      <c r="Z611">
        <v>408690.92900947499</v>
      </c>
      <c r="AA611">
        <v>3660539.94759078</v>
      </c>
    </row>
    <row r="612" spans="1:27" x14ac:dyDescent="0.25">
      <c r="A612">
        <v>-111.978321489999</v>
      </c>
      <c r="B612">
        <v>33.079631790000001</v>
      </c>
      <c r="C612" t="s">
        <v>983</v>
      </c>
      <c r="D612" t="s">
        <v>984</v>
      </c>
      <c r="E612" t="s">
        <v>981</v>
      </c>
      <c r="F612">
        <v>612</v>
      </c>
      <c r="G612">
        <v>357</v>
      </c>
      <c r="H612">
        <v>13.33</v>
      </c>
      <c r="I612">
        <v>1.837</v>
      </c>
      <c r="J612">
        <v>1</v>
      </c>
      <c r="K612">
        <v>1166.7</v>
      </c>
      <c r="L612" t="s">
        <v>980</v>
      </c>
      <c r="M612" t="s">
        <v>979</v>
      </c>
      <c r="N612" s="119">
        <v>44148</v>
      </c>
      <c r="O612">
        <v>0</v>
      </c>
      <c r="P612">
        <v>0</v>
      </c>
      <c r="Q612">
        <v>3888.1999999999898</v>
      </c>
      <c r="R612">
        <v>633.78999999999905</v>
      </c>
      <c r="S612">
        <v>1.32</v>
      </c>
      <c r="T612">
        <v>33</v>
      </c>
      <c r="U612">
        <v>1920.5999999999899</v>
      </c>
      <c r="V612">
        <v>2</v>
      </c>
      <c r="W612">
        <v>1.2529999999999999</v>
      </c>
      <c r="X612">
        <v>2.0249999999999999</v>
      </c>
      <c r="Y612" s="119">
        <v>44148</v>
      </c>
      <c r="Z612">
        <v>408691.12542473403</v>
      </c>
      <c r="AA612">
        <v>3660540.4901697701</v>
      </c>
    </row>
    <row r="613" spans="1:27" x14ac:dyDescent="0.25">
      <c r="A613">
        <v>-111.97832200000001</v>
      </c>
      <c r="B613">
        <v>33.07963677</v>
      </c>
      <c r="C613" t="s">
        <v>983</v>
      </c>
      <c r="D613" t="s">
        <v>984</v>
      </c>
      <c r="E613" t="s">
        <v>981</v>
      </c>
      <c r="F613">
        <v>613</v>
      </c>
      <c r="G613">
        <v>360</v>
      </c>
      <c r="H613">
        <v>13.33</v>
      </c>
      <c r="I613">
        <v>1.87</v>
      </c>
      <c r="J613">
        <v>1</v>
      </c>
      <c r="K613">
        <v>1166.7</v>
      </c>
      <c r="L613" t="s">
        <v>980</v>
      </c>
      <c r="M613" t="s">
        <v>979</v>
      </c>
      <c r="N613" s="119">
        <v>44148</v>
      </c>
      <c r="O613">
        <v>0</v>
      </c>
      <c r="P613">
        <v>0</v>
      </c>
      <c r="Q613">
        <v>2290.3000000000002</v>
      </c>
      <c r="R613">
        <v>366.76999999999902</v>
      </c>
      <c r="S613">
        <v>0.76400000000000001</v>
      </c>
      <c r="T613">
        <v>33</v>
      </c>
      <c r="U613">
        <v>1111.4000000000001</v>
      </c>
      <c r="V613">
        <v>2</v>
      </c>
      <c r="W613">
        <v>1.2749999999999999</v>
      </c>
      <c r="X613">
        <v>2.0609999999999999</v>
      </c>
      <c r="Y613" s="119">
        <v>44148</v>
      </c>
      <c r="Z613">
        <v>408691.082968648</v>
      </c>
      <c r="AA613">
        <v>3660541.0427365699</v>
      </c>
    </row>
    <row r="614" spans="1:27" x14ac:dyDescent="0.25">
      <c r="A614">
        <v>-111.978321489999</v>
      </c>
      <c r="B614">
        <v>33.079641789999897</v>
      </c>
      <c r="C614" t="s">
        <v>983</v>
      </c>
      <c r="D614" t="s">
        <v>984</v>
      </c>
      <c r="E614" t="s">
        <v>981</v>
      </c>
      <c r="F614">
        <v>614</v>
      </c>
      <c r="G614">
        <v>357</v>
      </c>
      <c r="H614">
        <v>13.33</v>
      </c>
      <c r="I614">
        <v>1.673</v>
      </c>
      <c r="J614">
        <v>1</v>
      </c>
      <c r="K614">
        <v>1166.5999999999899</v>
      </c>
      <c r="L614" t="s">
        <v>980</v>
      </c>
      <c r="M614" t="s">
        <v>979</v>
      </c>
      <c r="N614" s="119">
        <v>44148</v>
      </c>
      <c r="O614">
        <v>0</v>
      </c>
      <c r="P614">
        <v>0</v>
      </c>
      <c r="Q614">
        <v>2466.6999999999898</v>
      </c>
      <c r="R614">
        <v>441.49</v>
      </c>
      <c r="S614">
        <v>0.92</v>
      </c>
      <c r="T614">
        <v>33</v>
      </c>
      <c r="U614">
        <v>1337.79999999999</v>
      </c>
      <c r="V614">
        <v>2</v>
      </c>
      <c r="W614">
        <v>1.141</v>
      </c>
      <c r="X614">
        <v>1.8440000000000001</v>
      </c>
      <c r="Y614" s="119">
        <v>44148</v>
      </c>
      <c r="Z614">
        <v>408691.13575801102</v>
      </c>
      <c r="AA614">
        <v>3660541.5988507499</v>
      </c>
    </row>
    <row r="615" spans="1:27" x14ac:dyDescent="0.25">
      <c r="A615">
        <v>-111.978322169999</v>
      </c>
      <c r="B615">
        <v>33.079646779999898</v>
      </c>
      <c r="C615" t="s">
        <v>983</v>
      </c>
      <c r="D615" t="s">
        <v>984</v>
      </c>
      <c r="E615" t="s">
        <v>981</v>
      </c>
      <c r="F615">
        <v>615</v>
      </c>
      <c r="G615">
        <v>1</v>
      </c>
      <c r="H615">
        <v>13.33</v>
      </c>
      <c r="I615">
        <v>1.772</v>
      </c>
      <c r="J615">
        <v>1</v>
      </c>
      <c r="K615">
        <v>1166.5999999999899</v>
      </c>
      <c r="L615" t="s">
        <v>980</v>
      </c>
      <c r="M615" t="s">
        <v>979</v>
      </c>
      <c r="N615" s="119">
        <v>44148</v>
      </c>
      <c r="O615">
        <v>0</v>
      </c>
      <c r="P615">
        <v>0</v>
      </c>
      <c r="Q615">
        <v>2319.3000000000002</v>
      </c>
      <c r="R615">
        <v>392.05</v>
      </c>
      <c r="S615">
        <v>0.81699999999999995</v>
      </c>
      <c r="T615">
        <v>33</v>
      </c>
      <c r="U615">
        <v>1188</v>
      </c>
      <c r="V615">
        <v>2</v>
      </c>
      <c r="W615">
        <v>1.208</v>
      </c>
      <c r="X615">
        <v>1.952</v>
      </c>
      <c r="Y615" s="119">
        <v>44148</v>
      </c>
      <c r="Z615">
        <v>408691.077444917</v>
      </c>
      <c r="AA615">
        <v>3660542.1526741101</v>
      </c>
    </row>
    <row r="616" spans="1:27" x14ac:dyDescent="0.25">
      <c r="A616">
        <v>-111.978321969999</v>
      </c>
      <c r="B616">
        <v>33.079650819999898</v>
      </c>
      <c r="C616" t="s">
        <v>983</v>
      </c>
      <c r="D616" t="s">
        <v>984</v>
      </c>
      <c r="E616" t="s">
        <v>981</v>
      </c>
      <c r="F616">
        <v>616</v>
      </c>
      <c r="G616">
        <v>354</v>
      </c>
      <c r="H616">
        <v>13.33</v>
      </c>
      <c r="I616">
        <v>1.706</v>
      </c>
      <c r="J616">
        <v>1</v>
      </c>
      <c r="K616">
        <v>1166.79999999999</v>
      </c>
      <c r="L616" t="s">
        <v>980</v>
      </c>
      <c r="M616" t="s">
        <v>979</v>
      </c>
      <c r="N616" s="119">
        <v>44148</v>
      </c>
      <c r="O616">
        <v>0</v>
      </c>
      <c r="P616">
        <v>0</v>
      </c>
      <c r="Q616">
        <v>3482.9</v>
      </c>
      <c r="R616">
        <v>611.38999999999896</v>
      </c>
      <c r="S616">
        <v>1.274</v>
      </c>
      <c r="T616">
        <v>33</v>
      </c>
      <c r="U616">
        <v>1852.7</v>
      </c>
      <c r="V616">
        <v>2</v>
      </c>
      <c r="W616">
        <v>1.163</v>
      </c>
      <c r="X616">
        <v>1.88</v>
      </c>
      <c r="Y616" s="119">
        <v>44148</v>
      </c>
      <c r="Z616">
        <v>408691.10028703499</v>
      </c>
      <c r="AA616">
        <v>3660542.60040724</v>
      </c>
    </row>
    <row r="617" spans="1:27" x14ac:dyDescent="0.25">
      <c r="A617">
        <v>-111.978323</v>
      </c>
      <c r="B617">
        <v>33.079655770000002</v>
      </c>
      <c r="C617" t="s">
        <v>983</v>
      </c>
      <c r="D617" t="s">
        <v>984</v>
      </c>
      <c r="E617" t="s">
        <v>981</v>
      </c>
      <c r="F617">
        <v>617</v>
      </c>
      <c r="G617">
        <v>0</v>
      </c>
      <c r="H617">
        <v>13.33</v>
      </c>
      <c r="I617">
        <v>1.673</v>
      </c>
      <c r="J617">
        <v>1</v>
      </c>
      <c r="K617">
        <v>1166.79999999999</v>
      </c>
      <c r="L617" t="s">
        <v>980</v>
      </c>
      <c r="M617" t="s">
        <v>979</v>
      </c>
      <c r="N617" s="119">
        <v>44148</v>
      </c>
      <c r="O617">
        <v>0</v>
      </c>
      <c r="P617">
        <v>0</v>
      </c>
      <c r="Q617">
        <v>4053.5</v>
      </c>
      <c r="R617">
        <v>725.5</v>
      </c>
      <c r="S617">
        <v>1.5109999999999999</v>
      </c>
      <c r="T617">
        <v>33</v>
      </c>
      <c r="U617">
        <v>2198.5</v>
      </c>
      <c r="V617">
        <v>2</v>
      </c>
      <c r="W617">
        <v>1.141</v>
      </c>
      <c r="X617">
        <v>1.8440000000000001</v>
      </c>
      <c r="Y617" s="119">
        <v>44148</v>
      </c>
      <c r="Z617">
        <v>408691.00926454598</v>
      </c>
      <c r="AA617">
        <v>3660543.1501003602</v>
      </c>
    </row>
    <row r="618" spans="1:27" x14ac:dyDescent="0.25">
      <c r="A618">
        <v>-111.978323</v>
      </c>
      <c r="B618">
        <v>33.079660769999897</v>
      </c>
      <c r="C618" t="s">
        <v>983</v>
      </c>
      <c r="D618" t="s">
        <v>984</v>
      </c>
      <c r="E618" t="s">
        <v>981</v>
      </c>
      <c r="F618">
        <v>618</v>
      </c>
      <c r="G618">
        <v>360</v>
      </c>
      <c r="H618">
        <v>13.33</v>
      </c>
      <c r="I618">
        <v>1.772</v>
      </c>
      <c r="J618">
        <v>1</v>
      </c>
      <c r="K618">
        <v>1166.79999999999</v>
      </c>
      <c r="L618" t="s">
        <v>980</v>
      </c>
      <c r="M618" t="s">
        <v>979</v>
      </c>
      <c r="N618" s="119">
        <v>44148</v>
      </c>
      <c r="O618">
        <v>0</v>
      </c>
      <c r="P618">
        <v>0</v>
      </c>
      <c r="Q618">
        <v>4808.6999999999898</v>
      </c>
      <c r="R618">
        <v>812.84</v>
      </c>
      <c r="S618">
        <v>1.6930000000000001</v>
      </c>
      <c r="T618">
        <v>33</v>
      </c>
      <c r="U618">
        <v>2463.1999999999898</v>
      </c>
      <c r="V618">
        <v>2</v>
      </c>
      <c r="W618">
        <v>1.208</v>
      </c>
      <c r="X618">
        <v>1.952</v>
      </c>
      <c r="Y618" s="119">
        <v>44148</v>
      </c>
      <c r="Z618">
        <v>408691.01443119597</v>
      </c>
      <c r="AA618">
        <v>3660543.7044408498</v>
      </c>
    </row>
    <row r="619" spans="1:27" x14ac:dyDescent="0.25">
      <c r="A619">
        <v>-111.97832232</v>
      </c>
      <c r="B619">
        <v>33.07966579</v>
      </c>
      <c r="C619" t="s">
        <v>983</v>
      </c>
      <c r="D619" t="s">
        <v>984</v>
      </c>
      <c r="E619" t="s">
        <v>981</v>
      </c>
      <c r="F619">
        <v>619</v>
      </c>
      <c r="G619">
        <v>356</v>
      </c>
      <c r="H619">
        <v>13.33</v>
      </c>
      <c r="I619">
        <v>1.837</v>
      </c>
      <c r="J619">
        <v>1</v>
      </c>
      <c r="K619">
        <v>1166.79999999999</v>
      </c>
      <c r="L619" t="s">
        <v>980</v>
      </c>
      <c r="M619" t="s">
        <v>979</v>
      </c>
      <c r="N619" s="119">
        <v>44148</v>
      </c>
      <c r="O619">
        <v>0</v>
      </c>
      <c r="P619">
        <v>0</v>
      </c>
      <c r="Q619">
        <v>3546.6999999999898</v>
      </c>
      <c r="R619">
        <v>578.11</v>
      </c>
      <c r="S619">
        <v>1.204</v>
      </c>
      <c r="T619">
        <v>33</v>
      </c>
      <c r="U619">
        <v>1751.9</v>
      </c>
      <c r="V619">
        <v>2</v>
      </c>
      <c r="W619">
        <v>1.2529999999999999</v>
      </c>
      <c r="X619">
        <v>2.0249999999999999</v>
      </c>
      <c r="Y619" s="119">
        <v>44148</v>
      </c>
      <c r="Z619">
        <v>408691.08308790001</v>
      </c>
      <c r="AA619">
        <v>3660544.2604071498</v>
      </c>
    </row>
    <row r="620" spans="1:27" x14ac:dyDescent="0.25">
      <c r="A620">
        <v>-111.978321969999</v>
      </c>
      <c r="B620">
        <v>33.079670819999897</v>
      </c>
      <c r="C620" t="s">
        <v>983</v>
      </c>
      <c r="D620" t="s">
        <v>984</v>
      </c>
      <c r="E620" t="s">
        <v>981</v>
      </c>
      <c r="F620">
        <v>620</v>
      </c>
      <c r="G620">
        <v>354</v>
      </c>
      <c r="H620">
        <v>13.33</v>
      </c>
      <c r="I620">
        <v>1.706</v>
      </c>
      <c r="J620">
        <v>1</v>
      </c>
      <c r="K620">
        <v>1166.7</v>
      </c>
      <c r="L620" t="s">
        <v>980</v>
      </c>
      <c r="M620" t="s">
        <v>979</v>
      </c>
      <c r="N620" s="119">
        <v>44148</v>
      </c>
      <c r="O620">
        <v>0</v>
      </c>
      <c r="P620">
        <v>0</v>
      </c>
      <c r="Q620">
        <v>4547.8999999999896</v>
      </c>
      <c r="R620">
        <v>798.34</v>
      </c>
      <c r="S620">
        <v>1.663</v>
      </c>
      <c r="T620">
        <v>33</v>
      </c>
      <c r="U620">
        <v>2419.1999999999898</v>
      </c>
      <c r="V620">
        <v>2</v>
      </c>
      <c r="W620">
        <v>1.163</v>
      </c>
      <c r="X620">
        <v>1.88</v>
      </c>
      <c r="Y620" s="119">
        <v>44148</v>
      </c>
      <c r="Z620">
        <v>408691.12095361302</v>
      </c>
      <c r="AA620">
        <v>3660544.8177692099</v>
      </c>
    </row>
    <row r="621" spans="1:27" x14ac:dyDescent="0.25">
      <c r="A621">
        <v>-111.978323</v>
      </c>
      <c r="B621">
        <v>33.079675770000001</v>
      </c>
      <c r="C621" t="s">
        <v>983</v>
      </c>
      <c r="D621" t="s">
        <v>984</v>
      </c>
      <c r="E621" t="s">
        <v>981</v>
      </c>
      <c r="F621">
        <v>621</v>
      </c>
      <c r="G621">
        <v>0</v>
      </c>
      <c r="H621">
        <v>13.33</v>
      </c>
      <c r="I621">
        <v>1.7390000000000001</v>
      </c>
      <c r="J621">
        <v>1</v>
      </c>
      <c r="K621">
        <v>1166.7</v>
      </c>
      <c r="L621" t="s">
        <v>980</v>
      </c>
      <c r="M621" t="s">
        <v>979</v>
      </c>
      <c r="N621" s="119">
        <v>44148</v>
      </c>
      <c r="O621">
        <v>0</v>
      </c>
      <c r="P621">
        <v>0</v>
      </c>
      <c r="Q621">
        <v>3835.6999999999898</v>
      </c>
      <c r="R621">
        <v>660.61</v>
      </c>
      <c r="S621">
        <v>1.3759999999999999</v>
      </c>
      <c r="T621">
        <v>33</v>
      </c>
      <c r="U621">
        <v>2001.79999999999</v>
      </c>
      <c r="V621">
        <v>2</v>
      </c>
      <c r="W621">
        <v>1.1859999999999999</v>
      </c>
      <c r="X621">
        <v>1.9159999999999999</v>
      </c>
      <c r="Y621" s="119">
        <v>44148</v>
      </c>
      <c r="Z621">
        <v>408691.02993114898</v>
      </c>
      <c r="AA621">
        <v>3660545.36746233</v>
      </c>
    </row>
    <row r="622" spans="1:27" x14ac:dyDescent="0.25">
      <c r="A622">
        <v>-111.978323509999</v>
      </c>
      <c r="B622">
        <v>33.079680789999898</v>
      </c>
      <c r="C622" t="s">
        <v>983</v>
      </c>
      <c r="D622" t="s">
        <v>984</v>
      </c>
      <c r="E622" t="s">
        <v>981</v>
      </c>
      <c r="F622">
        <v>622</v>
      </c>
      <c r="G622">
        <v>3</v>
      </c>
      <c r="H622">
        <v>13.33</v>
      </c>
      <c r="I622">
        <v>1.87</v>
      </c>
      <c r="J622">
        <v>1</v>
      </c>
      <c r="K622">
        <v>1166.7</v>
      </c>
      <c r="L622" t="s">
        <v>980</v>
      </c>
      <c r="M622" t="s">
        <v>979</v>
      </c>
      <c r="N622" s="119">
        <v>44148</v>
      </c>
      <c r="O622">
        <v>0</v>
      </c>
      <c r="P622">
        <v>0</v>
      </c>
      <c r="Q622">
        <v>4060.5</v>
      </c>
      <c r="R622">
        <v>650.25</v>
      </c>
      <c r="S622">
        <v>1.355</v>
      </c>
      <c r="T622">
        <v>33</v>
      </c>
      <c r="U622">
        <v>1970.4</v>
      </c>
      <c r="V622">
        <v>2</v>
      </c>
      <c r="W622">
        <v>1.2749999999999999</v>
      </c>
      <c r="X622">
        <v>2.0609999999999999</v>
      </c>
      <c r="Y622" s="119">
        <v>44148</v>
      </c>
      <c r="Z622">
        <v>408690.98751643603</v>
      </c>
      <c r="AA622">
        <v>3660545.92446385</v>
      </c>
    </row>
    <row r="623" spans="1:27" x14ac:dyDescent="0.25">
      <c r="A623">
        <v>-111.97832114000001</v>
      </c>
      <c r="B623">
        <v>33.079685810000001</v>
      </c>
      <c r="C623" t="s">
        <v>983</v>
      </c>
      <c r="D623" t="s">
        <v>984</v>
      </c>
      <c r="E623" t="s">
        <v>981</v>
      </c>
      <c r="F623">
        <v>623</v>
      </c>
      <c r="G623">
        <v>355</v>
      </c>
      <c r="H623">
        <v>13.33</v>
      </c>
      <c r="I623">
        <v>1.804</v>
      </c>
      <c r="J623">
        <v>1</v>
      </c>
      <c r="K623">
        <v>1166.7</v>
      </c>
      <c r="L623" t="s">
        <v>980</v>
      </c>
      <c r="M623" t="s">
        <v>979</v>
      </c>
      <c r="N623" s="119">
        <v>44148</v>
      </c>
      <c r="O623">
        <v>0</v>
      </c>
      <c r="P623">
        <v>0</v>
      </c>
      <c r="Q623">
        <v>3983.6999999999898</v>
      </c>
      <c r="R623">
        <v>661.15999999999894</v>
      </c>
      <c r="S623">
        <v>1.377</v>
      </c>
      <c r="T623">
        <v>33</v>
      </c>
      <c r="U623">
        <v>2003.5</v>
      </c>
      <c r="V623">
        <v>2</v>
      </c>
      <c r="W623">
        <v>1.23</v>
      </c>
      <c r="X623">
        <v>1.988</v>
      </c>
      <c r="Y623" s="119">
        <v>44148</v>
      </c>
      <c r="Z623">
        <v>408691.21391319099</v>
      </c>
      <c r="AA623">
        <v>3660546.4789599502</v>
      </c>
    </row>
    <row r="624" spans="1:27" x14ac:dyDescent="0.25">
      <c r="A624">
        <v>-111.978324029999</v>
      </c>
      <c r="B624">
        <v>33.079690820000003</v>
      </c>
      <c r="C624" t="s">
        <v>983</v>
      </c>
      <c r="D624" t="s">
        <v>984</v>
      </c>
      <c r="E624" t="s">
        <v>981</v>
      </c>
      <c r="F624">
        <v>624</v>
      </c>
      <c r="G624">
        <v>6</v>
      </c>
      <c r="H624">
        <v>13.33</v>
      </c>
      <c r="I624">
        <v>1.837</v>
      </c>
      <c r="J624">
        <v>1</v>
      </c>
      <c r="K624">
        <v>1166.7</v>
      </c>
      <c r="L624" t="s">
        <v>980</v>
      </c>
      <c r="M624" t="s">
        <v>979</v>
      </c>
      <c r="N624" s="119">
        <v>44148</v>
      </c>
      <c r="O624">
        <v>0</v>
      </c>
      <c r="P624">
        <v>0</v>
      </c>
      <c r="Q624">
        <v>4619.1999999999898</v>
      </c>
      <c r="R624">
        <v>752.94</v>
      </c>
      <c r="S624">
        <v>1.569</v>
      </c>
      <c r="T624">
        <v>33</v>
      </c>
      <c r="U624">
        <v>2281.5999999999899</v>
      </c>
      <c r="V624">
        <v>2</v>
      </c>
      <c r="W624">
        <v>1.2529999999999999</v>
      </c>
      <c r="X624">
        <v>2.0249999999999999</v>
      </c>
      <c r="Y624" s="119">
        <v>44148</v>
      </c>
      <c r="Z624">
        <v>408690.949345348</v>
      </c>
      <c r="AA624">
        <v>3660547.0369232502</v>
      </c>
    </row>
    <row r="625" spans="1:27" x14ac:dyDescent="0.25">
      <c r="A625">
        <v>-111.978322489999</v>
      </c>
      <c r="B625">
        <v>33.079695790000002</v>
      </c>
      <c r="C625" t="s">
        <v>983</v>
      </c>
      <c r="D625" t="s">
        <v>984</v>
      </c>
      <c r="E625" t="s">
        <v>981</v>
      </c>
      <c r="F625">
        <v>625</v>
      </c>
      <c r="G625">
        <v>357</v>
      </c>
      <c r="H625">
        <v>13.33</v>
      </c>
      <c r="I625">
        <v>1.7390000000000001</v>
      </c>
      <c r="J625">
        <v>1</v>
      </c>
      <c r="K625">
        <v>1166.7</v>
      </c>
      <c r="L625" t="s">
        <v>980</v>
      </c>
      <c r="M625" t="s">
        <v>979</v>
      </c>
      <c r="N625" s="119">
        <v>44148</v>
      </c>
      <c r="O625">
        <v>0</v>
      </c>
      <c r="P625">
        <v>0</v>
      </c>
      <c r="Q625">
        <v>4490.8999999999896</v>
      </c>
      <c r="R625">
        <v>773.45</v>
      </c>
      <c r="S625">
        <v>1.611</v>
      </c>
      <c r="T625">
        <v>33</v>
      </c>
      <c r="U625">
        <v>2343.8000000000002</v>
      </c>
      <c r="V625">
        <v>2</v>
      </c>
      <c r="W625">
        <v>1.1859999999999999</v>
      </c>
      <c r="X625">
        <v>1.9159999999999999</v>
      </c>
      <c r="Y625" s="119">
        <v>44148</v>
      </c>
      <c r="Z625">
        <v>408691.09822045499</v>
      </c>
      <c r="AA625">
        <v>3660547.586598</v>
      </c>
    </row>
    <row r="626" spans="1:27" x14ac:dyDescent="0.25">
      <c r="A626">
        <v>-111.9783218</v>
      </c>
      <c r="B626">
        <v>33.079700840000001</v>
      </c>
      <c r="C626" t="s">
        <v>983</v>
      </c>
      <c r="D626" t="s">
        <v>984</v>
      </c>
      <c r="E626" t="s">
        <v>981</v>
      </c>
      <c r="F626">
        <v>626</v>
      </c>
      <c r="G626">
        <v>353</v>
      </c>
      <c r="H626">
        <v>13.33</v>
      </c>
      <c r="I626">
        <v>1.7390000000000001</v>
      </c>
      <c r="J626">
        <v>1</v>
      </c>
      <c r="K626">
        <v>1166.7</v>
      </c>
      <c r="L626" t="s">
        <v>980</v>
      </c>
      <c r="M626" t="s">
        <v>979</v>
      </c>
      <c r="N626" s="119">
        <v>44148</v>
      </c>
      <c r="O626">
        <v>0</v>
      </c>
      <c r="P626">
        <v>0</v>
      </c>
      <c r="Q626">
        <v>4844.5</v>
      </c>
      <c r="R626">
        <v>834.36</v>
      </c>
      <c r="S626">
        <v>1.738</v>
      </c>
      <c r="T626">
        <v>33</v>
      </c>
      <c r="U626">
        <v>2528.4</v>
      </c>
      <c r="V626">
        <v>2</v>
      </c>
      <c r="W626">
        <v>1.1859999999999999</v>
      </c>
      <c r="X626">
        <v>1.9159999999999999</v>
      </c>
      <c r="Y626" s="119">
        <v>44148</v>
      </c>
      <c r="Z626">
        <v>408691.16784150898</v>
      </c>
      <c r="AA626">
        <v>3660548.1458816398</v>
      </c>
    </row>
    <row r="627" spans="1:27" x14ac:dyDescent="0.25">
      <c r="A627">
        <v>-111.97832386</v>
      </c>
      <c r="B627">
        <v>33.07970581</v>
      </c>
      <c r="C627" t="s">
        <v>983</v>
      </c>
      <c r="D627" t="s">
        <v>984</v>
      </c>
      <c r="E627" t="s">
        <v>981</v>
      </c>
      <c r="F627">
        <v>627</v>
      </c>
      <c r="G627">
        <v>5</v>
      </c>
      <c r="H627">
        <v>13.33</v>
      </c>
      <c r="I627">
        <v>1.804</v>
      </c>
      <c r="J627">
        <v>1</v>
      </c>
      <c r="K627">
        <v>1166.5999999999899</v>
      </c>
      <c r="L627" t="s">
        <v>980</v>
      </c>
      <c r="M627" t="s">
        <v>979</v>
      </c>
      <c r="N627" s="119">
        <v>44148</v>
      </c>
      <c r="O627">
        <v>0</v>
      </c>
      <c r="P627">
        <v>0</v>
      </c>
      <c r="Q627">
        <v>5091.1000000000004</v>
      </c>
      <c r="R627">
        <v>844.94</v>
      </c>
      <c r="S627">
        <v>1.76</v>
      </c>
      <c r="T627">
        <v>33</v>
      </c>
      <c r="U627">
        <v>2560.4</v>
      </c>
      <c r="V627">
        <v>2</v>
      </c>
      <c r="W627">
        <v>1.23</v>
      </c>
      <c r="X627">
        <v>1.988</v>
      </c>
      <c r="Y627" s="119">
        <v>44148</v>
      </c>
      <c r="Z627">
        <v>408690.980702336</v>
      </c>
      <c r="AA627">
        <v>3660548.6986881602</v>
      </c>
    </row>
    <row r="628" spans="1:27" x14ac:dyDescent="0.25">
      <c r="A628">
        <v>-111.978323</v>
      </c>
      <c r="B628">
        <v>33.079710769999899</v>
      </c>
      <c r="C628" t="s">
        <v>983</v>
      </c>
      <c r="D628" t="s">
        <v>984</v>
      </c>
      <c r="E628" t="s">
        <v>981</v>
      </c>
      <c r="F628">
        <v>628</v>
      </c>
      <c r="G628">
        <v>0</v>
      </c>
      <c r="H628">
        <v>13.33</v>
      </c>
      <c r="I628">
        <v>1.837</v>
      </c>
      <c r="J628">
        <v>1</v>
      </c>
      <c r="K628">
        <v>1166.7</v>
      </c>
      <c r="L628" t="s">
        <v>980</v>
      </c>
      <c r="M628" t="s">
        <v>979</v>
      </c>
      <c r="N628" s="119">
        <v>44148</v>
      </c>
      <c r="O628">
        <v>0</v>
      </c>
      <c r="P628">
        <v>0</v>
      </c>
      <c r="Q628">
        <v>5611.3999999999896</v>
      </c>
      <c r="R628">
        <v>914.64999999999895</v>
      </c>
      <c r="S628">
        <v>1.9059999999999999</v>
      </c>
      <c r="T628">
        <v>33</v>
      </c>
      <c r="U628">
        <v>2771.6999999999898</v>
      </c>
      <c r="V628">
        <v>2</v>
      </c>
      <c r="W628">
        <v>1.2529999999999999</v>
      </c>
      <c r="X628">
        <v>2.0249999999999999</v>
      </c>
      <c r="Y628" s="119">
        <v>44148</v>
      </c>
      <c r="Z628">
        <v>408691.066097731</v>
      </c>
      <c r="AA628">
        <v>3660549.2478457801</v>
      </c>
    </row>
    <row r="629" spans="1:27" x14ac:dyDescent="0.25">
      <c r="A629">
        <v>-111.978323369999</v>
      </c>
      <c r="B629">
        <v>33.0797158499999</v>
      </c>
      <c r="C629" t="s">
        <v>983</v>
      </c>
      <c r="D629" t="s">
        <v>984</v>
      </c>
      <c r="E629" t="s">
        <v>981</v>
      </c>
      <c r="F629">
        <v>629</v>
      </c>
      <c r="G629">
        <v>8</v>
      </c>
      <c r="H629">
        <v>13.33</v>
      </c>
      <c r="I629">
        <v>1.673</v>
      </c>
      <c r="J629">
        <v>1</v>
      </c>
      <c r="K629">
        <v>1166.5999999999899</v>
      </c>
      <c r="L629" t="s">
        <v>980</v>
      </c>
      <c r="M629" t="s">
        <v>979</v>
      </c>
      <c r="N629" s="119">
        <v>44148</v>
      </c>
      <c r="O629">
        <v>0</v>
      </c>
      <c r="P629">
        <v>0</v>
      </c>
      <c r="Q629">
        <v>5105.6000000000004</v>
      </c>
      <c r="R629">
        <v>913.79999999999905</v>
      </c>
      <c r="S629">
        <v>1.9039999999999999</v>
      </c>
      <c r="T629">
        <v>33</v>
      </c>
      <c r="U629">
        <v>2769.0999999999899</v>
      </c>
      <c r="V629">
        <v>2</v>
      </c>
      <c r="W629">
        <v>1.141</v>
      </c>
      <c r="X629">
        <v>1.8440000000000001</v>
      </c>
      <c r="Y629" s="119">
        <v>44148</v>
      </c>
      <c r="Z629">
        <v>408691.03681226203</v>
      </c>
      <c r="AA629">
        <v>3660549.8113775998</v>
      </c>
    </row>
    <row r="630" spans="1:27" x14ac:dyDescent="0.25">
      <c r="A630">
        <v>-111.978322509999</v>
      </c>
      <c r="B630">
        <v>33.079720790000003</v>
      </c>
      <c r="C630" t="s">
        <v>983</v>
      </c>
      <c r="D630" t="s">
        <v>984</v>
      </c>
      <c r="E630" t="s">
        <v>981</v>
      </c>
      <c r="F630">
        <v>630</v>
      </c>
      <c r="G630">
        <v>3</v>
      </c>
      <c r="H630">
        <v>13.33</v>
      </c>
      <c r="I630">
        <v>1.87</v>
      </c>
      <c r="J630">
        <v>1</v>
      </c>
      <c r="K630">
        <v>1166.5999999999899</v>
      </c>
      <c r="L630" t="s">
        <v>980</v>
      </c>
      <c r="M630" t="s">
        <v>979</v>
      </c>
      <c r="N630" s="119">
        <v>44148</v>
      </c>
      <c r="O630">
        <v>0</v>
      </c>
      <c r="P630">
        <v>0</v>
      </c>
      <c r="Q630">
        <v>4761.6000000000004</v>
      </c>
      <c r="R630">
        <v>762.51999999999896</v>
      </c>
      <c r="S630">
        <v>1.589</v>
      </c>
      <c r="T630">
        <v>33</v>
      </c>
      <c r="U630">
        <v>2310.6999999999898</v>
      </c>
      <c r="V630">
        <v>2</v>
      </c>
      <c r="W630">
        <v>1.2749999999999999</v>
      </c>
      <c r="X630">
        <v>2.0609999999999999</v>
      </c>
      <c r="Y630" s="119">
        <v>44148</v>
      </c>
      <c r="Z630">
        <v>408691.12218697998</v>
      </c>
      <c r="AA630">
        <v>3660550.3583178702</v>
      </c>
    </row>
    <row r="631" spans="1:27" x14ac:dyDescent="0.25">
      <c r="A631">
        <v>-111.97832268000001</v>
      </c>
      <c r="B631">
        <v>33.07972479</v>
      </c>
      <c r="C631" t="s">
        <v>983</v>
      </c>
      <c r="D631" t="s">
        <v>984</v>
      </c>
      <c r="E631" t="s">
        <v>981</v>
      </c>
      <c r="F631">
        <v>631</v>
      </c>
      <c r="G631">
        <v>4</v>
      </c>
      <c r="H631">
        <v>13.33</v>
      </c>
      <c r="I631">
        <v>1.804</v>
      </c>
      <c r="J631">
        <v>1</v>
      </c>
      <c r="K631">
        <v>1166.7</v>
      </c>
      <c r="L631" t="s">
        <v>980</v>
      </c>
      <c r="M631" t="s">
        <v>979</v>
      </c>
      <c r="N631" s="119">
        <v>44148</v>
      </c>
      <c r="O631">
        <v>0</v>
      </c>
      <c r="P631">
        <v>0</v>
      </c>
      <c r="Q631">
        <v>5042.3</v>
      </c>
      <c r="R631">
        <v>836.84</v>
      </c>
      <c r="S631">
        <v>1.7430000000000001</v>
      </c>
      <c r="T631">
        <v>33</v>
      </c>
      <c r="U631">
        <v>2535.9</v>
      </c>
      <c r="V631">
        <v>2</v>
      </c>
      <c r="W631">
        <v>1.23</v>
      </c>
      <c r="X631">
        <v>1.988</v>
      </c>
      <c r="Y631" s="119">
        <v>44148</v>
      </c>
      <c r="Z631">
        <v>408691.110452967</v>
      </c>
      <c r="AA631">
        <v>3660550.8019381501</v>
      </c>
    </row>
    <row r="632" spans="1:27" x14ac:dyDescent="0.25">
      <c r="A632">
        <v>-111.97832114000001</v>
      </c>
      <c r="B632">
        <v>33.079729810000003</v>
      </c>
      <c r="C632" t="s">
        <v>983</v>
      </c>
      <c r="D632" t="s">
        <v>984</v>
      </c>
      <c r="E632" t="s">
        <v>981</v>
      </c>
      <c r="F632">
        <v>632</v>
      </c>
      <c r="G632">
        <v>355</v>
      </c>
      <c r="H632">
        <v>13.33</v>
      </c>
      <c r="I632">
        <v>1.772</v>
      </c>
      <c r="J632">
        <v>1</v>
      </c>
      <c r="K632">
        <v>1166.7</v>
      </c>
      <c r="L632" t="s">
        <v>980</v>
      </c>
      <c r="M632" t="s">
        <v>979</v>
      </c>
      <c r="N632" s="119">
        <v>44148</v>
      </c>
      <c r="O632">
        <v>0</v>
      </c>
      <c r="P632">
        <v>0</v>
      </c>
      <c r="Q632">
        <v>4686.1999999999898</v>
      </c>
      <c r="R632">
        <v>792.13999999999896</v>
      </c>
      <c r="S632">
        <v>1.65</v>
      </c>
      <c r="T632">
        <v>33</v>
      </c>
      <c r="U632">
        <v>2400.4</v>
      </c>
      <c r="V632">
        <v>2</v>
      </c>
      <c r="W632">
        <v>1.208</v>
      </c>
      <c r="X632">
        <v>1.952</v>
      </c>
      <c r="Y632" s="119">
        <v>44148</v>
      </c>
      <c r="Z632">
        <v>408691.25937968201</v>
      </c>
      <c r="AA632">
        <v>3660551.3571563102</v>
      </c>
    </row>
    <row r="633" spans="1:27" x14ac:dyDescent="0.25">
      <c r="A633">
        <v>-111.978321829999</v>
      </c>
      <c r="B633">
        <v>33.079734780000003</v>
      </c>
      <c r="C633" t="s">
        <v>983</v>
      </c>
      <c r="D633" t="s">
        <v>984</v>
      </c>
      <c r="E633" t="s">
        <v>981</v>
      </c>
      <c r="F633">
        <v>633</v>
      </c>
      <c r="G633">
        <v>359</v>
      </c>
      <c r="H633">
        <v>13.33</v>
      </c>
      <c r="I633">
        <v>1.5089999999999999</v>
      </c>
      <c r="J633">
        <v>1</v>
      </c>
      <c r="K633">
        <v>1166.7</v>
      </c>
      <c r="L633" t="s">
        <v>980</v>
      </c>
      <c r="M633" t="s">
        <v>979</v>
      </c>
      <c r="N633" s="119">
        <v>44148</v>
      </c>
      <c r="O633">
        <v>0</v>
      </c>
      <c r="P633">
        <v>0</v>
      </c>
      <c r="Q633">
        <v>3970.4</v>
      </c>
      <c r="R633">
        <v>787.87</v>
      </c>
      <c r="S633">
        <v>1.641</v>
      </c>
      <c r="T633">
        <v>33</v>
      </c>
      <c r="U633">
        <v>2387.5</v>
      </c>
      <c r="V633">
        <v>2</v>
      </c>
      <c r="W633">
        <v>1.0289999999999999</v>
      </c>
      <c r="X633">
        <v>1.663</v>
      </c>
      <c r="Y633" s="119">
        <v>44148</v>
      </c>
      <c r="Z633">
        <v>408691.20011262299</v>
      </c>
      <c r="AA633">
        <v>3660551.9087710199</v>
      </c>
    </row>
    <row r="634" spans="1:27" x14ac:dyDescent="0.25">
      <c r="A634">
        <v>-111.978320629999</v>
      </c>
      <c r="B634">
        <v>33.079739850000003</v>
      </c>
      <c r="C634" t="s">
        <v>983</v>
      </c>
      <c r="D634" t="s">
        <v>984</v>
      </c>
      <c r="E634" t="s">
        <v>981</v>
      </c>
      <c r="F634">
        <v>634</v>
      </c>
      <c r="G634">
        <v>352</v>
      </c>
      <c r="H634">
        <v>13.33</v>
      </c>
      <c r="I634">
        <v>1.673</v>
      </c>
      <c r="J634">
        <v>1</v>
      </c>
      <c r="K634">
        <v>1166.7</v>
      </c>
      <c r="L634" t="s">
        <v>980</v>
      </c>
      <c r="M634" t="s">
        <v>979</v>
      </c>
      <c r="N634" s="119">
        <v>44148</v>
      </c>
      <c r="O634">
        <v>0</v>
      </c>
      <c r="P634">
        <v>0</v>
      </c>
      <c r="Q634">
        <v>4801.1000000000004</v>
      </c>
      <c r="R634">
        <v>859.29999999999905</v>
      </c>
      <c r="S634">
        <v>1.79</v>
      </c>
      <c r="T634">
        <v>33</v>
      </c>
      <c r="U634">
        <v>2603.9</v>
      </c>
      <c r="V634">
        <v>2</v>
      </c>
      <c r="W634">
        <v>1.141</v>
      </c>
      <c r="X634">
        <v>1.8440000000000001</v>
      </c>
      <c r="Y634" s="119">
        <v>44148</v>
      </c>
      <c r="Z634">
        <v>408691.317356318</v>
      </c>
      <c r="AA634">
        <v>3660552.4698283598</v>
      </c>
    </row>
    <row r="635" spans="1:27" x14ac:dyDescent="0.25">
      <c r="A635">
        <v>-111.97832268000001</v>
      </c>
      <c r="B635">
        <v>33.0797447899999</v>
      </c>
      <c r="C635" t="s">
        <v>983</v>
      </c>
      <c r="D635" t="s">
        <v>984</v>
      </c>
      <c r="E635" t="s">
        <v>981</v>
      </c>
      <c r="F635">
        <v>635</v>
      </c>
      <c r="G635">
        <v>4</v>
      </c>
      <c r="H635">
        <v>13.33</v>
      </c>
      <c r="I635">
        <v>1.772</v>
      </c>
      <c r="J635">
        <v>1</v>
      </c>
      <c r="K635">
        <v>1166.7</v>
      </c>
      <c r="L635" t="s">
        <v>980</v>
      </c>
      <c r="M635" t="s">
        <v>979</v>
      </c>
      <c r="N635" s="119">
        <v>44148</v>
      </c>
      <c r="O635">
        <v>0</v>
      </c>
      <c r="P635">
        <v>0</v>
      </c>
      <c r="Q635">
        <v>5035.6000000000004</v>
      </c>
      <c r="R635">
        <v>851.2</v>
      </c>
      <c r="S635">
        <v>1.7729999999999999</v>
      </c>
      <c r="T635">
        <v>33</v>
      </c>
      <c r="U635">
        <v>2579.4</v>
      </c>
      <c r="V635">
        <v>2</v>
      </c>
      <c r="W635">
        <v>1.208</v>
      </c>
      <c r="X635">
        <v>1.952</v>
      </c>
      <c r="Y635" s="119">
        <v>44148</v>
      </c>
      <c r="Z635">
        <v>408691.13111960201</v>
      </c>
      <c r="AA635">
        <v>3660553.01930014</v>
      </c>
    </row>
    <row r="636" spans="1:27" x14ac:dyDescent="0.25">
      <c r="A636">
        <v>-111.97832166000001</v>
      </c>
      <c r="B636">
        <v>33.07974978</v>
      </c>
      <c r="C636" t="s">
        <v>983</v>
      </c>
      <c r="D636" t="s">
        <v>984</v>
      </c>
      <c r="E636" t="s">
        <v>981</v>
      </c>
      <c r="F636">
        <v>636</v>
      </c>
      <c r="G636">
        <v>358</v>
      </c>
      <c r="H636">
        <v>13.33</v>
      </c>
      <c r="I636">
        <v>1.837</v>
      </c>
      <c r="J636">
        <v>1</v>
      </c>
      <c r="K636">
        <v>1166.7</v>
      </c>
      <c r="L636" t="s">
        <v>980</v>
      </c>
      <c r="M636" t="s">
        <v>979</v>
      </c>
      <c r="N636" s="119">
        <v>44148</v>
      </c>
      <c r="O636">
        <v>0</v>
      </c>
      <c r="P636">
        <v>0</v>
      </c>
      <c r="Q636">
        <v>3912.6999999999898</v>
      </c>
      <c r="R636">
        <v>637.76999999999896</v>
      </c>
      <c r="S636">
        <v>1.329</v>
      </c>
      <c r="T636">
        <v>33</v>
      </c>
      <c r="U636">
        <v>1932.5999999999899</v>
      </c>
      <c r="V636">
        <v>2</v>
      </c>
      <c r="W636">
        <v>1.2529999999999999</v>
      </c>
      <c r="X636">
        <v>2.0249999999999999</v>
      </c>
      <c r="Y636" s="119">
        <v>44148</v>
      </c>
      <c r="Z636">
        <v>408691.23147991998</v>
      </c>
      <c r="AA636">
        <v>3660553.57164462</v>
      </c>
    </row>
    <row r="637" spans="1:27" x14ac:dyDescent="0.25">
      <c r="A637">
        <v>-111.978320999999</v>
      </c>
      <c r="B637">
        <v>33.079754770000001</v>
      </c>
      <c r="C637" t="s">
        <v>983</v>
      </c>
      <c r="D637" t="s">
        <v>984</v>
      </c>
      <c r="E637" t="s">
        <v>981</v>
      </c>
      <c r="F637">
        <v>637</v>
      </c>
      <c r="G637">
        <v>0</v>
      </c>
      <c r="H637">
        <v>13.33</v>
      </c>
      <c r="I637">
        <v>1.903</v>
      </c>
      <c r="J637">
        <v>1</v>
      </c>
      <c r="K637">
        <v>1166.5999999999899</v>
      </c>
      <c r="L637" t="s">
        <v>980</v>
      </c>
      <c r="M637" t="s">
        <v>979</v>
      </c>
      <c r="N637" s="119">
        <v>44148</v>
      </c>
      <c r="O637">
        <v>0</v>
      </c>
      <c r="P637">
        <v>0</v>
      </c>
      <c r="Q637">
        <v>3966.4</v>
      </c>
      <c r="R637">
        <v>624.23</v>
      </c>
      <c r="S637">
        <v>1.3</v>
      </c>
      <c r="T637">
        <v>33</v>
      </c>
      <c r="U637">
        <v>1891.5999999999899</v>
      </c>
      <c r="V637">
        <v>2</v>
      </c>
      <c r="W637">
        <v>1.2969999999999999</v>
      </c>
      <c r="X637">
        <v>2.097</v>
      </c>
      <c r="Y637" s="119">
        <v>44148</v>
      </c>
      <c r="Z637">
        <v>408691.29823882203</v>
      </c>
      <c r="AA637">
        <v>3660554.1243022801</v>
      </c>
    </row>
    <row r="638" spans="1:27" x14ac:dyDescent="0.25">
      <c r="A638">
        <v>-111.978322199999</v>
      </c>
      <c r="B638">
        <v>33.079759840000001</v>
      </c>
      <c r="C638" t="s">
        <v>983</v>
      </c>
      <c r="D638" t="s">
        <v>984</v>
      </c>
      <c r="E638" t="s">
        <v>981</v>
      </c>
      <c r="F638">
        <v>638</v>
      </c>
      <c r="G638">
        <v>7</v>
      </c>
      <c r="H638">
        <v>13.33</v>
      </c>
      <c r="I638">
        <v>1.673</v>
      </c>
      <c r="J638">
        <v>1</v>
      </c>
      <c r="K638">
        <v>1166.5</v>
      </c>
      <c r="L638" t="s">
        <v>980</v>
      </c>
      <c r="M638" t="s">
        <v>979</v>
      </c>
      <c r="N638" s="119">
        <v>44148</v>
      </c>
      <c r="O638">
        <v>0</v>
      </c>
      <c r="P638">
        <v>0</v>
      </c>
      <c r="Q638">
        <v>5441.6</v>
      </c>
      <c r="R638">
        <v>973.94</v>
      </c>
      <c r="S638">
        <v>2.0289999999999999</v>
      </c>
      <c r="T638">
        <v>33</v>
      </c>
      <c r="U638">
        <v>2951.3</v>
      </c>
      <c r="V638">
        <v>2</v>
      </c>
      <c r="W638">
        <v>1.141</v>
      </c>
      <c r="X638">
        <v>1.8440000000000001</v>
      </c>
      <c r="Y638" s="119">
        <v>44148</v>
      </c>
      <c r="Z638">
        <v>408691.191473126</v>
      </c>
      <c r="AA638">
        <v>3660554.6874474701</v>
      </c>
    </row>
    <row r="639" spans="1:27" x14ac:dyDescent="0.25">
      <c r="A639">
        <v>-111.978321859999</v>
      </c>
      <c r="B639">
        <v>33.079763810000003</v>
      </c>
      <c r="C639" t="s">
        <v>983</v>
      </c>
      <c r="D639" t="s">
        <v>984</v>
      </c>
      <c r="E639" t="s">
        <v>981</v>
      </c>
      <c r="F639">
        <v>639</v>
      </c>
      <c r="G639">
        <v>5</v>
      </c>
      <c r="H639">
        <v>13.33</v>
      </c>
      <c r="I639">
        <v>1.804</v>
      </c>
      <c r="J639">
        <v>1</v>
      </c>
      <c r="K639">
        <v>1166.5999999999899</v>
      </c>
      <c r="L639" t="s">
        <v>980</v>
      </c>
      <c r="M639" t="s">
        <v>979</v>
      </c>
      <c r="N639" s="119">
        <v>44148</v>
      </c>
      <c r="O639">
        <v>0</v>
      </c>
      <c r="P639">
        <v>0</v>
      </c>
      <c r="Q639">
        <v>5131.1000000000004</v>
      </c>
      <c r="R639">
        <v>851.57</v>
      </c>
      <c r="S639">
        <v>1.774</v>
      </c>
      <c r="T639">
        <v>33</v>
      </c>
      <c r="U639">
        <v>2580.5</v>
      </c>
      <c r="V639">
        <v>2</v>
      </c>
      <c r="W639">
        <v>1.23</v>
      </c>
      <c r="X639">
        <v>1.988</v>
      </c>
      <c r="Y639" s="119">
        <v>44148</v>
      </c>
      <c r="Z639">
        <v>408691.22731011198</v>
      </c>
      <c r="AA639">
        <v>3660555.1272980501</v>
      </c>
    </row>
    <row r="640" spans="1:27" x14ac:dyDescent="0.25">
      <c r="A640">
        <v>-111.97832083</v>
      </c>
      <c r="B640">
        <v>33.079768780000002</v>
      </c>
      <c r="C640" t="s">
        <v>983</v>
      </c>
      <c r="D640" t="s">
        <v>984</v>
      </c>
      <c r="E640" t="s">
        <v>981</v>
      </c>
      <c r="F640">
        <v>640</v>
      </c>
      <c r="G640">
        <v>359</v>
      </c>
      <c r="H640">
        <v>13.33</v>
      </c>
      <c r="I640">
        <v>2.0009999999999999</v>
      </c>
      <c r="J640">
        <v>1</v>
      </c>
      <c r="K640">
        <v>1166.5</v>
      </c>
      <c r="L640" t="s">
        <v>980</v>
      </c>
      <c r="M640" t="s">
        <v>979</v>
      </c>
      <c r="N640" s="119">
        <v>44148</v>
      </c>
      <c r="O640">
        <v>0</v>
      </c>
      <c r="P640">
        <v>0</v>
      </c>
      <c r="Q640">
        <v>4888.1000000000004</v>
      </c>
      <c r="R640">
        <v>731.46</v>
      </c>
      <c r="S640">
        <v>1.524</v>
      </c>
      <c r="T640">
        <v>33</v>
      </c>
      <c r="U640">
        <v>2216.5</v>
      </c>
      <c r="V640">
        <v>2</v>
      </c>
      <c r="W640">
        <v>1.365</v>
      </c>
      <c r="X640">
        <v>2.2050000000000001</v>
      </c>
      <c r="Y640" s="119">
        <v>44148</v>
      </c>
      <c r="Z640">
        <v>408691.32858311199</v>
      </c>
      <c r="AA640">
        <v>3660555.6774164699</v>
      </c>
    </row>
    <row r="641" spans="1:27" x14ac:dyDescent="0.25">
      <c r="A641">
        <v>-111.97832132000001</v>
      </c>
      <c r="B641">
        <v>33.079774790000002</v>
      </c>
      <c r="C641" t="s">
        <v>983</v>
      </c>
      <c r="D641" t="s">
        <v>984</v>
      </c>
      <c r="E641" t="s">
        <v>981</v>
      </c>
      <c r="F641">
        <v>641</v>
      </c>
      <c r="G641">
        <v>356</v>
      </c>
      <c r="H641">
        <v>13.33</v>
      </c>
      <c r="I641">
        <v>1.804</v>
      </c>
      <c r="J641">
        <v>1</v>
      </c>
      <c r="K641">
        <v>1166.5</v>
      </c>
      <c r="L641" t="s">
        <v>980</v>
      </c>
      <c r="M641" t="s">
        <v>979</v>
      </c>
      <c r="N641" s="119">
        <v>44148</v>
      </c>
      <c r="O641">
        <v>0</v>
      </c>
      <c r="P641">
        <v>0</v>
      </c>
      <c r="Q641">
        <v>6608.1</v>
      </c>
      <c r="R641">
        <v>1096.7</v>
      </c>
      <c r="S641">
        <v>2.2850000000000001</v>
      </c>
      <c r="T641">
        <v>33</v>
      </c>
      <c r="U641">
        <v>3323.4</v>
      </c>
      <c r="V641">
        <v>2</v>
      </c>
      <c r="W641">
        <v>1.23</v>
      </c>
      <c r="X641">
        <v>1.988</v>
      </c>
      <c r="Y641" s="119">
        <v>44148</v>
      </c>
      <c r="Z641">
        <v>408691.28905819298</v>
      </c>
      <c r="AA641">
        <v>3660556.3441600199</v>
      </c>
    </row>
    <row r="642" spans="1:27" x14ac:dyDescent="0.25">
      <c r="A642">
        <v>-111.978320139999</v>
      </c>
      <c r="B642">
        <v>33.079779809999899</v>
      </c>
      <c r="C642" t="s">
        <v>983</v>
      </c>
      <c r="D642" t="s">
        <v>984</v>
      </c>
      <c r="E642" t="s">
        <v>981</v>
      </c>
      <c r="F642">
        <v>642</v>
      </c>
      <c r="G642">
        <v>355</v>
      </c>
      <c r="H642">
        <v>13.33</v>
      </c>
      <c r="I642">
        <v>1.837</v>
      </c>
      <c r="J642">
        <v>1</v>
      </c>
      <c r="K642">
        <v>1166.5</v>
      </c>
      <c r="L642" t="s">
        <v>980</v>
      </c>
      <c r="M642" t="s">
        <v>979</v>
      </c>
      <c r="N642" s="119">
        <v>44148</v>
      </c>
      <c r="O642">
        <v>0</v>
      </c>
      <c r="P642">
        <v>0</v>
      </c>
      <c r="Q642">
        <v>5098.6999999999898</v>
      </c>
      <c r="R642">
        <v>831.08</v>
      </c>
      <c r="S642">
        <v>1.7310000000000001</v>
      </c>
      <c r="T642">
        <v>33</v>
      </c>
      <c r="U642">
        <v>2518.4</v>
      </c>
      <c r="V642">
        <v>2</v>
      </c>
      <c r="W642">
        <v>1.2529999999999999</v>
      </c>
      <c r="X642">
        <v>2.0249999999999999</v>
      </c>
      <c r="Y642" s="119">
        <v>44148</v>
      </c>
      <c r="Z642">
        <v>408691.40438343101</v>
      </c>
      <c r="AA642">
        <v>3660556.8996913601</v>
      </c>
    </row>
    <row r="643" spans="1:27" x14ac:dyDescent="0.25">
      <c r="A643">
        <v>-111.978322509999</v>
      </c>
      <c r="B643">
        <v>33.07978379</v>
      </c>
      <c r="C643" t="s">
        <v>983</v>
      </c>
      <c r="D643" t="s">
        <v>984</v>
      </c>
      <c r="E643" t="s">
        <v>981</v>
      </c>
      <c r="F643">
        <v>643</v>
      </c>
      <c r="G643">
        <v>3</v>
      </c>
      <c r="H643">
        <v>13.33</v>
      </c>
      <c r="I643">
        <v>1.772</v>
      </c>
      <c r="J643">
        <v>1</v>
      </c>
      <c r="K643">
        <v>1166.5999999999899</v>
      </c>
      <c r="L643" t="s">
        <v>980</v>
      </c>
      <c r="M643" t="s">
        <v>979</v>
      </c>
      <c r="N643" s="119">
        <v>44148</v>
      </c>
      <c r="O643">
        <v>0</v>
      </c>
      <c r="P643">
        <v>0</v>
      </c>
      <c r="Q643">
        <v>5873.5</v>
      </c>
      <c r="R643">
        <v>992.85</v>
      </c>
      <c r="S643">
        <v>2.0680000000000001</v>
      </c>
      <c r="T643">
        <v>33</v>
      </c>
      <c r="U643">
        <v>3008.5999999999899</v>
      </c>
      <c r="V643">
        <v>2</v>
      </c>
      <c r="W643">
        <v>1.208</v>
      </c>
      <c r="X643">
        <v>1.952</v>
      </c>
      <c r="Y643" s="119">
        <v>44148</v>
      </c>
      <c r="Z643">
        <v>408691.18728689803</v>
      </c>
      <c r="AA643">
        <v>3660557.3430081499</v>
      </c>
    </row>
    <row r="644" spans="1:27" x14ac:dyDescent="0.25">
      <c r="A644">
        <v>-111.978320999999</v>
      </c>
      <c r="B644">
        <v>33.07978877</v>
      </c>
      <c r="C644" t="s">
        <v>983</v>
      </c>
      <c r="D644" t="s">
        <v>984</v>
      </c>
      <c r="E644" t="s">
        <v>981</v>
      </c>
      <c r="F644">
        <v>644</v>
      </c>
      <c r="G644">
        <v>0</v>
      </c>
      <c r="H644">
        <v>13.33</v>
      </c>
      <c r="I644">
        <v>1.804</v>
      </c>
      <c r="J644">
        <v>1</v>
      </c>
      <c r="K644">
        <v>1166.5999999999899</v>
      </c>
      <c r="L644" t="s">
        <v>980</v>
      </c>
      <c r="M644" t="s">
        <v>979</v>
      </c>
      <c r="N644" s="119">
        <v>44148</v>
      </c>
      <c r="O644">
        <v>0</v>
      </c>
      <c r="P644">
        <v>0</v>
      </c>
      <c r="Q644">
        <v>4578.1999999999898</v>
      </c>
      <c r="R644">
        <v>759.83</v>
      </c>
      <c r="S644">
        <v>1.583</v>
      </c>
      <c r="T644">
        <v>33</v>
      </c>
      <c r="U644">
        <v>2302.5</v>
      </c>
      <c r="V644">
        <v>2</v>
      </c>
      <c r="W644">
        <v>1.23</v>
      </c>
      <c r="X644">
        <v>1.988</v>
      </c>
      <c r="Y644" s="119">
        <v>44148</v>
      </c>
      <c r="Z644">
        <v>408691.33337207499</v>
      </c>
      <c r="AA644">
        <v>3660557.89381768</v>
      </c>
    </row>
    <row r="645" spans="1:27" x14ac:dyDescent="0.25">
      <c r="A645">
        <v>-111.97832083</v>
      </c>
      <c r="B645">
        <v>33.079793780000003</v>
      </c>
      <c r="C645" t="s">
        <v>983</v>
      </c>
      <c r="D645" t="s">
        <v>984</v>
      </c>
      <c r="E645" t="s">
        <v>981</v>
      </c>
      <c r="F645">
        <v>645</v>
      </c>
      <c r="G645">
        <v>359</v>
      </c>
      <c r="H645">
        <v>13.33</v>
      </c>
      <c r="I645">
        <v>1.706</v>
      </c>
      <c r="J645">
        <v>1</v>
      </c>
      <c r="K645">
        <v>1166.7</v>
      </c>
      <c r="L645" t="s">
        <v>980</v>
      </c>
      <c r="M645" t="s">
        <v>979</v>
      </c>
      <c r="N645" s="119">
        <v>44148</v>
      </c>
      <c r="O645">
        <v>0</v>
      </c>
      <c r="P645">
        <v>0</v>
      </c>
      <c r="Q645">
        <v>5830.6</v>
      </c>
      <c r="R645">
        <v>1023.5</v>
      </c>
      <c r="S645">
        <v>2.1320000000000001</v>
      </c>
      <c r="T645">
        <v>33</v>
      </c>
      <c r="U645">
        <v>3101.5</v>
      </c>
      <c r="V645">
        <v>2</v>
      </c>
      <c r="W645">
        <v>1.163</v>
      </c>
      <c r="X645">
        <v>1.88</v>
      </c>
      <c r="Y645" s="119">
        <v>44148</v>
      </c>
      <c r="Z645">
        <v>408691.35441638902</v>
      </c>
      <c r="AA645">
        <v>3660558.4491189802</v>
      </c>
    </row>
    <row r="646" spans="1:27" x14ac:dyDescent="0.25">
      <c r="A646">
        <v>-111.978321829999</v>
      </c>
      <c r="B646">
        <v>33.079798779999898</v>
      </c>
      <c r="C646" t="s">
        <v>983</v>
      </c>
      <c r="D646" t="s">
        <v>984</v>
      </c>
      <c r="E646" t="s">
        <v>981</v>
      </c>
      <c r="F646">
        <v>646</v>
      </c>
      <c r="G646">
        <v>359</v>
      </c>
      <c r="H646">
        <v>13.33</v>
      </c>
      <c r="I646">
        <v>1.673</v>
      </c>
      <c r="J646">
        <v>1</v>
      </c>
      <c r="K646">
        <v>1166.5999999999899</v>
      </c>
      <c r="L646" t="s">
        <v>980</v>
      </c>
      <c r="M646" t="s">
        <v>979</v>
      </c>
      <c r="N646" s="119">
        <v>44148</v>
      </c>
      <c r="O646">
        <v>0</v>
      </c>
      <c r="P646">
        <v>0</v>
      </c>
      <c r="Q646">
        <v>6299.8</v>
      </c>
      <c r="R646">
        <v>1127.5</v>
      </c>
      <c r="S646">
        <v>2.3490000000000002</v>
      </c>
      <c r="T646">
        <v>33</v>
      </c>
      <c r="U646">
        <v>3416.8</v>
      </c>
      <c r="V646">
        <v>2</v>
      </c>
      <c r="W646">
        <v>1.141</v>
      </c>
      <c r="X646">
        <v>1.8440000000000001</v>
      </c>
      <c r="Y646" s="119">
        <v>44148</v>
      </c>
      <c r="Z646">
        <v>408691.26624585298</v>
      </c>
      <c r="AA646">
        <v>3660559.0043294202</v>
      </c>
    </row>
    <row r="647" spans="1:27" x14ac:dyDescent="0.25">
      <c r="A647">
        <v>-111.97832354000001</v>
      </c>
      <c r="B647">
        <v>33.07980388</v>
      </c>
      <c r="C647" t="s">
        <v>983</v>
      </c>
      <c r="D647" t="s">
        <v>984</v>
      </c>
      <c r="E647" t="s">
        <v>981</v>
      </c>
      <c r="F647">
        <v>647</v>
      </c>
      <c r="G647">
        <v>9</v>
      </c>
      <c r="H647">
        <v>13.33</v>
      </c>
      <c r="I647">
        <v>1.706</v>
      </c>
      <c r="J647">
        <v>1</v>
      </c>
      <c r="K647">
        <v>1166.79999999999</v>
      </c>
      <c r="L647" t="s">
        <v>980</v>
      </c>
      <c r="M647" t="s">
        <v>979</v>
      </c>
      <c r="N647" s="119">
        <v>44148</v>
      </c>
      <c r="O647">
        <v>0</v>
      </c>
      <c r="P647">
        <v>0</v>
      </c>
      <c r="Q647">
        <v>5802.1999999999898</v>
      </c>
      <c r="R647">
        <v>1018.5</v>
      </c>
      <c r="S647">
        <v>2.1219999999999999</v>
      </c>
      <c r="T647">
        <v>33</v>
      </c>
      <c r="U647">
        <v>3086.4</v>
      </c>
      <c r="V647">
        <v>2</v>
      </c>
      <c r="W647">
        <v>1.163</v>
      </c>
      <c r="X647">
        <v>1.88</v>
      </c>
      <c r="Y647" s="119">
        <v>44148</v>
      </c>
      <c r="Z647">
        <v>408691.11190925702</v>
      </c>
      <c r="AA647">
        <v>3660559.5712443301</v>
      </c>
    </row>
    <row r="648" spans="1:27" x14ac:dyDescent="0.25">
      <c r="A648">
        <v>-111.978320139999</v>
      </c>
      <c r="B648">
        <v>33.079807809999899</v>
      </c>
      <c r="C648" t="s">
        <v>983</v>
      </c>
      <c r="D648" t="s">
        <v>984</v>
      </c>
      <c r="E648" t="s">
        <v>981</v>
      </c>
      <c r="F648">
        <v>648</v>
      </c>
      <c r="G648">
        <v>355</v>
      </c>
      <c r="H648">
        <v>13.33</v>
      </c>
      <c r="I648">
        <v>1.804</v>
      </c>
      <c r="J648">
        <v>1</v>
      </c>
      <c r="K648">
        <v>1166.79999999999</v>
      </c>
      <c r="L648" t="s">
        <v>980</v>
      </c>
      <c r="M648" t="s">
        <v>979</v>
      </c>
      <c r="N648" s="119">
        <v>44148</v>
      </c>
      <c r="O648">
        <v>0</v>
      </c>
      <c r="P648">
        <v>0</v>
      </c>
      <c r="Q648">
        <v>6456.6</v>
      </c>
      <c r="R648">
        <v>1071.5999999999899</v>
      </c>
      <c r="S648">
        <v>2.2320000000000002</v>
      </c>
      <c r="T648">
        <v>33</v>
      </c>
      <c r="U648">
        <v>3247.0999999999899</v>
      </c>
      <c r="V648">
        <v>2</v>
      </c>
      <c r="W648">
        <v>1.23</v>
      </c>
      <c r="X648">
        <v>1.988</v>
      </c>
      <c r="Y648" s="119">
        <v>44148</v>
      </c>
      <c r="Z648">
        <v>408691.43331668997</v>
      </c>
      <c r="AA648">
        <v>3660560.0039981701</v>
      </c>
    </row>
    <row r="649" spans="1:27" x14ac:dyDescent="0.25">
      <c r="A649">
        <v>-111.978321859999</v>
      </c>
      <c r="B649">
        <v>33.079813809999898</v>
      </c>
      <c r="C649" t="s">
        <v>983</v>
      </c>
      <c r="D649" t="s">
        <v>984</v>
      </c>
      <c r="E649" t="s">
        <v>981</v>
      </c>
      <c r="F649">
        <v>649</v>
      </c>
      <c r="G649">
        <v>5</v>
      </c>
      <c r="H649">
        <v>13.33</v>
      </c>
      <c r="I649">
        <v>1.837</v>
      </c>
      <c r="J649">
        <v>1</v>
      </c>
      <c r="K649">
        <v>1166.79999999999</v>
      </c>
      <c r="L649" t="s">
        <v>980</v>
      </c>
      <c r="M649" t="s">
        <v>979</v>
      </c>
      <c r="N649" s="119">
        <v>44148</v>
      </c>
      <c r="O649">
        <v>0</v>
      </c>
      <c r="P649">
        <v>0</v>
      </c>
      <c r="Q649">
        <v>5699</v>
      </c>
      <c r="R649">
        <v>928.94</v>
      </c>
      <c r="S649">
        <v>1.9350000000000001</v>
      </c>
      <c r="T649">
        <v>33</v>
      </c>
      <c r="U649">
        <v>2815</v>
      </c>
      <c r="V649">
        <v>2</v>
      </c>
      <c r="W649">
        <v>1.2529999999999999</v>
      </c>
      <c r="X649">
        <v>2.0249999999999999</v>
      </c>
      <c r="Y649" s="119">
        <v>44148</v>
      </c>
      <c r="Z649">
        <v>408691.278976731</v>
      </c>
      <c r="AA649">
        <v>3660560.6707030698</v>
      </c>
    </row>
    <row r="650" spans="1:27" x14ac:dyDescent="0.25">
      <c r="A650">
        <v>-111.978320999999</v>
      </c>
      <c r="B650">
        <v>33.079818770000003</v>
      </c>
      <c r="C650" t="s">
        <v>983</v>
      </c>
      <c r="D650" t="s">
        <v>984</v>
      </c>
      <c r="E650" t="s">
        <v>981</v>
      </c>
      <c r="F650">
        <v>650</v>
      </c>
      <c r="G650">
        <v>0</v>
      </c>
      <c r="H650">
        <v>13.33</v>
      </c>
      <c r="I650">
        <v>1.772</v>
      </c>
      <c r="J650">
        <v>1</v>
      </c>
      <c r="K650">
        <v>1166.7</v>
      </c>
      <c r="L650" t="s">
        <v>980</v>
      </c>
      <c r="M650" t="s">
        <v>979</v>
      </c>
      <c r="N650" s="119">
        <v>44148</v>
      </c>
      <c r="O650">
        <v>0</v>
      </c>
      <c r="P650">
        <v>0</v>
      </c>
      <c r="Q650">
        <v>4134</v>
      </c>
      <c r="R650">
        <v>698.78999999999905</v>
      </c>
      <c r="S650">
        <v>1.456</v>
      </c>
      <c r="T650">
        <v>33</v>
      </c>
      <c r="U650">
        <v>2117.5999999999899</v>
      </c>
      <c r="V650">
        <v>2</v>
      </c>
      <c r="W650">
        <v>1.208</v>
      </c>
      <c r="X650">
        <v>1.952</v>
      </c>
      <c r="Y650" s="119">
        <v>44148</v>
      </c>
      <c r="Z650">
        <v>408691.364372032</v>
      </c>
      <c r="AA650">
        <v>3660561.2198607</v>
      </c>
    </row>
    <row r="651" spans="1:27" x14ac:dyDescent="0.25">
      <c r="A651">
        <v>-111.978320999999</v>
      </c>
      <c r="B651">
        <v>33.07982277</v>
      </c>
      <c r="C651" t="s">
        <v>983</v>
      </c>
      <c r="D651" t="s">
        <v>984</v>
      </c>
      <c r="E651" t="s">
        <v>981</v>
      </c>
      <c r="F651">
        <v>651</v>
      </c>
      <c r="G651">
        <v>0</v>
      </c>
      <c r="H651">
        <v>13.33</v>
      </c>
      <c r="I651">
        <v>1.837</v>
      </c>
      <c r="J651">
        <v>1</v>
      </c>
      <c r="K651">
        <v>1166.7</v>
      </c>
      <c r="L651" t="s">
        <v>980</v>
      </c>
      <c r="M651" t="s">
        <v>979</v>
      </c>
      <c r="N651" s="119">
        <v>44148</v>
      </c>
      <c r="O651">
        <v>0</v>
      </c>
      <c r="P651">
        <v>0</v>
      </c>
      <c r="Q651">
        <v>2812.1999999999898</v>
      </c>
      <c r="R651">
        <v>458.37999999999897</v>
      </c>
      <c r="S651">
        <v>0.95499999999999996</v>
      </c>
      <c r="T651">
        <v>33</v>
      </c>
      <c r="U651">
        <v>1389</v>
      </c>
      <c r="V651">
        <v>2</v>
      </c>
      <c r="W651">
        <v>1.2529999999999999</v>
      </c>
      <c r="X651">
        <v>2.0249999999999999</v>
      </c>
      <c r="Y651" s="119">
        <v>44148</v>
      </c>
      <c r="Z651">
        <v>408691.36850536102</v>
      </c>
      <c r="AA651">
        <v>3660561.66333311</v>
      </c>
    </row>
    <row r="652" spans="1:27" x14ac:dyDescent="0.25">
      <c r="A652">
        <v>-111.97832117</v>
      </c>
      <c r="B652">
        <v>33.079827780000002</v>
      </c>
      <c r="C652" t="s">
        <v>983</v>
      </c>
      <c r="D652" t="s">
        <v>984</v>
      </c>
      <c r="E652" t="s">
        <v>981</v>
      </c>
      <c r="F652">
        <v>652</v>
      </c>
      <c r="G652">
        <v>1</v>
      </c>
      <c r="H652">
        <v>13.33</v>
      </c>
      <c r="I652">
        <v>1.64</v>
      </c>
      <c r="J652">
        <v>1</v>
      </c>
      <c r="K652">
        <v>1166.79999999999</v>
      </c>
      <c r="L652" t="s">
        <v>980</v>
      </c>
      <c r="M652" t="s">
        <v>979</v>
      </c>
      <c r="N652" s="119">
        <v>44148</v>
      </c>
      <c r="O652">
        <v>0</v>
      </c>
      <c r="P652">
        <v>0</v>
      </c>
      <c r="Q652">
        <v>3459.0999999999899</v>
      </c>
      <c r="R652">
        <v>631.5</v>
      </c>
      <c r="S652">
        <v>1.3160000000000001</v>
      </c>
      <c r="T652">
        <v>33</v>
      </c>
      <c r="U652">
        <v>1913.5999999999899</v>
      </c>
      <c r="V652">
        <v>2</v>
      </c>
      <c r="W652">
        <v>1.1180000000000001</v>
      </c>
      <c r="X652">
        <v>1.8080000000000001</v>
      </c>
      <c r="Y652" s="119">
        <v>44148</v>
      </c>
      <c r="Z652">
        <v>408691.35781503801</v>
      </c>
      <c r="AA652">
        <v>3660562.2189301802</v>
      </c>
    </row>
    <row r="653" spans="1:27" x14ac:dyDescent="0.25">
      <c r="A653">
        <v>-111.97832270000001</v>
      </c>
      <c r="B653">
        <v>33.0798329</v>
      </c>
      <c r="C653" t="s">
        <v>983</v>
      </c>
      <c r="D653" t="s">
        <v>984</v>
      </c>
      <c r="E653" t="s">
        <v>981</v>
      </c>
      <c r="F653">
        <v>653</v>
      </c>
      <c r="G653">
        <v>10</v>
      </c>
      <c r="H653">
        <v>13.33</v>
      </c>
      <c r="I653">
        <v>1.87</v>
      </c>
      <c r="J653">
        <v>1</v>
      </c>
      <c r="K653">
        <v>1166.9000000000001</v>
      </c>
      <c r="L653" t="s">
        <v>980</v>
      </c>
      <c r="M653" t="s">
        <v>979</v>
      </c>
      <c r="N653" s="119">
        <v>44148</v>
      </c>
      <c r="O653">
        <v>0</v>
      </c>
      <c r="P653">
        <v>0</v>
      </c>
      <c r="Q653">
        <v>3843.1999999999898</v>
      </c>
      <c r="R653">
        <v>615.45000000000005</v>
      </c>
      <c r="S653">
        <v>1.282</v>
      </c>
      <c r="T653">
        <v>33</v>
      </c>
      <c r="U653">
        <v>1865</v>
      </c>
      <c r="V653">
        <v>2</v>
      </c>
      <c r="W653">
        <v>1.2749999999999999</v>
      </c>
      <c r="X653">
        <v>2.0609999999999999</v>
      </c>
      <c r="Y653" s="119">
        <v>44148</v>
      </c>
      <c r="Z653">
        <v>408691.22029984999</v>
      </c>
      <c r="AA653">
        <v>3660562.7879058602</v>
      </c>
    </row>
    <row r="654" spans="1:27" x14ac:dyDescent="0.25">
      <c r="A654">
        <v>-111.978321339999</v>
      </c>
      <c r="B654">
        <v>33.079837779999899</v>
      </c>
      <c r="C654" t="s">
        <v>983</v>
      </c>
      <c r="D654" t="s">
        <v>984</v>
      </c>
      <c r="E654" t="s">
        <v>981</v>
      </c>
      <c r="F654">
        <v>654</v>
      </c>
      <c r="G654">
        <v>2</v>
      </c>
      <c r="H654">
        <v>13.33</v>
      </c>
      <c r="I654">
        <v>1.706</v>
      </c>
      <c r="J654">
        <v>1</v>
      </c>
      <c r="K654">
        <v>1166.9000000000001</v>
      </c>
      <c r="L654" t="s">
        <v>980</v>
      </c>
      <c r="M654" t="s">
        <v>979</v>
      </c>
      <c r="N654" s="119">
        <v>44148</v>
      </c>
      <c r="O654">
        <v>0</v>
      </c>
      <c r="P654">
        <v>0</v>
      </c>
      <c r="Q654">
        <v>3773.5999999999899</v>
      </c>
      <c r="R654">
        <v>662.41999999999905</v>
      </c>
      <c r="S654">
        <v>1.38</v>
      </c>
      <c r="T654">
        <v>33</v>
      </c>
      <c r="U654">
        <v>2007.29999999999</v>
      </c>
      <c r="V654">
        <v>2</v>
      </c>
      <c r="W654">
        <v>1.163</v>
      </c>
      <c r="X654">
        <v>1.88</v>
      </c>
      <c r="Y654" s="119">
        <v>44148</v>
      </c>
      <c r="Z654">
        <v>408691.35228105198</v>
      </c>
      <c r="AA654">
        <v>3660563.3277590801</v>
      </c>
    </row>
    <row r="655" spans="1:27" x14ac:dyDescent="0.25">
      <c r="A655">
        <v>-111.97831963</v>
      </c>
      <c r="B655">
        <v>33.079842849999899</v>
      </c>
      <c r="C655" t="s">
        <v>983</v>
      </c>
      <c r="D655" t="s">
        <v>984</v>
      </c>
      <c r="E655" t="s">
        <v>981</v>
      </c>
      <c r="F655">
        <v>655</v>
      </c>
      <c r="G655">
        <v>352</v>
      </c>
      <c r="H655">
        <v>13.33</v>
      </c>
      <c r="I655">
        <v>1.9690000000000001</v>
      </c>
      <c r="J655">
        <v>1</v>
      </c>
      <c r="K655">
        <v>1166.9000000000001</v>
      </c>
      <c r="L655" t="s">
        <v>980</v>
      </c>
      <c r="M655" t="s">
        <v>979</v>
      </c>
      <c r="N655" s="119">
        <v>44148</v>
      </c>
      <c r="O655">
        <v>0</v>
      </c>
      <c r="P655">
        <v>0</v>
      </c>
      <c r="Q655">
        <v>4010.5</v>
      </c>
      <c r="R655">
        <v>610.13999999999896</v>
      </c>
      <c r="S655">
        <v>1.2709999999999999</v>
      </c>
      <c r="T655">
        <v>33</v>
      </c>
      <c r="U655">
        <v>1848.9</v>
      </c>
      <c r="V655">
        <v>2</v>
      </c>
      <c r="W655">
        <v>1.3420000000000001</v>
      </c>
      <c r="X655">
        <v>2.169</v>
      </c>
      <c r="Y655" s="119">
        <v>44148</v>
      </c>
      <c r="Z655">
        <v>408691.51712657203</v>
      </c>
      <c r="AA655">
        <v>3660563.8883727598</v>
      </c>
    </row>
    <row r="656" spans="1:27" x14ac:dyDescent="0.25">
      <c r="A656">
        <v>-111.978320659999</v>
      </c>
      <c r="B656">
        <v>33.079847780000001</v>
      </c>
      <c r="C656" t="s">
        <v>983</v>
      </c>
      <c r="D656" t="s">
        <v>984</v>
      </c>
      <c r="E656" t="s">
        <v>981</v>
      </c>
      <c r="F656">
        <v>656</v>
      </c>
      <c r="G656">
        <v>358</v>
      </c>
      <c r="H656">
        <v>13.33</v>
      </c>
      <c r="I656">
        <v>1.706</v>
      </c>
      <c r="J656">
        <v>1</v>
      </c>
      <c r="K656">
        <v>1166.9000000000001</v>
      </c>
      <c r="L656" t="s">
        <v>980</v>
      </c>
      <c r="M656" t="s">
        <v>979</v>
      </c>
      <c r="N656" s="119">
        <v>44148</v>
      </c>
      <c r="O656">
        <v>0</v>
      </c>
      <c r="P656">
        <v>0</v>
      </c>
      <c r="Q656">
        <v>4029.5999999999899</v>
      </c>
      <c r="R656">
        <v>707.34</v>
      </c>
      <c r="S656">
        <v>1.474</v>
      </c>
      <c r="T656">
        <v>33</v>
      </c>
      <c r="U656">
        <v>2143.5</v>
      </c>
      <c r="V656">
        <v>2</v>
      </c>
      <c r="W656">
        <v>1.163</v>
      </c>
      <c r="X656">
        <v>1.88</v>
      </c>
      <c r="Y656" s="119">
        <v>44148</v>
      </c>
      <c r="Z656">
        <v>408691.42608364101</v>
      </c>
      <c r="AA656">
        <v>3660564.4358485402</v>
      </c>
    </row>
    <row r="657" spans="1:27" x14ac:dyDescent="0.25">
      <c r="A657">
        <v>-111.978321859999</v>
      </c>
      <c r="B657">
        <v>33.079852809999899</v>
      </c>
      <c r="C657" t="s">
        <v>983</v>
      </c>
      <c r="D657" t="s">
        <v>984</v>
      </c>
      <c r="E657" t="s">
        <v>981</v>
      </c>
      <c r="F657">
        <v>657</v>
      </c>
      <c r="G657">
        <v>5</v>
      </c>
      <c r="H657">
        <v>13.33</v>
      </c>
      <c r="I657">
        <v>1.804</v>
      </c>
      <c r="J657">
        <v>1</v>
      </c>
      <c r="K657">
        <v>1166.9000000000001</v>
      </c>
      <c r="L657" t="s">
        <v>980</v>
      </c>
      <c r="M657" t="s">
        <v>979</v>
      </c>
      <c r="N657" s="119">
        <v>44148</v>
      </c>
      <c r="O657">
        <v>0</v>
      </c>
      <c r="P657">
        <v>0</v>
      </c>
      <c r="Q657">
        <v>5438.3999999999896</v>
      </c>
      <c r="R657">
        <v>902.59</v>
      </c>
      <c r="S657">
        <v>1.88</v>
      </c>
      <c r="T657">
        <v>33</v>
      </c>
      <c r="U657">
        <v>2735.0999999999899</v>
      </c>
      <c r="V657">
        <v>2</v>
      </c>
      <c r="W657">
        <v>1.23</v>
      </c>
      <c r="X657">
        <v>1.988</v>
      </c>
      <c r="Y657" s="119">
        <v>44148</v>
      </c>
      <c r="Z657">
        <v>408691.31927674101</v>
      </c>
      <c r="AA657">
        <v>3660564.99455901</v>
      </c>
    </row>
    <row r="658" spans="1:27" x14ac:dyDescent="0.25">
      <c r="A658">
        <v>-111.978320999999</v>
      </c>
      <c r="B658">
        <v>33.079857769999897</v>
      </c>
      <c r="C658" t="s">
        <v>983</v>
      </c>
      <c r="D658" t="s">
        <v>984</v>
      </c>
      <c r="E658" t="s">
        <v>981</v>
      </c>
      <c r="F658">
        <v>658</v>
      </c>
      <c r="G658">
        <v>0</v>
      </c>
      <c r="H658">
        <v>13.33</v>
      </c>
      <c r="I658">
        <v>1.837</v>
      </c>
      <c r="J658">
        <v>1</v>
      </c>
      <c r="K658">
        <v>1166.7</v>
      </c>
      <c r="L658" t="s">
        <v>980</v>
      </c>
      <c r="M658" t="s">
        <v>979</v>
      </c>
      <c r="N658" s="119">
        <v>44148</v>
      </c>
      <c r="O658">
        <v>0</v>
      </c>
      <c r="P658">
        <v>0</v>
      </c>
      <c r="Q658">
        <v>4494.8999999999896</v>
      </c>
      <c r="R658">
        <v>732.66999999999905</v>
      </c>
      <c r="S658">
        <v>1.526</v>
      </c>
      <c r="T658">
        <v>33</v>
      </c>
      <c r="U658">
        <v>2220.1999999999898</v>
      </c>
      <c r="V658">
        <v>2</v>
      </c>
      <c r="W658">
        <v>1.2529999999999999</v>
      </c>
      <c r="X658">
        <v>2.0249999999999999</v>
      </c>
      <c r="Y658" s="119">
        <v>44148</v>
      </c>
      <c r="Z658">
        <v>408691.40467201202</v>
      </c>
      <c r="AA658">
        <v>3660565.54371665</v>
      </c>
    </row>
    <row r="659" spans="1:27" x14ac:dyDescent="0.25">
      <c r="A659">
        <v>-111.97832083</v>
      </c>
      <c r="B659">
        <v>33.0798627799999</v>
      </c>
      <c r="C659" t="s">
        <v>983</v>
      </c>
      <c r="D659" t="s">
        <v>984</v>
      </c>
      <c r="E659" t="s">
        <v>981</v>
      </c>
      <c r="F659">
        <v>659</v>
      </c>
      <c r="G659">
        <v>359</v>
      </c>
      <c r="H659">
        <v>13.33</v>
      </c>
      <c r="I659">
        <v>1.772</v>
      </c>
      <c r="J659">
        <v>1</v>
      </c>
      <c r="K659">
        <v>1166.7</v>
      </c>
      <c r="L659" t="s">
        <v>980</v>
      </c>
      <c r="M659" t="s">
        <v>979</v>
      </c>
      <c r="N659" s="119">
        <v>44148</v>
      </c>
      <c r="O659">
        <v>0</v>
      </c>
      <c r="P659">
        <v>0</v>
      </c>
      <c r="Q659">
        <v>3807.9</v>
      </c>
      <c r="R659">
        <v>643.67999999999904</v>
      </c>
      <c r="S659">
        <v>1.341</v>
      </c>
      <c r="T659">
        <v>33</v>
      </c>
      <c r="U659">
        <v>1950.5</v>
      </c>
      <c r="V659">
        <v>2</v>
      </c>
      <c r="W659">
        <v>1.208</v>
      </c>
      <c r="X659">
        <v>1.952</v>
      </c>
      <c r="Y659" s="119">
        <v>44148</v>
      </c>
      <c r="Z659">
        <v>408691.42571632302</v>
      </c>
      <c r="AA659">
        <v>3660566.0990179498</v>
      </c>
    </row>
    <row r="660" spans="1:27" x14ac:dyDescent="0.25">
      <c r="A660">
        <v>-111.978320319999</v>
      </c>
      <c r="B660">
        <v>33.079867790000002</v>
      </c>
      <c r="C660" t="s">
        <v>983</v>
      </c>
      <c r="D660" t="s">
        <v>984</v>
      </c>
      <c r="E660" t="s">
        <v>981</v>
      </c>
      <c r="F660">
        <v>660</v>
      </c>
      <c r="G660">
        <v>356</v>
      </c>
      <c r="H660">
        <v>13.33</v>
      </c>
      <c r="I660">
        <v>1.7390000000000001</v>
      </c>
      <c r="J660">
        <v>1</v>
      </c>
      <c r="K660">
        <v>1166.5999999999899</v>
      </c>
      <c r="L660" t="s">
        <v>980</v>
      </c>
      <c r="M660" t="s">
        <v>979</v>
      </c>
      <c r="N660" s="119">
        <v>44148</v>
      </c>
      <c r="O660">
        <v>0</v>
      </c>
      <c r="P660">
        <v>0</v>
      </c>
      <c r="Q660">
        <v>2746.6999999999898</v>
      </c>
      <c r="R660">
        <v>473.06</v>
      </c>
      <c r="S660">
        <v>0.98599999999999999</v>
      </c>
      <c r="T660">
        <v>33</v>
      </c>
      <c r="U660">
        <v>1433.5</v>
      </c>
      <c r="V660">
        <v>2</v>
      </c>
      <c r="W660">
        <v>1.1859999999999999</v>
      </c>
      <c r="X660">
        <v>1.9159999999999999</v>
      </c>
      <c r="Y660" s="119">
        <v>44148</v>
      </c>
      <c r="Z660">
        <v>408691.47849525599</v>
      </c>
      <c r="AA660">
        <v>3660566.6540234699</v>
      </c>
    </row>
    <row r="661" spans="1:27" x14ac:dyDescent="0.25">
      <c r="A661">
        <v>-111.97832237</v>
      </c>
      <c r="B661">
        <v>33.079872850000001</v>
      </c>
      <c r="C661" t="s">
        <v>983</v>
      </c>
      <c r="D661" t="s">
        <v>984</v>
      </c>
      <c r="E661" t="s">
        <v>981</v>
      </c>
      <c r="F661">
        <v>661</v>
      </c>
      <c r="G661">
        <v>8</v>
      </c>
      <c r="H661">
        <v>13.33</v>
      </c>
      <c r="I661">
        <v>1.87</v>
      </c>
      <c r="J661">
        <v>1</v>
      </c>
      <c r="K661">
        <v>1166.5999999999899</v>
      </c>
      <c r="L661" t="s">
        <v>980</v>
      </c>
      <c r="M661" t="s">
        <v>979</v>
      </c>
      <c r="N661" s="119">
        <v>44148</v>
      </c>
      <c r="O661">
        <v>0</v>
      </c>
      <c r="P661">
        <v>0</v>
      </c>
      <c r="Q661">
        <v>3063.9</v>
      </c>
      <c r="R661">
        <v>490.66</v>
      </c>
      <c r="S661">
        <v>1.022</v>
      </c>
      <c r="T661">
        <v>33</v>
      </c>
      <c r="U661">
        <v>1486.9</v>
      </c>
      <c r="V661">
        <v>2</v>
      </c>
      <c r="W661">
        <v>1.2749999999999999</v>
      </c>
      <c r="X661">
        <v>2.0609999999999999</v>
      </c>
      <c r="Y661" s="119">
        <v>44148</v>
      </c>
      <c r="Z661">
        <v>408691.29238283302</v>
      </c>
      <c r="AA661">
        <v>3660567.2167994399</v>
      </c>
    </row>
    <row r="662" spans="1:27" x14ac:dyDescent="0.25">
      <c r="A662">
        <v>-111.978319799999</v>
      </c>
      <c r="B662">
        <v>33.079876839999898</v>
      </c>
      <c r="C662" t="s">
        <v>983</v>
      </c>
      <c r="D662" t="s">
        <v>984</v>
      </c>
      <c r="E662" t="s">
        <v>981</v>
      </c>
      <c r="F662">
        <v>662</v>
      </c>
      <c r="G662">
        <v>353</v>
      </c>
      <c r="H662">
        <v>13.33</v>
      </c>
      <c r="I662">
        <v>1.64</v>
      </c>
      <c r="J662">
        <v>1</v>
      </c>
      <c r="K662">
        <v>1166.7</v>
      </c>
      <c r="L662" t="s">
        <v>980</v>
      </c>
      <c r="M662" t="s">
        <v>979</v>
      </c>
      <c r="N662" s="119">
        <v>44148</v>
      </c>
      <c r="O662">
        <v>0</v>
      </c>
      <c r="P662">
        <v>0</v>
      </c>
      <c r="Q662">
        <v>1945.0999999999899</v>
      </c>
      <c r="R662">
        <v>355.1</v>
      </c>
      <c r="S662">
        <v>0.74</v>
      </c>
      <c r="T662">
        <v>33</v>
      </c>
      <c r="U662">
        <v>1076.0999999999899</v>
      </c>
      <c r="V662">
        <v>2</v>
      </c>
      <c r="W662">
        <v>1.1180000000000001</v>
      </c>
      <c r="X662">
        <v>1.8080000000000001</v>
      </c>
      <c r="Y662" s="119">
        <v>44148</v>
      </c>
      <c r="Z662">
        <v>408691.536382219</v>
      </c>
      <c r="AA662">
        <v>3660567.6569274198</v>
      </c>
    </row>
    <row r="663" spans="1:27" x14ac:dyDescent="0.25">
      <c r="A663">
        <v>-111.978320659999</v>
      </c>
      <c r="B663">
        <v>33.079881780000001</v>
      </c>
      <c r="C663" t="s">
        <v>983</v>
      </c>
      <c r="D663" t="s">
        <v>984</v>
      </c>
      <c r="E663" t="s">
        <v>981</v>
      </c>
      <c r="F663">
        <v>663</v>
      </c>
      <c r="G663">
        <v>358</v>
      </c>
      <c r="H663">
        <v>13.33</v>
      </c>
      <c r="I663">
        <v>1.64</v>
      </c>
      <c r="J663">
        <v>1</v>
      </c>
      <c r="K663">
        <v>1166.7</v>
      </c>
      <c r="L663" t="s">
        <v>980</v>
      </c>
      <c r="M663" t="s">
        <v>979</v>
      </c>
      <c r="N663" s="119">
        <v>44148</v>
      </c>
      <c r="O663">
        <v>0</v>
      </c>
      <c r="P663">
        <v>0</v>
      </c>
      <c r="Q663">
        <v>2134.3000000000002</v>
      </c>
      <c r="R663">
        <v>389.63999999999902</v>
      </c>
      <c r="S663">
        <v>0.81200000000000006</v>
      </c>
      <c r="T663">
        <v>33</v>
      </c>
      <c r="U663">
        <v>1180.7</v>
      </c>
      <c r="V663">
        <v>2</v>
      </c>
      <c r="W663">
        <v>1.1180000000000001</v>
      </c>
      <c r="X663">
        <v>1.8080000000000001</v>
      </c>
      <c r="Y663" s="119">
        <v>44148</v>
      </c>
      <c r="Z663">
        <v>408691.46121697099</v>
      </c>
      <c r="AA663">
        <v>3660568.2053639898</v>
      </c>
    </row>
    <row r="664" spans="1:27" x14ac:dyDescent="0.25">
      <c r="A664">
        <v>-111.978320999999</v>
      </c>
      <c r="B664">
        <v>33.079886770000002</v>
      </c>
      <c r="C664" t="s">
        <v>983</v>
      </c>
      <c r="D664" t="s">
        <v>984</v>
      </c>
      <c r="E664" t="s">
        <v>981</v>
      </c>
      <c r="F664">
        <v>664</v>
      </c>
      <c r="G664">
        <v>360</v>
      </c>
      <c r="H664">
        <v>13.33</v>
      </c>
      <c r="I664">
        <v>1.87</v>
      </c>
      <c r="J664">
        <v>1</v>
      </c>
      <c r="K664">
        <v>1166.79999999999</v>
      </c>
      <c r="L664" t="s">
        <v>980</v>
      </c>
      <c r="M664" t="s">
        <v>979</v>
      </c>
      <c r="N664" s="119">
        <v>44148</v>
      </c>
      <c r="O664">
        <v>0</v>
      </c>
      <c r="P664">
        <v>0</v>
      </c>
      <c r="Q664">
        <v>2610</v>
      </c>
      <c r="R664">
        <v>417.97</v>
      </c>
      <c r="S664">
        <v>0.871</v>
      </c>
      <c r="T664">
        <v>33</v>
      </c>
      <c r="U664">
        <v>1266.5999999999899</v>
      </c>
      <c r="V664">
        <v>2</v>
      </c>
      <c r="W664">
        <v>1.2749999999999999</v>
      </c>
      <c r="X664">
        <v>2.0609999999999999</v>
      </c>
      <c r="Y664" s="119">
        <v>44148</v>
      </c>
      <c r="Z664">
        <v>408691.43463869201</v>
      </c>
      <c r="AA664">
        <v>3660568.7588916002</v>
      </c>
    </row>
    <row r="665" spans="1:27" x14ac:dyDescent="0.25">
      <c r="A665">
        <v>-111.978321829999</v>
      </c>
      <c r="B665">
        <v>33.079891779999897</v>
      </c>
      <c r="C665" t="s">
        <v>983</v>
      </c>
      <c r="D665" t="s">
        <v>984</v>
      </c>
      <c r="E665" t="s">
        <v>981</v>
      </c>
      <c r="F665">
        <v>665</v>
      </c>
      <c r="G665">
        <v>359</v>
      </c>
      <c r="H665">
        <v>13.33</v>
      </c>
      <c r="I665">
        <v>1.837</v>
      </c>
      <c r="J665">
        <v>1</v>
      </c>
      <c r="K665">
        <v>1166.5</v>
      </c>
      <c r="L665" t="s">
        <v>980</v>
      </c>
      <c r="M665" t="s">
        <v>979</v>
      </c>
      <c r="N665" s="119">
        <v>44148</v>
      </c>
      <c r="O665">
        <v>0</v>
      </c>
      <c r="P665">
        <v>0</v>
      </c>
      <c r="Q665">
        <v>1638.9</v>
      </c>
      <c r="R665">
        <v>267.13999999999902</v>
      </c>
      <c r="S665">
        <v>0.55700000000000005</v>
      </c>
      <c r="T665">
        <v>33</v>
      </c>
      <c r="U665">
        <v>809.50999999999897</v>
      </c>
      <c r="V665">
        <v>2</v>
      </c>
      <c r="W665">
        <v>1.2529999999999999</v>
      </c>
      <c r="X665">
        <v>2.0249999999999999</v>
      </c>
      <c r="Y665" s="119">
        <v>44148</v>
      </c>
      <c r="Z665">
        <v>408691.36234590702</v>
      </c>
      <c r="AA665">
        <v>3660569.31506284</v>
      </c>
    </row>
    <row r="666" spans="1:27" x14ac:dyDescent="0.25">
      <c r="A666">
        <v>-111.97832320000001</v>
      </c>
      <c r="B666">
        <v>33.079896840000004</v>
      </c>
      <c r="C666" t="s">
        <v>983</v>
      </c>
      <c r="D666" t="s">
        <v>984</v>
      </c>
      <c r="E666" t="s">
        <v>981</v>
      </c>
      <c r="F666">
        <v>666</v>
      </c>
      <c r="G666">
        <v>7</v>
      </c>
      <c r="H666">
        <v>13.33</v>
      </c>
      <c r="I666">
        <v>1.903</v>
      </c>
      <c r="J666">
        <v>1</v>
      </c>
      <c r="K666">
        <v>1166.5</v>
      </c>
      <c r="L666" t="s">
        <v>980</v>
      </c>
      <c r="M666" t="s">
        <v>979</v>
      </c>
      <c r="N666" s="119">
        <v>44148</v>
      </c>
      <c r="O666">
        <v>0</v>
      </c>
      <c r="P666">
        <v>0</v>
      </c>
      <c r="Q666">
        <v>2135.0999999999899</v>
      </c>
      <c r="R666">
        <v>336.02999999999901</v>
      </c>
      <c r="S666">
        <v>0.7</v>
      </c>
      <c r="T666">
        <v>33</v>
      </c>
      <c r="U666">
        <v>1018.29999999999</v>
      </c>
      <c r="V666">
        <v>2</v>
      </c>
      <c r="W666">
        <v>1.2969999999999999</v>
      </c>
      <c r="X666">
        <v>2.097</v>
      </c>
      <c r="Y666" s="119">
        <v>44148</v>
      </c>
      <c r="Z666">
        <v>408691.23970276798</v>
      </c>
      <c r="AA666">
        <v>3660569.8772472502</v>
      </c>
    </row>
    <row r="667" spans="1:27" x14ac:dyDescent="0.25">
      <c r="A667">
        <v>-111.97832114000001</v>
      </c>
      <c r="B667">
        <v>33.079901810000003</v>
      </c>
      <c r="C667" t="s">
        <v>983</v>
      </c>
      <c r="D667" t="s">
        <v>984</v>
      </c>
      <c r="E667" t="s">
        <v>981</v>
      </c>
      <c r="F667">
        <v>667</v>
      </c>
      <c r="G667">
        <v>355</v>
      </c>
      <c r="H667">
        <v>13.33</v>
      </c>
      <c r="I667">
        <v>1.87</v>
      </c>
      <c r="J667">
        <v>1</v>
      </c>
      <c r="K667">
        <v>1166.5</v>
      </c>
      <c r="L667" t="s">
        <v>980</v>
      </c>
      <c r="M667" t="s">
        <v>979</v>
      </c>
      <c r="N667" s="119">
        <v>44148</v>
      </c>
      <c r="O667">
        <v>0</v>
      </c>
      <c r="P667">
        <v>0</v>
      </c>
      <c r="Q667">
        <v>1208.79999999999</v>
      </c>
      <c r="R667">
        <v>193.58</v>
      </c>
      <c r="S667">
        <v>0.40300000000000002</v>
      </c>
      <c r="T667">
        <v>33</v>
      </c>
      <c r="U667">
        <v>586.61</v>
      </c>
      <c r="V667">
        <v>2</v>
      </c>
      <c r="W667">
        <v>1.2749999999999999</v>
      </c>
      <c r="X667">
        <v>2.0609999999999999</v>
      </c>
      <c r="Y667" s="119">
        <v>44148</v>
      </c>
      <c r="Z667">
        <v>408691.43711284798</v>
      </c>
      <c r="AA667">
        <v>3660570.4264696501</v>
      </c>
    </row>
    <row r="668" spans="1:27" x14ac:dyDescent="0.25">
      <c r="A668">
        <v>-111.978322169999</v>
      </c>
      <c r="B668">
        <v>33.079906780000002</v>
      </c>
      <c r="C668" t="s">
        <v>983</v>
      </c>
      <c r="D668" t="s">
        <v>984</v>
      </c>
      <c r="E668" t="s">
        <v>981</v>
      </c>
      <c r="F668">
        <v>668</v>
      </c>
      <c r="G668">
        <v>1</v>
      </c>
      <c r="H668">
        <v>13.33</v>
      </c>
      <c r="I668">
        <v>1.837</v>
      </c>
      <c r="J668">
        <v>1</v>
      </c>
      <c r="K668">
        <v>1166.29999999999</v>
      </c>
      <c r="L668" t="s">
        <v>980</v>
      </c>
      <c r="M668" t="s">
        <v>979</v>
      </c>
      <c r="N668" s="119">
        <v>44148</v>
      </c>
      <c r="O668">
        <v>0</v>
      </c>
      <c r="P668">
        <v>0</v>
      </c>
      <c r="Q668">
        <v>816.47</v>
      </c>
      <c r="R668">
        <v>133.09</v>
      </c>
      <c r="S668">
        <v>0.27700000000000002</v>
      </c>
      <c r="T668">
        <v>33</v>
      </c>
      <c r="U668">
        <v>403.29</v>
      </c>
      <c r="V668">
        <v>2</v>
      </c>
      <c r="W668">
        <v>1.2529999999999999</v>
      </c>
      <c r="X668">
        <v>2.0249999999999999</v>
      </c>
      <c r="Y668" s="119">
        <v>44148</v>
      </c>
      <c r="Z668">
        <v>408691.34611133102</v>
      </c>
      <c r="AA668">
        <v>3660570.9783801502</v>
      </c>
    </row>
    <row r="669" spans="1:27" x14ac:dyDescent="0.25">
      <c r="A669">
        <v>-111.978321859999</v>
      </c>
      <c r="B669">
        <v>33.079912810000003</v>
      </c>
      <c r="C669" t="s">
        <v>983</v>
      </c>
      <c r="D669" t="s">
        <v>984</v>
      </c>
      <c r="E669" t="s">
        <v>981</v>
      </c>
      <c r="F669">
        <v>669</v>
      </c>
      <c r="G669">
        <v>5</v>
      </c>
      <c r="H669">
        <v>13.33</v>
      </c>
      <c r="I669">
        <v>1.706</v>
      </c>
      <c r="J669">
        <v>1</v>
      </c>
      <c r="K669">
        <v>1166.79999999999</v>
      </c>
      <c r="L669" t="s">
        <v>980</v>
      </c>
      <c r="M669" t="s">
        <v>979</v>
      </c>
      <c r="N669" s="119">
        <v>44148</v>
      </c>
      <c r="O669">
        <v>0</v>
      </c>
      <c r="P669">
        <v>0</v>
      </c>
      <c r="Q669">
        <v>942.87</v>
      </c>
      <c r="R669">
        <v>165.509999999999</v>
      </c>
      <c r="S669">
        <v>0.34499999999999997</v>
      </c>
      <c r="T669">
        <v>33</v>
      </c>
      <c r="U669">
        <v>501.55</v>
      </c>
      <c r="V669">
        <v>2</v>
      </c>
      <c r="W669">
        <v>1.163</v>
      </c>
      <c r="X669">
        <v>1.88</v>
      </c>
      <c r="Y669" s="119">
        <v>44148</v>
      </c>
      <c r="Z669">
        <v>408691.38127684098</v>
      </c>
      <c r="AA669">
        <v>3660571.6466451301</v>
      </c>
    </row>
    <row r="670" spans="1:27" x14ac:dyDescent="0.25">
      <c r="A670">
        <v>-111.97832083</v>
      </c>
      <c r="B670">
        <v>33.079917780000002</v>
      </c>
      <c r="C670" t="s">
        <v>983</v>
      </c>
      <c r="D670" t="s">
        <v>984</v>
      </c>
      <c r="E670" t="s">
        <v>981</v>
      </c>
      <c r="F670">
        <v>670</v>
      </c>
      <c r="G670">
        <v>359</v>
      </c>
      <c r="H670">
        <v>13.33</v>
      </c>
      <c r="I670">
        <v>1.903</v>
      </c>
      <c r="J670">
        <v>1</v>
      </c>
      <c r="K670">
        <v>1166.79999999999</v>
      </c>
      <c r="L670" t="s">
        <v>980</v>
      </c>
      <c r="M670" t="s">
        <v>979</v>
      </c>
      <c r="N670" s="119">
        <v>44148</v>
      </c>
      <c r="O670">
        <v>0</v>
      </c>
      <c r="P670">
        <v>0</v>
      </c>
      <c r="Q670">
        <v>1120.79999999999</v>
      </c>
      <c r="R670">
        <v>176.38999999999899</v>
      </c>
      <c r="S670">
        <v>0.36699999999999999</v>
      </c>
      <c r="T670">
        <v>33</v>
      </c>
      <c r="U670">
        <v>534.52999999999895</v>
      </c>
      <c r="V670">
        <v>2</v>
      </c>
      <c r="W670">
        <v>1.2969999999999999</v>
      </c>
      <c r="X670">
        <v>2.097</v>
      </c>
      <c r="Y670" s="119">
        <v>44148</v>
      </c>
      <c r="Z670">
        <v>408691.48254969902</v>
      </c>
      <c r="AA670">
        <v>3660572.1967635602</v>
      </c>
    </row>
    <row r="671" spans="1:27" x14ac:dyDescent="0.25">
      <c r="A671">
        <v>-111.97832083</v>
      </c>
      <c r="B671">
        <v>33.079922779999897</v>
      </c>
      <c r="C671" t="s">
        <v>983</v>
      </c>
      <c r="D671" t="s">
        <v>984</v>
      </c>
      <c r="E671" t="s">
        <v>981</v>
      </c>
      <c r="F671">
        <v>671</v>
      </c>
      <c r="G671">
        <v>359</v>
      </c>
      <c r="H671">
        <v>13.33</v>
      </c>
      <c r="I671">
        <v>1.87</v>
      </c>
      <c r="J671">
        <v>1</v>
      </c>
      <c r="K671">
        <v>1166.7</v>
      </c>
      <c r="L671" t="s">
        <v>980</v>
      </c>
      <c r="M671" t="s">
        <v>979</v>
      </c>
      <c r="N671" s="119">
        <v>44148</v>
      </c>
      <c r="O671">
        <v>0</v>
      </c>
      <c r="P671">
        <v>0</v>
      </c>
      <c r="Q671">
        <v>623.54999999999905</v>
      </c>
      <c r="R671">
        <v>99.8599999999999</v>
      </c>
      <c r="S671">
        <v>0.20799999999999999</v>
      </c>
      <c r="T671">
        <v>33</v>
      </c>
      <c r="U671">
        <v>302.60000000000002</v>
      </c>
      <c r="V671">
        <v>2</v>
      </c>
      <c r="W671">
        <v>1.2749999999999999</v>
      </c>
      <c r="X671">
        <v>2.0609999999999999</v>
      </c>
      <c r="Y671" s="119">
        <v>44148</v>
      </c>
      <c r="Z671">
        <v>408691.48771637399</v>
      </c>
      <c r="AA671">
        <v>3660572.7511040801</v>
      </c>
    </row>
    <row r="672" spans="1:27" x14ac:dyDescent="0.25">
      <c r="A672">
        <v>-111.978321339999</v>
      </c>
      <c r="B672">
        <v>33.079927779999899</v>
      </c>
      <c r="C672" t="s">
        <v>983</v>
      </c>
      <c r="D672" t="s">
        <v>984</v>
      </c>
      <c r="E672" t="s">
        <v>981</v>
      </c>
      <c r="F672">
        <v>672</v>
      </c>
      <c r="G672">
        <v>2</v>
      </c>
      <c r="H672">
        <v>13.33</v>
      </c>
      <c r="I672">
        <v>1.673</v>
      </c>
      <c r="J672">
        <v>1</v>
      </c>
      <c r="K672">
        <v>1166.7</v>
      </c>
      <c r="L672" t="s">
        <v>980</v>
      </c>
      <c r="M672" t="s">
        <v>979</v>
      </c>
      <c r="N672" s="119">
        <v>44148</v>
      </c>
      <c r="O672">
        <v>0</v>
      </c>
      <c r="P672">
        <v>0</v>
      </c>
      <c r="Q672">
        <v>1050.0999999999899</v>
      </c>
      <c r="R672">
        <v>187.939999999999</v>
      </c>
      <c r="S672">
        <v>0.39200000000000002</v>
      </c>
      <c r="T672">
        <v>33</v>
      </c>
      <c r="U672">
        <v>569.52999999999895</v>
      </c>
      <c r="V672">
        <v>2</v>
      </c>
      <c r="W672">
        <v>1.141</v>
      </c>
      <c r="X672">
        <v>1.8440000000000001</v>
      </c>
      <c r="Y672" s="119">
        <v>44148</v>
      </c>
      <c r="Z672">
        <v>408691.44528115098</v>
      </c>
      <c r="AA672">
        <v>3660573.3058882598</v>
      </c>
    </row>
    <row r="673" spans="1:27" x14ac:dyDescent="0.25">
      <c r="A673">
        <v>-111.978320659999</v>
      </c>
      <c r="B673">
        <v>33.07993278</v>
      </c>
      <c r="C673" t="s">
        <v>983</v>
      </c>
      <c r="D673" t="s">
        <v>984</v>
      </c>
      <c r="E673" t="s">
        <v>981</v>
      </c>
      <c r="F673">
        <v>673</v>
      </c>
      <c r="G673">
        <v>358</v>
      </c>
      <c r="H673">
        <v>13.33</v>
      </c>
      <c r="I673">
        <v>1.9359999999999999</v>
      </c>
      <c r="J673">
        <v>1</v>
      </c>
      <c r="K673">
        <v>1166.5999999999899</v>
      </c>
      <c r="L673" t="s">
        <v>980</v>
      </c>
      <c r="M673" t="s">
        <v>979</v>
      </c>
      <c r="N673" s="119">
        <v>44148</v>
      </c>
      <c r="O673">
        <v>0</v>
      </c>
      <c r="P673">
        <v>0</v>
      </c>
      <c r="Q673">
        <v>1953.9</v>
      </c>
      <c r="R673">
        <v>302.29000000000002</v>
      </c>
      <c r="S673">
        <v>0.63</v>
      </c>
      <c r="T673">
        <v>33</v>
      </c>
      <c r="U673">
        <v>916.01999999999896</v>
      </c>
      <c r="V673">
        <v>2</v>
      </c>
      <c r="W673">
        <v>1.32</v>
      </c>
      <c r="X673">
        <v>2.133</v>
      </c>
      <c r="Y673" s="119">
        <v>44148</v>
      </c>
      <c r="Z673">
        <v>408691.513917025</v>
      </c>
      <c r="AA673">
        <v>3660573.8596372101</v>
      </c>
    </row>
    <row r="674" spans="1:27" x14ac:dyDescent="0.25">
      <c r="A674">
        <v>-111.97832114000001</v>
      </c>
      <c r="B674">
        <v>33.079937809999898</v>
      </c>
      <c r="C674" t="s">
        <v>983</v>
      </c>
      <c r="D674" t="s">
        <v>984</v>
      </c>
      <c r="E674" t="s">
        <v>981</v>
      </c>
      <c r="F674">
        <v>674</v>
      </c>
      <c r="G674">
        <v>355</v>
      </c>
      <c r="H674">
        <v>13.33</v>
      </c>
      <c r="I674">
        <v>1.673</v>
      </c>
      <c r="J674">
        <v>1</v>
      </c>
      <c r="K674">
        <v>1166.5999999999899</v>
      </c>
      <c r="L674" t="s">
        <v>980</v>
      </c>
      <c r="M674" t="s">
        <v>979</v>
      </c>
      <c r="N674" s="119">
        <v>44148</v>
      </c>
      <c r="O674">
        <v>0</v>
      </c>
      <c r="P674">
        <v>0</v>
      </c>
      <c r="Q674">
        <v>3743.5</v>
      </c>
      <c r="R674">
        <v>670.00999999999897</v>
      </c>
      <c r="S674">
        <v>1.3959999999999999</v>
      </c>
      <c r="T674">
        <v>33</v>
      </c>
      <c r="U674">
        <v>2030.29999999999</v>
      </c>
      <c r="V674">
        <v>2</v>
      </c>
      <c r="W674">
        <v>1.141</v>
      </c>
      <c r="X674">
        <v>1.8440000000000001</v>
      </c>
      <c r="Y674" s="119">
        <v>44148</v>
      </c>
      <c r="Z674">
        <v>408691.47431291803</v>
      </c>
      <c r="AA674">
        <v>3660574.41772134</v>
      </c>
    </row>
    <row r="675" spans="1:27" x14ac:dyDescent="0.25">
      <c r="A675">
        <v>-111.978321339999</v>
      </c>
      <c r="B675">
        <v>33.079942780000003</v>
      </c>
      <c r="C675" t="s">
        <v>983</v>
      </c>
      <c r="D675" t="s">
        <v>984</v>
      </c>
      <c r="E675" t="s">
        <v>981</v>
      </c>
      <c r="F675">
        <v>675</v>
      </c>
      <c r="G675">
        <v>2</v>
      </c>
      <c r="H675">
        <v>13.33</v>
      </c>
      <c r="I675">
        <v>2.0009999999999999</v>
      </c>
      <c r="J675">
        <v>1</v>
      </c>
      <c r="K675">
        <v>1166.5999999999899</v>
      </c>
      <c r="L675" t="s">
        <v>980</v>
      </c>
      <c r="M675" t="s">
        <v>979</v>
      </c>
      <c r="N675" s="119">
        <v>44148</v>
      </c>
      <c r="O675">
        <v>0</v>
      </c>
      <c r="P675">
        <v>0</v>
      </c>
      <c r="Q675">
        <v>4727.1000000000004</v>
      </c>
      <c r="R675">
        <v>707.36</v>
      </c>
      <c r="S675">
        <v>1.474</v>
      </c>
      <c r="T675">
        <v>33</v>
      </c>
      <c r="U675">
        <v>2143.5</v>
      </c>
      <c r="V675">
        <v>2</v>
      </c>
      <c r="W675">
        <v>1.365</v>
      </c>
      <c r="X675">
        <v>2.2050000000000001</v>
      </c>
      <c r="Y675" s="119">
        <v>44148</v>
      </c>
      <c r="Z675">
        <v>408691.46078119002</v>
      </c>
      <c r="AA675">
        <v>3660574.9689098001</v>
      </c>
    </row>
    <row r="676" spans="1:27" x14ac:dyDescent="0.25">
      <c r="A676">
        <v>-111.97832117</v>
      </c>
      <c r="B676">
        <v>33.079947779999898</v>
      </c>
      <c r="C676" t="s">
        <v>983</v>
      </c>
      <c r="D676" t="s">
        <v>984</v>
      </c>
      <c r="E676" t="s">
        <v>981</v>
      </c>
      <c r="F676">
        <v>676</v>
      </c>
      <c r="G676">
        <v>1</v>
      </c>
      <c r="H676">
        <v>13.33</v>
      </c>
      <c r="I676">
        <v>1.706</v>
      </c>
      <c r="J676">
        <v>1</v>
      </c>
      <c r="K676">
        <v>1166.5999999999899</v>
      </c>
      <c r="L676" t="s">
        <v>980</v>
      </c>
      <c r="M676" t="s">
        <v>979</v>
      </c>
      <c r="N676" s="119">
        <v>44148</v>
      </c>
      <c r="O676">
        <v>0</v>
      </c>
      <c r="P676">
        <v>0</v>
      </c>
      <c r="Q676">
        <v>6967.8</v>
      </c>
      <c r="R676">
        <v>1223.0999999999899</v>
      </c>
      <c r="S676">
        <v>2.548</v>
      </c>
      <c r="T676">
        <v>33</v>
      </c>
      <c r="U676">
        <v>3706.4</v>
      </c>
      <c r="V676">
        <v>2</v>
      </c>
      <c r="W676">
        <v>1.163</v>
      </c>
      <c r="X676">
        <v>1.88</v>
      </c>
      <c r="Y676" s="119">
        <v>44148</v>
      </c>
      <c r="Z676">
        <v>408691.48181516601</v>
      </c>
      <c r="AA676">
        <v>3660575.5231024302</v>
      </c>
    </row>
    <row r="677" spans="1:27" x14ac:dyDescent="0.25">
      <c r="A677">
        <v>-111.978322169999</v>
      </c>
      <c r="B677">
        <v>33.0799527799999</v>
      </c>
      <c r="C677" t="s">
        <v>983</v>
      </c>
      <c r="D677" t="s">
        <v>984</v>
      </c>
      <c r="E677" t="s">
        <v>981</v>
      </c>
      <c r="F677">
        <v>677</v>
      </c>
      <c r="G677">
        <v>1</v>
      </c>
      <c r="H677">
        <v>13.33</v>
      </c>
      <c r="I677">
        <v>1.837</v>
      </c>
      <c r="J677">
        <v>1</v>
      </c>
      <c r="K677">
        <v>1166.5999999999899</v>
      </c>
      <c r="L677" t="s">
        <v>980</v>
      </c>
      <c r="M677" t="s">
        <v>979</v>
      </c>
      <c r="N677" s="119">
        <v>44148</v>
      </c>
      <c r="O677">
        <v>0</v>
      </c>
      <c r="P677">
        <v>0</v>
      </c>
      <c r="Q677">
        <v>6639.6999999999898</v>
      </c>
      <c r="R677">
        <v>1082.29999999999</v>
      </c>
      <c r="S677">
        <v>2.2549999999999999</v>
      </c>
      <c r="T677">
        <v>33</v>
      </c>
      <c r="U677">
        <v>3279.5999999999899</v>
      </c>
      <c r="V677">
        <v>2</v>
      </c>
      <c r="W677">
        <v>1.2529999999999999</v>
      </c>
      <c r="X677">
        <v>2.0249999999999999</v>
      </c>
      <c r="Y677" s="119">
        <v>44148</v>
      </c>
      <c r="Z677">
        <v>408691.39364481601</v>
      </c>
      <c r="AA677">
        <v>3660576.0783128799</v>
      </c>
    </row>
    <row r="678" spans="1:27" x14ac:dyDescent="0.25">
      <c r="A678">
        <v>-111.97832151</v>
      </c>
      <c r="B678">
        <v>33.079957790000002</v>
      </c>
      <c r="C678" t="s">
        <v>983</v>
      </c>
      <c r="D678" t="s">
        <v>984</v>
      </c>
      <c r="E678" t="s">
        <v>981</v>
      </c>
      <c r="F678">
        <v>678</v>
      </c>
      <c r="G678">
        <v>3</v>
      </c>
      <c r="H678">
        <v>13.33</v>
      </c>
      <c r="I678">
        <v>1.837</v>
      </c>
      <c r="J678">
        <v>1</v>
      </c>
      <c r="K678">
        <v>1166.5999999999899</v>
      </c>
      <c r="L678" t="s">
        <v>980</v>
      </c>
      <c r="M678" t="s">
        <v>979</v>
      </c>
      <c r="N678" s="119">
        <v>44148</v>
      </c>
      <c r="O678">
        <v>0</v>
      </c>
      <c r="P678">
        <v>0</v>
      </c>
      <c r="Q678">
        <v>4060.4</v>
      </c>
      <c r="R678">
        <v>661.85</v>
      </c>
      <c r="S678">
        <v>1.379</v>
      </c>
      <c r="T678">
        <v>33</v>
      </c>
      <c r="U678">
        <v>2005.5999999999899</v>
      </c>
      <c r="V678">
        <v>2</v>
      </c>
      <c r="W678">
        <v>1.2529999999999999</v>
      </c>
      <c r="X678">
        <v>2.0249999999999999</v>
      </c>
      <c r="Y678" s="119">
        <v>44148</v>
      </c>
      <c r="Z678">
        <v>408691.46042427199</v>
      </c>
      <c r="AA678">
        <v>3660576.6331879199</v>
      </c>
    </row>
    <row r="679" spans="1:27" x14ac:dyDescent="0.25">
      <c r="A679">
        <v>-111.97832151</v>
      </c>
      <c r="B679">
        <v>33.079962790000003</v>
      </c>
      <c r="C679" t="s">
        <v>983</v>
      </c>
      <c r="D679" t="s">
        <v>984</v>
      </c>
      <c r="E679" t="s">
        <v>981</v>
      </c>
      <c r="F679">
        <v>679</v>
      </c>
      <c r="G679">
        <v>3</v>
      </c>
      <c r="H679">
        <v>13.33</v>
      </c>
      <c r="I679">
        <v>1.706</v>
      </c>
      <c r="J679">
        <v>1</v>
      </c>
      <c r="K679">
        <v>1166.7</v>
      </c>
      <c r="L679" t="s">
        <v>980</v>
      </c>
      <c r="M679" t="s">
        <v>979</v>
      </c>
      <c r="N679" s="119">
        <v>44148</v>
      </c>
      <c r="O679">
        <v>0</v>
      </c>
      <c r="P679">
        <v>0</v>
      </c>
      <c r="Q679">
        <v>1591.9</v>
      </c>
      <c r="R679">
        <v>279.43</v>
      </c>
      <c r="S679">
        <v>0.58199999999999996</v>
      </c>
      <c r="T679">
        <v>33</v>
      </c>
      <c r="U679">
        <v>846.76999999999896</v>
      </c>
      <c r="V679">
        <v>2</v>
      </c>
      <c r="W679">
        <v>1.163</v>
      </c>
      <c r="X679">
        <v>1.88</v>
      </c>
      <c r="Y679" s="119">
        <v>44148</v>
      </c>
      <c r="Z679">
        <v>408691.46559095598</v>
      </c>
      <c r="AA679">
        <v>3660577.1875284398</v>
      </c>
    </row>
    <row r="680" spans="1:27" x14ac:dyDescent="0.25">
      <c r="A680">
        <v>-111.97832117</v>
      </c>
      <c r="B680">
        <v>33.079967779999897</v>
      </c>
      <c r="C680" t="s">
        <v>983</v>
      </c>
      <c r="D680" t="s">
        <v>984</v>
      </c>
      <c r="E680" t="s">
        <v>981</v>
      </c>
      <c r="F680">
        <v>680</v>
      </c>
      <c r="G680">
        <v>1</v>
      </c>
      <c r="H680">
        <v>13.33</v>
      </c>
      <c r="I680">
        <v>2.0339999999999998</v>
      </c>
      <c r="J680">
        <v>1</v>
      </c>
      <c r="K680">
        <v>1166.7</v>
      </c>
      <c r="L680" t="s">
        <v>980</v>
      </c>
      <c r="M680" t="s">
        <v>979</v>
      </c>
      <c r="N680" s="119">
        <v>44148</v>
      </c>
      <c r="O680">
        <v>0</v>
      </c>
      <c r="P680">
        <v>0</v>
      </c>
      <c r="Q680">
        <v>222.75</v>
      </c>
      <c r="R680">
        <v>32.7899999999999</v>
      </c>
      <c r="S680">
        <v>6.8000000000000005E-2</v>
      </c>
      <c r="T680">
        <v>33</v>
      </c>
      <c r="U680">
        <v>99.379999999999896</v>
      </c>
      <c r="V680">
        <v>2</v>
      </c>
      <c r="W680">
        <v>1.387</v>
      </c>
      <c r="X680">
        <v>2.2410000000000001</v>
      </c>
      <c r="Y680" s="119">
        <v>44148</v>
      </c>
      <c r="Z680">
        <v>408691.502481893</v>
      </c>
      <c r="AA680">
        <v>3660577.7404644899</v>
      </c>
    </row>
    <row r="681" spans="1:27" x14ac:dyDescent="0.25">
      <c r="A681">
        <v>-111.978319799999</v>
      </c>
      <c r="B681">
        <v>33.079972840000003</v>
      </c>
      <c r="C681" t="s">
        <v>983</v>
      </c>
      <c r="D681" t="s">
        <v>984</v>
      </c>
      <c r="E681" t="s">
        <v>981</v>
      </c>
      <c r="F681">
        <v>681</v>
      </c>
      <c r="G681">
        <v>353</v>
      </c>
      <c r="H681">
        <v>13.33</v>
      </c>
      <c r="I681">
        <v>1.673</v>
      </c>
      <c r="J681">
        <v>1</v>
      </c>
      <c r="K681">
        <v>1166.79999999999</v>
      </c>
      <c r="L681" t="s">
        <v>980</v>
      </c>
      <c r="M681" t="s">
        <v>979</v>
      </c>
      <c r="N681" s="119">
        <v>44148</v>
      </c>
      <c r="O681">
        <v>0</v>
      </c>
      <c r="P681">
        <v>0</v>
      </c>
      <c r="Q681">
        <v>32.509999999999899</v>
      </c>
      <c r="R681">
        <v>5.82</v>
      </c>
      <c r="S681">
        <v>1.2E-2</v>
      </c>
      <c r="T681">
        <v>33</v>
      </c>
      <c r="U681">
        <v>17.6299999999999</v>
      </c>
      <c r="V681">
        <v>2</v>
      </c>
      <c r="W681">
        <v>1.141</v>
      </c>
      <c r="X681">
        <v>1.8440000000000001</v>
      </c>
      <c r="Y681" s="119">
        <v>44148</v>
      </c>
      <c r="Z681">
        <v>408691.63558228099</v>
      </c>
      <c r="AA681">
        <v>3660578.3002652801</v>
      </c>
    </row>
    <row r="682" spans="1:27" x14ac:dyDescent="0.25">
      <c r="A682">
        <v>-111.97835913</v>
      </c>
      <c r="B682">
        <v>33.079986069999897</v>
      </c>
      <c r="C682" t="s">
        <v>983</v>
      </c>
      <c r="D682" t="s">
        <v>982</v>
      </c>
      <c r="E682" t="s">
        <v>981</v>
      </c>
      <c r="F682">
        <v>1</v>
      </c>
      <c r="G682">
        <v>191</v>
      </c>
      <c r="H682">
        <v>13.33</v>
      </c>
      <c r="I682">
        <v>1.542</v>
      </c>
      <c r="J682">
        <v>1</v>
      </c>
      <c r="K682">
        <v>1166.5999999999899</v>
      </c>
      <c r="L682" t="s">
        <v>980</v>
      </c>
      <c r="M682" t="s">
        <v>979</v>
      </c>
      <c r="N682" s="119">
        <v>44148</v>
      </c>
      <c r="O682">
        <v>0</v>
      </c>
      <c r="P682">
        <v>0</v>
      </c>
      <c r="Q682">
        <v>230.8</v>
      </c>
      <c r="R682">
        <v>44.829999999999899</v>
      </c>
      <c r="S682">
        <v>9.2999999999999999E-2</v>
      </c>
      <c r="T682">
        <v>33</v>
      </c>
      <c r="U682">
        <v>135.83000000000001</v>
      </c>
      <c r="V682">
        <v>1</v>
      </c>
      <c r="W682">
        <v>1.0509999999999999</v>
      </c>
      <c r="X682">
        <v>1.6990000000000001</v>
      </c>
      <c r="Y682" s="119">
        <v>44148</v>
      </c>
      <c r="Z682">
        <v>408687.97830924299</v>
      </c>
      <c r="AA682">
        <v>3660579.8012656602</v>
      </c>
    </row>
    <row r="683" spans="1:27" x14ac:dyDescent="0.25">
      <c r="A683">
        <v>-111.978362369999</v>
      </c>
      <c r="B683">
        <v>33.0799821499999</v>
      </c>
      <c r="C683" t="s">
        <v>983</v>
      </c>
      <c r="D683" t="s">
        <v>982</v>
      </c>
      <c r="E683" t="s">
        <v>981</v>
      </c>
      <c r="F683">
        <v>2</v>
      </c>
      <c r="G683">
        <v>172</v>
      </c>
      <c r="H683">
        <v>13.33</v>
      </c>
      <c r="I683">
        <v>1.3779999999999999</v>
      </c>
      <c r="J683">
        <v>1</v>
      </c>
      <c r="K683">
        <v>1166.5999999999899</v>
      </c>
      <c r="L683" t="s">
        <v>980</v>
      </c>
      <c r="M683" t="s">
        <v>979</v>
      </c>
      <c r="N683" s="119">
        <v>44148</v>
      </c>
      <c r="O683">
        <v>0</v>
      </c>
      <c r="P683">
        <v>0</v>
      </c>
      <c r="Q683">
        <v>856.12999999999897</v>
      </c>
      <c r="R683">
        <v>186.069999999999</v>
      </c>
      <c r="S683">
        <v>0.38800000000000001</v>
      </c>
      <c r="T683">
        <v>33</v>
      </c>
      <c r="U683">
        <v>563.84</v>
      </c>
      <c r="V683">
        <v>1</v>
      </c>
      <c r="W683">
        <v>0.94</v>
      </c>
      <c r="X683">
        <v>1.518</v>
      </c>
      <c r="Y683" s="119">
        <v>44148</v>
      </c>
      <c r="Z683">
        <v>408687.67184652301</v>
      </c>
      <c r="AA683">
        <v>3660579.3694814201</v>
      </c>
    </row>
    <row r="684" spans="1:27" x14ac:dyDescent="0.25">
      <c r="A684">
        <v>-111.978360679999</v>
      </c>
      <c r="B684">
        <v>33.07997821</v>
      </c>
      <c r="C684" t="s">
        <v>983</v>
      </c>
      <c r="D684" t="s">
        <v>982</v>
      </c>
      <c r="E684" t="s">
        <v>981</v>
      </c>
      <c r="F684">
        <v>3</v>
      </c>
      <c r="G684">
        <v>176</v>
      </c>
      <c r="H684">
        <v>13.33</v>
      </c>
      <c r="I684">
        <v>1.706</v>
      </c>
      <c r="J684">
        <v>1</v>
      </c>
      <c r="K684">
        <v>1166.7</v>
      </c>
      <c r="L684" t="s">
        <v>980</v>
      </c>
      <c r="M684" t="s">
        <v>979</v>
      </c>
      <c r="N684" s="119">
        <v>44148</v>
      </c>
      <c r="O684">
        <v>0</v>
      </c>
      <c r="P684">
        <v>0</v>
      </c>
      <c r="Q684">
        <v>1787.5</v>
      </c>
      <c r="R684">
        <v>313.76999999999902</v>
      </c>
      <c r="S684">
        <v>0.65400000000000003</v>
      </c>
      <c r="T684">
        <v>33</v>
      </c>
      <c r="U684">
        <v>950.80999999999904</v>
      </c>
      <c r="V684">
        <v>1</v>
      </c>
      <c r="W684">
        <v>1.163</v>
      </c>
      <c r="X684">
        <v>1.88</v>
      </c>
      <c r="Y684" s="119">
        <v>44148</v>
      </c>
      <c r="Z684">
        <v>408687.825514542</v>
      </c>
      <c r="AA684">
        <v>3660578.9311908199</v>
      </c>
    </row>
    <row r="685" spans="1:27" x14ac:dyDescent="0.25">
      <c r="A685">
        <v>-111.978362869999</v>
      </c>
      <c r="B685">
        <v>33.079974069999899</v>
      </c>
      <c r="C685" t="s">
        <v>983</v>
      </c>
      <c r="D685" t="s">
        <v>982</v>
      </c>
      <c r="E685" t="s">
        <v>981</v>
      </c>
      <c r="F685">
        <v>4</v>
      </c>
      <c r="G685">
        <v>169</v>
      </c>
      <c r="H685">
        <v>13.33</v>
      </c>
      <c r="I685">
        <v>1.6080000000000001</v>
      </c>
      <c r="J685">
        <v>1</v>
      </c>
      <c r="K685">
        <v>1166.7</v>
      </c>
      <c r="L685" t="s">
        <v>980</v>
      </c>
      <c r="M685" t="s">
        <v>979</v>
      </c>
      <c r="N685" s="119">
        <v>44148</v>
      </c>
      <c r="O685">
        <v>0</v>
      </c>
      <c r="P685">
        <v>0</v>
      </c>
      <c r="Q685">
        <v>2188</v>
      </c>
      <c r="R685">
        <v>407.58999999999901</v>
      </c>
      <c r="S685">
        <v>0.84899999999999998</v>
      </c>
      <c r="T685">
        <v>33</v>
      </c>
      <c r="U685">
        <v>1235.0999999999899</v>
      </c>
      <c r="V685">
        <v>1</v>
      </c>
      <c r="W685">
        <v>1.0960000000000001</v>
      </c>
      <c r="X685">
        <v>1.7709999999999999</v>
      </c>
      <c r="Y685" s="119">
        <v>44148</v>
      </c>
      <c r="Z685">
        <v>408687.61682830402</v>
      </c>
      <c r="AA685">
        <v>3660578.4741021199</v>
      </c>
    </row>
    <row r="686" spans="1:27" x14ac:dyDescent="0.25">
      <c r="A686">
        <v>-111.97835863</v>
      </c>
      <c r="B686">
        <v>33.079969980000001</v>
      </c>
      <c r="C686" t="s">
        <v>983</v>
      </c>
      <c r="D686" t="s">
        <v>982</v>
      </c>
      <c r="E686" t="s">
        <v>981</v>
      </c>
      <c r="F686">
        <v>5</v>
      </c>
      <c r="G686">
        <v>194</v>
      </c>
      <c r="H686">
        <v>13.33</v>
      </c>
      <c r="I686">
        <v>1.6080000000000001</v>
      </c>
      <c r="J686">
        <v>1</v>
      </c>
      <c r="K686">
        <v>1166.7</v>
      </c>
      <c r="L686" t="s">
        <v>980</v>
      </c>
      <c r="M686" t="s">
        <v>979</v>
      </c>
      <c r="N686" s="119">
        <v>44148</v>
      </c>
      <c r="O686">
        <v>0</v>
      </c>
      <c r="P686">
        <v>0</v>
      </c>
      <c r="Q686">
        <v>2502</v>
      </c>
      <c r="R686">
        <v>466.1</v>
      </c>
      <c r="S686">
        <v>0.97099999999999997</v>
      </c>
      <c r="T686">
        <v>33</v>
      </c>
      <c r="U686">
        <v>1412.4</v>
      </c>
      <c r="V686">
        <v>1</v>
      </c>
      <c r="W686">
        <v>1.0960000000000001</v>
      </c>
      <c r="X686">
        <v>1.7709999999999999</v>
      </c>
      <c r="Y686" s="119">
        <v>44148</v>
      </c>
      <c r="Z686">
        <v>408688.00835071399</v>
      </c>
      <c r="AA686">
        <v>3660578.0169628798</v>
      </c>
    </row>
    <row r="687" spans="1:27" x14ac:dyDescent="0.25">
      <c r="A687">
        <v>-111.97836168000001</v>
      </c>
      <c r="B687">
        <v>33.079965209999898</v>
      </c>
      <c r="C687" t="s">
        <v>983</v>
      </c>
      <c r="D687" t="s">
        <v>982</v>
      </c>
      <c r="E687" t="s">
        <v>981</v>
      </c>
      <c r="F687">
        <v>6</v>
      </c>
      <c r="G687">
        <v>176</v>
      </c>
      <c r="H687">
        <v>13.33</v>
      </c>
      <c r="I687">
        <v>1.575</v>
      </c>
      <c r="J687">
        <v>1</v>
      </c>
      <c r="K687">
        <v>1166.5999999999899</v>
      </c>
      <c r="L687" t="s">
        <v>980</v>
      </c>
      <c r="M687" t="s">
        <v>979</v>
      </c>
      <c r="N687" s="119">
        <v>44148</v>
      </c>
      <c r="O687">
        <v>0</v>
      </c>
      <c r="P687">
        <v>0</v>
      </c>
      <c r="Q687">
        <v>2877.9</v>
      </c>
      <c r="R687">
        <v>547.27999999999895</v>
      </c>
      <c r="S687">
        <v>1.1399999999999999</v>
      </c>
      <c r="T687">
        <v>33</v>
      </c>
      <c r="U687">
        <v>1658.4</v>
      </c>
      <c r="V687">
        <v>1</v>
      </c>
      <c r="W687">
        <v>1.0740000000000001</v>
      </c>
      <c r="X687">
        <v>1.7350000000000001</v>
      </c>
      <c r="Y687" s="119">
        <v>44148</v>
      </c>
      <c r="Z687">
        <v>408687.71874360199</v>
      </c>
      <c r="AA687">
        <v>3660577.4907754501</v>
      </c>
    </row>
    <row r="688" spans="1:27" x14ac:dyDescent="0.25">
      <c r="A688">
        <v>-111.978360319999</v>
      </c>
      <c r="B688">
        <v>33.07996121</v>
      </c>
      <c r="C688" t="s">
        <v>983</v>
      </c>
      <c r="D688" t="s">
        <v>982</v>
      </c>
      <c r="E688" t="s">
        <v>981</v>
      </c>
      <c r="F688">
        <v>7</v>
      </c>
      <c r="G688">
        <v>184</v>
      </c>
      <c r="H688">
        <v>13.33</v>
      </c>
      <c r="I688">
        <v>1.575</v>
      </c>
      <c r="J688">
        <v>1</v>
      </c>
      <c r="K688">
        <v>1166.5999999999899</v>
      </c>
      <c r="L688" t="s">
        <v>980</v>
      </c>
      <c r="M688" t="s">
        <v>979</v>
      </c>
      <c r="N688" s="119">
        <v>44148</v>
      </c>
      <c r="O688">
        <v>0</v>
      </c>
      <c r="P688">
        <v>0</v>
      </c>
      <c r="Q688">
        <v>4439.1999999999898</v>
      </c>
      <c r="R688">
        <v>844.17999999999904</v>
      </c>
      <c r="S688">
        <v>1.7589999999999999</v>
      </c>
      <c r="T688">
        <v>33</v>
      </c>
      <c r="U688">
        <v>2558.0999999999899</v>
      </c>
      <c r="V688">
        <v>1</v>
      </c>
      <c r="W688">
        <v>1.0740000000000001</v>
      </c>
      <c r="X688">
        <v>1.7350000000000001</v>
      </c>
      <c r="Y688" s="119">
        <v>44148</v>
      </c>
      <c r="Z688">
        <v>408687.84154843702</v>
      </c>
      <c r="AA688">
        <v>3660577.0461198702</v>
      </c>
    </row>
    <row r="689" spans="1:27" x14ac:dyDescent="0.25">
      <c r="A689">
        <v>-111.97836014000001</v>
      </c>
      <c r="B689">
        <v>33.079957190000002</v>
      </c>
      <c r="C689" t="s">
        <v>983</v>
      </c>
      <c r="D689" t="s">
        <v>982</v>
      </c>
      <c r="E689" t="s">
        <v>981</v>
      </c>
      <c r="F689">
        <v>8</v>
      </c>
      <c r="G689">
        <v>185</v>
      </c>
      <c r="H689">
        <v>13.33</v>
      </c>
      <c r="I689">
        <v>1.476</v>
      </c>
      <c r="J689">
        <v>1</v>
      </c>
      <c r="K689">
        <v>1166.7</v>
      </c>
      <c r="L689" t="s">
        <v>980</v>
      </c>
      <c r="M689" t="s">
        <v>979</v>
      </c>
      <c r="N689" s="119">
        <v>44148</v>
      </c>
      <c r="O689">
        <v>0</v>
      </c>
      <c r="P689">
        <v>0</v>
      </c>
      <c r="Q689">
        <v>4491.5</v>
      </c>
      <c r="R689">
        <v>911.08</v>
      </c>
      <c r="S689">
        <v>1.8979999999999999</v>
      </c>
      <c r="T689">
        <v>33</v>
      </c>
      <c r="U689">
        <v>2760.8</v>
      </c>
      <c r="V689">
        <v>1</v>
      </c>
      <c r="W689">
        <v>1.0069999999999999</v>
      </c>
      <c r="X689">
        <v>1.627</v>
      </c>
      <c r="Y689" s="119">
        <v>44148</v>
      </c>
      <c r="Z689">
        <v>408687.85419492202</v>
      </c>
      <c r="AA689">
        <v>3660576.60027349</v>
      </c>
    </row>
    <row r="690" spans="1:27" x14ac:dyDescent="0.25">
      <c r="A690">
        <v>-111.97836286</v>
      </c>
      <c r="B690">
        <v>33.07995219</v>
      </c>
      <c r="C690" t="s">
        <v>983</v>
      </c>
      <c r="D690" t="s">
        <v>982</v>
      </c>
      <c r="E690" t="s">
        <v>981</v>
      </c>
      <c r="F690">
        <v>9</v>
      </c>
      <c r="G690">
        <v>175</v>
      </c>
      <c r="H690">
        <v>13.33</v>
      </c>
      <c r="I690">
        <v>1.6080000000000001</v>
      </c>
      <c r="J690">
        <v>1</v>
      </c>
      <c r="K690">
        <v>1166.5999999999899</v>
      </c>
      <c r="L690" t="s">
        <v>980</v>
      </c>
      <c r="M690" t="s">
        <v>979</v>
      </c>
      <c r="N690" s="119">
        <v>44148</v>
      </c>
      <c r="O690">
        <v>0</v>
      </c>
      <c r="P690">
        <v>0</v>
      </c>
      <c r="Q690">
        <v>4763.3</v>
      </c>
      <c r="R690">
        <v>887.33</v>
      </c>
      <c r="S690">
        <v>1.849</v>
      </c>
      <c r="T690">
        <v>33</v>
      </c>
      <c r="U690">
        <v>2688.9</v>
      </c>
      <c r="V690">
        <v>1</v>
      </c>
      <c r="W690">
        <v>1.0960000000000001</v>
      </c>
      <c r="X690">
        <v>1.7709999999999999</v>
      </c>
      <c r="Y690" s="119">
        <v>44148</v>
      </c>
      <c r="Z690">
        <v>408687.595151307</v>
      </c>
      <c r="AA690">
        <v>3660576.0482993098</v>
      </c>
    </row>
    <row r="691" spans="1:27" x14ac:dyDescent="0.25">
      <c r="A691">
        <v>-111.978360629999</v>
      </c>
      <c r="B691">
        <v>33.07994815</v>
      </c>
      <c r="C691" t="s">
        <v>983</v>
      </c>
      <c r="D691" t="s">
        <v>982</v>
      </c>
      <c r="E691" t="s">
        <v>981</v>
      </c>
      <c r="F691">
        <v>10</v>
      </c>
      <c r="G691">
        <v>188</v>
      </c>
      <c r="H691">
        <v>13.33</v>
      </c>
      <c r="I691">
        <v>1.6080000000000001</v>
      </c>
      <c r="J691">
        <v>1</v>
      </c>
      <c r="K691">
        <v>1166.5</v>
      </c>
      <c r="L691" t="s">
        <v>980</v>
      </c>
      <c r="M691" t="s">
        <v>979</v>
      </c>
      <c r="N691" s="119">
        <v>44148</v>
      </c>
      <c r="O691">
        <v>0</v>
      </c>
      <c r="P691">
        <v>0</v>
      </c>
      <c r="Q691">
        <v>4660.3</v>
      </c>
      <c r="R691">
        <v>868.14999999999895</v>
      </c>
      <c r="S691">
        <v>1.8089999999999999</v>
      </c>
      <c r="T691">
        <v>33</v>
      </c>
      <c r="U691">
        <v>2630.8</v>
      </c>
      <c r="V691">
        <v>1</v>
      </c>
      <c r="W691">
        <v>1.0960000000000001</v>
      </c>
      <c r="X691">
        <v>1.7709999999999999</v>
      </c>
      <c r="Y691" s="119">
        <v>44148</v>
      </c>
      <c r="Z691">
        <v>408687.79911804397</v>
      </c>
      <c r="AA691">
        <v>3660575.5984521201</v>
      </c>
    </row>
    <row r="692" spans="1:27" x14ac:dyDescent="0.25">
      <c r="A692">
        <v>-111.97836234</v>
      </c>
      <c r="B692">
        <v>33.079944220000002</v>
      </c>
      <c r="C692" t="s">
        <v>983</v>
      </c>
      <c r="D692" t="s">
        <v>982</v>
      </c>
      <c r="E692" t="s">
        <v>981</v>
      </c>
      <c r="F692">
        <v>11</v>
      </c>
      <c r="G692">
        <v>178</v>
      </c>
      <c r="H692">
        <v>13.33</v>
      </c>
      <c r="I692">
        <v>1.5089999999999999</v>
      </c>
      <c r="J692">
        <v>1</v>
      </c>
      <c r="K692">
        <v>1166.5999999999899</v>
      </c>
      <c r="L692" t="s">
        <v>980</v>
      </c>
      <c r="M692" t="s">
        <v>979</v>
      </c>
      <c r="N692" s="119">
        <v>44148</v>
      </c>
      <c r="O692">
        <v>0</v>
      </c>
      <c r="P692">
        <v>0</v>
      </c>
      <c r="Q692">
        <v>2265.1999999999898</v>
      </c>
      <c r="R692">
        <v>449.5</v>
      </c>
      <c r="S692">
        <v>0.93600000000000005</v>
      </c>
      <c r="T692">
        <v>33</v>
      </c>
      <c r="U692">
        <v>1362.0999999999899</v>
      </c>
      <c r="V692">
        <v>1</v>
      </c>
      <c r="W692">
        <v>1.0289999999999999</v>
      </c>
      <c r="X692">
        <v>1.663</v>
      </c>
      <c r="Y692" s="119">
        <v>44148</v>
      </c>
      <c r="Z692">
        <v>408687.63545052899</v>
      </c>
      <c r="AA692">
        <v>3660575.1642281301</v>
      </c>
    </row>
    <row r="693" spans="1:27" x14ac:dyDescent="0.25">
      <c r="A693">
        <v>-111.978361489999</v>
      </c>
      <c r="B693">
        <v>33.079940209999897</v>
      </c>
      <c r="C693" t="s">
        <v>983</v>
      </c>
      <c r="D693" t="s">
        <v>982</v>
      </c>
      <c r="E693" t="s">
        <v>981</v>
      </c>
      <c r="F693">
        <v>12</v>
      </c>
      <c r="G693">
        <v>183</v>
      </c>
      <c r="H693">
        <v>13.33</v>
      </c>
      <c r="I693">
        <v>1.6080000000000001</v>
      </c>
      <c r="J693">
        <v>1</v>
      </c>
      <c r="K693">
        <v>1166.5999999999899</v>
      </c>
      <c r="L693" t="s">
        <v>980</v>
      </c>
      <c r="M693" t="s">
        <v>979</v>
      </c>
      <c r="N693" s="119">
        <v>44148</v>
      </c>
      <c r="O693">
        <v>0</v>
      </c>
      <c r="P693">
        <v>0</v>
      </c>
      <c r="Q693">
        <v>2032.0999999999899</v>
      </c>
      <c r="R693">
        <v>378.55</v>
      </c>
      <c r="S693">
        <v>0.78900000000000003</v>
      </c>
      <c r="T693">
        <v>33</v>
      </c>
      <c r="U693">
        <v>1147.0999999999899</v>
      </c>
      <c r="V693">
        <v>1</v>
      </c>
      <c r="W693">
        <v>1.0960000000000001</v>
      </c>
      <c r="X693">
        <v>1.7709999999999999</v>
      </c>
      <c r="Y693" s="119">
        <v>44148</v>
      </c>
      <c r="Z693">
        <v>408687.71064316703</v>
      </c>
      <c r="AA693">
        <v>3660574.7189075602</v>
      </c>
    </row>
    <row r="694" spans="1:27" x14ac:dyDescent="0.25">
      <c r="A694">
        <v>-111.9783632</v>
      </c>
      <c r="B694">
        <v>33.079935159999899</v>
      </c>
      <c r="C694" t="s">
        <v>983</v>
      </c>
      <c r="D694" t="s">
        <v>982</v>
      </c>
      <c r="E694" t="s">
        <v>981</v>
      </c>
      <c r="F694">
        <v>13</v>
      </c>
      <c r="G694">
        <v>173</v>
      </c>
      <c r="H694">
        <v>13.33</v>
      </c>
      <c r="I694">
        <v>1.3779999999999999</v>
      </c>
      <c r="J694">
        <v>1</v>
      </c>
      <c r="K694">
        <v>1166.5999999999899</v>
      </c>
      <c r="L694" t="s">
        <v>980</v>
      </c>
      <c r="M694" t="s">
        <v>979</v>
      </c>
      <c r="N694" s="119">
        <v>44148</v>
      </c>
      <c r="O694">
        <v>0</v>
      </c>
      <c r="P694">
        <v>0</v>
      </c>
      <c r="Q694">
        <v>826.59</v>
      </c>
      <c r="R694">
        <v>179.65</v>
      </c>
      <c r="S694">
        <v>0.374</v>
      </c>
      <c r="T694">
        <v>33</v>
      </c>
      <c r="U694">
        <v>544.37999999999897</v>
      </c>
      <c r="V694">
        <v>1</v>
      </c>
      <c r="W694">
        <v>0.94</v>
      </c>
      <c r="X694">
        <v>1.518</v>
      </c>
      <c r="Y694" s="119">
        <v>44148</v>
      </c>
      <c r="Z694">
        <v>408687.545818249</v>
      </c>
      <c r="AA694">
        <v>3660574.1605113</v>
      </c>
    </row>
    <row r="695" spans="1:27" x14ac:dyDescent="0.25">
      <c r="A695">
        <v>-111.978362</v>
      </c>
      <c r="B695">
        <v>33.07993123</v>
      </c>
      <c r="C695" t="s">
        <v>983</v>
      </c>
      <c r="D695" t="s">
        <v>982</v>
      </c>
      <c r="E695" t="s">
        <v>981</v>
      </c>
      <c r="F695">
        <v>14</v>
      </c>
      <c r="G695">
        <v>180</v>
      </c>
      <c r="H695">
        <v>13.33</v>
      </c>
      <c r="I695">
        <v>1.64</v>
      </c>
      <c r="J695">
        <v>1</v>
      </c>
      <c r="K695">
        <v>1166.5</v>
      </c>
      <c r="L695" t="s">
        <v>980</v>
      </c>
      <c r="M695" t="s">
        <v>979</v>
      </c>
      <c r="N695" s="119">
        <v>44148</v>
      </c>
      <c r="O695">
        <v>0</v>
      </c>
      <c r="P695">
        <v>0</v>
      </c>
      <c r="Q695">
        <v>881.73</v>
      </c>
      <c r="R695">
        <v>160.969999999999</v>
      </c>
      <c r="S695">
        <v>0.33500000000000002</v>
      </c>
      <c r="T695">
        <v>33</v>
      </c>
      <c r="U695">
        <v>487.79</v>
      </c>
      <c r="V695">
        <v>1</v>
      </c>
      <c r="W695">
        <v>1.1180000000000001</v>
      </c>
      <c r="X695">
        <v>1.8080000000000001</v>
      </c>
      <c r="Y695" s="119">
        <v>44148</v>
      </c>
      <c r="Z695">
        <v>408687.65376153099</v>
      </c>
      <c r="AA695">
        <v>3660573.72375568</v>
      </c>
    </row>
    <row r="696" spans="1:27" x14ac:dyDescent="0.25">
      <c r="A696">
        <v>-111.978360629999</v>
      </c>
      <c r="B696">
        <v>33.079927150000003</v>
      </c>
      <c r="C696" t="s">
        <v>983</v>
      </c>
      <c r="D696" t="s">
        <v>982</v>
      </c>
      <c r="E696" t="s">
        <v>981</v>
      </c>
      <c r="F696">
        <v>15</v>
      </c>
      <c r="G696">
        <v>188</v>
      </c>
      <c r="H696">
        <v>13.33</v>
      </c>
      <c r="I696">
        <v>1.542</v>
      </c>
      <c r="J696">
        <v>1</v>
      </c>
      <c r="K696">
        <v>1166.5</v>
      </c>
      <c r="L696" t="s">
        <v>980</v>
      </c>
      <c r="M696" t="s">
        <v>979</v>
      </c>
      <c r="N696" s="119">
        <v>44148</v>
      </c>
      <c r="O696">
        <v>0</v>
      </c>
      <c r="P696">
        <v>0</v>
      </c>
      <c r="Q696">
        <v>575.89999999999895</v>
      </c>
      <c r="R696">
        <v>111.849999999999</v>
      </c>
      <c r="S696">
        <v>0.23300000000000001</v>
      </c>
      <c r="T696">
        <v>33</v>
      </c>
      <c r="U696">
        <v>338.93</v>
      </c>
      <c r="V696">
        <v>1</v>
      </c>
      <c r="W696">
        <v>1.0509999999999999</v>
      </c>
      <c r="X696">
        <v>1.6990000000000001</v>
      </c>
      <c r="Y696" s="119">
        <v>44148</v>
      </c>
      <c r="Z696">
        <v>408687.77741711697</v>
      </c>
      <c r="AA696">
        <v>3660573.27022195</v>
      </c>
    </row>
    <row r="697" spans="1:27" x14ac:dyDescent="0.25">
      <c r="A697">
        <v>-111.978362509999</v>
      </c>
      <c r="B697">
        <v>33.079923209999897</v>
      </c>
      <c r="C697" t="s">
        <v>983</v>
      </c>
      <c r="D697" t="s">
        <v>982</v>
      </c>
      <c r="E697" t="s">
        <v>981</v>
      </c>
      <c r="F697">
        <v>16</v>
      </c>
      <c r="G697">
        <v>177</v>
      </c>
      <c r="H697">
        <v>13.33</v>
      </c>
      <c r="I697">
        <v>1.5089999999999999</v>
      </c>
      <c r="J697">
        <v>1</v>
      </c>
      <c r="K697">
        <v>1166.5999999999899</v>
      </c>
      <c r="L697" t="s">
        <v>980</v>
      </c>
      <c r="M697" t="s">
        <v>979</v>
      </c>
      <c r="N697" s="119">
        <v>44148</v>
      </c>
      <c r="O697">
        <v>0</v>
      </c>
      <c r="P697">
        <v>0</v>
      </c>
      <c r="Q697">
        <v>803.5</v>
      </c>
      <c r="R697">
        <v>159.439999999999</v>
      </c>
      <c r="S697">
        <v>0.33200000000000002</v>
      </c>
      <c r="T697">
        <v>33</v>
      </c>
      <c r="U697">
        <v>483.16</v>
      </c>
      <c r="V697">
        <v>1</v>
      </c>
      <c r="W697">
        <v>1.0289999999999999</v>
      </c>
      <c r="X697">
        <v>1.663</v>
      </c>
      <c r="Y697" s="119">
        <v>44148</v>
      </c>
      <c r="Z697">
        <v>408687.59787193203</v>
      </c>
      <c r="AA697">
        <v>3660572.8350371802</v>
      </c>
    </row>
    <row r="698" spans="1:27" x14ac:dyDescent="0.25">
      <c r="A698">
        <v>-111.978363369999</v>
      </c>
      <c r="B698">
        <v>33.079919150000002</v>
      </c>
      <c r="C698" t="s">
        <v>983</v>
      </c>
      <c r="D698" t="s">
        <v>982</v>
      </c>
      <c r="E698" t="s">
        <v>981</v>
      </c>
      <c r="F698">
        <v>17</v>
      </c>
      <c r="G698">
        <v>172</v>
      </c>
      <c r="H698">
        <v>13.33</v>
      </c>
      <c r="I698">
        <v>1.411</v>
      </c>
      <c r="J698">
        <v>1</v>
      </c>
      <c r="K698">
        <v>1166.7</v>
      </c>
      <c r="L698" t="s">
        <v>980</v>
      </c>
      <c r="M698" t="s">
        <v>979</v>
      </c>
      <c r="N698" s="119">
        <v>44148</v>
      </c>
      <c r="O698">
        <v>0</v>
      </c>
      <c r="P698">
        <v>0</v>
      </c>
      <c r="Q698">
        <v>1126.4000000000001</v>
      </c>
      <c r="R698">
        <v>239.12</v>
      </c>
      <c r="S698">
        <v>0.498</v>
      </c>
      <c r="T698">
        <v>33</v>
      </c>
      <c r="U698">
        <v>724.59</v>
      </c>
      <c r="V698">
        <v>1</v>
      </c>
      <c r="W698">
        <v>0.96199999999999997</v>
      </c>
      <c r="X698">
        <v>1.5549999999999999</v>
      </c>
      <c r="Y698" s="119">
        <v>44148</v>
      </c>
      <c r="Z698">
        <v>408687.51340653503</v>
      </c>
      <c r="AA698">
        <v>3660572.3856608602</v>
      </c>
    </row>
    <row r="699" spans="1:27" x14ac:dyDescent="0.25">
      <c r="A699">
        <v>-111.9783608</v>
      </c>
      <c r="B699">
        <v>33.079915159999899</v>
      </c>
      <c r="C699" t="s">
        <v>983</v>
      </c>
      <c r="D699" t="s">
        <v>982</v>
      </c>
      <c r="E699" t="s">
        <v>981</v>
      </c>
      <c r="F699">
        <v>18</v>
      </c>
      <c r="G699">
        <v>187</v>
      </c>
      <c r="H699">
        <v>13.33</v>
      </c>
      <c r="I699">
        <v>1.6080000000000001</v>
      </c>
      <c r="J699">
        <v>1</v>
      </c>
      <c r="K699">
        <v>1166.5999999999899</v>
      </c>
      <c r="L699" t="s">
        <v>980</v>
      </c>
      <c r="M699" t="s">
        <v>979</v>
      </c>
      <c r="N699" s="119">
        <v>44148</v>
      </c>
      <c r="O699">
        <v>0</v>
      </c>
      <c r="P699">
        <v>0</v>
      </c>
      <c r="Q699">
        <v>1394.5</v>
      </c>
      <c r="R699">
        <v>259.76999999999902</v>
      </c>
      <c r="S699">
        <v>0.54100000000000004</v>
      </c>
      <c r="T699">
        <v>33</v>
      </c>
      <c r="U699">
        <v>787.19</v>
      </c>
      <c r="V699">
        <v>1</v>
      </c>
      <c r="W699">
        <v>1.0960000000000001</v>
      </c>
      <c r="X699">
        <v>1.7709999999999999</v>
      </c>
      <c r="Y699" s="119">
        <v>44148</v>
      </c>
      <c r="Z699">
        <v>408687.749159623</v>
      </c>
      <c r="AA699">
        <v>3660571.94106129</v>
      </c>
    </row>
    <row r="700" spans="1:27" x14ac:dyDescent="0.25">
      <c r="A700">
        <v>-111.978360969999</v>
      </c>
      <c r="B700">
        <v>33.079910179999899</v>
      </c>
      <c r="C700" t="s">
        <v>983</v>
      </c>
      <c r="D700" t="s">
        <v>982</v>
      </c>
      <c r="E700" t="s">
        <v>981</v>
      </c>
      <c r="F700">
        <v>19</v>
      </c>
      <c r="G700">
        <v>186</v>
      </c>
      <c r="H700">
        <v>13.33</v>
      </c>
      <c r="I700">
        <v>1.5089999999999999</v>
      </c>
      <c r="J700">
        <v>1</v>
      </c>
      <c r="K700">
        <v>1166.5</v>
      </c>
      <c r="L700" t="s">
        <v>980</v>
      </c>
      <c r="M700" t="s">
        <v>979</v>
      </c>
      <c r="N700" s="119">
        <v>44148</v>
      </c>
      <c r="O700">
        <v>0</v>
      </c>
      <c r="P700">
        <v>0</v>
      </c>
      <c r="Q700">
        <v>2145.5999999999899</v>
      </c>
      <c r="R700">
        <v>425.75999999999902</v>
      </c>
      <c r="S700">
        <v>0.88700000000000001</v>
      </c>
      <c r="T700">
        <v>33</v>
      </c>
      <c r="U700">
        <v>1290.2</v>
      </c>
      <c r="V700">
        <v>1</v>
      </c>
      <c r="W700">
        <v>1.0289999999999999</v>
      </c>
      <c r="X700">
        <v>1.663</v>
      </c>
      <c r="Y700" s="119">
        <v>44148</v>
      </c>
      <c r="Z700">
        <v>408687.72814610298</v>
      </c>
      <c r="AA700">
        <v>3660571.38908603</v>
      </c>
    </row>
    <row r="701" spans="1:27" x14ac:dyDescent="0.25">
      <c r="A701">
        <v>-111.978362509999</v>
      </c>
      <c r="B701">
        <v>33.079906209999898</v>
      </c>
      <c r="C701" t="s">
        <v>983</v>
      </c>
      <c r="D701" t="s">
        <v>982</v>
      </c>
      <c r="E701" t="s">
        <v>981</v>
      </c>
      <c r="F701">
        <v>20</v>
      </c>
      <c r="G701">
        <v>177</v>
      </c>
      <c r="H701">
        <v>13.33</v>
      </c>
      <c r="I701">
        <v>1.7390000000000001</v>
      </c>
      <c r="J701">
        <v>1</v>
      </c>
      <c r="K701">
        <v>1166.5</v>
      </c>
      <c r="L701" t="s">
        <v>980</v>
      </c>
      <c r="M701" t="s">
        <v>979</v>
      </c>
      <c r="N701" s="119">
        <v>44148</v>
      </c>
      <c r="O701">
        <v>0</v>
      </c>
      <c r="P701">
        <v>0</v>
      </c>
      <c r="Q701">
        <v>1815.79999999999</v>
      </c>
      <c r="R701">
        <v>312.73</v>
      </c>
      <c r="S701">
        <v>0.65200000000000002</v>
      </c>
      <c r="T701">
        <v>33</v>
      </c>
      <c r="U701">
        <v>947.66999999999905</v>
      </c>
      <c r="V701">
        <v>1</v>
      </c>
      <c r="W701">
        <v>1.1859999999999999</v>
      </c>
      <c r="X701">
        <v>1.9159999999999999</v>
      </c>
      <c r="Y701" s="119">
        <v>44148</v>
      </c>
      <c r="Z701">
        <v>408687.58030449197</v>
      </c>
      <c r="AA701">
        <v>3660570.95027943</v>
      </c>
    </row>
    <row r="702" spans="1:27" x14ac:dyDescent="0.25">
      <c r="A702">
        <v>-111.9783608</v>
      </c>
      <c r="B702">
        <v>33.079902160000003</v>
      </c>
      <c r="C702" t="s">
        <v>983</v>
      </c>
      <c r="D702" t="s">
        <v>982</v>
      </c>
      <c r="E702" t="s">
        <v>981</v>
      </c>
      <c r="F702">
        <v>21</v>
      </c>
      <c r="G702">
        <v>187</v>
      </c>
      <c r="H702">
        <v>13.33</v>
      </c>
      <c r="I702">
        <v>1.444</v>
      </c>
      <c r="J702">
        <v>1</v>
      </c>
      <c r="K702">
        <v>1166.5</v>
      </c>
      <c r="L702" t="s">
        <v>980</v>
      </c>
      <c r="M702" t="s">
        <v>979</v>
      </c>
      <c r="N702" s="119">
        <v>44148</v>
      </c>
      <c r="O702">
        <v>0</v>
      </c>
      <c r="P702">
        <v>0</v>
      </c>
      <c r="Q702">
        <v>2362.4</v>
      </c>
      <c r="R702">
        <v>490.08999999999901</v>
      </c>
      <c r="S702">
        <v>1.0209999999999999</v>
      </c>
      <c r="T702">
        <v>33</v>
      </c>
      <c r="U702">
        <v>1485.0999999999899</v>
      </c>
      <c r="V702">
        <v>1</v>
      </c>
      <c r="W702">
        <v>0.98399999999999999</v>
      </c>
      <c r="X702">
        <v>1.591</v>
      </c>
      <c r="Y702" s="119">
        <v>44148</v>
      </c>
      <c r="Z702">
        <v>408687.73572572402</v>
      </c>
      <c r="AA702">
        <v>3660570.4997759499</v>
      </c>
    </row>
    <row r="703" spans="1:27" x14ac:dyDescent="0.25">
      <c r="A703">
        <v>-111.97836234</v>
      </c>
      <c r="B703">
        <v>33.079898219999897</v>
      </c>
      <c r="C703" t="s">
        <v>983</v>
      </c>
      <c r="D703" t="s">
        <v>982</v>
      </c>
      <c r="E703" t="s">
        <v>981</v>
      </c>
      <c r="F703">
        <v>22</v>
      </c>
      <c r="G703">
        <v>178</v>
      </c>
      <c r="H703">
        <v>13.33</v>
      </c>
      <c r="I703">
        <v>1.5089999999999999</v>
      </c>
      <c r="J703">
        <v>1</v>
      </c>
      <c r="K703">
        <v>1166.5</v>
      </c>
      <c r="L703" t="s">
        <v>980</v>
      </c>
      <c r="M703" t="s">
        <v>979</v>
      </c>
      <c r="N703" s="119">
        <v>44148</v>
      </c>
      <c r="O703">
        <v>0</v>
      </c>
      <c r="P703">
        <v>0</v>
      </c>
      <c r="Q703">
        <v>1649.9</v>
      </c>
      <c r="R703">
        <v>327.38999999999902</v>
      </c>
      <c r="S703">
        <v>0.68200000000000005</v>
      </c>
      <c r="T703">
        <v>33</v>
      </c>
      <c r="U703">
        <v>992.09</v>
      </c>
      <c r="V703">
        <v>1</v>
      </c>
      <c r="W703">
        <v>1.0289999999999999</v>
      </c>
      <c r="X703">
        <v>1.663</v>
      </c>
      <c r="Y703" s="119">
        <v>44148</v>
      </c>
      <c r="Z703">
        <v>408687.58791510301</v>
      </c>
      <c r="AA703">
        <v>3660570.0642953902</v>
      </c>
    </row>
    <row r="704" spans="1:27" x14ac:dyDescent="0.25">
      <c r="A704">
        <v>-111.978361489999</v>
      </c>
      <c r="B704">
        <v>33.0798942099999</v>
      </c>
      <c r="C704" t="s">
        <v>983</v>
      </c>
      <c r="D704" t="s">
        <v>982</v>
      </c>
      <c r="E704" t="s">
        <v>981</v>
      </c>
      <c r="F704">
        <v>23</v>
      </c>
      <c r="G704">
        <v>183</v>
      </c>
      <c r="H704">
        <v>13.33</v>
      </c>
      <c r="I704">
        <v>1.706</v>
      </c>
      <c r="J704">
        <v>1</v>
      </c>
      <c r="K704">
        <v>1166.5999999999899</v>
      </c>
      <c r="L704" t="s">
        <v>980</v>
      </c>
      <c r="M704" t="s">
        <v>979</v>
      </c>
      <c r="N704" s="119">
        <v>44148</v>
      </c>
      <c r="O704">
        <v>0</v>
      </c>
      <c r="P704">
        <v>0</v>
      </c>
      <c r="Q704">
        <v>1820.4</v>
      </c>
      <c r="R704">
        <v>319.56</v>
      </c>
      <c r="S704">
        <v>0.66600000000000004</v>
      </c>
      <c r="T704">
        <v>33</v>
      </c>
      <c r="U704">
        <v>968.35</v>
      </c>
      <c r="V704">
        <v>1</v>
      </c>
      <c r="W704">
        <v>1.163</v>
      </c>
      <c r="X704">
        <v>1.88</v>
      </c>
      <c r="Y704" s="119">
        <v>44148</v>
      </c>
      <c r="Z704">
        <v>408687.66310778703</v>
      </c>
      <c r="AA704">
        <v>3660569.6189748198</v>
      </c>
    </row>
    <row r="705" spans="1:27" x14ac:dyDescent="0.25">
      <c r="A705">
        <v>-111.97836404</v>
      </c>
      <c r="B705">
        <v>33.079889049999899</v>
      </c>
      <c r="C705" t="s">
        <v>983</v>
      </c>
      <c r="D705" t="s">
        <v>982</v>
      </c>
      <c r="E705" t="s">
        <v>981</v>
      </c>
      <c r="F705">
        <v>24</v>
      </c>
      <c r="G705">
        <v>168</v>
      </c>
      <c r="H705">
        <v>13.33</v>
      </c>
      <c r="I705">
        <v>1.673</v>
      </c>
      <c r="J705">
        <v>1</v>
      </c>
      <c r="K705">
        <v>1166.5999999999899</v>
      </c>
      <c r="L705" t="s">
        <v>980</v>
      </c>
      <c r="M705" t="s">
        <v>979</v>
      </c>
      <c r="N705" s="119">
        <v>44148</v>
      </c>
      <c r="O705">
        <v>0</v>
      </c>
      <c r="P705">
        <v>0</v>
      </c>
      <c r="Q705">
        <v>2370.3000000000002</v>
      </c>
      <c r="R705">
        <v>424.23</v>
      </c>
      <c r="S705">
        <v>0.88400000000000001</v>
      </c>
      <c r="T705">
        <v>33</v>
      </c>
      <c r="U705">
        <v>1285.5999999999899</v>
      </c>
      <c r="V705">
        <v>1</v>
      </c>
      <c r="W705">
        <v>1.141</v>
      </c>
      <c r="X705">
        <v>1.8440000000000001</v>
      </c>
      <c r="Y705" s="119">
        <v>44148</v>
      </c>
      <c r="Z705">
        <v>408687.41976595798</v>
      </c>
      <c r="AA705">
        <v>3660569.0491138501</v>
      </c>
    </row>
    <row r="706" spans="1:27" x14ac:dyDescent="0.25">
      <c r="A706">
        <v>-111.97836132</v>
      </c>
      <c r="B706">
        <v>33.07988521</v>
      </c>
      <c r="C706" t="s">
        <v>983</v>
      </c>
      <c r="D706" t="s">
        <v>982</v>
      </c>
      <c r="E706" t="s">
        <v>981</v>
      </c>
      <c r="F706">
        <v>25</v>
      </c>
      <c r="G706">
        <v>184</v>
      </c>
      <c r="H706">
        <v>13.33</v>
      </c>
      <c r="I706">
        <v>1.444</v>
      </c>
      <c r="J706">
        <v>1</v>
      </c>
      <c r="K706">
        <v>1166.5999999999899</v>
      </c>
      <c r="L706" t="s">
        <v>980</v>
      </c>
      <c r="M706" t="s">
        <v>979</v>
      </c>
      <c r="N706" s="119">
        <v>44148</v>
      </c>
      <c r="O706">
        <v>0</v>
      </c>
      <c r="P706">
        <v>0</v>
      </c>
      <c r="Q706">
        <v>2337.0999999999899</v>
      </c>
      <c r="R706">
        <v>484.85</v>
      </c>
      <c r="S706">
        <v>1.01</v>
      </c>
      <c r="T706">
        <v>33</v>
      </c>
      <c r="U706">
        <v>1469.2</v>
      </c>
      <c r="V706">
        <v>1</v>
      </c>
      <c r="W706">
        <v>0.98399999999999999</v>
      </c>
      <c r="X706">
        <v>1.591</v>
      </c>
      <c r="Y706" s="119">
        <v>44148</v>
      </c>
      <c r="Z706">
        <v>408687.66967470001</v>
      </c>
      <c r="AA706">
        <v>3660568.6210139999</v>
      </c>
    </row>
    <row r="707" spans="1:27" x14ac:dyDescent="0.25">
      <c r="A707">
        <v>-111.978362</v>
      </c>
      <c r="B707">
        <v>33.079881229999899</v>
      </c>
      <c r="C707" t="s">
        <v>983</v>
      </c>
      <c r="D707" t="s">
        <v>982</v>
      </c>
      <c r="E707" t="s">
        <v>981</v>
      </c>
      <c r="F707">
        <v>26</v>
      </c>
      <c r="G707">
        <v>180</v>
      </c>
      <c r="H707">
        <v>13.33</v>
      </c>
      <c r="I707">
        <v>1.345</v>
      </c>
      <c r="J707">
        <v>1</v>
      </c>
      <c r="K707">
        <v>1166.5999999999899</v>
      </c>
      <c r="L707" t="s">
        <v>980</v>
      </c>
      <c r="M707" t="s">
        <v>979</v>
      </c>
      <c r="N707" s="119">
        <v>44148</v>
      </c>
      <c r="O707">
        <v>0</v>
      </c>
      <c r="P707">
        <v>0</v>
      </c>
      <c r="Q707">
        <v>2780.0999999999899</v>
      </c>
      <c r="R707">
        <v>618.95000000000005</v>
      </c>
      <c r="S707">
        <v>1.2889999999999999</v>
      </c>
      <c r="T707">
        <v>33</v>
      </c>
      <c r="U707">
        <v>1875.5999999999899</v>
      </c>
      <c r="V707">
        <v>1</v>
      </c>
      <c r="W707">
        <v>0.91700000000000004</v>
      </c>
      <c r="X707">
        <v>1.482</v>
      </c>
      <c r="Y707" s="119">
        <v>44148</v>
      </c>
      <c r="Z707">
        <v>408687.60209262802</v>
      </c>
      <c r="AA707">
        <v>3660568.18035053</v>
      </c>
    </row>
    <row r="708" spans="1:27" x14ac:dyDescent="0.25">
      <c r="A708">
        <v>-111.978361969999</v>
      </c>
      <c r="B708">
        <v>33.079877179999897</v>
      </c>
      <c r="C708" t="s">
        <v>983</v>
      </c>
      <c r="D708" t="s">
        <v>982</v>
      </c>
      <c r="E708" t="s">
        <v>981</v>
      </c>
      <c r="F708">
        <v>27</v>
      </c>
      <c r="G708">
        <v>186</v>
      </c>
      <c r="H708">
        <v>13.33</v>
      </c>
      <c r="I708">
        <v>1.575</v>
      </c>
      <c r="J708">
        <v>1</v>
      </c>
      <c r="K708">
        <v>1166.5</v>
      </c>
      <c r="L708" t="s">
        <v>980</v>
      </c>
      <c r="M708" t="s">
        <v>979</v>
      </c>
      <c r="N708" s="119">
        <v>44148</v>
      </c>
      <c r="O708">
        <v>0</v>
      </c>
      <c r="P708">
        <v>0</v>
      </c>
      <c r="Q708">
        <v>2699.8</v>
      </c>
      <c r="R708">
        <v>513.40999999999894</v>
      </c>
      <c r="S708">
        <v>1.07</v>
      </c>
      <c r="T708">
        <v>33</v>
      </c>
      <c r="U708">
        <v>1555.79999999999</v>
      </c>
      <c r="V708">
        <v>1</v>
      </c>
      <c r="W708">
        <v>1.0740000000000001</v>
      </c>
      <c r="X708">
        <v>1.7350000000000001</v>
      </c>
      <c r="Y708" s="119">
        <v>44148</v>
      </c>
      <c r="Z708">
        <v>408687.60070756398</v>
      </c>
      <c r="AA708">
        <v>3660567.73130862</v>
      </c>
    </row>
    <row r="709" spans="1:27" x14ac:dyDescent="0.25">
      <c r="A709">
        <v>-111.978363169999</v>
      </c>
      <c r="B709">
        <v>33.079872219999899</v>
      </c>
      <c r="C709" t="s">
        <v>983</v>
      </c>
      <c r="D709" t="s">
        <v>982</v>
      </c>
      <c r="E709" t="s">
        <v>981</v>
      </c>
      <c r="F709">
        <v>28</v>
      </c>
      <c r="G709">
        <v>179</v>
      </c>
      <c r="H709">
        <v>13.33</v>
      </c>
      <c r="I709">
        <v>1.673</v>
      </c>
      <c r="J709">
        <v>1</v>
      </c>
      <c r="K709">
        <v>1166.5</v>
      </c>
      <c r="L709" t="s">
        <v>980</v>
      </c>
      <c r="M709" t="s">
        <v>979</v>
      </c>
      <c r="N709" s="119">
        <v>44148</v>
      </c>
      <c r="O709">
        <v>0</v>
      </c>
      <c r="P709">
        <v>0</v>
      </c>
      <c r="Q709">
        <v>4390</v>
      </c>
      <c r="R709">
        <v>785.73</v>
      </c>
      <c r="S709">
        <v>1.637</v>
      </c>
      <c r="T709">
        <v>33</v>
      </c>
      <c r="U709">
        <v>2381</v>
      </c>
      <c r="V709">
        <v>1</v>
      </c>
      <c r="W709">
        <v>1.141</v>
      </c>
      <c r="X709">
        <v>1.8440000000000001</v>
      </c>
      <c r="Y709" s="119">
        <v>44148</v>
      </c>
      <c r="Z709">
        <v>408687.48357747297</v>
      </c>
      <c r="AA709">
        <v>3660567.1824468002</v>
      </c>
    </row>
    <row r="710" spans="1:27" x14ac:dyDescent="0.25">
      <c r="A710">
        <v>-111.97836386</v>
      </c>
      <c r="B710">
        <v>33.0798681899999</v>
      </c>
      <c r="C710" t="s">
        <v>983</v>
      </c>
      <c r="D710" t="s">
        <v>982</v>
      </c>
      <c r="E710" t="s">
        <v>981</v>
      </c>
      <c r="F710">
        <v>29</v>
      </c>
      <c r="G710">
        <v>175</v>
      </c>
      <c r="H710">
        <v>13.33</v>
      </c>
      <c r="I710">
        <v>1.5089999999999999</v>
      </c>
      <c r="J710">
        <v>1</v>
      </c>
      <c r="K710">
        <v>1166.5999999999899</v>
      </c>
      <c r="L710" t="s">
        <v>980</v>
      </c>
      <c r="M710" t="s">
        <v>979</v>
      </c>
      <c r="N710" s="119">
        <v>44148</v>
      </c>
      <c r="O710">
        <v>0</v>
      </c>
      <c r="P710">
        <v>0</v>
      </c>
      <c r="Q710">
        <v>3547.8</v>
      </c>
      <c r="R710">
        <v>704.01999999999896</v>
      </c>
      <c r="S710">
        <v>1.4670000000000001</v>
      </c>
      <c r="T710">
        <v>33</v>
      </c>
      <c r="U710">
        <v>2133.4</v>
      </c>
      <c r="V710">
        <v>1</v>
      </c>
      <c r="W710">
        <v>1.0289999999999999</v>
      </c>
      <c r="X710">
        <v>1.663</v>
      </c>
      <c r="Y710" s="119">
        <v>44148</v>
      </c>
      <c r="Z710">
        <v>408687.41501034499</v>
      </c>
      <c r="AA710">
        <v>3660566.7362486301</v>
      </c>
    </row>
    <row r="711" spans="1:27" x14ac:dyDescent="0.25">
      <c r="A711">
        <v>-111.97836266</v>
      </c>
      <c r="B711">
        <v>33.079864219999898</v>
      </c>
      <c r="C711" t="s">
        <v>983</v>
      </c>
      <c r="D711" t="s">
        <v>982</v>
      </c>
      <c r="E711" t="s">
        <v>981</v>
      </c>
      <c r="F711">
        <v>30</v>
      </c>
      <c r="G711">
        <v>182</v>
      </c>
      <c r="H711">
        <v>13.33</v>
      </c>
      <c r="I711">
        <v>1.5089999999999999</v>
      </c>
      <c r="J711">
        <v>1</v>
      </c>
      <c r="K711">
        <v>1166.5</v>
      </c>
      <c r="L711" t="s">
        <v>980</v>
      </c>
      <c r="M711" t="s">
        <v>979</v>
      </c>
      <c r="N711" s="119">
        <v>44148</v>
      </c>
      <c r="O711">
        <v>0</v>
      </c>
      <c r="P711">
        <v>0</v>
      </c>
      <c r="Q711">
        <v>3288.5</v>
      </c>
      <c r="R711">
        <v>652.54999999999905</v>
      </c>
      <c r="S711">
        <v>1.359</v>
      </c>
      <c r="T711">
        <v>33</v>
      </c>
      <c r="U711">
        <v>1977.4</v>
      </c>
      <c r="V711">
        <v>1</v>
      </c>
      <c r="W711">
        <v>1.0289999999999999</v>
      </c>
      <c r="X711">
        <v>1.663</v>
      </c>
      <c r="Y711" s="119">
        <v>44148</v>
      </c>
      <c r="Z711">
        <v>408687.52291238098</v>
      </c>
      <c r="AA711">
        <v>3660566.29505829</v>
      </c>
    </row>
    <row r="712" spans="1:27" x14ac:dyDescent="0.25">
      <c r="A712">
        <v>-111.97836368</v>
      </c>
      <c r="B712">
        <v>33.079859210000002</v>
      </c>
      <c r="C712" t="s">
        <v>983</v>
      </c>
      <c r="D712" t="s">
        <v>982</v>
      </c>
      <c r="E712" t="s">
        <v>981</v>
      </c>
      <c r="F712">
        <v>31</v>
      </c>
      <c r="G712">
        <v>176</v>
      </c>
      <c r="H712">
        <v>13.33</v>
      </c>
      <c r="I712">
        <v>1.673</v>
      </c>
      <c r="J712">
        <v>1</v>
      </c>
      <c r="K712">
        <v>1166.4000000000001</v>
      </c>
      <c r="L712" t="s">
        <v>980</v>
      </c>
      <c r="M712" t="s">
        <v>979</v>
      </c>
      <c r="N712" s="119">
        <v>44148</v>
      </c>
      <c r="O712">
        <v>0</v>
      </c>
      <c r="P712">
        <v>0</v>
      </c>
      <c r="Q712">
        <v>3625.5</v>
      </c>
      <c r="R712">
        <v>648.88999999999896</v>
      </c>
      <c r="S712">
        <v>1.3520000000000001</v>
      </c>
      <c r="T712">
        <v>33</v>
      </c>
      <c r="U712">
        <v>1966.29999999999</v>
      </c>
      <c r="V712">
        <v>1</v>
      </c>
      <c r="W712">
        <v>1.141</v>
      </c>
      <c r="X712">
        <v>1.8440000000000001</v>
      </c>
      <c r="Y712" s="119">
        <v>44148</v>
      </c>
      <c r="Z712">
        <v>408687.42253128602</v>
      </c>
      <c r="AA712">
        <v>3660565.7404964799</v>
      </c>
    </row>
    <row r="713" spans="1:27" x14ac:dyDescent="0.25">
      <c r="A713">
        <v>-111.978362829999</v>
      </c>
      <c r="B713">
        <v>33.079855219999899</v>
      </c>
      <c r="C713" t="s">
        <v>983</v>
      </c>
      <c r="D713" t="s">
        <v>982</v>
      </c>
      <c r="E713" t="s">
        <v>981</v>
      </c>
      <c r="F713">
        <v>32</v>
      </c>
      <c r="G713">
        <v>181</v>
      </c>
      <c r="H713">
        <v>13.33</v>
      </c>
      <c r="I713">
        <v>1.3779999999999999</v>
      </c>
      <c r="J713">
        <v>1</v>
      </c>
      <c r="K713">
        <v>1166.4000000000001</v>
      </c>
      <c r="L713" t="s">
        <v>980</v>
      </c>
      <c r="M713" t="s">
        <v>979</v>
      </c>
      <c r="N713" s="119">
        <v>44148</v>
      </c>
      <c r="O713">
        <v>0</v>
      </c>
      <c r="P713">
        <v>0</v>
      </c>
      <c r="Q713">
        <v>3067</v>
      </c>
      <c r="R713">
        <v>666.55999999999904</v>
      </c>
      <c r="S713">
        <v>1.389</v>
      </c>
      <c r="T713">
        <v>33</v>
      </c>
      <c r="U713">
        <v>2019.9</v>
      </c>
      <c r="V713">
        <v>1</v>
      </c>
      <c r="W713">
        <v>0.94</v>
      </c>
      <c r="X713">
        <v>1.518</v>
      </c>
      <c r="Y713" s="119">
        <v>44148</v>
      </c>
      <c r="Z713">
        <v>408687.49774467101</v>
      </c>
      <c r="AA713">
        <v>3660565.2973932698</v>
      </c>
    </row>
    <row r="714" spans="1:27" x14ac:dyDescent="0.25">
      <c r="A714">
        <v>-111.97836334</v>
      </c>
      <c r="B714">
        <v>33.079851220000002</v>
      </c>
      <c r="C714" t="s">
        <v>983</v>
      </c>
      <c r="D714" t="s">
        <v>982</v>
      </c>
      <c r="E714" t="s">
        <v>981</v>
      </c>
      <c r="F714">
        <v>33</v>
      </c>
      <c r="G714">
        <v>178</v>
      </c>
      <c r="H714">
        <v>13.33</v>
      </c>
      <c r="I714">
        <v>1.411</v>
      </c>
      <c r="J714">
        <v>1</v>
      </c>
      <c r="K714">
        <v>1166.4000000000001</v>
      </c>
      <c r="L714" t="s">
        <v>980</v>
      </c>
      <c r="M714" t="s">
        <v>979</v>
      </c>
      <c r="N714" s="119">
        <v>44148</v>
      </c>
      <c r="O714">
        <v>0</v>
      </c>
      <c r="P714">
        <v>0</v>
      </c>
      <c r="Q714">
        <v>2231.6999999999898</v>
      </c>
      <c r="R714">
        <v>473.74</v>
      </c>
      <c r="S714">
        <v>0.98699999999999999</v>
      </c>
      <c r="T714">
        <v>33</v>
      </c>
      <c r="U714">
        <v>1435.5999999999899</v>
      </c>
      <c r="V714">
        <v>1</v>
      </c>
      <c r="W714">
        <v>0.96199999999999997</v>
      </c>
      <c r="X714">
        <v>1.5549999999999999</v>
      </c>
      <c r="Y714" s="119">
        <v>44148</v>
      </c>
      <c r="Z714">
        <v>408687.44600921997</v>
      </c>
      <c r="AA714">
        <v>3660564.8543645502</v>
      </c>
    </row>
    <row r="715" spans="1:27" x14ac:dyDescent="0.25">
      <c r="A715">
        <v>-111.978363169999</v>
      </c>
      <c r="B715">
        <v>33.079847219999898</v>
      </c>
      <c r="C715" t="s">
        <v>983</v>
      </c>
      <c r="D715" t="s">
        <v>982</v>
      </c>
      <c r="E715" t="s">
        <v>981</v>
      </c>
      <c r="F715">
        <v>34</v>
      </c>
      <c r="G715">
        <v>179</v>
      </c>
      <c r="H715">
        <v>13.33</v>
      </c>
      <c r="I715">
        <v>1.5089999999999999</v>
      </c>
      <c r="J715">
        <v>1</v>
      </c>
      <c r="K715">
        <v>1166.4000000000001</v>
      </c>
      <c r="L715" t="s">
        <v>980</v>
      </c>
      <c r="M715" t="s">
        <v>979</v>
      </c>
      <c r="N715" s="119">
        <v>44148</v>
      </c>
      <c r="O715">
        <v>0</v>
      </c>
      <c r="P715">
        <v>0</v>
      </c>
      <c r="Q715">
        <v>1967.7</v>
      </c>
      <c r="R715">
        <v>390.47</v>
      </c>
      <c r="S715">
        <v>0.81299999999999994</v>
      </c>
      <c r="T715">
        <v>33</v>
      </c>
      <c r="U715">
        <v>1183.2</v>
      </c>
      <c r="V715">
        <v>1</v>
      </c>
      <c r="W715">
        <v>1.0289999999999999</v>
      </c>
      <c r="X715">
        <v>1.663</v>
      </c>
      <c r="Y715" s="119">
        <v>44148</v>
      </c>
      <c r="Z715">
        <v>408687.457743023</v>
      </c>
      <c r="AA715">
        <v>3660564.4107442498</v>
      </c>
    </row>
    <row r="716" spans="1:27" x14ac:dyDescent="0.25">
      <c r="A716">
        <v>-111.978362</v>
      </c>
      <c r="B716">
        <v>33.079843230000002</v>
      </c>
      <c r="C716" t="s">
        <v>983</v>
      </c>
      <c r="D716" t="s">
        <v>982</v>
      </c>
      <c r="E716" t="s">
        <v>981</v>
      </c>
      <c r="F716">
        <v>35</v>
      </c>
      <c r="G716">
        <v>180</v>
      </c>
      <c r="H716">
        <v>13.33</v>
      </c>
      <c r="I716">
        <v>1.5089999999999999</v>
      </c>
      <c r="J716">
        <v>1</v>
      </c>
      <c r="K716">
        <v>1166.4000000000001</v>
      </c>
      <c r="L716" t="s">
        <v>980</v>
      </c>
      <c r="M716" t="s">
        <v>979</v>
      </c>
      <c r="N716" s="119">
        <v>44148</v>
      </c>
      <c r="O716">
        <v>0</v>
      </c>
      <c r="P716">
        <v>0</v>
      </c>
      <c r="Q716">
        <v>1054.29999999999</v>
      </c>
      <c r="R716">
        <v>209.21</v>
      </c>
      <c r="S716">
        <v>0.436</v>
      </c>
      <c r="T716">
        <v>33</v>
      </c>
      <c r="U716">
        <v>633.97</v>
      </c>
      <c r="V716">
        <v>1</v>
      </c>
      <c r="W716">
        <v>1.0289999999999999</v>
      </c>
      <c r="X716">
        <v>1.663</v>
      </c>
      <c r="Y716" s="119">
        <v>44148</v>
      </c>
      <c r="Z716">
        <v>408687.56282430899</v>
      </c>
      <c r="AA716">
        <v>3660563.9673626502</v>
      </c>
    </row>
    <row r="717" spans="1:27" x14ac:dyDescent="0.25">
      <c r="A717">
        <v>-111.978362489999</v>
      </c>
      <c r="B717">
        <v>33.079839210000003</v>
      </c>
      <c r="C717" t="s">
        <v>983</v>
      </c>
      <c r="D717" t="s">
        <v>982</v>
      </c>
      <c r="E717" t="s">
        <v>981</v>
      </c>
      <c r="F717">
        <v>36</v>
      </c>
      <c r="G717">
        <v>183</v>
      </c>
      <c r="H717">
        <v>13.33</v>
      </c>
      <c r="I717">
        <v>1.575</v>
      </c>
      <c r="J717">
        <v>1</v>
      </c>
      <c r="K717">
        <v>1166.5</v>
      </c>
      <c r="L717" t="s">
        <v>980</v>
      </c>
      <c r="M717" t="s">
        <v>979</v>
      </c>
      <c r="N717" s="119">
        <v>44148</v>
      </c>
      <c r="O717">
        <v>0</v>
      </c>
      <c r="P717">
        <v>0</v>
      </c>
      <c r="Q717">
        <v>1281.5999999999899</v>
      </c>
      <c r="R717">
        <v>243.719999999999</v>
      </c>
      <c r="S717">
        <v>0.50800000000000001</v>
      </c>
      <c r="T717">
        <v>33</v>
      </c>
      <c r="U717">
        <v>738.54999999999905</v>
      </c>
      <c r="V717">
        <v>1</v>
      </c>
      <c r="W717">
        <v>1.0740000000000001</v>
      </c>
      <c r="X717">
        <v>1.7350000000000001</v>
      </c>
      <c r="Y717" s="119">
        <v>44148</v>
      </c>
      <c r="Z717">
        <v>408687.51293493202</v>
      </c>
      <c r="AA717">
        <v>3660563.5220991699</v>
      </c>
    </row>
    <row r="718" spans="1:27" x14ac:dyDescent="0.25">
      <c r="A718">
        <v>-111.978363509999</v>
      </c>
      <c r="B718">
        <v>33.079835209999899</v>
      </c>
      <c r="C718" t="s">
        <v>983</v>
      </c>
      <c r="D718" t="s">
        <v>982</v>
      </c>
      <c r="E718" t="s">
        <v>981</v>
      </c>
      <c r="F718">
        <v>37</v>
      </c>
      <c r="G718">
        <v>177</v>
      </c>
      <c r="H718">
        <v>13.33</v>
      </c>
      <c r="I718">
        <v>1.3779999999999999</v>
      </c>
      <c r="J718">
        <v>1</v>
      </c>
      <c r="K718">
        <v>1166.5</v>
      </c>
      <c r="L718" t="s">
        <v>980</v>
      </c>
      <c r="M718" t="s">
        <v>979</v>
      </c>
      <c r="N718" s="119">
        <v>44148</v>
      </c>
      <c r="O718">
        <v>0</v>
      </c>
      <c r="P718">
        <v>0</v>
      </c>
      <c r="Q718">
        <v>1463.79999999999</v>
      </c>
      <c r="R718">
        <v>318.12999999999897</v>
      </c>
      <c r="S718">
        <v>0.66300000000000003</v>
      </c>
      <c r="T718">
        <v>33</v>
      </c>
      <c r="U718">
        <v>964.03999999999905</v>
      </c>
      <c r="V718">
        <v>1</v>
      </c>
      <c r="W718">
        <v>0.94</v>
      </c>
      <c r="X718">
        <v>1.518</v>
      </c>
      <c r="Y718" s="119">
        <v>44148</v>
      </c>
      <c r="Z718">
        <v>408687.41359752702</v>
      </c>
      <c r="AA718">
        <v>3660563.0795141398</v>
      </c>
    </row>
    <row r="719" spans="1:27" x14ac:dyDescent="0.25">
      <c r="A719">
        <v>-111.97836266</v>
      </c>
      <c r="B719">
        <v>33.079831220000003</v>
      </c>
      <c r="C719" t="s">
        <v>983</v>
      </c>
      <c r="D719" t="s">
        <v>982</v>
      </c>
      <c r="E719" t="s">
        <v>981</v>
      </c>
      <c r="F719">
        <v>38</v>
      </c>
      <c r="G719">
        <v>182</v>
      </c>
      <c r="H719">
        <v>13.33</v>
      </c>
      <c r="I719">
        <v>1.476</v>
      </c>
      <c r="J719">
        <v>1</v>
      </c>
      <c r="K719">
        <v>1166.5999999999899</v>
      </c>
      <c r="L719" t="s">
        <v>980</v>
      </c>
      <c r="M719" t="s">
        <v>979</v>
      </c>
      <c r="N719" s="119">
        <v>44148</v>
      </c>
      <c r="O719">
        <v>0</v>
      </c>
      <c r="P719">
        <v>0</v>
      </c>
      <c r="Q719">
        <v>2294.5999999999899</v>
      </c>
      <c r="R719">
        <v>465.44999999999902</v>
      </c>
      <c r="S719">
        <v>0.97</v>
      </c>
      <c r="T719">
        <v>33</v>
      </c>
      <c r="U719">
        <v>1410.5</v>
      </c>
      <c r="V719">
        <v>1</v>
      </c>
      <c r="W719">
        <v>1.0069999999999999</v>
      </c>
      <c r="X719">
        <v>1.627</v>
      </c>
      <c r="Y719" s="119">
        <v>44148</v>
      </c>
      <c r="Z719">
        <v>408687.48881093599</v>
      </c>
      <c r="AA719">
        <v>3660562.6364109302</v>
      </c>
    </row>
    <row r="720" spans="1:27" x14ac:dyDescent="0.25">
      <c r="A720">
        <v>-111.978361629999</v>
      </c>
      <c r="B720">
        <v>33.079826150000002</v>
      </c>
      <c r="C720" t="s">
        <v>983</v>
      </c>
      <c r="D720" t="s">
        <v>982</v>
      </c>
      <c r="E720" t="s">
        <v>981</v>
      </c>
      <c r="F720">
        <v>39</v>
      </c>
      <c r="G720">
        <v>188</v>
      </c>
      <c r="H720">
        <v>13.33</v>
      </c>
      <c r="I720">
        <v>1.444</v>
      </c>
      <c r="J720">
        <v>1</v>
      </c>
      <c r="K720">
        <v>1166.5999999999899</v>
      </c>
      <c r="L720" t="s">
        <v>980</v>
      </c>
      <c r="M720" t="s">
        <v>979</v>
      </c>
      <c r="N720" s="119">
        <v>44148</v>
      </c>
      <c r="O720">
        <v>0</v>
      </c>
      <c r="P720">
        <v>0</v>
      </c>
      <c r="Q720">
        <v>1994</v>
      </c>
      <c r="R720">
        <v>413.66</v>
      </c>
      <c r="S720">
        <v>0.86199999999999999</v>
      </c>
      <c r="T720">
        <v>33</v>
      </c>
      <c r="U720">
        <v>1253.5</v>
      </c>
      <c r="V720">
        <v>1</v>
      </c>
      <c r="W720">
        <v>0.98399999999999999</v>
      </c>
      <c r="X720">
        <v>1.591</v>
      </c>
      <c r="Y720" s="119">
        <v>44148</v>
      </c>
      <c r="Z720">
        <v>408687.57970899699</v>
      </c>
      <c r="AA720">
        <v>3660562.0734135802</v>
      </c>
    </row>
    <row r="721" spans="1:27" x14ac:dyDescent="0.25">
      <c r="A721">
        <v>-111.97836334</v>
      </c>
      <c r="B721">
        <v>33.079822219999897</v>
      </c>
      <c r="C721" t="s">
        <v>983</v>
      </c>
      <c r="D721" t="s">
        <v>982</v>
      </c>
      <c r="E721" t="s">
        <v>981</v>
      </c>
      <c r="F721">
        <v>40</v>
      </c>
      <c r="G721">
        <v>178</v>
      </c>
      <c r="H721">
        <v>13.33</v>
      </c>
      <c r="I721">
        <v>1.575</v>
      </c>
      <c r="J721">
        <v>1</v>
      </c>
      <c r="K721">
        <v>1166.5</v>
      </c>
      <c r="L721" t="s">
        <v>980</v>
      </c>
      <c r="M721" t="s">
        <v>979</v>
      </c>
      <c r="N721" s="119">
        <v>44148</v>
      </c>
      <c r="O721">
        <v>0</v>
      </c>
      <c r="P721">
        <v>0</v>
      </c>
      <c r="Q721">
        <v>3568.6999999999898</v>
      </c>
      <c r="R721">
        <v>678.65999999999894</v>
      </c>
      <c r="S721">
        <v>1.4139999999999999</v>
      </c>
      <c r="T721">
        <v>33</v>
      </c>
      <c r="U721">
        <v>2056.5</v>
      </c>
      <c r="V721">
        <v>1</v>
      </c>
      <c r="W721">
        <v>1.0740000000000001</v>
      </c>
      <c r="X721">
        <v>1.7350000000000001</v>
      </c>
      <c r="Y721" s="119">
        <v>44148</v>
      </c>
      <c r="Z721">
        <v>408687.416041271</v>
      </c>
      <c r="AA721">
        <v>3660561.6391896</v>
      </c>
    </row>
    <row r="722" spans="1:27" x14ac:dyDescent="0.25">
      <c r="A722">
        <v>-111.97836232</v>
      </c>
      <c r="B722">
        <v>33.0798182099999</v>
      </c>
      <c r="C722" t="s">
        <v>983</v>
      </c>
      <c r="D722" t="s">
        <v>982</v>
      </c>
      <c r="E722" t="s">
        <v>981</v>
      </c>
      <c r="F722">
        <v>41</v>
      </c>
      <c r="G722">
        <v>184</v>
      </c>
      <c r="H722">
        <v>13.33</v>
      </c>
      <c r="I722">
        <v>1.444</v>
      </c>
      <c r="J722">
        <v>1</v>
      </c>
      <c r="K722">
        <v>1166.5</v>
      </c>
      <c r="L722" t="s">
        <v>980</v>
      </c>
      <c r="M722" t="s">
        <v>979</v>
      </c>
      <c r="N722" s="119">
        <v>44148</v>
      </c>
      <c r="O722">
        <v>0</v>
      </c>
      <c r="P722">
        <v>0</v>
      </c>
      <c r="Q722">
        <v>3882.6999999999898</v>
      </c>
      <c r="R722">
        <v>805.49</v>
      </c>
      <c r="S722">
        <v>1.6779999999999999</v>
      </c>
      <c r="T722">
        <v>33</v>
      </c>
      <c r="U722">
        <v>2440.9</v>
      </c>
      <c r="V722">
        <v>1</v>
      </c>
      <c r="W722">
        <v>0.98399999999999999</v>
      </c>
      <c r="X722">
        <v>1.591</v>
      </c>
      <c r="Y722" s="119">
        <v>44148</v>
      </c>
      <c r="Z722">
        <v>408687.50710134697</v>
      </c>
      <c r="AA722">
        <v>3660561.1937211398</v>
      </c>
    </row>
    <row r="723" spans="1:27" x14ac:dyDescent="0.25">
      <c r="A723">
        <v>-111.978364369999</v>
      </c>
      <c r="B723">
        <v>33.079814149999898</v>
      </c>
      <c r="C723" t="s">
        <v>983</v>
      </c>
      <c r="D723" t="s">
        <v>982</v>
      </c>
      <c r="E723" t="s">
        <v>981</v>
      </c>
      <c r="F723">
        <v>42</v>
      </c>
      <c r="G723">
        <v>172</v>
      </c>
      <c r="H723">
        <v>13.33</v>
      </c>
      <c r="I723">
        <v>1.542</v>
      </c>
      <c r="J723">
        <v>1</v>
      </c>
      <c r="K723">
        <v>1166.4000000000001</v>
      </c>
      <c r="L723" t="s">
        <v>980</v>
      </c>
      <c r="M723" t="s">
        <v>979</v>
      </c>
      <c r="N723" s="119">
        <v>44148</v>
      </c>
      <c r="O723">
        <v>0</v>
      </c>
      <c r="P723">
        <v>0</v>
      </c>
      <c r="Q723">
        <v>3327.9</v>
      </c>
      <c r="R723">
        <v>646.33000000000004</v>
      </c>
      <c r="S723">
        <v>1.347</v>
      </c>
      <c r="T723">
        <v>33</v>
      </c>
      <c r="U723">
        <v>1958.5999999999899</v>
      </c>
      <c r="V723">
        <v>1</v>
      </c>
      <c r="W723">
        <v>1.0509999999999999</v>
      </c>
      <c r="X723">
        <v>1.6990000000000001</v>
      </c>
      <c r="Y723" s="119">
        <v>44148</v>
      </c>
      <c r="Z723">
        <v>408687.311564626</v>
      </c>
      <c r="AA723">
        <v>3660560.7453800999</v>
      </c>
    </row>
    <row r="724" spans="1:27" x14ac:dyDescent="0.25">
      <c r="A724">
        <v>-111.9783618</v>
      </c>
      <c r="B724">
        <v>33.079809160000003</v>
      </c>
      <c r="C724" t="s">
        <v>983</v>
      </c>
      <c r="D724" t="s">
        <v>982</v>
      </c>
      <c r="E724" t="s">
        <v>981</v>
      </c>
      <c r="F724">
        <v>43</v>
      </c>
      <c r="G724">
        <v>187</v>
      </c>
      <c r="H724">
        <v>13.33</v>
      </c>
      <c r="I724">
        <v>1.64</v>
      </c>
      <c r="J724">
        <v>1</v>
      </c>
      <c r="K724">
        <v>1166.4000000000001</v>
      </c>
      <c r="L724" t="s">
        <v>980</v>
      </c>
      <c r="M724" t="s">
        <v>979</v>
      </c>
      <c r="N724" s="119">
        <v>44148</v>
      </c>
      <c r="O724">
        <v>0</v>
      </c>
      <c r="P724">
        <v>0</v>
      </c>
      <c r="Q724">
        <v>3287</v>
      </c>
      <c r="R724">
        <v>600.07000000000005</v>
      </c>
      <c r="S724">
        <v>1.25</v>
      </c>
      <c r="T724">
        <v>33</v>
      </c>
      <c r="U724">
        <v>1818.4</v>
      </c>
      <c r="V724">
        <v>1</v>
      </c>
      <c r="W724">
        <v>1.1180000000000001</v>
      </c>
      <c r="X724">
        <v>1.8080000000000001</v>
      </c>
      <c r="Y724" s="119">
        <v>44148</v>
      </c>
      <c r="Z724">
        <v>408687.54628463101</v>
      </c>
      <c r="AA724">
        <v>3660560.1899124398</v>
      </c>
    </row>
    <row r="725" spans="1:27" x14ac:dyDescent="0.25">
      <c r="A725">
        <v>-111.978361969999</v>
      </c>
      <c r="B725">
        <v>33.079805180000001</v>
      </c>
      <c r="C725" t="s">
        <v>983</v>
      </c>
      <c r="D725" t="s">
        <v>982</v>
      </c>
      <c r="E725" t="s">
        <v>981</v>
      </c>
      <c r="F725">
        <v>44</v>
      </c>
      <c r="G725">
        <v>186</v>
      </c>
      <c r="H725">
        <v>13.33</v>
      </c>
      <c r="I725">
        <v>1.5089999999999999</v>
      </c>
      <c r="J725">
        <v>1</v>
      </c>
      <c r="K725">
        <v>1166.4000000000001</v>
      </c>
      <c r="L725" t="s">
        <v>980</v>
      </c>
      <c r="M725" t="s">
        <v>979</v>
      </c>
      <c r="N725" s="119">
        <v>44148</v>
      </c>
      <c r="O725">
        <v>0</v>
      </c>
      <c r="P725">
        <v>0</v>
      </c>
      <c r="Q725">
        <v>2818</v>
      </c>
      <c r="R725">
        <v>559.19000000000005</v>
      </c>
      <c r="S725">
        <v>1.165</v>
      </c>
      <c r="T725">
        <v>33</v>
      </c>
      <c r="U725">
        <v>1694.5</v>
      </c>
      <c r="V725">
        <v>1</v>
      </c>
      <c r="W725">
        <v>1.0289999999999999</v>
      </c>
      <c r="X725">
        <v>1.663</v>
      </c>
      <c r="Y725" s="119">
        <v>44148</v>
      </c>
      <c r="Z725">
        <v>408687.52630447701</v>
      </c>
      <c r="AA725">
        <v>3660559.7488052901</v>
      </c>
    </row>
    <row r="726" spans="1:27" x14ac:dyDescent="0.25">
      <c r="A726">
        <v>-111.97836368</v>
      </c>
      <c r="B726">
        <v>33.0798012099999</v>
      </c>
      <c r="C726" t="s">
        <v>983</v>
      </c>
      <c r="D726" t="s">
        <v>982</v>
      </c>
      <c r="E726" t="s">
        <v>981</v>
      </c>
      <c r="F726">
        <v>45</v>
      </c>
      <c r="G726">
        <v>176</v>
      </c>
      <c r="H726">
        <v>13.33</v>
      </c>
      <c r="I726">
        <v>1.345</v>
      </c>
      <c r="J726">
        <v>1</v>
      </c>
      <c r="K726">
        <v>1166.4000000000001</v>
      </c>
      <c r="L726" t="s">
        <v>980</v>
      </c>
      <c r="M726" t="s">
        <v>979</v>
      </c>
      <c r="N726" s="119">
        <v>44148</v>
      </c>
      <c r="O726">
        <v>0</v>
      </c>
      <c r="P726">
        <v>0</v>
      </c>
      <c r="Q726">
        <v>3491</v>
      </c>
      <c r="R726">
        <v>777.21</v>
      </c>
      <c r="S726">
        <v>1.619</v>
      </c>
      <c r="T726">
        <v>33</v>
      </c>
      <c r="U726">
        <v>2355.1999999999898</v>
      </c>
      <c r="V726">
        <v>1</v>
      </c>
      <c r="W726">
        <v>0.91700000000000004</v>
      </c>
      <c r="X726">
        <v>1.482</v>
      </c>
      <c r="Y726" s="119">
        <v>44148</v>
      </c>
      <c r="Z726">
        <v>408687.362595379</v>
      </c>
      <c r="AA726">
        <v>3660559.31014658</v>
      </c>
    </row>
    <row r="727" spans="1:27" x14ac:dyDescent="0.25">
      <c r="A727">
        <v>-111.978362829999</v>
      </c>
      <c r="B727">
        <v>33.079797220000003</v>
      </c>
      <c r="C727" t="s">
        <v>983</v>
      </c>
      <c r="D727" t="s">
        <v>982</v>
      </c>
      <c r="E727" t="s">
        <v>981</v>
      </c>
      <c r="F727">
        <v>46</v>
      </c>
      <c r="G727">
        <v>181</v>
      </c>
      <c r="H727">
        <v>13.33</v>
      </c>
      <c r="I727">
        <v>1.6080000000000001</v>
      </c>
      <c r="J727">
        <v>1</v>
      </c>
      <c r="K727">
        <v>1166.29999999999</v>
      </c>
      <c r="L727" t="s">
        <v>980</v>
      </c>
      <c r="M727" t="s">
        <v>979</v>
      </c>
      <c r="N727" s="119">
        <v>44148</v>
      </c>
      <c r="O727">
        <v>0</v>
      </c>
      <c r="P727">
        <v>0</v>
      </c>
      <c r="Q727">
        <v>3709.3</v>
      </c>
      <c r="R727">
        <v>690.99</v>
      </c>
      <c r="S727">
        <v>1.44</v>
      </c>
      <c r="T727">
        <v>33</v>
      </c>
      <c r="U727">
        <v>2093.9</v>
      </c>
      <c r="V727">
        <v>1</v>
      </c>
      <c r="W727">
        <v>1.0960000000000001</v>
      </c>
      <c r="X727">
        <v>1.7709999999999999</v>
      </c>
      <c r="Y727" s="119">
        <v>44148</v>
      </c>
      <c r="Z727">
        <v>408687.43780882302</v>
      </c>
      <c r="AA727">
        <v>3660558.8670433802</v>
      </c>
    </row>
    <row r="728" spans="1:27" x14ac:dyDescent="0.25">
      <c r="A728">
        <v>-111.978362829999</v>
      </c>
      <c r="B728">
        <v>33.0797932199999</v>
      </c>
      <c r="C728" t="s">
        <v>983</v>
      </c>
      <c r="D728" t="s">
        <v>982</v>
      </c>
      <c r="E728" t="s">
        <v>981</v>
      </c>
      <c r="F728">
        <v>47</v>
      </c>
      <c r="G728">
        <v>181</v>
      </c>
      <c r="H728">
        <v>13.33</v>
      </c>
      <c r="I728">
        <v>1.5089999999999999</v>
      </c>
      <c r="J728">
        <v>1</v>
      </c>
      <c r="K728">
        <v>1166.5</v>
      </c>
      <c r="L728" t="s">
        <v>980</v>
      </c>
      <c r="M728" t="s">
        <v>979</v>
      </c>
      <c r="N728" s="119">
        <v>44148</v>
      </c>
      <c r="O728">
        <v>0</v>
      </c>
      <c r="P728">
        <v>0</v>
      </c>
      <c r="Q728">
        <v>3942.1999999999898</v>
      </c>
      <c r="R728">
        <v>782.26999999999896</v>
      </c>
      <c r="S728">
        <v>1.63</v>
      </c>
      <c r="T728">
        <v>33</v>
      </c>
      <c r="U728">
        <v>2370.5</v>
      </c>
      <c r="V728">
        <v>1</v>
      </c>
      <c r="W728">
        <v>1.0289999999999999</v>
      </c>
      <c r="X728">
        <v>1.663</v>
      </c>
      <c r="Y728" s="119">
        <v>44148</v>
      </c>
      <c r="Z728">
        <v>408687.43367531901</v>
      </c>
      <c r="AA728">
        <v>3660558.4235709799</v>
      </c>
    </row>
    <row r="729" spans="1:27" x14ac:dyDescent="0.25">
      <c r="A729">
        <v>-111.978363509999</v>
      </c>
      <c r="B729">
        <v>33.079788209999897</v>
      </c>
      <c r="C729" t="s">
        <v>983</v>
      </c>
      <c r="D729" t="s">
        <v>982</v>
      </c>
      <c r="E729" t="s">
        <v>981</v>
      </c>
      <c r="F729">
        <v>48</v>
      </c>
      <c r="G729">
        <v>177</v>
      </c>
      <c r="H729">
        <v>13.33</v>
      </c>
      <c r="I729">
        <v>1.64</v>
      </c>
      <c r="J729">
        <v>1</v>
      </c>
      <c r="K729">
        <v>1166.5</v>
      </c>
      <c r="L729" t="s">
        <v>980</v>
      </c>
      <c r="M729" t="s">
        <v>979</v>
      </c>
      <c r="N729" s="119">
        <v>44148</v>
      </c>
      <c r="O729">
        <v>0</v>
      </c>
      <c r="P729">
        <v>0</v>
      </c>
      <c r="Q729">
        <v>3632.1999999999898</v>
      </c>
      <c r="R729">
        <v>663.09</v>
      </c>
      <c r="S729">
        <v>1.381</v>
      </c>
      <c r="T729">
        <v>33</v>
      </c>
      <c r="U729">
        <v>2009.4</v>
      </c>
      <c r="V729">
        <v>1</v>
      </c>
      <c r="W729">
        <v>1.1180000000000001</v>
      </c>
      <c r="X729">
        <v>1.8080000000000001</v>
      </c>
      <c r="Y729" s="119">
        <v>44148</v>
      </c>
      <c r="Z729">
        <v>408687.36502880801</v>
      </c>
      <c r="AA729">
        <v>3660557.8687133798</v>
      </c>
    </row>
    <row r="730" spans="1:27" x14ac:dyDescent="0.25">
      <c r="A730">
        <v>-111.978363</v>
      </c>
      <c r="B730">
        <v>33.079784230000001</v>
      </c>
      <c r="C730" t="s">
        <v>983</v>
      </c>
      <c r="D730" t="s">
        <v>982</v>
      </c>
      <c r="E730" t="s">
        <v>981</v>
      </c>
      <c r="F730">
        <v>49</v>
      </c>
      <c r="G730">
        <v>180</v>
      </c>
      <c r="H730">
        <v>13.33</v>
      </c>
      <c r="I730">
        <v>1.6080000000000001</v>
      </c>
      <c r="J730">
        <v>1</v>
      </c>
      <c r="K730">
        <v>1166.5999999999899</v>
      </c>
      <c r="L730" t="s">
        <v>980</v>
      </c>
      <c r="M730" t="s">
        <v>979</v>
      </c>
      <c r="N730" s="119">
        <v>44148</v>
      </c>
      <c r="O730">
        <v>0</v>
      </c>
      <c r="P730">
        <v>0</v>
      </c>
      <c r="Q730">
        <v>3477.0999999999899</v>
      </c>
      <c r="R730">
        <v>647.74</v>
      </c>
      <c r="S730">
        <v>1.349</v>
      </c>
      <c r="T730">
        <v>33</v>
      </c>
      <c r="U730">
        <v>1962.9</v>
      </c>
      <c r="V730">
        <v>1</v>
      </c>
      <c r="W730">
        <v>1.0960000000000001</v>
      </c>
      <c r="X730">
        <v>1.7709999999999999</v>
      </c>
      <c r="Y730" s="119">
        <v>44148</v>
      </c>
      <c r="Z730">
        <v>408687.40851794498</v>
      </c>
      <c r="AA730">
        <v>3660557.4270146498</v>
      </c>
    </row>
    <row r="731" spans="1:27" x14ac:dyDescent="0.25">
      <c r="A731">
        <v>-111.978362799999</v>
      </c>
      <c r="B731">
        <v>33.079780159999899</v>
      </c>
      <c r="C731" t="s">
        <v>983</v>
      </c>
      <c r="D731" t="s">
        <v>982</v>
      </c>
      <c r="E731" t="s">
        <v>981</v>
      </c>
      <c r="F731">
        <v>50</v>
      </c>
      <c r="G731">
        <v>187</v>
      </c>
      <c r="H731">
        <v>13.33</v>
      </c>
      <c r="I731">
        <v>1.411</v>
      </c>
      <c r="J731">
        <v>1</v>
      </c>
      <c r="K731">
        <v>1166.5</v>
      </c>
      <c r="L731" t="s">
        <v>980</v>
      </c>
      <c r="M731" t="s">
        <v>979</v>
      </c>
      <c r="N731" s="119">
        <v>44148</v>
      </c>
      <c r="O731">
        <v>0</v>
      </c>
      <c r="P731">
        <v>0</v>
      </c>
      <c r="Q731">
        <v>3603.8</v>
      </c>
      <c r="R731">
        <v>765.01999999999896</v>
      </c>
      <c r="S731">
        <v>1.5940000000000001</v>
      </c>
      <c r="T731">
        <v>33</v>
      </c>
      <c r="U731">
        <v>2318.1999999999898</v>
      </c>
      <c r="V731">
        <v>1</v>
      </c>
      <c r="W731">
        <v>0.96199999999999997</v>
      </c>
      <c r="X731">
        <v>1.5549999999999999</v>
      </c>
      <c r="Y731" s="119">
        <v>44148</v>
      </c>
      <c r="Z731">
        <v>408687.42297955003</v>
      </c>
      <c r="AA731">
        <v>3660556.9756074799</v>
      </c>
    </row>
    <row r="732" spans="1:27" x14ac:dyDescent="0.25">
      <c r="A732">
        <v>-111.97836266</v>
      </c>
      <c r="B732">
        <v>33.0797762199999</v>
      </c>
      <c r="C732" t="s">
        <v>983</v>
      </c>
      <c r="D732" t="s">
        <v>982</v>
      </c>
      <c r="E732" t="s">
        <v>981</v>
      </c>
      <c r="F732">
        <v>51</v>
      </c>
      <c r="G732">
        <v>182</v>
      </c>
      <c r="H732">
        <v>13.33</v>
      </c>
      <c r="I732">
        <v>1.2470000000000001</v>
      </c>
      <c r="J732">
        <v>1</v>
      </c>
      <c r="K732">
        <v>1166.4000000000001</v>
      </c>
      <c r="L732" t="s">
        <v>980</v>
      </c>
      <c r="M732" t="s">
        <v>979</v>
      </c>
      <c r="N732" s="119">
        <v>44148</v>
      </c>
      <c r="O732">
        <v>0</v>
      </c>
      <c r="P732">
        <v>0</v>
      </c>
      <c r="Q732">
        <v>2901.9</v>
      </c>
      <c r="R732">
        <v>697.05999999999904</v>
      </c>
      <c r="S732">
        <v>1.452</v>
      </c>
      <c r="T732">
        <v>33</v>
      </c>
      <c r="U732">
        <v>2112.3000000000002</v>
      </c>
      <c r="V732">
        <v>1</v>
      </c>
      <c r="W732">
        <v>0.85</v>
      </c>
      <c r="X732">
        <v>1.3740000000000001</v>
      </c>
      <c r="Y732" s="119">
        <v>44148</v>
      </c>
      <c r="Z732">
        <v>408687.43197526201</v>
      </c>
      <c r="AA732">
        <v>3660556.5386653701</v>
      </c>
    </row>
    <row r="733" spans="1:27" x14ac:dyDescent="0.25">
      <c r="A733">
        <v>-111.978363169999</v>
      </c>
      <c r="B733">
        <v>33.079772220000002</v>
      </c>
      <c r="C733" t="s">
        <v>983</v>
      </c>
      <c r="D733" t="s">
        <v>982</v>
      </c>
      <c r="E733" t="s">
        <v>981</v>
      </c>
      <c r="F733">
        <v>52</v>
      </c>
      <c r="G733">
        <v>179</v>
      </c>
      <c r="H733">
        <v>13.33</v>
      </c>
      <c r="I733">
        <v>1.6080000000000001</v>
      </c>
      <c r="J733">
        <v>1</v>
      </c>
      <c r="K733">
        <v>1166.4000000000001</v>
      </c>
      <c r="L733" t="s">
        <v>980</v>
      </c>
      <c r="M733" t="s">
        <v>979</v>
      </c>
      <c r="N733" s="119">
        <v>44148</v>
      </c>
      <c r="O733">
        <v>0</v>
      </c>
      <c r="P733">
        <v>0</v>
      </c>
      <c r="Q733">
        <v>3955.0999999999899</v>
      </c>
      <c r="R733">
        <v>736.77999999999895</v>
      </c>
      <c r="S733">
        <v>1.5349999999999999</v>
      </c>
      <c r="T733">
        <v>33</v>
      </c>
      <c r="U733">
        <v>2232.6999999999898</v>
      </c>
      <c r="V733">
        <v>1</v>
      </c>
      <c r="W733">
        <v>1.0960000000000001</v>
      </c>
      <c r="X733">
        <v>1.7709999999999999</v>
      </c>
      <c r="Y733" s="119">
        <v>44148</v>
      </c>
      <c r="Z733">
        <v>408687.38023977901</v>
      </c>
      <c r="AA733">
        <v>3660556.09563665</v>
      </c>
    </row>
    <row r="734" spans="1:27" x14ac:dyDescent="0.25">
      <c r="A734">
        <v>-111.9783647</v>
      </c>
      <c r="B734">
        <v>33.079767099999899</v>
      </c>
      <c r="C734" t="s">
        <v>983</v>
      </c>
      <c r="D734" t="s">
        <v>982</v>
      </c>
      <c r="E734" t="s">
        <v>981</v>
      </c>
      <c r="F734">
        <v>53</v>
      </c>
      <c r="G734">
        <v>170</v>
      </c>
      <c r="H734">
        <v>13.33</v>
      </c>
      <c r="I734">
        <v>1.64</v>
      </c>
      <c r="J734">
        <v>1</v>
      </c>
      <c r="K734">
        <v>1166.4000000000001</v>
      </c>
      <c r="L734" t="s">
        <v>980</v>
      </c>
      <c r="M734" t="s">
        <v>979</v>
      </c>
      <c r="N734" s="119">
        <v>44148</v>
      </c>
      <c r="O734">
        <v>0</v>
      </c>
      <c r="P734">
        <v>0</v>
      </c>
      <c r="Q734">
        <v>3273.4</v>
      </c>
      <c r="R734">
        <v>597.59</v>
      </c>
      <c r="S734">
        <v>1.2450000000000001</v>
      </c>
      <c r="T734">
        <v>33</v>
      </c>
      <c r="U734">
        <v>1810.9</v>
      </c>
      <c r="V734">
        <v>1</v>
      </c>
      <c r="W734">
        <v>1.1180000000000001</v>
      </c>
      <c r="X734">
        <v>1.8080000000000001</v>
      </c>
      <c r="Y734" s="119">
        <v>44148</v>
      </c>
      <c r="Z734">
        <v>408687.23214293702</v>
      </c>
      <c r="AA734">
        <v>3660555.52932304</v>
      </c>
    </row>
    <row r="735" spans="1:27" x14ac:dyDescent="0.25">
      <c r="A735">
        <v>-111.9783623</v>
      </c>
      <c r="B735">
        <v>33.079763100000001</v>
      </c>
      <c r="C735" t="s">
        <v>983</v>
      </c>
      <c r="D735" t="s">
        <v>982</v>
      </c>
      <c r="E735" t="s">
        <v>981</v>
      </c>
      <c r="F735">
        <v>54</v>
      </c>
      <c r="G735">
        <v>190</v>
      </c>
      <c r="H735">
        <v>13.33</v>
      </c>
      <c r="I735">
        <v>1.5089999999999999</v>
      </c>
      <c r="J735">
        <v>1</v>
      </c>
      <c r="K735">
        <v>1166.29999999999</v>
      </c>
      <c r="L735" t="s">
        <v>980</v>
      </c>
      <c r="M735" t="s">
        <v>979</v>
      </c>
      <c r="N735" s="119">
        <v>44148</v>
      </c>
      <c r="O735">
        <v>0</v>
      </c>
      <c r="P735">
        <v>0</v>
      </c>
      <c r="Q735">
        <v>3935.5999999999899</v>
      </c>
      <c r="R735">
        <v>780.96</v>
      </c>
      <c r="S735">
        <v>1.627</v>
      </c>
      <c r="T735">
        <v>33</v>
      </c>
      <c r="U735">
        <v>2366.5999999999899</v>
      </c>
      <c r="V735">
        <v>1</v>
      </c>
      <c r="W735">
        <v>1.0289999999999999</v>
      </c>
      <c r="X735">
        <v>1.663</v>
      </c>
      <c r="Y735" s="119">
        <v>44148</v>
      </c>
      <c r="Z735">
        <v>408687.45201878599</v>
      </c>
      <c r="AA735">
        <v>3660555.0837627002</v>
      </c>
    </row>
    <row r="736" spans="1:27" x14ac:dyDescent="0.25">
      <c r="A736">
        <v>-111.978364339999</v>
      </c>
      <c r="B736">
        <v>33.07975922</v>
      </c>
      <c r="C736" t="s">
        <v>983</v>
      </c>
      <c r="D736" t="s">
        <v>982</v>
      </c>
      <c r="E736" t="s">
        <v>981</v>
      </c>
      <c r="F736">
        <v>55</v>
      </c>
      <c r="G736">
        <v>178</v>
      </c>
      <c r="H736">
        <v>13.33</v>
      </c>
      <c r="I736">
        <v>1.673</v>
      </c>
      <c r="J736">
        <v>1</v>
      </c>
      <c r="K736">
        <v>1166.29999999999</v>
      </c>
      <c r="L736" t="s">
        <v>980</v>
      </c>
      <c r="M736" t="s">
        <v>979</v>
      </c>
      <c r="N736" s="119">
        <v>44148</v>
      </c>
      <c r="O736">
        <v>0</v>
      </c>
      <c r="P736">
        <v>0</v>
      </c>
      <c r="Q736">
        <v>2986.3</v>
      </c>
      <c r="R736">
        <v>534.5</v>
      </c>
      <c r="S736">
        <v>1.1140000000000001</v>
      </c>
      <c r="T736">
        <v>33</v>
      </c>
      <c r="U736">
        <v>1619.7</v>
      </c>
      <c r="V736">
        <v>1</v>
      </c>
      <c r="W736">
        <v>1.141</v>
      </c>
      <c r="X736">
        <v>1.8440000000000001</v>
      </c>
      <c r="Y736" s="119">
        <v>44148</v>
      </c>
      <c r="Z736">
        <v>408687.25760133198</v>
      </c>
      <c r="AA736">
        <v>3660554.6553692198</v>
      </c>
    </row>
    <row r="737" spans="1:27" x14ac:dyDescent="0.25">
      <c r="A737">
        <v>-111.978363659999</v>
      </c>
      <c r="B737">
        <v>33.079755220000003</v>
      </c>
      <c r="C737" t="s">
        <v>983</v>
      </c>
      <c r="D737" t="s">
        <v>982</v>
      </c>
      <c r="E737" t="s">
        <v>981</v>
      </c>
      <c r="F737">
        <v>56</v>
      </c>
      <c r="G737">
        <v>182</v>
      </c>
      <c r="H737">
        <v>13.33</v>
      </c>
      <c r="I737">
        <v>1.575</v>
      </c>
      <c r="J737">
        <v>1</v>
      </c>
      <c r="K737">
        <v>1166.29999999999</v>
      </c>
      <c r="L737" t="s">
        <v>980</v>
      </c>
      <c r="M737" t="s">
        <v>979</v>
      </c>
      <c r="N737" s="119">
        <v>44148</v>
      </c>
      <c r="O737">
        <v>0</v>
      </c>
      <c r="P737">
        <v>0</v>
      </c>
      <c r="Q737">
        <v>3666</v>
      </c>
      <c r="R737">
        <v>697.14999999999895</v>
      </c>
      <c r="S737">
        <v>1.452</v>
      </c>
      <c r="T737">
        <v>33</v>
      </c>
      <c r="U737">
        <v>2112.5999999999899</v>
      </c>
      <c r="V737">
        <v>1</v>
      </c>
      <c r="W737">
        <v>1.0740000000000001</v>
      </c>
      <c r="X737">
        <v>1.7350000000000001</v>
      </c>
      <c r="Y737" s="119">
        <v>44148</v>
      </c>
      <c r="Z737">
        <v>408687.31693715003</v>
      </c>
      <c r="AA737">
        <v>3660554.2113052299</v>
      </c>
    </row>
    <row r="738" spans="1:27" x14ac:dyDescent="0.25">
      <c r="A738">
        <v>-111.978364859999</v>
      </c>
      <c r="B738">
        <v>33.079750189999899</v>
      </c>
      <c r="C738" t="s">
        <v>983</v>
      </c>
      <c r="D738" t="s">
        <v>982</v>
      </c>
      <c r="E738" t="s">
        <v>981</v>
      </c>
      <c r="F738">
        <v>57</v>
      </c>
      <c r="G738">
        <v>175</v>
      </c>
      <c r="H738">
        <v>13.33</v>
      </c>
      <c r="I738">
        <v>1.575</v>
      </c>
      <c r="J738">
        <v>1</v>
      </c>
      <c r="K738">
        <v>1166.29999999999</v>
      </c>
      <c r="L738" t="s">
        <v>980</v>
      </c>
      <c r="M738" t="s">
        <v>979</v>
      </c>
      <c r="N738" s="119">
        <v>44148</v>
      </c>
      <c r="O738">
        <v>0</v>
      </c>
      <c r="P738">
        <v>0</v>
      </c>
      <c r="Q738">
        <v>3778.6999999999898</v>
      </c>
      <c r="R738">
        <v>718.59</v>
      </c>
      <c r="S738">
        <v>1.4970000000000001</v>
      </c>
      <c r="T738">
        <v>33</v>
      </c>
      <c r="U738">
        <v>2177.5999999999899</v>
      </c>
      <c r="V738">
        <v>1</v>
      </c>
      <c r="W738">
        <v>1.0740000000000001</v>
      </c>
      <c r="X738">
        <v>1.7350000000000001</v>
      </c>
      <c r="Y738" s="119">
        <v>44148</v>
      </c>
      <c r="Z738">
        <v>408687.19973457599</v>
      </c>
      <c r="AA738">
        <v>3660553.65468266</v>
      </c>
    </row>
    <row r="739" spans="1:27" x14ac:dyDescent="0.25">
      <c r="A739">
        <v>-111.978364679999</v>
      </c>
      <c r="B739">
        <v>33.079746210000003</v>
      </c>
      <c r="C739" t="s">
        <v>983</v>
      </c>
      <c r="D739" t="s">
        <v>982</v>
      </c>
      <c r="E739" t="s">
        <v>981</v>
      </c>
      <c r="F739">
        <v>58</v>
      </c>
      <c r="G739">
        <v>176</v>
      </c>
      <c r="H739">
        <v>13.33</v>
      </c>
      <c r="I739">
        <v>1.5089999999999999</v>
      </c>
      <c r="J739">
        <v>1</v>
      </c>
      <c r="K739">
        <v>1166.29999999999</v>
      </c>
      <c r="L739" t="s">
        <v>980</v>
      </c>
      <c r="M739" t="s">
        <v>979</v>
      </c>
      <c r="N739" s="119">
        <v>44148</v>
      </c>
      <c r="O739">
        <v>0</v>
      </c>
      <c r="P739">
        <v>0</v>
      </c>
      <c r="Q739">
        <v>3635.3</v>
      </c>
      <c r="R739">
        <v>721.37</v>
      </c>
      <c r="S739">
        <v>1.5029999999999999</v>
      </c>
      <c r="T739">
        <v>33</v>
      </c>
      <c r="U739">
        <v>2186</v>
      </c>
      <c r="V739">
        <v>1</v>
      </c>
      <c r="W739">
        <v>1.0289999999999999</v>
      </c>
      <c r="X739">
        <v>1.663</v>
      </c>
      <c r="Y739" s="119">
        <v>44148</v>
      </c>
      <c r="Z739">
        <v>408687.21242244198</v>
      </c>
      <c r="AA739">
        <v>3660553.21327102</v>
      </c>
    </row>
    <row r="740" spans="1:27" x14ac:dyDescent="0.25">
      <c r="A740">
        <v>-111.97836146</v>
      </c>
      <c r="B740">
        <v>33.079741949999899</v>
      </c>
      <c r="C740" t="s">
        <v>983</v>
      </c>
      <c r="D740" t="s">
        <v>982</v>
      </c>
      <c r="E740" t="s">
        <v>981</v>
      </c>
      <c r="F740">
        <v>59</v>
      </c>
      <c r="G740">
        <v>195</v>
      </c>
      <c r="H740">
        <v>13.33</v>
      </c>
      <c r="I740">
        <v>1.345</v>
      </c>
      <c r="J740">
        <v>1</v>
      </c>
      <c r="K740">
        <v>1166.4000000000001</v>
      </c>
      <c r="L740" t="s">
        <v>980</v>
      </c>
      <c r="M740" t="s">
        <v>979</v>
      </c>
      <c r="N740" s="119">
        <v>44148</v>
      </c>
      <c r="O740">
        <v>0</v>
      </c>
      <c r="P740">
        <v>0</v>
      </c>
      <c r="Q740">
        <v>3591.5999999999899</v>
      </c>
      <c r="R740">
        <v>799.62</v>
      </c>
      <c r="S740">
        <v>1.6659999999999999</v>
      </c>
      <c r="T740">
        <v>33</v>
      </c>
      <c r="U740">
        <v>2423.0999999999899</v>
      </c>
      <c r="V740">
        <v>1</v>
      </c>
      <c r="W740">
        <v>0.91700000000000004</v>
      </c>
      <c r="X740">
        <v>1.482</v>
      </c>
      <c r="Y740" s="119">
        <v>44148</v>
      </c>
      <c r="Z740">
        <v>408687.50856621802</v>
      </c>
      <c r="AA740">
        <v>3660552.7381715998</v>
      </c>
    </row>
    <row r="741" spans="1:27" x14ac:dyDescent="0.25">
      <c r="A741">
        <v>-111.978365539999</v>
      </c>
      <c r="B741">
        <v>33.079738120000002</v>
      </c>
      <c r="C741" t="s">
        <v>983</v>
      </c>
      <c r="D741" t="s">
        <v>982</v>
      </c>
      <c r="E741" t="s">
        <v>981</v>
      </c>
      <c r="F741">
        <v>60</v>
      </c>
      <c r="G741">
        <v>171</v>
      </c>
      <c r="H741">
        <v>13.33</v>
      </c>
      <c r="I741">
        <v>1.345</v>
      </c>
      <c r="J741">
        <v>1</v>
      </c>
      <c r="K741">
        <v>1166.4000000000001</v>
      </c>
      <c r="L741" t="s">
        <v>980</v>
      </c>
      <c r="M741" t="s">
        <v>979</v>
      </c>
      <c r="N741" s="119">
        <v>44148</v>
      </c>
      <c r="O741">
        <v>0</v>
      </c>
      <c r="P741">
        <v>0</v>
      </c>
      <c r="Q741">
        <v>3507.6999999999898</v>
      </c>
      <c r="R741">
        <v>780.94</v>
      </c>
      <c r="S741">
        <v>1.627</v>
      </c>
      <c r="T741">
        <v>33</v>
      </c>
      <c r="U741">
        <v>2366.5</v>
      </c>
      <c r="V741">
        <v>1</v>
      </c>
      <c r="W741">
        <v>0.91700000000000004</v>
      </c>
      <c r="X741">
        <v>1.482</v>
      </c>
      <c r="Y741" s="119">
        <v>44148</v>
      </c>
      <c r="Z741">
        <v>408687.12379238498</v>
      </c>
      <c r="AA741">
        <v>3660552.3170962702</v>
      </c>
    </row>
    <row r="742" spans="1:27" x14ac:dyDescent="0.25">
      <c r="A742">
        <v>-111.978361789999</v>
      </c>
      <c r="B742">
        <v>33.079734010000003</v>
      </c>
      <c r="C742" t="s">
        <v>983</v>
      </c>
      <c r="D742" t="s">
        <v>982</v>
      </c>
      <c r="E742" t="s">
        <v>981</v>
      </c>
      <c r="F742">
        <v>61</v>
      </c>
      <c r="G742">
        <v>193</v>
      </c>
      <c r="H742">
        <v>13.33</v>
      </c>
      <c r="I742">
        <v>1.575</v>
      </c>
      <c r="J742">
        <v>1</v>
      </c>
      <c r="K742">
        <v>1166.4000000000001</v>
      </c>
      <c r="L742" t="s">
        <v>980</v>
      </c>
      <c r="M742" t="s">
        <v>979</v>
      </c>
      <c r="N742" s="119">
        <v>44148</v>
      </c>
      <c r="O742">
        <v>0</v>
      </c>
      <c r="P742">
        <v>0</v>
      </c>
      <c r="Q742">
        <v>4121.8999999999896</v>
      </c>
      <c r="R742">
        <v>783.85</v>
      </c>
      <c r="S742">
        <v>1.633</v>
      </c>
      <c r="T742">
        <v>33</v>
      </c>
      <c r="U742">
        <v>2375.3000000000002</v>
      </c>
      <c r="V742">
        <v>1</v>
      </c>
      <c r="W742">
        <v>1.0740000000000001</v>
      </c>
      <c r="X742">
        <v>1.7350000000000001</v>
      </c>
      <c r="Y742" s="119">
        <v>44148</v>
      </c>
      <c r="Z742">
        <v>408687.46955994098</v>
      </c>
      <c r="AA742">
        <v>3660551.8581659799</v>
      </c>
    </row>
    <row r="743" spans="1:27" x14ac:dyDescent="0.25">
      <c r="A743">
        <v>-111.97836417000001</v>
      </c>
      <c r="B743">
        <v>33.079730220000002</v>
      </c>
      <c r="C743" t="s">
        <v>983</v>
      </c>
      <c r="D743" t="s">
        <v>982</v>
      </c>
      <c r="E743" t="s">
        <v>981</v>
      </c>
      <c r="F743">
        <v>62</v>
      </c>
      <c r="G743">
        <v>179</v>
      </c>
      <c r="H743">
        <v>13.33</v>
      </c>
      <c r="I743">
        <v>1.6080000000000001</v>
      </c>
      <c r="J743">
        <v>1</v>
      </c>
      <c r="K743">
        <v>1166.4000000000001</v>
      </c>
      <c r="L743" t="s">
        <v>980</v>
      </c>
      <c r="M743" t="s">
        <v>979</v>
      </c>
      <c r="N743" s="119">
        <v>44148</v>
      </c>
      <c r="O743">
        <v>0</v>
      </c>
      <c r="P743">
        <v>0</v>
      </c>
      <c r="Q743">
        <v>3195.5</v>
      </c>
      <c r="R743">
        <v>595.28999999999905</v>
      </c>
      <c r="S743">
        <v>1.24</v>
      </c>
      <c r="T743">
        <v>33</v>
      </c>
      <c r="U743">
        <v>1803.9</v>
      </c>
      <c r="V743">
        <v>1</v>
      </c>
      <c r="W743">
        <v>1.0960000000000001</v>
      </c>
      <c r="X743">
        <v>1.7709999999999999</v>
      </c>
      <c r="Y743" s="119">
        <v>44148</v>
      </c>
      <c r="Z743">
        <v>408687.24350076099</v>
      </c>
      <c r="AA743">
        <v>3660551.4400464199</v>
      </c>
    </row>
    <row r="744" spans="1:27" x14ac:dyDescent="0.25">
      <c r="A744">
        <v>-111.978365699999</v>
      </c>
      <c r="B744">
        <v>33.079726100000002</v>
      </c>
      <c r="C744" t="s">
        <v>983</v>
      </c>
      <c r="D744" t="s">
        <v>982</v>
      </c>
      <c r="E744" t="s">
        <v>981</v>
      </c>
      <c r="F744">
        <v>63</v>
      </c>
      <c r="G744">
        <v>170</v>
      </c>
      <c r="H744">
        <v>13.33</v>
      </c>
      <c r="I744">
        <v>1.444</v>
      </c>
      <c r="J744">
        <v>1</v>
      </c>
      <c r="K744">
        <v>1166.29999999999</v>
      </c>
      <c r="L744" t="s">
        <v>980</v>
      </c>
      <c r="M744" t="s">
        <v>979</v>
      </c>
      <c r="N744" s="119">
        <v>44148</v>
      </c>
      <c r="O744">
        <v>0</v>
      </c>
      <c r="P744">
        <v>0</v>
      </c>
      <c r="Q744">
        <v>2899.8</v>
      </c>
      <c r="R744">
        <v>601.57000000000005</v>
      </c>
      <c r="S744">
        <v>1.2529999999999999</v>
      </c>
      <c r="T744">
        <v>33</v>
      </c>
      <c r="U744">
        <v>1822.9</v>
      </c>
      <c r="V744">
        <v>1</v>
      </c>
      <c r="W744">
        <v>0.98399999999999999</v>
      </c>
      <c r="X744">
        <v>1.591</v>
      </c>
      <c r="Y744" s="119">
        <v>44148</v>
      </c>
      <c r="Z744">
        <v>408687.096437231</v>
      </c>
      <c r="AA744">
        <v>3660550.98460091</v>
      </c>
    </row>
    <row r="745" spans="1:27" x14ac:dyDescent="0.25">
      <c r="A745">
        <v>-111.978363999999</v>
      </c>
      <c r="B745">
        <v>33.079721229999898</v>
      </c>
      <c r="C745" t="s">
        <v>983</v>
      </c>
      <c r="D745" t="s">
        <v>982</v>
      </c>
      <c r="E745" t="s">
        <v>981</v>
      </c>
      <c r="F745">
        <v>64</v>
      </c>
      <c r="G745">
        <v>180</v>
      </c>
      <c r="H745">
        <v>13.33</v>
      </c>
      <c r="I745">
        <v>1.444</v>
      </c>
      <c r="J745">
        <v>1</v>
      </c>
      <c r="K745">
        <v>1166.29999999999</v>
      </c>
      <c r="L745" t="s">
        <v>980</v>
      </c>
      <c r="M745" t="s">
        <v>979</v>
      </c>
      <c r="N745" s="119">
        <v>44148</v>
      </c>
      <c r="O745">
        <v>0</v>
      </c>
      <c r="P745">
        <v>0</v>
      </c>
      <c r="Q745">
        <v>3569.5999999999899</v>
      </c>
      <c r="R745">
        <v>740.52999999999895</v>
      </c>
      <c r="S745">
        <v>1.5429999999999999</v>
      </c>
      <c r="T745">
        <v>33</v>
      </c>
      <c r="U745">
        <v>2244</v>
      </c>
      <c r="V745">
        <v>1</v>
      </c>
      <c r="W745">
        <v>0.98399999999999999</v>
      </c>
      <c r="X745">
        <v>1.591</v>
      </c>
      <c r="Y745" s="119">
        <v>44148</v>
      </c>
      <c r="Z745">
        <v>408687.25007805502</v>
      </c>
      <c r="AA745">
        <v>3660550.4431942999</v>
      </c>
    </row>
    <row r="746" spans="1:27" x14ac:dyDescent="0.25">
      <c r="A746">
        <v>-111.978363659999</v>
      </c>
      <c r="B746">
        <v>33.0797172199999</v>
      </c>
      <c r="C746" t="s">
        <v>983</v>
      </c>
      <c r="D746" t="s">
        <v>982</v>
      </c>
      <c r="E746" t="s">
        <v>981</v>
      </c>
      <c r="F746">
        <v>65</v>
      </c>
      <c r="G746">
        <v>182</v>
      </c>
      <c r="H746">
        <v>13.33</v>
      </c>
      <c r="I746">
        <v>1.575</v>
      </c>
      <c r="J746">
        <v>1</v>
      </c>
      <c r="K746">
        <v>1166.29999999999</v>
      </c>
      <c r="L746" t="s">
        <v>980</v>
      </c>
      <c r="M746" t="s">
        <v>979</v>
      </c>
      <c r="N746" s="119">
        <v>44148</v>
      </c>
      <c r="O746">
        <v>0</v>
      </c>
      <c r="P746">
        <v>0</v>
      </c>
      <c r="Q746">
        <v>3922.9</v>
      </c>
      <c r="R746">
        <v>746</v>
      </c>
      <c r="S746">
        <v>1.554</v>
      </c>
      <c r="T746">
        <v>33</v>
      </c>
      <c r="U746">
        <v>2260.5999999999899</v>
      </c>
      <c r="V746">
        <v>1</v>
      </c>
      <c r="W746">
        <v>1.0740000000000001</v>
      </c>
      <c r="X746">
        <v>1.7350000000000001</v>
      </c>
      <c r="Y746" s="119">
        <v>44148</v>
      </c>
      <c r="Z746">
        <v>408687.277668897</v>
      </c>
      <c r="AA746">
        <v>3660549.9983174298</v>
      </c>
    </row>
    <row r="747" spans="1:27" x14ac:dyDescent="0.25">
      <c r="A747">
        <v>-111.978364139999</v>
      </c>
      <c r="B747">
        <v>33.07971319</v>
      </c>
      <c r="C747" t="s">
        <v>983</v>
      </c>
      <c r="D747" t="s">
        <v>982</v>
      </c>
      <c r="E747" t="s">
        <v>981</v>
      </c>
      <c r="F747">
        <v>66</v>
      </c>
      <c r="G747">
        <v>185</v>
      </c>
      <c r="H747">
        <v>13.33</v>
      </c>
      <c r="I747">
        <v>1.706</v>
      </c>
      <c r="J747">
        <v>1</v>
      </c>
      <c r="K747">
        <v>1166.2</v>
      </c>
      <c r="L747" t="s">
        <v>980</v>
      </c>
      <c r="M747" t="s">
        <v>979</v>
      </c>
      <c r="N747" s="119">
        <v>44148</v>
      </c>
      <c r="O747">
        <v>0</v>
      </c>
      <c r="P747">
        <v>0</v>
      </c>
      <c r="Q747">
        <v>3481.4</v>
      </c>
      <c r="R747">
        <v>611.12</v>
      </c>
      <c r="S747">
        <v>1.2729999999999999</v>
      </c>
      <c r="T747">
        <v>33</v>
      </c>
      <c r="U747">
        <v>1851.9</v>
      </c>
      <c r="V747">
        <v>1</v>
      </c>
      <c r="W747">
        <v>1.163</v>
      </c>
      <c r="X747">
        <v>1.88</v>
      </c>
      <c r="Y747" s="119">
        <v>44148</v>
      </c>
      <c r="Z747">
        <v>408687.22870250099</v>
      </c>
      <c r="AA747">
        <v>3660549.5519365799</v>
      </c>
    </row>
    <row r="748" spans="1:27" x14ac:dyDescent="0.25">
      <c r="A748">
        <v>-111.978363799999</v>
      </c>
      <c r="B748">
        <v>33.07970916</v>
      </c>
      <c r="C748" t="s">
        <v>983</v>
      </c>
      <c r="D748" t="s">
        <v>982</v>
      </c>
      <c r="E748" t="s">
        <v>981</v>
      </c>
      <c r="F748">
        <v>67</v>
      </c>
      <c r="G748">
        <v>187</v>
      </c>
      <c r="H748">
        <v>13.33</v>
      </c>
      <c r="I748">
        <v>1.345</v>
      </c>
      <c r="J748">
        <v>1</v>
      </c>
      <c r="K748">
        <v>1166.2</v>
      </c>
      <c r="L748" t="s">
        <v>980</v>
      </c>
      <c r="M748" t="s">
        <v>979</v>
      </c>
      <c r="N748" s="119">
        <v>44148</v>
      </c>
      <c r="O748">
        <v>0</v>
      </c>
      <c r="P748">
        <v>0</v>
      </c>
      <c r="Q748">
        <v>3166.1999999999898</v>
      </c>
      <c r="R748">
        <v>704.89999999999895</v>
      </c>
      <c r="S748">
        <v>1.4690000000000001</v>
      </c>
      <c r="T748">
        <v>33</v>
      </c>
      <c r="U748">
        <v>2136.0999999999899</v>
      </c>
      <c r="V748">
        <v>1</v>
      </c>
      <c r="W748">
        <v>0.91700000000000004</v>
      </c>
      <c r="X748">
        <v>1.482</v>
      </c>
      <c r="Y748" s="119">
        <v>44148</v>
      </c>
      <c r="Z748">
        <v>408687.25627267797</v>
      </c>
      <c r="AA748">
        <v>3660549.1048423499</v>
      </c>
    </row>
    <row r="749" spans="1:27" x14ac:dyDescent="0.25">
      <c r="A749">
        <v>-111.97836551</v>
      </c>
      <c r="B749">
        <v>33.079704210000003</v>
      </c>
      <c r="C749" t="s">
        <v>983</v>
      </c>
      <c r="D749" t="s">
        <v>982</v>
      </c>
      <c r="E749" t="s">
        <v>981</v>
      </c>
      <c r="F749">
        <v>68</v>
      </c>
      <c r="G749">
        <v>177</v>
      </c>
      <c r="H749">
        <v>13.33</v>
      </c>
      <c r="I749">
        <v>1.542</v>
      </c>
      <c r="J749">
        <v>1</v>
      </c>
      <c r="K749">
        <v>1166.2</v>
      </c>
      <c r="L749" t="s">
        <v>980</v>
      </c>
      <c r="M749" t="s">
        <v>979</v>
      </c>
      <c r="N749" s="119">
        <v>44148</v>
      </c>
      <c r="O749">
        <v>0</v>
      </c>
      <c r="P749">
        <v>0</v>
      </c>
      <c r="Q749">
        <v>2471.8000000000002</v>
      </c>
      <c r="R749">
        <v>480.06</v>
      </c>
      <c r="S749">
        <v>1</v>
      </c>
      <c r="T749">
        <v>33</v>
      </c>
      <c r="U749">
        <v>1454.7</v>
      </c>
      <c r="V749">
        <v>1</v>
      </c>
      <c r="W749">
        <v>1.0509999999999999</v>
      </c>
      <c r="X749">
        <v>1.6990000000000001</v>
      </c>
      <c r="Y749" s="119">
        <v>44148</v>
      </c>
      <c r="Z749">
        <v>408687.091550702</v>
      </c>
      <c r="AA749">
        <v>3660548.5575329098</v>
      </c>
    </row>
    <row r="750" spans="1:27" x14ac:dyDescent="0.25">
      <c r="A750">
        <v>-111.97836451000001</v>
      </c>
      <c r="B750">
        <v>33.079700209999899</v>
      </c>
      <c r="C750" t="s">
        <v>983</v>
      </c>
      <c r="D750" t="s">
        <v>982</v>
      </c>
      <c r="E750" t="s">
        <v>981</v>
      </c>
      <c r="F750">
        <v>69</v>
      </c>
      <c r="G750">
        <v>177</v>
      </c>
      <c r="H750">
        <v>13.33</v>
      </c>
      <c r="I750">
        <v>1.476</v>
      </c>
      <c r="J750">
        <v>1</v>
      </c>
      <c r="K750">
        <v>1166.2</v>
      </c>
      <c r="L750" t="s">
        <v>980</v>
      </c>
      <c r="M750" t="s">
        <v>979</v>
      </c>
      <c r="N750" s="119">
        <v>44148</v>
      </c>
      <c r="O750">
        <v>0</v>
      </c>
      <c r="P750">
        <v>0</v>
      </c>
      <c r="Q750">
        <v>2518.3000000000002</v>
      </c>
      <c r="R750">
        <v>510.82999999999902</v>
      </c>
      <c r="S750">
        <v>1.0640000000000001</v>
      </c>
      <c r="T750">
        <v>33</v>
      </c>
      <c r="U750">
        <v>1548</v>
      </c>
      <c r="V750">
        <v>1</v>
      </c>
      <c r="W750">
        <v>1.0069999999999999</v>
      </c>
      <c r="X750">
        <v>1.627</v>
      </c>
      <c r="Y750" s="119">
        <v>44148</v>
      </c>
      <c r="Z750">
        <v>408687.18075449602</v>
      </c>
      <c r="AA750">
        <v>3660548.1131905401</v>
      </c>
    </row>
    <row r="751" spans="1:27" x14ac:dyDescent="0.25">
      <c r="A751">
        <v>-111.978363139999</v>
      </c>
      <c r="B751">
        <v>33.07969619</v>
      </c>
      <c r="C751" t="s">
        <v>983</v>
      </c>
      <c r="D751" t="s">
        <v>982</v>
      </c>
      <c r="E751" t="s">
        <v>981</v>
      </c>
      <c r="F751">
        <v>70</v>
      </c>
      <c r="G751">
        <v>185</v>
      </c>
      <c r="H751">
        <v>13.33</v>
      </c>
      <c r="I751">
        <v>1.444</v>
      </c>
      <c r="J751">
        <v>1</v>
      </c>
      <c r="K751">
        <v>1166.2</v>
      </c>
      <c r="L751" t="s">
        <v>980</v>
      </c>
      <c r="M751" t="s">
        <v>979</v>
      </c>
      <c r="N751" s="119">
        <v>44148</v>
      </c>
      <c r="O751">
        <v>0</v>
      </c>
      <c r="P751">
        <v>0</v>
      </c>
      <c r="Q751">
        <v>2425.8000000000002</v>
      </c>
      <c r="R751">
        <v>503.24</v>
      </c>
      <c r="S751">
        <v>1.048</v>
      </c>
      <c r="T751">
        <v>33</v>
      </c>
      <c r="U751">
        <v>1525</v>
      </c>
      <c r="V751">
        <v>1</v>
      </c>
      <c r="W751">
        <v>0.98399999999999999</v>
      </c>
      <c r="X751">
        <v>1.591</v>
      </c>
      <c r="Y751" s="119">
        <v>44148</v>
      </c>
      <c r="Z751">
        <v>408687.30447243399</v>
      </c>
      <c r="AA751">
        <v>3660547.6663089101</v>
      </c>
    </row>
    <row r="752" spans="1:27" x14ac:dyDescent="0.25">
      <c r="A752">
        <v>-111.978364679999</v>
      </c>
      <c r="B752">
        <v>33.079692209999898</v>
      </c>
      <c r="C752" t="s">
        <v>983</v>
      </c>
      <c r="D752" t="s">
        <v>982</v>
      </c>
      <c r="E752" t="s">
        <v>981</v>
      </c>
      <c r="F752">
        <v>71</v>
      </c>
      <c r="G752">
        <v>176</v>
      </c>
      <c r="H752">
        <v>13.33</v>
      </c>
      <c r="I752">
        <v>2.0339999999999998</v>
      </c>
      <c r="J752">
        <v>1</v>
      </c>
      <c r="K752">
        <v>1166.2</v>
      </c>
      <c r="L752" t="s">
        <v>980</v>
      </c>
      <c r="M752" t="s">
        <v>979</v>
      </c>
      <c r="N752" s="119">
        <v>44148</v>
      </c>
      <c r="O752">
        <v>0</v>
      </c>
      <c r="P752">
        <v>0</v>
      </c>
      <c r="Q752">
        <v>3075.4</v>
      </c>
      <c r="R752">
        <v>452.77999999999901</v>
      </c>
      <c r="S752">
        <v>0.94299999999999995</v>
      </c>
      <c r="T752">
        <v>33</v>
      </c>
      <c r="U752">
        <v>1372.0999999999899</v>
      </c>
      <c r="V752">
        <v>1</v>
      </c>
      <c r="W752">
        <v>1.387</v>
      </c>
      <c r="X752">
        <v>2.2410000000000001</v>
      </c>
      <c r="Y752" s="119">
        <v>44148</v>
      </c>
      <c r="Z752">
        <v>408687.15662015602</v>
      </c>
      <c r="AA752">
        <v>3660547.22639364</v>
      </c>
    </row>
    <row r="753" spans="1:27" x14ac:dyDescent="0.25">
      <c r="A753">
        <v>-111.97836417000001</v>
      </c>
      <c r="B753">
        <v>33.079688220000001</v>
      </c>
      <c r="C753" t="s">
        <v>983</v>
      </c>
      <c r="D753" t="s">
        <v>982</v>
      </c>
      <c r="E753" t="s">
        <v>981</v>
      </c>
      <c r="F753">
        <v>72</v>
      </c>
      <c r="G753">
        <v>179</v>
      </c>
      <c r="H753">
        <v>13.33</v>
      </c>
      <c r="I753">
        <v>1.444</v>
      </c>
      <c r="J753">
        <v>1</v>
      </c>
      <c r="K753">
        <v>1166.29999999999</v>
      </c>
      <c r="L753" t="s">
        <v>980</v>
      </c>
      <c r="M753" t="s">
        <v>979</v>
      </c>
      <c r="N753" s="119">
        <v>44148</v>
      </c>
      <c r="O753">
        <v>0</v>
      </c>
      <c r="P753">
        <v>0</v>
      </c>
      <c r="Q753">
        <v>2173.0999999999899</v>
      </c>
      <c r="R753">
        <v>450.81</v>
      </c>
      <c r="S753">
        <v>0.93899999999999995</v>
      </c>
      <c r="T753">
        <v>33</v>
      </c>
      <c r="U753">
        <v>1366.0999999999899</v>
      </c>
      <c r="V753">
        <v>1</v>
      </c>
      <c r="W753">
        <v>0.98399999999999999</v>
      </c>
      <c r="X753">
        <v>1.591</v>
      </c>
      <c r="Y753" s="119">
        <v>44148</v>
      </c>
      <c r="Z753">
        <v>408687.20009901701</v>
      </c>
      <c r="AA753">
        <v>3660546.7835862399</v>
      </c>
    </row>
    <row r="754" spans="1:27" x14ac:dyDescent="0.25">
      <c r="A754">
        <v>-111.97836397</v>
      </c>
      <c r="B754">
        <v>33.079684180000001</v>
      </c>
      <c r="C754" t="s">
        <v>983</v>
      </c>
      <c r="D754" t="s">
        <v>982</v>
      </c>
      <c r="E754" t="s">
        <v>981</v>
      </c>
      <c r="F754">
        <v>73</v>
      </c>
      <c r="G754">
        <v>186</v>
      </c>
      <c r="H754">
        <v>13.33</v>
      </c>
      <c r="I754">
        <v>1.444</v>
      </c>
      <c r="J754">
        <v>1</v>
      </c>
      <c r="K754">
        <v>1166.4000000000001</v>
      </c>
      <c r="L754" t="s">
        <v>980</v>
      </c>
      <c r="M754" t="s">
        <v>979</v>
      </c>
      <c r="N754" s="119">
        <v>44148</v>
      </c>
      <c r="O754">
        <v>0</v>
      </c>
      <c r="P754">
        <v>0</v>
      </c>
      <c r="Q754">
        <v>2665.1999999999898</v>
      </c>
      <c r="R754">
        <v>552.90999999999894</v>
      </c>
      <c r="S754">
        <v>1.1519999999999999</v>
      </c>
      <c r="T754">
        <v>33</v>
      </c>
      <c r="U754">
        <v>1675.5</v>
      </c>
      <c r="V754">
        <v>1</v>
      </c>
      <c r="W754">
        <v>0.98399999999999999</v>
      </c>
      <c r="X754">
        <v>1.591</v>
      </c>
      <c r="Y754" s="119">
        <v>44148</v>
      </c>
      <c r="Z754">
        <v>408687.21459164901</v>
      </c>
      <c r="AA754">
        <v>3660546.33550512</v>
      </c>
    </row>
    <row r="755" spans="1:27" x14ac:dyDescent="0.25">
      <c r="A755">
        <v>-111.97836517</v>
      </c>
      <c r="B755">
        <v>33.07968022</v>
      </c>
      <c r="C755" t="s">
        <v>983</v>
      </c>
      <c r="D755" t="s">
        <v>982</v>
      </c>
      <c r="E755" t="s">
        <v>981</v>
      </c>
      <c r="F755">
        <v>74</v>
      </c>
      <c r="G755">
        <v>179</v>
      </c>
      <c r="H755">
        <v>13.33</v>
      </c>
      <c r="I755">
        <v>1.673</v>
      </c>
      <c r="J755">
        <v>1</v>
      </c>
      <c r="K755">
        <v>1166.29999999999</v>
      </c>
      <c r="L755" t="s">
        <v>980</v>
      </c>
      <c r="M755" t="s">
        <v>979</v>
      </c>
      <c r="N755" s="119">
        <v>44148</v>
      </c>
      <c r="O755">
        <v>0</v>
      </c>
      <c r="P755">
        <v>0</v>
      </c>
      <c r="Q755">
        <v>2368.6999999999898</v>
      </c>
      <c r="R755">
        <v>423.94999999999902</v>
      </c>
      <c r="S755">
        <v>0.88300000000000001</v>
      </c>
      <c r="T755">
        <v>33</v>
      </c>
      <c r="U755">
        <v>1284.7</v>
      </c>
      <c r="V755">
        <v>1</v>
      </c>
      <c r="W755">
        <v>1.141</v>
      </c>
      <c r="X755">
        <v>1.8440000000000001</v>
      </c>
      <c r="Y755" s="119">
        <v>44148</v>
      </c>
      <c r="Z755">
        <v>408687.09849470499</v>
      </c>
      <c r="AA755">
        <v>3660545.8975114198</v>
      </c>
    </row>
    <row r="756" spans="1:27" x14ac:dyDescent="0.25">
      <c r="A756">
        <v>-111.97836229000001</v>
      </c>
      <c r="B756">
        <v>33.079675909999899</v>
      </c>
      <c r="C756" t="s">
        <v>983</v>
      </c>
      <c r="D756" t="s">
        <v>982</v>
      </c>
      <c r="E756" t="s">
        <v>981</v>
      </c>
      <c r="F756">
        <v>75</v>
      </c>
      <c r="G756">
        <v>196</v>
      </c>
      <c r="H756">
        <v>13.33</v>
      </c>
      <c r="I756">
        <v>1.2470000000000001</v>
      </c>
      <c r="J756">
        <v>1</v>
      </c>
      <c r="K756">
        <v>1166.29999999999</v>
      </c>
      <c r="L756" t="s">
        <v>980</v>
      </c>
      <c r="M756" t="s">
        <v>979</v>
      </c>
      <c r="N756" s="119">
        <v>44148</v>
      </c>
      <c r="O756">
        <v>0</v>
      </c>
      <c r="P756">
        <v>0</v>
      </c>
      <c r="Q756">
        <v>2670.9</v>
      </c>
      <c r="R756">
        <v>641.58000000000004</v>
      </c>
      <c r="S756">
        <v>1.337</v>
      </c>
      <c r="T756">
        <v>33</v>
      </c>
      <c r="U756">
        <v>1944.2</v>
      </c>
      <c r="V756">
        <v>1</v>
      </c>
      <c r="W756">
        <v>0.85</v>
      </c>
      <c r="X756">
        <v>1.3740000000000001</v>
      </c>
      <c r="Y756" s="119">
        <v>44148</v>
      </c>
      <c r="Z756">
        <v>408687.36285235302</v>
      </c>
      <c r="AA756">
        <v>3660545.41716439</v>
      </c>
    </row>
    <row r="757" spans="1:27" x14ac:dyDescent="0.25">
      <c r="A757">
        <v>-111.978365339999</v>
      </c>
      <c r="B757">
        <v>33.079671220000002</v>
      </c>
      <c r="C757" t="s">
        <v>983</v>
      </c>
      <c r="D757" t="s">
        <v>982</v>
      </c>
      <c r="E757" t="s">
        <v>981</v>
      </c>
      <c r="F757">
        <v>76</v>
      </c>
      <c r="G757">
        <v>178</v>
      </c>
      <c r="H757">
        <v>13.33</v>
      </c>
      <c r="I757">
        <v>1.64</v>
      </c>
      <c r="J757">
        <v>1</v>
      </c>
      <c r="K757">
        <v>1166.29999999999</v>
      </c>
      <c r="L757" t="s">
        <v>980</v>
      </c>
      <c r="M757" t="s">
        <v>979</v>
      </c>
      <c r="N757" s="119">
        <v>44148</v>
      </c>
      <c r="O757">
        <v>0</v>
      </c>
      <c r="P757">
        <v>0</v>
      </c>
      <c r="Q757">
        <v>2640.3</v>
      </c>
      <c r="R757">
        <v>482.00999999999902</v>
      </c>
      <c r="S757">
        <v>1.004</v>
      </c>
      <c r="T757">
        <v>33</v>
      </c>
      <c r="U757">
        <v>1460.5999999999899</v>
      </c>
      <c r="V757">
        <v>1</v>
      </c>
      <c r="W757">
        <v>1.1180000000000001</v>
      </c>
      <c r="X757">
        <v>1.8080000000000001</v>
      </c>
      <c r="Y757" s="119">
        <v>44148</v>
      </c>
      <c r="Z757">
        <v>408687.07332698401</v>
      </c>
      <c r="AA757">
        <v>3660544.8998464202</v>
      </c>
    </row>
    <row r="758" spans="1:27" x14ac:dyDescent="0.25">
      <c r="A758">
        <v>-111.97836517</v>
      </c>
      <c r="B758">
        <v>33.079667219999898</v>
      </c>
      <c r="C758" t="s">
        <v>983</v>
      </c>
      <c r="D758" t="s">
        <v>982</v>
      </c>
      <c r="E758" t="s">
        <v>981</v>
      </c>
      <c r="F758">
        <v>77</v>
      </c>
      <c r="G758">
        <v>179</v>
      </c>
      <c r="H758">
        <v>13.33</v>
      </c>
      <c r="I758">
        <v>1.673</v>
      </c>
      <c r="J758">
        <v>1</v>
      </c>
      <c r="K758">
        <v>1166.29999999999</v>
      </c>
      <c r="L758" t="s">
        <v>980</v>
      </c>
      <c r="M758" t="s">
        <v>979</v>
      </c>
      <c r="N758" s="119">
        <v>44148</v>
      </c>
      <c r="O758">
        <v>0</v>
      </c>
      <c r="P758">
        <v>0</v>
      </c>
      <c r="Q758">
        <v>2661.9</v>
      </c>
      <c r="R758">
        <v>476.42</v>
      </c>
      <c r="S758">
        <v>0.99299999999999999</v>
      </c>
      <c r="T758">
        <v>33</v>
      </c>
      <c r="U758">
        <v>1443.7</v>
      </c>
      <c r="V758">
        <v>1</v>
      </c>
      <c r="W758">
        <v>1.141</v>
      </c>
      <c r="X758">
        <v>1.8440000000000001</v>
      </c>
      <c r="Y758" s="119">
        <v>44148</v>
      </c>
      <c r="Z758">
        <v>408687.08506083098</v>
      </c>
      <c r="AA758">
        <v>3660544.45622613</v>
      </c>
    </row>
    <row r="759" spans="1:27" x14ac:dyDescent="0.25">
      <c r="A759">
        <v>-111.97836417000001</v>
      </c>
      <c r="B759">
        <v>33.07966322</v>
      </c>
      <c r="C759" t="s">
        <v>983</v>
      </c>
      <c r="D759" t="s">
        <v>982</v>
      </c>
      <c r="E759" t="s">
        <v>981</v>
      </c>
      <c r="F759">
        <v>78</v>
      </c>
      <c r="G759">
        <v>179</v>
      </c>
      <c r="H759">
        <v>13.33</v>
      </c>
      <c r="I759">
        <v>1.181</v>
      </c>
      <c r="J759">
        <v>1</v>
      </c>
      <c r="K759">
        <v>1166.29999999999</v>
      </c>
      <c r="L759" t="s">
        <v>980</v>
      </c>
      <c r="M759" t="s">
        <v>979</v>
      </c>
      <c r="N759" s="119">
        <v>44148</v>
      </c>
      <c r="O759">
        <v>0</v>
      </c>
      <c r="P759">
        <v>0</v>
      </c>
      <c r="Q759">
        <v>2282.0999999999899</v>
      </c>
      <c r="R759">
        <v>578.63999999999896</v>
      </c>
      <c r="S759">
        <v>1.206</v>
      </c>
      <c r="T759">
        <v>33</v>
      </c>
      <c r="U759">
        <v>1753.5</v>
      </c>
      <c r="V759">
        <v>1</v>
      </c>
      <c r="W759">
        <v>0.80500000000000005</v>
      </c>
      <c r="X759">
        <v>1.3009999999999999</v>
      </c>
      <c r="Y759" s="119">
        <v>44148</v>
      </c>
      <c r="Z759">
        <v>408687.17426466901</v>
      </c>
      <c r="AA759">
        <v>3660544.0118837599</v>
      </c>
    </row>
    <row r="760" spans="1:27" x14ac:dyDescent="0.25">
      <c r="A760">
        <v>-111.978363139999</v>
      </c>
      <c r="B760">
        <v>33.079659190000001</v>
      </c>
      <c r="C760" t="s">
        <v>983</v>
      </c>
      <c r="D760" t="s">
        <v>982</v>
      </c>
      <c r="E760" t="s">
        <v>981</v>
      </c>
      <c r="F760">
        <v>79</v>
      </c>
      <c r="G760">
        <v>185</v>
      </c>
      <c r="H760">
        <v>13.33</v>
      </c>
      <c r="I760">
        <v>1.5089999999999999</v>
      </c>
      <c r="J760">
        <v>1</v>
      </c>
      <c r="K760">
        <v>1166.2</v>
      </c>
      <c r="L760" t="s">
        <v>980</v>
      </c>
      <c r="M760" t="s">
        <v>979</v>
      </c>
      <c r="N760" s="119">
        <v>44148</v>
      </c>
      <c r="O760">
        <v>0</v>
      </c>
      <c r="P760">
        <v>0</v>
      </c>
      <c r="Q760">
        <v>1932.5</v>
      </c>
      <c r="R760">
        <v>383.47</v>
      </c>
      <c r="S760">
        <v>0.79900000000000004</v>
      </c>
      <c r="T760">
        <v>33</v>
      </c>
      <c r="U760">
        <v>1162</v>
      </c>
      <c r="V760">
        <v>1</v>
      </c>
      <c r="W760">
        <v>1.0289999999999999</v>
      </c>
      <c r="X760">
        <v>1.663</v>
      </c>
      <c r="Y760" s="119">
        <v>44148</v>
      </c>
      <c r="Z760">
        <v>408687.26623763703</v>
      </c>
      <c r="AA760">
        <v>3660543.5641892501</v>
      </c>
    </row>
    <row r="761" spans="1:27" x14ac:dyDescent="0.25">
      <c r="A761">
        <v>-111.97836517</v>
      </c>
      <c r="B761">
        <v>33.0796552199999</v>
      </c>
      <c r="C761" t="s">
        <v>983</v>
      </c>
      <c r="D761" t="s">
        <v>982</v>
      </c>
      <c r="E761" t="s">
        <v>981</v>
      </c>
      <c r="F761">
        <v>80</v>
      </c>
      <c r="G761">
        <v>179</v>
      </c>
      <c r="H761">
        <v>13.33</v>
      </c>
      <c r="I761">
        <v>1.5089999999999999</v>
      </c>
      <c r="J761">
        <v>1</v>
      </c>
      <c r="K761">
        <v>1166.2</v>
      </c>
      <c r="L761" t="s">
        <v>980</v>
      </c>
      <c r="M761" t="s">
        <v>979</v>
      </c>
      <c r="N761" s="119">
        <v>44148</v>
      </c>
      <c r="O761">
        <v>0</v>
      </c>
      <c r="P761">
        <v>0</v>
      </c>
      <c r="Q761">
        <v>1145</v>
      </c>
      <c r="R761">
        <v>227.219999999999</v>
      </c>
      <c r="S761">
        <v>0.47299999999999998</v>
      </c>
      <c r="T761">
        <v>33</v>
      </c>
      <c r="U761">
        <v>688.53999999999905</v>
      </c>
      <c r="V761">
        <v>1</v>
      </c>
      <c r="W761">
        <v>1.0289999999999999</v>
      </c>
      <c r="X761">
        <v>1.663</v>
      </c>
      <c r="Y761" s="119">
        <v>44148</v>
      </c>
      <c r="Z761">
        <v>408687.07266033598</v>
      </c>
      <c r="AA761">
        <v>3660543.12580895</v>
      </c>
    </row>
    <row r="762" spans="1:27" x14ac:dyDescent="0.25">
      <c r="A762">
        <v>-111.97836263000001</v>
      </c>
      <c r="B762">
        <v>33.079651149999897</v>
      </c>
      <c r="C762" t="s">
        <v>983</v>
      </c>
      <c r="D762" t="s">
        <v>982</v>
      </c>
      <c r="E762" t="s">
        <v>981</v>
      </c>
      <c r="F762">
        <v>81</v>
      </c>
      <c r="G762">
        <v>188</v>
      </c>
      <c r="H762">
        <v>13.33</v>
      </c>
      <c r="I762">
        <v>1.673</v>
      </c>
      <c r="J762">
        <v>1</v>
      </c>
      <c r="K762">
        <v>1166.2</v>
      </c>
      <c r="L762" t="s">
        <v>980</v>
      </c>
      <c r="M762" t="s">
        <v>979</v>
      </c>
      <c r="N762" s="119">
        <v>44148</v>
      </c>
      <c r="O762">
        <v>0</v>
      </c>
      <c r="P762">
        <v>0</v>
      </c>
      <c r="Q762">
        <v>1373.9</v>
      </c>
      <c r="R762">
        <v>245.88999999999899</v>
      </c>
      <c r="S762">
        <v>0.51200000000000001</v>
      </c>
      <c r="T762">
        <v>33</v>
      </c>
      <c r="U762">
        <v>745.12999999999897</v>
      </c>
      <c r="V762">
        <v>1</v>
      </c>
      <c r="W762">
        <v>1.141</v>
      </c>
      <c r="X762">
        <v>1.8440000000000001</v>
      </c>
      <c r="Y762" s="119">
        <v>44148</v>
      </c>
      <c r="Z762">
        <v>408687.30553137203</v>
      </c>
      <c r="AA762">
        <v>3660542.6723660501</v>
      </c>
    </row>
    <row r="763" spans="1:27" x14ac:dyDescent="0.25">
      <c r="A763">
        <v>-111.978367039999</v>
      </c>
      <c r="B763">
        <v>33.079647049999899</v>
      </c>
      <c r="C763" t="s">
        <v>983</v>
      </c>
      <c r="D763" t="s">
        <v>982</v>
      </c>
      <c r="E763" t="s">
        <v>981</v>
      </c>
      <c r="F763">
        <v>82</v>
      </c>
      <c r="G763">
        <v>168</v>
      </c>
      <c r="H763">
        <v>13.33</v>
      </c>
      <c r="I763">
        <v>1.3120000000000001</v>
      </c>
      <c r="J763">
        <v>1</v>
      </c>
      <c r="K763">
        <v>1166.29999999999</v>
      </c>
      <c r="L763" t="s">
        <v>980</v>
      </c>
      <c r="M763" t="s">
        <v>979</v>
      </c>
      <c r="N763" s="119">
        <v>44148</v>
      </c>
      <c r="O763">
        <v>0</v>
      </c>
      <c r="P763">
        <v>0</v>
      </c>
      <c r="Q763">
        <v>1784</v>
      </c>
      <c r="R763">
        <v>407.1</v>
      </c>
      <c r="S763">
        <v>0.84799999999999998</v>
      </c>
      <c r="T763">
        <v>33</v>
      </c>
      <c r="U763">
        <v>1233.5999999999899</v>
      </c>
      <c r="V763">
        <v>1</v>
      </c>
      <c r="W763">
        <v>0.89500000000000002</v>
      </c>
      <c r="X763">
        <v>1.446</v>
      </c>
      <c r="Y763" s="119">
        <v>44148</v>
      </c>
      <c r="Z763">
        <v>408686.889676816</v>
      </c>
      <c r="AA763">
        <v>3660542.2216434302</v>
      </c>
    </row>
    <row r="764" spans="1:27" x14ac:dyDescent="0.25">
      <c r="A764">
        <v>-111.97836196</v>
      </c>
      <c r="B764">
        <v>33.079642049999897</v>
      </c>
      <c r="C764" t="s">
        <v>983</v>
      </c>
      <c r="D764" t="s">
        <v>982</v>
      </c>
      <c r="E764" t="s">
        <v>981</v>
      </c>
      <c r="F764">
        <v>83</v>
      </c>
      <c r="G764">
        <v>192</v>
      </c>
      <c r="H764">
        <v>13.33</v>
      </c>
      <c r="I764">
        <v>1.444</v>
      </c>
      <c r="J764">
        <v>1</v>
      </c>
      <c r="K764">
        <v>1166.2</v>
      </c>
      <c r="L764" t="s">
        <v>980</v>
      </c>
      <c r="M764" t="s">
        <v>979</v>
      </c>
      <c r="N764" s="119">
        <v>44148</v>
      </c>
      <c r="O764">
        <v>0</v>
      </c>
      <c r="P764">
        <v>0</v>
      </c>
      <c r="Q764">
        <v>2364.4</v>
      </c>
      <c r="R764">
        <v>490.5</v>
      </c>
      <c r="S764">
        <v>1.022</v>
      </c>
      <c r="T764">
        <v>33</v>
      </c>
      <c r="U764">
        <v>1486.4</v>
      </c>
      <c r="V764">
        <v>1</v>
      </c>
      <c r="W764">
        <v>0.98399999999999999</v>
      </c>
      <c r="X764">
        <v>1.591</v>
      </c>
      <c r="Y764" s="119">
        <v>44148</v>
      </c>
      <c r="Z764">
        <v>408687.35866372398</v>
      </c>
      <c r="AA764">
        <v>3660541.6628834801</v>
      </c>
    </row>
    <row r="765" spans="1:27" x14ac:dyDescent="0.25">
      <c r="A765">
        <v>-111.97836196</v>
      </c>
      <c r="B765">
        <v>33.07963805</v>
      </c>
      <c r="C765" t="s">
        <v>983</v>
      </c>
      <c r="D765" t="s">
        <v>982</v>
      </c>
      <c r="E765" t="s">
        <v>981</v>
      </c>
      <c r="F765">
        <v>84</v>
      </c>
      <c r="G765">
        <v>192</v>
      </c>
      <c r="H765">
        <v>13.33</v>
      </c>
      <c r="I765">
        <v>1.575</v>
      </c>
      <c r="J765">
        <v>1</v>
      </c>
      <c r="K765">
        <v>1166.2</v>
      </c>
      <c r="L765" t="s">
        <v>980</v>
      </c>
      <c r="M765" t="s">
        <v>979</v>
      </c>
      <c r="N765" s="119">
        <v>44148</v>
      </c>
      <c r="O765">
        <v>0</v>
      </c>
      <c r="P765">
        <v>0</v>
      </c>
      <c r="Q765">
        <v>1644.79999999999</v>
      </c>
      <c r="R765">
        <v>312.79000000000002</v>
      </c>
      <c r="S765">
        <v>0.65200000000000002</v>
      </c>
      <c r="T765">
        <v>33</v>
      </c>
      <c r="U765">
        <v>947.86</v>
      </c>
      <c r="V765">
        <v>1</v>
      </c>
      <c r="W765">
        <v>1.0740000000000001</v>
      </c>
      <c r="X765">
        <v>1.7350000000000001</v>
      </c>
      <c r="Y765" s="119">
        <v>44148</v>
      </c>
      <c r="Z765">
        <v>408687.35453024099</v>
      </c>
      <c r="AA765">
        <v>3660541.2194110798</v>
      </c>
    </row>
    <row r="766" spans="1:27" x14ac:dyDescent="0.25">
      <c r="A766">
        <v>-111.97836603</v>
      </c>
      <c r="B766">
        <v>33.079635179999897</v>
      </c>
      <c r="C766" t="s">
        <v>983</v>
      </c>
      <c r="D766" t="s">
        <v>982</v>
      </c>
      <c r="E766" t="s">
        <v>981</v>
      </c>
      <c r="F766">
        <v>85</v>
      </c>
      <c r="G766">
        <v>174</v>
      </c>
      <c r="H766">
        <v>13.33</v>
      </c>
      <c r="I766">
        <v>1.411</v>
      </c>
      <c r="J766">
        <v>1</v>
      </c>
      <c r="K766">
        <v>1166.2</v>
      </c>
      <c r="L766" t="s">
        <v>980</v>
      </c>
      <c r="M766" t="s">
        <v>979</v>
      </c>
      <c r="N766" s="119">
        <v>44148</v>
      </c>
      <c r="O766">
        <v>0</v>
      </c>
      <c r="P766">
        <v>0</v>
      </c>
      <c r="Q766">
        <v>1463.7</v>
      </c>
      <c r="R766">
        <v>310.72000000000003</v>
      </c>
      <c r="S766">
        <v>0.64700000000000002</v>
      </c>
      <c r="T766">
        <v>33</v>
      </c>
      <c r="U766">
        <v>941.58</v>
      </c>
      <c r="V766">
        <v>1</v>
      </c>
      <c r="W766">
        <v>0.96199999999999997</v>
      </c>
      <c r="X766">
        <v>1.5549999999999999</v>
      </c>
      <c r="Y766" s="119">
        <v>44148</v>
      </c>
      <c r="Z766">
        <v>408686.97168138198</v>
      </c>
      <c r="AA766">
        <v>3660540.9047604301</v>
      </c>
    </row>
    <row r="767" spans="1:27" x14ac:dyDescent="0.25">
      <c r="A767">
        <v>-111.978363139999</v>
      </c>
      <c r="B767">
        <v>33.079631190000001</v>
      </c>
      <c r="C767" t="s">
        <v>983</v>
      </c>
      <c r="D767" t="s">
        <v>982</v>
      </c>
      <c r="E767" t="s">
        <v>981</v>
      </c>
      <c r="F767">
        <v>86</v>
      </c>
      <c r="G767">
        <v>185</v>
      </c>
      <c r="H767">
        <v>13.33</v>
      </c>
      <c r="I767">
        <v>1.3779999999999999</v>
      </c>
      <c r="J767">
        <v>1</v>
      </c>
      <c r="K767">
        <v>1166.2</v>
      </c>
      <c r="L767" t="s">
        <v>980</v>
      </c>
      <c r="M767" t="s">
        <v>979</v>
      </c>
      <c r="N767" s="119">
        <v>44148</v>
      </c>
      <c r="O767">
        <v>0</v>
      </c>
      <c r="P767">
        <v>0</v>
      </c>
      <c r="Q767">
        <v>1569.9</v>
      </c>
      <c r="R767">
        <v>341.19999999999902</v>
      </c>
      <c r="S767">
        <v>0.71099999999999997</v>
      </c>
      <c r="T767">
        <v>33</v>
      </c>
      <c r="U767">
        <v>1033.9000000000001</v>
      </c>
      <c r="V767">
        <v>1</v>
      </c>
      <c r="W767">
        <v>0.94</v>
      </c>
      <c r="X767">
        <v>1.518</v>
      </c>
      <c r="Y767" s="119">
        <v>44148</v>
      </c>
      <c r="Z767">
        <v>408687.23730322201</v>
      </c>
      <c r="AA767">
        <v>3660540.4598825001</v>
      </c>
    </row>
    <row r="768" spans="1:27" x14ac:dyDescent="0.25">
      <c r="A768">
        <v>-111.978365539999</v>
      </c>
      <c r="B768">
        <v>33.079627119999898</v>
      </c>
      <c r="C768" t="s">
        <v>983</v>
      </c>
      <c r="D768" t="s">
        <v>982</v>
      </c>
      <c r="E768" t="s">
        <v>981</v>
      </c>
      <c r="F768">
        <v>87</v>
      </c>
      <c r="G768">
        <v>171</v>
      </c>
      <c r="H768">
        <v>13.33</v>
      </c>
      <c r="I768">
        <v>1.3120000000000001</v>
      </c>
      <c r="J768">
        <v>1</v>
      </c>
      <c r="K768">
        <v>1166.29999999999</v>
      </c>
      <c r="L768" t="s">
        <v>980</v>
      </c>
      <c r="M768" t="s">
        <v>979</v>
      </c>
      <c r="N768" s="119">
        <v>44148</v>
      </c>
      <c r="O768">
        <v>0</v>
      </c>
      <c r="P768">
        <v>0</v>
      </c>
      <c r="Q768">
        <v>1371.79999999999</v>
      </c>
      <c r="R768">
        <v>313.04000000000002</v>
      </c>
      <c r="S768">
        <v>0.65200000000000002</v>
      </c>
      <c r="T768">
        <v>33</v>
      </c>
      <c r="U768">
        <v>948.62</v>
      </c>
      <c r="V768">
        <v>1</v>
      </c>
      <c r="W768">
        <v>0.89500000000000002</v>
      </c>
      <c r="X768">
        <v>1.446</v>
      </c>
      <c r="Y768" s="119">
        <v>44148</v>
      </c>
      <c r="Z768">
        <v>408687.00908769801</v>
      </c>
      <c r="AA768">
        <v>3660540.0107372701</v>
      </c>
    </row>
    <row r="769" spans="1:27" x14ac:dyDescent="0.25">
      <c r="A769">
        <v>-111.978363999999</v>
      </c>
      <c r="B769">
        <v>33.079623230000003</v>
      </c>
      <c r="C769" t="s">
        <v>983</v>
      </c>
      <c r="D769" t="s">
        <v>982</v>
      </c>
      <c r="E769" t="s">
        <v>981</v>
      </c>
      <c r="F769">
        <v>88</v>
      </c>
      <c r="G769">
        <v>180</v>
      </c>
      <c r="H769">
        <v>13.33</v>
      </c>
      <c r="I769">
        <v>1.476</v>
      </c>
      <c r="J769">
        <v>1</v>
      </c>
      <c r="K769">
        <v>1166.2</v>
      </c>
      <c r="L769" t="s">
        <v>980</v>
      </c>
      <c r="M769" t="s">
        <v>979</v>
      </c>
      <c r="N769" s="119">
        <v>44148</v>
      </c>
      <c r="O769">
        <v>0</v>
      </c>
      <c r="P769">
        <v>0</v>
      </c>
      <c r="Q769">
        <v>1571.2</v>
      </c>
      <c r="R769">
        <v>318.72000000000003</v>
      </c>
      <c r="S769">
        <v>0.66400000000000003</v>
      </c>
      <c r="T769">
        <v>33</v>
      </c>
      <c r="U769">
        <v>965.80999999999904</v>
      </c>
      <c r="V769">
        <v>1</v>
      </c>
      <c r="W769">
        <v>1.0069999999999999</v>
      </c>
      <c r="X769">
        <v>1.627</v>
      </c>
      <c r="Y769" s="119">
        <v>44148</v>
      </c>
      <c r="Z769">
        <v>408687.14880743797</v>
      </c>
      <c r="AA769">
        <v>3660539.5781206102</v>
      </c>
    </row>
    <row r="770" spans="1:27" x14ac:dyDescent="0.25">
      <c r="A770">
        <v>-111.978364679999</v>
      </c>
      <c r="B770">
        <v>33.07961821</v>
      </c>
      <c r="C770" t="s">
        <v>983</v>
      </c>
      <c r="D770" t="s">
        <v>982</v>
      </c>
      <c r="E770" t="s">
        <v>981</v>
      </c>
      <c r="F770">
        <v>89</v>
      </c>
      <c r="G770">
        <v>176</v>
      </c>
      <c r="H770">
        <v>13.33</v>
      </c>
      <c r="I770">
        <v>1.575</v>
      </c>
      <c r="J770">
        <v>1</v>
      </c>
      <c r="K770">
        <v>1166.0999999999899</v>
      </c>
      <c r="L770" t="s">
        <v>980</v>
      </c>
      <c r="M770" t="s">
        <v>979</v>
      </c>
      <c r="N770" s="119">
        <v>44148</v>
      </c>
      <c r="O770">
        <v>0</v>
      </c>
      <c r="P770">
        <v>0</v>
      </c>
      <c r="Q770">
        <v>1356.9</v>
      </c>
      <c r="R770">
        <v>258.02999999999901</v>
      </c>
      <c r="S770">
        <v>0.53800000000000003</v>
      </c>
      <c r="T770">
        <v>33</v>
      </c>
      <c r="U770">
        <v>781.91999999999905</v>
      </c>
      <c r="V770">
        <v>1</v>
      </c>
      <c r="W770">
        <v>1.0740000000000001</v>
      </c>
      <c r="X770">
        <v>1.7350000000000001</v>
      </c>
      <c r="Y770" s="119">
        <v>44148</v>
      </c>
      <c r="Z770">
        <v>408687.08015048801</v>
      </c>
      <c r="AA770">
        <v>3660539.0221543401</v>
      </c>
    </row>
    <row r="771" spans="1:27" x14ac:dyDescent="0.25">
      <c r="A771">
        <v>-111.97836297000001</v>
      </c>
      <c r="B771">
        <v>33.079615179999898</v>
      </c>
      <c r="C771" t="s">
        <v>983</v>
      </c>
      <c r="D771" t="s">
        <v>982</v>
      </c>
      <c r="E771" t="s">
        <v>981</v>
      </c>
      <c r="F771">
        <v>90</v>
      </c>
      <c r="G771">
        <v>186</v>
      </c>
      <c r="H771">
        <v>13.33</v>
      </c>
      <c r="I771">
        <v>1.345</v>
      </c>
      <c r="J771">
        <v>1</v>
      </c>
      <c r="K771">
        <v>1166.0999999999899</v>
      </c>
      <c r="L771" t="s">
        <v>980</v>
      </c>
      <c r="M771" t="s">
        <v>979</v>
      </c>
      <c r="N771" s="119">
        <v>44148</v>
      </c>
      <c r="O771">
        <v>0</v>
      </c>
      <c r="P771">
        <v>0</v>
      </c>
      <c r="Q771">
        <v>2000.5999999999899</v>
      </c>
      <c r="R771">
        <v>445.39999999999901</v>
      </c>
      <c r="S771">
        <v>0.92800000000000005</v>
      </c>
      <c r="T771">
        <v>33</v>
      </c>
      <c r="U771">
        <v>1349.7</v>
      </c>
      <c r="V771">
        <v>1</v>
      </c>
      <c r="W771">
        <v>0.91700000000000004</v>
      </c>
      <c r="X771">
        <v>1.482</v>
      </c>
      <c r="Y771" s="119">
        <v>44148</v>
      </c>
      <c r="Z771">
        <v>408687.23662630102</v>
      </c>
      <c r="AA771">
        <v>3660538.6847363501</v>
      </c>
    </row>
    <row r="772" spans="1:27" x14ac:dyDescent="0.25">
      <c r="A772">
        <v>-111.97836383000001</v>
      </c>
      <c r="B772">
        <v>33.0796102199999</v>
      </c>
      <c r="C772" t="s">
        <v>983</v>
      </c>
      <c r="D772" t="s">
        <v>982</v>
      </c>
      <c r="E772" t="s">
        <v>981</v>
      </c>
      <c r="F772">
        <v>91</v>
      </c>
      <c r="G772">
        <v>181</v>
      </c>
      <c r="H772">
        <v>13.33</v>
      </c>
      <c r="I772">
        <v>1.411</v>
      </c>
      <c r="J772">
        <v>1</v>
      </c>
      <c r="K772">
        <v>1166</v>
      </c>
      <c r="L772" t="s">
        <v>980</v>
      </c>
      <c r="M772" t="s">
        <v>979</v>
      </c>
      <c r="N772" s="119">
        <v>44148</v>
      </c>
      <c r="O772">
        <v>0</v>
      </c>
      <c r="P772">
        <v>0</v>
      </c>
      <c r="Q772">
        <v>2098.1999999999898</v>
      </c>
      <c r="R772">
        <v>445.41</v>
      </c>
      <c r="S772">
        <v>0.92800000000000005</v>
      </c>
      <c r="T772">
        <v>33</v>
      </c>
      <c r="U772">
        <v>1349.7</v>
      </c>
      <c r="V772">
        <v>1</v>
      </c>
      <c r="W772">
        <v>0.96199999999999997</v>
      </c>
      <c r="X772">
        <v>1.5549999999999999</v>
      </c>
      <c r="Y772" s="119">
        <v>44148</v>
      </c>
      <c r="Z772">
        <v>408687.15123062202</v>
      </c>
      <c r="AA772">
        <v>3660538.1355787599</v>
      </c>
    </row>
    <row r="773" spans="1:27" x14ac:dyDescent="0.25">
      <c r="A773">
        <v>-111.978365199999</v>
      </c>
      <c r="B773">
        <v>33.079607160000002</v>
      </c>
      <c r="C773" t="s">
        <v>983</v>
      </c>
      <c r="D773" t="s">
        <v>982</v>
      </c>
      <c r="E773" t="s">
        <v>981</v>
      </c>
      <c r="F773">
        <v>92</v>
      </c>
      <c r="G773">
        <v>173</v>
      </c>
      <c r="H773">
        <v>13.33</v>
      </c>
      <c r="I773">
        <v>1.28</v>
      </c>
      <c r="J773">
        <v>1</v>
      </c>
      <c r="K773">
        <v>1166.0999999999899</v>
      </c>
      <c r="L773" t="s">
        <v>980</v>
      </c>
      <c r="M773" t="s">
        <v>979</v>
      </c>
      <c r="N773" s="119">
        <v>44148</v>
      </c>
      <c r="O773">
        <v>0</v>
      </c>
      <c r="P773">
        <v>0</v>
      </c>
      <c r="Q773">
        <v>2331.8000000000002</v>
      </c>
      <c r="R773">
        <v>545.75</v>
      </c>
      <c r="S773">
        <v>1.137</v>
      </c>
      <c r="T773">
        <v>33</v>
      </c>
      <c r="U773">
        <v>1653.79999999999</v>
      </c>
      <c r="V773">
        <v>1</v>
      </c>
      <c r="W773">
        <v>0.872</v>
      </c>
      <c r="X773">
        <v>1.41</v>
      </c>
      <c r="Y773" s="119">
        <v>44148</v>
      </c>
      <c r="Z773">
        <v>408687.020196272</v>
      </c>
      <c r="AA773">
        <v>3660537.79751425</v>
      </c>
    </row>
    <row r="774" spans="1:27" x14ac:dyDescent="0.25">
      <c r="A774">
        <v>-111.978362129999</v>
      </c>
      <c r="B774">
        <v>33.079603069999898</v>
      </c>
      <c r="C774" t="s">
        <v>983</v>
      </c>
      <c r="D774" t="s">
        <v>982</v>
      </c>
      <c r="E774" t="s">
        <v>981</v>
      </c>
      <c r="F774">
        <v>93</v>
      </c>
      <c r="G774">
        <v>191</v>
      </c>
      <c r="H774">
        <v>13.33</v>
      </c>
      <c r="I774">
        <v>1.476</v>
      </c>
      <c r="J774">
        <v>1</v>
      </c>
      <c r="K774">
        <v>1166</v>
      </c>
      <c r="L774" t="s">
        <v>980</v>
      </c>
      <c r="M774" t="s">
        <v>979</v>
      </c>
      <c r="N774" s="119">
        <v>44148</v>
      </c>
      <c r="O774">
        <v>0</v>
      </c>
      <c r="P774">
        <v>0</v>
      </c>
      <c r="Q774">
        <v>2930.1999999999898</v>
      </c>
      <c r="R774">
        <v>594.37999999999897</v>
      </c>
      <c r="S774">
        <v>1.238</v>
      </c>
      <c r="T774">
        <v>33</v>
      </c>
      <c r="U774">
        <v>1801.2</v>
      </c>
      <c r="V774">
        <v>1</v>
      </c>
      <c r="W774">
        <v>1.0069999999999999</v>
      </c>
      <c r="X774">
        <v>1.627</v>
      </c>
      <c r="Y774" s="119">
        <v>44148</v>
      </c>
      <c r="Z774">
        <v>408687.302515599</v>
      </c>
      <c r="AA774">
        <v>3660537.3413929101</v>
      </c>
    </row>
    <row r="775" spans="1:27" x14ac:dyDescent="0.25">
      <c r="A775">
        <v>-111.97836483</v>
      </c>
      <c r="B775">
        <v>33.079599219999899</v>
      </c>
      <c r="C775" t="s">
        <v>983</v>
      </c>
      <c r="D775" t="s">
        <v>982</v>
      </c>
      <c r="E775" t="s">
        <v>981</v>
      </c>
      <c r="F775">
        <v>94</v>
      </c>
      <c r="G775">
        <v>181</v>
      </c>
      <c r="H775">
        <v>13.33</v>
      </c>
      <c r="I775">
        <v>1.6080000000000001</v>
      </c>
      <c r="J775">
        <v>1</v>
      </c>
      <c r="K775">
        <v>1166</v>
      </c>
      <c r="L775" t="s">
        <v>980</v>
      </c>
      <c r="M775" t="s">
        <v>979</v>
      </c>
      <c r="N775" s="119">
        <v>44148</v>
      </c>
      <c r="O775">
        <v>0</v>
      </c>
      <c r="P775">
        <v>0</v>
      </c>
      <c r="Q775">
        <v>3177</v>
      </c>
      <c r="R775">
        <v>591.84</v>
      </c>
      <c r="S775">
        <v>1.2330000000000001</v>
      </c>
      <c r="T775">
        <v>33</v>
      </c>
      <c r="U775">
        <v>1793.4</v>
      </c>
      <c r="V775">
        <v>1</v>
      </c>
      <c r="W775">
        <v>1.0960000000000001</v>
      </c>
      <c r="X775">
        <v>1.7709999999999999</v>
      </c>
      <c r="Y775" s="119">
        <v>44148</v>
      </c>
      <c r="Z775">
        <v>408687.04652613</v>
      </c>
      <c r="AA775">
        <v>3660536.9168996601</v>
      </c>
    </row>
    <row r="776" spans="1:27" x14ac:dyDescent="0.25">
      <c r="A776">
        <v>-111.97836363</v>
      </c>
      <c r="B776">
        <v>33.079595150000003</v>
      </c>
      <c r="C776" t="s">
        <v>983</v>
      </c>
      <c r="D776" t="s">
        <v>982</v>
      </c>
      <c r="E776" t="s">
        <v>981</v>
      </c>
      <c r="F776">
        <v>95</v>
      </c>
      <c r="G776">
        <v>188</v>
      </c>
      <c r="H776">
        <v>13.33</v>
      </c>
      <c r="I776">
        <v>1.411</v>
      </c>
      <c r="J776">
        <v>1</v>
      </c>
      <c r="K776">
        <v>1166.0999999999899</v>
      </c>
      <c r="L776" t="s">
        <v>980</v>
      </c>
      <c r="M776" t="s">
        <v>979</v>
      </c>
      <c r="N776" s="119">
        <v>44148</v>
      </c>
      <c r="O776">
        <v>0</v>
      </c>
      <c r="P776">
        <v>0</v>
      </c>
      <c r="Q776">
        <v>4545.3</v>
      </c>
      <c r="R776">
        <v>964.87999999999897</v>
      </c>
      <c r="S776">
        <v>2.0099999999999998</v>
      </c>
      <c r="T776">
        <v>33</v>
      </c>
      <c r="U776">
        <v>2923.9</v>
      </c>
      <c r="V776">
        <v>1</v>
      </c>
      <c r="W776">
        <v>0.96199999999999997</v>
      </c>
      <c r="X776">
        <v>1.5549999999999999</v>
      </c>
      <c r="Y776" s="119">
        <v>44148</v>
      </c>
      <c r="Z776">
        <v>408687.154325196</v>
      </c>
      <c r="AA776">
        <v>3660536.4646225399</v>
      </c>
    </row>
    <row r="777" spans="1:27" x14ac:dyDescent="0.25">
      <c r="A777">
        <v>-111.978365859999</v>
      </c>
      <c r="B777">
        <v>33.079591190000002</v>
      </c>
      <c r="C777" t="s">
        <v>983</v>
      </c>
      <c r="D777" t="s">
        <v>982</v>
      </c>
      <c r="E777" t="s">
        <v>981</v>
      </c>
      <c r="F777">
        <v>96</v>
      </c>
      <c r="G777">
        <v>175</v>
      </c>
      <c r="H777">
        <v>13.33</v>
      </c>
      <c r="I777">
        <v>1.3120000000000001</v>
      </c>
      <c r="J777">
        <v>1</v>
      </c>
      <c r="K777">
        <v>1166.0999999999899</v>
      </c>
      <c r="L777" t="s">
        <v>980</v>
      </c>
      <c r="M777" t="s">
        <v>979</v>
      </c>
      <c r="N777" s="119">
        <v>44148</v>
      </c>
      <c r="O777">
        <v>0</v>
      </c>
      <c r="P777">
        <v>0</v>
      </c>
      <c r="Q777">
        <v>4302.6000000000004</v>
      </c>
      <c r="R777">
        <v>981.85</v>
      </c>
      <c r="S777">
        <v>2.0459999999999998</v>
      </c>
      <c r="T777">
        <v>33</v>
      </c>
      <c r="U777">
        <v>2975.3</v>
      </c>
      <c r="V777">
        <v>1</v>
      </c>
      <c r="W777">
        <v>0.89500000000000002</v>
      </c>
      <c r="X777">
        <v>1.446</v>
      </c>
      <c r="Y777" s="119">
        <v>44148</v>
      </c>
      <c r="Z777">
        <v>408686.94209061499</v>
      </c>
      <c r="AA777">
        <v>3660536.0275249099</v>
      </c>
    </row>
    <row r="778" spans="1:27" x14ac:dyDescent="0.25">
      <c r="A778">
        <v>-111.97836449</v>
      </c>
      <c r="B778">
        <v>33.07958721</v>
      </c>
      <c r="C778" t="s">
        <v>983</v>
      </c>
      <c r="D778" t="s">
        <v>982</v>
      </c>
      <c r="E778" t="s">
        <v>981</v>
      </c>
      <c r="F778">
        <v>97</v>
      </c>
      <c r="G778">
        <v>183</v>
      </c>
      <c r="H778">
        <v>13.33</v>
      </c>
      <c r="I778">
        <v>1.411</v>
      </c>
      <c r="J778">
        <v>1</v>
      </c>
      <c r="K778">
        <v>1166.0999999999899</v>
      </c>
      <c r="L778" t="s">
        <v>980</v>
      </c>
      <c r="M778" t="s">
        <v>979</v>
      </c>
      <c r="N778" s="119">
        <v>44148</v>
      </c>
      <c r="O778">
        <v>0</v>
      </c>
      <c r="P778">
        <v>0</v>
      </c>
      <c r="Q778">
        <v>4684.5</v>
      </c>
      <c r="R778">
        <v>994.41999999999905</v>
      </c>
      <c r="S778">
        <v>2.0720000000000001</v>
      </c>
      <c r="T778">
        <v>33</v>
      </c>
      <c r="U778">
        <v>3013.4</v>
      </c>
      <c r="V778">
        <v>1</v>
      </c>
      <c r="W778">
        <v>0.96199999999999997</v>
      </c>
      <c r="X778">
        <v>1.5549999999999999</v>
      </c>
      <c r="Y778" s="119">
        <v>44148</v>
      </c>
      <c r="Z778">
        <v>408687.065850051</v>
      </c>
      <c r="AA778">
        <v>3660535.5850780201</v>
      </c>
    </row>
    <row r="779" spans="1:27" x14ac:dyDescent="0.25">
      <c r="A779">
        <v>-111.97836363</v>
      </c>
      <c r="B779">
        <v>33.079583149999898</v>
      </c>
      <c r="C779" t="s">
        <v>983</v>
      </c>
      <c r="D779" t="s">
        <v>982</v>
      </c>
      <c r="E779" t="s">
        <v>981</v>
      </c>
      <c r="F779">
        <v>98</v>
      </c>
      <c r="G779">
        <v>188</v>
      </c>
      <c r="H779">
        <v>13.33</v>
      </c>
      <c r="I779">
        <v>1.3779999999999999</v>
      </c>
      <c r="J779">
        <v>1</v>
      </c>
      <c r="K779">
        <v>1166.0999999999899</v>
      </c>
      <c r="L779" t="s">
        <v>980</v>
      </c>
      <c r="M779" t="s">
        <v>979</v>
      </c>
      <c r="N779" s="119">
        <v>44148</v>
      </c>
      <c r="O779">
        <v>0</v>
      </c>
      <c r="P779">
        <v>0</v>
      </c>
      <c r="Q779">
        <v>5397.3999999999896</v>
      </c>
      <c r="R779">
        <v>1173</v>
      </c>
      <c r="S779">
        <v>2.444</v>
      </c>
      <c r="T779">
        <v>33</v>
      </c>
      <c r="U779">
        <v>3554.6999999999898</v>
      </c>
      <c r="V779">
        <v>1</v>
      </c>
      <c r="W779">
        <v>0.94</v>
      </c>
      <c r="X779">
        <v>1.518</v>
      </c>
      <c r="Y779" s="119">
        <v>44148</v>
      </c>
      <c r="Z779">
        <v>408687.141924745</v>
      </c>
      <c r="AA779">
        <v>3660535.13420536</v>
      </c>
    </row>
    <row r="780" spans="1:27" x14ac:dyDescent="0.25">
      <c r="A780">
        <v>-111.97836551</v>
      </c>
      <c r="B780">
        <v>33.079579209999899</v>
      </c>
      <c r="C780" t="s">
        <v>983</v>
      </c>
      <c r="D780" t="s">
        <v>982</v>
      </c>
      <c r="E780" t="s">
        <v>981</v>
      </c>
      <c r="F780">
        <v>99</v>
      </c>
      <c r="G780">
        <v>177</v>
      </c>
      <c r="H780">
        <v>13.33</v>
      </c>
      <c r="I780">
        <v>1.64</v>
      </c>
      <c r="J780">
        <v>1</v>
      </c>
      <c r="K780">
        <v>1166.0999999999899</v>
      </c>
      <c r="L780" t="s">
        <v>980</v>
      </c>
      <c r="M780" t="s">
        <v>979</v>
      </c>
      <c r="N780" s="119">
        <v>44148</v>
      </c>
      <c r="O780">
        <v>0</v>
      </c>
      <c r="P780">
        <v>0</v>
      </c>
      <c r="Q780">
        <v>3952.5999999999899</v>
      </c>
      <c r="R780">
        <v>721.6</v>
      </c>
      <c r="S780">
        <v>1.5029999999999999</v>
      </c>
      <c r="T780">
        <v>33</v>
      </c>
      <c r="U780">
        <v>2186.6999999999898</v>
      </c>
      <c r="V780">
        <v>1</v>
      </c>
      <c r="W780">
        <v>1.1180000000000001</v>
      </c>
      <c r="X780">
        <v>1.8080000000000001</v>
      </c>
      <c r="Y780" s="119">
        <v>44148</v>
      </c>
      <c r="Z780">
        <v>408686.962378903</v>
      </c>
      <c r="AA780">
        <v>3660534.6990206102</v>
      </c>
    </row>
    <row r="781" spans="1:27" x14ac:dyDescent="0.25">
      <c r="A781">
        <v>-111.97836449</v>
      </c>
      <c r="B781">
        <v>33.079575210000002</v>
      </c>
      <c r="C781" t="s">
        <v>983</v>
      </c>
      <c r="D781" t="s">
        <v>982</v>
      </c>
      <c r="E781" t="s">
        <v>981</v>
      </c>
      <c r="F781">
        <v>100</v>
      </c>
      <c r="G781">
        <v>183</v>
      </c>
      <c r="H781">
        <v>13.33</v>
      </c>
      <c r="I781">
        <v>1.3779999999999999</v>
      </c>
      <c r="J781">
        <v>1</v>
      </c>
      <c r="K781">
        <v>1166.0999999999899</v>
      </c>
      <c r="L781" t="s">
        <v>980</v>
      </c>
      <c r="M781" t="s">
        <v>979</v>
      </c>
      <c r="N781" s="119">
        <v>44148</v>
      </c>
      <c r="O781">
        <v>0</v>
      </c>
      <c r="P781">
        <v>0</v>
      </c>
      <c r="Q781">
        <v>3755.8</v>
      </c>
      <c r="R781">
        <v>816.25999999999897</v>
      </c>
      <c r="S781">
        <v>1.7010000000000001</v>
      </c>
      <c r="T781">
        <v>33</v>
      </c>
      <c r="U781">
        <v>2473.5</v>
      </c>
      <c r="V781">
        <v>1</v>
      </c>
      <c r="W781">
        <v>0.94</v>
      </c>
      <c r="X781">
        <v>1.518</v>
      </c>
      <c r="Y781" s="119">
        <v>44148</v>
      </c>
      <c r="Z781">
        <v>408687.05344959098</v>
      </c>
      <c r="AA781">
        <v>3660534.2546608499</v>
      </c>
    </row>
    <row r="782" spans="1:27" x14ac:dyDescent="0.25">
      <c r="A782">
        <v>-111.97836363</v>
      </c>
      <c r="B782">
        <v>33.07957115</v>
      </c>
      <c r="C782" t="s">
        <v>983</v>
      </c>
      <c r="D782" t="s">
        <v>982</v>
      </c>
      <c r="E782" t="s">
        <v>981</v>
      </c>
      <c r="F782">
        <v>101</v>
      </c>
      <c r="G782">
        <v>188</v>
      </c>
      <c r="H782">
        <v>13.33</v>
      </c>
      <c r="I782">
        <v>1.3779999999999999</v>
      </c>
      <c r="J782">
        <v>1</v>
      </c>
      <c r="K782">
        <v>1166.2</v>
      </c>
      <c r="L782" t="s">
        <v>980</v>
      </c>
      <c r="M782" t="s">
        <v>979</v>
      </c>
      <c r="N782" s="119">
        <v>44148</v>
      </c>
      <c r="O782">
        <v>0</v>
      </c>
      <c r="P782">
        <v>0</v>
      </c>
      <c r="Q782">
        <v>3235</v>
      </c>
      <c r="R782">
        <v>703.07</v>
      </c>
      <c r="S782">
        <v>1.4650000000000001</v>
      </c>
      <c r="T782">
        <v>33</v>
      </c>
      <c r="U782">
        <v>2130.5</v>
      </c>
      <c r="V782">
        <v>1</v>
      </c>
      <c r="W782">
        <v>0.94</v>
      </c>
      <c r="X782">
        <v>1.518</v>
      </c>
      <c r="Y782" s="119">
        <v>44148</v>
      </c>
      <c r="Z782">
        <v>408687.12952429801</v>
      </c>
      <c r="AA782">
        <v>3660533.8037882</v>
      </c>
    </row>
    <row r="783" spans="1:27" x14ac:dyDescent="0.25">
      <c r="A783">
        <v>-111.97836721</v>
      </c>
      <c r="B783">
        <v>33.079567009999899</v>
      </c>
      <c r="C783" t="s">
        <v>983</v>
      </c>
      <c r="D783" t="s">
        <v>982</v>
      </c>
      <c r="E783" t="s">
        <v>981</v>
      </c>
      <c r="F783">
        <v>102</v>
      </c>
      <c r="G783">
        <v>167</v>
      </c>
      <c r="H783">
        <v>13.33</v>
      </c>
      <c r="I783">
        <v>1.345</v>
      </c>
      <c r="J783">
        <v>1</v>
      </c>
      <c r="K783">
        <v>1166.2</v>
      </c>
      <c r="L783" t="s">
        <v>980</v>
      </c>
      <c r="M783" t="s">
        <v>979</v>
      </c>
      <c r="N783" s="119">
        <v>44148</v>
      </c>
      <c r="O783">
        <v>0</v>
      </c>
      <c r="P783">
        <v>0</v>
      </c>
      <c r="Q783">
        <v>3290.5</v>
      </c>
      <c r="R783">
        <v>732.57</v>
      </c>
      <c r="S783">
        <v>1.526</v>
      </c>
      <c r="T783">
        <v>33</v>
      </c>
      <c r="U783">
        <v>2219.9</v>
      </c>
      <c r="V783">
        <v>1</v>
      </c>
      <c r="W783">
        <v>0.91700000000000004</v>
      </c>
      <c r="X783">
        <v>1.482</v>
      </c>
      <c r="Y783" s="119">
        <v>44148</v>
      </c>
      <c r="Z783">
        <v>408686.79109811102</v>
      </c>
      <c r="AA783">
        <v>3660533.34790878</v>
      </c>
    </row>
    <row r="784" spans="1:27" x14ac:dyDescent="0.25">
      <c r="A784">
        <v>-111.97836397</v>
      </c>
      <c r="B784">
        <v>33.079563180000001</v>
      </c>
      <c r="C784" t="s">
        <v>983</v>
      </c>
      <c r="D784" t="s">
        <v>982</v>
      </c>
      <c r="E784" t="s">
        <v>981</v>
      </c>
      <c r="F784">
        <v>103</v>
      </c>
      <c r="G784">
        <v>186</v>
      </c>
      <c r="H784">
        <v>13.33</v>
      </c>
      <c r="I784">
        <v>1.2470000000000001</v>
      </c>
      <c r="J784">
        <v>1</v>
      </c>
      <c r="K784">
        <v>1166.29999999999</v>
      </c>
      <c r="L784" t="s">
        <v>980</v>
      </c>
      <c r="M784" t="s">
        <v>979</v>
      </c>
      <c r="N784" s="119">
        <v>44148</v>
      </c>
      <c r="O784">
        <v>0</v>
      </c>
      <c r="P784">
        <v>0</v>
      </c>
      <c r="Q784">
        <v>2764.5</v>
      </c>
      <c r="R784">
        <v>664.07</v>
      </c>
      <c r="S784">
        <v>1.383</v>
      </c>
      <c r="T784">
        <v>33</v>
      </c>
      <c r="U784">
        <v>2012.29999999999</v>
      </c>
      <c r="V784">
        <v>1</v>
      </c>
      <c r="W784">
        <v>0.85</v>
      </c>
      <c r="X784">
        <v>1.3740000000000001</v>
      </c>
      <c r="Y784" s="119">
        <v>44148</v>
      </c>
      <c r="Z784">
        <v>408687.08955360501</v>
      </c>
      <c r="AA784">
        <v>3660532.92046525</v>
      </c>
    </row>
    <row r="785" spans="1:27" x14ac:dyDescent="0.25">
      <c r="A785">
        <v>-111.97836449</v>
      </c>
      <c r="B785">
        <v>33.0795592099999</v>
      </c>
      <c r="C785" t="s">
        <v>983</v>
      </c>
      <c r="D785" t="s">
        <v>982</v>
      </c>
      <c r="E785" t="s">
        <v>981</v>
      </c>
      <c r="F785">
        <v>104</v>
      </c>
      <c r="G785">
        <v>183</v>
      </c>
      <c r="H785">
        <v>13.33</v>
      </c>
      <c r="I785">
        <v>1.6080000000000001</v>
      </c>
      <c r="J785">
        <v>1</v>
      </c>
      <c r="K785">
        <v>1166.29999999999</v>
      </c>
      <c r="L785" t="s">
        <v>980</v>
      </c>
      <c r="M785" t="s">
        <v>979</v>
      </c>
      <c r="N785" s="119">
        <v>44148</v>
      </c>
      <c r="O785">
        <v>0</v>
      </c>
      <c r="P785">
        <v>0</v>
      </c>
      <c r="Q785">
        <v>2554.9</v>
      </c>
      <c r="R785">
        <v>475.93999999999897</v>
      </c>
      <c r="S785">
        <v>0.99199999999999999</v>
      </c>
      <c r="T785">
        <v>33</v>
      </c>
      <c r="U785">
        <v>1442.29999999999</v>
      </c>
      <c r="V785">
        <v>1</v>
      </c>
      <c r="W785">
        <v>1.0960000000000001</v>
      </c>
      <c r="X785">
        <v>1.7709999999999999</v>
      </c>
      <c r="Y785" s="119">
        <v>44148</v>
      </c>
      <c r="Z785">
        <v>408687.036915651</v>
      </c>
      <c r="AA785">
        <v>3660532.4807712999</v>
      </c>
    </row>
    <row r="786" spans="1:27" x14ac:dyDescent="0.25">
      <c r="A786">
        <v>-111.97836517</v>
      </c>
      <c r="B786">
        <v>33.079556220000001</v>
      </c>
      <c r="C786" t="s">
        <v>983</v>
      </c>
      <c r="D786" t="s">
        <v>982</v>
      </c>
      <c r="E786" t="s">
        <v>981</v>
      </c>
      <c r="F786">
        <v>105</v>
      </c>
      <c r="G786">
        <v>179</v>
      </c>
      <c r="H786">
        <v>13.33</v>
      </c>
      <c r="I786">
        <v>1.5089999999999999</v>
      </c>
      <c r="J786">
        <v>1</v>
      </c>
      <c r="K786">
        <v>1166.29999999999</v>
      </c>
      <c r="L786" t="s">
        <v>980</v>
      </c>
      <c r="M786" t="s">
        <v>979</v>
      </c>
      <c r="N786" s="119">
        <v>44148</v>
      </c>
      <c r="O786">
        <v>0</v>
      </c>
      <c r="P786">
        <v>0</v>
      </c>
      <c r="Q786">
        <v>2617.1999999999898</v>
      </c>
      <c r="R786">
        <v>519.34</v>
      </c>
      <c r="S786">
        <v>1.0820000000000001</v>
      </c>
      <c r="T786">
        <v>33</v>
      </c>
      <c r="U786">
        <v>1573.79999999999</v>
      </c>
      <c r="V786">
        <v>1</v>
      </c>
      <c r="W786">
        <v>1.0289999999999999</v>
      </c>
      <c r="X786">
        <v>1.663</v>
      </c>
      <c r="Y786" s="119">
        <v>44148</v>
      </c>
      <c r="Z786">
        <v>408686.970356406</v>
      </c>
      <c r="AA786">
        <v>3660532.1498672701</v>
      </c>
    </row>
    <row r="787" spans="1:27" x14ac:dyDescent="0.25">
      <c r="A787">
        <v>-111.97836483</v>
      </c>
      <c r="B787">
        <v>33.079552219999897</v>
      </c>
      <c r="C787" t="s">
        <v>983</v>
      </c>
      <c r="D787" t="s">
        <v>982</v>
      </c>
      <c r="E787" t="s">
        <v>981</v>
      </c>
      <c r="F787">
        <v>106</v>
      </c>
      <c r="G787">
        <v>181</v>
      </c>
      <c r="H787">
        <v>13.33</v>
      </c>
      <c r="I787">
        <v>1.3120000000000001</v>
      </c>
      <c r="J787">
        <v>1</v>
      </c>
      <c r="K787">
        <v>1166.4000000000001</v>
      </c>
      <c r="L787" t="s">
        <v>980</v>
      </c>
      <c r="M787" t="s">
        <v>979</v>
      </c>
      <c r="N787" s="119">
        <v>44148</v>
      </c>
      <c r="O787">
        <v>0</v>
      </c>
      <c r="P787">
        <v>0</v>
      </c>
      <c r="Q787">
        <v>2642.4</v>
      </c>
      <c r="R787">
        <v>603.00999999999897</v>
      </c>
      <c r="S787">
        <v>1.256</v>
      </c>
      <c r="T787">
        <v>33</v>
      </c>
      <c r="U787">
        <v>1827.29999999999</v>
      </c>
      <c r="V787">
        <v>1</v>
      </c>
      <c r="W787">
        <v>0.89500000000000002</v>
      </c>
      <c r="X787">
        <v>1.446</v>
      </c>
      <c r="Y787" s="119">
        <v>44148</v>
      </c>
      <c r="Z787">
        <v>408686.99795765401</v>
      </c>
      <c r="AA787">
        <v>3660531.7060990902</v>
      </c>
    </row>
    <row r="788" spans="1:27" x14ac:dyDescent="0.25">
      <c r="A788">
        <v>-111.978364659999</v>
      </c>
      <c r="B788">
        <v>33.07954822</v>
      </c>
      <c r="C788" t="s">
        <v>983</v>
      </c>
      <c r="D788" t="s">
        <v>982</v>
      </c>
      <c r="E788" t="s">
        <v>981</v>
      </c>
      <c r="F788">
        <v>107</v>
      </c>
      <c r="G788">
        <v>182</v>
      </c>
      <c r="H788">
        <v>13.33</v>
      </c>
      <c r="I788">
        <v>1.3120000000000001</v>
      </c>
      <c r="J788">
        <v>1</v>
      </c>
      <c r="K788">
        <v>1166.5</v>
      </c>
      <c r="L788" t="s">
        <v>980</v>
      </c>
      <c r="M788" t="s">
        <v>979</v>
      </c>
      <c r="N788" s="119">
        <v>44148</v>
      </c>
      <c r="O788">
        <v>0</v>
      </c>
      <c r="P788">
        <v>0</v>
      </c>
      <c r="Q788">
        <v>3102.5999999999899</v>
      </c>
      <c r="R788">
        <v>708.01999999999896</v>
      </c>
      <c r="S788">
        <v>1.4750000000000001</v>
      </c>
      <c r="T788">
        <v>33</v>
      </c>
      <c r="U788">
        <v>2145.5</v>
      </c>
      <c r="V788">
        <v>1</v>
      </c>
      <c r="W788">
        <v>0.89500000000000002</v>
      </c>
      <c r="X788">
        <v>1.446</v>
      </c>
      <c r="Y788" s="119">
        <v>44148</v>
      </c>
      <c r="Z788">
        <v>408687.00969153899</v>
      </c>
      <c r="AA788">
        <v>3660531.2624788098</v>
      </c>
    </row>
    <row r="789" spans="1:27" x14ac:dyDescent="0.25">
      <c r="A789">
        <v>-111.97836551</v>
      </c>
      <c r="B789">
        <v>33.079544210000002</v>
      </c>
      <c r="C789" t="s">
        <v>983</v>
      </c>
      <c r="D789" t="s">
        <v>982</v>
      </c>
      <c r="E789" t="s">
        <v>981</v>
      </c>
      <c r="F789">
        <v>108</v>
      </c>
      <c r="G789">
        <v>177</v>
      </c>
      <c r="H789">
        <v>13.33</v>
      </c>
      <c r="I789">
        <v>1.542</v>
      </c>
      <c r="J789">
        <v>1</v>
      </c>
      <c r="K789">
        <v>1166.5</v>
      </c>
      <c r="L789" t="s">
        <v>980</v>
      </c>
      <c r="M789" t="s">
        <v>979</v>
      </c>
      <c r="N789" s="119">
        <v>44148</v>
      </c>
      <c r="O789">
        <v>0</v>
      </c>
      <c r="P789">
        <v>0</v>
      </c>
      <c r="Q789">
        <v>2608.6999999999898</v>
      </c>
      <c r="R789">
        <v>506.63999999999902</v>
      </c>
      <c r="S789">
        <v>1.0549999999999999</v>
      </c>
      <c r="T789">
        <v>33</v>
      </c>
      <c r="U789">
        <v>1535.29999999999</v>
      </c>
      <c r="V789">
        <v>1</v>
      </c>
      <c r="W789">
        <v>1.0509999999999999</v>
      </c>
      <c r="X789">
        <v>1.6990000000000001</v>
      </c>
      <c r="Y789" s="119">
        <v>44148</v>
      </c>
      <c r="Z789">
        <v>408686.92621087702</v>
      </c>
      <c r="AA789">
        <v>3660530.8186372099</v>
      </c>
    </row>
    <row r="790" spans="1:27" x14ac:dyDescent="0.25">
      <c r="A790">
        <v>-111.97836517</v>
      </c>
      <c r="B790">
        <v>33.079540219999899</v>
      </c>
      <c r="C790" t="s">
        <v>983</v>
      </c>
      <c r="D790" t="s">
        <v>982</v>
      </c>
      <c r="E790" t="s">
        <v>981</v>
      </c>
      <c r="F790">
        <v>109</v>
      </c>
      <c r="G790">
        <v>179</v>
      </c>
      <c r="H790">
        <v>13.33</v>
      </c>
      <c r="I790">
        <v>1.444</v>
      </c>
      <c r="J790">
        <v>1</v>
      </c>
      <c r="K790">
        <v>1166.5</v>
      </c>
      <c r="L790" t="s">
        <v>980</v>
      </c>
      <c r="M790" t="s">
        <v>979</v>
      </c>
      <c r="N790" s="119">
        <v>44148</v>
      </c>
      <c r="O790">
        <v>0</v>
      </c>
      <c r="P790">
        <v>0</v>
      </c>
      <c r="Q790">
        <v>3846.4</v>
      </c>
      <c r="R790">
        <v>797.96</v>
      </c>
      <c r="S790">
        <v>1.6619999999999999</v>
      </c>
      <c r="T790">
        <v>33</v>
      </c>
      <c r="U790">
        <v>2418.0999999999899</v>
      </c>
      <c r="V790">
        <v>1</v>
      </c>
      <c r="W790">
        <v>0.98399999999999999</v>
      </c>
      <c r="X790">
        <v>1.591</v>
      </c>
      <c r="Y790" s="119">
        <v>44148</v>
      </c>
      <c r="Z790">
        <v>408686.95382246299</v>
      </c>
      <c r="AA790">
        <v>3660530.3759777201</v>
      </c>
    </row>
    <row r="791" spans="1:27" x14ac:dyDescent="0.25">
      <c r="A791">
        <v>-111.978365679999</v>
      </c>
      <c r="B791">
        <v>33.079536210000001</v>
      </c>
      <c r="C791" t="s">
        <v>983</v>
      </c>
      <c r="D791" t="s">
        <v>982</v>
      </c>
      <c r="E791" t="s">
        <v>981</v>
      </c>
      <c r="F791">
        <v>110</v>
      </c>
      <c r="G791">
        <v>176</v>
      </c>
      <c r="H791">
        <v>13.33</v>
      </c>
      <c r="I791">
        <v>1.444</v>
      </c>
      <c r="J791">
        <v>1</v>
      </c>
      <c r="K791">
        <v>1166.4000000000001</v>
      </c>
      <c r="L791" t="s">
        <v>980</v>
      </c>
      <c r="M791" t="s">
        <v>979</v>
      </c>
      <c r="N791" s="119">
        <v>44148</v>
      </c>
      <c r="O791">
        <v>0</v>
      </c>
      <c r="P791">
        <v>0</v>
      </c>
      <c r="Q791">
        <v>3048.5</v>
      </c>
      <c r="R791">
        <v>632.41999999999905</v>
      </c>
      <c r="S791">
        <v>1.3180000000000001</v>
      </c>
      <c r="T791">
        <v>33</v>
      </c>
      <c r="U791">
        <v>1916.4</v>
      </c>
      <c r="V791">
        <v>1</v>
      </c>
      <c r="W791">
        <v>0.98399999999999999</v>
      </c>
      <c r="X791">
        <v>1.591</v>
      </c>
      <c r="Y791" s="119">
        <v>44148</v>
      </c>
      <c r="Z791">
        <v>408686.902076534</v>
      </c>
      <c r="AA791">
        <v>3660529.9318403401</v>
      </c>
    </row>
    <row r="792" spans="1:27" x14ac:dyDescent="0.25">
      <c r="A792">
        <v>-111.978365659999</v>
      </c>
      <c r="B792">
        <v>33.079532219999898</v>
      </c>
      <c r="C792" t="s">
        <v>983</v>
      </c>
      <c r="D792" t="s">
        <v>982</v>
      </c>
      <c r="E792" t="s">
        <v>981</v>
      </c>
      <c r="F792">
        <v>111</v>
      </c>
      <c r="G792">
        <v>182</v>
      </c>
      <c r="H792">
        <v>13.33</v>
      </c>
      <c r="I792">
        <v>1.2470000000000001</v>
      </c>
      <c r="J792">
        <v>1</v>
      </c>
      <c r="K792">
        <v>1166.4000000000001</v>
      </c>
      <c r="L792" t="s">
        <v>980</v>
      </c>
      <c r="M792" t="s">
        <v>979</v>
      </c>
      <c r="N792" s="119">
        <v>44148</v>
      </c>
      <c r="O792">
        <v>0</v>
      </c>
      <c r="P792">
        <v>0</v>
      </c>
      <c r="Q792">
        <v>3401.4</v>
      </c>
      <c r="R792">
        <v>817.05999999999904</v>
      </c>
      <c r="S792">
        <v>1.702</v>
      </c>
      <c r="T792">
        <v>33</v>
      </c>
      <c r="U792">
        <v>2475.9</v>
      </c>
      <c r="V792">
        <v>1</v>
      </c>
      <c r="W792">
        <v>0.85</v>
      </c>
      <c r="X792">
        <v>1.3740000000000001</v>
      </c>
      <c r="Y792" s="119">
        <v>44148</v>
      </c>
      <c r="Z792">
        <v>408686.89982013102</v>
      </c>
      <c r="AA792">
        <v>3660529.4894592301</v>
      </c>
    </row>
    <row r="793" spans="1:27" x14ac:dyDescent="0.25">
      <c r="A793">
        <v>-111.978365319999</v>
      </c>
      <c r="B793">
        <v>33.079529209999897</v>
      </c>
      <c r="C793" t="s">
        <v>983</v>
      </c>
      <c r="D793" t="s">
        <v>982</v>
      </c>
      <c r="E793" t="s">
        <v>981</v>
      </c>
      <c r="F793">
        <v>112</v>
      </c>
      <c r="G793">
        <v>184</v>
      </c>
      <c r="H793">
        <v>13.33</v>
      </c>
      <c r="I793">
        <v>1.28</v>
      </c>
      <c r="J793">
        <v>1</v>
      </c>
      <c r="K793">
        <v>1166.5</v>
      </c>
      <c r="L793" t="s">
        <v>980</v>
      </c>
      <c r="M793" t="s">
        <v>979</v>
      </c>
      <c r="N793" s="119">
        <v>44148</v>
      </c>
      <c r="O793">
        <v>0</v>
      </c>
      <c r="P793">
        <v>0</v>
      </c>
      <c r="Q793">
        <v>2345.9</v>
      </c>
      <c r="R793">
        <v>549.05999999999904</v>
      </c>
      <c r="S793">
        <v>1.1439999999999999</v>
      </c>
      <c r="T793">
        <v>33</v>
      </c>
      <c r="U793">
        <v>1663.79999999999</v>
      </c>
      <c r="V793">
        <v>1</v>
      </c>
      <c r="W793">
        <v>0.872</v>
      </c>
      <c r="X793">
        <v>1.41</v>
      </c>
      <c r="Y793" s="119">
        <v>44148</v>
      </c>
      <c r="Z793">
        <v>408686.92844442598</v>
      </c>
      <c r="AA793">
        <v>3660529.1554504698</v>
      </c>
    </row>
    <row r="794" spans="1:27" x14ac:dyDescent="0.25">
      <c r="A794">
        <v>-111.97836617</v>
      </c>
      <c r="B794">
        <v>33.079525220000001</v>
      </c>
      <c r="C794" t="s">
        <v>983</v>
      </c>
      <c r="D794" t="s">
        <v>982</v>
      </c>
      <c r="E794" t="s">
        <v>981</v>
      </c>
      <c r="F794">
        <v>113</v>
      </c>
      <c r="G794">
        <v>179</v>
      </c>
      <c r="H794">
        <v>13.33</v>
      </c>
      <c r="I794">
        <v>1.3120000000000001</v>
      </c>
      <c r="J794">
        <v>1</v>
      </c>
      <c r="K794">
        <v>1166.5</v>
      </c>
      <c r="L794" t="s">
        <v>980</v>
      </c>
      <c r="M794" t="s">
        <v>979</v>
      </c>
      <c r="N794" s="119">
        <v>44148</v>
      </c>
      <c r="O794">
        <v>0</v>
      </c>
      <c r="P794">
        <v>0</v>
      </c>
      <c r="Q794">
        <v>2248.0999999999899</v>
      </c>
      <c r="R794">
        <v>513.01999999999896</v>
      </c>
      <c r="S794">
        <v>1.069</v>
      </c>
      <c r="T794">
        <v>33</v>
      </c>
      <c r="U794">
        <v>1554.5999999999899</v>
      </c>
      <c r="V794">
        <v>1</v>
      </c>
      <c r="W794">
        <v>0.89500000000000002</v>
      </c>
      <c r="X794">
        <v>1.446</v>
      </c>
      <c r="Y794" s="119">
        <v>44148</v>
      </c>
      <c r="Z794">
        <v>408686.844984414</v>
      </c>
      <c r="AA794">
        <v>3660528.71382624</v>
      </c>
    </row>
    <row r="795" spans="1:27" x14ac:dyDescent="0.25">
      <c r="A795">
        <v>-111.978364319999</v>
      </c>
      <c r="B795">
        <v>33.079521210000003</v>
      </c>
      <c r="C795" t="s">
        <v>983</v>
      </c>
      <c r="D795" t="s">
        <v>982</v>
      </c>
      <c r="E795" t="s">
        <v>981</v>
      </c>
      <c r="F795">
        <v>114</v>
      </c>
      <c r="G795">
        <v>184</v>
      </c>
      <c r="H795">
        <v>13.33</v>
      </c>
      <c r="I795">
        <v>1.6080000000000001</v>
      </c>
      <c r="J795">
        <v>1</v>
      </c>
      <c r="K795">
        <v>1166.4000000000001</v>
      </c>
      <c r="L795" t="s">
        <v>980</v>
      </c>
      <c r="M795" t="s">
        <v>979</v>
      </c>
      <c r="N795" s="119">
        <v>44148</v>
      </c>
      <c r="O795">
        <v>0</v>
      </c>
      <c r="P795">
        <v>0</v>
      </c>
      <c r="Q795">
        <v>2046.0999999999899</v>
      </c>
      <c r="R795">
        <v>381.16</v>
      </c>
      <c r="S795">
        <v>0.79400000000000004</v>
      </c>
      <c r="T795">
        <v>33</v>
      </c>
      <c r="U795">
        <v>1155</v>
      </c>
      <c r="V795">
        <v>1</v>
      </c>
      <c r="W795">
        <v>1.0960000000000001</v>
      </c>
      <c r="X795">
        <v>1.7709999999999999</v>
      </c>
      <c r="Y795" s="119">
        <v>44148</v>
      </c>
      <c r="Z795">
        <v>408687.01351494697</v>
      </c>
      <c r="AA795">
        <v>3660528.2676357301</v>
      </c>
    </row>
    <row r="796" spans="1:27" x14ac:dyDescent="0.25">
      <c r="A796">
        <v>-111.978366339999</v>
      </c>
      <c r="B796">
        <v>33.07951722</v>
      </c>
      <c r="C796" t="s">
        <v>983</v>
      </c>
      <c r="D796" t="s">
        <v>982</v>
      </c>
      <c r="E796" t="s">
        <v>981</v>
      </c>
      <c r="F796">
        <v>115</v>
      </c>
      <c r="G796">
        <v>178</v>
      </c>
      <c r="H796">
        <v>13.33</v>
      </c>
      <c r="I796">
        <v>1.28</v>
      </c>
      <c r="J796">
        <v>1</v>
      </c>
      <c r="K796">
        <v>1166.5</v>
      </c>
      <c r="L796" t="s">
        <v>980</v>
      </c>
      <c r="M796" t="s">
        <v>979</v>
      </c>
      <c r="N796" s="119">
        <v>44148</v>
      </c>
      <c r="O796">
        <v>0</v>
      </c>
      <c r="P796">
        <v>0</v>
      </c>
      <c r="Q796">
        <v>2425.5</v>
      </c>
      <c r="R796">
        <v>567.70000000000005</v>
      </c>
      <c r="S796">
        <v>1.1830000000000001</v>
      </c>
      <c r="T796">
        <v>33</v>
      </c>
      <c r="U796">
        <v>1720.29999999999</v>
      </c>
      <c r="V796">
        <v>1</v>
      </c>
      <c r="W796">
        <v>0.872</v>
      </c>
      <c r="X796">
        <v>1.41</v>
      </c>
      <c r="Y796" s="119">
        <v>44148</v>
      </c>
      <c r="Z796">
        <v>408686.820850068</v>
      </c>
      <c r="AA796">
        <v>3660527.8270293698</v>
      </c>
    </row>
    <row r="797" spans="1:27" x14ac:dyDescent="0.25">
      <c r="A797">
        <v>-111.97836603</v>
      </c>
      <c r="B797">
        <v>33.0795131799999</v>
      </c>
      <c r="C797" t="s">
        <v>983</v>
      </c>
      <c r="D797" t="s">
        <v>982</v>
      </c>
      <c r="E797" t="s">
        <v>981</v>
      </c>
      <c r="F797">
        <v>116</v>
      </c>
      <c r="G797">
        <v>174</v>
      </c>
      <c r="H797">
        <v>13.33</v>
      </c>
      <c r="I797">
        <v>1.2470000000000001</v>
      </c>
      <c r="J797">
        <v>1</v>
      </c>
      <c r="K797">
        <v>1166.5</v>
      </c>
      <c r="L797" t="s">
        <v>980</v>
      </c>
      <c r="M797" t="s">
        <v>979</v>
      </c>
      <c r="N797" s="119">
        <v>44148</v>
      </c>
      <c r="O797">
        <v>0</v>
      </c>
      <c r="P797">
        <v>0</v>
      </c>
      <c r="Q797">
        <v>1907.0999999999899</v>
      </c>
      <c r="R797">
        <v>458.1</v>
      </c>
      <c r="S797">
        <v>0.95399999999999996</v>
      </c>
      <c r="T797">
        <v>33</v>
      </c>
      <c r="U797">
        <v>1388.2</v>
      </c>
      <c r="V797">
        <v>1</v>
      </c>
      <c r="W797">
        <v>0.85</v>
      </c>
      <c r="X797">
        <v>1.3740000000000001</v>
      </c>
      <c r="Y797" s="119">
        <v>44148</v>
      </c>
      <c r="Z797">
        <v>408686.84560986899</v>
      </c>
      <c r="AA797">
        <v>3660527.37885257</v>
      </c>
    </row>
    <row r="798" spans="1:27" x14ac:dyDescent="0.25">
      <c r="A798">
        <v>-111.97836583</v>
      </c>
      <c r="B798">
        <v>33.079509219999899</v>
      </c>
      <c r="C798" t="s">
        <v>983</v>
      </c>
      <c r="D798" t="s">
        <v>982</v>
      </c>
      <c r="E798" t="s">
        <v>981</v>
      </c>
      <c r="F798">
        <v>117</v>
      </c>
      <c r="G798">
        <v>181</v>
      </c>
      <c r="H798">
        <v>13.33</v>
      </c>
      <c r="I798">
        <v>1.476</v>
      </c>
      <c r="J798">
        <v>1</v>
      </c>
      <c r="K798">
        <v>1166.5</v>
      </c>
      <c r="L798" t="s">
        <v>980</v>
      </c>
      <c r="M798" t="s">
        <v>979</v>
      </c>
      <c r="N798" s="119">
        <v>44148</v>
      </c>
      <c r="O798">
        <v>0</v>
      </c>
      <c r="P798">
        <v>0</v>
      </c>
      <c r="Q798">
        <v>3429.6999999999898</v>
      </c>
      <c r="R798">
        <v>695.7</v>
      </c>
      <c r="S798">
        <v>1.4490000000000001</v>
      </c>
      <c r="T798">
        <v>33</v>
      </c>
      <c r="U798">
        <v>2108.1999999999898</v>
      </c>
      <c r="V798">
        <v>1</v>
      </c>
      <c r="W798">
        <v>1.0069999999999999</v>
      </c>
      <c r="X798">
        <v>1.627</v>
      </c>
      <c r="Y798" s="119">
        <v>44148</v>
      </c>
      <c r="Z798">
        <v>408686.86018521799</v>
      </c>
      <c r="AA798">
        <v>3660526.9396409099</v>
      </c>
    </row>
    <row r="799" spans="1:27" x14ac:dyDescent="0.25">
      <c r="A799">
        <v>-111.97836583</v>
      </c>
      <c r="B799">
        <v>33.079505220000001</v>
      </c>
      <c r="C799" t="s">
        <v>983</v>
      </c>
      <c r="D799" t="s">
        <v>982</v>
      </c>
      <c r="E799" t="s">
        <v>981</v>
      </c>
      <c r="F799">
        <v>118</v>
      </c>
      <c r="G799">
        <v>181</v>
      </c>
      <c r="H799">
        <v>13.33</v>
      </c>
      <c r="I799">
        <v>1.3120000000000001</v>
      </c>
      <c r="J799">
        <v>1</v>
      </c>
      <c r="K799">
        <v>1166.7</v>
      </c>
      <c r="L799" t="s">
        <v>980</v>
      </c>
      <c r="M799" t="s">
        <v>979</v>
      </c>
      <c r="N799" s="119">
        <v>44148</v>
      </c>
      <c r="O799">
        <v>0</v>
      </c>
      <c r="P799">
        <v>0</v>
      </c>
      <c r="Q799">
        <v>3238.3</v>
      </c>
      <c r="R799">
        <v>738.98</v>
      </c>
      <c r="S799">
        <v>1.54</v>
      </c>
      <c r="T799">
        <v>33</v>
      </c>
      <c r="U799">
        <v>2239.3000000000002</v>
      </c>
      <c r="V799">
        <v>1</v>
      </c>
      <c r="W799">
        <v>0.89500000000000002</v>
      </c>
      <c r="X799">
        <v>1.446</v>
      </c>
      <c r="Y799" s="119">
        <v>44148</v>
      </c>
      <c r="Z799">
        <v>408686.85605173401</v>
      </c>
      <c r="AA799">
        <v>3660526.4961685301</v>
      </c>
    </row>
    <row r="800" spans="1:27" x14ac:dyDescent="0.25">
      <c r="A800">
        <v>-111.97836497</v>
      </c>
      <c r="B800">
        <v>33.079501180000001</v>
      </c>
      <c r="C800" t="s">
        <v>983</v>
      </c>
      <c r="D800" t="s">
        <v>982</v>
      </c>
      <c r="E800" t="s">
        <v>981</v>
      </c>
      <c r="F800">
        <v>119</v>
      </c>
      <c r="G800">
        <v>186</v>
      </c>
      <c r="H800">
        <v>13.33</v>
      </c>
      <c r="I800">
        <v>1.345</v>
      </c>
      <c r="J800">
        <v>1</v>
      </c>
      <c r="K800">
        <v>1166.5999999999899</v>
      </c>
      <c r="L800" t="s">
        <v>980</v>
      </c>
      <c r="M800" t="s">
        <v>979</v>
      </c>
      <c r="N800" s="119">
        <v>44148</v>
      </c>
      <c r="O800">
        <v>0</v>
      </c>
      <c r="P800">
        <v>0</v>
      </c>
      <c r="Q800">
        <v>4641.6000000000004</v>
      </c>
      <c r="R800">
        <v>1033.4000000000001</v>
      </c>
      <c r="S800">
        <v>2.153</v>
      </c>
      <c r="T800">
        <v>33</v>
      </c>
      <c r="U800">
        <v>3131.4</v>
      </c>
      <c r="V800">
        <v>1</v>
      </c>
      <c r="W800">
        <v>0.91700000000000004</v>
      </c>
      <c r="X800">
        <v>1.482</v>
      </c>
      <c r="Y800" s="119">
        <v>44148</v>
      </c>
      <c r="Z800">
        <v>408686.93214717403</v>
      </c>
      <c r="AA800">
        <v>3660526.04751324</v>
      </c>
    </row>
    <row r="801" spans="1:27" x14ac:dyDescent="0.25">
      <c r="A801">
        <v>-111.97836617</v>
      </c>
      <c r="B801">
        <v>33.07949722</v>
      </c>
      <c r="C801" t="s">
        <v>983</v>
      </c>
      <c r="D801" t="s">
        <v>982</v>
      </c>
      <c r="E801" t="s">
        <v>981</v>
      </c>
      <c r="F801">
        <v>120</v>
      </c>
      <c r="G801">
        <v>179</v>
      </c>
      <c r="H801">
        <v>13.33</v>
      </c>
      <c r="I801">
        <v>1.476</v>
      </c>
      <c r="J801">
        <v>1</v>
      </c>
      <c r="K801">
        <v>1166.5999999999899</v>
      </c>
      <c r="L801" t="s">
        <v>980</v>
      </c>
      <c r="M801" t="s">
        <v>979</v>
      </c>
      <c r="N801" s="119">
        <v>44148</v>
      </c>
      <c r="O801">
        <v>0</v>
      </c>
      <c r="P801">
        <v>0</v>
      </c>
      <c r="Q801">
        <v>4181.3999999999896</v>
      </c>
      <c r="R801">
        <v>848.19</v>
      </c>
      <c r="S801">
        <v>1.7669999999999999</v>
      </c>
      <c r="T801">
        <v>33</v>
      </c>
      <c r="U801">
        <v>2570.3000000000002</v>
      </c>
      <c r="V801">
        <v>1</v>
      </c>
      <c r="W801">
        <v>1.0069999999999999</v>
      </c>
      <c r="X801">
        <v>1.627</v>
      </c>
      <c r="Y801" s="119">
        <v>44148</v>
      </c>
      <c r="Z801">
        <v>408686.816050013</v>
      </c>
      <c r="AA801">
        <v>3660525.6095195501</v>
      </c>
    </row>
    <row r="802" spans="1:27" x14ac:dyDescent="0.25">
      <c r="A802">
        <v>-111.978364799999</v>
      </c>
      <c r="B802">
        <v>33.079493159999899</v>
      </c>
      <c r="C802" t="s">
        <v>983</v>
      </c>
      <c r="D802" t="s">
        <v>982</v>
      </c>
      <c r="E802" t="s">
        <v>981</v>
      </c>
      <c r="F802">
        <v>121</v>
      </c>
      <c r="G802">
        <v>187</v>
      </c>
      <c r="H802">
        <v>13.33</v>
      </c>
      <c r="I802">
        <v>1.444</v>
      </c>
      <c r="J802">
        <v>1</v>
      </c>
      <c r="K802">
        <v>1166.5</v>
      </c>
      <c r="L802" t="s">
        <v>980</v>
      </c>
      <c r="M802" t="s">
        <v>979</v>
      </c>
      <c r="N802" s="119">
        <v>44148</v>
      </c>
      <c r="O802">
        <v>0</v>
      </c>
      <c r="P802">
        <v>0</v>
      </c>
      <c r="Q802">
        <v>4735.3</v>
      </c>
      <c r="R802">
        <v>982.36</v>
      </c>
      <c r="S802">
        <v>2.0470000000000002</v>
      </c>
      <c r="T802">
        <v>33</v>
      </c>
      <c r="U802">
        <v>2976.8</v>
      </c>
      <c r="V802">
        <v>1</v>
      </c>
      <c r="W802">
        <v>0.98399999999999999</v>
      </c>
      <c r="X802">
        <v>1.591</v>
      </c>
      <c r="Y802" s="119">
        <v>44148</v>
      </c>
      <c r="Z802">
        <v>408686.93972692703</v>
      </c>
      <c r="AA802">
        <v>3660525.15820322</v>
      </c>
    </row>
    <row r="803" spans="1:27" x14ac:dyDescent="0.25">
      <c r="A803">
        <v>-111.97836617</v>
      </c>
      <c r="B803">
        <v>33.0794892199999</v>
      </c>
      <c r="C803" t="s">
        <v>983</v>
      </c>
      <c r="D803" t="s">
        <v>982</v>
      </c>
      <c r="E803" t="s">
        <v>981</v>
      </c>
      <c r="F803">
        <v>122</v>
      </c>
      <c r="G803">
        <v>179</v>
      </c>
      <c r="H803">
        <v>13.33</v>
      </c>
      <c r="I803">
        <v>1.345</v>
      </c>
      <c r="J803">
        <v>1</v>
      </c>
      <c r="K803">
        <v>1166.5</v>
      </c>
      <c r="L803" t="s">
        <v>980</v>
      </c>
      <c r="M803" t="s">
        <v>979</v>
      </c>
      <c r="N803" s="119">
        <v>44148</v>
      </c>
      <c r="O803">
        <v>0</v>
      </c>
      <c r="P803">
        <v>0</v>
      </c>
      <c r="Q803">
        <v>3153.6999999999898</v>
      </c>
      <c r="R803">
        <v>702.12999999999897</v>
      </c>
      <c r="S803">
        <v>1.4630000000000001</v>
      </c>
      <c r="T803">
        <v>33</v>
      </c>
      <c r="U803">
        <v>2127.6999999999898</v>
      </c>
      <c r="V803">
        <v>1</v>
      </c>
      <c r="W803">
        <v>0.91700000000000004</v>
      </c>
      <c r="X803">
        <v>1.482</v>
      </c>
      <c r="Y803" s="119">
        <v>44148</v>
      </c>
      <c r="Z803">
        <v>408686.80778304598</v>
      </c>
      <c r="AA803">
        <v>3660524.72257479</v>
      </c>
    </row>
    <row r="804" spans="1:27" x14ac:dyDescent="0.25">
      <c r="A804">
        <v>-111.97836603</v>
      </c>
      <c r="B804">
        <v>33.079486180000004</v>
      </c>
      <c r="C804" t="s">
        <v>983</v>
      </c>
      <c r="D804" t="s">
        <v>982</v>
      </c>
      <c r="E804" t="s">
        <v>981</v>
      </c>
      <c r="F804">
        <v>123</v>
      </c>
      <c r="G804">
        <v>174</v>
      </c>
      <c r="H804">
        <v>13.33</v>
      </c>
      <c r="I804">
        <v>1.3120000000000001</v>
      </c>
      <c r="J804">
        <v>1</v>
      </c>
      <c r="K804">
        <v>1166.5</v>
      </c>
      <c r="L804" t="s">
        <v>980</v>
      </c>
      <c r="M804" t="s">
        <v>979</v>
      </c>
      <c r="N804" s="119">
        <v>44148</v>
      </c>
      <c r="O804">
        <v>0</v>
      </c>
      <c r="P804">
        <v>0</v>
      </c>
      <c r="Q804">
        <v>3049.0999999999899</v>
      </c>
      <c r="R804">
        <v>695.82</v>
      </c>
      <c r="S804">
        <v>1.45</v>
      </c>
      <c r="T804">
        <v>33</v>
      </c>
      <c r="U804">
        <v>2108.5</v>
      </c>
      <c r="V804">
        <v>1</v>
      </c>
      <c r="W804">
        <v>0.89500000000000002</v>
      </c>
      <c r="X804">
        <v>1.446</v>
      </c>
      <c r="Y804" s="119">
        <v>44148</v>
      </c>
      <c r="Z804">
        <v>408686.817708852</v>
      </c>
      <c r="AA804">
        <v>3660524.3854139801</v>
      </c>
    </row>
    <row r="805" spans="1:27" x14ac:dyDescent="0.25">
      <c r="A805">
        <v>-111.978367539999</v>
      </c>
      <c r="B805">
        <v>33.079482120000002</v>
      </c>
      <c r="C805" t="s">
        <v>983</v>
      </c>
      <c r="D805" t="s">
        <v>982</v>
      </c>
      <c r="E805" t="s">
        <v>981</v>
      </c>
      <c r="F805">
        <v>124</v>
      </c>
      <c r="G805">
        <v>171</v>
      </c>
      <c r="H805">
        <v>13.33</v>
      </c>
      <c r="I805">
        <v>1.673</v>
      </c>
      <c r="J805">
        <v>1</v>
      </c>
      <c r="K805">
        <v>1166.5</v>
      </c>
      <c r="L805" t="s">
        <v>980</v>
      </c>
      <c r="M805" t="s">
        <v>979</v>
      </c>
      <c r="N805" s="119">
        <v>44148</v>
      </c>
      <c r="O805">
        <v>0</v>
      </c>
      <c r="P805">
        <v>0</v>
      </c>
      <c r="Q805">
        <v>2623</v>
      </c>
      <c r="R805">
        <v>469.47</v>
      </c>
      <c r="S805">
        <v>0.97799999999999998</v>
      </c>
      <c r="T805">
        <v>33</v>
      </c>
      <c r="U805">
        <v>1422.5999999999899</v>
      </c>
      <c r="V805">
        <v>1</v>
      </c>
      <c r="W805">
        <v>1.141</v>
      </c>
      <c r="X805">
        <v>1.8440000000000001</v>
      </c>
      <c r="Y805" s="119">
        <v>44148</v>
      </c>
      <c r="Z805">
        <v>408686.67257370002</v>
      </c>
      <c r="AA805">
        <v>3660523.9366031699</v>
      </c>
    </row>
    <row r="806" spans="1:27" x14ac:dyDescent="0.25">
      <c r="A806">
        <v>-111.978365319999</v>
      </c>
      <c r="B806">
        <v>33.079478209999898</v>
      </c>
      <c r="C806" t="s">
        <v>983</v>
      </c>
      <c r="D806" t="s">
        <v>982</v>
      </c>
      <c r="E806" t="s">
        <v>981</v>
      </c>
      <c r="F806">
        <v>125</v>
      </c>
      <c r="G806">
        <v>184</v>
      </c>
      <c r="H806">
        <v>13.33</v>
      </c>
      <c r="I806">
        <v>1.2470000000000001</v>
      </c>
      <c r="J806">
        <v>1</v>
      </c>
      <c r="K806">
        <v>1166.5999999999899</v>
      </c>
      <c r="L806" t="s">
        <v>980</v>
      </c>
      <c r="M806" t="s">
        <v>979</v>
      </c>
      <c r="N806" s="119">
        <v>44148</v>
      </c>
      <c r="O806">
        <v>0</v>
      </c>
      <c r="P806">
        <v>0</v>
      </c>
      <c r="Q806">
        <v>3190.8</v>
      </c>
      <c r="R806">
        <v>766.47</v>
      </c>
      <c r="S806">
        <v>1.597</v>
      </c>
      <c r="T806">
        <v>33</v>
      </c>
      <c r="U806">
        <v>2322.5999999999899</v>
      </c>
      <c r="V806">
        <v>1</v>
      </c>
      <c r="W806">
        <v>0.85</v>
      </c>
      <c r="X806">
        <v>1.3740000000000001</v>
      </c>
      <c r="Y806" s="119">
        <v>44148</v>
      </c>
      <c r="Z806">
        <v>408686.87574253802</v>
      </c>
      <c r="AA806">
        <v>3660523.5011775699</v>
      </c>
    </row>
    <row r="807" spans="1:27" x14ac:dyDescent="0.25">
      <c r="A807">
        <v>-111.97836703</v>
      </c>
      <c r="B807">
        <v>33.079474179999899</v>
      </c>
      <c r="C807" t="s">
        <v>983</v>
      </c>
      <c r="D807" t="s">
        <v>982</v>
      </c>
      <c r="E807" t="s">
        <v>981</v>
      </c>
      <c r="F807">
        <v>126</v>
      </c>
      <c r="G807">
        <v>174</v>
      </c>
      <c r="H807">
        <v>13.33</v>
      </c>
      <c r="I807">
        <v>1.3779999999999999</v>
      </c>
      <c r="J807">
        <v>1</v>
      </c>
      <c r="K807">
        <v>1166.5</v>
      </c>
      <c r="L807" t="s">
        <v>980</v>
      </c>
      <c r="M807" t="s">
        <v>979</v>
      </c>
      <c r="N807" s="119">
        <v>44148</v>
      </c>
      <c r="O807">
        <v>0</v>
      </c>
      <c r="P807">
        <v>0</v>
      </c>
      <c r="Q807">
        <v>3276.9</v>
      </c>
      <c r="R807">
        <v>712.19</v>
      </c>
      <c r="S807">
        <v>1.484</v>
      </c>
      <c r="T807">
        <v>33</v>
      </c>
      <c r="U807">
        <v>2158.1999999999898</v>
      </c>
      <c r="V807">
        <v>1</v>
      </c>
      <c r="W807">
        <v>0.94</v>
      </c>
      <c r="X807">
        <v>1.518</v>
      </c>
      <c r="Y807" s="119">
        <v>44148</v>
      </c>
      <c r="Z807">
        <v>408686.71197086899</v>
      </c>
      <c r="AA807">
        <v>3660523.0558667998</v>
      </c>
    </row>
    <row r="808" spans="1:27" x14ac:dyDescent="0.25">
      <c r="A808">
        <v>-111.978364139999</v>
      </c>
      <c r="B808">
        <v>33.079470190000002</v>
      </c>
      <c r="C808" t="s">
        <v>983</v>
      </c>
      <c r="D808" t="s">
        <v>982</v>
      </c>
      <c r="E808" t="s">
        <v>981</v>
      </c>
      <c r="F808">
        <v>127</v>
      </c>
      <c r="G808">
        <v>185</v>
      </c>
      <c r="H808">
        <v>13.33</v>
      </c>
      <c r="I808">
        <v>1.476</v>
      </c>
      <c r="J808">
        <v>1</v>
      </c>
      <c r="K808">
        <v>1166.4000000000001</v>
      </c>
      <c r="L808" t="s">
        <v>980</v>
      </c>
      <c r="M808" t="s">
        <v>979</v>
      </c>
      <c r="N808" s="119">
        <v>44148</v>
      </c>
      <c r="O808">
        <v>0</v>
      </c>
      <c r="P808">
        <v>0</v>
      </c>
      <c r="Q808">
        <v>3510.9</v>
      </c>
      <c r="R808">
        <v>712.15999999999894</v>
      </c>
      <c r="S808">
        <v>1.484</v>
      </c>
      <c r="T808">
        <v>33</v>
      </c>
      <c r="U808">
        <v>2158.0999999999899</v>
      </c>
      <c r="V808">
        <v>1</v>
      </c>
      <c r="W808">
        <v>1.0069999999999999</v>
      </c>
      <c r="X808">
        <v>1.627</v>
      </c>
      <c r="Y808" s="119">
        <v>44148</v>
      </c>
      <c r="Z808">
        <v>408686.97759321402</v>
      </c>
      <c r="AA808">
        <v>3660522.61098888</v>
      </c>
    </row>
    <row r="809" spans="1:27" x14ac:dyDescent="0.25">
      <c r="A809">
        <v>-111.97836517</v>
      </c>
      <c r="B809">
        <v>33.07946622</v>
      </c>
      <c r="C809" t="s">
        <v>983</v>
      </c>
      <c r="D809" t="s">
        <v>982</v>
      </c>
      <c r="E809" t="s">
        <v>981</v>
      </c>
      <c r="F809">
        <v>128</v>
      </c>
      <c r="G809">
        <v>179</v>
      </c>
      <c r="H809">
        <v>13.33</v>
      </c>
      <c r="I809">
        <v>1.181</v>
      </c>
      <c r="J809">
        <v>1</v>
      </c>
      <c r="K809">
        <v>1166.5</v>
      </c>
      <c r="L809" t="s">
        <v>980</v>
      </c>
      <c r="M809" t="s">
        <v>979</v>
      </c>
      <c r="N809" s="119">
        <v>44148</v>
      </c>
      <c r="O809">
        <v>0</v>
      </c>
      <c r="P809">
        <v>0</v>
      </c>
      <c r="Q809">
        <v>3216.5999999999899</v>
      </c>
      <c r="R809">
        <v>815.6</v>
      </c>
      <c r="S809">
        <v>1.6990000000000001</v>
      </c>
      <c r="T809">
        <v>33</v>
      </c>
      <c r="U809">
        <v>2471.5</v>
      </c>
      <c r="V809">
        <v>1</v>
      </c>
      <c r="W809">
        <v>0.80500000000000005</v>
      </c>
      <c r="X809">
        <v>1.3009999999999999</v>
      </c>
      <c r="Y809" s="119">
        <v>44148</v>
      </c>
      <c r="Z809">
        <v>408686.87735307001</v>
      </c>
      <c r="AA809">
        <v>3660522.1717386199</v>
      </c>
    </row>
    <row r="810" spans="1:27" x14ac:dyDescent="0.25">
      <c r="A810">
        <v>-111.978365339999</v>
      </c>
      <c r="B810">
        <v>33.079463220000001</v>
      </c>
      <c r="C810" t="s">
        <v>983</v>
      </c>
      <c r="D810" t="s">
        <v>982</v>
      </c>
      <c r="E810" t="s">
        <v>981</v>
      </c>
      <c r="F810">
        <v>129</v>
      </c>
      <c r="G810">
        <v>178</v>
      </c>
      <c r="H810">
        <v>13.33</v>
      </c>
      <c r="I810">
        <v>1.444</v>
      </c>
      <c r="J810">
        <v>1</v>
      </c>
      <c r="K810">
        <v>1166.5</v>
      </c>
      <c r="L810" t="s">
        <v>980</v>
      </c>
      <c r="M810" t="s">
        <v>979</v>
      </c>
      <c r="N810" s="119">
        <v>44148</v>
      </c>
      <c r="O810">
        <v>0</v>
      </c>
      <c r="P810">
        <v>0</v>
      </c>
      <c r="Q810">
        <v>2430.4</v>
      </c>
      <c r="R810">
        <v>504.19999999999902</v>
      </c>
      <c r="S810">
        <v>1.05</v>
      </c>
      <c r="T810">
        <v>33</v>
      </c>
      <c r="U810">
        <v>1527.9</v>
      </c>
      <c r="V810">
        <v>1</v>
      </c>
      <c r="W810">
        <v>0.98399999999999999</v>
      </c>
      <c r="X810">
        <v>1.591</v>
      </c>
      <c r="Y810" s="119">
        <v>44148</v>
      </c>
      <c r="Z810">
        <v>408686.85838557902</v>
      </c>
      <c r="AA810">
        <v>3660521.83928223</v>
      </c>
    </row>
    <row r="811" spans="1:27" x14ac:dyDescent="0.25">
      <c r="A811">
        <v>-111.97836549</v>
      </c>
      <c r="B811">
        <v>33.079459210000003</v>
      </c>
      <c r="C811" t="s">
        <v>983</v>
      </c>
      <c r="D811" t="s">
        <v>982</v>
      </c>
      <c r="E811" t="s">
        <v>981</v>
      </c>
      <c r="F811">
        <v>130</v>
      </c>
      <c r="G811">
        <v>183</v>
      </c>
      <c r="H811">
        <v>13.33</v>
      </c>
      <c r="I811">
        <v>1.345</v>
      </c>
      <c r="J811">
        <v>1</v>
      </c>
      <c r="K811">
        <v>1166.5</v>
      </c>
      <c r="L811" t="s">
        <v>980</v>
      </c>
      <c r="M811" t="s">
        <v>979</v>
      </c>
      <c r="N811" s="119">
        <v>44148</v>
      </c>
      <c r="O811">
        <v>0</v>
      </c>
      <c r="P811">
        <v>0</v>
      </c>
      <c r="Q811">
        <v>1956</v>
      </c>
      <c r="R811">
        <v>435.47</v>
      </c>
      <c r="S811">
        <v>0.90700000000000003</v>
      </c>
      <c r="T811">
        <v>33</v>
      </c>
      <c r="U811">
        <v>1319.5999999999899</v>
      </c>
      <c r="V811">
        <v>1</v>
      </c>
      <c r="W811">
        <v>0.91700000000000004</v>
      </c>
      <c r="X811">
        <v>1.482</v>
      </c>
      <c r="Y811" s="119">
        <v>44148</v>
      </c>
      <c r="Z811">
        <v>408686.84024113597</v>
      </c>
      <c r="AA811">
        <v>3660521.3948316602</v>
      </c>
    </row>
    <row r="812" spans="1:27" x14ac:dyDescent="0.25">
      <c r="A812">
        <v>-111.978364799999</v>
      </c>
      <c r="B812">
        <v>33.079455160000002</v>
      </c>
      <c r="C812" t="s">
        <v>983</v>
      </c>
      <c r="D812" t="s">
        <v>982</v>
      </c>
      <c r="E812" t="s">
        <v>981</v>
      </c>
      <c r="F812">
        <v>131</v>
      </c>
      <c r="G812">
        <v>187</v>
      </c>
      <c r="H812">
        <v>13.33</v>
      </c>
      <c r="I812">
        <v>1.476</v>
      </c>
      <c r="J812">
        <v>1</v>
      </c>
      <c r="K812">
        <v>1166.4000000000001</v>
      </c>
      <c r="L812" t="s">
        <v>980</v>
      </c>
      <c r="M812" t="s">
        <v>979</v>
      </c>
      <c r="N812" s="119">
        <v>44148</v>
      </c>
      <c r="O812">
        <v>0</v>
      </c>
      <c r="P812">
        <v>0</v>
      </c>
      <c r="Q812">
        <v>2061</v>
      </c>
      <c r="R812">
        <v>418.06999999999903</v>
      </c>
      <c r="S812">
        <v>0.871</v>
      </c>
      <c r="T812">
        <v>33</v>
      </c>
      <c r="U812">
        <v>1266.9000000000001</v>
      </c>
      <c r="V812">
        <v>1</v>
      </c>
      <c r="W812">
        <v>1.0069999999999999</v>
      </c>
      <c r="X812">
        <v>1.627</v>
      </c>
      <c r="Y812" s="119">
        <v>44148</v>
      </c>
      <c r="Z812">
        <v>408686.90045890602</v>
      </c>
      <c r="AA812">
        <v>3660520.9452155898</v>
      </c>
    </row>
    <row r="813" spans="1:27" x14ac:dyDescent="0.25">
      <c r="A813">
        <v>-111.978365659999</v>
      </c>
      <c r="B813">
        <v>33.079451220000003</v>
      </c>
      <c r="C813" t="s">
        <v>983</v>
      </c>
      <c r="D813" t="s">
        <v>982</v>
      </c>
      <c r="E813" t="s">
        <v>981</v>
      </c>
      <c r="F813">
        <v>132</v>
      </c>
      <c r="G813">
        <v>182</v>
      </c>
      <c r="H813">
        <v>13.33</v>
      </c>
      <c r="I813">
        <v>1.3779999999999999</v>
      </c>
      <c r="J813">
        <v>1</v>
      </c>
      <c r="K813">
        <v>1166.5</v>
      </c>
      <c r="L813" t="s">
        <v>980</v>
      </c>
      <c r="M813" t="s">
        <v>979</v>
      </c>
      <c r="N813" s="119">
        <v>44148</v>
      </c>
      <c r="O813">
        <v>0</v>
      </c>
      <c r="P813">
        <v>0</v>
      </c>
      <c r="Q813">
        <v>1941.4</v>
      </c>
      <c r="R813">
        <v>421.93</v>
      </c>
      <c r="S813">
        <v>0.879</v>
      </c>
      <c r="T813">
        <v>33</v>
      </c>
      <c r="U813">
        <v>1278.5999999999899</v>
      </c>
      <c r="V813">
        <v>1</v>
      </c>
      <c r="W813">
        <v>0.94</v>
      </c>
      <c r="X813">
        <v>1.518</v>
      </c>
      <c r="Y813" s="119">
        <v>44148</v>
      </c>
      <c r="Z813">
        <v>408686.81611713098</v>
      </c>
      <c r="AA813">
        <v>3660520.5091434699</v>
      </c>
    </row>
    <row r="814" spans="1:27" x14ac:dyDescent="0.25">
      <c r="A814">
        <v>-111.978366339999</v>
      </c>
      <c r="B814">
        <v>33.079447219999899</v>
      </c>
      <c r="C814" t="s">
        <v>983</v>
      </c>
      <c r="D814" t="s">
        <v>982</v>
      </c>
      <c r="E814" t="s">
        <v>981</v>
      </c>
      <c r="F814">
        <v>133</v>
      </c>
      <c r="G814">
        <v>178</v>
      </c>
      <c r="H814">
        <v>13.33</v>
      </c>
      <c r="I814">
        <v>1.3779999999999999</v>
      </c>
      <c r="J814">
        <v>1</v>
      </c>
      <c r="K814">
        <v>1166.5999999999899</v>
      </c>
      <c r="L814" t="s">
        <v>980</v>
      </c>
      <c r="M814" t="s">
        <v>979</v>
      </c>
      <c r="N814" s="119">
        <v>44148</v>
      </c>
      <c r="O814">
        <v>0</v>
      </c>
      <c r="P814">
        <v>0</v>
      </c>
      <c r="Q814">
        <v>1748.4</v>
      </c>
      <c r="R814">
        <v>379.99</v>
      </c>
      <c r="S814">
        <v>0.79200000000000004</v>
      </c>
      <c r="T814">
        <v>33</v>
      </c>
      <c r="U814">
        <v>1151.5</v>
      </c>
      <c r="V814">
        <v>1</v>
      </c>
      <c r="W814">
        <v>0.94</v>
      </c>
      <c r="X814">
        <v>1.518</v>
      </c>
      <c r="Y814" s="119">
        <v>44148</v>
      </c>
      <c r="Z814">
        <v>408686.74851410999</v>
      </c>
      <c r="AA814">
        <v>3660520.0662626699</v>
      </c>
    </row>
    <row r="815" spans="1:27" x14ac:dyDescent="0.25">
      <c r="A815">
        <v>-111.97836549</v>
      </c>
      <c r="B815">
        <v>33.079443210000001</v>
      </c>
      <c r="C815" t="s">
        <v>983</v>
      </c>
      <c r="D815" t="s">
        <v>982</v>
      </c>
      <c r="E815" t="s">
        <v>981</v>
      </c>
      <c r="F815">
        <v>134</v>
      </c>
      <c r="G815">
        <v>183</v>
      </c>
      <c r="H815">
        <v>13.33</v>
      </c>
      <c r="I815">
        <v>1.3120000000000001</v>
      </c>
      <c r="J815">
        <v>1</v>
      </c>
      <c r="K815">
        <v>1166.5999999999899</v>
      </c>
      <c r="L815" t="s">
        <v>980</v>
      </c>
      <c r="M815" t="s">
        <v>979</v>
      </c>
      <c r="N815" s="119">
        <v>44148</v>
      </c>
      <c r="O815">
        <v>0</v>
      </c>
      <c r="P815">
        <v>0</v>
      </c>
      <c r="Q815">
        <v>3236.0999999999899</v>
      </c>
      <c r="R815">
        <v>738.48</v>
      </c>
      <c r="S815">
        <v>1.5389999999999999</v>
      </c>
      <c r="T815">
        <v>33</v>
      </c>
      <c r="U815">
        <v>2237.8000000000002</v>
      </c>
      <c r="V815">
        <v>1</v>
      </c>
      <c r="W815">
        <v>0.89500000000000002</v>
      </c>
      <c r="X815">
        <v>1.446</v>
      </c>
      <c r="Y815" s="119">
        <v>44148</v>
      </c>
      <c r="Z815">
        <v>408686.82370723097</v>
      </c>
      <c r="AA815">
        <v>3660519.62094214</v>
      </c>
    </row>
    <row r="816" spans="1:27" x14ac:dyDescent="0.25">
      <c r="A816">
        <v>-111.97836583</v>
      </c>
      <c r="B816">
        <v>33.079439219999898</v>
      </c>
      <c r="C816" t="s">
        <v>983</v>
      </c>
      <c r="D816" t="s">
        <v>982</v>
      </c>
      <c r="E816" t="s">
        <v>981</v>
      </c>
      <c r="F816">
        <v>135</v>
      </c>
      <c r="G816">
        <v>181</v>
      </c>
      <c r="H816">
        <v>13.33</v>
      </c>
      <c r="I816">
        <v>1.3779999999999999</v>
      </c>
      <c r="J816">
        <v>1</v>
      </c>
      <c r="K816">
        <v>1166.5999999999899</v>
      </c>
      <c r="L816" t="s">
        <v>980</v>
      </c>
      <c r="M816" t="s">
        <v>979</v>
      </c>
      <c r="N816" s="119">
        <v>44148</v>
      </c>
      <c r="O816">
        <v>0</v>
      </c>
      <c r="P816">
        <v>0</v>
      </c>
      <c r="Q816">
        <v>3019.0999999999899</v>
      </c>
      <c r="R816">
        <v>656.15999999999894</v>
      </c>
      <c r="S816">
        <v>1.367</v>
      </c>
      <c r="T816">
        <v>33</v>
      </c>
      <c r="U816">
        <v>1988.4</v>
      </c>
      <c r="V816">
        <v>1</v>
      </c>
      <c r="W816">
        <v>0.94</v>
      </c>
      <c r="X816">
        <v>1.518</v>
      </c>
      <c r="Y816" s="119">
        <v>44148</v>
      </c>
      <c r="Z816">
        <v>408686.78784931399</v>
      </c>
      <c r="AA816">
        <v>3660519.17887423</v>
      </c>
    </row>
    <row r="817" spans="1:27" x14ac:dyDescent="0.25">
      <c r="A817">
        <v>-111.97836497</v>
      </c>
      <c r="B817">
        <v>33.079435179999898</v>
      </c>
      <c r="C817" t="s">
        <v>983</v>
      </c>
      <c r="D817" t="s">
        <v>982</v>
      </c>
      <c r="E817" t="s">
        <v>981</v>
      </c>
      <c r="F817">
        <v>136</v>
      </c>
      <c r="G817">
        <v>186</v>
      </c>
      <c r="H817">
        <v>13.33</v>
      </c>
      <c r="I817">
        <v>1.706</v>
      </c>
      <c r="J817">
        <v>1</v>
      </c>
      <c r="K817">
        <v>1166.5</v>
      </c>
      <c r="L817" t="s">
        <v>980</v>
      </c>
      <c r="M817" t="s">
        <v>979</v>
      </c>
      <c r="N817" s="119">
        <v>44148</v>
      </c>
      <c r="O817">
        <v>0</v>
      </c>
      <c r="P817">
        <v>0</v>
      </c>
      <c r="Q817">
        <v>3276.1999999999898</v>
      </c>
      <c r="R817">
        <v>575.1</v>
      </c>
      <c r="S817">
        <v>1.198</v>
      </c>
      <c r="T817">
        <v>33</v>
      </c>
      <c r="U817">
        <v>1742.7</v>
      </c>
      <c r="V817">
        <v>1</v>
      </c>
      <c r="W817">
        <v>1.163</v>
      </c>
      <c r="X817">
        <v>1.88</v>
      </c>
      <c r="Y817" s="119">
        <v>44148</v>
      </c>
      <c r="Z817">
        <v>408686.86394482001</v>
      </c>
      <c r="AA817">
        <v>3660518.7302189502</v>
      </c>
    </row>
    <row r="818" spans="1:27" x14ac:dyDescent="0.25">
      <c r="A818">
        <v>-111.97836700000001</v>
      </c>
      <c r="B818">
        <v>33.07943023</v>
      </c>
      <c r="C818" t="s">
        <v>983</v>
      </c>
      <c r="D818" t="s">
        <v>982</v>
      </c>
      <c r="E818" t="s">
        <v>981</v>
      </c>
      <c r="F818">
        <v>137</v>
      </c>
      <c r="G818">
        <v>180</v>
      </c>
      <c r="H818">
        <v>13.33</v>
      </c>
      <c r="I818">
        <v>1.542</v>
      </c>
      <c r="J818">
        <v>1</v>
      </c>
      <c r="K818">
        <v>1166.7</v>
      </c>
      <c r="L818" t="s">
        <v>980</v>
      </c>
      <c r="M818" t="s">
        <v>979</v>
      </c>
      <c r="N818" s="119">
        <v>44148</v>
      </c>
      <c r="O818">
        <v>0</v>
      </c>
      <c r="P818">
        <v>0</v>
      </c>
      <c r="Q818">
        <v>3460.6999999999898</v>
      </c>
      <c r="R818">
        <v>672.12</v>
      </c>
      <c r="S818">
        <v>1.4</v>
      </c>
      <c r="T818">
        <v>33</v>
      </c>
      <c r="U818">
        <v>2036.7</v>
      </c>
      <c r="V818">
        <v>1</v>
      </c>
      <c r="W818">
        <v>1.0509999999999999</v>
      </c>
      <c r="X818">
        <v>1.6990000000000001</v>
      </c>
      <c r="Y818" s="119">
        <v>44148</v>
      </c>
      <c r="Z818">
        <v>408686.66935435298</v>
      </c>
      <c r="AA818">
        <v>3660518.1831879299</v>
      </c>
    </row>
    <row r="819" spans="1:27" x14ac:dyDescent="0.25">
      <c r="A819">
        <v>-111.97836666000001</v>
      </c>
      <c r="B819">
        <v>33.079426220000002</v>
      </c>
      <c r="C819" t="s">
        <v>983</v>
      </c>
      <c r="D819" t="s">
        <v>982</v>
      </c>
      <c r="E819" t="s">
        <v>981</v>
      </c>
      <c r="F819">
        <v>138</v>
      </c>
      <c r="G819">
        <v>182</v>
      </c>
      <c r="H819">
        <v>13.33</v>
      </c>
      <c r="I819">
        <v>1.542</v>
      </c>
      <c r="J819">
        <v>1</v>
      </c>
      <c r="K819">
        <v>1166.79999999999</v>
      </c>
      <c r="L819" t="s">
        <v>980</v>
      </c>
      <c r="M819" t="s">
        <v>979</v>
      </c>
      <c r="N819" s="119">
        <v>44148</v>
      </c>
      <c r="O819">
        <v>0</v>
      </c>
      <c r="P819">
        <v>0</v>
      </c>
      <c r="Q819">
        <v>3940.4</v>
      </c>
      <c r="R819">
        <v>765.26999999999896</v>
      </c>
      <c r="S819">
        <v>1.5940000000000001</v>
      </c>
      <c r="T819">
        <v>33</v>
      </c>
      <c r="U819">
        <v>2319</v>
      </c>
      <c r="V819">
        <v>1</v>
      </c>
      <c r="W819">
        <v>1.0509999999999999</v>
      </c>
      <c r="X819">
        <v>1.6990000000000001</v>
      </c>
      <c r="Y819" s="119">
        <v>44148</v>
      </c>
      <c r="Z819">
        <v>408686.69694531901</v>
      </c>
      <c r="AA819">
        <v>3660517.73831107</v>
      </c>
    </row>
    <row r="820" spans="1:27" x14ac:dyDescent="0.25">
      <c r="A820">
        <v>-111.978364799999</v>
      </c>
      <c r="B820">
        <v>33.07942216</v>
      </c>
      <c r="C820" t="s">
        <v>983</v>
      </c>
      <c r="D820" t="s">
        <v>982</v>
      </c>
      <c r="E820" t="s">
        <v>981</v>
      </c>
      <c r="F820">
        <v>139</v>
      </c>
      <c r="G820">
        <v>187</v>
      </c>
      <c r="H820">
        <v>13.33</v>
      </c>
      <c r="I820">
        <v>1.772</v>
      </c>
      <c r="J820">
        <v>1</v>
      </c>
      <c r="K820">
        <v>1166.7</v>
      </c>
      <c r="L820" t="s">
        <v>980</v>
      </c>
      <c r="M820" t="s">
        <v>979</v>
      </c>
      <c r="N820" s="119">
        <v>44148</v>
      </c>
      <c r="O820">
        <v>0</v>
      </c>
      <c r="P820">
        <v>0</v>
      </c>
      <c r="Q820">
        <v>3944.4</v>
      </c>
      <c r="R820">
        <v>666.75</v>
      </c>
      <c r="S820">
        <v>1.389</v>
      </c>
      <c r="T820">
        <v>33</v>
      </c>
      <c r="U820">
        <v>2020.5</v>
      </c>
      <c r="V820">
        <v>1</v>
      </c>
      <c r="W820">
        <v>1.208</v>
      </c>
      <c r="X820">
        <v>1.952</v>
      </c>
      <c r="Y820" s="119">
        <v>44148</v>
      </c>
      <c r="Z820">
        <v>408686.86635776202</v>
      </c>
      <c r="AA820">
        <v>3660517.2865684601</v>
      </c>
    </row>
    <row r="821" spans="1:27" x14ac:dyDescent="0.25">
      <c r="A821">
        <v>-111.978362799999</v>
      </c>
      <c r="B821">
        <v>33.079416780000003</v>
      </c>
      <c r="C821" t="s">
        <v>983</v>
      </c>
      <c r="D821" t="s">
        <v>982</v>
      </c>
      <c r="E821" t="s">
        <v>981</v>
      </c>
      <c r="F821">
        <v>140</v>
      </c>
      <c r="G821">
        <v>199</v>
      </c>
      <c r="H821">
        <v>13.33</v>
      </c>
      <c r="I821">
        <v>1.7390000000000001</v>
      </c>
      <c r="J821">
        <v>1</v>
      </c>
      <c r="K821">
        <v>1166.5999999999899</v>
      </c>
      <c r="L821" t="s">
        <v>980</v>
      </c>
      <c r="M821" t="s">
        <v>979</v>
      </c>
      <c r="N821" s="119">
        <v>44148</v>
      </c>
      <c r="O821">
        <v>0</v>
      </c>
      <c r="P821">
        <v>0</v>
      </c>
      <c r="Q821">
        <v>3892.8</v>
      </c>
      <c r="R821">
        <v>670.45</v>
      </c>
      <c r="S821">
        <v>1.397</v>
      </c>
      <c r="T821">
        <v>33</v>
      </c>
      <c r="U821">
        <v>2031.7</v>
      </c>
      <c r="V821">
        <v>1</v>
      </c>
      <c r="W821">
        <v>1.1859999999999999</v>
      </c>
      <c r="X821">
        <v>1.9159999999999999</v>
      </c>
      <c r="Y821" s="119">
        <v>44148</v>
      </c>
      <c r="Z821">
        <v>408687.04747344099</v>
      </c>
      <c r="AA821">
        <v>3660516.68835817</v>
      </c>
    </row>
    <row r="822" spans="1:27" x14ac:dyDescent="0.25">
      <c r="A822">
        <v>-111.97836787</v>
      </c>
      <c r="B822">
        <v>33.079412069999897</v>
      </c>
      <c r="C822" t="s">
        <v>983</v>
      </c>
      <c r="D822" t="s">
        <v>982</v>
      </c>
      <c r="E822" t="s">
        <v>981</v>
      </c>
      <c r="F822">
        <v>141</v>
      </c>
      <c r="G822">
        <v>169</v>
      </c>
      <c r="H822">
        <v>13.33</v>
      </c>
      <c r="I822">
        <v>1.5089999999999999</v>
      </c>
      <c r="J822">
        <v>1</v>
      </c>
      <c r="K822">
        <v>1166.5999999999899</v>
      </c>
      <c r="L822" t="s">
        <v>980</v>
      </c>
      <c r="M822" t="s">
        <v>979</v>
      </c>
      <c r="N822" s="119">
        <v>44148</v>
      </c>
      <c r="O822">
        <v>0</v>
      </c>
      <c r="P822">
        <v>0</v>
      </c>
      <c r="Q822">
        <v>3557</v>
      </c>
      <c r="R822">
        <v>705.83</v>
      </c>
      <c r="S822">
        <v>1.47</v>
      </c>
      <c r="T822">
        <v>33</v>
      </c>
      <c r="U822">
        <v>2138.9</v>
      </c>
      <c r="V822">
        <v>1</v>
      </c>
      <c r="W822">
        <v>1.0289999999999999</v>
      </c>
      <c r="X822">
        <v>1.663</v>
      </c>
      <c r="Y822" s="119">
        <v>44148</v>
      </c>
      <c r="Z822">
        <v>408686.56938464398</v>
      </c>
      <c r="AA822">
        <v>3660516.1705801999</v>
      </c>
    </row>
    <row r="823" spans="1:27" x14ac:dyDescent="0.25">
      <c r="A823">
        <v>-111.978366339999</v>
      </c>
      <c r="B823">
        <v>33.079408219999898</v>
      </c>
      <c r="C823" t="s">
        <v>983</v>
      </c>
      <c r="D823" t="s">
        <v>982</v>
      </c>
      <c r="E823" t="s">
        <v>981</v>
      </c>
      <c r="F823">
        <v>142</v>
      </c>
      <c r="G823">
        <v>178</v>
      </c>
      <c r="H823">
        <v>13.33</v>
      </c>
      <c r="I823">
        <v>1.444</v>
      </c>
      <c r="J823">
        <v>1</v>
      </c>
      <c r="K823">
        <v>1166.5999999999899</v>
      </c>
      <c r="L823" t="s">
        <v>980</v>
      </c>
      <c r="M823" t="s">
        <v>979</v>
      </c>
      <c r="N823" s="119">
        <v>44148</v>
      </c>
      <c r="O823">
        <v>0</v>
      </c>
      <c r="P823">
        <v>0</v>
      </c>
      <c r="Q823">
        <v>3229.6999999999898</v>
      </c>
      <c r="R823">
        <v>670.00999999999897</v>
      </c>
      <c r="S823">
        <v>1.3959999999999999</v>
      </c>
      <c r="T823">
        <v>33</v>
      </c>
      <c r="U823">
        <v>2030.29999999999</v>
      </c>
      <c r="V823">
        <v>1</v>
      </c>
      <c r="W823">
        <v>0.98399999999999999</v>
      </c>
      <c r="X823">
        <v>1.591</v>
      </c>
      <c r="Y823" s="119">
        <v>44148</v>
      </c>
      <c r="Z823">
        <v>408686.70821270702</v>
      </c>
      <c r="AA823">
        <v>3660515.7424069801</v>
      </c>
    </row>
    <row r="824" spans="1:27" x14ac:dyDescent="0.25">
      <c r="A824">
        <v>-111.978366339999</v>
      </c>
      <c r="B824">
        <v>33.079404220000001</v>
      </c>
      <c r="C824" t="s">
        <v>983</v>
      </c>
      <c r="D824" t="s">
        <v>982</v>
      </c>
      <c r="E824" t="s">
        <v>981</v>
      </c>
      <c r="F824">
        <v>143</v>
      </c>
      <c r="G824">
        <v>178</v>
      </c>
      <c r="H824">
        <v>13.33</v>
      </c>
      <c r="I824">
        <v>1.575</v>
      </c>
      <c r="J824">
        <v>1</v>
      </c>
      <c r="K824">
        <v>1166.5999999999899</v>
      </c>
      <c r="L824" t="s">
        <v>980</v>
      </c>
      <c r="M824" t="s">
        <v>979</v>
      </c>
      <c r="N824" s="119">
        <v>44148</v>
      </c>
      <c r="O824">
        <v>0</v>
      </c>
      <c r="P824">
        <v>0</v>
      </c>
      <c r="Q824">
        <v>3133.8</v>
      </c>
      <c r="R824">
        <v>595.94000000000005</v>
      </c>
      <c r="S824">
        <v>1.242</v>
      </c>
      <c r="T824">
        <v>33</v>
      </c>
      <c r="U824">
        <v>1805.9</v>
      </c>
      <c r="V824">
        <v>1</v>
      </c>
      <c r="W824">
        <v>1.0740000000000001</v>
      </c>
      <c r="X824">
        <v>1.7350000000000001</v>
      </c>
      <c r="Y824" s="119">
        <v>44148</v>
      </c>
      <c r="Z824">
        <v>408686.704079232</v>
      </c>
      <c r="AA824">
        <v>3660515.2989345999</v>
      </c>
    </row>
    <row r="825" spans="1:27" x14ac:dyDescent="0.25">
      <c r="A825">
        <v>-111.978365999999</v>
      </c>
      <c r="B825">
        <v>33.07939923</v>
      </c>
      <c r="C825" t="s">
        <v>983</v>
      </c>
      <c r="D825" t="s">
        <v>982</v>
      </c>
      <c r="E825" t="s">
        <v>981</v>
      </c>
      <c r="F825">
        <v>144</v>
      </c>
      <c r="G825">
        <v>180</v>
      </c>
      <c r="H825">
        <v>13.33</v>
      </c>
      <c r="I825">
        <v>1.804</v>
      </c>
      <c r="J825">
        <v>1</v>
      </c>
      <c r="K825">
        <v>1166.7</v>
      </c>
      <c r="L825" t="s">
        <v>980</v>
      </c>
      <c r="M825" t="s">
        <v>979</v>
      </c>
      <c r="N825" s="119">
        <v>44148</v>
      </c>
      <c r="O825">
        <v>0</v>
      </c>
      <c r="P825">
        <v>0</v>
      </c>
      <c r="Q825">
        <v>2992.9</v>
      </c>
      <c r="R825">
        <v>496.70999999999901</v>
      </c>
      <c r="S825">
        <v>1.0349999999999999</v>
      </c>
      <c r="T825">
        <v>33</v>
      </c>
      <c r="U825">
        <v>1505.2</v>
      </c>
      <c r="V825">
        <v>1</v>
      </c>
      <c r="W825">
        <v>1.23</v>
      </c>
      <c r="X825">
        <v>1.988</v>
      </c>
      <c r="Y825" s="119">
        <v>44148</v>
      </c>
      <c r="Z825">
        <v>408686.73065751197</v>
      </c>
      <c r="AA825">
        <v>3660514.7454070202</v>
      </c>
    </row>
    <row r="826" spans="1:27" x14ac:dyDescent="0.25">
      <c r="A826">
        <v>-111.978365999999</v>
      </c>
      <c r="B826">
        <v>33.079394229999899</v>
      </c>
      <c r="C826" t="s">
        <v>983</v>
      </c>
      <c r="D826" t="s">
        <v>982</v>
      </c>
      <c r="E826" t="s">
        <v>981</v>
      </c>
      <c r="F826">
        <v>145</v>
      </c>
      <c r="G826">
        <v>180</v>
      </c>
      <c r="H826">
        <v>13.33</v>
      </c>
      <c r="I826">
        <v>1.64</v>
      </c>
      <c r="J826">
        <v>1</v>
      </c>
      <c r="K826">
        <v>1166.5999999999899</v>
      </c>
      <c r="L826" t="s">
        <v>980</v>
      </c>
      <c r="M826" t="s">
        <v>979</v>
      </c>
      <c r="N826" s="119">
        <v>44148</v>
      </c>
      <c r="O826">
        <v>0</v>
      </c>
      <c r="P826">
        <v>0</v>
      </c>
      <c r="Q826">
        <v>2952.1999999999898</v>
      </c>
      <c r="R826">
        <v>538.96</v>
      </c>
      <c r="S826">
        <v>1.123</v>
      </c>
      <c r="T826">
        <v>33</v>
      </c>
      <c r="U826">
        <v>1633.2</v>
      </c>
      <c r="V826">
        <v>1</v>
      </c>
      <c r="W826">
        <v>1.1180000000000001</v>
      </c>
      <c r="X826">
        <v>1.8080000000000001</v>
      </c>
      <c r="Y826" s="119">
        <v>44148</v>
      </c>
      <c r="Z826">
        <v>408686.72549067199</v>
      </c>
      <c r="AA826">
        <v>3660514.1910665501</v>
      </c>
    </row>
    <row r="827" spans="1:27" x14ac:dyDescent="0.25">
      <c r="A827">
        <v>-111.97836583</v>
      </c>
      <c r="B827">
        <v>33.079390220000001</v>
      </c>
      <c r="C827" t="s">
        <v>983</v>
      </c>
      <c r="D827" t="s">
        <v>982</v>
      </c>
      <c r="E827" t="s">
        <v>981</v>
      </c>
      <c r="F827">
        <v>146</v>
      </c>
      <c r="G827">
        <v>181</v>
      </c>
      <c r="H827">
        <v>13.33</v>
      </c>
      <c r="I827">
        <v>1.6080000000000001</v>
      </c>
      <c r="J827">
        <v>1</v>
      </c>
      <c r="K827">
        <v>1166.5999999999899</v>
      </c>
      <c r="L827" t="s">
        <v>980</v>
      </c>
      <c r="M827" t="s">
        <v>979</v>
      </c>
      <c r="N827" s="119">
        <v>44148</v>
      </c>
      <c r="O827">
        <v>0</v>
      </c>
      <c r="P827">
        <v>0</v>
      </c>
      <c r="Q827">
        <v>4147.3999999999896</v>
      </c>
      <c r="R827">
        <v>772.6</v>
      </c>
      <c r="S827">
        <v>1.61</v>
      </c>
      <c r="T827">
        <v>33</v>
      </c>
      <c r="U827">
        <v>2341.1999999999898</v>
      </c>
      <c r="V827">
        <v>1</v>
      </c>
      <c r="W827">
        <v>1.0960000000000001</v>
      </c>
      <c r="X827">
        <v>1.7709999999999999</v>
      </c>
      <c r="Y827" s="119">
        <v>44148</v>
      </c>
      <c r="Z827">
        <v>408686.73721426103</v>
      </c>
      <c r="AA827">
        <v>3660513.7463376001</v>
      </c>
    </row>
    <row r="828" spans="1:27" x14ac:dyDescent="0.25">
      <c r="A828">
        <v>-111.978367509999</v>
      </c>
      <c r="B828">
        <v>33.079385209999899</v>
      </c>
      <c r="C828" t="s">
        <v>983</v>
      </c>
      <c r="D828" t="s">
        <v>982</v>
      </c>
      <c r="E828" t="s">
        <v>981</v>
      </c>
      <c r="F828">
        <v>147</v>
      </c>
      <c r="G828">
        <v>177</v>
      </c>
      <c r="H828">
        <v>13.33</v>
      </c>
      <c r="I828">
        <v>1.575</v>
      </c>
      <c r="J828">
        <v>1</v>
      </c>
      <c r="K828">
        <v>1166.5999999999899</v>
      </c>
      <c r="L828" t="s">
        <v>980</v>
      </c>
      <c r="M828" t="s">
        <v>979</v>
      </c>
      <c r="N828" s="119">
        <v>44148</v>
      </c>
      <c r="O828">
        <v>0</v>
      </c>
      <c r="P828">
        <v>0</v>
      </c>
      <c r="Q828">
        <v>3868.5</v>
      </c>
      <c r="R828">
        <v>735.65999999999894</v>
      </c>
      <c r="S828">
        <v>1.5329999999999999</v>
      </c>
      <c r="T828">
        <v>33</v>
      </c>
      <c r="U828">
        <v>2229.3000000000002</v>
      </c>
      <c r="V828">
        <v>1</v>
      </c>
      <c r="W828">
        <v>1.0740000000000001</v>
      </c>
      <c r="X828">
        <v>1.7350000000000001</v>
      </c>
      <c r="Y828" s="119">
        <v>44148</v>
      </c>
      <c r="Z828">
        <v>408686.57522986998</v>
      </c>
      <c r="AA828">
        <v>3660513.1923500001</v>
      </c>
    </row>
    <row r="829" spans="1:27" x14ac:dyDescent="0.25">
      <c r="A829">
        <v>-111.978364959999</v>
      </c>
      <c r="B829">
        <v>33.079381050000002</v>
      </c>
      <c r="C829" t="s">
        <v>983</v>
      </c>
      <c r="D829" t="s">
        <v>982</v>
      </c>
      <c r="E829" t="s">
        <v>981</v>
      </c>
      <c r="F829">
        <v>148</v>
      </c>
      <c r="G829">
        <v>192</v>
      </c>
      <c r="H829">
        <v>13.33</v>
      </c>
      <c r="I829">
        <v>1.7390000000000001</v>
      </c>
      <c r="J829">
        <v>1</v>
      </c>
      <c r="K829">
        <v>1166.5999999999899</v>
      </c>
      <c r="L829" t="s">
        <v>980</v>
      </c>
      <c r="M829" t="s">
        <v>979</v>
      </c>
      <c r="N829" s="119">
        <v>44148</v>
      </c>
      <c r="O829">
        <v>0</v>
      </c>
      <c r="P829">
        <v>0</v>
      </c>
      <c r="Q829">
        <v>3556.3</v>
      </c>
      <c r="R829">
        <v>612.49</v>
      </c>
      <c r="S829">
        <v>1.276</v>
      </c>
      <c r="T829">
        <v>33</v>
      </c>
      <c r="U829">
        <v>1856</v>
      </c>
      <c r="V829">
        <v>1</v>
      </c>
      <c r="W829">
        <v>1.1859999999999999</v>
      </c>
      <c r="X829">
        <v>1.9159999999999999</v>
      </c>
      <c r="Y829" s="119">
        <v>44148</v>
      </c>
      <c r="Z829">
        <v>408686.808942025</v>
      </c>
      <c r="AA829">
        <v>3660512.7289203</v>
      </c>
    </row>
    <row r="830" spans="1:27" x14ac:dyDescent="0.25">
      <c r="A830">
        <v>-111.978365629999</v>
      </c>
      <c r="B830">
        <v>33.079376150000002</v>
      </c>
      <c r="C830" t="s">
        <v>983</v>
      </c>
      <c r="D830" t="s">
        <v>982</v>
      </c>
      <c r="E830" t="s">
        <v>981</v>
      </c>
      <c r="F830">
        <v>149</v>
      </c>
      <c r="G830">
        <v>188</v>
      </c>
      <c r="H830">
        <v>13.33</v>
      </c>
      <c r="I830">
        <v>1.64</v>
      </c>
      <c r="J830">
        <v>1</v>
      </c>
      <c r="K830">
        <v>1166.5999999999899</v>
      </c>
      <c r="L830" t="s">
        <v>980</v>
      </c>
      <c r="M830" t="s">
        <v>979</v>
      </c>
      <c r="N830" s="119">
        <v>44148</v>
      </c>
      <c r="O830">
        <v>0</v>
      </c>
      <c r="P830">
        <v>0</v>
      </c>
      <c r="Q830">
        <v>2729.5</v>
      </c>
      <c r="R830">
        <v>498.31</v>
      </c>
      <c r="S830">
        <v>1.038</v>
      </c>
      <c r="T830">
        <v>33</v>
      </c>
      <c r="U830">
        <v>1510</v>
      </c>
      <c r="V830">
        <v>1</v>
      </c>
      <c r="W830">
        <v>1.1180000000000001</v>
      </c>
      <c r="X830">
        <v>1.8080000000000001</v>
      </c>
      <c r="Y830" s="119">
        <v>44148</v>
      </c>
      <c r="Z830">
        <v>408686.74134230899</v>
      </c>
      <c r="AA830">
        <v>3660512.1862495202</v>
      </c>
    </row>
    <row r="831" spans="1:27" x14ac:dyDescent="0.25">
      <c r="A831">
        <v>-111.978366859999</v>
      </c>
      <c r="B831">
        <v>33.079372190000001</v>
      </c>
      <c r="C831" t="s">
        <v>983</v>
      </c>
      <c r="D831" t="s">
        <v>982</v>
      </c>
      <c r="E831" t="s">
        <v>981</v>
      </c>
      <c r="F831">
        <v>150</v>
      </c>
      <c r="G831">
        <v>175</v>
      </c>
      <c r="H831">
        <v>13.33</v>
      </c>
      <c r="I831">
        <v>1.411</v>
      </c>
      <c r="J831">
        <v>1</v>
      </c>
      <c r="K831">
        <v>1166.5999999999899</v>
      </c>
      <c r="L831" t="s">
        <v>980</v>
      </c>
      <c r="M831" t="s">
        <v>979</v>
      </c>
      <c r="N831" s="119">
        <v>44148</v>
      </c>
      <c r="O831">
        <v>0</v>
      </c>
      <c r="P831">
        <v>0</v>
      </c>
      <c r="Q831">
        <v>1887.5999999999899</v>
      </c>
      <c r="R831">
        <v>400.70999999999901</v>
      </c>
      <c r="S831">
        <v>0.83499999999999996</v>
      </c>
      <c r="T831">
        <v>33</v>
      </c>
      <c r="U831">
        <v>1214.29999999999</v>
      </c>
      <c r="V831">
        <v>1</v>
      </c>
      <c r="W831">
        <v>0.96199999999999997</v>
      </c>
      <c r="X831">
        <v>1.5549999999999999</v>
      </c>
      <c r="Y831" s="119">
        <v>44148</v>
      </c>
      <c r="Z831">
        <v>408686.62244487199</v>
      </c>
      <c r="AA831">
        <v>3660511.7482819399</v>
      </c>
    </row>
    <row r="832" spans="1:27" x14ac:dyDescent="0.25">
      <c r="A832">
        <v>-111.978365319999</v>
      </c>
      <c r="B832">
        <v>33.079367210000001</v>
      </c>
      <c r="C832" t="s">
        <v>983</v>
      </c>
      <c r="D832" t="s">
        <v>982</v>
      </c>
      <c r="E832" t="s">
        <v>981</v>
      </c>
      <c r="F832">
        <v>151</v>
      </c>
      <c r="G832">
        <v>184</v>
      </c>
      <c r="H832">
        <v>13.33</v>
      </c>
      <c r="I832">
        <v>1.542</v>
      </c>
      <c r="J832">
        <v>1</v>
      </c>
      <c r="K832">
        <v>1166.5999999999899</v>
      </c>
      <c r="L832" t="s">
        <v>980</v>
      </c>
      <c r="M832" t="s">
        <v>979</v>
      </c>
      <c r="N832" s="119">
        <v>44148</v>
      </c>
      <c r="O832">
        <v>0</v>
      </c>
      <c r="P832">
        <v>0</v>
      </c>
      <c r="Q832">
        <v>2264.1999999999898</v>
      </c>
      <c r="R832">
        <v>439.73</v>
      </c>
      <c r="S832">
        <v>0.91600000000000004</v>
      </c>
      <c r="T832">
        <v>33</v>
      </c>
      <c r="U832">
        <v>1332.5</v>
      </c>
      <c r="V832">
        <v>1</v>
      </c>
      <c r="W832">
        <v>1.0509999999999999</v>
      </c>
      <c r="X832">
        <v>1.6990000000000001</v>
      </c>
      <c r="Y832" s="119">
        <v>44148</v>
      </c>
      <c r="Z832">
        <v>408686.76103867998</v>
      </c>
      <c r="AA832">
        <v>3660511.1948190802</v>
      </c>
    </row>
    <row r="833" spans="1:27" x14ac:dyDescent="0.25">
      <c r="A833">
        <v>-111.978367199999</v>
      </c>
      <c r="B833">
        <v>33.079358159999899</v>
      </c>
      <c r="C833" t="s">
        <v>983</v>
      </c>
      <c r="D833" t="s">
        <v>982</v>
      </c>
      <c r="E833" t="s">
        <v>981</v>
      </c>
      <c r="F833">
        <v>152</v>
      </c>
      <c r="G833">
        <v>173</v>
      </c>
      <c r="H833">
        <v>13.33</v>
      </c>
      <c r="I833">
        <v>2.2309999999999999</v>
      </c>
      <c r="J833">
        <v>1</v>
      </c>
      <c r="K833">
        <v>1166.5999999999899</v>
      </c>
      <c r="L833" t="s">
        <v>980</v>
      </c>
      <c r="M833" t="s">
        <v>979</v>
      </c>
      <c r="N833" s="119">
        <v>44148</v>
      </c>
      <c r="O833">
        <v>0</v>
      </c>
      <c r="P833">
        <v>0</v>
      </c>
      <c r="Q833">
        <v>2416</v>
      </c>
      <c r="R833">
        <v>324.31</v>
      </c>
      <c r="S833">
        <v>0.67600000000000005</v>
      </c>
      <c r="T833">
        <v>33</v>
      </c>
      <c r="U833">
        <v>982.75999999999897</v>
      </c>
      <c r="V833">
        <v>1</v>
      </c>
      <c r="W833">
        <v>1.5209999999999999</v>
      </c>
      <c r="X833">
        <v>2.4580000000000002</v>
      </c>
      <c r="Y833" s="119">
        <v>44148</v>
      </c>
      <c r="Z833">
        <v>408686.57621191302</v>
      </c>
      <c r="AA833">
        <v>3660510.19309837</v>
      </c>
    </row>
    <row r="834" spans="1:27" x14ac:dyDescent="0.25">
      <c r="A834">
        <v>-111.978366679999</v>
      </c>
      <c r="B834">
        <v>33.079354209999899</v>
      </c>
      <c r="C834" t="s">
        <v>983</v>
      </c>
      <c r="D834" t="s">
        <v>982</v>
      </c>
      <c r="E834" t="s">
        <v>981</v>
      </c>
      <c r="F834">
        <v>153</v>
      </c>
      <c r="G834">
        <v>176</v>
      </c>
      <c r="H834">
        <v>13.33</v>
      </c>
      <c r="I834">
        <v>1.345</v>
      </c>
      <c r="J834">
        <v>1</v>
      </c>
      <c r="K834">
        <v>1166.7</v>
      </c>
      <c r="L834" t="s">
        <v>980</v>
      </c>
      <c r="M834" t="s">
        <v>979</v>
      </c>
      <c r="N834" s="119">
        <v>44148</v>
      </c>
      <c r="O834">
        <v>0</v>
      </c>
      <c r="P834">
        <v>0</v>
      </c>
      <c r="Q834">
        <v>2637.5999999999899</v>
      </c>
      <c r="R834">
        <v>587.22</v>
      </c>
      <c r="S834">
        <v>1.2230000000000001</v>
      </c>
      <c r="T834">
        <v>33</v>
      </c>
      <c r="U834">
        <v>1779.5</v>
      </c>
      <c r="V834">
        <v>1</v>
      </c>
      <c r="W834">
        <v>0.91700000000000004</v>
      </c>
      <c r="X834">
        <v>1.482</v>
      </c>
      <c r="Y834" s="119">
        <v>44148</v>
      </c>
      <c r="Z834">
        <v>408686.62066569499</v>
      </c>
      <c r="AA834">
        <v>3660509.7547170199</v>
      </c>
    </row>
    <row r="835" spans="1:27" x14ac:dyDescent="0.25">
      <c r="A835">
        <v>-111.97836413</v>
      </c>
      <c r="B835">
        <v>33.0793490699999</v>
      </c>
      <c r="C835" t="s">
        <v>983</v>
      </c>
      <c r="D835" t="s">
        <v>982</v>
      </c>
      <c r="E835" t="s">
        <v>981</v>
      </c>
      <c r="F835">
        <v>154</v>
      </c>
      <c r="G835">
        <v>191</v>
      </c>
      <c r="H835">
        <v>13.33</v>
      </c>
      <c r="I835">
        <v>1.6080000000000001</v>
      </c>
      <c r="J835">
        <v>1</v>
      </c>
      <c r="K835">
        <v>1166.7</v>
      </c>
      <c r="L835" t="s">
        <v>980</v>
      </c>
      <c r="M835" t="s">
        <v>979</v>
      </c>
      <c r="N835" s="119">
        <v>44148</v>
      </c>
      <c r="O835">
        <v>0</v>
      </c>
      <c r="P835">
        <v>0</v>
      </c>
      <c r="Q835">
        <v>3277.4</v>
      </c>
      <c r="R835">
        <v>610.53999999999905</v>
      </c>
      <c r="S835">
        <v>1.272</v>
      </c>
      <c r="T835">
        <v>33</v>
      </c>
      <c r="U835">
        <v>1850.0999999999899</v>
      </c>
      <c r="V835">
        <v>1</v>
      </c>
      <c r="W835">
        <v>1.0960000000000001</v>
      </c>
      <c r="X835">
        <v>1.7709999999999999</v>
      </c>
      <c r="Y835" s="119">
        <v>44148</v>
      </c>
      <c r="Z835">
        <v>408686.85336524202</v>
      </c>
      <c r="AA835">
        <v>3660509.1826365902</v>
      </c>
    </row>
    <row r="836" spans="1:27" x14ac:dyDescent="0.25">
      <c r="A836">
        <v>-111.97836617</v>
      </c>
      <c r="B836">
        <v>33.07934522</v>
      </c>
      <c r="C836" t="s">
        <v>983</v>
      </c>
      <c r="D836" t="s">
        <v>982</v>
      </c>
      <c r="E836" t="s">
        <v>981</v>
      </c>
      <c r="F836">
        <v>155</v>
      </c>
      <c r="G836">
        <v>179</v>
      </c>
      <c r="H836">
        <v>13.33</v>
      </c>
      <c r="I836">
        <v>1.5089999999999999</v>
      </c>
      <c r="J836">
        <v>1</v>
      </c>
      <c r="K836">
        <v>1166.9000000000001</v>
      </c>
      <c r="L836" t="s">
        <v>980</v>
      </c>
      <c r="M836" t="s">
        <v>979</v>
      </c>
      <c r="N836" s="119">
        <v>44148</v>
      </c>
      <c r="O836">
        <v>0</v>
      </c>
      <c r="P836">
        <v>0</v>
      </c>
      <c r="Q836">
        <v>3327.9</v>
      </c>
      <c r="R836">
        <v>660.37999999999897</v>
      </c>
      <c r="S836">
        <v>1.3759999999999999</v>
      </c>
      <c r="T836">
        <v>33</v>
      </c>
      <c r="U836">
        <v>2001.2</v>
      </c>
      <c r="V836">
        <v>1</v>
      </c>
      <c r="W836">
        <v>1.0289999999999999</v>
      </c>
      <c r="X836">
        <v>1.663</v>
      </c>
      <c r="Y836" s="119">
        <v>44148</v>
      </c>
      <c r="Z836">
        <v>408686.658977933</v>
      </c>
      <c r="AA836">
        <v>3660508.7575691701</v>
      </c>
    </row>
    <row r="837" spans="1:27" x14ac:dyDescent="0.25">
      <c r="A837">
        <v>-111.97836614000001</v>
      </c>
      <c r="B837">
        <v>33.079340190000003</v>
      </c>
      <c r="C837" t="s">
        <v>983</v>
      </c>
      <c r="D837" t="s">
        <v>982</v>
      </c>
      <c r="E837" t="s">
        <v>981</v>
      </c>
      <c r="F837">
        <v>156</v>
      </c>
      <c r="G837">
        <v>185</v>
      </c>
      <c r="H837">
        <v>13.33</v>
      </c>
      <c r="I837">
        <v>1.673</v>
      </c>
      <c r="J837">
        <v>1</v>
      </c>
      <c r="K837">
        <v>1166.9000000000001</v>
      </c>
      <c r="L837" t="s">
        <v>980</v>
      </c>
      <c r="M837" t="s">
        <v>979</v>
      </c>
      <c r="N837" s="119">
        <v>44148</v>
      </c>
      <c r="O837">
        <v>0</v>
      </c>
      <c r="P837">
        <v>0</v>
      </c>
      <c r="Q837">
        <v>3433.0999999999899</v>
      </c>
      <c r="R837">
        <v>614.46</v>
      </c>
      <c r="S837">
        <v>1.28</v>
      </c>
      <c r="T837">
        <v>33</v>
      </c>
      <c r="U837">
        <v>1862</v>
      </c>
      <c r="V837">
        <v>1</v>
      </c>
      <c r="W837">
        <v>1.141</v>
      </c>
      <c r="X837">
        <v>1.8440000000000001</v>
      </c>
      <c r="Y837" s="119">
        <v>44148</v>
      </c>
      <c r="Z837">
        <v>408686.65658022801</v>
      </c>
      <c r="AA837">
        <v>3660508.1998765701</v>
      </c>
    </row>
    <row r="838" spans="1:27" x14ac:dyDescent="0.25">
      <c r="A838">
        <v>-111.978365629999</v>
      </c>
      <c r="B838">
        <v>33.079336150000003</v>
      </c>
      <c r="C838" t="s">
        <v>983</v>
      </c>
      <c r="D838" t="s">
        <v>982</v>
      </c>
      <c r="E838" t="s">
        <v>981</v>
      </c>
      <c r="F838">
        <v>157</v>
      </c>
      <c r="G838">
        <v>188</v>
      </c>
      <c r="H838">
        <v>13.33</v>
      </c>
      <c r="I838">
        <v>1.5089999999999999</v>
      </c>
      <c r="J838">
        <v>1</v>
      </c>
      <c r="K838">
        <v>1166.9000000000001</v>
      </c>
      <c r="L838" t="s">
        <v>980</v>
      </c>
      <c r="M838" t="s">
        <v>979</v>
      </c>
      <c r="N838" s="119">
        <v>44148</v>
      </c>
      <c r="O838">
        <v>0</v>
      </c>
      <c r="P838">
        <v>0</v>
      </c>
      <c r="Q838">
        <v>3753.4</v>
      </c>
      <c r="R838">
        <v>744.79999999999905</v>
      </c>
      <c r="S838">
        <v>1.552</v>
      </c>
      <c r="T838">
        <v>33</v>
      </c>
      <c r="U838">
        <v>2257</v>
      </c>
      <c r="V838">
        <v>1</v>
      </c>
      <c r="W838">
        <v>1.0289999999999999</v>
      </c>
      <c r="X838">
        <v>1.663</v>
      </c>
      <c r="Y838" s="119">
        <v>44148</v>
      </c>
      <c r="Z838">
        <v>408686.70000764698</v>
      </c>
      <c r="AA838">
        <v>3660507.75152579</v>
      </c>
    </row>
    <row r="839" spans="1:27" x14ac:dyDescent="0.25">
      <c r="A839">
        <v>-111.978367509999</v>
      </c>
      <c r="B839">
        <v>33.0793312099999</v>
      </c>
      <c r="C839" t="s">
        <v>983</v>
      </c>
      <c r="D839" t="s">
        <v>982</v>
      </c>
      <c r="E839" t="s">
        <v>981</v>
      </c>
      <c r="F839">
        <v>158</v>
      </c>
      <c r="G839">
        <v>177</v>
      </c>
      <c r="H839">
        <v>13.33</v>
      </c>
      <c r="I839">
        <v>1.7390000000000001</v>
      </c>
      <c r="J839">
        <v>1</v>
      </c>
      <c r="K839">
        <v>1166.9000000000001</v>
      </c>
      <c r="L839" t="s">
        <v>980</v>
      </c>
      <c r="M839" t="s">
        <v>979</v>
      </c>
      <c r="N839" s="119">
        <v>44148</v>
      </c>
      <c r="O839">
        <v>0</v>
      </c>
      <c r="P839">
        <v>0</v>
      </c>
      <c r="Q839">
        <v>3706.6999999999898</v>
      </c>
      <c r="R839">
        <v>638.39999999999895</v>
      </c>
      <c r="S839">
        <v>1.33</v>
      </c>
      <c r="T839">
        <v>33</v>
      </c>
      <c r="U839">
        <v>1934.5999999999899</v>
      </c>
      <c r="V839">
        <v>1</v>
      </c>
      <c r="W839">
        <v>1.1859999999999999</v>
      </c>
      <c r="X839">
        <v>1.9159999999999999</v>
      </c>
      <c r="Y839" s="119">
        <v>44148</v>
      </c>
      <c r="Z839">
        <v>408686.51942796499</v>
      </c>
      <c r="AA839">
        <v>3660507.2054729499</v>
      </c>
    </row>
    <row r="840" spans="1:27" x14ac:dyDescent="0.25">
      <c r="A840">
        <v>-111.97836614000001</v>
      </c>
      <c r="B840">
        <v>33.079326190000003</v>
      </c>
      <c r="C840" t="s">
        <v>983</v>
      </c>
      <c r="D840" t="s">
        <v>982</v>
      </c>
      <c r="E840" t="s">
        <v>981</v>
      </c>
      <c r="F840">
        <v>159</v>
      </c>
      <c r="G840">
        <v>185</v>
      </c>
      <c r="H840">
        <v>13.33</v>
      </c>
      <c r="I840">
        <v>1.673</v>
      </c>
      <c r="J840">
        <v>1</v>
      </c>
      <c r="K840">
        <v>1166.79999999999</v>
      </c>
      <c r="L840" t="s">
        <v>980</v>
      </c>
      <c r="M840" t="s">
        <v>979</v>
      </c>
      <c r="N840" s="119">
        <v>44148</v>
      </c>
      <c r="O840">
        <v>0</v>
      </c>
      <c r="P840">
        <v>0</v>
      </c>
      <c r="Q840">
        <v>2521.0999999999899</v>
      </c>
      <c r="R840">
        <v>451.22</v>
      </c>
      <c r="S840">
        <v>0.94</v>
      </c>
      <c r="T840">
        <v>33</v>
      </c>
      <c r="U840">
        <v>1367.29999999999</v>
      </c>
      <c r="V840">
        <v>1</v>
      </c>
      <c r="W840">
        <v>1.141</v>
      </c>
      <c r="X840">
        <v>1.8440000000000001</v>
      </c>
      <c r="Y840" s="119">
        <v>44148</v>
      </c>
      <c r="Z840">
        <v>408686.642113098</v>
      </c>
      <c r="AA840">
        <v>3660506.6477232599</v>
      </c>
    </row>
    <row r="841" spans="1:27" x14ac:dyDescent="0.25">
      <c r="A841">
        <v>-111.97836734000001</v>
      </c>
      <c r="B841">
        <v>33.079322220000002</v>
      </c>
      <c r="C841" t="s">
        <v>983</v>
      </c>
      <c r="D841" t="s">
        <v>982</v>
      </c>
      <c r="E841" t="s">
        <v>981</v>
      </c>
      <c r="F841">
        <v>160</v>
      </c>
      <c r="G841">
        <v>178</v>
      </c>
      <c r="H841">
        <v>13.33</v>
      </c>
      <c r="I841">
        <v>1.64</v>
      </c>
      <c r="J841">
        <v>1</v>
      </c>
      <c r="K841">
        <v>1166.79999999999</v>
      </c>
      <c r="L841" t="s">
        <v>980</v>
      </c>
      <c r="M841" t="s">
        <v>979</v>
      </c>
      <c r="N841" s="119">
        <v>44148</v>
      </c>
      <c r="O841">
        <v>0</v>
      </c>
      <c r="P841">
        <v>0</v>
      </c>
      <c r="Q841">
        <v>3395.4</v>
      </c>
      <c r="R841">
        <v>619.87</v>
      </c>
      <c r="S841">
        <v>1.2909999999999999</v>
      </c>
      <c r="T841">
        <v>33</v>
      </c>
      <c r="U841">
        <v>1878.4</v>
      </c>
      <c r="V841">
        <v>1</v>
      </c>
      <c r="W841">
        <v>1.1180000000000001</v>
      </c>
      <c r="X841">
        <v>1.8080000000000001</v>
      </c>
      <c r="Y841" s="119">
        <v>44148</v>
      </c>
      <c r="Z841">
        <v>408686.52600539598</v>
      </c>
      <c r="AA841">
        <v>3660506.2086208998</v>
      </c>
    </row>
    <row r="842" spans="1:27" x14ac:dyDescent="0.25">
      <c r="A842">
        <v>-111.978367169999</v>
      </c>
      <c r="B842">
        <v>33.07931722</v>
      </c>
      <c r="C842" t="s">
        <v>983</v>
      </c>
      <c r="D842" t="s">
        <v>982</v>
      </c>
      <c r="E842" t="s">
        <v>981</v>
      </c>
      <c r="F842">
        <v>161</v>
      </c>
      <c r="G842">
        <v>179</v>
      </c>
      <c r="H842">
        <v>13.33</v>
      </c>
      <c r="I842">
        <v>1.476</v>
      </c>
      <c r="J842">
        <v>1</v>
      </c>
      <c r="K842">
        <v>1166.7</v>
      </c>
      <c r="L842" t="s">
        <v>980</v>
      </c>
      <c r="M842" t="s">
        <v>979</v>
      </c>
      <c r="N842" s="119">
        <v>44148</v>
      </c>
      <c r="O842">
        <v>0</v>
      </c>
      <c r="P842">
        <v>0</v>
      </c>
      <c r="Q842">
        <v>2713.6999999999898</v>
      </c>
      <c r="R842">
        <v>550.46</v>
      </c>
      <c r="S842">
        <v>1.147</v>
      </c>
      <c r="T842">
        <v>33</v>
      </c>
      <c r="U842">
        <v>1668.0999999999899</v>
      </c>
      <c r="V842">
        <v>1</v>
      </c>
      <c r="W842">
        <v>1.0069999999999999</v>
      </c>
      <c r="X842">
        <v>1.627</v>
      </c>
      <c r="Y842" s="119">
        <v>44148</v>
      </c>
      <c r="Z842">
        <v>408686.53670597001</v>
      </c>
      <c r="AA842">
        <v>3660505.6541325399</v>
      </c>
    </row>
    <row r="843" spans="1:27" x14ac:dyDescent="0.25">
      <c r="A843">
        <v>-111.97836549</v>
      </c>
      <c r="B843">
        <v>33.079313210000002</v>
      </c>
      <c r="C843" t="s">
        <v>983</v>
      </c>
      <c r="D843" t="s">
        <v>982</v>
      </c>
      <c r="E843" t="s">
        <v>981</v>
      </c>
      <c r="F843">
        <v>162</v>
      </c>
      <c r="G843">
        <v>183</v>
      </c>
      <c r="H843">
        <v>13.33</v>
      </c>
      <c r="I843">
        <v>1.673</v>
      </c>
      <c r="J843">
        <v>1</v>
      </c>
      <c r="K843">
        <v>1166.7</v>
      </c>
      <c r="L843" t="s">
        <v>980</v>
      </c>
      <c r="M843" t="s">
        <v>979</v>
      </c>
      <c r="N843" s="119">
        <v>44148</v>
      </c>
      <c r="O843">
        <v>0</v>
      </c>
      <c r="P843">
        <v>0</v>
      </c>
      <c r="Q843">
        <v>2368</v>
      </c>
      <c r="R843">
        <v>423.81999999999903</v>
      </c>
      <c r="S843">
        <v>0.88300000000000001</v>
      </c>
      <c r="T843">
        <v>33</v>
      </c>
      <c r="U843">
        <v>1284.29999999999</v>
      </c>
      <c r="V843">
        <v>1</v>
      </c>
      <c r="W843">
        <v>1.141</v>
      </c>
      <c r="X843">
        <v>1.8440000000000001</v>
      </c>
      <c r="Y843" s="119">
        <v>44148</v>
      </c>
      <c r="Z843">
        <v>408686.68936951697</v>
      </c>
      <c r="AA843">
        <v>3660505.2080899398</v>
      </c>
    </row>
    <row r="844" spans="1:27" x14ac:dyDescent="0.25">
      <c r="A844">
        <v>-111.978365629999</v>
      </c>
      <c r="B844">
        <v>33.079308150000003</v>
      </c>
      <c r="C844" t="s">
        <v>983</v>
      </c>
      <c r="D844" t="s">
        <v>982</v>
      </c>
      <c r="E844" t="s">
        <v>981</v>
      </c>
      <c r="F844">
        <v>163</v>
      </c>
      <c r="G844">
        <v>188</v>
      </c>
      <c r="H844">
        <v>13.33</v>
      </c>
      <c r="I844">
        <v>1.7390000000000001</v>
      </c>
      <c r="J844">
        <v>1</v>
      </c>
      <c r="K844">
        <v>1166.5999999999899</v>
      </c>
      <c r="L844" t="s">
        <v>980</v>
      </c>
      <c r="M844" t="s">
        <v>979</v>
      </c>
      <c r="N844" s="119">
        <v>44148</v>
      </c>
      <c r="O844">
        <v>0</v>
      </c>
      <c r="P844">
        <v>0</v>
      </c>
      <c r="Q844">
        <v>3212.3</v>
      </c>
      <c r="R844">
        <v>553.25</v>
      </c>
      <c r="S844">
        <v>1.153</v>
      </c>
      <c r="T844">
        <v>33</v>
      </c>
      <c r="U844">
        <v>1676.5</v>
      </c>
      <c r="V844">
        <v>1</v>
      </c>
      <c r="W844">
        <v>1.1859999999999999</v>
      </c>
      <c r="X844">
        <v>1.9159999999999999</v>
      </c>
      <c r="Y844" s="119">
        <v>44148</v>
      </c>
      <c r="Z844">
        <v>408686.67107340897</v>
      </c>
      <c r="AA844">
        <v>3660504.6472191899</v>
      </c>
    </row>
    <row r="845" spans="1:27" x14ac:dyDescent="0.25">
      <c r="A845">
        <v>-111.978368869999</v>
      </c>
      <c r="B845">
        <v>33.079303070000002</v>
      </c>
      <c r="C845" t="s">
        <v>983</v>
      </c>
      <c r="D845" t="s">
        <v>982</v>
      </c>
      <c r="E845" t="s">
        <v>981</v>
      </c>
      <c r="F845">
        <v>164</v>
      </c>
      <c r="G845">
        <v>169</v>
      </c>
      <c r="H845">
        <v>13.33</v>
      </c>
      <c r="I845">
        <v>1.772</v>
      </c>
      <c r="J845">
        <v>1</v>
      </c>
      <c r="K845">
        <v>1166.5999999999899</v>
      </c>
      <c r="L845" t="s">
        <v>980</v>
      </c>
      <c r="M845" t="s">
        <v>979</v>
      </c>
      <c r="N845" s="119">
        <v>44148</v>
      </c>
      <c r="O845">
        <v>0</v>
      </c>
      <c r="P845">
        <v>0</v>
      </c>
      <c r="Q845">
        <v>3476.5999999999899</v>
      </c>
      <c r="R845">
        <v>587.67999999999904</v>
      </c>
      <c r="S845">
        <v>1.224</v>
      </c>
      <c r="T845">
        <v>33</v>
      </c>
      <c r="U845">
        <v>1780.9</v>
      </c>
      <c r="V845">
        <v>1</v>
      </c>
      <c r="W845">
        <v>1.208</v>
      </c>
      <c r="X845">
        <v>1.952</v>
      </c>
      <c r="Y845" s="119">
        <v>44148</v>
      </c>
      <c r="Z845">
        <v>408686.36340970697</v>
      </c>
      <c r="AA845">
        <v>3660504.0868279799</v>
      </c>
    </row>
    <row r="846" spans="1:27" x14ac:dyDescent="0.25">
      <c r="A846">
        <v>-111.97836463</v>
      </c>
      <c r="B846">
        <v>33.079299149999898</v>
      </c>
      <c r="C846" t="s">
        <v>983</v>
      </c>
      <c r="D846" t="s">
        <v>982</v>
      </c>
      <c r="E846" t="s">
        <v>981</v>
      </c>
      <c r="F846">
        <v>165</v>
      </c>
      <c r="G846">
        <v>188</v>
      </c>
      <c r="H846">
        <v>13.33</v>
      </c>
      <c r="I846">
        <v>1.476</v>
      </c>
      <c r="J846">
        <v>1</v>
      </c>
      <c r="K846">
        <v>1166.7</v>
      </c>
      <c r="L846" t="s">
        <v>980</v>
      </c>
      <c r="M846" t="s">
        <v>979</v>
      </c>
      <c r="N846" s="119">
        <v>44148</v>
      </c>
      <c r="O846">
        <v>0</v>
      </c>
      <c r="P846">
        <v>0</v>
      </c>
      <c r="Q846">
        <v>3703.1999999999898</v>
      </c>
      <c r="R846">
        <v>751.17999999999904</v>
      </c>
      <c r="S846">
        <v>1.5649999999999999</v>
      </c>
      <c r="T846">
        <v>33</v>
      </c>
      <c r="U846">
        <v>2276.3000000000002</v>
      </c>
      <c r="V846">
        <v>1</v>
      </c>
      <c r="W846">
        <v>1.0069999999999999</v>
      </c>
      <c r="X846">
        <v>1.627</v>
      </c>
      <c r="Y846" s="119">
        <v>44148</v>
      </c>
      <c r="Z846">
        <v>408686.75511084503</v>
      </c>
      <c r="AA846">
        <v>3660503.6485363799</v>
      </c>
    </row>
    <row r="847" spans="1:27" x14ac:dyDescent="0.25">
      <c r="A847">
        <v>-111.978367509999</v>
      </c>
      <c r="B847">
        <v>33.079295209999898</v>
      </c>
      <c r="C847" t="s">
        <v>983</v>
      </c>
      <c r="D847" t="s">
        <v>982</v>
      </c>
      <c r="E847" t="s">
        <v>981</v>
      </c>
      <c r="F847">
        <v>166</v>
      </c>
      <c r="G847">
        <v>177</v>
      </c>
      <c r="H847">
        <v>13.33</v>
      </c>
      <c r="I847">
        <v>1.6080000000000001</v>
      </c>
      <c r="J847">
        <v>1</v>
      </c>
      <c r="K847">
        <v>1166.5</v>
      </c>
      <c r="L847" t="s">
        <v>980</v>
      </c>
      <c r="M847" t="s">
        <v>979</v>
      </c>
      <c r="N847" s="119">
        <v>44148</v>
      </c>
      <c r="O847">
        <v>0</v>
      </c>
      <c r="P847">
        <v>0</v>
      </c>
      <c r="Q847">
        <v>2530.6999999999898</v>
      </c>
      <c r="R847">
        <v>471.43</v>
      </c>
      <c r="S847">
        <v>0.98199999999999998</v>
      </c>
      <c r="T847">
        <v>33</v>
      </c>
      <c r="U847">
        <v>1428.5999999999899</v>
      </c>
      <c r="V847">
        <v>1</v>
      </c>
      <c r="W847">
        <v>1.0960000000000001</v>
      </c>
      <c r="X847">
        <v>1.7709999999999999</v>
      </c>
      <c r="Y847" s="119">
        <v>44148</v>
      </c>
      <c r="Z847">
        <v>408686.48222673999</v>
      </c>
      <c r="AA847">
        <v>3660503.2142216102</v>
      </c>
    </row>
    <row r="848" spans="1:27" x14ac:dyDescent="0.25">
      <c r="A848">
        <v>-111.978366489999</v>
      </c>
      <c r="B848">
        <v>33.079290210000003</v>
      </c>
      <c r="C848" t="s">
        <v>983</v>
      </c>
      <c r="D848" t="s">
        <v>982</v>
      </c>
      <c r="E848" t="s">
        <v>981</v>
      </c>
      <c r="F848">
        <v>167</v>
      </c>
      <c r="G848">
        <v>183</v>
      </c>
      <c r="H848">
        <v>13.33</v>
      </c>
      <c r="I848">
        <v>1.673</v>
      </c>
      <c r="J848">
        <v>1</v>
      </c>
      <c r="K848">
        <v>1166.5999999999899</v>
      </c>
      <c r="L848" t="s">
        <v>980</v>
      </c>
      <c r="M848" t="s">
        <v>979</v>
      </c>
      <c r="N848" s="119">
        <v>44148</v>
      </c>
      <c r="O848">
        <v>0</v>
      </c>
      <c r="P848">
        <v>0</v>
      </c>
      <c r="Q848">
        <v>1970.0999999999899</v>
      </c>
      <c r="R848">
        <v>352.61</v>
      </c>
      <c r="S848">
        <v>0.73499999999999999</v>
      </c>
      <c r="T848">
        <v>33</v>
      </c>
      <c r="U848">
        <v>1068.5</v>
      </c>
      <c r="V848">
        <v>1</v>
      </c>
      <c r="W848">
        <v>1.141</v>
      </c>
      <c r="X848">
        <v>1.8440000000000001</v>
      </c>
      <c r="Y848" s="119">
        <v>44148</v>
      </c>
      <c r="Z848">
        <v>408686.57226439199</v>
      </c>
      <c r="AA848">
        <v>3660502.6589937801</v>
      </c>
    </row>
    <row r="849" spans="1:27" x14ac:dyDescent="0.25">
      <c r="A849">
        <v>-111.978365299999</v>
      </c>
      <c r="B849">
        <v>33.0792851</v>
      </c>
      <c r="C849" t="s">
        <v>983</v>
      </c>
      <c r="D849" t="s">
        <v>982</v>
      </c>
      <c r="E849" t="s">
        <v>981</v>
      </c>
      <c r="F849">
        <v>168</v>
      </c>
      <c r="G849">
        <v>190</v>
      </c>
      <c r="H849">
        <v>13.33</v>
      </c>
      <c r="I849">
        <v>1.837</v>
      </c>
      <c r="J849">
        <v>1</v>
      </c>
      <c r="K849">
        <v>1166.5999999999899</v>
      </c>
      <c r="L849" t="s">
        <v>980</v>
      </c>
      <c r="M849" t="s">
        <v>979</v>
      </c>
      <c r="N849" s="119">
        <v>44148</v>
      </c>
      <c r="O849">
        <v>0</v>
      </c>
      <c r="P849">
        <v>0</v>
      </c>
      <c r="Q849">
        <v>2654.4</v>
      </c>
      <c r="R849">
        <v>432.67</v>
      </c>
      <c r="S849">
        <v>0.90100000000000002</v>
      </c>
      <c r="T849">
        <v>33</v>
      </c>
      <c r="U849">
        <v>1311.0999999999899</v>
      </c>
      <c r="V849">
        <v>1</v>
      </c>
      <c r="W849">
        <v>1.2529999999999999</v>
      </c>
      <c r="X849">
        <v>2.0249999999999999</v>
      </c>
      <c r="Y849" s="119">
        <v>44148</v>
      </c>
      <c r="Z849">
        <v>408686.67805580201</v>
      </c>
      <c r="AA849">
        <v>3660502.0914225602</v>
      </c>
    </row>
    <row r="850" spans="1:27" x14ac:dyDescent="0.25">
      <c r="A850">
        <v>-111.97836734000001</v>
      </c>
      <c r="B850">
        <v>33.079281219999899</v>
      </c>
      <c r="C850" t="s">
        <v>983</v>
      </c>
      <c r="D850" t="s">
        <v>982</v>
      </c>
      <c r="E850" t="s">
        <v>981</v>
      </c>
      <c r="F850">
        <v>169</v>
      </c>
      <c r="G850">
        <v>178</v>
      </c>
      <c r="H850">
        <v>13.33</v>
      </c>
      <c r="I850">
        <v>1.772</v>
      </c>
      <c r="J850">
        <v>1</v>
      </c>
      <c r="K850">
        <v>1166.7</v>
      </c>
      <c r="L850" t="s">
        <v>980</v>
      </c>
      <c r="M850" t="s">
        <v>979</v>
      </c>
      <c r="N850" s="119">
        <v>44148</v>
      </c>
      <c r="O850">
        <v>0</v>
      </c>
      <c r="P850">
        <v>0</v>
      </c>
      <c r="Q850">
        <v>3126.8</v>
      </c>
      <c r="R850">
        <v>528.54999999999905</v>
      </c>
      <c r="S850">
        <v>1.101</v>
      </c>
      <c r="T850">
        <v>33</v>
      </c>
      <c r="U850">
        <v>1601.7</v>
      </c>
      <c r="V850">
        <v>1</v>
      </c>
      <c r="W850">
        <v>1.208</v>
      </c>
      <c r="X850">
        <v>1.952</v>
      </c>
      <c r="Y850" s="119">
        <v>44148</v>
      </c>
      <c r="Z850">
        <v>408686.48363735498</v>
      </c>
      <c r="AA850">
        <v>3660501.6630291101</v>
      </c>
    </row>
    <row r="851" spans="1:27" x14ac:dyDescent="0.25">
      <c r="A851">
        <v>-111.97836666000001</v>
      </c>
      <c r="B851">
        <v>33.079277220000002</v>
      </c>
      <c r="C851" t="s">
        <v>983</v>
      </c>
      <c r="D851" t="s">
        <v>982</v>
      </c>
      <c r="E851" t="s">
        <v>981</v>
      </c>
      <c r="F851">
        <v>170</v>
      </c>
      <c r="G851">
        <v>182</v>
      </c>
      <c r="H851">
        <v>13.33</v>
      </c>
      <c r="I851">
        <v>1.6080000000000001</v>
      </c>
      <c r="J851">
        <v>1</v>
      </c>
      <c r="K851">
        <v>1166.5999999999899</v>
      </c>
      <c r="L851" t="s">
        <v>980</v>
      </c>
      <c r="M851" t="s">
        <v>979</v>
      </c>
      <c r="N851" s="119">
        <v>44148</v>
      </c>
      <c r="O851">
        <v>0</v>
      </c>
      <c r="P851">
        <v>0</v>
      </c>
      <c r="Q851">
        <v>3005.4</v>
      </c>
      <c r="R851">
        <v>559.87</v>
      </c>
      <c r="S851">
        <v>1.1659999999999999</v>
      </c>
      <c r="T851">
        <v>33</v>
      </c>
      <c r="U851">
        <v>1696.5999999999899</v>
      </c>
      <c r="V851">
        <v>1</v>
      </c>
      <c r="W851">
        <v>1.0960000000000001</v>
      </c>
      <c r="X851">
        <v>1.7709999999999999</v>
      </c>
      <c r="Y851" s="119">
        <v>44148</v>
      </c>
      <c r="Z851">
        <v>408686.54297355702</v>
      </c>
      <c r="AA851">
        <v>3660501.2189651602</v>
      </c>
    </row>
    <row r="852" spans="1:27" x14ac:dyDescent="0.25">
      <c r="A852">
        <v>-111.97836786000001</v>
      </c>
      <c r="B852">
        <v>33.079272189999898</v>
      </c>
      <c r="C852" t="s">
        <v>983</v>
      </c>
      <c r="D852" t="s">
        <v>982</v>
      </c>
      <c r="E852" t="s">
        <v>981</v>
      </c>
      <c r="F852">
        <v>171</v>
      </c>
      <c r="G852">
        <v>175</v>
      </c>
      <c r="H852">
        <v>13.33</v>
      </c>
      <c r="I852">
        <v>1.64</v>
      </c>
      <c r="J852">
        <v>1</v>
      </c>
      <c r="K852">
        <v>1166.5999999999899</v>
      </c>
      <c r="L852" t="s">
        <v>980</v>
      </c>
      <c r="M852" t="s">
        <v>979</v>
      </c>
      <c r="N852" s="119">
        <v>44148</v>
      </c>
      <c r="O852">
        <v>0</v>
      </c>
      <c r="P852">
        <v>0</v>
      </c>
      <c r="Q852">
        <v>3965.9</v>
      </c>
      <c r="R852">
        <v>724.01999999999896</v>
      </c>
      <c r="S852">
        <v>1.508</v>
      </c>
      <c r="T852">
        <v>33</v>
      </c>
      <c r="U852">
        <v>2194</v>
      </c>
      <c r="V852">
        <v>1</v>
      </c>
      <c r="W852">
        <v>1.1180000000000001</v>
      </c>
      <c r="X852">
        <v>1.8080000000000001</v>
      </c>
      <c r="Y852" s="119">
        <v>44148</v>
      </c>
      <c r="Z852">
        <v>408686.42577042797</v>
      </c>
      <c r="AA852">
        <v>3660500.6623426201</v>
      </c>
    </row>
    <row r="853" spans="1:27" x14ac:dyDescent="0.25">
      <c r="A853">
        <v>-111.97836734000001</v>
      </c>
      <c r="B853">
        <v>33.079267219999899</v>
      </c>
      <c r="C853" t="s">
        <v>983</v>
      </c>
      <c r="D853" t="s">
        <v>982</v>
      </c>
      <c r="E853" t="s">
        <v>981</v>
      </c>
      <c r="F853">
        <v>172</v>
      </c>
      <c r="G853">
        <v>178</v>
      </c>
      <c r="H853">
        <v>13.33</v>
      </c>
      <c r="I853">
        <v>1.542</v>
      </c>
      <c r="J853">
        <v>1</v>
      </c>
      <c r="K853">
        <v>1166.7</v>
      </c>
      <c r="L853" t="s">
        <v>980</v>
      </c>
      <c r="M853" t="s">
        <v>979</v>
      </c>
      <c r="N853" s="119">
        <v>44148</v>
      </c>
      <c r="O853">
        <v>0</v>
      </c>
      <c r="P853">
        <v>0</v>
      </c>
      <c r="Q853">
        <v>4336.8</v>
      </c>
      <c r="R853">
        <v>842.25999999999897</v>
      </c>
      <c r="S853">
        <v>1.7549999999999999</v>
      </c>
      <c r="T853">
        <v>33</v>
      </c>
      <c r="U853">
        <v>2552.3000000000002</v>
      </c>
      <c r="V853">
        <v>1</v>
      </c>
      <c r="W853">
        <v>1.0509999999999999</v>
      </c>
      <c r="X853">
        <v>1.6990000000000001</v>
      </c>
      <c r="Y853" s="119">
        <v>44148</v>
      </c>
      <c r="Z853">
        <v>408686.46917022998</v>
      </c>
      <c r="AA853">
        <v>3660500.1108758198</v>
      </c>
    </row>
    <row r="854" spans="1:27" x14ac:dyDescent="0.25">
      <c r="A854">
        <v>-111.978365969999</v>
      </c>
      <c r="B854">
        <v>33.079263179999899</v>
      </c>
      <c r="C854" t="s">
        <v>983</v>
      </c>
      <c r="D854" t="s">
        <v>982</v>
      </c>
      <c r="E854" t="s">
        <v>981</v>
      </c>
      <c r="F854">
        <v>173</v>
      </c>
      <c r="G854">
        <v>186</v>
      </c>
      <c r="H854">
        <v>13.33</v>
      </c>
      <c r="I854">
        <v>1.772</v>
      </c>
      <c r="J854">
        <v>1</v>
      </c>
      <c r="K854">
        <v>1166.5999999999899</v>
      </c>
      <c r="L854" t="s">
        <v>980</v>
      </c>
      <c r="M854" t="s">
        <v>979</v>
      </c>
      <c r="N854" s="119">
        <v>44148</v>
      </c>
      <c r="O854">
        <v>0</v>
      </c>
      <c r="P854">
        <v>0</v>
      </c>
      <c r="Q854">
        <v>3846.1999999999898</v>
      </c>
      <c r="R854">
        <v>650.14999999999895</v>
      </c>
      <c r="S854">
        <v>1.3540000000000001</v>
      </c>
      <c r="T854">
        <v>33</v>
      </c>
      <c r="U854">
        <v>1970.0999999999899</v>
      </c>
      <c r="V854">
        <v>1</v>
      </c>
      <c r="W854">
        <v>1.208</v>
      </c>
      <c r="X854">
        <v>1.952</v>
      </c>
      <c r="Y854" s="119">
        <v>44148</v>
      </c>
      <c r="Z854">
        <v>408686.592868165</v>
      </c>
      <c r="AA854">
        <v>3660499.66177687</v>
      </c>
    </row>
    <row r="855" spans="1:27" x14ac:dyDescent="0.25">
      <c r="A855">
        <v>-111.978368169999</v>
      </c>
      <c r="B855">
        <v>33.07925822</v>
      </c>
      <c r="C855" t="s">
        <v>983</v>
      </c>
      <c r="D855" t="s">
        <v>982</v>
      </c>
      <c r="E855" t="s">
        <v>981</v>
      </c>
      <c r="F855">
        <v>174</v>
      </c>
      <c r="G855">
        <v>179</v>
      </c>
      <c r="H855">
        <v>13.33</v>
      </c>
      <c r="I855">
        <v>1.7390000000000001</v>
      </c>
      <c r="J855">
        <v>1</v>
      </c>
      <c r="K855">
        <v>1166.5999999999899</v>
      </c>
      <c r="L855" t="s">
        <v>980</v>
      </c>
      <c r="M855" t="s">
        <v>979</v>
      </c>
      <c r="N855" s="119">
        <v>44148</v>
      </c>
      <c r="O855">
        <v>0</v>
      </c>
      <c r="P855">
        <v>0</v>
      </c>
      <c r="Q855">
        <v>4259.6999999999898</v>
      </c>
      <c r="R855">
        <v>733.63999999999896</v>
      </c>
      <c r="S855">
        <v>1.528</v>
      </c>
      <c r="T855">
        <v>33</v>
      </c>
      <c r="U855">
        <v>2223.1999999999898</v>
      </c>
      <c r="V855">
        <v>1</v>
      </c>
      <c r="W855">
        <v>1.1859999999999999</v>
      </c>
      <c r="X855">
        <v>1.9159999999999999</v>
      </c>
      <c r="Y855" s="119">
        <v>44148</v>
      </c>
      <c r="Z855">
        <v>408686.38239959301</v>
      </c>
      <c r="AA855">
        <v>3660499.1137850699</v>
      </c>
    </row>
    <row r="856" spans="1:27" x14ac:dyDescent="0.25">
      <c r="A856">
        <v>-111.978365629999</v>
      </c>
      <c r="B856">
        <v>33.079254149999898</v>
      </c>
      <c r="C856" t="s">
        <v>983</v>
      </c>
      <c r="D856" t="s">
        <v>982</v>
      </c>
      <c r="E856" t="s">
        <v>981</v>
      </c>
      <c r="F856">
        <v>175</v>
      </c>
      <c r="G856">
        <v>188</v>
      </c>
      <c r="H856">
        <v>13.33</v>
      </c>
      <c r="I856">
        <v>1.6080000000000001</v>
      </c>
      <c r="J856">
        <v>1</v>
      </c>
      <c r="K856">
        <v>1166.5999999999899</v>
      </c>
      <c r="L856" t="s">
        <v>980</v>
      </c>
      <c r="M856" t="s">
        <v>979</v>
      </c>
      <c r="N856" s="119">
        <v>44148</v>
      </c>
      <c r="O856">
        <v>0</v>
      </c>
      <c r="P856">
        <v>0</v>
      </c>
      <c r="Q856">
        <v>2879</v>
      </c>
      <c r="R856">
        <v>536.32000000000005</v>
      </c>
      <c r="S856">
        <v>1.117</v>
      </c>
      <c r="T856">
        <v>33</v>
      </c>
      <c r="U856">
        <v>1625.2</v>
      </c>
      <c r="V856">
        <v>1</v>
      </c>
      <c r="W856">
        <v>1.0960000000000001</v>
      </c>
      <c r="X856">
        <v>1.7709999999999999</v>
      </c>
      <c r="Y856" s="119">
        <v>44148</v>
      </c>
      <c r="Z856">
        <v>408686.61527172697</v>
      </c>
      <c r="AA856">
        <v>3660498.66034221</v>
      </c>
    </row>
    <row r="857" spans="1:27" x14ac:dyDescent="0.25">
      <c r="A857">
        <v>-111.97836904</v>
      </c>
      <c r="B857">
        <v>33.079249050000001</v>
      </c>
      <c r="C857" t="s">
        <v>983</v>
      </c>
      <c r="D857" t="s">
        <v>982</v>
      </c>
      <c r="E857" t="s">
        <v>981</v>
      </c>
      <c r="F857">
        <v>176</v>
      </c>
      <c r="G857">
        <v>168</v>
      </c>
      <c r="H857">
        <v>13.33</v>
      </c>
      <c r="I857">
        <v>1.6080000000000001</v>
      </c>
      <c r="J857">
        <v>1</v>
      </c>
      <c r="K857">
        <v>1166.5999999999899</v>
      </c>
      <c r="L857" t="s">
        <v>980</v>
      </c>
      <c r="M857" t="s">
        <v>979</v>
      </c>
      <c r="N857" s="119">
        <v>44148</v>
      </c>
      <c r="O857">
        <v>0</v>
      </c>
      <c r="P857">
        <v>0</v>
      </c>
      <c r="Q857">
        <v>1804.9</v>
      </c>
      <c r="R857">
        <v>336.24</v>
      </c>
      <c r="S857">
        <v>0.7</v>
      </c>
      <c r="T857">
        <v>33</v>
      </c>
      <c r="U857">
        <v>1018.89999999999</v>
      </c>
      <c r="V857">
        <v>1</v>
      </c>
      <c r="W857">
        <v>1.0960000000000001</v>
      </c>
      <c r="X857">
        <v>1.7709999999999999</v>
      </c>
      <c r="Y857" s="119">
        <v>44148</v>
      </c>
      <c r="Z857">
        <v>408686.29171975801</v>
      </c>
      <c r="AA857">
        <v>3660498.0978815402</v>
      </c>
    </row>
    <row r="858" spans="1:27" x14ac:dyDescent="0.25">
      <c r="A858">
        <v>-111.978367509999</v>
      </c>
      <c r="B858">
        <v>33.079245210000003</v>
      </c>
      <c r="C858" t="s">
        <v>983</v>
      </c>
      <c r="D858" t="s">
        <v>982</v>
      </c>
      <c r="E858" t="s">
        <v>981</v>
      </c>
      <c r="F858">
        <v>177</v>
      </c>
      <c r="G858">
        <v>177</v>
      </c>
      <c r="H858">
        <v>13.33</v>
      </c>
      <c r="I858">
        <v>1.476</v>
      </c>
      <c r="J858">
        <v>1</v>
      </c>
      <c r="K858">
        <v>1166.5999999999899</v>
      </c>
      <c r="L858" t="s">
        <v>980</v>
      </c>
      <c r="M858" t="s">
        <v>979</v>
      </c>
      <c r="N858" s="119">
        <v>44148</v>
      </c>
      <c r="O858">
        <v>0</v>
      </c>
      <c r="P858">
        <v>0</v>
      </c>
      <c r="Q858">
        <v>2368</v>
      </c>
      <c r="R858">
        <v>480.32999999999902</v>
      </c>
      <c r="S858">
        <v>1.0009999999999999</v>
      </c>
      <c r="T858">
        <v>33</v>
      </c>
      <c r="U858">
        <v>1455.5999999999899</v>
      </c>
      <c r="V858">
        <v>1</v>
      </c>
      <c r="W858">
        <v>1.0069999999999999</v>
      </c>
      <c r="X858">
        <v>1.627</v>
      </c>
      <c r="Y858" s="119">
        <v>44148</v>
      </c>
      <c r="Z858">
        <v>408686.43055843201</v>
      </c>
      <c r="AA858">
        <v>3660497.6708170101</v>
      </c>
    </row>
    <row r="859" spans="1:27" x14ac:dyDescent="0.25">
      <c r="A859">
        <v>-111.97836632000001</v>
      </c>
      <c r="B859">
        <v>33.079240210000002</v>
      </c>
      <c r="C859" t="s">
        <v>983</v>
      </c>
      <c r="D859" t="s">
        <v>982</v>
      </c>
      <c r="E859" t="s">
        <v>981</v>
      </c>
      <c r="F859">
        <v>178</v>
      </c>
      <c r="G859">
        <v>184</v>
      </c>
      <c r="H859">
        <v>13.33</v>
      </c>
      <c r="I859">
        <v>1.64</v>
      </c>
      <c r="J859">
        <v>1</v>
      </c>
      <c r="K859">
        <v>1166.5999999999899</v>
      </c>
      <c r="L859" t="s">
        <v>980</v>
      </c>
      <c r="M859" t="s">
        <v>979</v>
      </c>
      <c r="N859" s="119">
        <v>44148</v>
      </c>
      <c r="O859">
        <v>0</v>
      </c>
      <c r="P859">
        <v>0</v>
      </c>
      <c r="Q859">
        <v>3396.1999999999898</v>
      </c>
      <c r="R859">
        <v>620.01999999999896</v>
      </c>
      <c r="S859">
        <v>1.292</v>
      </c>
      <c r="T859">
        <v>33</v>
      </c>
      <c r="U859">
        <v>1878.79999999999</v>
      </c>
      <c r="V859">
        <v>1</v>
      </c>
      <c r="W859">
        <v>1.1180000000000001</v>
      </c>
      <c r="X859">
        <v>1.8080000000000001</v>
      </c>
      <c r="Y859" s="119">
        <v>44148</v>
      </c>
      <c r="Z859">
        <v>408686.53646356799</v>
      </c>
      <c r="AA859">
        <v>3660497.1154412902</v>
      </c>
    </row>
    <row r="860" spans="1:27" x14ac:dyDescent="0.25">
      <c r="A860">
        <v>-111.97836700000001</v>
      </c>
      <c r="B860">
        <v>33.0792362299999</v>
      </c>
      <c r="C860" t="s">
        <v>983</v>
      </c>
      <c r="D860" t="s">
        <v>982</v>
      </c>
      <c r="E860" t="s">
        <v>981</v>
      </c>
      <c r="F860">
        <v>179</v>
      </c>
      <c r="G860">
        <v>180</v>
      </c>
      <c r="H860">
        <v>13.33</v>
      </c>
      <c r="I860">
        <v>1.837</v>
      </c>
      <c r="J860">
        <v>1</v>
      </c>
      <c r="K860">
        <v>1166.7</v>
      </c>
      <c r="L860" t="s">
        <v>980</v>
      </c>
      <c r="M860" t="s">
        <v>979</v>
      </c>
      <c r="N860" s="119">
        <v>44148</v>
      </c>
      <c r="O860">
        <v>0</v>
      </c>
      <c r="P860">
        <v>0</v>
      </c>
      <c r="Q860">
        <v>2939.5</v>
      </c>
      <c r="R860">
        <v>479.13999999999902</v>
      </c>
      <c r="S860">
        <v>0.998</v>
      </c>
      <c r="T860">
        <v>33</v>
      </c>
      <c r="U860">
        <v>1451.9</v>
      </c>
      <c r="V860">
        <v>1</v>
      </c>
      <c r="W860">
        <v>1.2529999999999999</v>
      </c>
      <c r="X860">
        <v>2.0249999999999999</v>
      </c>
      <c r="Y860" s="119">
        <v>44148</v>
      </c>
      <c r="Z860">
        <v>408686.46888108202</v>
      </c>
      <c r="AA860">
        <v>3660496.6747778701</v>
      </c>
    </row>
    <row r="861" spans="1:27" x14ac:dyDescent="0.25">
      <c r="A861">
        <v>-111.978367169999</v>
      </c>
      <c r="B861">
        <v>33.079231219999897</v>
      </c>
      <c r="C861" t="s">
        <v>983</v>
      </c>
      <c r="D861" t="s">
        <v>982</v>
      </c>
      <c r="E861" t="s">
        <v>981</v>
      </c>
      <c r="F861">
        <v>180</v>
      </c>
      <c r="G861">
        <v>179</v>
      </c>
      <c r="H861">
        <v>13.33</v>
      </c>
      <c r="I861">
        <v>2.0009999999999999</v>
      </c>
      <c r="J861">
        <v>1</v>
      </c>
      <c r="K861">
        <v>1166.5999999999899</v>
      </c>
      <c r="L861" t="s">
        <v>980</v>
      </c>
      <c r="M861" t="s">
        <v>979</v>
      </c>
      <c r="N861" s="119">
        <v>44148</v>
      </c>
      <c r="O861">
        <v>0</v>
      </c>
      <c r="P861">
        <v>0</v>
      </c>
      <c r="Q861">
        <v>3413.5</v>
      </c>
      <c r="R861">
        <v>510.79</v>
      </c>
      <c r="S861">
        <v>1.0640000000000001</v>
      </c>
      <c r="T861">
        <v>33</v>
      </c>
      <c r="U861">
        <v>1547.9</v>
      </c>
      <c r="V861">
        <v>1</v>
      </c>
      <c r="W861">
        <v>1.365</v>
      </c>
      <c r="X861">
        <v>2.2050000000000001</v>
      </c>
      <c r="Y861" s="119">
        <v>44148</v>
      </c>
      <c r="Z861">
        <v>408686.44783650199</v>
      </c>
      <c r="AA861">
        <v>3660496.1194766201</v>
      </c>
    </row>
    <row r="862" spans="1:27" x14ac:dyDescent="0.25">
      <c r="A862">
        <v>-111.97836734000001</v>
      </c>
      <c r="B862">
        <v>33.07922722</v>
      </c>
      <c r="C862" t="s">
        <v>983</v>
      </c>
      <c r="D862" t="s">
        <v>982</v>
      </c>
      <c r="E862" t="s">
        <v>981</v>
      </c>
      <c r="F862">
        <v>181</v>
      </c>
      <c r="G862">
        <v>178</v>
      </c>
      <c r="H862">
        <v>13.33</v>
      </c>
      <c r="I862">
        <v>1.411</v>
      </c>
      <c r="J862">
        <v>1</v>
      </c>
      <c r="K862">
        <v>1166.7</v>
      </c>
      <c r="L862" t="s">
        <v>980</v>
      </c>
      <c r="M862" t="s">
        <v>979</v>
      </c>
      <c r="N862" s="119">
        <v>44148</v>
      </c>
      <c r="O862">
        <v>0</v>
      </c>
      <c r="P862">
        <v>0</v>
      </c>
      <c r="Q862">
        <v>3542.3</v>
      </c>
      <c r="R862">
        <v>751.97</v>
      </c>
      <c r="S862">
        <v>1.5669999999999999</v>
      </c>
      <c r="T862">
        <v>33</v>
      </c>
      <c r="U862">
        <v>2278.6999999999898</v>
      </c>
      <c r="V862">
        <v>1</v>
      </c>
      <c r="W862">
        <v>0.96199999999999997</v>
      </c>
      <c r="X862">
        <v>1.5549999999999999</v>
      </c>
      <c r="Y862" s="119">
        <v>44148</v>
      </c>
      <c r="Z862">
        <v>408686.42783561599</v>
      </c>
      <c r="AA862">
        <v>3660495.6761521501</v>
      </c>
    </row>
    <row r="863" spans="1:27" x14ac:dyDescent="0.25">
      <c r="A863">
        <v>-111.97836854000001</v>
      </c>
      <c r="B863">
        <v>33.079223120000002</v>
      </c>
      <c r="C863" t="s">
        <v>983</v>
      </c>
      <c r="D863" t="s">
        <v>982</v>
      </c>
      <c r="E863" t="s">
        <v>981</v>
      </c>
      <c r="F863">
        <v>182</v>
      </c>
      <c r="G863">
        <v>171</v>
      </c>
      <c r="H863">
        <v>13.33</v>
      </c>
      <c r="I863">
        <v>1.476</v>
      </c>
      <c r="J863">
        <v>1</v>
      </c>
      <c r="K863">
        <v>1166.7</v>
      </c>
      <c r="L863" t="s">
        <v>980</v>
      </c>
      <c r="M863" t="s">
        <v>979</v>
      </c>
      <c r="N863" s="119">
        <v>44148</v>
      </c>
      <c r="O863">
        <v>0</v>
      </c>
      <c r="P863">
        <v>0</v>
      </c>
      <c r="Q863">
        <v>3109.3</v>
      </c>
      <c r="R863">
        <v>630.70000000000005</v>
      </c>
      <c r="S863">
        <v>1.3140000000000001</v>
      </c>
      <c r="T863">
        <v>33</v>
      </c>
      <c r="U863">
        <v>1911.2</v>
      </c>
      <c r="V863">
        <v>1</v>
      </c>
      <c r="W863">
        <v>1.0069999999999999</v>
      </c>
      <c r="X863">
        <v>1.627</v>
      </c>
      <c r="Y863" s="119">
        <v>44148</v>
      </c>
      <c r="Z863">
        <v>408686.31159345701</v>
      </c>
      <c r="AA863">
        <v>3660495.2226369502</v>
      </c>
    </row>
    <row r="864" spans="1:27" x14ac:dyDescent="0.25">
      <c r="A864">
        <v>-111.978366829999</v>
      </c>
      <c r="B864">
        <v>33.079218220000001</v>
      </c>
      <c r="C864" t="s">
        <v>983</v>
      </c>
      <c r="D864" t="s">
        <v>982</v>
      </c>
      <c r="E864" t="s">
        <v>981</v>
      </c>
      <c r="F864">
        <v>183</v>
      </c>
      <c r="G864">
        <v>181</v>
      </c>
      <c r="H864">
        <v>13.33</v>
      </c>
      <c r="I864">
        <v>1.5089999999999999</v>
      </c>
      <c r="J864">
        <v>1</v>
      </c>
      <c r="K864">
        <v>1166.7</v>
      </c>
      <c r="L864" t="s">
        <v>980</v>
      </c>
      <c r="M864" t="s">
        <v>979</v>
      </c>
      <c r="N864" s="119">
        <v>44148</v>
      </c>
      <c r="O864">
        <v>0</v>
      </c>
      <c r="P864">
        <v>0</v>
      </c>
      <c r="Q864">
        <v>2154.9</v>
      </c>
      <c r="R864">
        <v>427.61</v>
      </c>
      <c r="S864">
        <v>0.89100000000000001</v>
      </c>
      <c r="T864">
        <v>33</v>
      </c>
      <c r="U864">
        <v>1295.79999999999</v>
      </c>
      <c r="V864">
        <v>1</v>
      </c>
      <c r="W864">
        <v>1.0289999999999999</v>
      </c>
      <c r="X864">
        <v>1.663</v>
      </c>
      <c r="Y864" s="119">
        <v>44148</v>
      </c>
      <c r="Z864">
        <v>408686.46613761701</v>
      </c>
      <c r="AA864">
        <v>3660494.6778956498</v>
      </c>
    </row>
    <row r="865" spans="1:27" x14ac:dyDescent="0.25">
      <c r="A865">
        <v>-111.97836786000001</v>
      </c>
      <c r="B865">
        <v>33.079213189999898</v>
      </c>
      <c r="C865" t="s">
        <v>983</v>
      </c>
      <c r="D865" t="s">
        <v>982</v>
      </c>
      <c r="E865" t="s">
        <v>981</v>
      </c>
      <c r="F865">
        <v>184</v>
      </c>
      <c r="G865">
        <v>175</v>
      </c>
      <c r="H865">
        <v>13.33</v>
      </c>
      <c r="I865">
        <v>1.542</v>
      </c>
      <c r="J865">
        <v>1</v>
      </c>
      <c r="K865">
        <v>1166.7</v>
      </c>
      <c r="L865" t="s">
        <v>980</v>
      </c>
      <c r="M865" t="s">
        <v>979</v>
      </c>
      <c r="N865" s="119">
        <v>44148</v>
      </c>
      <c r="O865">
        <v>0</v>
      </c>
      <c r="P865">
        <v>0</v>
      </c>
      <c r="Q865">
        <v>2088.1999999999898</v>
      </c>
      <c r="R865">
        <v>405.56</v>
      </c>
      <c r="S865">
        <v>0.84499999999999997</v>
      </c>
      <c r="T865">
        <v>33</v>
      </c>
      <c r="U865">
        <v>1229</v>
      </c>
      <c r="V865">
        <v>1</v>
      </c>
      <c r="W865">
        <v>1.0509999999999999</v>
      </c>
      <c r="X865">
        <v>1.6990000000000001</v>
      </c>
      <c r="Y865" s="119">
        <v>44148</v>
      </c>
      <c r="Z865">
        <v>408686.36480184802</v>
      </c>
      <c r="AA865">
        <v>3660494.1211252199</v>
      </c>
    </row>
    <row r="866" spans="1:27" x14ac:dyDescent="0.25">
      <c r="A866">
        <v>-111.97836700000001</v>
      </c>
      <c r="B866">
        <v>33.079209229999897</v>
      </c>
      <c r="C866" t="s">
        <v>983</v>
      </c>
      <c r="D866" t="s">
        <v>982</v>
      </c>
      <c r="E866" t="s">
        <v>981</v>
      </c>
      <c r="F866">
        <v>185</v>
      </c>
      <c r="G866">
        <v>180</v>
      </c>
      <c r="H866">
        <v>13.33</v>
      </c>
      <c r="I866">
        <v>1.706</v>
      </c>
      <c r="J866">
        <v>1</v>
      </c>
      <c r="K866">
        <v>1166.5</v>
      </c>
      <c r="L866" t="s">
        <v>980</v>
      </c>
      <c r="M866" t="s">
        <v>979</v>
      </c>
      <c r="N866" s="119">
        <v>44148</v>
      </c>
      <c r="O866">
        <v>0</v>
      </c>
      <c r="P866">
        <v>0</v>
      </c>
      <c r="Q866">
        <v>2190.4</v>
      </c>
      <c r="R866">
        <v>384.5</v>
      </c>
      <c r="S866">
        <v>0.80100000000000005</v>
      </c>
      <c r="T866">
        <v>33</v>
      </c>
      <c r="U866">
        <v>1165.0999999999899</v>
      </c>
      <c r="V866">
        <v>1</v>
      </c>
      <c r="W866">
        <v>1.163</v>
      </c>
      <c r="X866">
        <v>1.88</v>
      </c>
      <c r="Y866" s="119">
        <v>44148</v>
      </c>
      <c r="Z866">
        <v>408686.440980246</v>
      </c>
      <c r="AA866">
        <v>3660493.6813394101</v>
      </c>
    </row>
    <row r="867" spans="1:27" x14ac:dyDescent="0.25">
      <c r="A867">
        <v>-111.978365969999</v>
      </c>
      <c r="B867">
        <v>33.079204179999898</v>
      </c>
      <c r="C867" t="s">
        <v>983</v>
      </c>
      <c r="D867" t="s">
        <v>982</v>
      </c>
      <c r="E867" t="s">
        <v>981</v>
      </c>
      <c r="F867">
        <v>186</v>
      </c>
      <c r="G867">
        <v>186</v>
      </c>
      <c r="H867">
        <v>13.33</v>
      </c>
      <c r="I867">
        <v>1.542</v>
      </c>
      <c r="J867">
        <v>1</v>
      </c>
      <c r="K867">
        <v>1166.5</v>
      </c>
      <c r="L867" t="s">
        <v>980</v>
      </c>
      <c r="M867" t="s">
        <v>979</v>
      </c>
      <c r="N867" s="119">
        <v>44148</v>
      </c>
      <c r="O867">
        <v>0</v>
      </c>
      <c r="P867">
        <v>0</v>
      </c>
      <c r="Q867">
        <v>2482.4</v>
      </c>
      <c r="R867">
        <v>482.11</v>
      </c>
      <c r="S867">
        <v>1.004</v>
      </c>
      <c r="T867">
        <v>33</v>
      </c>
      <c r="U867">
        <v>1460.9</v>
      </c>
      <c r="V867">
        <v>1</v>
      </c>
      <c r="W867">
        <v>1.0509999999999999</v>
      </c>
      <c r="X867">
        <v>1.6990000000000001</v>
      </c>
      <c r="Y867" s="119">
        <v>44148</v>
      </c>
      <c r="Z867">
        <v>408686.531899717</v>
      </c>
      <c r="AA867">
        <v>3660493.12055948</v>
      </c>
    </row>
    <row r="868" spans="1:27" x14ac:dyDescent="0.25">
      <c r="A868">
        <v>-111.978368029999</v>
      </c>
      <c r="B868">
        <v>33.079200180000001</v>
      </c>
      <c r="C868" t="s">
        <v>983</v>
      </c>
      <c r="D868" t="s">
        <v>982</v>
      </c>
      <c r="E868" t="s">
        <v>981</v>
      </c>
      <c r="F868">
        <v>187</v>
      </c>
      <c r="G868">
        <v>174</v>
      </c>
      <c r="H868">
        <v>13.33</v>
      </c>
      <c r="I868">
        <v>1.6080000000000001</v>
      </c>
      <c r="J868">
        <v>1</v>
      </c>
      <c r="K868">
        <v>1166.5</v>
      </c>
      <c r="L868" t="s">
        <v>980</v>
      </c>
      <c r="M868" t="s">
        <v>979</v>
      </c>
      <c r="N868" s="119">
        <v>44148</v>
      </c>
      <c r="O868">
        <v>0</v>
      </c>
      <c r="P868">
        <v>0</v>
      </c>
      <c r="Q868">
        <v>2000.29999999999</v>
      </c>
      <c r="R868">
        <v>372.62999999999897</v>
      </c>
      <c r="S868">
        <v>0.77600000000000002</v>
      </c>
      <c r="T868">
        <v>33</v>
      </c>
      <c r="U868">
        <v>1129.2</v>
      </c>
      <c r="V868">
        <v>1</v>
      </c>
      <c r="W868">
        <v>1.0960000000000001</v>
      </c>
      <c r="X868">
        <v>1.7709999999999999</v>
      </c>
      <c r="Y868" s="119">
        <v>44148</v>
      </c>
      <c r="Z868">
        <v>408686.33549034299</v>
      </c>
      <c r="AA868">
        <v>3660492.6788792498</v>
      </c>
    </row>
    <row r="869" spans="1:27" x14ac:dyDescent="0.25">
      <c r="A869">
        <v>-111.97836632000001</v>
      </c>
      <c r="B869">
        <v>33.079195210000002</v>
      </c>
      <c r="C869" t="s">
        <v>983</v>
      </c>
      <c r="D869" t="s">
        <v>982</v>
      </c>
      <c r="E869" t="s">
        <v>981</v>
      </c>
      <c r="F869">
        <v>188</v>
      </c>
      <c r="G869">
        <v>184</v>
      </c>
      <c r="H869">
        <v>13.33</v>
      </c>
      <c r="I869">
        <v>1.476</v>
      </c>
      <c r="J869">
        <v>1</v>
      </c>
      <c r="K869">
        <v>1166.5</v>
      </c>
      <c r="L869" t="s">
        <v>980</v>
      </c>
      <c r="M869" t="s">
        <v>979</v>
      </c>
      <c r="N869" s="119">
        <v>44148</v>
      </c>
      <c r="O869">
        <v>0</v>
      </c>
      <c r="P869">
        <v>0</v>
      </c>
      <c r="Q869">
        <v>2327.3000000000002</v>
      </c>
      <c r="R869">
        <v>472.07999999999902</v>
      </c>
      <c r="S869">
        <v>0.98399999999999999</v>
      </c>
      <c r="T869">
        <v>33</v>
      </c>
      <c r="U869">
        <v>1430.5</v>
      </c>
      <c r="V869">
        <v>1</v>
      </c>
      <c r="W869">
        <v>1.0069999999999999</v>
      </c>
      <c r="X869">
        <v>1.627</v>
      </c>
      <c r="Y869" s="119">
        <v>44148</v>
      </c>
      <c r="Z869">
        <v>408686.48996221297</v>
      </c>
      <c r="AA869">
        <v>3660492.12637719</v>
      </c>
    </row>
    <row r="870" spans="1:27" x14ac:dyDescent="0.25">
      <c r="A870">
        <v>-111.978368169999</v>
      </c>
      <c r="B870">
        <v>33.079191219999899</v>
      </c>
      <c r="C870" t="s">
        <v>983</v>
      </c>
      <c r="D870" t="s">
        <v>982</v>
      </c>
      <c r="E870" t="s">
        <v>981</v>
      </c>
      <c r="F870">
        <v>189</v>
      </c>
      <c r="G870">
        <v>179</v>
      </c>
      <c r="H870">
        <v>13.33</v>
      </c>
      <c r="I870">
        <v>1.575</v>
      </c>
      <c r="J870">
        <v>1</v>
      </c>
      <c r="K870">
        <v>1166.5</v>
      </c>
      <c r="L870" t="s">
        <v>980</v>
      </c>
      <c r="M870" t="s">
        <v>979</v>
      </c>
      <c r="N870" s="119">
        <v>44148</v>
      </c>
      <c r="O870">
        <v>0</v>
      </c>
      <c r="P870">
        <v>0</v>
      </c>
      <c r="Q870">
        <v>2623.0999999999899</v>
      </c>
      <c r="R870">
        <v>498.82999999999902</v>
      </c>
      <c r="S870">
        <v>1.0389999999999999</v>
      </c>
      <c r="T870">
        <v>33</v>
      </c>
      <c r="U870">
        <v>1511.5999999999899</v>
      </c>
      <c r="V870">
        <v>1</v>
      </c>
      <c r="W870">
        <v>1.0740000000000001</v>
      </c>
      <c r="X870">
        <v>1.7350000000000001</v>
      </c>
      <c r="Y870" s="119">
        <v>44148</v>
      </c>
      <c r="Z870">
        <v>408686.313164099</v>
      </c>
      <c r="AA870">
        <v>3660491.6856229599</v>
      </c>
    </row>
    <row r="871" spans="1:27" x14ac:dyDescent="0.25">
      <c r="A871">
        <v>-111.97836854000001</v>
      </c>
      <c r="B871">
        <v>33.079186120000003</v>
      </c>
      <c r="C871" t="s">
        <v>983</v>
      </c>
      <c r="D871" t="s">
        <v>982</v>
      </c>
      <c r="E871" t="s">
        <v>981</v>
      </c>
      <c r="F871">
        <v>190</v>
      </c>
      <c r="G871">
        <v>171</v>
      </c>
      <c r="H871">
        <v>13.33</v>
      </c>
      <c r="I871">
        <v>1.772</v>
      </c>
      <c r="J871">
        <v>1</v>
      </c>
      <c r="K871">
        <v>1166.5</v>
      </c>
      <c r="L871" t="s">
        <v>980</v>
      </c>
      <c r="M871" t="s">
        <v>979</v>
      </c>
      <c r="N871" s="119">
        <v>44148</v>
      </c>
      <c r="O871">
        <v>0</v>
      </c>
      <c r="P871">
        <v>0</v>
      </c>
      <c r="Q871">
        <v>1954.79999999999</v>
      </c>
      <c r="R871">
        <v>330.43999999999897</v>
      </c>
      <c r="S871">
        <v>0.68799999999999994</v>
      </c>
      <c r="T871">
        <v>33</v>
      </c>
      <c r="U871">
        <v>1001.29999999999</v>
      </c>
      <c r="V871">
        <v>1</v>
      </c>
      <c r="W871">
        <v>1.208</v>
      </c>
      <c r="X871">
        <v>1.952</v>
      </c>
      <c r="Y871" s="119">
        <v>44148</v>
      </c>
      <c r="Z871">
        <v>408686.273358937</v>
      </c>
      <c r="AA871">
        <v>3660491.1205175798</v>
      </c>
    </row>
    <row r="872" spans="1:27" x14ac:dyDescent="0.25">
      <c r="A872">
        <v>-111.97836632000001</v>
      </c>
      <c r="B872">
        <v>33.0791822099999</v>
      </c>
      <c r="C872" t="s">
        <v>983</v>
      </c>
      <c r="D872" t="s">
        <v>982</v>
      </c>
      <c r="E872" t="s">
        <v>981</v>
      </c>
      <c r="F872">
        <v>191</v>
      </c>
      <c r="G872">
        <v>184</v>
      </c>
      <c r="H872">
        <v>13.33</v>
      </c>
      <c r="I872">
        <v>1.575</v>
      </c>
      <c r="J872">
        <v>1</v>
      </c>
      <c r="K872">
        <v>1166.5999999999899</v>
      </c>
      <c r="L872" t="s">
        <v>980</v>
      </c>
      <c r="M872" t="s">
        <v>979</v>
      </c>
      <c r="N872" s="119">
        <v>44148</v>
      </c>
      <c r="O872">
        <v>0</v>
      </c>
      <c r="P872">
        <v>0</v>
      </c>
      <c r="Q872">
        <v>1341.9</v>
      </c>
      <c r="R872">
        <v>255.18</v>
      </c>
      <c r="S872">
        <v>0.53200000000000003</v>
      </c>
      <c r="T872">
        <v>33</v>
      </c>
      <c r="U872">
        <v>773.25999999999897</v>
      </c>
      <c r="V872">
        <v>1</v>
      </c>
      <c r="W872">
        <v>1.0740000000000001</v>
      </c>
      <c r="X872">
        <v>1.7350000000000001</v>
      </c>
      <c r="Y872" s="119">
        <v>44148</v>
      </c>
      <c r="Z872">
        <v>408686.47652849898</v>
      </c>
      <c r="AA872">
        <v>3660490.6850920198</v>
      </c>
    </row>
    <row r="873" spans="1:27" x14ac:dyDescent="0.25">
      <c r="A873">
        <v>-111.978369029999</v>
      </c>
      <c r="B873">
        <v>33.079177180000002</v>
      </c>
      <c r="C873" t="s">
        <v>983</v>
      </c>
      <c r="D873" t="s">
        <v>982</v>
      </c>
      <c r="E873" t="s">
        <v>981</v>
      </c>
      <c r="F873">
        <v>192</v>
      </c>
      <c r="G873">
        <v>174</v>
      </c>
      <c r="H873">
        <v>13.33</v>
      </c>
      <c r="I873">
        <v>1.5089999999999999</v>
      </c>
      <c r="J873">
        <v>1</v>
      </c>
      <c r="K873">
        <v>1166.5999999999899</v>
      </c>
      <c r="L873" t="s">
        <v>980</v>
      </c>
      <c r="M873" t="s">
        <v>979</v>
      </c>
      <c r="N873" s="119">
        <v>44148</v>
      </c>
      <c r="O873">
        <v>0</v>
      </c>
      <c r="P873">
        <v>0</v>
      </c>
      <c r="Q873">
        <v>1337.0999999999899</v>
      </c>
      <c r="R873">
        <v>265.31999999999903</v>
      </c>
      <c r="S873">
        <v>0.55300000000000005</v>
      </c>
      <c r="T873">
        <v>33</v>
      </c>
      <c r="U873">
        <v>804</v>
      </c>
      <c r="V873">
        <v>1</v>
      </c>
      <c r="W873">
        <v>1.0289999999999999</v>
      </c>
      <c r="X873">
        <v>1.663</v>
      </c>
      <c r="Y873" s="119">
        <v>44148</v>
      </c>
      <c r="Z873">
        <v>408686.21838510898</v>
      </c>
      <c r="AA873">
        <v>3660490.12978314</v>
      </c>
    </row>
    <row r="874" spans="1:27" x14ac:dyDescent="0.25">
      <c r="A874">
        <v>-111.9783663</v>
      </c>
      <c r="B874">
        <v>33.079173099999899</v>
      </c>
      <c r="C874" t="s">
        <v>983</v>
      </c>
      <c r="D874" t="s">
        <v>982</v>
      </c>
      <c r="E874" t="s">
        <v>981</v>
      </c>
      <c r="F874">
        <v>193</v>
      </c>
      <c r="G874">
        <v>190</v>
      </c>
      <c r="H874">
        <v>13.33</v>
      </c>
      <c r="I874">
        <v>1.804</v>
      </c>
      <c r="J874">
        <v>1</v>
      </c>
      <c r="K874">
        <v>1166.5999999999899</v>
      </c>
      <c r="L874" t="s">
        <v>980</v>
      </c>
      <c r="M874" t="s">
        <v>979</v>
      </c>
      <c r="N874" s="119">
        <v>44148</v>
      </c>
      <c r="O874">
        <v>0</v>
      </c>
      <c r="P874">
        <v>0</v>
      </c>
      <c r="Q874">
        <v>1443.29999999999</v>
      </c>
      <c r="R874">
        <v>239.53</v>
      </c>
      <c r="S874">
        <v>0.499</v>
      </c>
      <c r="T874">
        <v>33</v>
      </c>
      <c r="U874">
        <v>725.86</v>
      </c>
      <c r="V874">
        <v>1</v>
      </c>
      <c r="W874">
        <v>1.23</v>
      </c>
      <c r="X874">
        <v>1.988</v>
      </c>
      <c r="Y874" s="119">
        <v>44148</v>
      </c>
      <c r="Z874">
        <v>408686.46898132598</v>
      </c>
      <c r="AA874">
        <v>3660489.67506631</v>
      </c>
    </row>
    <row r="875" spans="1:27" x14ac:dyDescent="0.25">
      <c r="A875">
        <v>-111.9783668</v>
      </c>
      <c r="B875">
        <v>33.079168160000002</v>
      </c>
      <c r="C875" t="s">
        <v>983</v>
      </c>
      <c r="D875" t="s">
        <v>982</v>
      </c>
      <c r="E875" t="s">
        <v>981</v>
      </c>
      <c r="F875">
        <v>194</v>
      </c>
      <c r="G875">
        <v>187</v>
      </c>
      <c r="H875">
        <v>13.33</v>
      </c>
      <c r="I875">
        <v>1.64</v>
      </c>
      <c r="J875">
        <v>1</v>
      </c>
      <c r="K875">
        <v>1166.5</v>
      </c>
      <c r="L875" t="s">
        <v>980</v>
      </c>
      <c r="M875" t="s">
        <v>979</v>
      </c>
      <c r="N875" s="119">
        <v>44148</v>
      </c>
      <c r="O875">
        <v>0</v>
      </c>
      <c r="P875">
        <v>0</v>
      </c>
      <c r="Q875">
        <v>1569.4</v>
      </c>
      <c r="R875">
        <v>286.50999999999902</v>
      </c>
      <c r="S875">
        <v>0.59699999999999998</v>
      </c>
      <c r="T875">
        <v>33</v>
      </c>
      <c r="U875">
        <v>868.21</v>
      </c>
      <c r="V875">
        <v>1</v>
      </c>
      <c r="W875">
        <v>1.1180000000000001</v>
      </c>
      <c r="X875">
        <v>1.8080000000000001</v>
      </c>
      <c r="Y875" s="119">
        <v>44148</v>
      </c>
      <c r="Z875">
        <v>408686.417207586</v>
      </c>
      <c r="AA875">
        <v>3660489.1278129299</v>
      </c>
    </row>
    <row r="876" spans="1:27" x14ac:dyDescent="0.25">
      <c r="A876">
        <v>-111.978369029999</v>
      </c>
      <c r="B876">
        <v>33.079163180000002</v>
      </c>
      <c r="C876" t="s">
        <v>983</v>
      </c>
      <c r="D876" t="s">
        <v>982</v>
      </c>
      <c r="E876" t="s">
        <v>981</v>
      </c>
      <c r="F876">
        <v>195</v>
      </c>
      <c r="G876">
        <v>174</v>
      </c>
      <c r="H876">
        <v>13.33</v>
      </c>
      <c r="I876">
        <v>1.7390000000000001</v>
      </c>
      <c r="J876">
        <v>1</v>
      </c>
      <c r="K876">
        <v>1166.5</v>
      </c>
      <c r="L876" t="s">
        <v>980</v>
      </c>
      <c r="M876" t="s">
        <v>979</v>
      </c>
      <c r="N876" s="119">
        <v>44148</v>
      </c>
      <c r="O876">
        <v>0</v>
      </c>
      <c r="P876">
        <v>0</v>
      </c>
      <c r="Q876">
        <v>1584.79999999999</v>
      </c>
      <c r="R876">
        <v>272.94999999999902</v>
      </c>
      <c r="S876">
        <v>0.56899999999999995</v>
      </c>
      <c r="T876">
        <v>33</v>
      </c>
      <c r="U876">
        <v>827.12</v>
      </c>
      <c r="V876">
        <v>1</v>
      </c>
      <c r="W876">
        <v>1.1859999999999999</v>
      </c>
      <c r="X876">
        <v>1.9159999999999999</v>
      </c>
      <c r="Y876" s="119">
        <v>44148</v>
      </c>
      <c r="Z876">
        <v>408686.203917999</v>
      </c>
      <c r="AA876">
        <v>3660488.57762988</v>
      </c>
    </row>
    <row r="877" spans="1:27" x14ac:dyDescent="0.25">
      <c r="A877">
        <v>-111.978367829999</v>
      </c>
      <c r="B877">
        <v>33.079159220000001</v>
      </c>
      <c r="C877" t="s">
        <v>983</v>
      </c>
      <c r="D877" t="s">
        <v>982</v>
      </c>
      <c r="E877" t="s">
        <v>981</v>
      </c>
      <c r="F877">
        <v>196</v>
      </c>
      <c r="G877">
        <v>181</v>
      </c>
      <c r="H877">
        <v>13.33</v>
      </c>
      <c r="I877">
        <v>1.542</v>
      </c>
      <c r="J877">
        <v>1</v>
      </c>
      <c r="K877">
        <v>1166.4000000000001</v>
      </c>
      <c r="L877" t="s">
        <v>980</v>
      </c>
      <c r="M877" t="s">
        <v>979</v>
      </c>
      <c r="N877" s="119">
        <v>44148</v>
      </c>
      <c r="O877">
        <v>0</v>
      </c>
      <c r="P877">
        <v>0</v>
      </c>
      <c r="Q877">
        <v>2780.6999999999898</v>
      </c>
      <c r="R877">
        <v>540.05999999999904</v>
      </c>
      <c r="S877">
        <v>1.125</v>
      </c>
      <c r="T877">
        <v>33</v>
      </c>
      <c r="U877">
        <v>1636.5</v>
      </c>
      <c r="V877">
        <v>1</v>
      </c>
      <c r="W877">
        <v>1.0509999999999999</v>
      </c>
      <c r="X877">
        <v>1.6990000000000001</v>
      </c>
      <c r="Y877" s="119">
        <v>44148</v>
      </c>
      <c r="Z877">
        <v>408686.31183131901</v>
      </c>
      <c r="AA877">
        <v>3660488.1375482702</v>
      </c>
    </row>
    <row r="878" spans="1:27" x14ac:dyDescent="0.25">
      <c r="A878">
        <v>-111.978368509999</v>
      </c>
      <c r="B878">
        <v>33.079155210000003</v>
      </c>
      <c r="C878" t="s">
        <v>983</v>
      </c>
      <c r="D878" t="s">
        <v>982</v>
      </c>
      <c r="E878" t="s">
        <v>981</v>
      </c>
      <c r="F878">
        <v>197</v>
      </c>
      <c r="G878">
        <v>177</v>
      </c>
      <c r="H878">
        <v>13.33</v>
      </c>
      <c r="I878">
        <v>1.7390000000000001</v>
      </c>
      <c r="J878">
        <v>1</v>
      </c>
      <c r="K878">
        <v>1166.4000000000001</v>
      </c>
      <c r="L878" t="s">
        <v>980</v>
      </c>
      <c r="M878" t="s">
        <v>979</v>
      </c>
      <c r="N878" s="119">
        <v>44148</v>
      </c>
      <c r="O878">
        <v>0</v>
      </c>
      <c r="P878">
        <v>0</v>
      </c>
      <c r="Q878">
        <v>2419.1999999999898</v>
      </c>
      <c r="R878">
        <v>416.66</v>
      </c>
      <c r="S878">
        <v>0.86799999999999999</v>
      </c>
      <c r="T878">
        <v>33</v>
      </c>
      <c r="U878">
        <v>1262.5999999999899</v>
      </c>
      <c r="V878">
        <v>1</v>
      </c>
      <c r="W878">
        <v>1.1859999999999999</v>
      </c>
      <c r="X878">
        <v>1.9159999999999999</v>
      </c>
      <c r="Y878" s="119">
        <v>44148</v>
      </c>
      <c r="Z878">
        <v>408686.24421777797</v>
      </c>
      <c r="AA878">
        <v>3660487.6935588098</v>
      </c>
    </row>
    <row r="879" spans="1:27" x14ac:dyDescent="0.25">
      <c r="A879">
        <v>-111.97836732</v>
      </c>
      <c r="B879">
        <v>33.079150210000002</v>
      </c>
      <c r="C879" t="s">
        <v>983</v>
      </c>
      <c r="D879" t="s">
        <v>982</v>
      </c>
      <c r="E879" t="s">
        <v>981</v>
      </c>
      <c r="F879">
        <v>198</v>
      </c>
      <c r="G879">
        <v>184</v>
      </c>
      <c r="H879">
        <v>13.33</v>
      </c>
      <c r="I879">
        <v>1.6080000000000001</v>
      </c>
      <c r="J879">
        <v>1</v>
      </c>
      <c r="K879">
        <v>1166.29999999999</v>
      </c>
      <c r="L879" t="s">
        <v>980</v>
      </c>
      <c r="M879" t="s">
        <v>979</v>
      </c>
      <c r="N879" s="119">
        <v>44148</v>
      </c>
      <c r="O879">
        <v>0</v>
      </c>
      <c r="P879">
        <v>0</v>
      </c>
      <c r="Q879">
        <v>2053.5999999999899</v>
      </c>
      <c r="R879">
        <v>382.56</v>
      </c>
      <c r="S879">
        <v>0.79700000000000004</v>
      </c>
      <c r="T879">
        <v>33</v>
      </c>
      <c r="U879">
        <v>1159.29999999999</v>
      </c>
      <c r="V879">
        <v>1</v>
      </c>
      <c r="W879">
        <v>1.0960000000000001</v>
      </c>
      <c r="X879">
        <v>1.7709999999999999</v>
      </c>
      <c r="Y879" s="119">
        <v>44148</v>
      </c>
      <c r="Z879">
        <v>408686.35012303502</v>
      </c>
      <c r="AA879">
        <v>3660487.1381831001</v>
      </c>
    </row>
    <row r="880" spans="1:27" x14ac:dyDescent="0.25">
      <c r="A880">
        <v>-111.9783668</v>
      </c>
      <c r="B880">
        <v>33.079145160000003</v>
      </c>
      <c r="C880" t="s">
        <v>983</v>
      </c>
      <c r="D880" t="s">
        <v>982</v>
      </c>
      <c r="E880" t="s">
        <v>981</v>
      </c>
      <c r="F880">
        <v>199</v>
      </c>
      <c r="G880">
        <v>187</v>
      </c>
      <c r="H880">
        <v>13.33</v>
      </c>
      <c r="I880">
        <v>1.673</v>
      </c>
      <c r="J880">
        <v>1</v>
      </c>
      <c r="K880">
        <v>1166.29999999999</v>
      </c>
      <c r="L880" t="s">
        <v>980</v>
      </c>
      <c r="M880" t="s">
        <v>979</v>
      </c>
      <c r="N880" s="119">
        <v>44148</v>
      </c>
      <c r="O880">
        <v>0</v>
      </c>
      <c r="P880">
        <v>0</v>
      </c>
      <c r="Q880">
        <v>2717.8</v>
      </c>
      <c r="R880">
        <v>486.43999999999897</v>
      </c>
      <c r="S880">
        <v>1.0129999999999999</v>
      </c>
      <c r="T880">
        <v>33</v>
      </c>
      <c r="U880">
        <v>1474.0999999999899</v>
      </c>
      <c r="V880">
        <v>1</v>
      </c>
      <c r="W880">
        <v>1.141</v>
      </c>
      <c r="X880">
        <v>1.8440000000000001</v>
      </c>
      <c r="Y880" s="119">
        <v>44148</v>
      </c>
      <c r="Z880">
        <v>408686.39344025397</v>
      </c>
      <c r="AA880">
        <v>3660486.57784686</v>
      </c>
    </row>
    <row r="881" spans="1:27" x14ac:dyDescent="0.25">
      <c r="A881">
        <v>-111.978368509999</v>
      </c>
      <c r="B881">
        <v>33.079141210000003</v>
      </c>
      <c r="C881" t="s">
        <v>983</v>
      </c>
      <c r="D881" t="s">
        <v>982</v>
      </c>
      <c r="E881" t="s">
        <v>981</v>
      </c>
      <c r="F881">
        <v>200</v>
      </c>
      <c r="G881">
        <v>177</v>
      </c>
      <c r="H881">
        <v>13.33</v>
      </c>
      <c r="I881">
        <v>1.64</v>
      </c>
      <c r="J881">
        <v>1</v>
      </c>
      <c r="K881">
        <v>1166.4000000000001</v>
      </c>
      <c r="L881" t="s">
        <v>980</v>
      </c>
      <c r="M881" t="s">
        <v>979</v>
      </c>
      <c r="N881" s="119">
        <v>44148</v>
      </c>
      <c r="O881">
        <v>0</v>
      </c>
      <c r="P881">
        <v>0</v>
      </c>
      <c r="Q881">
        <v>2333.3000000000002</v>
      </c>
      <c r="R881">
        <v>425.97</v>
      </c>
      <c r="S881">
        <v>0.88700000000000001</v>
      </c>
      <c r="T881">
        <v>33</v>
      </c>
      <c r="U881">
        <v>1290.79999999999</v>
      </c>
      <c r="V881">
        <v>1</v>
      </c>
      <c r="W881">
        <v>1.1180000000000001</v>
      </c>
      <c r="X881">
        <v>1.8080000000000001</v>
      </c>
      <c r="Y881" s="119">
        <v>44148</v>
      </c>
      <c r="Z881">
        <v>408686.22975068499</v>
      </c>
      <c r="AA881">
        <v>3660486.1414055601</v>
      </c>
    </row>
    <row r="882" spans="1:27" x14ac:dyDescent="0.25">
      <c r="A882">
        <v>-111.97836834</v>
      </c>
      <c r="B882">
        <v>33.07913722</v>
      </c>
      <c r="C882" t="s">
        <v>983</v>
      </c>
      <c r="D882" t="s">
        <v>982</v>
      </c>
      <c r="E882" t="s">
        <v>981</v>
      </c>
      <c r="F882">
        <v>201</v>
      </c>
      <c r="G882">
        <v>178</v>
      </c>
      <c r="H882">
        <v>13.33</v>
      </c>
      <c r="I882">
        <v>1.7390000000000001</v>
      </c>
      <c r="J882">
        <v>1</v>
      </c>
      <c r="K882">
        <v>1166.5</v>
      </c>
      <c r="L882" t="s">
        <v>980</v>
      </c>
      <c r="M882" t="s">
        <v>979</v>
      </c>
      <c r="N882" s="119">
        <v>44148</v>
      </c>
      <c r="O882">
        <v>0</v>
      </c>
      <c r="P882">
        <v>0</v>
      </c>
      <c r="Q882">
        <v>2774.5999999999899</v>
      </c>
      <c r="R882">
        <v>477.85</v>
      </c>
      <c r="S882">
        <v>0.996</v>
      </c>
      <c r="T882">
        <v>33</v>
      </c>
      <c r="U882">
        <v>1448</v>
      </c>
      <c r="V882">
        <v>1</v>
      </c>
      <c r="W882">
        <v>1.1859999999999999</v>
      </c>
      <c r="X882">
        <v>1.9159999999999999</v>
      </c>
      <c r="Y882" s="119">
        <v>44148</v>
      </c>
      <c r="Z882">
        <v>408686.24149500602</v>
      </c>
      <c r="AA882">
        <v>3660485.6988939801</v>
      </c>
    </row>
    <row r="883" spans="1:27" x14ac:dyDescent="0.25">
      <c r="A883">
        <v>-111.9783663</v>
      </c>
      <c r="B883">
        <v>33.079132100000002</v>
      </c>
      <c r="C883" t="s">
        <v>983</v>
      </c>
      <c r="D883" t="s">
        <v>982</v>
      </c>
      <c r="E883" t="s">
        <v>981</v>
      </c>
      <c r="F883">
        <v>202</v>
      </c>
      <c r="G883">
        <v>190</v>
      </c>
      <c r="H883">
        <v>13.33</v>
      </c>
      <c r="I883">
        <v>1.411</v>
      </c>
      <c r="J883">
        <v>1</v>
      </c>
      <c r="K883">
        <v>1166.4000000000001</v>
      </c>
      <c r="L883" t="s">
        <v>980</v>
      </c>
      <c r="M883" t="s">
        <v>979</v>
      </c>
      <c r="N883" s="119">
        <v>44148</v>
      </c>
      <c r="O883">
        <v>0</v>
      </c>
      <c r="P883">
        <v>0</v>
      </c>
      <c r="Q883">
        <v>3515.4</v>
      </c>
      <c r="R883">
        <v>746.24</v>
      </c>
      <c r="S883">
        <v>1.5549999999999999</v>
      </c>
      <c r="T883">
        <v>33</v>
      </c>
      <c r="U883">
        <v>2261.3000000000002</v>
      </c>
      <c r="V883">
        <v>1</v>
      </c>
      <c r="W883">
        <v>0.96199999999999997</v>
      </c>
      <c r="X883">
        <v>1.5549999999999999</v>
      </c>
      <c r="Y883" s="119">
        <v>44148</v>
      </c>
      <c r="Z883">
        <v>408686.42661349999</v>
      </c>
      <c r="AA883">
        <v>3660485.1294746301</v>
      </c>
    </row>
    <row r="884" spans="1:27" x14ac:dyDescent="0.25">
      <c r="A884">
        <v>-111.97836834</v>
      </c>
      <c r="B884">
        <v>33.079127219999897</v>
      </c>
      <c r="C884" t="s">
        <v>983</v>
      </c>
      <c r="D884" t="s">
        <v>982</v>
      </c>
      <c r="E884" t="s">
        <v>981</v>
      </c>
      <c r="F884">
        <v>203</v>
      </c>
      <c r="G884">
        <v>178</v>
      </c>
      <c r="H884">
        <v>13.33</v>
      </c>
      <c r="I884">
        <v>1.7390000000000001</v>
      </c>
      <c r="J884">
        <v>1</v>
      </c>
      <c r="K884">
        <v>1166.4000000000001</v>
      </c>
      <c r="L884" t="s">
        <v>980</v>
      </c>
      <c r="M884" t="s">
        <v>979</v>
      </c>
      <c r="N884" s="119">
        <v>44148</v>
      </c>
      <c r="O884">
        <v>0</v>
      </c>
      <c r="P884">
        <v>0</v>
      </c>
      <c r="Q884">
        <v>3168.6999999999898</v>
      </c>
      <c r="R884">
        <v>545.74</v>
      </c>
      <c r="S884">
        <v>1.137</v>
      </c>
      <c r="T884">
        <v>33</v>
      </c>
      <c r="U884">
        <v>1653.79999999999</v>
      </c>
      <c r="V884">
        <v>1</v>
      </c>
      <c r="W884">
        <v>1.1859999999999999</v>
      </c>
      <c r="X884">
        <v>1.9159999999999999</v>
      </c>
      <c r="Y884" s="119">
        <v>44148</v>
      </c>
      <c r="Z884">
        <v>408686.23116137402</v>
      </c>
      <c r="AA884">
        <v>3660484.5902130799</v>
      </c>
    </row>
    <row r="885" spans="1:27" x14ac:dyDescent="0.25">
      <c r="A885">
        <v>-111.978368169999</v>
      </c>
      <c r="B885">
        <v>33.07912322</v>
      </c>
      <c r="C885" t="s">
        <v>983</v>
      </c>
      <c r="D885" t="s">
        <v>982</v>
      </c>
      <c r="E885" t="s">
        <v>981</v>
      </c>
      <c r="F885">
        <v>204</v>
      </c>
      <c r="G885">
        <v>179</v>
      </c>
      <c r="H885">
        <v>13.33</v>
      </c>
      <c r="I885">
        <v>1.64</v>
      </c>
      <c r="J885">
        <v>1</v>
      </c>
      <c r="K885">
        <v>1166.4000000000001</v>
      </c>
      <c r="L885" t="s">
        <v>980</v>
      </c>
      <c r="M885" t="s">
        <v>979</v>
      </c>
      <c r="N885" s="119">
        <v>44148</v>
      </c>
      <c r="O885">
        <v>0</v>
      </c>
      <c r="P885">
        <v>0</v>
      </c>
      <c r="Q885">
        <v>3416.8</v>
      </c>
      <c r="R885">
        <v>623.76999999999896</v>
      </c>
      <c r="S885">
        <v>1.3</v>
      </c>
      <c r="T885">
        <v>33</v>
      </c>
      <c r="U885">
        <v>1890.2</v>
      </c>
      <c r="V885">
        <v>1</v>
      </c>
      <c r="W885">
        <v>1.1180000000000001</v>
      </c>
      <c r="X885">
        <v>1.8080000000000001</v>
      </c>
      <c r="Y885" s="119">
        <v>44148</v>
      </c>
      <c r="Z885">
        <v>408686.24289536598</v>
      </c>
      <c r="AA885">
        <v>3660484.1465928298</v>
      </c>
    </row>
    <row r="886" spans="1:27" x14ac:dyDescent="0.25">
      <c r="A886">
        <v>-111.97836866</v>
      </c>
      <c r="B886">
        <v>33.079118219999899</v>
      </c>
      <c r="C886" t="s">
        <v>983</v>
      </c>
      <c r="D886" t="s">
        <v>982</v>
      </c>
      <c r="E886" t="s">
        <v>981</v>
      </c>
      <c r="F886">
        <v>205</v>
      </c>
      <c r="G886">
        <v>182</v>
      </c>
      <c r="H886">
        <v>13.33</v>
      </c>
      <c r="I886">
        <v>1.7390000000000001</v>
      </c>
      <c r="J886">
        <v>1</v>
      </c>
      <c r="K886">
        <v>1166.5</v>
      </c>
      <c r="L886" t="s">
        <v>980</v>
      </c>
      <c r="M886" t="s">
        <v>979</v>
      </c>
      <c r="N886" s="119">
        <v>44148</v>
      </c>
      <c r="O886">
        <v>0</v>
      </c>
      <c r="P886">
        <v>0</v>
      </c>
      <c r="Q886">
        <v>3896.5999999999899</v>
      </c>
      <c r="R886">
        <v>671.11</v>
      </c>
      <c r="S886">
        <v>1.3979999999999999</v>
      </c>
      <c r="T886">
        <v>33</v>
      </c>
      <c r="U886">
        <v>2033.7</v>
      </c>
      <c r="V886">
        <v>1</v>
      </c>
      <c r="W886">
        <v>1.1859999999999999</v>
      </c>
      <c r="X886">
        <v>1.9159999999999999</v>
      </c>
      <c r="Y886" s="119">
        <v>44148</v>
      </c>
      <c r="Z886">
        <v>408686.191992976</v>
      </c>
      <c r="AA886">
        <v>3660483.5926786698</v>
      </c>
    </row>
    <row r="887" spans="1:27" x14ac:dyDescent="0.25">
      <c r="A887">
        <v>-111.978370029999</v>
      </c>
      <c r="B887">
        <v>33.079114179999898</v>
      </c>
      <c r="C887" t="s">
        <v>983</v>
      </c>
      <c r="D887" t="s">
        <v>982</v>
      </c>
      <c r="E887" t="s">
        <v>981</v>
      </c>
      <c r="F887">
        <v>206</v>
      </c>
      <c r="G887">
        <v>174</v>
      </c>
      <c r="H887">
        <v>13.33</v>
      </c>
      <c r="I887">
        <v>1.706</v>
      </c>
      <c r="J887">
        <v>1</v>
      </c>
      <c r="K887">
        <v>1166.5</v>
      </c>
      <c r="L887" t="s">
        <v>980</v>
      </c>
      <c r="M887" t="s">
        <v>979</v>
      </c>
      <c r="N887" s="119">
        <v>44148</v>
      </c>
      <c r="O887">
        <v>0</v>
      </c>
      <c r="P887">
        <v>0</v>
      </c>
      <c r="Q887">
        <v>3448.9</v>
      </c>
      <c r="R887">
        <v>605.41999999999905</v>
      </c>
      <c r="S887">
        <v>1.2609999999999999</v>
      </c>
      <c r="T887">
        <v>33</v>
      </c>
      <c r="U887">
        <v>1834.5999999999899</v>
      </c>
      <c r="V887">
        <v>1</v>
      </c>
      <c r="W887">
        <v>1.163</v>
      </c>
      <c r="X887">
        <v>1.88</v>
      </c>
      <c r="Y887" s="119">
        <v>44148</v>
      </c>
      <c r="Z887">
        <v>408686.05994524102</v>
      </c>
      <c r="AA887">
        <v>3660483.14596345</v>
      </c>
    </row>
    <row r="888" spans="1:27" x14ac:dyDescent="0.25">
      <c r="A888">
        <v>-111.97836866</v>
      </c>
      <c r="B888">
        <v>33.0791092199999</v>
      </c>
      <c r="C888" t="s">
        <v>983</v>
      </c>
      <c r="D888" t="s">
        <v>982</v>
      </c>
      <c r="E888" t="s">
        <v>981</v>
      </c>
      <c r="F888">
        <v>207</v>
      </c>
      <c r="G888">
        <v>182</v>
      </c>
      <c r="H888">
        <v>13.33</v>
      </c>
      <c r="I888">
        <v>1.5089999999999999</v>
      </c>
      <c r="J888">
        <v>1</v>
      </c>
      <c r="K888">
        <v>1166.5</v>
      </c>
      <c r="L888" t="s">
        <v>980</v>
      </c>
      <c r="M888" t="s">
        <v>979</v>
      </c>
      <c r="N888" s="119">
        <v>44148</v>
      </c>
      <c r="O888">
        <v>0</v>
      </c>
      <c r="P888">
        <v>0</v>
      </c>
      <c r="Q888">
        <v>2723.1999999999898</v>
      </c>
      <c r="R888">
        <v>540.37999999999897</v>
      </c>
      <c r="S888">
        <v>1.1259999999999999</v>
      </c>
      <c r="T888">
        <v>33</v>
      </c>
      <c r="U888">
        <v>1637.5</v>
      </c>
      <c r="V888">
        <v>1</v>
      </c>
      <c r="W888">
        <v>1.0289999999999999</v>
      </c>
      <c r="X888">
        <v>1.663</v>
      </c>
      <c r="Y888" s="119">
        <v>44148</v>
      </c>
      <c r="Z888">
        <v>408686.18269270798</v>
      </c>
      <c r="AA888">
        <v>3660482.5948658702</v>
      </c>
    </row>
    <row r="889" spans="1:27" x14ac:dyDescent="0.25">
      <c r="A889">
        <v>-111.9783673</v>
      </c>
      <c r="B889">
        <v>33.0791051</v>
      </c>
      <c r="C889" t="s">
        <v>983</v>
      </c>
      <c r="D889" t="s">
        <v>982</v>
      </c>
      <c r="E889" t="s">
        <v>981</v>
      </c>
      <c r="F889">
        <v>208</v>
      </c>
      <c r="G889">
        <v>190</v>
      </c>
      <c r="H889">
        <v>13.33</v>
      </c>
      <c r="I889">
        <v>1.542</v>
      </c>
      <c r="J889">
        <v>1</v>
      </c>
      <c r="K889">
        <v>1166.5</v>
      </c>
      <c r="L889" t="s">
        <v>980</v>
      </c>
      <c r="M889" t="s">
        <v>979</v>
      </c>
      <c r="N889" s="119">
        <v>44148</v>
      </c>
      <c r="O889">
        <v>0</v>
      </c>
      <c r="P889">
        <v>0</v>
      </c>
      <c r="Q889">
        <v>2319.1999999999898</v>
      </c>
      <c r="R889">
        <v>450.43</v>
      </c>
      <c r="S889">
        <v>0.93799999999999994</v>
      </c>
      <c r="T889">
        <v>33</v>
      </c>
      <c r="U889">
        <v>1364.9</v>
      </c>
      <c r="V889">
        <v>1</v>
      </c>
      <c r="W889">
        <v>1.0509999999999999</v>
      </c>
      <c r="X889">
        <v>1.6990000000000001</v>
      </c>
      <c r="Y889" s="119">
        <v>44148</v>
      </c>
      <c r="Z889">
        <v>408686.30537483399</v>
      </c>
      <c r="AA889">
        <v>3660482.1369061801</v>
      </c>
    </row>
    <row r="890" spans="1:27" x14ac:dyDescent="0.25">
      <c r="A890">
        <v>-111.978370339999</v>
      </c>
      <c r="B890">
        <v>33.079100220000001</v>
      </c>
      <c r="C890" t="s">
        <v>983</v>
      </c>
      <c r="D890" t="s">
        <v>982</v>
      </c>
      <c r="E890" t="s">
        <v>981</v>
      </c>
      <c r="F890">
        <v>209</v>
      </c>
      <c r="G890">
        <v>178</v>
      </c>
      <c r="H890">
        <v>13.33</v>
      </c>
      <c r="I890">
        <v>1.575</v>
      </c>
      <c r="J890">
        <v>1</v>
      </c>
      <c r="K890">
        <v>1166.5</v>
      </c>
      <c r="L890" t="s">
        <v>980</v>
      </c>
      <c r="M890" t="s">
        <v>979</v>
      </c>
      <c r="N890" s="119">
        <v>44148</v>
      </c>
      <c r="O890">
        <v>0</v>
      </c>
      <c r="P890">
        <v>0</v>
      </c>
      <c r="Q890">
        <v>2945.5999999999899</v>
      </c>
      <c r="R890">
        <v>560.16999999999905</v>
      </c>
      <c r="S890">
        <v>1.167</v>
      </c>
      <c r="T890">
        <v>33</v>
      </c>
      <c r="U890">
        <v>1697.5</v>
      </c>
      <c r="V890">
        <v>1</v>
      </c>
      <c r="W890">
        <v>1.0740000000000001</v>
      </c>
      <c r="X890">
        <v>1.7350000000000001</v>
      </c>
      <c r="Y890" s="119">
        <v>44148</v>
      </c>
      <c r="Z890">
        <v>408686.01658471703</v>
      </c>
      <c r="AA890">
        <v>3660481.5985146202</v>
      </c>
    </row>
    <row r="891" spans="1:27" x14ac:dyDescent="0.25">
      <c r="A891">
        <v>-111.978368489999</v>
      </c>
      <c r="B891">
        <v>33.079096210000003</v>
      </c>
      <c r="C891" t="s">
        <v>983</v>
      </c>
      <c r="D891" t="s">
        <v>982</v>
      </c>
      <c r="E891" t="s">
        <v>981</v>
      </c>
      <c r="F891">
        <v>210</v>
      </c>
      <c r="G891">
        <v>183</v>
      </c>
      <c r="H891">
        <v>13.33</v>
      </c>
      <c r="I891">
        <v>1.476</v>
      </c>
      <c r="J891">
        <v>1</v>
      </c>
      <c r="K891">
        <v>1166.5</v>
      </c>
      <c r="L891" t="s">
        <v>980</v>
      </c>
      <c r="M891" t="s">
        <v>979</v>
      </c>
      <c r="N891" s="119">
        <v>44148</v>
      </c>
      <c r="O891">
        <v>0</v>
      </c>
      <c r="P891">
        <v>0</v>
      </c>
      <c r="Q891">
        <v>2600.8000000000002</v>
      </c>
      <c r="R891">
        <v>527.57000000000005</v>
      </c>
      <c r="S891">
        <v>1.099</v>
      </c>
      <c r="T891">
        <v>33</v>
      </c>
      <c r="U891">
        <v>1598.7</v>
      </c>
      <c r="V891">
        <v>1</v>
      </c>
      <c r="W891">
        <v>1.0069999999999999</v>
      </c>
      <c r="X891">
        <v>1.627</v>
      </c>
      <c r="Y891" s="119">
        <v>44148</v>
      </c>
      <c r="Z891">
        <v>408686.18511610897</v>
      </c>
      <c r="AA891">
        <v>3660481.1523241298</v>
      </c>
    </row>
    <row r="892" spans="1:27" x14ac:dyDescent="0.25">
      <c r="A892">
        <v>-111.978369</v>
      </c>
      <c r="B892">
        <v>33.079091230000003</v>
      </c>
      <c r="C892" t="s">
        <v>983</v>
      </c>
      <c r="D892" t="s">
        <v>982</v>
      </c>
      <c r="E892" t="s">
        <v>981</v>
      </c>
      <c r="F892">
        <v>211</v>
      </c>
      <c r="G892">
        <v>180</v>
      </c>
      <c r="H892">
        <v>13.33</v>
      </c>
      <c r="I892">
        <v>1.7390000000000001</v>
      </c>
      <c r="J892">
        <v>1</v>
      </c>
      <c r="K892">
        <v>1166.4000000000001</v>
      </c>
      <c r="L892" t="s">
        <v>980</v>
      </c>
      <c r="M892" t="s">
        <v>979</v>
      </c>
      <c r="N892" s="119">
        <v>44148</v>
      </c>
      <c r="O892">
        <v>0</v>
      </c>
      <c r="P892">
        <v>0</v>
      </c>
      <c r="Q892">
        <v>2336.8000000000002</v>
      </c>
      <c r="R892">
        <v>402.47</v>
      </c>
      <c r="S892">
        <v>0.83799999999999997</v>
      </c>
      <c r="T892">
        <v>33</v>
      </c>
      <c r="U892">
        <v>1219.5999999999899</v>
      </c>
      <c r="V892">
        <v>1</v>
      </c>
      <c r="W892">
        <v>1.1859999999999999</v>
      </c>
      <c r="X892">
        <v>1.9159999999999999</v>
      </c>
      <c r="Y892" s="119">
        <v>44148</v>
      </c>
      <c r="Z892">
        <v>408686.13236761303</v>
      </c>
      <c r="AA892">
        <v>3660480.60064473</v>
      </c>
    </row>
    <row r="893" spans="1:27" x14ac:dyDescent="0.25">
      <c r="A893">
        <v>-111.978370369999</v>
      </c>
      <c r="B893">
        <v>33.0790871499999</v>
      </c>
      <c r="C893" t="s">
        <v>983</v>
      </c>
      <c r="D893" t="s">
        <v>982</v>
      </c>
      <c r="E893" t="s">
        <v>981</v>
      </c>
      <c r="F893">
        <v>212</v>
      </c>
      <c r="G893">
        <v>172</v>
      </c>
      <c r="H893">
        <v>13.33</v>
      </c>
      <c r="I893">
        <v>1.903</v>
      </c>
      <c r="J893">
        <v>1</v>
      </c>
      <c r="K893">
        <v>1166.5</v>
      </c>
      <c r="L893" t="s">
        <v>980</v>
      </c>
      <c r="M893" t="s">
        <v>979</v>
      </c>
      <c r="N893" s="119">
        <v>44148</v>
      </c>
      <c r="O893">
        <v>0</v>
      </c>
      <c r="P893">
        <v>0</v>
      </c>
      <c r="Q893">
        <v>2782.3</v>
      </c>
      <c r="R893">
        <v>437.87</v>
      </c>
      <c r="S893">
        <v>0.91200000000000003</v>
      </c>
      <c r="T893">
        <v>33</v>
      </c>
      <c r="U893">
        <v>1326.9</v>
      </c>
      <c r="V893">
        <v>1</v>
      </c>
      <c r="W893">
        <v>1.2969999999999999</v>
      </c>
      <c r="X893">
        <v>2.097</v>
      </c>
      <c r="Y893" s="119">
        <v>44148</v>
      </c>
      <c r="Z893">
        <v>408686.000278508</v>
      </c>
      <c r="AA893">
        <v>3660480.14949479</v>
      </c>
    </row>
    <row r="894" spans="1:27" x14ac:dyDescent="0.25">
      <c r="A894">
        <v>-111.9783678</v>
      </c>
      <c r="B894">
        <v>33.079083160000003</v>
      </c>
      <c r="C894" t="s">
        <v>983</v>
      </c>
      <c r="D894" t="s">
        <v>982</v>
      </c>
      <c r="E894" t="s">
        <v>981</v>
      </c>
      <c r="F894">
        <v>213</v>
      </c>
      <c r="G894">
        <v>187</v>
      </c>
      <c r="H894">
        <v>13.33</v>
      </c>
      <c r="I894">
        <v>1.542</v>
      </c>
      <c r="J894">
        <v>1</v>
      </c>
      <c r="K894">
        <v>1166.5999999999899</v>
      </c>
      <c r="L894" t="s">
        <v>980</v>
      </c>
      <c r="M894" t="s">
        <v>979</v>
      </c>
      <c r="N894" s="119">
        <v>44148</v>
      </c>
      <c r="O894">
        <v>0</v>
      </c>
      <c r="P894">
        <v>0</v>
      </c>
      <c r="Q894">
        <v>1845.9</v>
      </c>
      <c r="R894">
        <v>358.49</v>
      </c>
      <c r="S894">
        <v>0.747</v>
      </c>
      <c r="T894">
        <v>33</v>
      </c>
      <c r="U894">
        <v>1086.29999999999</v>
      </c>
      <c r="V894">
        <v>1</v>
      </c>
      <c r="W894">
        <v>1.0509999999999999</v>
      </c>
      <c r="X894">
        <v>1.6990000000000001</v>
      </c>
      <c r="Y894" s="119">
        <v>44148</v>
      </c>
      <c r="Z894">
        <v>408686.236033917</v>
      </c>
      <c r="AA894">
        <v>3660479.7048952901</v>
      </c>
    </row>
    <row r="895" spans="1:27" x14ac:dyDescent="0.25">
      <c r="A895">
        <v>-111.978370699999</v>
      </c>
      <c r="B895">
        <v>33.079078099999897</v>
      </c>
      <c r="C895" t="s">
        <v>983</v>
      </c>
      <c r="D895" t="s">
        <v>982</v>
      </c>
      <c r="E895" t="s">
        <v>981</v>
      </c>
      <c r="F895">
        <v>214</v>
      </c>
      <c r="G895">
        <v>170</v>
      </c>
      <c r="H895">
        <v>13.33</v>
      </c>
      <c r="I895">
        <v>1.5089999999999999</v>
      </c>
      <c r="J895">
        <v>1</v>
      </c>
      <c r="K895">
        <v>1166.5999999999899</v>
      </c>
      <c r="L895" t="s">
        <v>980</v>
      </c>
      <c r="M895" t="s">
        <v>979</v>
      </c>
      <c r="N895" s="119">
        <v>44148</v>
      </c>
      <c r="O895">
        <v>0</v>
      </c>
      <c r="P895">
        <v>0</v>
      </c>
      <c r="Q895">
        <v>2275.4</v>
      </c>
      <c r="R895">
        <v>451.50999999999902</v>
      </c>
      <c r="S895">
        <v>0.94099999999999995</v>
      </c>
      <c r="T895">
        <v>33</v>
      </c>
      <c r="U895">
        <v>1368.2</v>
      </c>
      <c r="V895">
        <v>1</v>
      </c>
      <c r="W895">
        <v>1.0289999999999999</v>
      </c>
      <c r="X895">
        <v>1.663</v>
      </c>
      <c r="Y895" s="119">
        <v>44148</v>
      </c>
      <c r="Z895">
        <v>408685.96012503799</v>
      </c>
      <c r="AA895">
        <v>3660479.1464256798</v>
      </c>
    </row>
    <row r="896" spans="1:27" x14ac:dyDescent="0.25">
      <c r="A896">
        <v>-111.97836832</v>
      </c>
      <c r="B896">
        <v>33.079074210000002</v>
      </c>
      <c r="C896" t="s">
        <v>983</v>
      </c>
      <c r="D896" t="s">
        <v>982</v>
      </c>
      <c r="E896" t="s">
        <v>981</v>
      </c>
      <c r="F896">
        <v>215</v>
      </c>
      <c r="G896">
        <v>184</v>
      </c>
      <c r="H896">
        <v>13.33</v>
      </c>
      <c r="I896">
        <v>1.64</v>
      </c>
      <c r="J896">
        <v>1</v>
      </c>
      <c r="K896">
        <v>1166.5999999999899</v>
      </c>
      <c r="L896" t="s">
        <v>980</v>
      </c>
      <c r="M896" t="s">
        <v>979</v>
      </c>
      <c r="N896" s="119">
        <v>44148</v>
      </c>
      <c r="O896">
        <v>0</v>
      </c>
      <c r="P896">
        <v>0</v>
      </c>
      <c r="Q896">
        <v>2575.4</v>
      </c>
      <c r="R896">
        <v>470.17</v>
      </c>
      <c r="S896">
        <v>0.98</v>
      </c>
      <c r="T896">
        <v>33</v>
      </c>
      <c r="U896">
        <v>1424.79999999999</v>
      </c>
      <c r="V896">
        <v>1</v>
      </c>
      <c r="W896">
        <v>1.1180000000000001</v>
      </c>
      <c r="X896">
        <v>1.8080000000000001</v>
      </c>
      <c r="Y896" s="119">
        <v>44148</v>
      </c>
      <c r="Z896">
        <v>408686.17824959703</v>
      </c>
      <c r="AA896">
        <v>3660478.71307828</v>
      </c>
    </row>
    <row r="897" spans="1:27" x14ac:dyDescent="0.25">
      <c r="A897">
        <v>-111.978369</v>
      </c>
      <c r="B897">
        <v>33.079069230000002</v>
      </c>
      <c r="C897" t="s">
        <v>983</v>
      </c>
      <c r="D897" t="s">
        <v>982</v>
      </c>
      <c r="E897" t="s">
        <v>981</v>
      </c>
      <c r="F897">
        <v>216</v>
      </c>
      <c r="G897">
        <v>180</v>
      </c>
      <c r="H897">
        <v>13.33</v>
      </c>
      <c r="I897">
        <v>1.706</v>
      </c>
      <c r="J897">
        <v>1</v>
      </c>
      <c r="K897">
        <v>1166.5999999999899</v>
      </c>
      <c r="L897" t="s">
        <v>980</v>
      </c>
      <c r="M897" t="s">
        <v>979</v>
      </c>
      <c r="N897" s="119">
        <v>44148</v>
      </c>
      <c r="O897">
        <v>0</v>
      </c>
      <c r="P897">
        <v>0</v>
      </c>
      <c r="Q897">
        <v>2715.8</v>
      </c>
      <c r="R897">
        <v>476.73</v>
      </c>
      <c r="S897">
        <v>0.99299999999999999</v>
      </c>
      <c r="T897">
        <v>33</v>
      </c>
      <c r="U897">
        <v>1444.5999999999899</v>
      </c>
      <c r="V897">
        <v>1</v>
      </c>
      <c r="W897">
        <v>1.163</v>
      </c>
      <c r="X897">
        <v>1.88</v>
      </c>
      <c r="Y897" s="119">
        <v>44148</v>
      </c>
      <c r="Z897">
        <v>408686.10963363899</v>
      </c>
      <c r="AA897">
        <v>3660478.1615467798</v>
      </c>
    </row>
    <row r="898" spans="1:27" x14ac:dyDescent="0.25">
      <c r="A898">
        <v>-111.97836968</v>
      </c>
      <c r="B898">
        <v>33.079065210000003</v>
      </c>
      <c r="C898" t="s">
        <v>983</v>
      </c>
      <c r="D898" t="s">
        <v>982</v>
      </c>
      <c r="E898" t="s">
        <v>981</v>
      </c>
      <c r="F898">
        <v>217</v>
      </c>
      <c r="G898">
        <v>176</v>
      </c>
      <c r="H898">
        <v>13.33</v>
      </c>
      <c r="I898">
        <v>1.411</v>
      </c>
      <c r="J898">
        <v>1</v>
      </c>
      <c r="K898">
        <v>1166.5999999999899</v>
      </c>
      <c r="L898" t="s">
        <v>980</v>
      </c>
      <c r="M898" t="s">
        <v>979</v>
      </c>
      <c r="N898" s="119">
        <v>44148</v>
      </c>
      <c r="O898">
        <v>0</v>
      </c>
      <c r="P898">
        <v>0</v>
      </c>
      <c r="Q898">
        <v>2543.9</v>
      </c>
      <c r="R898">
        <v>540.00999999999897</v>
      </c>
      <c r="S898">
        <v>1.125</v>
      </c>
      <c r="T898">
        <v>33</v>
      </c>
      <c r="U898">
        <v>1636.4</v>
      </c>
      <c r="V898">
        <v>1</v>
      </c>
      <c r="W898">
        <v>0.96199999999999997</v>
      </c>
      <c r="X898">
        <v>1.5549999999999999</v>
      </c>
      <c r="Y898" s="119">
        <v>44148</v>
      </c>
      <c r="Z898">
        <v>408686.04200970498</v>
      </c>
      <c r="AA898">
        <v>3660477.7164486502</v>
      </c>
    </row>
    <row r="899" spans="1:27" x14ac:dyDescent="0.25">
      <c r="A899">
        <v>-111.978368829999</v>
      </c>
      <c r="B899">
        <v>33.079060220000002</v>
      </c>
      <c r="C899" t="s">
        <v>983</v>
      </c>
      <c r="D899" t="s">
        <v>982</v>
      </c>
      <c r="E899" t="s">
        <v>981</v>
      </c>
      <c r="F899">
        <v>218</v>
      </c>
      <c r="G899">
        <v>181</v>
      </c>
      <c r="H899">
        <v>13.33</v>
      </c>
      <c r="I899">
        <v>1.3779999999999999</v>
      </c>
      <c r="J899">
        <v>1</v>
      </c>
      <c r="K899">
        <v>1166.5999999999899</v>
      </c>
      <c r="L899" t="s">
        <v>980</v>
      </c>
      <c r="M899" t="s">
        <v>979</v>
      </c>
      <c r="N899" s="119">
        <v>44148</v>
      </c>
      <c r="O899">
        <v>0</v>
      </c>
      <c r="P899">
        <v>0</v>
      </c>
      <c r="Q899">
        <v>2414.5</v>
      </c>
      <c r="R899">
        <v>524.75</v>
      </c>
      <c r="S899">
        <v>1.093</v>
      </c>
      <c r="T899">
        <v>33</v>
      </c>
      <c r="U899">
        <v>1590.2</v>
      </c>
      <c r="V899">
        <v>1</v>
      </c>
      <c r="W899">
        <v>0.94</v>
      </c>
      <c r="X899">
        <v>1.518</v>
      </c>
      <c r="Y899" s="119">
        <v>44148</v>
      </c>
      <c r="Z899">
        <v>408686.11619050399</v>
      </c>
      <c r="AA899">
        <v>3660477.1624774099</v>
      </c>
    </row>
    <row r="900" spans="1:27" x14ac:dyDescent="0.25">
      <c r="A900">
        <v>-111.978369169999</v>
      </c>
      <c r="B900">
        <v>33.079056219999899</v>
      </c>
      <c r="C900" t="s">
        <v>983</v>
      </c>
      <c r="D900" t="s">
        <v>982</v>
      </c>
      <c r="E900" t="s">
        <v>981</v>
      </c>
      <c r="F900">
        <v>219</v>
      </c>
      <c r="G900">
        <v>179</v>
      </c>
      <c r="H900">
        <v>13.33</v>
      </c>
      <c r="I900">
        <v>1.411</v>
      </c>
      <c r="J900">
        <v>1</v>
      </c>
      <c r="K900">
        <v>1166.5999999999899</v>
      </c>
      <c r="L900" t="s">
        <v>980</v>
      </c>
      <c r="M900" t="s">
        <v>979</v>
      </c>
      <c r="N900" s="119">
        <v>44148</v>
      </c>
      <c r="O900">
        <v>0</v>
      </c>
      <c r="P900">
        <v>0</v>
      </c>
      <c r="Q900">
        <v>1739.79999999999</v>
      </c>
      <c r="R900">
        <v>369.31999999999903</v>
      </c>
      <c r="S900">
        <v>0.76900000000000002</v>
      </c>
      <c r="T900">
        <v>33</v>
      </c>
      <c r="U900">
        <v>1119.2</v>
      </c>
      <c r="V900">
        <v>1</v>
      </c>
      <c r="W900">
        <v>0.96199999999999997</v>
      </c>
      <c r="X900">
        <v>1.5549999999999999</v>
      </c>
      <c r="Y900" s="119">
        <v>44148</v>
      </c>
      <c r="Z900">
        <v>408686.08032214502</v>
      </c>
      <c r="AA900">
        <v>3660476.7193008498</v>
      </c>
    </row>
    <row r="901" spans="1:27" x14ac:dyDescent="0.25">
      <c r="A901">
        <v>-111.978368829999</v>
      </c>
      <c r="B901">
        <v>33.079051219999897</v>
      </c>
      <c r="C901" t="s">
        <v>983</v>
      </c>
      <c r="D901" t="s">
        <v>982</v>
      </c>
      <c r="E901" t="s">
        <v>981</v>
      </c>
      <c r="F901">
        <v>220</v>
      </c>
      <c r="G901">
        <v>181</v>
      </c>
      <c r="H901">
        <v>13.33</v>
      </c>
      <c r="I901">
        <v>1.6080000000000001</v>
      </c>
      <c r="J901">
        <v>1</v>
      </c>
      <c r="K901">
        <v>1166.5</v>
      </c>
      <c r="L901" t="s">
        <v>980</v>
      </c>
      <c r="M901" t="s">
        <v>979</v>
      </c>
      <c r="N901" s="119">
        <v>44148</v>
      </c>
      <c r="O901">
        <v>0</v>
      </c>
      <c r="P901">
        <v>0</v>
      </c>
      <c r="Q901">
        <v>2334.5999999999899</v>
      </c>
      <c r="R901">
        <v>434.89999999999901</v>
      </c>
      <c r="S901">
        <v>0.90600000000000003</v>
      </c>
      <c r="T901">
        <v>33</v>
      </c>
      <c r="U901">
        <v>1317.9</v>
      </c>
      <c r="V901">
        <v>1</v>
      </c>
      <c r="W901">
        <v>1.0960000000000001</v>
      </c>
      <c r="X901">
        <v>1.7709999999999999</v>
      </c>
      <c r="Y901" s="119">
        <v>44148</v>
      </c>
      <c r="Z901">
        <v>408686.10689025</v>
      </c>
      <c r="AA901">
        <v>3660476.1646646201</v>
      </c>
    </row>
    <row r="902" spans="1:27" x14ac:dyDescent="0.25">
      <c r="A902">
        <v>-111.97836866</v>
      </c>
      <c r="B902">
        <v>33.07904722</v>
      </c>
      <c r="C902" t="s">
        <v>983</v>
      </c>
      <c r="D902" t="s">
        <v>982</v>
      </c>
      <c r="E902" t="s">
        <v>981</v>
      </c>
      <c r="F902">
        <v>221</v>
      </c>
      <c r="G902">
        <v>182</v>
      </c>
      <c r="H902">
        <v>13.33</v>
      </c>
      <c r="I902">
        <v>1.7390000000000001</v>
      </c>
      <c r="J902">
        <v>1</v>
      </c>
      <c r="K902">
        <v>1166.4000000000001</v>
      </c>
      <c r="L902" t="s">
        <v>980</v>
      </c>
      <c r="M902" t="s">
        <v>979</v>
      </c>
      <c r="N902" s="119">
        <v>44148</v>
      </c>
      <c r="O902">
        <v>0</v>
      </c>
      <c r="P902">
        <v>0</v>
      </c>
      <c r="Q902">
        <v>2484.8000000000002</v>
      </c>
      <c r="R902">
        <v>427.95999999999901</v>
      </c>
      <c r="S902">
        <v>0.89200000000000002</v>
      </c>
      <c r="T902">
        <v>33</v>
      </c>
      <c r="U902">
        <v>1296.79999999999</v>
      </c>
      <c r="V902">
        <v>1</v>
      </c>
      <c r="W902">
        <v>1.1859999999999999</v>
      </c>
      <c r="X902">
        <v>1.9159999999999999</v>
      </c>
      <c r="Y902" s="119">
        <v>44148</v>
      </c>
      <c r="Z902">
        <v>408686.11862426298</v>
      </c>
      <c r="AA902">
        <v>3660475.72104437</v>
      </c>
    </row>
    <row r="903" spans="1:27" x14ac:dyDescent="0.25">
      <c r="A903">
        <v>-111.97837137</v>
      </c>
      <c r="B903">
        <v>33.0790421499999</v>
      </c>
      <c r="C903" t="s">
        <v>983</v>
      </c>
      <c r="D903" t="s">
        <v>982</v>
      </c>
      <c r="E903" t="s">
        <v>981</v>
      </c>
      <c r="F903">
        <v>222</v>
      </c>
      <c r="G903">
        <v>172</v>
      </c>
      <c r="H903">
        <v>13.33</v>
      </c>
      <c r="I903">
        <v>1.476</v>
      </c>
      <c r="J903">
        <v>1</v>
      </c>
      <c r="K903">
        <v>1166.4000000000001</v>
      </c>
      <c r="L903" t="s">
        <v>980</v>
      </c>
      <c r="M903" t="s">
        <v>979</v>
      </c>
      <c r="N903" s="119">
        <v>44148</v>
      </c>
      <c r="O903">
        <v>0</v>
      </c>
      <c r="P903">
        <v>0</v>
      </c>
      <c r="Q903">
        <v>2759.5</v>
      </c>
      <c r="R903">
        <v>559.75999999999897</v>
      </c>
      <c r="S903">
        <v>1.1659999999999999</v>
      </c>
      <c r="T903">
        <v>33</v>
      </c>
      <c r="U903">
        <v>1696.2</v>
      </c>
      <c r="V903">
        <v>1</v>
      </c>
      <c r="W903">
        <v>1.0069999999999999</v>
      </c>
      <c r="X903">
        <v>1.627</v>
      </c>
      <c r="Y903" s="119">
        <v>44148</v>
      </c>
      <c r="Z903">
        <v>408685.860439157</v>
      </c>
      <c r="AA903">
        <v>3660475.1613007798</v>
      </c>
    </row>
    <row r="904" spans="1:27" x14ac:dyDescent="0.25">
      <c r="A904">
        <v>-111.978369659999</v>
      </c>
      <c r="B904">
        <v>33.079038220000001</v>
      </c>
      <c r="C904" t="s">
        <v>983</v>
      </c>
      <c r="D904" t="s">
        <v>982</v>
      </c>
      <c r="E904" t="s">
        <v>981</v>
      </c>
      <c r="F904">
        <v>223</v>
      </c>
      <c r="G904">
        <v>182</v>
      </c>
      <c r="H904">
        <v>13.33</v>
      </c>
      <c r="I904">
        <v>1.444</v>
      </c>
      <c r="J904">
        <v>1</v>
      </c>
      <c r="K904">
        <v>1166.4000000000001</v>
      </c>
      <c r="L904" t="s">
        <v>980</v>
      </c>
      <c r="M904" t="s">
        <v>979</v>
      </c>
      <c r="N904" s="119">
        <v>44148</v>
      </c>
      <c r="O904">
        <v>0</v>
      </c>
      <c r="P904">
        <v>0</v>
      </c>
      <c r="Q904">
        <v>3313.0999999999899</v>
      </c>
      <c r="R904">
        <v>687.32</v>
      </c>
      <c r="S904">
        <v>1.4319999999999999</v>
      </c>
      <c r="T904">
        <v>33</v>
      </c>
      <c r="U904">
        <v>2082.8000000000002</v>
      </c>
      <c r="V904">
        <v>1</v>
      </c>
      <c r="W904">
        <v>0.98399999999999999</v>
      </c>
      <c r="X904">
        <v>1.591</v>
      </c>
      <c r="Y904" s="119">
        <v>44148</v>
      </c>
      <c r="Z904">
        <v>408686.01598601497</v>
      </c>
      <c r="AA904">
        <v>3660474.7241015499</v>
      </c>
    </row>
    <row r="905" spans="1:27" x14ac:dyDescent="0.25">
      <c r="A905">
        <v>-111.97836934</v>
      </c>
      <c r="B905">
        <v>33.0790332199999</v>
      </c>
      <c r="C905" t="s">
        <v>983</v>
      </c>
      <c r="D905" t="s">
        <v>982</v>
      </c>
      <c r="E905" t="s">
        <v>981</v>
      </c>
      <c r="F905">
        <v>224</v>
      </c>
      <c r="G905">
        <v>178</v>
      </c>
      <c r="H905">
        <v>13.33</v>
      </c>
      <c r="I905">
        <v>1.5089999999999999</v>
      </c>
      <c r="J905">
        <v>1</v>
      </c>
      <c r="K905">
        <v>1166.29999999999</v>
      </c>
      <c r="L905" t="s">
        <v>980</v>
      </c>
      <c r="M905" t="s">
        <v>979</v>
      </c>
      <c r="N905" s="119">
        <v>44148</v>
      </c>
      <c r="O905">
        <v>0</v>
      </c>
      <c r="P905">
        <v>0</v>
      </c>
      <c r="Q905">
        <v>2672.6999999999898</v>
      </c>
      <c r="R905">
        <v>530.36</v>
      </c>
      <c r="S905">
        <v>1.105</v>
      </c>
      <c r="T905">
        <v>33</v>
      </c>
      <c r="U905">
        <v>1607.2</v>
      </c>
      <c r="V905">
        <v>1</v>
      </c>
      <c r="W905">
        <v>1.0289999999999999</v>
      </c>
      <c r="X905">
        <v>1.663</v>
      </c>
      <c r="Y905" s="119">
        <v>44148</v>
      </c>
      <c r="Z905">
        <v>408686.04068736598</v>
      </c>
      <c r="AA905">
        <v>3660474.1694827098</v>
      </c>
    </row>
    <row r="906" spans="1:27" x14ac:dyDescent="0.25">
      <c r="A906">
        <v>-111.97837017000001</v>
      </c>
      <c r="B906">
        <v>33.079029220000002</v>
      </c>
      <c r="C906" t="s">
        <v>983</v>
      </c>
      <c r="D906" t="s">
        <v>982</v>
      </c>
      <c r="E906" t="s">
        <v>981</v>
      </c>
      <c r="F906">
        <v>225</v>
      </c>
      <c r="G906">
        <v>179</v>
      </c>
      <c r="H906">
        <v>13.33</v>
      </c>
      <c r="I906">
        <v>1.6080000000000001</v>
      </c>
      <c r="J906">
        <v>1</v>
      </c>
      <c r="K906">
        <v>1166.4000000000001</v>
      </c>
      <c r="L906" t="s">
        <v>980</v>
      </c>
      <c r="M906" t="s">
        <v>979</v>
      </c>
      <c r="N906" s="119">
        <v>44148</v>
      </c>
      <c r="O906">
        <v>0</v>
      </c>
      <c r="P906">
        <v>0</v>
      </c>
      <c r="Q906">
        <v>2930.4</v>
      </c>
      <c r="R906">
        <v>545.89999999999895</v>
      </c>
      <c r="S906">
        <v>1.137</v>
      </c>
      <c r="T906">
        <v>33</v>
      </c>
      <c r="U906">
        <v>1654.29999999999</v>
      </c>
      <c r="V906">
        <v>1</v>
      </c>
      <c r="W906">
        <v>1.0960000000000001</v>
      </c>
      <c r="X906">
        <v>1.7709999999999999</v>
      </c>
      <c r="Y906" s="119">
        <v>44148</v>
      </c>
      <c r="Z906">
        <v>408685.95908337302</v>
      </c>
      <c r="AA906">
        <v>3660473.7267324398</v>
      </c>
    </row>
    <row r="907" spans="1:27" x14ac:dyDescent="0.25">
      <c r="A907">
        <v>-111.97837017000001</v>
      </c>
      <c r="B907">
        <v>33.079025219999899</v>
      </c>
      <c r="C907" t="s">
        <v>983</v>
      </c>
      <c r="D907" t="s">
        <v>982</v>
      </c>
      <c r="E907" t="s">
        <v>981</v>
      </c>
      <c r="F907">
        <v>226</v>
      </c>
      <c r="G907">
        <v>179</v>
      </c>
      <c r="H907">
        <v>13.33</v>
      </c>
      <c r="I907">
        <v>1.575</v>
      </c>
      <c r="J907">
        <v>1</v>
      </c>
      <c r="K907">
        <v>1166.4000000000001</v>
      </c>
      <c r="L907" t="s">
        <v>980</v>
      </c>
      <c r="M907" t="s">
        <v>979</v>
      </c>
      <c r="N907" s="119">
        <v>44148</v>
      </c>
      <c r="O907">
        <v>0</v>
      </c>
      <c r="P907">
        <v>0</v>
      </c>
      <c r="Q907">
        <v>3221.9</v>
      </c>
      <c r="R907">
        <v>612.71</v>
      </c>
      <c r="S907">
        <v>1.276</v>
      </c>
      <c r="T907">
        <v>33</v>
      </c>
      <c r="U907">
        <v>1856.7</v>
      </c>
      <c r="V907">
        <v>1</v>
      </c>
      <c r="W907">
        <v>1.0740000000000001</v>
      </c>
      <c r="X907">
        <v>1.7350000000000001</v>
      </c>
      <c r="Y907" s="119">
        <v>44148</v>
      </c>
      <c r="Z907">
        <v>408685.95494992501</v>
      </c>
      <c r="AA907">
        <v>3660473.2832600898</v>
      </c>
    </row>
    <row r="908" spans="1:27" x14ac:dyDescent="0.25">
      <c r="A908">
        <v>-111.978368459999</v>
      </c>
      <c r="B908">
        <v>33.079020120000003</v>
      </c>
      <c r="C908" t="s">
        <v>983</v>
      </c>
      <c r="D908" t="s">
        <v>982</v>
      </c>
      <c r="E908" t="s">
        <v>981</v>
      </c>
      <c r="F908">
        <v>227</v>
      </c>
      <c r="G908">
        <v>189</v>
      </c>
      <c r="H908">
        <v>13.33</v>
      </c>
      <c r="I908">
        <v>1.6080000000000001</v>
      </c>
      <c r="J908">
        <v>1</v>
      </c>
      <c r="K908">
        <v>1166.4000000000001</v>
      </c>
      <c r="L908" t="s">
        <v>980</v>
      </c>
      <c r="M908" t="s">
        <v>979</v>
      </c>
      <c r="N908" s="119">
        <v>44148</v>
      </c>
      <c r="O908">
        <v>0</v>
      </c>
      <c r="P908">
        <v>0</v>
      </c>
      <c r="Q908">
        <v>2380.5</v>
      </c>
      <c r="R908">
        <v>443.44999999999902</v>
      </c>
      <c r="S908">
        <v>0.92400000000000004</v>
      </c>
      <c r="T908">
        <v>33</v>
      </c>
      <c r="U908">
        <v>1343.79999999999</v>
      </c>
      <c r="V908">
        <v>1</v>
      </c>
      <c r="W908">
        <v>1.0960000000000001</v>
      </c>
      <c r="X908">
        <v>1.7709999999999999</v>
      </c>
      <c r="Y908" s="119">
        <v>44148</v>
      </c>
      <c r="Z908">
        <v>408686.10928778799</v>
      </c>
      <c r="AA908">
        <v>3660472.7163451901</v>
      </c>
    </row>
    <row r="909" spans="1:27" x14ac:dyDescent="0.25">
      <c r="A909">
        <v>-111.978371699999</v>
      </c>
      <c r="B909">
        <v>33.0790150999999</v>
      </c>
      <c r="C909" t="s">
        <v>983</v>
      </c>
      <c r="D909" t="s">
        <v>982</v>
      </c>
      <c r="E909" t="s">
        <v>981</v>
      </c>
      <c r="F909">
        <v>228</v>
      </c>
      <c r="G909">
        <v>170</v>
      </c>
      <c r="H909">
        <v>13.33</v>
      </c>
      <c r="I909">
        <v>1.64</v>
      </c>
      <c r="J909">
        <v>1</v>
      </c>
      <c r="K909">
        <v>1166.4000000000001</v>
      </c>
      <c r="L909" t="s">
        <v>980</v>
      </c>
      <c r="M909" t="s">
        <v>979</v>
      </c>
      <c r="N909" s="119">
        <v>44148</v>
      </c>
      <c r="O909">
        <v>0</v>
      </c>
      <c r="P909">
        <v>0</v>
      </c>
      <c r="Q909">
        <v>3777.5</v>
      </c>
      <c r="R909">
        <v>689.62</v>
      </c>
      <c r="S909">
        <v>1.4370000000000001</v>
      </c>
      <c r="T909">
        <v>33</v>
      </c>
      <c r="U909">
        <v>2089.8000000000002</v>
      </c>
      <c r="V909">
        <v>1</v>
      </c>
      <c r="W909">
        <v>1.1180000000000001</v>
      </c>
      <c r="X909">
        <v>1.8080000000000001</v>
      </c>
      <c r="Y909" s="119">
        <v>44148</v>
      </c>
      <c r="Z909">
        <v>408685.80168512702</v>
      </c>
      <c r="AA909">
        <v>3660472.1626061001</v>
      </c>
    </row>
    <row r="910" spans="1:27" x14ac:dyDescent="0.25">
      <c r="A910">
        <v>-111.97836949000001</v>
      </c>
      <c r="B910">
        <v>33.079011209999898</v>
      </c>
      <c r="C910" t="s">
        <v>983</v>
      </c>
      <c r="D910" t="s">
        <v>982</v>
      </c>
      <c r="E910" t="s">
        <v>981</v>
      </c>
      <c r="F910">
        <v>229</v>
      </c>
      <c r="G910">
        <v>183</v>
      </c>
      <c r="H910">
        <v>13.33</v>
      </c>
      <c r="I910">
        <v>1.706</v>
      </c>
      <c r="J910">
        <v>1</v>
      </c>
      <c r="K910">
        <v>1166.4000000000001</v>
      </c>
      <c r="L910" t="s">
        <v>980</v>
      </c>
      <c r="M910" t="s">
        <v>979</v>
      </c>
      <c r="N910" s="119">
        <v>44148</v>
      </c>
      <c r="O910">
        <v>0</v>
      </c>
      <c r="P910">
        <v>0</v>
      </c>
      <c r="Q910">
        <v>3238.5999999999899</v>
      </c>
      <c r="R910">
        <v>568.50999999999897</v>
      </c>
      <c r="S910">
        <v>1.1839999999999999</v>
      </c>
      <c r="T910">
        <v>33</v>
      </c>
      <c r="U910">
        <v>1722.7</v>
      </c>
      <c r="V910">
        <v>1</v>
      </c>
      <c r="W910">
        <v>1.163</v>
      </c>
      <c r="X910">
        <v>1.88</v>
      </c>
      <c r="Y910" s="119">
        <v>44148</v>
      </c>
      <c r="Z910">
        <v>408686.00394238299</v>
      </c>
      <c r="AA910">
        <v>3660471.7294065999</v>
      </c>
    </row>
    <row r="911" spans="1:27" x14ac:dyDescent="0.25">
      <c r="A911">
        <v>-111.978369659999</v>
      </c>
      <c r="B911">
        <v>33.079007220000001</v>
      </c>
      <c r="C911" t="s">
        <v>983</v>
      </c>
      <c r="D911" t="s">
        <v>982</v>
      </c>
      <c r="E911" t="s">
        <v>981</v>
      </c>
      <c r="F911">
        <v>230</v>
      </c>
      <c r="G911">
        <v>182</v>
      </c>
      <c r="H911">
        <v>13.33</v>
      </c>
      <c r="I911">
        <v>1.6080000000000001</v>
      </c>
      <c r="J911">
        <v>1</v>
      </c>
      <c r="K911">
        <v>1166.4000000000001</v>
      </c>
      <c r="L911" t="s">
        <v>980</v>
      </c>
      <c r="M911" t="s">
        <v>979</v>
      </c>
      <c r="N911" s="119">
        <v>44148</v>
      </c>
      <c r="O911">
        <v>0</v>
      </c>
      <c r="P911">
        <v>0</v>
      </c>
      <c r="Q911">
        <v>3066.0999999999899</v>
      </c>
      <c r="R911">
        <v>571.16999999999905</v>
      </c>
      <c r="S911">
        <v>1.19</v>
      </c>
      <c r="T911">
        <v>33</v>
      </c>
      <c r="U911">
        <v>1730.79999999999</v>
      </c>
      <c r="V911">
        <v>1</v>
      </c>
      <c r="W911">
        <v>1.0960000000000001</v>
      </c>
      <c r="X911">
        <v>1.7709999999999999</v>
      </c>
      <c r="Y911" s="119">
        <v>44148</v>
      </c>
      <c r="Z911">
        <v>408685.98395180702</v>
      </c>
      <c r="AA911">
        <v>3660471.2871908201</v>
      </c>
    </row>
    <row r="912" spans="1:27" x14ac:dyDescent="0.25">
      <c r="A912">
        <v>-111.97837051</v>
      </c>
      <c r="B912">
        <v>33.079002209999899</v>
      </c>
      <c r="C912" t="s">
        <v>983</v>
      </c>
      <c r="D912" t="s">
        <v>982</v>
      </c>
      <c r="E912" t="s">
        <v>981</v>
      </c>
      <c r="F912">
        <v>231</v>
      </c>
      <c r="G912">
        <v>177</v>
      </c>
      <c r="H912">
        <v>13.33</v>
      </c>
      <c r="I912">
        <v>1.5089999999999999</v>
      </c>
      <c r="J912">
        <v>1</v>
      </c>
      <c r="K912">
        <v>1166.4000000000001</v>
      </c>
      <c r="L912" t="s">
        <v>980</v>
      </c>
      <c r="M912" t="s">
        <v>979</v>
      </c>
      <c r="N912" s="119">
        <v>44148</v>
      </c>
      <c r="O912">
        <v>0</v>
      </c>
      <c r="P912">
        <v>0</v>
      </c>
      <c r="Q912">
        <v>2366</v>
      </c>
      <c r="R912">
        <v>469.50999999999902</v>
      </c>
      <c r="S912">
        <v>0.97799999999999998</v>
      </c>
      <c r="T912">
        <v>33</v>
      </c>
      <c r="U912">
        <v>1422.7</v>
      </c>
      <c r="V912">
        <v>1</v>
      </c>
      <c r="W912">
        <v>1.0289999999999999</v>
      </c>
      <c r="X912">
        <v>1.663</v>
      </c>
      <c r="Y912" s="119">
        <v>44148</v>
      </c>
      <c r="Z912">
        <v>408685.89943733701</v>
      </c>
      <c r="AA912">
        <v>3660470.7324811802</v>
      </c>
    </row>
    <row r="913" spans="1:27" x14ac:dyDescent="0.25">
      <c r="A913">
        <v>-111.978370859999</v>
      </c>
      <c r="B913">
        <v>33.07899819</v>
      </c>
      <c r="C913" t="s">
        <v>983</v>
      </c>
      <c r="D913" t="s">
        <v>982</v>
      </c>
      <c r="E913" t="s">
        <v>981</v>
      </c>
      <c r="F913">
        <v>232</v>
      </c>
      <c r="G913">
        <v>175</v>
      </c>
      <c r="H913">
        <v>13.33</v>
      </c>
      <c r="I913">
        <v>1.575</v>
      </c>
      <c r="J913">
        <v>1</v>
      </c>
      <c r="K913">
        <v>1166.29999999999</v>
      </c>
      <c r="L913" t="s">
        <v>980</v>
      </c>
      <c r="M913" t="s">
        <v>979</v>
      </c>
      <c r="N913" s="119">
        <v>44148</v>
      </c>
      <c r="O913">
        <v>0</v>
      </c>
      <c r="P913">
        <v>0</v>
      </c>
      <c r="Q913">
        <v>1816.9</v>
      </c>
      <c r="R913">
        <v>345.50999999999902</v>
      </c>
      <c r="S913">
        <v>0.72</v>
      </c>
      <c r="T913">
        <v>33</v>
      </c>
      <c r="U913">
        <v>1047</v>
      </c>
      <c r="V913">
        <v>1</v>
      </c>
      <c r="W913">
        <v>1.0740000000000001</v>
      </c>
      <c r="X913">
        <v>1.7350000000000001</v>
      </c>
      <c r="Y913" s="119">
        <v>44148</v>
      </c>
      <c r="Z913">
        <v>408685.86261490901</v>
      </c>
      <c r="AA913">
        <v>3660470.2870959602</v>
      </c>
    </row>
    <row r="914" spans="1:27" x14ac:dyDescent="0.25">
      <c r="A914">
        <v>-111.97837017000001</v>
      </c>
      <c r="B914">
        <v>33.078993220000001</v>
      </c>
      <c r="C914" t="s">
        <v>983</v>
      </c>
      <c r="D914" t="s">
        <v>982</v>
      </c>
      <c r="E914" t="s">
        <v>981</v>
      </c>
      <c r="F914">
        <v>233</v>
      </c>
      <c r="G914">
        <v>179</v>
      </c>
      <c r="H914">
        <v>13.33</v>
      </c>
      <c r="I914">
        <v>1.5089999999999999</v>
      </c>
      <c r="J914">
        <v>1</v>
      </c>
      <c r="K914">
        <v>1166.2</v>
      </c>
      <c r="L914" t="s">
        <v>980</v>
      </c>
      <c r="M914" t="s">
        <v>979</v>
      </c>
      <c r="N914" s="119">
        <v>44148</v>
      </c>
      <c r="O914">
        <v>0</v>
      </c>
      <c r="P914">
        <v>0</v>
      </c>
      <c r="Q914">
        <v>1288.79999999999</v>
      </c>
      <c r="R914">
        <v>255.75</v>
      </c>
      <c r="S914">
        <v>0.53300000000000003</v>
      </c>
      <c r="T914">
        <v>33</v>
      </c>
      <c r="U914">
        <v>774.99</v>
      </c>
      <c r="V914">
        <v>1</v>
      </c>
      <c r="W914">
        <v>1.0289999999999999</v>
      </c>
      <c r="X914">
        <v>1.663</v>
      </c>
      <c r="Y914" s="119">
        <v>44148</v>
      </c>
      <c r="Z914">
        <v>408685.92188235</v>
      </c>
      <c r="AA914">
        <v>3660469.7354812901</v>
      </c>
    </row>
    <row r="915" spans="1:27" x14ac:dyDescent="0.25">
      <c r="A915">
        <v>-111.97836866</v>
      </c>
      <c r="B915">
        <v>33.078989219999897</v>
      </c>
      <c r="C915" t="s">
        <v>983</v>
      </c>
      <c r="D915" t="s">
        <v>982</v>
      </c>
      <c r="E915" t="s">
        <v>981</v>
      </c>
      <c r="F915">
        <v>234</v>
      </c>
      <c r="G915">
        <v>182</v>
      </c>
      <c r="H915">
        <v>13.33</v>
      </c>
      <c r="I915">
        <v>1.64</v>
      </c>
      <c r="J915">
        <v>1</v>
      </c>
      <c r="K915">
        <v>1166.29999999999</v>
      </c>
      <c r="L915" t="s">
        <v>980</v>
      </c>
      <c r="M915" t="s">
        <v>979</v>
      </c>
      <c r="N915" s="119">
        <v>44148</v>
      </c>
      <c r="O915">
        <v>0</v>
      </c>
      <c r="P915">
        <v>0</v>
      </c>
      <c r="Q915">
        <v>1758.4</v>
      </c>
      <c r="R915">
        <v>321.01999999999902</v>
      </c>
      <c r="S915">
        <v>0.66900000000000004</v>
      </c>
      <c r="T915">
        <v>33</v>
      </c>
      <c r="U915">
        <v>972.78999999999905</v>
      </c>
      <c r="V915">
        <v>1</v>
      </c>
      <c r="W915">
        <v>1.1180000000000001</v>
      </c>
      <c r="X915">
        <v>1.8080000000000001</v>
      </c>
      <c r="Y915" s="119">
        <v>44148</v>
      </c>
      <c r="Z915">
        <v>408686.05868936202</v>
      </c>
      <c r="AA915">
        <v>3660469.2906952798</v>
      </c>
    </row>
    <row r="916" spans="1:27" x14ac:dyDescent="0.25">
      <c r="A916">
        <v>-111.97836866</v>
      </c>
      <c r="B916">
        <v>33.078984220000002</v>
      </c>
      <c r="C916" t="s">
        <v>983</v>
      </c>
      <c r="D916" t="s">
        <v>982</v>
      </c>
      <c r="E916" t="s">
        <v>981</v>
      </c>
      <c r="F916">
        <v>235</v>
      </c>
      <c r="G916">
        <v>182</v>
      </c>
      <c r="H916">
        <v>13.33</v>
      </c>
      <c r="I916">
        <v>1.7390000000000001</v>
      </c>
      <c r="J916">
        <v>1</v>
      </c>
      <c r="K916">
        <v>1166.29999999999</v>
      </c>
      <c r="L916" t="s">
        <v>980</v>
      </c>
      <c r="M916" t="s">
        <v>979</v>
      </c>
      <c r="N916" s="119">
        <v>44148</v>
      </c>
      <c r="O916">
        <v>0</v>
      </c>
      <c r="P916">
        <v>0</v>
      </c>
      <c r="Q916">
        <v>2031.5999999999899</v>
      </c>
      <c r="R916">
        <v>349.88999999999902</v>
      </c>
      <c r="S916">
        <v>0.72899999999999998</v>
      </c>
      <c r="T916">
        <v>33</v>
      </c>
      <c r="U916">
        <v>1060.29999999999</v>
      </c>
      <c r="V916">
        <v>1</v>
      </c>
      <c r="W916">
        <v>1.1859999999999999</v>
      </c>
      <c r="X916">
        <v>1.9159999999999999</v>
      </c>
      <c r="Y916" s="119">
        <v>44148</v>
      </c>
      <c r="Z916">
        <v>408686.05352256499</v>
      </c>
      <c r="AA916">
        <v>3660468.7363548502</v>
      </c>
    </row>
    <row r="917" spans="1:27" x14ac:dyDescent="0.25">
      <c r="A917">
        <v>-111.97836986</v>
      </c>
      <c r="B917">
        <v>33.078980190000003</v>
      </c>
      <c r="C917" t="s">
        <v>983</v>
      </c>
      <c r="D917" t="s">
        <v>982</v>
      </c>
      <c r="E917" t="s">
        <v>981</v>
      </c>
      <c r="F917">
        <v>236</v>
      </c>
      <c r="G917">
        <v>175</v>
      </c>
      <c r="H917">
        <v>13.33</v>
      </c>
      <c r="I917">
        <v>1.28</v>
      </c>
      <c r="J917">
        <v>1</v>
      </c>
      <c r="K917">
        <v>1166.29999999999</v>
      </c>
      <c r="L917" t="s">
        <v>980</v>
      </c>
      <c r="M917" t="s">
        <v>979</v>
      </c>
      <c r="N917" s="119">
        <v>44148</v>
      </c>
      <c r="O917">
        <v>0</v>
      </c>
      <c r="P917">
        <v>0</v>
      </c>
      <c r="Q917">
        <v>3488.1999999999898</v>
      </c>
      <c r="R917">
        <v>816.42999999999904</v>
      </c>
      <c r="S917">
        <v>1.7010000000000001</v>
      </c>
      <c r="T917">
        <v>33</v>
      </c>
      <c r="U917">
        <v>2474</v>
      </c>
      <c r="V917">
        <v>1</v>
      </c>
      <c r="W917">
        <v>0.872</v>
      </c>
      <c r="X917">
        <v>1.41</v>
      </c>
      <c r="Y917" s="119">
        <v>44148</v>
      </c>
      <c r="Z917">
        <v>408685.937352454</v>
      </c>
      <c r="AA917">
        <v>3660468.29060042</v>
      </c>
    </row>
    <row r="918" spans="1:27" x14ac:dyDescent="0.25">
      <c r="A918">
        <v>-111.978369999999</v>
      </c>
      <c r="B918">
        <v>33.078975229999898</v>
      </c>
      <c r="C918" t="s">
        <v>983</v>
      </c>
      <c r="D918" t="s">
        <v>982</v>
      </c>
      <c r="E918" t="s">
        <v>981</v>
      </c>
      <c r="F918">
        <v>237</v>
      </c>
      <c r="G918">
        <v>180</v>
      </c>
      <c r="H918">
        <v>13.33</v>
      </c>
      <c r="I918">
        <v>1.6080000000000001</v>
      </c>
      <c r="J918">
        <v>1</v>
      </c>
      <c r="K918">
        <v>1166.2</v>
      </c>
      <c r="L918" t="s">
        <v>980</v>
      </c>
      <c r="M918" t="s">
        <v>979</v>
      </c>
      <c r="N918" s="119">
        <v>44148</v>
      </c>
      <c r="O918">
        <v>0</v>
      </c>
      <c r="P918">
        <v>0</v>
      </c>
      <c r="Q918">
        <v>4116.1999999999898</v>
      </c>
      <c r="R918">
        <v>766.79999999999905</v>
      </c>
      <c r="S918">
        <v>1.5980000000000001</v>
      </c>
      <c r="T918">
        <v>33</v>
      </c>
      <c r="U918">
        <v>2323.5999999999899</v>
      </c>
      <c r="V918">
        <v>1</v>
      </c>
      <c r="W918">
        <v>1.0960000000000001</v>
      </c>
      <c r="X918">
        <v>1.7709999999999999</v>
      </c>
      <c r="Y918" s="119">
        <v>44148</v>
      </c>
      <c r="Z918">
        <v>408685.91915965802</v>
      </c>
      <c r="AA918">
        <v>3660467.7408165</v>
      </c>
    </row>
    <row r="919" spans="1:27" x14ac:dyDescent="0.25">
      <c r="A919">
        <v>-111.97836897000001</v>
      </c>
      <c r="B919">
        <v>33.078971180000003</v>
      </c>
      <c r="C919" t="s">
        <v>983</v>
      </c>
      <c r="D919" t="s">
        <v>982</v>
      </c>
      <c r="E919" t="s">
        <v>981</v>
      </c>
      <c r="F919">
        <v>238</v>
      </c>
      <c r="G919">
        <v>186</v>
      </c>
      <c r="H919">
        <v>13.33</v>
      </c>
      <c r="I919">
        <v>1.87</v>
      </c>
      <c r="J919">
        <v>1</v>
      </c>
      <c r="K919">
        <v>1166.2</v>
      </c>
      <c r="L919" t="s">
        <v>980</v>
      </c>
      <c r="M919" t="s">
        <v>979</v>
      </c>
      <c r="N919" s="119">
        <v>44148</v>
      </c>
      <c r="O919">
        <v>0</v>
      </c>
      <c r="P919">
        <v>0</v>
      </c>
      <c r="Q919">
        <v>3703.5</v>
      </c>
      <c r="R919">
        <v>593.09</v>
      </c>
      <c r="S919">
        <v>1.236</v>
      </c>
      <c r="T919">
        <v>33</v>
      </c>
      <c r="U919">
        <v>1797.2</v>
      </c>
      <c r="V919">
        <v>1</v>
      </c>
      <c r="W919">
        <v>1.2749999999999999</v>
      </c>
      <c r="X919">
        <v>2.0609999999999999</v>
      </c>
      <c r="Y919" s="119">
        <v>44148</v>
      </c>
      <c r="Z919">
        <v>408686.01111275703</v>
      </c>
      <c r="AA919">
        <v>3660467.2909046798</v>
      </c>
    </row>
    <row r="920" spans="1:27" x14ac:dyDescent="0.25">
      <c r="A920">
        <v>-111.978370339999</v>
      </c>
      <c r="B920">
        <v>33.078967220000003</v>
      </c>
      <c r="C920" t="s">
        <v>983</v>
      </c>
      <c r="D920" t="s">
        <v>982</v>
      </c>
      <c r="E920" t="s">
        <v>981</v>
      </c>
      <c r="F920">
        <v>239</v>
      </c>
      <c r="G920">
        <v>178</v>
      </c>
      <c r="H920">
        <v>13.33</v>
      </c>
      <c r="I920">
        <v>1.673</v>
      </c>
      <c r="J920">
        <v>1</v>
      </c>
      <c r="K920">
        <v>1166.2</v>
      </c>
      <c r="L920" t="s">
        <v>980</v>
      </c>
      <c r="M920" t="s">
        <v>979</v>
      </c>
      <c r="N920" s="119">
        <v>44148</v>
      </c>
      <c r="O920">
        <v>0</v>
      </c>
      <c r="P920">
        <v>0</v>
      </c>
      <c r="Q920">
        <v>2990.5</v>
      </c>
      <c r="R920">
        <v>535.23</v>
      </c>
      <c r="S920">
        <v>1.115</v>
      </c>
      <c r="T920">
        <v>33</v>
      </c>
      <c r="U920">
        <v>1621.9</v>
      </c>
      <c r="V920">
        <v>1</v>
      </c>
      <c r="W920">
        <v>1.141</v>
      </c>
      <c r="X920">
        <v>1.8440000000000001</v>
      </c>
      <c r="Y920" s="119">
        <v>44148</v>
      </c>
      <c r="Z920">
        <v>408685.87914749602</v>
      </c>
      <c r="AA920">
        <v>3660466.8530589198</v>
      </c>
    </row>
    <row r="921" spans="1:27" x14ac:dyDescent="0.25">
      <c r="A921">
        <v>-111.97837017000001</v>
      </c>
      <c r="B921">
        <v>33.078962220000001</v>
      </c>
      <c r="C921" t="s">
        <v>983</v>
      </c>
      <c r="D921" t="s">
        <v>982</v>
      </c>
      <c r="E921" t="s">
        <v>981</v>
      </c>
      <c r="F921">
        <v>240</v>
      </c>
      <c r="G921">
        <v>179</v>
      </c>
      <c r="H921">
        <v>13.33</v>
      </c>
      <c r="I921">
        <v>1.64</v>
      </c>
      <c r="J921">
        <v>1</v>
      </c>
      <c r="K921">
        <v>1166.2</v>
      </c>
      <c r="L921" t="s">
        <v>980</v>
      </c>
      <c r="M921" t="s">
        <v>979</v>
      </c>
      <c r="N921" s="119">
        <v>44148</v>
      </c>
      <c r="O921">
        <v>0</v>
      </c>
      <c r="P921">
        <v>0</v>
      </c>
      <c r="Q921">
        <v>3618.3</v>
      </c>
      <c r="R921">
        <v>660.57</v>
      </c>
      <c r="S921">
        <v>1.3759999999999999</v>
      </c>
      <c r="T921">
        <v>33</v>
      </c>
      <c r="U921">
        <v>2001.7</v>
      </c>
      <c r="V921">
        <v>1</v>
      </c>
      <c r="W921">
        <v>1.1180000000000001</v>
      </c>
      <c r="X921">
        <v>1.8080000000000001</v>
      </c>
      <c r="Y921" s="119">
        <v>44148</v>
      </c>
      <c r="Z921">
        <v>408685.88984816399</v>
      </c>
      <c r="AA921">
        <v>3660466.2985705901</v>
      </c>
    </row>
    <row r="922" spans="1:27" x14ac:dyDescent="0.25">
      <c r="A922">
        <v>-111.978370659999</v>
      </c>
      <c r="B922">
        <v>33.078958219999897</v>
      </c>
      <c r="C922" t="s">
        <v>983</v>
      </c>
      <c r="D922" t="s">
        <v>982</v>
      </c>
      <c r="E922" t="s">
        <v>981</v>
      </c>
      <c r="F922">
        <v>241</v>
      </c>
      <c r="G922">
        <v>182</v>
      </c>
      <c r="H922">
        <v>13.33</v>
      </c>
      <c r="I922">
        <v>1.673</v>
      </c>
      <c r="J922">
        <v>1</v>
      </c>
      <c r="K922">
        <v>1166.2</v>
      </c>
      <c r="L922" t="s">
        <v>980</v>
      </c>
      <c r="M922" t="s">
        <v>979</v>
      </c>
      <c r="N922" s="119">
        <v>44148</v>
      </c>
      <c r="O922">
        <v>0</v>
      </c>
      <c r="P922">
        <v>0</v>
      </c>
      <c r="Q922">
        <v>3801.0999999999899</v>
      </c>
      <c r="R922">
        <v>680.32</v>
      </c>
      <c r="S922">
        <v>1.417</v>
      </c>
      <c r="T922">
        <v>33</v>
      </c>
      <c r="U922">
        <v>2061.5999999999899</v>
      </c>
      <c r="V922">
        <v>1</v>
      </c>
      <c r="W922">
        <v>1.141</v>
      </c>
      <c r="X922">
        <v>1.8440000000000001</v>
      </c>
      <c r="Y922" s="119">
        <v>44148</v>
      </c>
      <c r="Z922">
        <v>408685.83997906401</v>
      </c>
      <c r="AA922">
        <v>3660465.8555245302</v>
      </c>
    </row>
    <row r="923" spans="1:27" x14ac:dyDescent="0.25">
      <c r="A923">
        <v>-111.97837017000001</v>
      </c>
      <c r="B923">
        <v>33.078953220000002</v>
      </c>
      <c r="C923" t="s">
        <v>983</v>
      </c>
      <c r="D923" t="s">
        <v>982</v>
      </c>
      <c r="E923" t="s">
        <v>981</v>
      </c>
      <c r="F923">
        <v>242</v>
      </c>
      <c r="G923">
        <v>179</v>
      </c>
      <c r="H923">
        <v>13.33</v>
      </c>
      <c r="I923">
        <v>1.3779999999999999</v>
      </c>
      <c r="J923">
        <v>1</v>
      </c>
      <c r="K923">
        <v>1166.2</v>
      </c>
      <c r="L923" t="s">
        <v>980</v>
      </c>
      <c r="M923" t="s">
        <v>979</v>
      </c>
      <c r="N923" s="119">
        <v>44148</v>
      </c>
      <c r="O923">
        <v>0</v>
      </c>
      <c r="P923">
        <v>0</v>
      </c>
      <c r="Q923">
        <v>2608</v>
      </c>
      <c r="R923">
        <v>566.79999999999905</v>
      </c>
      <c r="S923">
        <v>1.181</v>
      </c>
      <c r="T923">
        <v>33</v>
      </c>
      <c r="U923">
        <v>1717.5999999999899</v>
      </c>
      <c r="V923">
        <v>1</v>
      </c>
      <c r="W923">
        <v>0.94</v>
      </c>
      <c r="X923">
        <v>1.518</v>
      </c>
      <c r="Y923" s="119">
        <v>44148</v>
      </c>
      <c r="Z923">
        <v>408685.88054792199</v>
      </c>
      <c r="AA923">
        <v>3660465.30075781</v>
      </c>
    </row>
    <row r="924" spans="1:27" x14ac:dyDescent="0.25">
      <c r="A924">
        <v>-111.978370139999</v>
      </c>
      <c r="B924">
        <v>33.078949190000003</v>
      </c>
      <c r="C924" t="s">
        <v>983</v>
      </c>
      <c r="D924" t="s">
        <v>982</v>
      </c>
      <c r="E924" t="s">
        <v>981</v>
      </c>
      <c r="F924">
        <v>243</v>
      </c>
      <c r="G924">
        <v>185</v>
      </c>
      <c r="H924">
        <v>13.33</v>
      </c>
      <c r="I924">
        <v>1.5089999999999999</v>
      </c>
      <c r="J924">
        <v>1</v>
      </c>
      <c r="K924">
        <v>1166.0999999999899</v>
      </c>
      <c r="L924" t="s">
        <v>980</v>
      </c>
      <c r="M924" t="s">
        <v>979</v>
      </c>
      <c r="N924" s="119">
        <v>44148</v>
      </c>
      <c r="O924">
        <v>0</v>
      </c>
      <c r="P924">
        <v>0</v>
      </c>
      <c r="Q924">
        <v>4548.8999999999896</v>
      </c>
      <c r="R924">
        <v>902.66999999999905</v>
      </c>
      <c r="S924">
        <v>1.881</v>
      </c>
      <c r="T924">
        <v>33</v>
      </c>
      <c r="U924">
        <v>2735.4</v>
      </c>
      <c r="V924">
        <v>1</v>
      </c>
      <c r="W924">
        <v>1.0289999999999999</v>
      </c>
      <c r="X924">
        <v>1.663</v>
      </c>
      <c r="Y924" s="119">
        <v>44148</v>
      </c>
      <c r="Z924">
        <v>408685.87918362499</v>
      </c>
      <c r="AA924">
        <v>3660464.8539333199</v>
      </c>
    </row>
    <row r="925" spans="1:27" x14ac:dyDescent="0.25">
      <c r="A925">
        <v>-111.97836949000001</v>
      </c>
      <c r="B925">
        <v>33.078944210000003</v>
      </c>
      <c r="C925" t="s">
        <v>983</v>
      </c>
      <c r="D925" t="s">
        <v>982</v>
      </c>
      <c r="E925" t="s">
        <v>981</v>
      </c>
      <c r="F925">
        <v>244</v>
      </c>
      <c r="G925">
        <v>183</v>
      </c>
      <c r="H925">
        <v>13.33</v>
      </c>
      <c r="I925">
        <v>1.673</v>
      </c>
      <c r="J925">
        <v>1</v>
      </c>
      <c r="K925">
        <v>1166.2</v>
      </c>
      <c r="L925" t="s">
        <v>980</v>
      </c>
      <c r="M925" t="s">
        <v>979</v>
      </c>
      <c r="N925" s="119">
        <v>44148</v>
      </c>
      <c r="O925">
        <v>0</v>
      </c>
      <c r="P925">
        <v>0</v>
      </c>
      <c r="Q925">
        <v>4652.1000000000004</v>
      </c>
      <c r="R925">
        <v>832.63999999999896</v>
      </c>
      <c r="S925">
        <v>1.7350000000000001</v>
      </c>
      <c r="T925">
        <v>33</v>
      </c>
      <c r="U925">
        <v>2523.1999999999898</v>
      </c>
      <c r="V925">
        <v>1</v>
      </c>
      <c r="W925">
        <v>1.141</v>
      </c>
      <c r="X925">
        <v>1.8440000000000001</v>
      </c>
      <c r="Y925" s="119">
        <v>44148</v>
      </c>
      <c r="Z925">
        <v>408685.93470725499</v>
      </c>
      <c r="AA925">
        <v>3660464.3012447702</v>
      </c>
    </row>
    <row r="926" spans="1:27" x14ac:dyDescent="0.25">
      <c r="A926">
        <v>-111.978370679999</v>
      </c>
      <c r="B926">
        <v>33.078939210000001</v>
      </c>
      <c r="C926" t="s">
        <v>983</v>
      </c>
      <c r="D926" t="s">
        <v>982</v>
      </c>
      <c r="E926" t="s">
        <v>981</v>
      </c>
      <c r="F926">
        <v>245</v>
      </c>
      <c r="G926">
        <v>176</v>
      </c>
      <c r="H926">
        <v>13.33</v>
      </c>
      <c r="I926">
        <v>2.2970000000000002</v>
      </c>
      <c r="J926">
        <v>1</v>
      </c>
      <c r="K926">
        <v>1166.2</v>
      </c>
      <c r="L926" t="s">
        <v>980</v>
      </c>
      <c r="M926" t="s">
        <v>979</v>
      </c>
      <c r="N926" s="119">
        <v>44148</v>
      </c>
      <c r="O926">
        <v>0</v>
      </c>
      <c r="P926">
        <v>0</v>
      </c>
      <c r="Q926">
        <v>2738</v>
      </c>
      <c r="R926">
        <v>357.04</v>
      </c>
      <c r="S926">
        <v>0.74399999999999999</v>
      </c>
      <c r="T926">
        <v>33</v>
      </c>
      <c r="U926">
        <v>1081.9000000000001</v>
      </c>
      <c r="V926">
        <v>1</v>
      </c>
      <c r="W926">
        <v>1.5660000000000001</v>
      </c>
      <c r="X926">
        <v>2.5310000000000001</v>
      </c>
      <c r="Y926" s="119">
        <v>44148</v>
      </c>
      <c r="Z926">
        <v>408685.81846811803</v>
      </c>
      <c r="AA926">
        <v>3660463.7479396001</v>
      </c>
    </row>
    <row r="927" spans="1:27" x14ac:dyDescent="0.25">
      <c r="A927">
        <v>-111.97836983000001</v>
      </c>
      <c r="B927">
        <v>33.078933220000003</v>
      </c>
      <c r="C927" t="s">
        <v>983</v>
      </c>
      <c r="D927" t="s">
        <v>982</v>
      </c>
      <c r="E927" t="s">
        <v>981</v>
      </c>
      <c r="F927">
        <v>246</v>
      </c>
      <c r="G927">
        <v>181</v>
      </c>
      <c r="H927">
        <v>13.33</v>
      </c>
      <c r="I927">
        <v>2.133</v>
      </c>
      <c r="J927">
        <v>1</v>
      </c>
      <c r="K927">
        <v>1166.0999999999899</v>
      </c>
      <c r="L927" t="s">
        <v>980</v>
      </c>
      <c r="M927" t="s">
        <v>979</v>
      </c>
      <c r="N927" s="119">
        <v>44148</v>
      </c>
      <c r="O927">
        <v>0</v>
      </c>
      <c r="P927">
        <v>0</v>
      </c>
      <c r="Q927">
        <v>1570.4</v>
      </c>
      <c r="R927">
        <v>220.539999999999</v>
      </c>
      <c r="S927">
        <v>0.45900000000000002</v>
      </c>
      <c r="T927">
        <v>33</v>
      </c>
      <c r="U927">
        <v>668.28999999999905</v>
      </c>
      <c r="V927">
        <v>1</v>
      </c>
      <c r="W927">
        <v>1.454</v>
      </c>
      <c r="X927">
        <v>2.35</v>
      </c>
      <c r="Y927" s="119">
        <v>44148</v>
      </c>
      <c r="Z927">
        <v>408685.89161568199</v>
      </c>
      <c r="AA927">
        <v>3660463.08310029</v>
      </c>
    </row>
    <row r="928" spans="1:27" x14ac:dyDescent="0.25">
      <c r="A928">
        <v>-111.978370679999</v>
      </c>
      <c r="B928">
        <v>33.078927210000003</v>
      </c>
      <c r="C928" t="s">
        <v>983</v>
      </c>
      <c r="D928" t="s">
        <v>982</v>
      </c>
      <c r="E928" t="s">
        <v>981</v>
      </c>
      <c r="F928">
        <v>247</v>
      </c>
      <c r="G928">
        <v>176</v>
      </c>
      <c r="H928">
        <v>13.33</v>
      </c>
      <c r="I928">
        <v>2.0009999999999999</v>
      </c>
      <c r="J928">
        <v>1</v>
      </c>
      <c r="K928">
        <v>1166.0999999999899</v>
      </c>
      <c r="L928" t="s">
        <v>980</v>
      </c>
      <c r="M928" t="s">
        <v>979</v>
      </c>
      <c r="N928" s="119">
        <v>44148</v>
      </c>
      <c r="O928">
        <v>0</v>
      </c>
      <c r="P928">
        <v>0</v>
      </c>
      <c r="Q928">
        <v>1804.4</v>
      </c>
      <c r="R928">
        <v>270.00999999999902</v>
      </c>
      <c r="S928">
        <v>0.56299999999999994</v>
      </c>
      <c r="T928">
        <v>33</v>
      </c>
      <c r="U928">
        <v>818.21</v>
      </c>
      <c r="V928">
        <v>1</v>
      </c>
      <c r="W928">
        <v>1.365</v>
      </c>
      <c r="X928">
        <v>2.2050000000000001</v>
      </c>
      <c r="Y928" s="119">
        <v>44148</v>
      </c>
      <c r="Z928">
        <v>408685.80606779701</v>
      </c>
      <c r="AA928">
        <v>3660462.4175225701</v>
      </c>
    </row>
    <row r="929" spans="1:27" x14ac:dyDescent="0.25">
      <c r="A929">
        <v>-111.978369139999</v>
      </c>
      <c r="B929">
        <v>33.07892219</v>
      </c>
      <c r="C929" t="s">
        <v>983</v>
      </c>
      <c r="D929" t="s">
        <v>982</v>
      </c>
      <c r="E929" t="s">
        <v>981</v>
      </c>
      <c r="F929">
        <v>248</v>
      </c>
      <c r="G929">
        <v>185</v>
      </c>
      <c r="H929">
        <v>13.33</v>
      </c>
      <c r="I929">
        <v>1.9359999999999999</v>
      </c>
      <c r="J929">
        <v>1</v>
      </c>
      <c r="K929">
        <v>1166.0999999999899</v>
      </c>
      <c r="L929" t="s">
        <v>980</v>
      </c>
      <c r="M929" t="s">
        <v>979</v>
      </c>
      <c r="N929" s="119">
        <v>44148</v>
      </c>
      <c r="O929">
        <v>0</v>
      </c>
      <c r="P929">
        <v>0</v>
      </c>
      <c r="Q929">
        <v>3956.4</v>
      </c>
      <c r="R929">
        <v>612.1</v>
      </c>
      <c r="S929">
        <v>1.2749999999999999</v>
      </c>
      <c r="T929">
        <v>33</v>
      </c>
      <c r="U929">
        <v>1854.79999999999</v>
      </c>
      <c r="V929">
        <v>1</v>
      </c>
      <c r="W929">
        <v>1.32</v>
      </c>
      <c r="X929">
        <v>2.133</v>
      </c>
      <c r="Y929" s="119">
        <v>44148</v>
      </c>
      <c r="Z929">
        <v>408685.944621036</v>
      </c>
      <c r="AA929">
        <v>3660461.8596250298</v>
      </c>
    </row>
    <row r="930" spans="1:27" x14ac:dyDescent="0.25">
      <c r="A930">
        <v>-111.978371199999</v>
      </c>
      <c r="B930">
        <v>33.078916159999899</v>
      </c>
      <c r="C930" t="s">
        <v>983</v>
      </c>
      <c r="D930" t="s">
        <v>982</v>
      </c>
      <c r="E930" t="s">
        <v>981</v>
      </c>
      <c r="F930">
        <v>249</v>
      </c>
      <c r="G930">
        <v>173</v>
      </c>
      <c r="H930">
        <v>13.33</v>
      </c>
      <c r="I930">
        <v>2.2309999999999999</v>
      </c>
      <c r="J930">
        <v>1</v>
      </c>
      <c r="K930">
        <v>1166.2</v>
      </c>
      <c r="L930" t="s">
        <v>980</v>
      </c>
      <c r="M930" t="s">
        <v>979</v>
      </c>
      <c r="N930" s="119">
        <v>44148</v>
      </c>
      <c r="O930">
        <v>0</v>
      </c>
      <c r="P930">
        <v>0</v>
      </c>
      <c r="Q930">
        <v>4836.6999999999898</v>
      </c>
      <c r="R930">
        <v>649.25999999999897</v>
      </c>
      <c r="S930">
        <v>1.353</v>
      </c>
      <c r="T930">
        <v>33</v>
      </c>
      <c r="U930">
        <v>1967.5</v>
      </c>
      <c r="V930">
        <v>1</v>
      </c>
      <c r="W930">
        <v>1.5209999999999999</v>
      </c>
      <c r="X930">
        <v>2.4580000000000002</v>
      </c>
      <c r="Y930" s="119">
        <v>44148</v>
      </c>
      <c r="Z930">
        <v>408685.74611334503</v>
      </c>
      <c r="AA930">
        <v>3660461.1928825998</v>
      </c>
    </row>
    <row r="931" spans="1:27" x14ac:dyDescent="0.25">
      <c r="A931">
        <v>-111.978369659999</v>
      </c>
      <c r="B931">
        <v>33.078911220000002</v>
      </c>
      <c r="C931" t="s">
        <v>983</v>
      </c>
      <c r="D931" t="s">
        <v>982</v>
      </c>
      <c r="E931" t="s">
        <v>981</v>
      </c>
      <c r="F931">
        <v>250</v>
      </c>
      <c r="G931">
        <v>182</v>
      </c>
      <c r="H931">
        <v>13.33</v>
      </c>
      <c r="I931">
        <v>2.0339999999999998</v>
      </c>
      <c r="J931">
        <v>1</v>
      </c>
      <c r="K931">
        <v>1166.4000000000001</v>
      </c>
      <c r="L931" t="s">
        <v>980</v>
      </c>
      <c r="M931" t="s">
        <v>979</v>
      </c>
      <c r="N931" s="119">
        <v>44148</v>
      </c>
      <c r="O931">
        <v>0</v>
      </c>
      <c r="P931">
        <v>0</v>
      </c>
      <c r="Q931">
        <v>5128.3999999999896</v>
      </c>
      <c r="R931">
        <v>755.03999999999905</v>
      </c>
      <c r="S931">
        <v>1.573</v>
      </c>
      <c r="T931">
        <v>33</v>
      </c>
      <c r="U931">
        <v>2288</v>
      </c>
      <c r="V931">
        <v>1</v>
      </c>
      <c r="W931">
        <v>1.387</v>
      </c>
      <c r="X931">
        <v>2.2410000000000001</v>
      </c>
      <c r="Y931" s="119">
        <v>44148</v>
      </c>
      <c r="Z931">
        <v>408685.884749269</v>
      </c>
      <c r="AA931">
        <v>3660460.64385451</v>
      </c>
    </row>
    <row r="932" spans="1:27" x14ac:dyDescent="0.25">
      <c r="A932">
        <v>-111.978368799999</v>
      </c>
      <c r="B932">
        <v>33.078905159999898</v>
      </c>
      <c r="C932" t="s">
        <v>983</v>
      </c>
      <c r="D932" t="s">
        <v>982</v>
      </c>
      <c r="E932" t="s">
        <v>981</v>
      </c>
      <c r="F932">
        <v>251</v>
      </c>
      <c r="G932">
        <v>187</v>
      </c>
      <c r="H932">
        <v>13.33</v>
      </c>
      <c r="I932">
        <v>1.9690000000000001</v>
      </c>
      <c r="J932">
        <v>1</v>
      </c>
      <c r="K932">
        <v>1166.4000000000001</v>
      </c>
      <c r="L932" t="s">
        <v>980</v>
      </c>
      <c r="M932" t="s">
        <v>979</v>
      </c>
      <c r="N932" s="119">
        <v>44148</v>
      </c>
      <c r="O932">
        <v>0</v>
      </c>
      <c r="P932">
        <v>0</v>
      </c>
      <c r="Q932">
        <v>4414.8999999999896</v>
      </c>
      <c r="R932">
        <v>671.65999999999894</v>
      </c>
      <c r="S932">
        <v>1.399</v>
      </c>
      <c r="T932">
        <v>33</v>
      </c>
      <c r="U932">
        <v>2035.29999999999</v>
      </c>
      <c r="V932">
        <v>1</v>
      </c>
      <c r="W932">
        <v>1.3420000000000001</v>
      </c>
      <c r="X932">
        <v>2.169</v>
      </c>
      <c r="Y932" s="119">
        <v>44148</v>
      </c>
      <c r="Z932">
        <v>408685.95875791699</v>
      </c>
      <c r="AA932">
        <v>3660459.9712457298</v>
      </c>
    </row>
    <row r="933" spans="1:27" x14ac:dyDescent="0.25">
      <c r="A933">
        <v>-111.978369999999</v>
      </c>
      <c r="B933">
        <v>33.078899229999898</v>
      </c>
      <c r="C933" t="s">
        <v>983</v>
      </c>
      <c r="D933" t="s">
        <v>982</v>
      </c>
      <c r="E933" t="s">
        <v>981</v>
      </c>
      <c r="F933">
        <v>252</v>
      </c>
      <c r="G933">
        <v>180</v>
      </c>
      <c r="H933">
        <v>13.33</v>
      </c>
      <c r="I933">
        <v>2.1</v>
      </c>
      <c r="J933">
        <v>1</v>
      </c>
      <c r="K933">
        <v>1166.4000000000001</v>
      </c>
      <c r="L933" t="s">
        <v>980</v>
      </c>
      <c r="M933" t="s">
        <v>979</v>
      </c>
      <c r="N933" s="119">
        <v>44148</v>
      </c>
      <c r="O933">
        <v>0</v>
      </c>
      <c r="P933">
        <v>0</v>
      </c>
      <c r="Q933">
        <v>4665.5</v>
      </c>
      <c r="R933">
        <v>665.41999999999905</v>
      </c>
      <c r="S933">
        <v>1.3859999999999999</v>
      </c>
      <c r="T933">
        <v>33</v>
      </c>
      <c r="U933">
        <v>2016.4</v>
      </c>
      <c r="V933">
        <v>1</v>
      </c>
      <c r="W933">
        <v>1.4319999999999999</v>
      </c>
      <c r="X933">
        <v>2.3140000000000001</v>
      </c>
      <c r="Y933" s="119">
        <v>44148</v>
      </c>
      <c r="Z933">
        <v>408685.840624334</v>
      </c>
      <c r="AA933">
        <v>3660459.3148419498</v>
      </c>
    </row>
    <row r="934" spans="1:27" x14ac:dyDescent="0.25">
      <c r="A934">
        <v>-111.97837051</v>
      </c>
      <c r="B934">
        <v>33.078894210000001</v>
      </c>
      <c r="C934" t="s">
        <v>983</v>
      </c>
      <c r="D934" t="s">
        <v>982</v>
      </c>
      <c r="E934" t="s">
        <v>981</v>
      </c>
      <c r="F934">
        <v>253</v>
      </c>
      <c r="G934">
        <v>177</v>
      </c>
      <c r="H934">
        <v>13.33</v>
      </c>
      <c r="I934">
        <v>2.133</v>
      </c>
      <c r="J934">
        <v>1</v>
      </c>
      <c r="K934">
        <v>1166.4000000000001</v>
      </c>
      <c r="L934" t="s">
        <v>980</v>
      </c>
      <c r="M934" t="s">
        <v>979</v>
      </c>
      <c r="N934" s="119">
        <v>44148</v>
      </c>
      <c r="O934">
        <v>0</v>
      </c>
      <c r="P934">
        <v>0</v>
      </c>
      <c r="Q934">
        <v>5359.3</v>
      </c>
      <c r="R934">
        <v>752.62</v>
      </c>
      <c r="S934">
        <v>1.5680000000000001</v>
      </c>
      <c r="T934">
        <v>33</v>
      </c>
      <c r="U934">
        <v>2280.6999999999898</v>
      </c>
      <c r="V934">
        <v>1</v>
      </c>
      <c r="W934">
        <v>1.454</v>
      </c>
      <c r="X934">
        <v>2.35</v>
      </c>
      <c r="Y934" s="119">
        <v>44148</v>
      </c>
      <c r="Z934">
        <v>408685.78783441801</v>
      </c>
      <c r="AA934">
        <v>3660458.7587278401</v>
      </c>
    </row>
    <row r="935" spans="1:27" x14ac:dyDescent="0.25">
      <c r="A935">
        <v>-111.978369999999</v>
      </c>
      <c r="B935">
        <v>33.078888229999897</v>
      </c>
      <c r="C935" t="s">
        <v>983</v>
      </c>
      <c r="D935" t="s">
        <v>982</v>
      </c>
      <c r="E935" t="s">
        <v>981</v>
      </c>
      <c r="F935">
        <v>254</v>
      </c>
      <c r="G935">
        <v>180</v>
      </c>
      <c r="H935">
        <v>13.33</v>
      </c>
      <c r="I935">
        <v>2.165</v>
      </c>
      <c r="J935">
        <v>1</v>
      </c>
      <c r="K935">
        <v>1166.4000000000001</v>
      </c>
      <c r="L935" t="s">
        <v>980</v>
      </c>
      <c r="M935" t="s">
        <v>979</v>
      </c>
      <c r="N935" s="119">
        <v>44148</v>
      </c>
      <c r="O935">
        <v>0</v>
      </c>
      <c r="P935">
        <v>0</v>
      </c>
      <c r="Q935">
        <v>5183.1000000000004</v>
      </c>
      <c r="R935">
        <v>716.84</v>
      </c>
      <c r="S935">
        <v>1.4930000000000001</v>
      </c>
      <c r="T935">
        <v>33</v>
      </c>
      <c r="U935">
        <v>2172.1999999999898</v>
      </c>
      <c r="V935">
        <v>1</v>
      </c>
      <c r="W935">
        <v>1.476</v>
      </c>
      <c r="X935">
        <v>2.3860000000000001</v>
      </c>
      <c r="Y935" s="119">
        <v>44148</v>
      </c>
      <c r="Z935">
        <v>408685.82925739302</v>
      </c>
      <c r="AA935">
        <v>3660458.0952930101</v>
      </c>
    </row>
    <row r="936" spans="1:27" x14ac:dyDescent="0.25">
      <c r="A936">
        <v>-111.978370319999</v>
      </c>
      <c r="B936">
        <v>33.078882210000003</v>
      </c>
      <c r="C936" t="s">
        <v>983</v>
      </c>
      <c r="D936" t="s">
        <v>982</v>
      </c>
      <c r="E936" t="s">
        <v>981</v>
      </c>
      <c r="F936">
        <v>255</v>
      </c>
      <c r="G936">
        <v>184</v>
      </c>
      <c r="H936">
        <v>13.33</v>
      </c>
      <c r="I936">
        <v>2.133</v>
      </c>
      <c r="J936">
        <v>1</v>
      </c>
      <c r="K936">
        <v>1166.29999999999</v>
      </c>
      <c r="L936" t="s">
        <v>980</v>
      </c>
      <c r="M936" t="s">
        <v>979</v>
      </c>
      <c r="N936" s="119">
        <v>44148</v>
      </c>
      <c r="O936">
        <v>0</v>
      </c>
      <c r="P936">
        <v>0</v>
      </c>
      <c r="Q936">
        <v>5989.8999999999896</v>
      </c>
      <c r="R936">
        <v>841.16999999999905</v>
      </c>
      <c r="S936">
        <v>1.752</v>
      </c>
      <c r="T936">
        <v>33</v>
      </c>
      <c r="U936">
        <v>2549</v>
      </c>
      <c r="V936">
        <v>1</v>
      </c>
      <c r="W936">
        <v>1.454</v>
      </c>
      <c r="X936">
        <v>2.35</v>
      </c>
      <c r="Y936" s="119">
        <v>44148</v>
      </c>
      <c r="Z936">
        <v>408685.79316836601</v>
      </c>
      <c r="AA936">
        <v>3660457.4281455199</v>
      </c>
    </row>
    <row r="937" spans="1:27" x14ac:dyDescent="0.25">
      <c r="A937">
        <v>-111.978370139999</v>
      </c>
      <c r="B937">
        <v>33.078876190000003</v>
      </c>
      <c r="C937" t="s">
        <v>983</v>
      </c>
      <c r="D937" t="s">
        <v>982</v>
      </c>
      <c r="E937" t="s">
        <v>981</v>
      </c>
      <c r="F937">
        <v>256</v>
      </c>
      <c r="G937">
        <v>185</v>
      </c>
      <c r="H937">
        <v>13.33</v>
      </c>
      <c r="I937">
        <v>1.9359999999999999</v>
      </c>
      <c r="J937">
        <v>1</v>
      </c>
      <c r="K937">
        <v>1166.29999999999</v>
      </c>
      <c r="L937" t="s">
        <v>980</v>
      </c>
      <c r="M937" t="s">
        <v>979</v>
      </c>
      <c r="N937" s="119">
        <v>44148</v>
      </c>
      <c r="O937">
        <v>0</v>
      </c>
      <c r="P937">
        <v>0</v>
      </c>
      <c r="Q937">
        <v>6451.1</v>
      </c>
      <c r="R937">
        <v>998.07</v>
      </c>
      <c r="S937">
        <v>2.0790000000000002</v>
      </c>
      <c r="T937">
        <v>33</v>
      </c>
      <c r="U937">
        <v>3024.5</v>
      </c>
      <c r="V937">
        <v>1</v>
      </c>
      <c r="W937">
        <v>1.32</v>
      </c>
      <c r="X937">
        <v>2.133</v>
      </c>
      <c r="Y937" s="119">
        <v>44148</v>
      </c>
      <c r="Z937">
        <v>408685.80374841898</v>
      </c>
      <c r="AA937">
        <v>3660456.7605630602</v>
      </c>
    </row>
    <row r="938" spans="1:27" x14ac:dyDescent="0.25">
      <c r="A938">
        <v>-111.97837221</v>
      </c>
      <c r="B938">
        <v>33.07887101</v>
      </c>
      <c r="C938" t="s">
        <v>983</v>
      </c>
      <c r="D938" t="s">
        <v>982</v>
      </c>
      <c r="E938" t="s">
        <v>981</v>
      </c>
      <c r="F938">
        <v>257</v>
      </c>
      <c r="G938">
        <v>167</v>
      </c>
      <c r="H938">
        <v>13.33</v>
      </c>
      <c r="I938">
        <v>2.198</v>
      </c>
      <c r="J938">
        <v>1</v>
      </c>
      <c r="K938">
        <v>1166.2</v>
      </c>
      <c r="L938" t="s">
        <v>980</v>
      </c>
      <c r="M938" t="s">
        <v>979</v>
      </c>
      <c r="N938" s="119">
        <v>44148</v>
      </c>
      <c r="O938">
        <v>0</v>
      </c>
      <c r="P938">
        <v>0</v>
      </c>
      <c r="Q938">
        <v>6864.8999999999896</v>
      </c>
      <c r="R938">
        <v>935.26999999999896</v>
      </c>
      <c r="S938">
        <v>1.948</v>
      </c>
      <c r="T938">
        <v>33</v>
      </c>
      <c r="U938">
        <v>2834.1999999999898</v>
      </c>
      <c r="V938">
        <v>1</v>
      </c>
      <c r="W938">
        <v>1.4990000000000001</v>
      </c>
      <c r="X938">
        <v>2.4220000000000002</v>
      </c>
      <c r="Y938" s="119">
        <v>44148</v>
      </c>
      <c r="Z938">
        <v>408685.60518560198</v>
      </c>
      <c r="AA938">
        <v>3660456.1880672099</v>
      </c>
    </row>
    <row r="939" spans="1:27" x14ac:dyDescent="0.25">
      <c r="A939">
        <v>-111.97837049</v>
      </c>
      <c r="B939">
        <v>33.078865209999897</v>
      </c>
      <c r="C939" t="s">
        <v>983</v>
      </c>
      <c r="D939" t="s">
        <v>982</v>
      </c>
      <c r="E939" t="s">
        <v>981</v>
      </c>
      <c r="F939">
        <v>258</v>
      </c>
      <c r="G939">
        <v>183</v>
      </c>
      <c r="H939">
        <v>13.33</v>
      </c>
      <c r="I939">
        <v>1.9690000000000001</v>
      </c>
      <c r="J939">
        <v>1</v>
      </c>
      <c r="K939">
        <v>1166.2</v>
      </c>
      <c r="L939" t="s">
        <v>980</v>
      </c>
      <c r="M939" t="s">
        <v>979</v>
      </c>
      <c r="N939" s="119">
        <v>44148</v>
      </c>
      <c r="O939">
        <v>0</v>
      </c>
      <c r="P939">
        <v>0</v>
      </c>
      <c r="Q939">
        <v>4684.6999999999898</v>
      </c>
      <c r="R939">
        <v>712.69</v>
      </c>
      <c r="S939">
        <v>1.4850000000000001</v>
      </c>
      <c r="T939">
        <v>33</v>
      </c>
      <c r="U939">
        <v>2159.6999999999898</v>
      </c>
      <c r="V939">
        <v>1</v>
      </c>
      <c r="W939">
        <v>1.3420000000000001</v>
      </c>
      <c r="X939">
        <v>2.169</v>
      </c>
      <c r="Y939" s="119">
        <v>44148</v>
      </c>
      <c r="Z939">
        <v>408685.75973378599</v>
      </c>
      <c r="AA939">
        <v>3660455.5435359702</v>
      </c>
    </row>
    <row r="940" spans="1:27" x14ac:dyDescent="0.25">
      <c r="A940">
        <v>-111.97836963</v>
      </c>
      <c r="B940">
        <v>33.078860149999898</v>
      </c>
      <c r="C940" t="s">
        <v>983</v>
      </c>
      <c r="D940" t="s">
        <v>982</v>
      </c>
      <c r="E940" t="s">
        <v>981</v>
      </c>
      <c r="F940">
        <v>259</v>
      </c>
      <c r="G940">
        <v>188</v>
      </c>
      <c r="H940">
        <v>13.33</v>
      </c>
      <c r="I940">
        <v>1.9690000000000001</v>
      </c>
      <c r="J940">
        <v>1</v>
      </c>
      <c r="K940">
        <v>1166.29999999999</v>
      </c>
      <c r="L940" t="s">
        <v>980</v>
      </c>
      <c r="M940" t="s">
        <v>979</v>
      </c>
      <c r="N940" s="119">
        <v>44148</v>
      </c>
      <c r="O940">
        <v>0</v>
      </c>
      <c r="P940">
        <v>0</v>
      </c>
      <c r="Q940">
        <v>4943.1000000000004</v>
      </c>
      <c r="R940">
        <v>752.00999999999897</v>
      </c>
      <c r="S940">
        <v>1.5669999999999999</v>
      </c>
      <c r="T940">
        <v>33</v>
      </c>
      <c r="U940">
        <v>2278.8000000000002</v>
      </c>
      <c r="V940">
        <v>1</v>
      </c>
      <c r="W940">
        <v>1.3420000000000001</v>
      </c>
      <c r="X940">
        <v>2.169</v>
      </c>
      <c r="Y940" s="119">
        <v>44148</v>
      </c>
      <c r="Z940">
        <v>408685.83477583498</v>
      </c>
      <c r="AA940">
        <v>3660454.98179529</v>
      </c>
    </row>
    <row r="941" spans="1:27" x14ac:dyDescent="0.25">
      <c r="A941">
        <v>-111.978371859999</v>
      </c>
      <c r="B941">
        <v>33.078854190000001</v>
      </c>
      <c r="C941" t="s">
        <v>983</v>
      </c>
      <c r="D941" t="s">
        <v>982</v>
      </c>
      <c r="E941" t="s">
        <v>981</v>
      </c>
      <c r="F941">
        <v>260</v>
      </c>
      <c r="G941">
        <v>175</v>
      </c>
      <c r="H941">
        <v>13.33</v>
      </c>
      <c r="I941">
        <v>1.903</v>
      </c>
      <c r="J941">
        <v>1</v>
      </c>
      <c r="K941">
        <v>1166.29999999999</v>
      </c>
      <c r="L941" t="s">
        <v>980</v>
      </c>
      <c r="M941" t="s">
        <v>979</v>
      </c>
      <c r="N941" s="119">
        <v>44148</v>
      </c>
      <c r="O941">
        <v>0</v>
      </c>
      <c r="P941">
        <v>0</v>
      </c>
      <c r="Q941">
        <v>5121.1999999999898</v>
      </c>
      <c r="R941">
        <v>805.97</v>
      </c>
      <c r="S941">
        <v>1.679</v>
      </c>
      <c r="T941">
        <v>33</v>
      </c>
      <c r="U941">
        <v>2442.3000000000002</v>
      </c>
      <c r="V941">
        <v>1</v>
      </c>
      <c r="W941">
        <v>1.2969999999999999</v>
      </c>
      <c r="X941">
        <v>2.097</v>
      </c>
      <c r="Y941" s="119">
        <v>44148</v>
      </c>
      <c r="Z941">
        <v>408685.62047286</v>
      </c>
      <c r="AA941">
        <v>3660454.3229615302</v>
      </c>
    </row>
    <row r="942" spans="1:27" x14ac:dyDescent="0.25">
      <c r="A942">
        <v>-111.97837051</v>
      </c>
      <c r="B942">
        <v>33.078848209999897</v>
      </c>
      <c r="C942" t="s">
        <v>983</v>
      </c>
      <c r="D942" t="s">
        <v>982</v>
      </c>
      <c r="E942" t="s">
        <v>981</v>
      </c>
      <c r="F942">
        <v>261</v>
      </c>
      <c r="G942">
        <v>177</v>
      </c>
      <c r="H942">
        <v>13.33</v>
      </c>
      <c r="I942">
        <v>1.9690000000000001</v>
      </c>
      <c r="J942">
        <v>1</v>
      </c>
      <c r="K942">
        <v>1166.29999999999</v>
      </c>
      <c r="L942" t="s">
        <v>980</v>
      </c>
      <c r="M942" t="s">
        <v>979</v>
      </c>
      <c r="N942" s="119">
        <v>44148</v>
      </c>
      <c r="O942">
        <v>0</v>
      </c>
      <c r="P942">
        <v>0</v>
      </c>
      <c r="Q942">
        <v>5993.8999999999896</v>
      </c>
      <c r="R942">
        <v>911.87</v>
      </c>
      <c r="S942">
        <v>1.9</v>
      </c>
      <c r="T942">
        <v>33</v>
      </c>
      <c r="U942">
        <v>2763.1999999999898</v>
      </c>
      <c r="V942">
        <v>1</v>
      </c>
      <c r="W942">
        <v>1.3420000000000001</v>
      </c>
      <c r="X942">
        <v>2.169</v>
      </c>
      <c r="Y942" s="119">
        <v>44148</v>
      </c>
      <c r="Z942">
        <v>408685.74029993999</v>
      </c>
      <c r="AA942">
        <v>3660453.65879593</v>
      </c>
    </row>
    <row r="943" spans="1:27" x14ac:dyDescent="0.25">
      <c r="A943">
        <v>-111.97837017000001</v>
      </c>
      <c r="B943">
        <v>33.078843220000003</v>
      </c>
      <c r="C943" t="s">
        <v>983</v>
      </c>
      <c r="D943" t="s">
        <v>982</v>
      </c>
      <c r="E943" t="s">
        <v>981</v>
      </c>
      <c r="F943">
        <v>262</v>
      </c>
      <c r="G943">
        <v>179</v>
      </c>
      <c r="H943">
        <v>13.33</v>
      </c>
      <c r="I943">
        <v>1.837</v>
      </c>
      <c r="J943">
        <v>1</v>
      </c>
      <c r="K943">
        <v>1166.2</v>
      </c>
      <c r="L943" t="s">
        <v>980</v>
      </c>
      <c r="M943" t="s">
        <v>979</v>
      </c>
      <c r="N943" s="119">
        <v>44148</v>
      </c>
      <c r="O943">
        <v>0</v>
      </c>
      <c r="P943">
        <v>0</v>
      </c>
      <c r="Q943">
        <v>5888.8</v>
      </c>
      <c r="R943">
        <v>959.87999999999897</v>
      </c>
      <c r="S943">
        <v>2</v>
      </c>
      <c r="T943">
        <v>33</v>
      </c>
      <c r="U943">
        <v>2908.6999999999898</v>
      </c>
      <c r="V943">
        <v>1</v>
      </c>
      <c r="W943">
        <v>1.2529999999999999</v>
      </c>
      <c r="X943">
        <v>2.0249999999999999</v>
      </c>
      <c r="Y943" s="119">
        <v>44148</v>
      </c>
      <c r="Z943">
        <v>408685.76687847503</v>
      </c>
      <c r="AA943">
        <v>3660453.1052683899</v>
      </c>
    </row>
    <row r="944" spans="1:27" x14ac:dyDescent="0.25">
      <c r="A944">
        <v>-111.978369799999</v>
      </c>
      <c r="B944">
        <v>33.0788371599999</v>
      </c>
      <c r="C944" t="s">
        <v>983</v>
      </c>
      <c r="D944" t="s">
        <v>982</v>
      </c>
      <c r="E944" t="s">
        <v>981</v>
      </c>
      <c r="F944">
        <v>263</v>
      </c>
      <c r="G944">
        <v>187</v>
      </c>
      <c r="H944">
        <v>13.33</v>
      </c>
      <c r="I944">
        <v>2.2309999999999999</v>
      </c>
      <c r="J944">
        <v>1</v>
      </c>
      <c r="K944">
        <v>1166.2</v>
      </c>
      <c r="L944" t="s">
        <v>980</v>
      </c>
      <c r="M944" t="s">
        <v>979</v>
      </c>
      <c r="N944" s="119">
        <v>44148</v>
      </c>
      <c r="O944">
        <v>0</v>
      </c>
      <c r="P944">
        <v>0</v>
      </c>
      <c r="Q944">
        <v>5242.1000000000004</v>
      </c>
      <c r="R944">
        <v>703.67999999999904</v>
      </c>
      <c r="S944">
        <v>1.466</v>
      </c>
      <c r="T944">
        <v>33</v>
      </c>
      <c r="U944">
        <v>2132.4</v>
      </c>
      <c r="V944">
        <v>1</v>
      </c>
      <c r="W944">
        <v>1.5209999999999999</v>
      </c>
      <c r="X944">
        <v>2.4580000000000002</v>
      </c>
      <c r="Y944" s="119">
        <v>44148</v>
      </c>
      <c r="Z944">
        <v>408685.79515147</v>
      </c>
      <c r="AA944">
        <v>3660452.43308591</v>
      </c>
    </row>
    <row r="945" spans="1:27" x14ac:dyDescent="0.25">
      <c r="A945">
        <v>-111.97837083</v>
      </c>
      <c r="B945">
        <v>33.078831219999898</v>
      </c>
      <c r="C945" t="s">
        <v>983</v>
      </c>
      <c r="D945" t="s">
        <v>982</v>
      </c>
      <c r="E945" t="s">
        <v>981</v>
      </c>
      <c r="F945">
        <v>264</v>
      </c>
      <c r="G945">
        <v>181</v>
      </c>
      <c r="H945">
        <v>13.33</v>
      </c>
      <c r="I945">
        <v>2.3290000000000002</v>
      </c>
      <c r="J945">
        <v>1</v>
      </c>
      <c r="K945">
        <v>1166.2</v>
      </c>
      <c r="L945" t="s">
        <v>980</v>
      </c>
      <c r="M945" t="s">
        <v>979</v>
      </c>
      <c r="N945" s="119">
        <v>44148</v>
      </c>
      <c r="O945">
        <v>0</v>
      </c>
      <c r="P945">
        <v>0</v>
      </c>
      <c r="Q945">
        <v>4271.8999999999896</v>
      </c>
      <c r="R945">
        <v>549.21</v>
      </c>
      <c r="S945">
        <v>1.1439999999999999</v>
      </c>
      <c r="T945">
        <v>33</v>
      </c>
      <c r="U945">
        <v>1664.29999999999</v>
      </c>
      <c r="V945">
        <v>1</v>
      </c>
      <c r="W945">
        <v>1.5880000000000001</v>
      </c>
      <c r="X945">
        <v>2.5670000000000002</v>
      </c>
      <c r="Y945" s="119">
        <v>44148</v>
      </c>
      <c r="Z945">
        <v>408685.69287496898</v>
      </c>
      <c r="AA945">
        <v>3660451.7754255598</v>
      </c>
    </row>
    <row r="946" spans="1:27" x14ac:dyDescent="0.25">
      <c r="A946">
        <v>-111.97836997</v>
      </c>
      <c r="B946">
        <v>33.07882618</v>
      </c>
      <c r="C946" t="s">
        <v>983</v>
      </c>
      <c r="D946" t="s">
        <v>982</v>
      </c>
      <c r="E946" t="s">
        <v>981</v>
      </c>
      <c r="F946">
        <v>265</v>
      </c>
      <c r="G946">
        <v>186</v>
      </c>
      <c r="H946">
        <v>13.33</v>
      </c>
      <c r="I946">
        <v>1.9359999999999999</v>
      </c>
      <c r="J946">
        <v>1</v>
      </c>
      <c r="K946">
        <v>1166.0999999999899</v>
      </c>
      <c r="L946" t="s">
        <v>980</v>
      </c>
      <c r="M946" t="s">
        <v>979</v>
      </c>
      <c r="N946" s="119">
        <v>44148</v>
      </c>
      <c r="O946">
        <v>0</v>
      </c>
      <c r="P946">
        <v>0</v>
      </c>
      <c r="Q946">
        <v>4476.8</v>
      </c>
      <c r="R946">
        <v>692.62</v>
      </c>
      <c r="S946">
        <v>1.4430000000000001</v>
      </c>
      <c r="T946">
        <v>33</v>
      </c>
      <c r="U946">
        <v>2098.8000000000002</v>
      </c>
      <c r="V946">
        <v>1</v>
      </c>
      <c r="W946">
        <v>1.32</v>
      </c>
      <c r="X946">
        <v>2.133</v>
      </c>
      <c r="Y946" s="119">
        <v>44148</v>
      </c>
      <c r="Z946">
        <v>408685.76793772</v>
      </c>
      <c r="AA946">
        <v>3660451.21590224</v>
      </c>
    </row>
    <row r="947" spans="1:27" x14ac:dyDescent="0.25">
      <c r="A947">
        <v>-111.978370999999</v>
      </c>
      <c r="B947">
        <v>33.078820229999899</v>
      </c>
      <c r="C947" t="s">
        <v>983</v>
      </c>
      <c r="D947" t="s">
        <v>982</v>
      </c>
      <c r="E947" t="s">
        <v>981</v>
      </c>
      <c r="F947">
        <v>266</v>
      </c>
      <c r="G947">
        <v>180</v>
      </c>
      <c r="H947">
        <v>13.33</v>
      </c>
      <c r="I947">
        <v>1.87</v>
      </c>
      <c r="J947">
        <v>1</v>
      </c>
      <c r="K947">
        <v>1166.0999999999899</v>
      </c>
      <c r="L947" t="s">
        <v>980</v>
      </c>
      <c r="M947" t="s">
        <v>979</v>
      </c>
      <c r="N947" s="119">
        <v>44148</v>
      </c>
      <c r="O947">
        <v>0</v>
      </c>
      <c r="P947">
        <v>0</v>
      </c>
      <c r="Q947">
        <v>4812.6999999999898</v>
      </c>
      <c r="R947">
        <v>770.7</v>
      </c>
      <c r="S947">
        <v>1.6060000000000001</v>
      </c>
      <c r="T947">
        <v>33</v>
      </c>
      <c r="U947">
        <v>2335.5</v>
      </c>
      <c r="V947">
        <v>1</v>
      </c>
      <c r="W947">
        <v>1.2749999999999999</v>
      </c>
      <c r="X947">
        <v>2.0609999999999999</v>
      </c>
      <c r="Y947" s="119">
        <v>44148</v>
      </c>
      <c r="Z947">
        <v>408685.66565087403</v>
      </c>
      <c r="AA947">
        <v>3660450.5571332099</v>
      </c>
    </row>
    <row r="948" spans="1:27" x14ac:dyDescent="0.25">
      <c r="A948">
        <v>-111.978370319999</v>
      </c>
      <c r="B948">
        <v>33.078814209999898</v>
      </c>
      <c r="C948" t="s">
        <v>983</v>
      </c>
      <c r="D948" t="s">
        <v>982</v>
      </c>
      <c r="E948" t="s">
        <v>981</v>
      </c>
      <c r="F948">
        <v>267</v>
      </c>
      <c r="G948">
        <v>184</v>
      </c>
      <c r="H948">
        <v>13.33</v>
      </c>
      <c r="I948">
        <v>2.4609999999999999</v>
      </c>
      <c r="J948">
        <v>1</v>
      </c>
      <c r="K948">
        <v>1166.0999999999899</v>
      </c>
      <c r="L948" t="s">
        <v>980</v>
      </c>
      <c r="M948" t="s">
        <v>979</v>
      </c>
      <c r="N948" s="119">
        <v>44148</v>
      </c>
      <c r="O948">
        <v>0</v>
      </c>
      <c r="P948">
        <v>0</v>
      </c>
      <c r="Q948">
        <v>5499.3</v>
      </c>
      <c r="R948">
        <v>669.29999999999905</v>
      </c>
      <c r="S948">
        <v>1.3939999999999999</v>
      </c>
      <c r="T948">
        <v>33</v>
      </c>
      <c r="U948">
        <v>2028.2</v>
      </c>
      <c r="V948">
        <v>1</v>
      </c>
      <c r="W948">
        <v>1.6779999999999999</v>
      </c>
      <c r="X948">
        <v>2.7109999999999999</v>
      </c>
      <c r="Y948" s="119">
        <v>44148</v>
      </c>
      <c r="Z948">
        <v>408685.72290006402</v>
      </c>
      <c r="AA948">
        <v>3660449.8891157601</v>
      </c>
    </row>
    <row r="949" spans="1:27" x14ac:dyDescent="0.25">
      <c r="A949">
        <v>-111.97837083</v>
      </c>
      <c r="B949">
        <v>33.078809219999897</v>
      </c>
      <c r="C949" t="s">
        <v>983</v>
      </c>
      <c r="D949" t="s">
        <v>982</v>
      </c>
      <c r="E949" t="s">
        <v>981</v>
      </c>
      <c r="F949">
        <v>268</v>
      </c>
      <c r="G949">
        <v>181</v>
      </c>
      <c r="H949">
        <v>13.33</v>
      </c>
      <c r="I949">
        <v>2.165</v>
      </c>
      <c r="J949">
        <v>1</v>
      </c>
      <c r="K949">
        <v>1166.0999999999899</v>
      </c>
      <c r="L949" t="s">
        <v>980</v>
      </c>
      <c r="M949" t="s">
        <v>979</v>
      </c>
      <c r="N949" s="119">
        <v>44148</v>
      </c>
      <c r="O949">
        <v>0</v>
      </c>
      <c r="P949">
        <v>0</v>
      </c>
      <c r="Q949">
        <v>5441.3</v>
      </c>
      <c r="R949">
        <v>752.54999999999905</v>
      </c>
      <c r="S949">
        <v>1.5680000000000001</v>
      </c>
      <c r="T949">
        <v>33</v>
      </c>
      <c r="U949">
        <v>2280.5</v>
      </c>
      <c r="V949">
        <v>1</v>
      </c>
      <c r="W949">
        <v>1.476</v>
      </c>
      <c r="X949">
        <v>2.3860000000000001</v>
      </c>
      <c r="Y949" s="119">
        <v>44148</v>
      </c>
      <c r="Z949">
        <v>408685.670141112</v>
      </c>
      <c r="AA949">
        <v>3660449.3363276999</v>
      </c>
    </row>
    <row r="950" spans="1:27" x14ac:dyDescent="0.25">
      <c r="A950">
        <v>-111.97837151</v>
      </c>
      <c r="B950">
        <v>33.078803209999897</v>
      </c>
      <c r="C950" t="s">
        <v>983</v>
      </c>
      <c r="D950" t="s">
        <v>982</v>
      </c>
      <c r="E950" t="s">
        <v>981</v>
      </c>
      <c r="F950">
        <v>269</v>
      </c>
      <c r="G950">
        <v>177</v>
      </c>
      <c r="H950">
        <v>13.33</v>
      </c>
      <c r="I950">
        <v>1.9359999999999999</v>
      </c>
      <c r="J950">
        <v>1</v>
      </c>
      <c r="K950">
        <v>1166.0999999999899</v>
      </c>
      <c r="L950" t="s">
        <v>980</v>
      </c>
      <c r="M950" t="s">
        <v>979</v>
      </c>
      <c r="N950" s="119">
        <v>44148</v>
      </c>
      <c r="O950">
        <v>0</v>
      </c>
      <c r="P950">
        <v>0</v>
      </c>
      <c r="Q950">
        <v>3988.5999999999899</v>
      </c>
      <c r="R950">
        <v>617.08000000000004</v>
      </c>
      <c r="S950">
        <v>1.286</v>
      </c>
      <c r="T950">
        <v>33</v>
      </c>
      <c r="U950">
        <v>1869.9</v>
      </c>
      <c r="V950">
        <v>1</v>
      </c>
      <c r="W950">
        <v>1.32</v>
      </c>
      <c r="X950">
        <v>2.133</v>
      </c>
      <c r="Y950" s="119">
        <v>44148</v>
      </c>
      <c r="Z950">
        <v>408685.60046063102</v>
      </c>
      <c r="AA950">
        <v>3660448.6706021</v>
      </c>
    </row>
    <row r="951" spans="1:27" x14ac:dyDescent="0.25">
      <c r="A951">
        <v>-111.97837083</v>
      </c>
      <c r="B951">
        <v>33.078797219999899</v>
      </c>
      <c r="C951" t="s">
        <v>983</v>
      </c>
      <c r="D951" t="s">
        <v>982</v>
      </c>
      <c r="E951" t="s">
        <v>981</v>
      </c>
      <c r="F951">
        <v>270</v>
      </c>
      <c r="G951">
        <v>181</v>
      </c>
      <c r="H951">
        <v>13.33</v>
      </c>
      <c r="I951">
        <v>2.0339999999999998</v>
      </c>
      <c r="J951">
        <v>1</v>
      </c>
      <c r="K951">
        <v>1166.0999999999899</v>
      </c>
      <c r="L951" t="s">
        <v>980</v>
      </c>
      <c r="M951" t="s">
        <v>979</v>
      </c>
      <c r="N951" s="119">
        <v>44148</v>
      </c>
      <c r="O951">
        <v>0</v>
      </c>
      <c r="P951">
        <v>0</v>
      </c>
      <c r="Q951">
        <v>2775.5</v>
      </c>
      <c r="R951">
        <v>408.62999999999897</v>
      </c>
      <c r="S951">
        <v>0.85099999999999998</v>
      </c>
      <c r="T951">
        <v>33</v>
      </c>
      <c r="U951">
        <v>1238.29999999999</v>
      </c>
      <c r="V951">
        <v>1</v>
      </c>
      <c r="W951">
        <v>1.387</v>
      </c>
      <c r="X951">
        <v>2.2410000000000001</v>
      </c>
      <c r="Y951" s="119">
        <v>44148</v>
      </c>
      <c r="Z951">
        <v>408685.657740833</v>
      </c>
      <c r="AA951">
        <v>3660448.0059107002</v>
      </c>
    </row>
    <row r="952" spans="1:27" x14ac:dyDescent="0.25">
      <c r="A952">
        <v>-111.97837117</v>
      </c>
      <c r="B952">
        <v>33.078792219999897</v>
      </c>
      <c r="C952" t="s">
        <v>983</v>
      </c>
      <c r="D952" t="s">
        <v>982</v>
      </c>
      <c r="E952" t="s">
        <v>981</v>
      </c>
      <c r="F952">
        <v>271</v>
      </c>
      <c r="G952">
        <v>179</v>
      </c>
      <c r="H952">
        <v>13.33</v>
      </c>
      <c r="I952">
        <v>2.0339999999999998</v>
      </c>
      <c r="J952">
        <v>1</v>
      </c>
      <c r="K952">
        <v>1166.0999999999899</v>
      </c>
      <c r="L952" t="s">
        <v>980</v>
      </c>
      <c r="M952" t="s">
        <v>979</v>
      </c>
      <c r="N952" s="119">
        <v>44148</v>
      </c>
      <c r="O952">
        <v>0</v>
      </c>
      <c r="P952">
        <v>0</v>
      </c>
      <c r="Q952">
        <v>4316.3</v>
      </c>
      <c r="R952">
        <v>635.47</v>
      </c>
      <c r="S952">
        <v>1.3240000000000001</v>
      </c>
      <c r="T952">
        <v>33</v>
      </c>
      <c r="U952">
        <v>1925.7</v>
      </c>
      <c r="V952">
        <v>1</v>
      </c>
      <c r="W952">
        <v>1.387</v>
      </c>
      <c r="X952">
        <v>2.2410000000000001</v>
      </c>
      <c r="Y952" s="119">
        <v>44148</v>
      </c>
      <c r="Z952">
        <v>408685.620839043</v>
      </c>
      <c r="AA952">
        <v>3660447.4518660698</v>
      </c>
    </row>
    <row r="953" spans="1:27" x14ac:dyDescent="0.25">
      <c r="A953">
        <v>-111.978370139999</v>
      </c>
      <c r="B953">
        <v>33.078786190000002</v>
      </c>
      <c r="C953" t="s">
        <v>983</v>
      </c>
      <c r="D953" t="s">
        <v>982</v>
      </c>
      <c r="E953" t="s">
        <v>981</v>
      </c>
      <c r="F953">
        <v>272</v>
      </c>
      <c r="G953">
        <v>185</v>
      </c>
      <c r="H953">
        <v>13.33</v>
      </c>
      <c r="I953">
        <v>2.0339999999999998</v>
      </c>
      <c r="J953">
        <v>1</v>
      </c>
      <c r="K953">
        <v>1166</v>
      </c>
      <c r="L953" t="s">
        <v>980</v>
      </c>
      <c r="M953" t="s">
        <v>979</v>
      </c>
      <c r="N953" s="119">
        <v>44148</v>
      </c>
      <c r="O953">
        <v>0</v>
      </c>
      <c r="P953">
        <v>0</v>
      </c>
      <c r="Q953">
        <v>3510.3</v>
      </c>
      <c r="R953">
        <v>516.80999999999904</v>
      </c>
      <c r="S953">
        <v>1.077</v>
      </c>
      <c r="T953">
        <v>33</v>
      </c>
      <c r="U953">
        <v>1566.0999999999899</v>
      </c>
      <c r="V953">
        <v>1</v>
      </c>
      <c r="W953">
        <v>1.387</v>
      </c>
      <c r="X953">
        <v>2.2410000000000001</v>
      </c>
      <c r="Y953" s="119">
        <v>44148</v>
      </c>
      <c r="Z953">
        <v>408685.71074631502</v>
      </c>
      <c r="AA953">
        <v>3660446.78243546</v>
      </c>
    </row>
    <row r="954" spans="1:27" x14ac:dyDescent="0.25">
      <c r="A954">
        <v>-111.97837083</v>
      </c>
      <c r="B954">
        <v>33.078780219999899</v>
      </c>
      <c r="C954" t="s">
        <v>983</v>
      </c>
      <c r="D954" t="s">
        <v>982</v>
      </c>
      <c r="E954" t="s">
        <v>981</v>
      </c>
      <c r="F954">
        <v>273</v>
      </c>
      <c r="G954">
        <v>181</v>
      </c>
      <c r="H954">
        <v>13.33</v>
      </c>
      <c r="I954">
        <v>1.837</v>
      </c>
      <c r="J954">
        <v>1</v>
      </c>
      <c r="K954">
        <v>1166</v>
      </c>
      <c r="L954" t="s">
        <v>980</v>
      </c>
      <c r="M954" t="s">
        <v>979</v>
      </c>
      <c r="N954" s="119">
        <v>44148</v>
      </c>
      <c r="O954">
        <v>0</v>
      </c>
      <c r="P954">
        <v>0</v>
      </c>
      <c r="Q954">
        <v>4671.3</v>
      </c>
      <c r="R954">
        <v>761.41999999999905</v>
      </c>
      <c r="S954">
        <v>1.5860000000000001</v>
      </c>
      <c r="T954">
        <v>33</v>
      </c>
      <c r="U954">
        <v>2307.3000000000002</v>
      </c>
      <c r="V954">
        <v>1</v>
      </c>
      <c r="W954">
        <v>1.2529999999999999</v>
      </c>
      <c r="X954">
        <v>2.0249999999999999</v>
      </c>
      <c r="Y954" s="119">
        <v>44148</v>
      </c>
      <c r="Z954">
        <v>408685.64017377602</v>
      </c>
      <c r="AA954">
        <v>3660446.1211532699</v>
      </c>
    </row>
    <row r="955" spans="1:27" x14ac:dyDescent="0.25">
      <c r="A955">
        <v>-111.97836997</v>
      </c>
      <c r="B955">
        <v>33.078775180000001</v>
      </c>
      <c r="C955" t="s">
        <v>983</v>
      </c>
      <c r="D955" t="s">
        <v>982</v>
      </c>
      <c r="E955" t="s">
        <v>981</v>
      </c>
      <c r="F955">
        <v>274</v>
      </c>
      <c r="G955">
        <v>186</v>
      </c>
      <c r="H955">
        <v>13.33</v>
      </c>
      <c r="I955">
        <v>2.0009999999999999</v>
      </c>
      <c r="J955">
        <v>1</v>
      </c>
      <c r="K955">
        <v>1166</v>
      </c>
      <c r="L955" t="s">
        <v>980</v>
      </c>
      <c r="M955" t="s">
        <v>979</v>
      </c>
      <c r="N955" s="119">
        <v>44148</v>
      </c>
      <c r="O955">
        <v>0</v>
      </c>
      <c r="P955">
        <v>0</v>
      </c>
      <c r="Q955">
        <v>4390.6000000000004</v>
      </c>
      <c r="R955">
        <v>657.01999999999896</v>
      </c>
      <c r="S955">
        <v>1.369</v>
      </c>
      <c r="T955">
        <v>33</v>
      </c>
      <c r="U955">
        <v>1991</v>
      </c>
      <c r="V955">
        <v>1</v>
      </c>
      <c r="W955">
        <v>1.365</v>
      </c>
      <c r="X955">
        <v>2.2050000000000001</v>
      </c>
      <c r="Y955" s="119">
        <v>44148</v>
      </c>
      <c r="Z955">
        <v>408685.71523658</v>
      </c>
      <c r="AA955">
        <v>3660445.5616299598</v>
      </c>
    </row>
    <row r="956" spans="1:27" x14ac:dyDescent="0.25">
      <c r="A956">
        <v>-111.978371659999</v>
      </c>
      <c r="B956">
        <v>33.078769219999899</v>
      </c>
      <c r="C956" t="s">
        <v>983</v>
      </c>
      <c r="D956" t="s">
        <v>982</v>
      </c>
      <c r="E956" t="s">
        <v>981</v>
      </c>
      <c r="F956">
        <v>275</v>
      </c>
      <c r="G956">
        <v>182</v>
      </c>
      <c r="H956">
        <v>13.33</v>
      </c>
      <c r="I956">
        <v>2.0670000000000002</v>
      </c>
      <c r="J956">
        <v>1</v>
      </c>
      <c r="K956">
        <v>1166.2</v>
      </c>
      <c r="L956" t="s">
        <v>980</v>
      </c>
      <c r="M956" t="s">
        <v>979</v>
      </c>
      <c r="N956" s="119">
        <v>44148</v>
      </c>
      <c r="O956">
        <v>0</v>
      </c>
      <c r="P956">
        <v>0</v>
      </c>
      <c r="Q956">
        <v>4180.6000000000004</v>
      </c>
      <c r="R956">
        <v>605.72</v>
      </c>
      <c r="S956">
        <v>1.262</v>
      </c>
      <c r="T956">
        <v>33</v>
      </c>
      <c r="U956">
        <v>1835.5</v>
      </c>
      <c r="V956">
        <v>1</v>
      </c>
      <c r="W956">
        <v>1.409</v>
      </c>
      <c r="X956">
        <v>2.278</v>
      </c>
      <c r="Y956" s="119">
        <v>44148</v>
      </c>
      <c r="Z956">
        <v>408685.55133608798</v>
      </c>
      <c r="AA956">
        <v>3660444.9023264302</v>
      </c>
    </row>
    <row r="957" spans="1:27" x14ac:dyDescent="0.25">
      <c r="A957">
        <v>-111.978370799999</v>
      </c>
      <c r="B957">
        <v>33.078764159999899</v>
      </c>
      <c r="C957" t="s">
        <v>983</v>
      </c>
      <c r="D957" t="s">
        <v>982</v>
      </c>
      <c r="E957" t="s">
        <v>981</v>
      </c>
      <c r="F957">
        <v>276</v>
      </c>
      <c r="G957">
        <v>187</v>
      </c>
      <c r="H957">
        <v>13.33</v>
      </c>
      <c r="I957">
        <v>2.0009999999999999</v>
      </c>
      <c r="J957">
        <v>1</v>
      </c>
      <c r="K957">
        <v>1166.0999999999899</v>
      </c>
      <c r="L957" t="s">
        <v>980</v>
      </c>
      <c r="M957" t="s">
        <v>979</v>
      </c>
      <c r="N957" s="119">
        <v>44148</v>
      </c>
      <c r="O957">
        <v>0</v>
      </c>
      <c r="P957">
        <v>0</v>
      </c>
      <c r="Q957">
        <v>3940.8</v>
      </c>
      <c r="R957">
        <v>589.69000000000005</v>
      </c>
      <c r="S957">
        <v>1.2290000000000001</v>
      </c>
      <c r="T957">
        <v>33</v>
      </c>
      <c r="U957">
        <v>1787</v>
      </c>
      <c r="V957">
        <v>1</v>
      </c>
      <c r="W957">
        <v>1.365</v>
      </c>
      <c r="X957">
        <v>2.2050000000000001</v>
      </c>
      <c r="Y957" s="119">
        <v>44148</v>
      </c>
      <c r="Z957">
        <v>408685.62637823197</v>
      </c>
      <c r="AA957">
        <v>3660444.3405857501</v>
      </c>
    </row>
    <row r="958" spans="1:27" x14ac:dyDescent="0.25">
      <c r="A958">
        <v>-111.97837183</v>
      </c>
      <c r="B958">
        <v>33.078758219999898</v>
      </c>
      <c r="C958" t="s">
        <v>983</v>
      </c>
      <c r="D958" t="s">
        <v>982</v>
      </c>
      <c r="E958" t="s">
        <v>981</v>
      </c>
      <c r="F958">
        <v>277</v>
      </c>
      <c r="G958">
        <v>181</v>
      </c>
      <c r="H958">
        <v>13.33</v>
      </c>
      <c r="I958">
        <v>1.87</v>
      </c>
      <c r="J958">
        <v>1</v>
      </c>
      <c r="K958">
        <v>1166.0999999999899</v>
      </c>
      <c r="L958" t="s">
        <v>980</v>
      </c>
      <c r="M958" t="s">
        <v>979</v>
      </c>
      <c r="N958" s="119">
        <v>44148</v>
      </c>
      <c r="O958">
        <v>0</v>
      </c>
      <c r="P958">
        <v>0</v>
      </c>
      <c r="Q958">
        <v>2875</v>
      </c>
      <c r="R958">
        <v>460.39999999999901</v>
      </c>
      <c r="S958">
        <v>0.95899999999999996</v>
      </c>
      <c r="T958">
        <v>33</v>
      </c>
      <c r="U958">
        <v>1395.0999999999899</v>
      </c>
      <c r="V958">
        <v>1</v>
      </c>
      <c r="W958">
        <v>1.2749999999999999</v>
      </c>
      <c r="X958">
        <v>2.0609999999999999</v>
      </c>
      <c r="Y958" s="119">
        <v>44148</v>
      </c>
      <c r="Z958">
        <v>408685.52410165599</v>
      </c>
      <c r="AA958">
        <v>3660443.6829254101</v>
      </c>
    </row>
    <row r="959" spans="1:27" x14ac:dyDescent="0.25">
      <c r="A959">
        <v>-111.97837183</v>
      </c>
      <c r="B959">
        <v>33.078752219999899</v>
      </c>
      <c r="C959" t="s">
        <v>983</v>
      </c>
      <c r="D959" t="s">
        <v>982</v>
      </c>
      <c r="E959" t="s">
        <v>981</v>
      </c>
      <c r="F959">
        <v>278</v>
      </c>
      <c r="G959">
        <v>181</v>
      </c>
      <c r="H959">
        <v>13.33</v>
      </c>
      <c r="I959">
        <v>1.87</v>
      </c>
      <c r="J959">
        <v>1</v>
      </c>
      <c r="K959">
        <v>1166.0999999999899</v>
      </c>
      <c r="L959" t="s">
        <v>980</v>
      </c>
      <c r="M959" t="s">
        <v>979</v>
      </c>
      <c r="N959" s="119">
        <v>44148</v>
      </c>
      <c r="O959">
        <v>0</v>
      </c>
      <c r="P959">
        <v>0</v>
      </c>
      <c r="Q959">
        <v>2343.5999999999899</v>
      </c>
      <c r="R959">
        <v>375.3</v>
      </c>
      <c r="S959">
        <v>0.78200000000000003</v>
      </c>
      <c r="T959">
        <v>33</v>
      </c>
      <c r="U959">
        <v>1137.29999999999</v>
      </c>
      <c r="V959">
        <v>1</v>
      </c>
      <c r="W959">
        <v>1.2749999999999999</v>
      </c>
      <c r="X959">
        <v>2.0609999999999999</v>
      </c>
      <c r="Y959" s="119">
        <v>44148</v>
      </c>
      <c r="Z959">
        <v>408685.51790151797</v>
      </c>
      <c r="AA959">
        <v>3660443.0177169102</v>
      </c>
    </row>
    <row r="960" spans="1:27" x14ac:dyDescent="0.25">
      <c r="A960">
        <v>-111.97837149</v>
      </c>
      <c r="B960">
        <v>33.078746209999899</v>
      </c>
      <c r="C960" t="s">
        <v>983</v>
      </c>
      <c r="D960" t="s">
        <v>982</v>
      </c>
      <c r="E960" t="s">
        <v>981</v>
      </c>
      <c r="F960">
        <v>279</v>
      </c>
      <c r="G960">
        <v>183</v>
      </c>
      <c r="H960">
        <v>13.33</v>
      </c>
      <c r="I960">
        <v>2.0009999999999999</v>
      </c>
      <c r="J960">
        <v>1</v>
      </c>
      <c r="K960">
        <v>1166.0999999999899</v>
      </c>
      <c r="L960" t="s">
        <v>980</v>
      </c>
      <c r="M960" t="s">
        <v>979</v>
      </c>
      <c r="N960" s="119">
        <v>44148</v>
      </c>
      <c r="O960">
        <v>0</v>
      </c>
      <c r="P960">
        <v>0</v>
      </c>
      <c r="Q960">
        <v>3317.9</v>
      </c>
      <c r="R960">
        <v>496.49</v>
      </c>
      <c r="S960">
        <v>1.034</v>
      </c>
      <c r="T960">
        <v>33</v>
      </c>
      <c r="U960">
        <v>1504.5</v>
      </c>
      <c r="V960">
        <v>1</v>
      </c>
      <c r="W960">
        <v>1.365</v>
      </c>
      <c r="X960">
        <v>2.2050000000000001</v>
      </c>
      <c r="Y960" s="119">
        <v>44148</v>
      </c>
      <c r="Z960">
        <v>408685.54342607199</v>
      </c>
      <c r="AA960">
        <v>3660442.35110394</v>
      </c>
    </row>
    <row r="961" spans="1:27" x14ac:dyDescent="0.25">
      <c r="A961">
        <v>-111.97837234000001</v>
      </c>
      <c r="B961">
        <v>33.078741219999898</v>
      </c>
      <c r="C961" t="s">
        <v>983</v>
      </c>
      <c r="D961" t="s">
        <v>982</v>
      </c>
      <c r="E961" t="s">
        <v>981</v>
      </c>
      <c r="F961">
        <v>280</v>
      </c>
      <c r="G961">
        <v>178</v>
      </c>
      <c r="H961">
        <v>13.33</v>
      </c>
      <c r="I961">
        <v>1.9690000000000001</v>
      </c>
      <c r="J961">
        <v>1</v>
      </c>
      <c r="K961">
        <v>1166.0999999999899</v>
      </c>
      <c r="L961" t="s">
        <v>980</v>
      </c>
      <c r="M961" t="s">
        <v>979</v>
      </c>
      <c r="N961" s="119">
        <v>44148</v>
      </c>
      <c r="O961">
        <v>0</v>
      </c>
      <c r="P961">
        <v>0</v>
      </c>
      <c r="Q961">
        <v>4387</v>
      </c>
      <c r="R961">
        <v>667.40999999999894</v>
      </c>
      <c r="S961">
        <v>1.39</v>
      </c>
      <c r="T961">
        <v>33</v>
      </c>
      <c r="U961">
        <v>2022.5</v>
      </c>
      <c r="V961">
        <v>1</v>
      </c>
      <c r="W961">
        <v>1.3420000000000001</v>
      </c>
      <c r="X961">
        <v>2.169</v>
      </c>
      <c r="Y961" s="119">
        <v>44148</v>
      </c>
      <c r="Z961">
        <v>408685.45893206098</v>
      </c>
      <c r="AA961">
        <v>3660441.79861168</v>
      </c>
    </row>
    <row r="962" spans="1:27" x14ac:dyDescent="0.25">
      <c r="A962">
        <v>-111.97837097</v>
      </c>
      <c r="B962">
        <v>33.078735180000002</v>
      </c>
      <c r="C962" t="s">
        <v>983</v>
      </c>
      <c r="D962" t="s">
        <v>982</v>
      </c>
      <c r="E962" t="s">
        <v>981</v>
      </c>
      <c r="F962">
        <v>281</v>
      </c>
      <c r="G962">
        <v>186</v>
      </c>
      <c r="H962">
        <v>13.33</v>
      </c>
      <c r="I962">
        <v>2.0339999999999998</v>
      </c>
      <c r="J962">
        <v>1</v>
      </c>
      <c r="K962">
        <v>1166</v>
      </c>
      <c r="L962" t="s">
        <v>980</v>
      </c>
      <c r="M962" t="s">
        <v>979</v>
      </c>
      <c r="N962" s="119">
        <v>44148</v>
      </c>
      <c r="O962">
        <v>0</v>
      </c>
      <c r="P962">
        <v>0</v>
      </c>
      <c r="Q962">
        <v>3580.6999999999898</v>
      </c>
      <c r="R962">
        <v>527.16999999999905</v>
      </c>
      <c r="S962">
        <v>1.0980000000000001</v>
      </c>
      <c r="T962">
        <v>33</v>
      </c>
      <c r="U962">
        <v>1597.5</v>
      </c>
      <c r="V962">
        <v>1</v>
      </c>
      <c r="W962">
        <v>1.387</v>
      </c>
      <c r="X962">
        <v>2.2410000000000001</v>
      </c>
      <c r="Y962" s="119">
        <v>44148</v>
      </c>
      <c r="Z962">
        <v>408685.580564084</v>
      </c>
      <c r="AA962">
        <v>3660441.1277766</v>
      </c>
    </row>
    <row r="963" spans="1:27" x14ac:dyDescent="0.25">
      <c r="A963">
        <v>-111.97837337</v>
      </c>
      <c r="B963">
        <v>33.078729150000001</v>
      </c>
      <c r="C963" t="s">
        <v>983</v>
      </c>
      <c r="D963" t="s">
        <v>982</v>
      </c>
      <c r="E963" t="s">
        <v>981</v>
      </c>
      <c r="F963">
        <v>282</v>
      </c>
      <c r="G963">
        <v>172</v>
      </c>
      <c r="H963">
        <v>13.33</v>
      </c>
      <c r="I963">
        <v>2.0339999999999998</v>
      </c>
      <c r="J963">
        <v>1</v>
      </c>
      <c r="K963">
        <v>1166.0999999999899</v>
      </c>
      <c r="L963" t="s">
        <v>980</v>
      </c>
      <c r="M963" t="s">
        <v>979</v>
      </c>
      <c r="N963" s="119">
        <v>44148</v>
      </c>
      <c r="O963">
        <v>0</v>
      </c>
      <c r="P963">
        <v>0</v>
      </c>
      <c r="Q963">
        <v>3381.5</v>
      </c>
      <c r="R963">
        <v>497.83999999999901</v>
      </c>
      <c r="S963">
        <v>1.0369999999999999</v>
      </c>
      <c r="T963">
        <v>33</v>
      </c>
      <c r="U963">
        <v>1508.5999999999899</v>
      </c>
      <c r="V963">
        <v>1</v>
      </c>
      <c r="W963">
        <v>1.387</v>
      </c>
      <c r="X963">
        <v>2.2410000000000001</v>
      </c>
      <c r="Y963" s="119">
        <v>44148</v>
      </c>
      <c r="Z963">
        <v>408685.35032097501</v>
      </c>
      <c r="AA963">
        <v>3660440.4613299901</v>
      </c>
    </row>
    <row r="964" spans="1:27" x14ac:dyDescent="0.25">
      <c r="A964">
        <v>-111.97837217</v>
      </c>
      <c r="B964">
        <v>33.078724219999899</v>
      </c>
      <c r="C964" t="s">
        <v>983</v>
      </c>
      <c r="D964" t="s">
        <v>982</v>
      </c>
      <c r="E964" t="s">
        <v>981</v>
      </c>
      <c r="F964">
        <v>283</v>
      </c>
      <c r="G964">
        <v>179</v>
      </c>
      <c r="H964">
        <v>13.33</v>
      </c>
      <c r="I964">
        <v>2.0009999999999999</v>
      </c>
      <c r="J964">
        <v>1</v>
      </c>
      <c r="K964">
        <v>1166.0999999999899</v>
      </c>
      <c r="L964" t="s">
        <v>980</v>
      </c>
      <c r="M964" t="s">
        <v>979</v>
      </c>
      <c r="N964" s="119">
        <v>44148</v>
      </c>
      <c r="O964">
        <v>0</v>
      </c>
      <c r="P964">
        <v>0</v>
      </c>
      <c r="Q964">
        <v>2256.5999999999899</v>
      </c>
      <c r="R964">
        <v>337.68</v>
      </c>
      <c r="S964">
        <v>0.70299999999999996</v>
      </c>
      <c r="T964">
        <v>33</v>
      </c>
      <c r="U964">
        <v>1023.29999999999</v>
      </c>
      <c r="V964">
        <v>1</v>
      </c>
      <c r="W964">
        <v>1.365</v>
      </c>
      <c r="X964">
        <v>2.2050000000000001</v>
      </c>
      <c r="Y964" s="119">
        <v>44148</v>
      </c>
      <c r="Z964">
        <v>408685.45723251998</v>
      </c>
      <c r="AA964">
        <v>3660439.9137063799</v>
      </c>
    </row>
    <row r="965" spans="1:27" x14ac:dyDescent="0.25">
      <c r="A965">
        <v>-111.97837063</v>
      </c>
      <c r="B965">
        <v>33.07871815</v>
      </c>
      <c r="C965" t="s">
        <v>983</v>
      </c>
      <c r="D965" t="s">
        <v>982</v>
      </c>
      <c r="E965" t="s">
        <v>981</v>
      </c>
      <c r="F965">
        <v>284</v>
      </c>
      <c r="G965">
        <v>188</v>
      </c>
      <c r="H965">
        <v>13.33</v>
      </c>
      <c r="I965">
        <v>1.9690000000000001</v>
      </c>
      <c r="J965">
        <v>1</v>
      </c>
      <c r="K965">
        <v>1166.0999999999899</v>
      </c>
      <c r="L965" t="s">
        <v>980</v>
      </c>
      <c r="M965" t="s">
        <v>979</v>
      </c>
      <c r="N965" s="119">
        <v>44148</v>
      </c>
      <c r="O965">
        <v>0</v>
      </c>
      <c r="P965">
        <v>0</v>
      </c>
      <c r="Q965">
        <v>3741</v>
      </c>
      <c r="R965">
        <v>569.12999999999897</v>
      </c>
      <c r="S965">
        <v>1.1859999999999999</v>
      </c>
      <c r="T965">
        <v>33</v>
      </c>
      <c r="U965">
        <v>1724.5999999999899</v>
      </c>
      <c r="V965">
        <v>1</v>
      </c>
      <c r="W965">
        <v>1.3420000000000001</v>
      </c>
      <c r="X965">
        <v>2.169</v>
      </c>
      <c r="Y965" s="119">
        <v>44148</v>
      </c>
      <c r="Z965">
        <v>408685.59470108798</v>
      </c>
      <c r="AA965">
        <v>3660439.2393973698</v>
      </c>
    </row>
    <row r="966" spans="1:27" x14ac:dyDescent="0.25">
      <c r="A966">
        <v>-111.978371659999</v>
      </c>
      <c r="B966">
        <v>33.07871222</v>
      </c>
      <c r="C966" t="s">
        <v>983</v>
      </c>
      <c r="D966" t="s">
        <v>982</v>
      </c>
      <c r="E966" t="s">
        <v>981</v>
      </c>
      <c r="F966">
        <v>285</v>
      </c>
      <c r="G966">
        <v>182</v>
      </c>
      <c r="H966">
        <v>13.33</v>
      </c>
      <c r="I966">
        <v>1.9359999999999999</v>
      </c>
      <c r="J966">
        <v>1</v>
      </c>
      <c r="K966">
        <v>1166.0999999999899</v>
      </c>
      <c r="L966" t="s">
        <v>980</v>
      </c>
      <c r="M966" t="s">
        <v>979</v>
      </c>
      <c r="N966" s="119">
        <v>44148</v>
      </c>
      <c r="O966">
        <v>0</v>
      </c>
      <c r="P966">
        <v>0</v>
      </c>
      <c r="Q966">
        <v>4235.3</v>
      </c>
      <c r="R966">
        <v>655.25</v>
      </c>
      <c r="S966">
        <v>1.365</v>
      </c>
      <c r="T966">
        <v>33</v>
      </c>
      <c r="U966">
        <v>1985.5999999999899</v>
      </c>
      <c r="V966">
        <v>1</v>
      </c>
      <c r="W966">
        <v>1.32</v>
      </c>
      <c r="X966">
        <v>2.133</v>
      </c>
      <c r="Y966" s="119">
        <v>44148</v>
      </c>
      <c r="Z966">
        <v>408685.49243480701</v>
      </c>
      <c r="AA966">
        <v>3660438.5828457</v>
      </c>
    </row>
    <row r="967" spans="1:27" x14ac:dyDescent="0.25">
      <c r="A967">
        <v>-111.97837217</v>
      </c>
      <c r="B967">
        <v>33.078707219999899</v>
      </c>
      <c r="C967" t="s">
        <v>983</v>
      </c>
      <c r="D967" t="s">
        <v>982</v>
      </c>
      <c r="E967" t="s">
        <v>981</v>
      </c>
      <c r="F967">
        <v>286</v>
      </c>
      <c r="G967">
        <v>179</v>
      </c>
      <c r="H967">
        <v>13.33</v>
      </c>
      <c r="I967">
        <v>2.0009999999999999</v>
      </c>
      <c r="J967">
        <v>1</v>
      </c>
      <c r="K967">
        <v>1166</v>
      </c>
      <c r="L967" t="s">
        <v>980</v>
      </c>
      <c r="M967" t="s">
        <v>979</v>
      </c>
      <c r="N967" s="119">
        <v>44148</v>
      </c>
      <c r="O967">
        <v>0</v>
      </c>
      <c r="P967">
        <v>0</v>
      </c>
      <c r="Q967">
        <v>4621.3999999999896</v>
      </c>
      <c r="R967">
        <v>691.54999999999905</v>
      </c>
      <c r="S967">
        <v>1.4410000000000001</v>
      </c>
      <c r="T967">
        <v>33</v>
      </c>
      <c r="U967">
        <v>2095.5999999999899</v>
      </c>
      <c r="V967">
        <v>1</v>
      </c>
      <c r="W967">
        <v>1.365</v>
      </c>
      <c r="X967">
        <v>2.2050000000000001</v>
      </c>
      <c r="Y967" s="119">
        <v>44148</v>
      </c>
      <c r="Z967">
        <v>408685.439665474</v>
      </c>
      <c r="AA967">
        <v>3660438.0289489799</v>
      </c>
    </row>
    <row r="968" spans="1:27" x14ac:dyDescent="0.25">
      <c r="A968">
        <v>-111.978371139999</v>
      </c>
      <c r="B968">
        <v>33.078701189999897</v>
      </c>
      <c r="C968" t="s">
        <v>983</v>
      </c>
      <c r="D968" t="s">
        <v>982</v>
      </c>
      <c r="E968" t="s">
        <v>981</v>
      </c>
      <c r="F968">
        <v>287</v>
      </c>
      <c r="G968">
        <v>185</v>
      </c>
      <c r="H968">
        <v>13.33</v>
      </c>
      <c r="I968">
        <v>1.87</v>
      </c>
      <c r="J968">
        <v>1</v>
      </c>
      <c r="K968">
        <v>1166.0999999999899</v>
      </c>
      <c r="L968" t="s">
        <v>980</v>
      </c>
      <c r="M968" t="s">
        <v>979</v>
      </c>
      <c r="N968" s="119">
        <v>44148</v>
      </c>
      <c r="O968">
        <v>0</v>
      </c>
      <c r="P968">
        <v>0</v>
      </c>
      <c r="Q968">
        <v>4752.8999999999896</v>
      </c>
      <c r="R968">
        <v>761.12999999999897</v>
      </c>
      <c r="S968">
        <v>1.5860000000000001</v>
      </c>
      <c r="T968">
        <v>33</v>
      </c>
      <c r="U968">
        <v>2306.5</v>
      </c>
      <c r="V968">
        <v>1</v>
      </c>
      <c r="W968">
        <v>1.2749999999999999</v>
      </c>
      <c r="X968">
        <v>2.0609999999999999</v>
      </c>
      <c r="Y968" s="119">
        <v>44148</v>
      </c>
      <c r="Z968">
        <v>408685.529572848</v>
      </c>
      <c r="AA968">
        <v>3660437.3595183701</v>
      </c>
    </row>
    <row r="969" spans="1:27" x14ac:dyDescent="0.25">
      <c r="A969">
        <v>-111.97837268000001</v>
      </c>
      <c r="B969">
        <v>33.078696209999897</v>
      </c>
      <c r="C969" t="s">
        <v>983</v>
      </c>
      <c r="D969" t="s">
        <v>982</v>
      </c>
      <c r="E969" t="s">
        <v>981</v>
      </c>
      <c r="F969">
        <v>288</v>
      </c>
      <c r="G969">
        <v>176</v>
      </c>
      <c r="H969">
        <v>13.33</v>
      </c>
      <c r="I969">
        <v>2.0009999999999999</v>
      </c>
      <c r="J969">
        <v>1</v>
      </c>
      <c r="K969">
        <v>1166.2</v>
      </c>
      <c r="L969" t="s">
        <v>980</v>
      </c>
      <c r="M969" t="s">
        <v>979</v>
      </c>
      <c r="N969" s="119">
        <v>44148</v>
      </c>
      <c r="O969">
        <v>0</v>
      </c>
      <c r="P969">
        <v>0</v>
      </c>
      <c r="Q969">
        <v>4108.1000000000004</v>
      </c>
      <c r="R969">
        <v>614.73</v>
      </c>
      <c r="S969">
        <v>1.2809999999999999</v>
      </c>
      <c r="T969">
        <v>33</v>
      </c>
      <c r="U969">
        <v>1862.79999999999</v>
      </c>
      <c r="V969">
        <v>1</v>
      </c>
      <c r="W969">
        <v>1.365</v>
      </c>
      <c r="X969">
        <v>2.2050000000000001</v>
      </c>
      <c r="Y969" s="119">
        <v>44148</v>
      </c>
      <c r="Z969">
        <v>408685.38068566902</v>
      </c>
      <c r="AA969">
        <v>3660436.8087350698</v>
      </c>
    </row>
    <row r="970" spans="1:27" x14ac:dyDescent="0.25">
      <c r="A970">
        <v>-111.97837063</v>
      </c>
      <c r="B970">
        <v>33.07869015</v>
      </c>
      <c r="C970" t="s">
        <v>983</v>
      </c>
      <c r="D970" t="s">
        <v>982</v>
      </c>
      <c r="E970" t="s">
        <v>981</v>
      </c>
      <c r="F970">
        <v>289</v>
      </c>
      <c r="G970">
        <v>188</v>
      </c>
      <c r="H970">
        <v>13.33</v>
      </c>
      <c r="I970">
        <v>2.1</v>
      </c>
      <c r="J970">
        <v>1</v>
      </c>
      <c r="K970">
        <v>1166.2</v>
      </c>
      <c r="L970" t="s">
        <v>980</v>
      </c>
      <c r="M970" t="s">
        <v>979</v>
      </c>
      <c r="N970" s="119">
        <v>44148</v>
      </c>
      <c r="O970">
        <v>0</v>
      </c>
      <c r="P970">
        <v>0</v>
      </c>
      <c r="Q970">
        <v>4222.5</v>
      </c>
      <c r="R970">
        <v>602.23</v>
      </c>
      <c r="S970">
        <v>1.2549999999999999</v>
      </c>
      <c r="T970">
        <v>33</v>
      </c>
      <c r="U970">
        <v>1824.9</v>
      </c>
      <c r="V970">
        <v>1</v>
      </c>
      <c r="W970">
        <v>1.4319999999999999</v>
      </c>
      <c r="X970">
        <v>2.3140000000000001</v>
      </c>
      <c r="Y970" s="119">
        <v>44148</v>
      </c>
      <c r="Z970">
        <v>408685.56576718501</v>
      </c>
      <c r="AA970">
        <v>3660436.1350910598</v>
      </c>
    </row>
    <row r="971" spans="1:27" x14ac:dyDescent="0.25">
      <c r="A971">
        <v>-111.97837251</v>
      </c>
      <c r="B971">
        <v>33.078684209999899</v>
      </c>
      <c r="C971" t="s">
        <v>983</v>
      </c>
      <c r="D971" t="s">
        <v>982</v>
      </c>
      <c r="E971" t="s">
        <v>981</v>
      </c>
      <c r="F971">
        <v>290</v>
      </c>
      <c r="G971">
        <v>177</v>
      </c>
      <c r="H971">
        <v>13.33</v>
      </c>
      <c r="I971">
        <v>2.0670000000000002</v>
      </c>
      <c r="J971">
        <v>1</v>
      </c>
      <c r="K971">
        <v>1166.0999999999899</v>
      </c>
      <c r="L971" t="s">
        <v>980</v>
      </c>
      <c r="M971" t="s">
        <v>979</v>
      </c>
      <c r="N971" s="119">
        <v>44148</v>
      </c>
      <c r="O971">
        <v>0</v>
      </c>
      <c r="P971">
        <v>0</v>
      </c>
      <c r="Q971">
        <v>4478.8999999999896</v>
      </c>
      <c r="R971">
        <v>648.94000000000005</v>
      </c>
      <c r="S971">
        <v>1.3520000000000001</v>
      </c>
      <c r="T971">
        <v>33</v>
      </c>
      <c r="U971">
        <v>1966.5</v>
      </c>
      <c r="V971">
        <v>1</v>
      </c>
      <c r="W971">
        <v>1.409</v>
      </c>
      <c r="X971">
        <v>2.278</v>
      </c>
      <c r="Y971" s="119">
        <v>44148</v>
      </c>
      <c r="Z971">
        <v>408685.38415292802</v>
      </c>
      <c r="AA971">
        <v>3660435.4781701998</v>
      </c>
    </row>
    <row r="972" spans="1:27" x14ac:dyDescent="0.25">
      <c r="A972">
        <v>-111.97837217</v>
      </c>
      <c r="B972">
        <v>33.078679219999898</v>
      </c>
      <c r="C972" t="s">
        <v>983</v>
      </c>
      <c r="D972" t="s">
        <v>982</v>
      </c>
      <c r="E972" t="s">
        <v>981</v>
      </c>
      <c r="F972">
        <v>291</v>
      </c>
      <c r="G972">
        <v>179</v>
      </c>
      <c r="H972">
        <v>13.33</v>
      </c>
      <c r="I972">
        <v>2.133</v>
      </c>
      <c r="J972">
        <v>1</v>
      </c>
      <c r="K972">
        <v>1166.0999999999899</v>
      </c>
      <c r="L972" t="s">
        <v>980</v>
      </c>
      <c r="M972" t="s">
        <v>979</v>
      </c>
      <c r="N972" s="119">
        <v>44148</v>
      </c>
      <c r="O972">
        <v>0</v>
      </c>
      <c r="P972">
        <v>0</v>
      </c>
      <c r="Q972">
        <v>4853.6000000000004</v>
      </c>
      <c r="R972">
        <v>681.6</v>
      </c>
      <c r="S972">
        <v>1.42</v>
      </c>
      <c r="T972">
        <v>33</v>
      </c>
      <c r="U972">
        <v>2065.5</v>
      </c>
      <c r="V972">
        <v>1</v>
      </c>
      <c r="W972">
        <v>1.454</v>
      </c>
      <c r="X972">
        <v>2.35</v>
      </c>
      <c r="Y972" s="119">
        <v>44148</v>
      </c>
      <c r="Z972">
        <v>408685.41073153401</v>
      </c>
      <c r="AA972">
        <v>3660434.9246426802</v>
      </c>
    </row>
    <row r="973" spans="1:27" x14ac:dyDescent="0.25">
      <c r="A973">
        <v>-111.978372489999</v>
      </c>
      <c r="B973">
        <v>33.078673209999899</v>
      </c>
      <c r="C973" t="s">
        <v>983</v>
      </c>
      <c r="D973" t="s">
        <v>982</v>
      </c>
      <c r="E973" t="s">
        <v>981</v>
      </c>
      <c r="F973">
        <v>292</v>
      </c>
      <c r="G973">
        <v>183</v>
      </c>
      <c r="H973">
        <v>13.33</v>
      </c>
      <c r="I973">
        <v>1.9690000000000001</v>
      </c>
      <c r="J973">
        <v>1</v>
      </c>
      <c r="K973">
        <v>1166.2</v>
      </c>
      <c r="L973" t="s">
        <v>980</v>
      </c>
      <c r="M973" t="s">
        <v>979</v>
      </c>
      <c r="N973" s="119">
        <v>44148</v>
      </c>
      <c r="O973">
        <v>0</v>
      </c>
      <c r="P973">
        <v>0</v>
      </c>
      <c r="Q973">
        <v>3092.0999999999899</v>
      </c>
      <c r="R973">
        <v>470.41</v>
      </c>
      <c r="S973">
        <v>0.98</v>
      </c>
      <c r="T973">
        <v>33</v>
      </c>
      <c r="U973">
        <v>1425.5</v>
      </c>
      <c r="V973">
        <v>1</v>
      </c>
      <c r="W973">
        <v>1.3420000000000001</v>
      </c>
      <c r="X973">
        <v>2.169</v>
      </c>
      <c r="Y973" s="119">
        <v>44148</v>
      </c>
      <c r="Z973">
        <v>408685.37465279101</v>
      </c>
      <c r="AA973">
        <v>3660434.2586039002</v>
      </c>
    </row>
    <row r="974" spans="1:27" x14ac:dyDescent="0.25">
      <c r="A974">
        <v>-111.97837232000001</v>
      </c>
      <c r="B974">
        <v>33.0786672099999</v>
      </c>
      <c r="C974" t="s">
        <v>983</v>
      </c>
      <c r="D974" t="s">
        <v>982</v>
      </c>
      <c r="E974" t="s">
        <v>981</v>
      </c>
      <c r="F974">
        <v>293</v>
      </c>
      <c r="G974">
        <v>184</v>
      </c>
      <c r="H974">
        <v>13.33</v>
      </c>
      <c r="I974">
        <v>2.133</v>
      </c>
      <c r="J974">
        <v>1</v>
      </c>
      <c r="K974">
        <v>1166.0999999999899</v>
      </c>
      <c r="L974" t="s">
        <v>980</v>
      </c>
      <c r="M974" t="s">
        <v>979</v>
      </c>
      <c r="N974" s="119">
        <v>44148</v>
      </c>
      <c r="O974">
        <v>0</v>
      </c>
      <c r="P974">
        <v>0</v>
      </c>
      <c r="Q974">
        <v>2330.5999999999899</v>
      </c>
      <c r="R974">
        <v>327.27999999999901</v>
      </c>
      <c r="S974">
        <v>0.68200000000000005</v>
      </c>
      <c r="T974">
        <v>33</v>
      </c>
      <c r="U974">
        <v>991.76999999999896</v>
      </c>
      <c r="V974">
        <v>1</v>
      </c>
      <c r="W974">
        <v>1.454</v>
      </c>
      <c r="X974">
        <v>2.35</v>
      </c>
      <c r="Y974" s="119">
        <v>44148</v>
      </c>
      <c r="Z974">
        <v>408685.38432018901</v>
      </c>
      <c r="AA974">
        <v>3660433.59324751</v>
      </c>
    </row>
    <row r="975" spans="1:27" x14ac:dyDescent="0.25">
      <c r="A975">
        <v>-111.978371999999</v>
      </c>
      <c r="B975">
        <v>33.0786622299999</v>
      </c>
      <c r="C975" t="s">
        <v>983</v>
      </c>
      <c r="D975" t="s">
        <v>982</v>
      </c>
      <c r="E975" t="s">
        <v>981</v>
      </c>
      <c r="F975">
        <v>294</v>
      </c>
      <c r="G975">
        <v>180</v>
      </c>
      <c r="H975">
        <v>13.33</v>
      </c>
      <c r="I975">
        <v>1.9690000000000001</v>
      </c>
      <c r="J975">
        <v>1</v>
      </c>
      <c r="K975">
        <v>1166.2</v>
      </c>
      <c r="L975" t="s">
        <v>980</v>
      </c>
      <c r="M975" t="s">
        <v>979</v>
      </c>
      <c r="N975" s="119">
        <v>44148</v>
      </c>
      <c r="O975">
        <v>0</v>
      </c>
      <c r="P975">
        <v>0</v>
      </c>
      <c r="Q975">
        <v>1347.79999999999</v>
      </c>
      <c r="R975">
        <v>205.05</v>
      </c>
      <c r="S975">
        <v>0.42699999999999999</v>
      </c>
      <c r="T975">
        <v>33</v>
      </c>
      <c r="U975">
        <v>621.35</v>
      </c>
      <c r="V975">
        <v>1</v>
      </c>
      <c r="W975">
        <v>1.3420000000000001</v>
      </c>
      <c r="X975">
        <v>2.169</v>
      </c>
      <c r="Y975" s="119">
        <v>44148</v>
      </c>
      <c r="Z975">
        <v>408685.40904237097</v>
      </c>
      <c r="AA975">
        <v>3660433.0408460801</v>
      </c>
    </row>
    <row r="976" spans="1:27" x14ac:dyDescent="0.25">
      <c r="A976">
        <v>-111.97837303</v>
      </c>
      <c r="B976">
        <v>33.078656180000003</v>
      </c>
      <c r="C976" t="s">
        <v>983</v>
      </c>
      <c r="D976" t="s">
        <v>982</v>
      </c>
      <c r="E976" t="s">
        <v>981</v>
      </c>
      <c r="F976">
        <v>295</v>
      </c>
      <c r="G976">
        <v>174</v>
      </c>
      <c r="H976">
        <v>13.33</v>
      </c>
      <c r="I976">
        <v>2.2309999999999999</v>
      </c>
      <c r="J976">
        <v>1</v>
      </c>
      <c r="K976">
        <v>1166.2</v>
      </c>
      <c r="L976" t="s">
        <v>980</v>
      </c>
      <c r="M976" t="s">
        <v>979</v>
      </c>
      <c r="N976" s="119">
        <v>44148</v>
      </c>
      <c r="O976">
        <v>0</v>
      </c>
      <c r="P976">
        <v>0</v>
      </c>
      <c r="Q976">
        <v>1784</v>
      </c>
      <c r="R976">
        <v>239.469999999999</v>
      </c>
      <c r="S976">
        <v>0.499</v>
      </c>
      <c r="T976">
        <v>33</v>
      </c>
      <c r="U976">
        <v>725.67999999999904</v>
      </c>
      <c r="V976">
        <v>1</v>
      </c>
      <c r="W976">
        <v>1.5209999999999999</v>
      </c>
      <c r="X976">
        <v>2.4580000000000002</v>
      </c>
      <c r="Y976" s="119">
        <v>44148</v>
      </c>
      <c r="Z976">
        <v>408685.30665202503</v>
      </c>
      <c r="AA976">
        <v>3660432.3709902498</v>
      </c>
    </row>
    <row r="977" spans="1:27" x14ac:dyDescent="0.25">
      <c r="A977">
        <v>-111.97837303</v>
      </c>
      <c r="B977">
        <v>33.078651180000001</v>
      </c>
      <c r="C977" t="s">
        <v>983</v>
      </c>
      <c r="D977" t="s">
        <v>982</v>
      </c>
      <c r="E977" t="s">
        <v>981</v>
      </c>
      <c r="F977">
        <v>296</v>
      </c>
      <c r="G977">
        <v>174</v>
      </c>
      <c r="H977">
        <v>13.33</v>
      </c>
      <c r="I977">
        <v>1.837</v>
      </c>
      <c r="J977">
        <v>1</v>
      </c>
      <c r="K977">
        <v>1166.2</v>
      </c>
      <c r="L977" t="s">
        <v>980</v>
      </c>
      <c r="M977" t="s">
        <v>979</v>
      </c>
      <c r="N977" s="119">
        <v>44148</v>
      </c>
      <c r="O977">
        <v>0</v>
      </c>
      <c r="P977">
        <v>0</v>
      </c>
      <c r="Q977">
        <v>2261.9</v>
      </c>
      <c r="R977">
        <v>368.68999999999897</v>
      </c>
      <c r="S977">
        <v>0.76800000000000002</v>
      </c>
      <c r="T977">
        <v>33</v>
      </c>
      <c r="U977">
        <v>1117.2</v>
      </c>
      <c r="V977">
        <v>1</v>
      </c>
      <c r="W977">
        <v>1.2529999999999999</v>
      </c>
      <c r="X977">
        <v>2.0249999999999999</v>
      </c>
      <c r="Y977" s="119">
        <v>44148</v>
      </c>
      <c r="Z977">
        <v>408685.301485251</v>
      </c>
      <c r="AA977">
        <v>3660431.8166498402</v>
      </c>
    </row>
    <row r="978" spans="1:27" x14ac:dyDescent="0.25">
      <c r="A978">
        <v>-111.97837217</v>
      </c>
      <c r="B978">
        <v>33.078645219999899</v>
      </c>
      <c r="C978" t="s">
        <v>983</v>
      </c>
      <c r="D978" t="s">
        <v>982</v>
      </c>
      <c r="E978" t="s">
        <v>981</v>
      </c>
      <c r="F978">
        <v>297</v>
      </c>
      <c r="G978">
        <v>179</v>
      </c>
      <c r="H978">
        <v>13.33</v>
      </c>
      <c r="I978">
        <v>2.165</v>
      </c>
      <c r="J978">
        <v>1</v>
      </c>
      <c r="K978">
        <v>1166.0999999999899</v>
      </c>
      <c r="L978" t="s">
        <v>980</v>
      </c>
      <c r="M978" t="s">
        <v>979</v>
      </c>
      <c r="N978" s="119">
        <v>44148</v>
      </c>
      <c r="O978">
        <v>0</v>
      </c>
      <c r="P978">
        <v>0</v>
      </c>
      <c r="Q978">
        <v>2773.8</v>
      </c>
      <c r="R978">
        <v>383.62999999999897</v>
      </c>
      <c r="S978">
        <v>0.79900000000000004</v>
      </c>
      <c r="T978">
        <v>33</v>
      </c>
      <c r="U978">
        <v>1162.5</v>
      </c>
      <c r="V978">
        <v>1</v>
      </c>
      <c r="W978">
        <v>1.476</v>
      </c>
      <c r="X978">
        <v>2.3860000000000001</v>
      </c>
      <c r="Y978" s="119">
        <v>44148</v>
      </c>
      <c r="Z978">
        <v>408685.37559749302</v>
      </c>
      <c r="AA978">
        <v>3660431.1551279002</v>
      </c>
    </row>
    <row r="979" spans="1:27" x14ac:dyDescent="0.25">
      <c r="A979">
        <v>-111.978371659999</v>
      </c>
      <c r="B979">
        <v>33.0786392199999</v>
      </c>
      <c r="C979" t="s">
        <v>983</v>
      </c>
      <c r="D979" t="s">
        <v>982</v>
      </c>
      <c r="E979" t="s">
        <v>981</v>
      </c>
      <c r="F979">
        <v>298</v>
      </c>
      <c r="G979">
        <v>182</v>
      </c>
      <c r="H979">
        <v>13.33</v>
      </c>
      <c r="I979">
        <v>1.903</v>
      </c>
      <c r="J979">
        <v>1</v>
      </c>
      <c r="K979">
        <v>1166.0999999999899</v>
      </c>
      <c r="L979" t="s">
        <v>980</v>
      </c>
      <c r="M979" t="s">
        <v>979</v>
      </c>
      <c r="N979" s="119">
        <v>44148</v>
      </c>
      <c r="O979">
        <v>0</v>
      </c>
      <c r="P979">
        <v>0</v>
      </c>
      <c r="Q979">
        <v>3418.3</v>
      </c>
      <c r="R979">
        <v>537.97</v>
      </c>
      <c r="S979">
        <v>1.121</v>
      </c>
      <c r="T979">
        <v>33</v>
      </c>
      <c r="U979">
        <v>1630.2</v>
      </c>
      <c r="V979">
        <v>1</v>
      </c>
      <c r="W979">
        <v>1.2969999999999999</v>
      </c>
      <c r="X979">
        <v>2.097</v>
      </c>
      <c r="Y979" s="119">
        <v>44148</v>
      </c>
      <c r="Z979">
        <v>408685.41699996602</v>
      </c>
      <c r="AA979">
        <v>3660430.4894757299</v>
      </c>
    </row>
    <row r="980" spans="1:27" x14ac:dyDescent="0.25">
      <c r="A980">
        <v>-111.97837097</v>
      </c>
      <c r="B980">
        <v>33.078634180000002</v>
      </c>
      <c r="C980" t="s">
        <v>983</v>
      </c>
      <c r="D980" t="s">
        <v>982</v>
      </c>
      <c r="E980" t="s">
        <v>981</v>
      </c>
      <c r="F980">
        <v>299</v>
      </c>
      <c r="G980">
        <v>186</v>
      </c>
      <c r="H980">
        <v>13.33</v>
      </c>
      <c r="I980">
        <v>2.0339999999999998</v>
      </c>
      <c r="J980">
        <v>1</v>
      </c>
      <c r="K980">
        <v>1166.2</v>
      </c>
      <c r="L980" t="s">
        <v>980</v>
      </c>
      <c r="M980" t="s">
        <v>979</v>
      </c>
      <c r="N980" s="119">
        <v>44148</v>
      </c>
      <c r="O980">
        <v>0</v>
      </c>
      <c r="P980">
        <v>0</v>
      </c>
      <c r="Q980">
        <v>4098.8</v>
      </c>
      <c r="R980">
        <v>603.45000000000005</v>
      </c>
      <c r="S980">
        <v>1.2569999999999999</v>
      </c>
      <c r="T980">
        <v>33</v>
      </c>
      <c r="U980">
        <v>1828.5999999999899</v>
      </c>
      <c r="V980">
        <v>1</v>
      </c>
      <c r="W980">
        <v>1.387</v>
      </c>
      <c r="X980">
        <v>2.2410000000000001</v>
      </c>
      <c r="Y980" s="119">
        <v>44148</v>
      </c>
      <c r="Z980">
        <v>408685.47619537998</v>
      </c>
      <c r="AA980">
        <v>3660429.9301003302</v>
      </c>
    </row>
    <row r="981" spans="1:27" x14ac:dyDescent="0.25">
      <c r="A981">
        <v>-111.978373169999</v>
      </c>
      <c r="B981">
        <v>33.078628219999899</v>
      </c>
      <c r="C981" t="s">
        <v>983</v>
      </c>
      <c r="D981" t="s">
        <v>982</v>
      </c>
      <c r="E981" t="s">
        <v>981</v>
      </c>
      <c r="F981">
        <v>300</v>
      </c>
      <c r="G981">
        <v>179</v>
      </c>
      <c r="H981">
        <v>13.33</v>
      </c>
      <c r="I981">
        <v>2.1</v>
      </c>
      <c r="J981">
        <v>1</v>
      </c>
      <c r="K981">
        <v>1166.29999999999</v>
      </c>
      <c r="L981" t="s">
        <v>980</v>
      </c>
      <c r="M981" t="s">
        <v>979</v>
      </c>
      <c r="N981" s="119">
        <v>44148</v>
      </c>
      <c r="O981">
        <v>0</v>
      </c>
      <c r="P981">
        <v>0</v>
      </c>
      <c r="Q981">
        <v>3269.6999999999898</v>
      </c>
      <c r="R981">
        <v>466.33999999999901</v>
      </c>
      <c r="S981">
        <v>0.97199999999999998</v>
      </c>
      <c r="T981">
        <v>33</v>
      </c>
      <c r="U981">
        <v>1413.2</v>
      </c>
      <c r="V981">
        <v>1</v>
      </c>
      <c r="W981">
        <v>1.4319999999999999</v>
      </c>
      <c r="X981">
        <v>2.3140000000000001</v>
      </c>
      <c r="Y981" s="119">
        <v>44148</v>
      </c>
      <c r="Z981">
        <v>408685.26469205401</v>
      </c>
      <c r="AA981">
        <v>3660429.27124049</v>
      </c>
    </row>
    <row r="982" spans="1:27" x14ac:dyDescent="0.25">
      <c r="A982">
        <v>-111.97837266000001</v>
      </c>
      <c r="B982">
        <v>33.07862222</v>
      </c>
      <c r="C982" t="s">
        <v>983</v>
      </c>
      <c r="D982" t="s">
        <v>982</v>
      </c>
      <c r="E982" t="s">
        <v>981</v>
      </c>
      <c r="F982">
        <v>301</v>
      </c>
      <c r="G982">
        <v>182</v>
      </c>
      <c r="H982">
        <v>13.33</v>
      </c>
      <c r="I982">
        <v>2.165</v>
      </c>
      <c r="J982">
        <v>1</v>
      </c>
      <c r="K982">
        <v>1166.29999999999</v>
      </c>
      <c r="L982" t="s">
        <v>980</v>
      </c>
      <c r="M982" t="s">
        <v>979</v>
      </c>
      <c r="N982" s="119">
        <v>44148</v>
      </c>
      <c r="O982">
        <v>0</v>
      </c>
      <c r="P982">
        <v>0</v>
      </c>
      <c r="Q982">
        <v>2135</v>
      </c>
      <c r="R982">
        <v>295.26999999999902</v>
      </c>
      <c r="S982">
        <v>0.61499999999999999</v>
      </c>
      <c r="T982">
        <v>33</v>
      </c>
      <c r="U982">
        <v>894.75999999999897</v>
      </c>
      <c r="V982">
        <v>1</v>
      </c>
      <c r="W982">
        <v>1.476</v>
      </c>
      <c r="X982">
        <v>2.3860000000000001</v>
      </c>
      <c r="Y982" s="119">
        <v>44148</v>
      </c>
      <c r="Z982">
        <v>408685.30609453103</v>
      </c>
      <c r="AA982">
        <v>3660428.6055883202</v>
      </c>
    </row>
    <row r="983" spans="1:27" x14ac:dyDescent="0.25">
      <c r="A983">
        <v>-111.978373</v>
      </c>
      <c r="B983">
        <v>33.0786172299999</v>
      </c>
      <c r="C983" t="s">
        <v>983</v>
      </c>
      <c r="D983" t="s">
        <v>982</v>
      </c>
      <c r="E983" t="s">
        <v>981</v>
      </c>
      <c r="F983">
        <v>302</v>
      </c>
      <c r="G983">
        <v>180</v>
      </c>
      <c r="H983">
        <v>13.33</v>
      </c>
      <c r="I983">
        <v>2.0009999999999999</v>
      </c>
      <c r="J983">
        <v>1</v>
      </c>
      <c r="K983">
        <v>1166.29999999999</v>
      </c>
      <c r="L983" t="s">
        <v>980</v>
      </c>
      <c r="M983" t="s">
        <v>979</v>
      </c>
      <c r="N983" s="119">
        <v>44148</v>
      </c>
      <c r="O983">
        <v>0</v>
      </c>
      <c r="P983">
        <v>0</v>
      </c>
      <c r="Q983">
        <v>1843.5999999999899</v>
      </c>
      <c r="R983">
        <v>275.87</v>
      </c>
      <c r="S983">
        <v>0.57499999999999996</v>
      </c>
      <c r="T983">
        <v>33</v>
      </c>
      <c r="U983">
        <v>835.98</v>
      </c>
      <c r="V983">
        <v>1</v>
      </c>
      <c r="W983">
        <v>1.365</v>
      </c>
      <c r="X983">
        <v>2.2050000000000001</v>
      </c>
      <c r="Y983" s="119">
        <v>44148</v>
      </c>
      <c r="Z983">
        <v>408685.26920302602</v>
      </c>
      <c r="AA983">
        <v>3660428.0526523902</v>
      </c>
    </row>
    <row r="984" spans="1:27" x14ac:dyDescent="0.25">
      <c r="A984">
        <v>-111.97837268000001</v>
      </c>
      <c r="B984">
        <v>33.078611209999899</v>
      </c>
      <c r="C984" t="s">
        <v>983</v>
      </c>
      <c r="D984" t="s">
        <v>982</v>
      </c>
      <c r="E984" t="s">
        <v>981</v>
      </c>
      <c r="F984">
        <v>303</v>
      </c>
      <c r="G984">
        <v>176</v>
      </c>
      <c r="H984">
        <v>13.33</v>
      </c>
      <c r="I984">
        <v>2.0670000000000002</v>
      </c>
      <c r="J984">
        <v>1</v>
      </c>
      <c r="K984">
        <v>1166.29999999999</v>
      </c>
      <c r="L984" t="s">
        <v>980</v>
      </c>
      <c r="M984" t="s">
        <v>979</v>
      </c>
      <c r="N984" s="119">
        <v>44148</v>
      </c>
      <c r="O984">
        <v>0</v>
      </c>
      <c r="P984">
        <v>0</v>
      </c>
      <c r="Q984">
        <v>1877.5999999999899</v>
      </c>
      <c r="R984">
        <v>272.04000000000002</v>
      </c>
      <c r="S984">
        <v>0.56699999999999995</v>
      </c>
      <c r="T984">
        <v>33</v>
      </c>
      <c r="U984">
        <v>824.37</v>
      </c>
      <c r="V984">
        <v>1</v>
      </c>
      <c r="W984">
        <v>1.409</v>
      </c>
      <c r="X984">
        <v>2.278</v>
      </c>
      <c r="Y984" s="119">
        <v>44148</v>
      </c>
      <c r="Z984">
        <v>408685.29285054002</v>
      </c>
      <c r="AA984">
        <v>3660427.3849481498</v>
      </c>
    </row>
    <row r="985" spans="1:27" x14ac:dyDescent="0.25">
      <c r="A985">
        <v>-111.978371659999</v>
      </c>
      <c r="B985">
        <v>33.07860522</v>
      </c>
      <c r="C985" t="s">
        <v>983</v>
      </c>
      <c r="D985" t="s">
        <v>982</v>
      </c>
      <c r="E985" t="s">
        <v>981</v>
      </c>
      <c r="F985">
        <v>304</v>
      </c>
      <c r="G985">
        <v>182</v>
      </c>
      <c r="H985">
        <v>13.33</v>
      </c>
      <c r="I985">
        <v>2.133</v>
      </c>
      <c r="J985">
        <v>1</v>
      </c>
      <c r="K985">
        <v>1166.29999999999</v>
      </c>
      <c r="L985" t="s">
        <v>980</v>
      </c>
      <c r="M985" t="s">
        <v>979</v>
      </c>
      <c r="N985" s="119">
        <v>44148</v>
      </c>
      <c r="O985">
        <v>0</v>
      </c>
      <c r="P985">
        <v>0</v>
      </c>
      <c r="Q985">
        <v>2279.5</v>
      </c>
      <c r="R985">
        <v>320.11</v>
      </c>
      <c r="S985">
        <v>0.66700000000000004</v>
      </c>
      <c r="T985">
        <v>33</v>
      </c>
      <c r="U985">
        <v>970.02999999999895</v>
      </c>
      <c r="V985">
        <v>1</v>
      </c>
      <c r="W985">
        <v>1.454</v>
      </c>
      <c r="X985">
        <v>2.35</v>
      </c>
      <c r="Y985" s="119">
        <v>44148</v>
      </c>
      <c r="Z985">
        <v>408685.38186598098</v>
      </c>
      <c r="AA985">
        <v>3660426.7199609801</v>
      </c>
    </row>
    <row r="986" spans="1:27" x14ac:dyDescent="0.25">
      <c r="A986">
        <v>-111.97837354000001</v>
      </c>
      <c r="B986">
        <v>33.07859912</v>
      </c>
      <c r="C986" t="s">
        <v>983</v>
      </c>
      <c r="D986" t="s">
        <v>982</v>
      </c>
      <c r="E986" t="s">
        <v>981</v>
      </c>
      <c r="F986">
        <v>305</v>
      </c>
      <c r="G986">
        <v>171</v>
      </c>
      <c r="H986">
        <v>13.33</v>
      </c>
      <c r="I986">
        <v>2.2309999999999999</v>
      </c>
      <c r="J986">
        <v>1</v>
      </c>
      <c r="K986">
        <v>1166.2</v>
      </c>
      <c r="L986" t="s">
        <v>980</v>
      </c>
      <c r="M986" t="s">
        <v>979</v>
      </c>
      <c r="N986" s="119">
        <v>44148</v>
      </c>
      <c r="O986">
        <v>0</v>
      </c>
      <c r="P986">
        <v>0</v>
      </c>
      <c r="Q986">
        <v>2322.4</v>
      </c>
      <c r="R986">
        <v>311.75</v>
      </c>
      <c r="S986">
        <v>0.64900000000000002</v>
      </c>
      <c r="T986">
        <v>33</v>
      </c>
      <c r="U986">
        <v>944.71</v>
      </c>
      <c r="V986">
        <v>1</v>
      </c>
      <c r="W986">
        <v>1.5209999999999999</v>
      </c>
      <c r="X986">
        <v>2.4580000000000002</v>
      </c>
      <c r="Y986" s="119">
        <v>44148</v>
      </c>
      <c r="Z986">
        <v>408685.200086225</v>
      </c>
      <c r="AA986">
        <v>3660426.0453012302</v>
      </c>
    </row>
    <row r="987" spans="1:27" x14ac:dyDescent="0.25">
      <c r="A987">
        <v>-111.978371659999</v>
      </c>
      <c r="B987">
        <v>33.0785942199999</v>
      </c>
      <c r="C987" t="s">
        <v>983</v>
      </c>
      <c r="D987" t="s">
        <v>982</v>
      </c>
      <c r="E987" t="s">
        <v>981</v>
      </c>
      <c r="F987">
        <v>306</v>
      </c>
      <c r="G987">
        <v>182</v>
      </c>
      <c r="H987">
        <v>13.33</v>
      </c>
      <c r="I987">
        <v>1.804</v>
      </c>
      <c r="J987">
        <v>1</v>
      </c>
      <c r="K987">
        <v>1166.29999999999</v>
      </c>
      <c r="L987" t="s">
        <v>980</v>
      </c>
      <c r="M987" t="s">
        <v>979</v>
      </c>
      <c r="N987" s="119">
        <v>44148</v>
      </c>
      <c r="O987">
        <v>0</v>
      </c>
      <c r="P987">
        <v>0</v>
      </c>
      <c r="Q987">
        <v>1880.79999999999</v>
      </c>
      <c r="R987">
        <v>312.13999999999902</v>
      </c>
      <c r="S987">
        <v>0.65</v>
      </c>
      <c r="T987">
        <v>33</v>
      </c>
      <c r="U987">
        <v>945.87999999999897</v>
      </c>
      <c r="V987">
        <v>1</v>
      </c>
      <c r="W987">
        <v>1.23</v>
      </c>
      <c r="X987">
        <v>1.988</v>
      </c>
      <c r="Y987" s="119">
        <v>44148</v>
      </c>
      <c r="Z987">
        <v>408685.37049911101</v>
      </c>
      <c r="AA987">
        <v>3660425.5004121</v>
      </c>
    </row>
    <row r="988" spans="1:27" x14ac:dyDescent="0.25">
      <c r="A988">
        <v>-111.978371659999</v>
      </c>
      <c r="B988">
        <v>33.07858822</v>
      </c>
      <c r="C988" t="s">
        <v>983</v>
      </c>
      <c r="D988" t="s">
        <v>982</v>
      </c>
      <c r="E988" t="s">
        <v>981</v>
      </c>
      <c r="F988">
        <v>307</v>
      </c>
      <c r="G988">
        <v>182</v>
      </c>
      <c r="H988">
        <v>13.33</v>
      </c>
      <c r="I988">
        <v>2.3290000000000002</v>
      </c>
      <c r="J988">
        <v>1</v>
      </c>
      <c r="K988">
        <v>1166.4000000000001</v>
      </c>
      <c r="L988" t="s">
        <v>980</v>
      </c>
      <c r="M988" t="s">
        <v>979</v>
      </c>
      <c r="N988" s="119">
        <v>44148</v>
      </c>
      <c r="O988">
        <v>0</v>
      </c>
      <c r="P988">
        <v>0</v>
      </c>
      <c r="Q988">
        <v>1679</v>
      </c>
      <c r="R988">
        <v>215.86</v>
      </c>
      <c r="S988">
        <v>0.45</v>
      </c>
      <c r="T988">
        <v>33</v>
      </c>
      <c r="U988">
        <v>654.12</v>
      </c>
      <c r="V988">
        <v>1</v>
      </c>
      <c r="W988">
        <v>1.5880000000000001</v>
      </c>
      <c r="X988">
        <v>2.5670000000000002</v>
      </c>
      <c r="Y988" s="119">
        <v>44148</v>
      </c>
      <c r="Z988">
        <v>408685.364299001</v>
      </c>
      <c r="AA988">
        <v>3660424.8352036201</v>
      </c>
    </row>
    <row r="989" spans="1:27" x14ac:dyDescent="0.25">
      <c r="A989">
        <v>-111.978371319999</v>
      </c>
      <c r="B989">
        <v>33.078583209999898</v>
      </c>
      <c r="C989" t="s">
        <v>983</v>
      </c>
      <c r="D989" t="s">
        <v>982</v>
      </c>
      <c r="E989" t="s">
        <v>981</v>
      </c>
      <c r="F989">
        <v>308</v>
      </c>
      <c r="G989">
        <v>184</v>
      </c>
      <c r="H989">
        <v>13.33</v>
      </c>
      <c r="I989">
        <v>2.1</v>
      </c>
      <c r="J989">
        <v>1</v>
      </c>
      <c r="K989">
        <v>1166.4000000000001</v>
      </c>
      <c r="L989" t="s">
        <v>980</v>
      </c>
      <c r="M989" t="s">
        <v>979</v>
      </c>
      <c r="N989" s="119">
        <v>44148</v>
      </c>
      <c r="O989">
        <v>0</v>
      </c>
      <c r="P989">
        <v>0</v>
      </c>
      <c r="Q989">
        <v>1866.5</v>
      </c>
      <c r="R989">
        <v>266.22000000000003</v>
      </c>
      <c r="S989">
        <v>0.55500000000000005</v>
      </c>
      <c r="T989">
        <v>33</v>
      </c>
      <c r="U989">
        <v>806.72</v>
      </c>
      <c r="V989">
        <v>1</v>
      </c>
      <c r="W989">
        <v>1.4319999999999999</v>
      </c>
      <c r="X989">
        <v>2.3140000000000001</v>
      </c>
      <c r="Y989" s="119">
        <v>44148</v>
      </c>
      <c r="Z989">
        <v>408685.39085699298</v>
      </c>
      <c r="AA989">
        <v>3660424.27945875</v>
      </c>
    </row>
    <row r="990" spans="1:27" x14ac:dyDescent="0.25">
      <c r="A990">
        <v>-111.97837234000001</v>
      </c>
      <c r="B990">
        <v>33.07857722</v>
      </c>
      <c r="C990" t="s">
        <v>983</v>
      </c>
      <c r="D990" t="s">
        <v>982</v>
      </c>
      <c r="E990" t="s">
        <v>981</v>
      </c>
      <c r="F990">
        <v>309</v>
      </c>
      <c r="G990">
        <v>178</v>
      </c>
      <c r="H990">
        <v>13.33</v>
      </c>
      <c r="I990">
        <v>2.2970000000000002</v>
      </c>
      <c r="J990">
        <v>1</v>
      </c>
      <c r="K990">
        <v>1166.4000000000001</v>
      </c>
      <c r="L990" t="s">
        <v>980</v>
      </c>
      <c r="M990" t="s">
        <v>979</v>
      </c>
      <c r="N990" s="119">
        <v>44148</v>
      </c>
      <c r="O990">
        <v>0</v>
      </c>
      <c r="P990">
        <v>0</v>
      </c>
      <c r="Q990">
        <v>2382.6999999999898</v>
      </c>
      <c r="R990">
        <v>310.69999999999902</v>
      </c>
      <c r="S990">
        <v>0.64700000000000002</v>
      </c>
      <c r="T990">
        <v>33</v>
      </c>
      <c r="U990">
        <v>941.51999999999896</v>
      </c>
      <c r="V990">
        <v>1</v>
      </c>
      <c r="W990">
        <v>1.5660000000000001</v>
      </c>
      <c r="X990">
        <v>2.5310000000000001</v>
      </c>
      <c r="Y990" s="119">
        <v>44148</v>
      </c>
      <c r="Z990">
        <v>408685.28946196497</v>
      </c>
      <c r="AA990">
        <v>3660423.6162463101</v>
      </c>
    </row>
    <row r="991" spans="1:27" x14ac:dyDescent="0.25">
      <c r="A991">
        <v>-111.978372859999</v>
      </c>
      <c r="B991">
        <v>33.078571189999899</v>
      </c>
      <c r="C991" t="s">
        <v>983</v>
      </c>
      <c r="D991" t="s">
        <v>982</v>
      </c>
      <c r="E991" t="s">
        <v>981</v>
      </c>
      <c r="F991">
        <v>310</v>
      </c>
      <c r="G991">
        <v>175</v>
      </c>
      <c r="H991">
        <v>13.33</v>
      </c>
      <c r="I991">
        <v>2.0009999999999999</v>
      </c>
      <c r="J991">
        <v>1</v>
      </c>
      <c r="K991">
        <v>1166.5</v>
      </c>
      <c r="L991" t="s">
        <v>980</v>
      </c>
      <c r="M991" t="s">
        <v>979</v>
      </c>
      <c r="N991" s="119">
        <v>44148</v>
      </c>
      <c r="O991">
        <v>0</v>
      </c>
      <c r="P991">
        <v>0</v>
      </c>
      <c r="Q991">
        <v>3048.8</v>
      </c>
      <c r="R991">
        <v>456.22</v>
      </c>
      <c r="S991">
        <v>0.95</v>
      </c>
      <c r="T991">
        <v>33</v>
      </c>
      <c r="U991">
        <v>1382.5</v>
      </c>
      <c r="V991">
        <v>1</v>
      </c>
      <c r="W991">
        <v>1.365</v>
      </c>
      <c r="X991">
        <v>2.2050000000000001</v>
      </c>
      <c r="Y991" s="119">
        <v>44148</v>
      </c>
      <c r="Z991">
        <v>408685.234694838</v>
      </c>
      <c r="AA991">
        <v>3660422.9481641701</v>
      </c>
    </row>
    <row r="992" spans="1:27" x14ac:dyDescent="0.25">
      <c r="A992">
        <v>-111.978371319999</v>
      </c>
      <c r="B992">
        <v>33.078566209999899</v>
      </c>
      <c r="C992" t="s">
        <v>983</v>
      </c>
      <c r="D992" t="s">
        <v>982</v>
      </c>
      <c r="E992" t="s">
        <v>981</v>
      </c>
      <c r="F992">
        <v>311</v>
      </c>
      <c r="G992">
        <v>184</v>
      </c>
      <c r="H992">
        <v>13.33</v>
      </c>
      <c r="I992">
        <v>2.0009999999999999</v>
      </c>
      <c r="J992">
        <v>1</v>
      </c>
      <c r="K992">
        <v>1166.5999999999899</v>
      </c>
      <c r="L992" t="s">
        <v>980</v>
      </c>
      <c r="M992" t="s">
        <v>979</v>
      </c>
      <c r="N992" s="119">
        <v>44148</v>
      </c>
      <c r="O992">
        <v>0</v>
      </c>
      <c r="P992">
        <v>0</v>
      </c>
      <c r="Q992">
        <v>3108.6999999999898</v>
      </c>
      <c r="R992">
        <v>465.18999999999897</v>
      </c>
      <c r="S992">
        <v>0.96899999999999997</v>
      </c>
      <c r="T992">
        <v>33</v>
      </c>
      <c r="U992">
        <v>1409.7</v>
      </c>
      <c r="V992">
        <v>1</v>
      </c>
      <c r="W992">
        <v>1.365</v>
      </c>
      <c r="X992">
        <v>2.2050000000000001</v>
      </c>
      <c r="Y992" s="119">
        <v>44148</v>
      </c>
      <c r="Z992">
        <v>408685.37329002901</v>
      </c>
      <c r="AA992">
        <v>3660422.3947013901</v>
      </c>
    </row>
    <row r="993" spans="1:27" x14ac:dyDescent="0.25">
      <c r="A993">
        <v>-111.97837063</v>
      </c>
      <c r="B993">
        <v>33.078560150000001</v>
      </c>
      <c r="C993" t="s">
        <v>983</v>
      </c>
      <c r="D993" t="s">
        <v>982</v>
      </c>
      <c r="E993" t="s">
        <v>981</v>
      </c>
      <c r="F993">
        <v>312</v>
      </c>
      <c r="G993">
        <v>188</v>
      </c>
      <c r="H993">
        <v>13.33</v>
      </c>
      <c r="I993">
        <v>1.837</v>
      </c>
      <c r="J993">
        <v>1</v>
      </c>
      <c r="K993">
        <v>1166.5999999999899</v>
      </c>
      <c r="L993" t="s">
        <v>980</v>
      </c>
      <c r="M993" t="s">
        <v>979</v>
      </c>
      <c r="N993" s="119">
        <v>44148</v>
      </c>
      <c r="O993">
        <v>0</v>
      </c>
      <c r="P993">
        <v>0</v>
      </c>
      <c r="Q993">
        <v>3434.0999999999899</v>
      </c>
      <c r="R993">
        <v>559.75999999999897</v>
      </c>
      <c r="S993">
        <v>1.1659999999999999</v>
      </c>
      <c r="T993">
        <v>33</v>
      </c>
      <c r="U993">
        <v>1696.29999999999</v>
      </c>
      <c r="V993">
        <v>1</v>
      </c>
      <c r="W993">
        <v>1.2529999999999999</v>
      </c>
      <c r="X993">
        <v>2.0249999999999999</v>
      </c>
      <c r="Y993" s="119">
        <v>44148</v>
      </c>
      <c r="Z993">
        <v>408685.43143149099</v>
      </c>
      <c r="AA993">
        <v>3660421.72224055</v>
      </c>
    </row>
    <row r="994" spans="1:27" x14ac:dyDescent="0.25">
      <c r="A994">
        <v>-111.97837232000001</v>
      </c>
      <c r="B994">
        <v>33.07855421</v>
      </c>
      <c r="C994" t="s">
        <v>983</v>
      </c>
      <c r="D994" t="s">
        <v>982</v>
      </c>
      <c r="E994" t="s">
        <v>981</v>
      </c>
      <c r="F994">
        <v>313</v>
      </c>
      <c r="G994">
        <v>184</v>
      </c>
      <c r="H994">
        <v>13.33</v>
      </c>
      <c r="I994">
        <v>2.0670000000000002</v>
      </c>
      <c r="J994">
        <v>1</v>
      </c>
      <c r="K994">
        <v>1166.5999999999899</v>
      </c>
      <c r="L994" t="s">
        <v>980</v>
      </c>
      <c r="M994" t="s">
        <v>979</v>
      </c>
      <c r="N994" s="119">
        <v>44148</v>
      </c>
      <c r="O994">
        <v>0</v>
      </c>
      <c r="P994">
        <v>0</v>
      </c>
      <c r="Q994">
        <v>2090.6999999999898</v>
      </c>
      <c r="R994">
        <v>302.92</v>
      </c>
      <c r="S994">
        <v>0.63100000000000001</v>
      </c>
      <c r="T994">
        <v>33</v>
      </c>
      <c r="U994">
        <v>917.95</v>
      </c>
      <c r="V994">
        <v>1</v>
      </c>
      <c r="W994">
        <v>1.409</v>
      </c>
      <c r="X994">
        <v>2.278</v>
      </c>
      <c r="Y994" s="119">
        <v>44148</v>
      </c>
      <c r="Z994">
        <v>408685.26755131403</v>
      </c>
      <c r="AA994">
        <v>3660421.0651544002</v>
      </c>
    </row>
    <row r="995" spans="1:27" x14ac:dyDescent="0.25">
      <c r="A995">
        <v>-111.978371319999</v>
      </c>
      <c r="B995">
        <v>33.078548210000001</v>
      </c>
      <c r="C995" t="s">
        <v>983</v>
      </c>
      <c r="D995" t="s">
        <v>982</v>
      </c>
      <c r="E995" t="s">
        <v>981</v>
      </c>
      <c r="F995">
        <v>314</v>
      </c>
      <c r="G995">
        <v>184</v>
      </c>
      <c r="H995">
        <v>13.33</v>
      </c>
      <c r="I995">
        <v>2.1</v>
      </c>
      <c r="J995">
        <v>1</v>
      </c>
      <c r="K995">
        <v>1166.5999999999899</v>
      </c>
      <c r="L995" t="s">
        <v>980</v>
      </c>
      <c r="M995" t="s">
        <v>979</v>
      </c>
      <c r="N995" s="119">
        <v>44148</v>
      </c>
      <c r="O995">
        <v>0</v>
      </c>
      <c r="P995">
        <v>0</v>
      </c>
      <c r="Q995">
        <v>2708.1999999999898</v>
      </c>
      <c r="R995">
        <v>386.25</v>
      </c>
      <c r="S995">
        <v>0.80500000000000005</v>
      </c>
      <c r="T995">
        <v>33</v>
      </c>
      <c r="U995">
        <v>1170.5</v>
      </c>
      <c r="V995">
        <v>1</v>
      </c>
      <c r="W995">
        <v>1.4319999999999999</v>
      </c>
      <c r="X995">
        <v>2.3140000000000001</v>
      </c>
      <c r="Y995" s="119">
        <v>44148</v>
      </c>
      <c r="Z995">
        <v>408685.354689723</v>
      </c>
      <c r="AA995">
        <v>3660420.39907595</v>
      </c>
    </row>
    <row r="996" spans="1:27" x14ac:dyDescent="0.25">
      <c r="A996">
        <v>-111.97837268000001</v>
      </c>
      <c r="B996">
        <v>33.0785432099999</v>
      </c>
      <c r="C996" t="s">
        <v>983</v>
      </c>
      <c r="D996" t="s">
        <v>982</v>
      </c>
      <c r="E996" t="s">
        <v>981</v>
      </c>
      <c r="F996">
        <v>315</v>
      </c>
      <c r="G996">
        <v>176</v>
      </c>
      <c r="H996">
        <v>13.33</v>
      </c>
      <c r="I996">
        <v>2.133</v>
      </c>
      <c r="J996">
        <v>1</v>
      </c>
      <c r="K996">
        <v>1166.5999999999899</v>
      </c>
      <c r="L996" t="s">
        <v>980</v>
      </c>
      <c r="M996" t="s">
        <v>979</v>
      </c>
      <c r="N996" s="119">
        <v>44148</v>
      </c>
      <c r="O996">
        <v>0</v>
      </c>
      <c r="P996">
        <v>0</v>
      </c>
      <c r="Q996">
        <v>2882.4</v>
      </c>
      <c r="R996">
        <v>404.79</v>
      </c>
      <c r="S996">
        <v>0.84299999999999997</v>
      </c>
      <c r="T996">
        <v>33</v>
      </c>
      <c r="U996">
        <v>1226.5999999999899</v>
      </c>
      <c r="V996">
        <v>1</v>
      </c>
      <c r="W996">
        <v>1.454</v>
      </c>
      <c r="X996">
        <v>2.35</v>
      </c>
      <c r="Y996" s="119">
        <v>44148</v>
      </c>
      <c r="Z996">
        <v>408685.22258258198</v>
      </c>
      <c r="AA996">
        <v>3660419.8459187099</v>
      </c>
    </row>
    <row r="997" spans="1:27" x14ac:dyDescent="0.25">
      <c r="A997">
        <v>-111.978372829999</v>
      </c>
      <c r="B997">
        <v>33.078537220000001</v>
      </c>
      <c r="C997" t="s">
        <v>983</v>
      </c>
      <c r="D997" t="s">
        <v>982</v>
      </c>
      <c r="E997" t="s">
        <v>981</v>
      </c>
      <c r="F997">
        <v>316</v>
      </c>
      <c r="G997">
        <v>181</v>
      </c>
      <c r="H997">
        <v>13.33</v>
      </c>
      <c r="I997">
        <v>1.903</v>
      </c>
      <c r="J997">
        <v>1</v>
      </c>
      <c r="K997">
        <v>1166.4000000000001</v>
      </c>
      <c r="L997" t="s">
        <v>980</v>
      </c>
      <c r="M997" t="s">
        <v>979</v>
      </c>
      <c r="N997" s="119">
        <v>44148</v>
      </c>
      <c r="O997">
        <v>0</v>
      </c>
      <c r="P997">
        <v>0</v>
      </c>
      <c r="Q997">
        <v>1949.29999999999</v>
      </c>
      <c r="R997">
        <v>306.77999999999901</v>
      </c>
      <c r="S997">
        <v>0.63900000000000001</v>
      </c>
      <c r="T997">
        <v>33</v>
      </c>
      <c r="U997">
        <v>929.62999999999897</v>
      </c>
      <c r="V997">
        <v>1</v>
      </c>
      <c r="W997">
        <v>1.2969999999999999</v>
      </c>
      <c r="X997">
        <v>2.097</v>
      </c>
      <c r="Y997" s="119">
        <v>44148</v>
      </c>
      <c r="Z997">
        <v>408685.20239203097</v>
      </c>
      <c r="AA997">
        <v>3660419.1819494101</v>
      </c>
    </row>
    <row r="998" spans="1:27" x14ac:dyDescent="0.25">
      <c r="A998">
        <v>-111.978371629999</v>
      </c>
      <c r="B998">
        <v>33.078531150000003</v>
      </c>
      <c r="C998" t="s">
        <v>983</v>
      </c>
      <c r="D998" t="s">
        <v>982</v>
      </c>
      <c r="E998" t="s">
        <v>981</v>
      </c>
      <c r="F998">
        <v>317</v>
      </c>
      <c r="G998">
        <v>188</v>
      </c>
      <c r="H998">
        <v>13.33</v>
      </c>
      <c r="I998">
        <v>2.165</v>
      </c>
      <c r="J998">
        <v>1</v>
      </c>
      <c r="K998">
        <v>1166.29999999999</v>
      </c>
      <c r="L998" t="s">
        <v>980</v>
      </c>
      <c r="M998" t="s">
        <v>979</v>
      </c>
      <c r="N998" s="119">
        <v>44148</v>
      </c>
      <c r="O998">
        <v>0</v>
      </c>
      <c r="P998">
        <v>0</v>
      </c>
      <c r="Q998">
        <v>2301.5999999999899</v>
      </c>
      <c r="R998">
        <v>318.31999999999903</v>
      </c>
      <c r="S998">
        <v>0.66300000000000003</v>
      </c>
      <c r="T998">
        <v>33</v>
      </c>
      <c r="U998">
        <v>964.6</v>
      </c>
      <c r="V998">
        <v>1</v>
      </c>
      <c r="W998">
        <v>1.476</v>
      </c>
      <c r="X998">
        <v>2.3860000000000001</v>
      </c>
      <c r="Y998" s="119">
        <v>44148</v>
      </c>
      <c r="Z998">
        <v>408685.30812582897</v>
      </c>
      <c r="AA998">
        <v>3660418.5079362099</v>
      </c>
    </row>
    <row r="999" spans="1:27" x14ac:dyDescent="0.25">
      <c r="A999">
        <v>-111.9783742</v>
      </c>
      <c r="B999">
        <v>33.078526160000003</v>
      </c>
      <c r="C999" t="s">
        <v>983</v>
      </c>
      <c r="D999" t="s">
        <v>982</v>
      </c>
      <c r="E999" t="s">
        <v>981</v>
      </c>
      <c r="F999">
        <v>318</v>
      </c>
      <c r="G999">
        <v>173</v>
      </c>
      <c r="H999">
        <v>13.33</v>
      </c>
      <c r="I999">
        <v>2.0339999999999998</v>
      </c>
      <c r="J999">
        <v>1</v>
      </c>
      <c r="K999">
        <v>1166.4000000000001</v>
      </c>
      <c r="L999" t="s">
        <v>980</v>
      </c>
      <c r="M999" t="s">
        <v>979</v>
      </c>
      <c r="N999" s="119">
        <v>44148</v>
      </c>
      <c r="O999">
        <v>0</v>
      </c>
      <c r="P999">
        <v>0</v>
      </c>
      <c r="Q999">
        <v>2725.1999999999898</v>
      </c>
      <c r="R999">
        <v>401.22</v>
      </c>
      <c r="S999">
        <v>0.83599999999999997</v>
      </c>
      <c r="T999">
        <v>33</v>
      </c>
      <c r="U999">
        <v>1215.79999999999</v>
      </c>
      <c r="V999">
        <v>1</v>
      </c>
      <c r="W999">
        <v>1.387</v>
      </c>
      <c r="X999">
        <v>2.2410000000000001</v>
      </c>
      <c r="Y999" s="119">
        <v>44148</v>
      </c>
      <c r="Z999">
        <v>408685.06308936601</v>
      </c>
      <c r="AA999">
        <v>3660417.9569403101</v>
      </c>
    </row>
    <row r="1000" spans="1:27" x14ac:dyDescent="0.25">
      <c r="A1000">
        <v>-111.97837146000001</v>
      </c>
      <c r="B1000">
        <v>33.07852012</v>
      </c>
      <c r="C1000" t="s">
        <v>983</v>
      </c>
      <c r="D1000" t="s">
        <v>982</v>
      </c>
      <c r="E1000" t="s">
        <v>981</v>
      </c>
      <c r="F1000">
        <v>319</v>
      </c>
      <c r="G1000">
        <v>189</v>
      </c>
      <c r="H1000">
        <v>13.33</v>
      </c>
      <c r="I1000">
        <v>2.1</v>
      </c>
      <c r="J1000">
        <v>1</v>
      </c>
      <c r="K1000">
        <v>1166.4000000000001</v>
      </c>
      <c r="L1000" t="s">
        <v>980</v>
      </c>
      <c r="M1000" t="s">
        <v>979</v>
      </c>
      <c r="N1000" s="119">
        <v>44148</v>
      </c>
      <c r="O1000">
        <v>0</v>
      </c>
      <c r="P1000">
        <v>0</v>
      </c>
      <c r="Q1000">
        <v>3481.9</v>
      </c>
      <c r="R1000">
        <v>496.61</v>
      </c>
      <c r="S1000">
        <v>1.0349999999999999</v>
      </c>
      <c r="T1000">
        <v>33</v>
      </c>
      <c r="U1000">
        <v>1504.9</v>
      </c>
      <c r="V1000">
        <v>1</v>
      </c>
      <c r="W1000">
        <v>1.4319999999999999</v>
      </c>
      <c r="X1000">
        <v>2.3140000000000001</v>
      </c>
      <c r="Y1000" s="119">
        <v>44148</v>
      </c>
      <c r="Z1000">
        <v>408685.31259553198</v>
      </c>
      <c r="AA1000">
        <v>3660417.2849134002</v>
      </c>
    </row>
    <row r="1001" spans="1:27" x14ac:dyDescent="0.25">
      <c r="A1001">
        <v>-111.978374369999</v>
      </c>
      <c r="B1001">
        <v>33.078514149999897</v>
      </c>
      <c r="C1001" t="s">
        <v>983</v>
      </c>
      <c r="D1001" t="s">
        <v>982</v>
      </c>
      <c r="E1001" t="s">
        <v>981</v>
      </c>
      <c r="F1001">
        <v>320</v>
      </c>
      <c r="G1001">
        <v>172</v>
      </c>
      <c r="H1001">
        <v>13.33</v>
      </c>
      <c r="I1001">
        <v>2.198</v>
      </c>
      <c r="J1001">
        <v>1</v>
      </c>
      <c r="K1001">
        <v>1166.5</v>
      </c>
      <c r="L1001" t="s">
        <v>980</v>
      </c>
      <c r="M1001" t="s">
        <v>979</v>
      </c>
      <c r="N1001" s="119">
        <v>44148</v>
      </c>
      <c r="O1001">
        <v>0</v>
      </c>
      <c r="P1001">
        <v>0</v>
      </c>
      <c r="Q1001">
        <v>3339.0999999999899</v>
      </c>
      <c r="R1001">
        <v>454.91</v>
      </c>
      <c r="S1001">
        <v>0.94799999999999995</v>
      </c>
      <c r="T1001">
        <v>33</v>
      </c>
      <c r="U1001">
        <v>1378.5</v>
      </c>
      <c r="V1001">
        <v>1</v>
      </c>
      <c r="W1001">
        <v>1.4990000000000001</v>
      </c>
      <c r="X1001">
        <v>2.4220000000000002</v>
      </c>
      <c r="Y1001" s="119">
        <v>44148</v>
      </c>
      <c r="Z1001">
        <v>408685.03481125197</v>
      </c>
      <c r="AA1001">
        <v>3660416.6255625701</v>
      </c>
    </row>
    <row r="1002" spans="1:27" x14ac:dyDescent="0.25">
      <c r="A1002">
        <v>-111.97837232000001</v>
      </c>
      <c r="B1002">
        <v>33.07850921</v>
      </c>
      <c r="C1002" t="s">
        <v>983</v>
      </c>
      <c r="D1002" t="s">
        <v>982</v>
      </c>
      <c r="E1002" t="s">
        <v>981</v>
      </c>
      <c r="F1002">
        <v>321</v>
      </c>
      <c r="G1002">
        <v>184</v>
      </c>
      <c r="H1002">
        <v>13.33</v>
      </c>
      <c r="I1002">
        <v>1.673</v>
      </c>
      <c r="J1002">
        <v>1</v>
      </c>
      <c r="K1002">
        <v>1166.5</v>
      </c>
      <c r="L1002" t="s">
        <v>980</v>
      </c>
      <c r="M1002" t="s">
        <v>979</v>
      </c>
      <c r="N1002" s="119">
        <v>44148</v>
      </c>
      <c r="O1002">
        <v>0</v>
      </c>
      <c r="P1002">
        <v>0</v>
      </c>
      <c r="Q1002">
        <v>3337.6999999999898</v>
      </c>
      <c r="R1002">
        <v>597.37999999999897</v>
      </c>
      <c r="S1002">
        <v>1.2450000000000001</v>
      </c>
      <c r="T1002">
        <v>33</v>
      </c>
      <c r="U1002">
        <v>1810.2</v>
      </c>
      <c r="V1002">
        <v>1</v>
      </c>
      <c r="W1002">
        <v>1.141</v>
      </c>
      <c r="X1002">
        <v>1.8440000000000001</v>
      </c>
      <c r="Y1002" s="119">
        <v>44148</v>
      </c>
      <c r="Z1002">
        <v>408685.22105053399</v>
      </c>
      <c r="AA1002">
        <v>3660416.0760908299</v>
      </c>
    </row>
    <row r="1003" spans="1:27" x14ac:dyDescent="0.25">
      <c r="A1003">
        <v>-111.97837334</v>
      </c>
      <c r="B1003">
        <v>33.078503220000002</v>
      </c>
      <c r="C1003" t="s">
        <v>983</v>
      </c>
      <c r="D1003" t="s">
        <v>982</v>
      </c>
      <c r="E1003" t="s">
        <v>981</v>
      </c>
      <c r="F1003">
        <v>322</v>
      </c>
      <c r="G1003">
        <v>178</v>
      </c>
      <c r="H1003">
        <v>13.33</v>
      </c>
      <c r="I1003">
        <v>2.0009999999999999</v>
      </c>
      <c r="J1003">
        <v>1</v>
      </c>
      <c r="K1003">
        <v>1166.4000000000001</v>
      </c>
      <c r="L1003" t="s">
        <v>980</v>
      </c>
      <c r="M1003" t="s">
        <v>979</v>
      </c>
      <c r="N1003" s="119">
        <v>44148</v>
      </c>
      <c r="O1003">
        <v>0</v>
      </c>
      <c r="P1003">
        <v>0</v>
      </c>
      <c r="Q1003">
        <v>3976.5</v>
      </c>
      <c r="R1003">
        <v>595.03999999999905</v>
      </c>
      <c r="S1003">
        <v>1.24</v>
      </c>
      <c r="T1003">
        <v>33</v>
      </c>
      <c r="U1003">
        <v>1803.0999999999899</v>
      </c>
      <c r="V1003">
        <v>1</v>
      </c>
      <c r="W1003">
        <v>1.365</v>
      </c>
      <c r="X1003">
        <v>2.2050000000000001</v>
      </c>
      <c r="Y1003" s="119">
        <v>44148</v>
      </c>
      <c r="Z1003">
        <v>408685.119655432</v>
      </c>
      <c r="AA1003">
        <v>3660415.4128784002</v>
      </c>
    </row>
    <row r="1004" spans="1:27" x14ac:dyDescent="0.25">
      <c r="A1004">
        <v>-111.978371629999</v>
      </c>
      <c r="B1004">
        <v>33.078498150000001</v>
      </c>
      <c r="C1004" t="s">
        <v>983</v>
      </c>
      <c r="D1004" t="s">
        <v>982</v>
      </c>
      <c r="E1004" t="s">
        <v>981</v>
      </c>
      <c r="F1004">
        <v>323</v>
      </c>
      <c r="G1004">
        <v>188</v>
      </c>
      <c r="H1004">
        <v>13.33</v>
      </c>
      <c r="I1004">
        <v>1.9359999999999999</v>
      </c>
      <c r="J1004">
        <v>1</v>
      </c>
      <c r="K1004">
        <v>1166.5</v>
      </c>
      <c r="L1004" t="s">
        <v>980</v>
      </c>
      <c r="M1004" t="s">
        <v>979</v>
      </c>
      <c r="N1004" s="119">
        <v>44148</v>
      </c>
      <c r="O1004">
        <v>0</v>
      </c>
      <c r="P1004">
        <v>0</v>
      </c>
      <c r="Q1004">
        <v>4677.5</v>
      </c>
      <c r="R1004">
        <v>723.66999999999905</v>
      </c>
      <c r="S1004">
        <v>1.508</v>
      </c>
      <c r="T1004">
        <v>33</v>
      </c>
      <c r="U1004">
        <v>2192.9</v>
      </c>
      <c r="V1004">
        <v>1</v>
      </c>
      <c r="W1004">
        <v>1.32</v>
      </c>
      <c r="X1004">
        <v>2.133</v>
      </c>
      <c r="Y1004" s="119">
        <v>44148</v>
      </c>
      <c r="Z1004">
        <v>408685.27402529598</v>
      </c>
      <c r="AA1004">
        <v>3660414.8492895998</v>
      </c>
    </row>
    <row r="1005" spans="1:27" x14ac:dyDescent="0.25">
      <c r="A1005">
        <v>-111.978372829999</v>
      </c>
      <c r="B1005">
        <v>33.078492220000001</v>
      </c>
      <c r="C1005" t="s">
        <v>983</v>
      </c>
      <c r="D1005" t="s">
        <v>982</v>
      </c>
      <c r="E1005" t="s">
        <v>981</v>
      </c>
      <c r="F1005">
        <v>324</v>
      </c>
      <c r="G1005">
        <v>181</v>
      </c>
      <c r="H1005">
        <v>13.33</v>
      </c>
      <c r="I1005">
        <v>2.133</v>
      </c>
      <c r="J1005">
        <v>1</v>
      </c>
      <c r="K1005">
        <v>1166.5999999999899</v>
      </c>
      <c r="L1005" t="s">
        <v>980</v>
      </c>
      <c r="M1005" t="s">
        <v>979</v>
      </c>
      <c r="N1005" s="119">
        <v>44148</v>
      </c>
      <c r="O1005">
        <v>0</v>
      </c>
      <c r="P1005">
        <v>0</v>
      </c>
      <c r="Q1005">
        <v>2906</v>
      </c>
      <c r="R1005">
        <v>408.1</v>
      </c>
      <c r="S1005">
        <v>0.85</v>
      </c>
      <c r="T1005">
        <v>33</v>
      </c>
      <c r="U1005">
        <v>1236.7</v>
      </c>
      <c r="V1005">
        <v>1</v>
      </c>
      <c r="W1005">
        <v>1.454</v>
      </c>
      <c r="X1005">
        <v>2.35</v>
      </c>
      <c r="Y1005" s="119">
        <v>44148</v>
      </c>
      <c r="Z1005">
        <v>408685.15589124698</v>
      </c>
      <c r="AA1005">
        <v>3660414.1928858501</v>
      </c>
    </row>
    <row r="1006" spans="1:27" x14ac:dyDescent="0.25">
      <c r="A1006">
        <v>-111.978374169999</v>
      </c>
      <c r="B1006">
        <v>33.078486220000002</v>
      </c>
      <c r="C1006" t="s">
        <v>983</v>
      </c>
      <c r="D1006" t="s">
        <v>982</v>
      </c>
      <c r="E1006" t="s">
        <v>981</v>
      </c>
      <c r="F1006">
        <v>325</v>
      </c>
      <c r="G1006">
        <v>179</v>
      </c>
      <c r="H1006">
        <v>13.33</v>
      </c>
      <c r="I1006">
        <v>2.2309999999999999</v>
      </c>
      <c r="J1006">
        <v>1</v>
      </c>
      <c r="K1006">
        <v>1166.5999999999899</v>
      </c>
      <c r="L1006" t="s">
        <v>980</v>
      </c>
      <c r="M1006" t="s">
        <v>979</v>
      </c>
      <c r="N1006" s="119">
        <v>44148</v>
      </c>
      <c r="O1006">
        <v>0</v>
      </c>
      <c r="P1006">
        <v>0</v>
      </c>
      <c r="Q1006">
        <v>2367.0999999999899</v>
      </c>
      <c r="R1006">
        <v>317.75</v>
      </c>
      <c r="S1006">
        <v>0.66200000000000003</v>
      </c>
      <c r="T1006">
        <v>33</v>
      </c>
      <c r="U1006">
        <v>962.88999999999896</v>
      </c>
      <c r="V1006">
        <v>1</v>
      </c>
      <c r="W1006">
        <v>1.5209999999999999</v>
      </c>
      <c r="X1006">
        <v>2.4580000000000002</v>
      </c>
      <c r="Y1006" s="119">
        <v>44148</v>
      </c>
      <c r="Z1006">
        <v>408685.02461744798</v>
      </c>
      <c r="AA1006">
        <v>3660413.5288431402</v>
      </c>
    </row>
    <row r="1007" spans="1:27" x14ac:dyDescent="0.25">
      <c r="A1007">
        <v>-111.97837232000001</v>
      </c>
      <c r="B1007">
        <v>33.078480210000002</v>
      </c>
      <c r="C1007" t="s">
        <v>983</v>
      </c>
      <c r="D1007" t="s">
        <v>982</v>
      </c>
      <c r="E1007" t="s">
        <v>981</v>
      </c>
      <c r="F1007">
        <v>326</v>
      </c>
      <c r="G1007">
        <v>184</v>
      </c>
      <c r="H1007">
        <v>13.33</v>
      </c>
      <c r="I1007">
        <v>1.903</v>
      </c>
      <c r="J1007">
        <v>1</v>
      </c>
      <c r="K1007">
        <v>1166.5</v>
      </c>
      <c r="L1007" t="s">
        <v>980</v>
      </c>
      <c r="M1007" t="s">
        <v>979</v>
      </c>
      <c r="N1007" s="119">
        <v>44148</v>
      </c>
      <c r="O1007">
        <v>0</v>
      </c>
      <c r="P1007">
        <v>0</v>
      </c>
      <c r="Q1007">
        <v>1258.9000000000001</v>
      </c>
      <c r="R1007">
        <v>198.129999999999</v>
      </c>
      <c r="S1007">
        <v>0.41299999999999998</v>
      </c>
      <c r="T1007">
        <v>33</v>
      </c>
      <c r="U1007">
        <v>600.39999999999895</v>
      </c>
      <c r="V1007">
        <v>1</v>
      </c>
      <c r="W1007">
        <v>1.2969999999999999</v>
      </c>
      <c r="X1007">
        <v>2.097</v>
      </c>
      <c r="Y1007" s="119">
        <v>44148</v>
      </c>
      <c r="Z1007">
        <v>408685.19108339399</v>
      </c>
      <c r="AA1007">
        <v>3660412.8609165498</v>
      </c>
    </row>
    <row r="1008" spans="1:27" x14ac:dyDescent="0.25">
      <c r="A1008">
        <v>-111.978373</v>
      </c>
      <c r="B1008">
        <v>33.078475230000002</v>
      </c>
      <c r="C1008" t="s">
        <v>983</v>
      </c>
      <c r="D1008" t="s">
        <v>982</v>
      </c>
      <c r="E1008" t="s">
        <v>981</v>
      </c>
      <c r="F1008">
        <v>327</v>
      </c>
      <c r="G1008">
        <v>180</v>
      </c>
      <c r="H1008">
        <v>13.33</v>
      </c>
      <c r="I1008">
        <v>2.0339999999999998</v>
      </c>
      <c r="J1008">
        <v>1</v>
      </c>
      <c r="K1008">
        <v>1166.5999999999899</v>
      </c>
      <c r="L1008" t="s">
        <v>980</v>
      </c>
      <c r="M1008" t="s">
        <v>979</v>
      </c>
      <c r="N1008" s="119">
        <v>44148</v>
      </c>
      <c r="O1008">
        <v>0</v>
      </c>
      <c r="P1008">
        <v>0</v>
      </c>
      <c r="Q1008">
        <v>159.719999999999</v>
      </c>
      <c r="R1008">
        <v>23.51</v>
      </c>
      <c r="S1008">
        <v>4.9000000000000002E-2</v>
      </c>
      <c r="T1008">
        <v>33</v>
      </c>
      <c r="U1008">
        <v>71.260000000000005</v>
      </c>
      <c r="V1008">
        <v>1</v>
      </c>
      <c r="W1008">
        <v>1.387</v>
      </c>
      <c r="X1008">
        <v>2.2410000000000001</v>
      </c>
      <c r="Y1008" s="119">
        <v>44148</v>
      </c>
      <c r="Z1008">
        <v>408685.12246707099</v>
      </c>
      <c r="AA1008">
        <v>3660412.3093850901</v>
      </c>
    </row>
    <row r="1009" spans="1:27" x14ac:dyDescent="0.25">
      <c r="A1009">
        <v>-111.97837366</v>
      </c>
      <c r="B1009">
        <v>33.078469220000002</v>
      </c>
      <c r="C1009" t="s">
        <v>983</v>
      </c>
      <c r="D1009" t="s">
        <v>982</v>
      </c>
      <c r="E1009" t="s">
        <v>981</v>
      </c>
      <c r="F1009">
        <v>328</v>
      </c>
      <c r="G1009">
        <v>182</v>
      </c>
      <c r="H1009">
        <v>13.33</v>
      </c>
      <c r="I1009">
        <v>2.133</v>
      </c>
      <c r="J1009">
        <v>1</v>
      </c>
      <c r="K1009">
        <v>1166.5999999999899</v>
      </c>
      <c r="L1009" t="s">
        <v>980</v>
      </c>
      <c r="M1009" t="s">
        <v>979</v>
      </c>
      <c r="N1009" s="119">
        <v>44148</v>
      </c>
      <c r="O1009">
        <v>0</v>
      </c>
      <c r="P1009">
        <v>0</v>
      </c>
      <c r="Q1009">
        <v>120.06</v>
      </c>
      <c r="R1009">
        <v>16.8599999999999</v>
      </c>
      <c r="S1009">
        <v>3.5000000000000003E-2</v>
      </c>
      <c r="T1009">
        <v>33</v>
      </c>
      <c r="U1009">
        <v>51.09</v>
      </c>
      <c r="V1009">
        <v>1</v>
      </c>
      <c r="W1009">
        <v>1.454</v>
      </c>
      <c r="X1009">
        <v>2.35</v>
      </c>
      <c r="Y1009" s="119">
        <v>44148</v>
      </c>
      <c r="Z1009">
        <v>408685.054653164</v>
      </c>
      <c r="AA1009">
        <v>3660411.6436421201</v>
      </c>
    </row>
    <row r="1010" spans="1:27" x14ac:dyDescent="0.25">
      <c r="A1010">
        <v>-111.97837366</v>
      </c>
      <c r="B1010">
        <v>33.078463220000003</v>
      </c>
      <c r="C1010" t="s">
        <v>983</v>
      </c>
      <c r="D1010" t="s">
        <v>982</v>
      </c>
      <c r="E1010" t="s">
        <v>981</v>
      </c>
      <c r="F1010">
        <v>329</v>
      </c>
      <c r="G1010">
        <v>182</v>
      </c>
      <c r="H1010">
        <v>13.33</v>
      </c>
      <c r="I1010">
        <v>2.0670000000000002</v>
      </c>
      <c r="J1010">
        <v>1</v>
      </c>
      <c r="K1010">
        <v>1166.5</v>
      </c>
      <c r="L1010" t="s">
        <v>980</v>
      </c>
      <c r="M1010" t="s">
        <v>979</v>
      </c>
      <c r="N1010" s="119">
        <v>44148</v>
      </c>
      <c r="O1010">
        <v>0</v>
      </c>
      <c r="P1010">
        <v>0</v>
      </c>
      <c r="Q1010">
        <v>441.88999999999902</v>
      </c>
      <c r="R1010">
        <v>64.03</v>
      </c>
      <c r="S1010">
        <v>0.13300000000000001</v>
      </c>
      <c r="T1010">
        <v>33</v>
      </c>
      <c r="U1010">
        <v>194.02</v>
      </c>
      <c r="V1010">
        <v>1</v>
      </c>
      <c r="W1010">
        <v>1.409</v>
      </c>
      <c r="X1010">
        <v>2.278</v>
      </c>
      <c r="Y1010" s="119">
        <v>44148</v>
      </c>
      <c r="Z1010">
        <v>408685.04845306202</v>
      </c>
      <c r="AA1010">
        <v>3660410.97843365</v>
      </c>
    </row>
    <row r="1011" spans="1:27" x14ac:dyDescent="0.25">
      <c r="A1011">
        <v>-111.97837486</v>
      </c>
      <c r="B1011">
        <v>33.0784581899999</v>
      </c>
      <c r="C1011" t="s">
        <v>983</v>
      </c>
      <c r="D1011" t="s">
        <v>982</v>
      </c>
      <c r="E1011" t="s">
        <v>981</v>
      </c>
      <c r="F1011">
        <v>330</v>
      </c>
      <c r="G1011">
        <v>175</v>
      </c>
      <c r="H1011">
        <v>13.33</v>
      </c>
      <c r="I1011">
        <v>2.165</v>
      </c>
      <c r="J1011">
        <v>1</v>
      </c>
      <c r="K1011">
        <v>1166.5</v>
      </c>
      <c r="L1011" t="s">
        <v>980</v>
      </c>
      <c r="M1011" t="s">
        <v>979</v>
      </c>
      <c r="N1011" s="119">
        <v>44148</v>
      </c>
      <c r="O1011">
        <v>0</v>
      </c>
      <c r="P1011">
        <v>0</v>
      </c>
      <c r="Q1011">
        <v>1038.5999999999899</v>
      </c>
      <c r="R1011">
        <v>143.65</v>
      </c>
      <c r="S1011">
        <v>0.29899999999999999</v>
      </c>
      <c r="T1011">
        <v>33</v>
      </c>
      <c r="U1011">
        <v>435.3</v>
      </c>
      <c r="V1011">
        <v>1</v>
      </c>
      <c r="W1011">
        <v>1.476</v>
      </c>
      <c r="X1011">
        <v>2.3860000000000001</v>
      </c>
      <c r="Y1011" s="119">
        <v>44148</v>
      </c>
      <c r="Z1011">
        <v>408684.93124897801</v>
      </c>
      <c r="AA1011">
        <v>3660410.4218111802</v>
      </c>
    </row>
    <row r="1012" spans="1:27" x14ac:dyDescent="0.25">
      <c r="A1012">
        <v>-111.97837314</v>
      </c>
      <c r="B1012">
        <v>33.07845219</v>
      </c>
      <c r="C1012" t="s">
        <v>983</v>
      </c>
      <c r="D1012" t="s">
        <v>982</v>
      </c>
      <c r="E1012" t="s">
        <v>981</v>
      </c>
      <c r="F1012">
        <v>331</v>
      </c>
      <c r="G1012">
        <v>185</v>
      </c>
      <c r="H1012">
        <v>13.33</v>
      </c>
      <c r="I1012">
        <v>1.772</v>
      </c>
      <c r="J1012">
        <v>1</v>
      </c>
      <c r="K1012">
        <v>1166.5999999999899</v>
      </c>
      <c r="L1012" t="s">
        <v>980</v>
      </c>
      <c r="M1012" t="s">
        <v>979</v>
      </c>
      <c r="N1012" s="119">
        <v>44148</v>
      </c>
      <c r="O1012">
        <v>0</v>
      </c>
      <c r="P1012">
        <v>0</v>
      </c>
      <c r="Q1012">
        <v>1019.89999999999</v>
      </c>
      <c r="R1012">
        <v>172.4</v>
      </c>
      <c r="S1012">
        <v>0.35899999999999999</v>
      </c>
      <c r="T1012">
        <v>33</v>
      </c>
      <c r="U1012">
        <v>522.42999999999904</v>
      </c>
      <c r="V1012">
        <v>1</v>
      </c>
      <c r="W1012">
        <v>1.208</v>
      </c>
      <c r="X1012">
        <v>1.952</v>
      </c>
      <c r="Y1012" s="119">
        <v>44148</v>
      </c>
      <c r="Z1012">
        <v>408685.085591293</v>
      </c>
      <c r="AA1012">
        <v>3660409.75510637</v>
      </c>
    </row>
    <row r="1013" spans="1:27" x14ac:dyDescent="0.25">
      <c r="A1013">
        <v>-111.978377359999</v>
      </c>
      <c r="B1013">
        <v>33.078446730000003</v>
      </c>
      <c r="C1013" t="s">
        <v>983</v>
      </c>
      <c r="D1013" t="s">
        <v>982</v>
      </c>
      <c r="E1013" t="s">
        <v>981</v>
      </c>
      <c r="F1013">
        <v>332</v>
      </c>
      <c r="G1013">
        <v>160</v>
      </c>
      <c r="H1013">
        <v>13.33</v>
      </c>
      <c r="I1013">
        <v>2.1</v>
      </c>
      <c r="J1013">
        <v>1</v>
      </c>
      <c r="K1013">
        <v>1166.5999999999899</v>
      </c>
      <c r="L1013" t="s">
        <v>980</v>
      </c>
      <c r="M1013" t="s">
        <v>979</v>
      </c>
      <c r="N1013" s="119">
        <v>44148</v>
      </c>
      <c r="O1013">
        <v>0</v>
      </c>
      <c r="P1013">
        <v>0</v>
      </c>
      <c r="Q1013">
        <v>953.03999999999905</v>
      </c>
      <c r="R1013">
        <v>135.93</v>
      </c>
      <c r="S1013">
        <v>0.28299999999999997</v>
      </c>
      <c r="T1013">
        <v>33</v>
      </c>
      <c r="U1013">
        <v>411.89999999999901</v>
      </c>
      <c r="V1013">
        <v>1</v>
      </c>
      <c r="W1013">
        <v>1.4319999999999999</v>
      </c>
      <c r="X1013">
        <v>2.3140000000000001</v>
      </c>
      <c r="Y1013" s="119">
        <v>44148</v>
      </c>
      <c r="Z1013">
        <v>408684.68606021599</v>
      </c>
      <c r="AA1013">
        <v>3660409.1534379302</v>
      </c>
    </row>
    <row r="1014" spans="1:27" x14ac:dyDescent="0.25">
      <c r="A1014">
        <v>-111.97837246</v>
      </c>
      <c r="B1014">
        <v>33.078441120000001</v>
      </c>
      <c r="C1014" t="s">
        <v>983</v>
      </c>
      <c r="D1014" t="s">
        <v>982</v>
      </c>
      <c r="E1014" t="s">
        <v>981</v>
      </c>
      <c r="F1014">
        <v>333</v>
      </c>
      <c r="G1014">
        <v>189</v>
      </c>
      <c r="H1014">
        <v>13.33</v>
      </c>
      <c r="I1014">
        <v>2.4279999999999999</v>
      </c>
      <c r="J1014">
        <v>1</v>
      </c>
      <c r="K1014">
        <v>1166.7</v>
      </c>
      <c r="L1014" t="s">
        <v>980</v>
      </c>
      <c r="M1014" t="s">
        <v>979</v>
      </c>
      <c r="N1014" s="119">
        <v>44148</v>
      </c>
      <c r="O1014">
        <v>0</v>
      </c>
      <c r="P1014">
        <v>0</v>
      </c>
      <c r="Q1014">
        <v>1067.7</v>
      </c>
      <c r="R1014">
        <v>131.69999999999899</v>
      </c>
      <c r="S1014">
        <v>0.27400000000000002</v>
      </c>
      <c r="T1014">
        <v>33</v>
      </c>
      <c r="U1014">
        <v>399.08999999999901</v>
      </c>
      <c r="V1014">
        <v>1</v>
      </c>
      <c r="W1014">
        <v>1.655</v>
      </c>
      <c r="X1014">
        <v>2.6749999999999998</v>
      </c>
      <c r="Y1014" s="119">
        <v>44148</v>
      </c>
      <c r="Z1014">
        <v>408685.13762238499</v>
      </c>
      <c r="AA1014">
        <v>3660408.5272051701</v>
      </c>
    </row>
    <row r="1015" spans="1:27" x14ac:dyDescent="0.25">
      <c r="A1015">
        <v>-111.978374</v>
      </c>
      <c r="B1015">
        <v>33.078436230000001</v>
      </c>
      <c r="C1015" t="s">
        <v>983</v>
      </c>
      <c r="D1015" t="s">
        <v>982</v>
      </c>
      <c r="E1015" t="s">
        <v>981</v>
      </c>
      <c r="F1015">
        <v>334</v>
      </c>
      <c r="G1015">
        <v>180</v>
      </c>
      <c r="H1015">
        <v>13.33</v>
      </c>
      <c r="I1015">
        <v>2.0339999999999998</v>
      </c>
      <c r="J1015">
        <v>1</v>
      </c>
      <c r="K1015">
        <v>1166.5999999999899</v>
      </c>
      <c r="L1015" t="s">
        <v>980</v>
      </c>
      <c r="M1015" t="s">
        <v>979</v>
      </c>
      <c r="N1015" s="119">
        <v>44148</v>
      </c>
      <c r="O1015">
        <v>0</v>
      </c>
      <c r="P1015">
        <v>0</v>
      </c>
      <c r="Q1015">
        <v>567.5</v>
      </c>
      <c r="R1015">
        <v>83.549999999999898</v>
      </c>
      <c r="S1015">
        <v>0.17399999999999999</v>
      </c>
      <c r="T1015">
        <v>33</v>
      </c>
      <c r="U1015">
        <v>253.18</v>
      </c>
      <c r="V1015">
        <v>1</v>
      </c>
      <c r="W1015">
        <v>1.387</v>
      </c>
      <c r="X1015">
        <v>2.2410000000000001</v>
      </c>
      <c r="Y1015" s="119">
        <v>44148</v>
      </c>
      <c r="Z1015">
        <v>408684.98882781598</v>
      </c>
      <c r="AA1015">
        <v>3660407.9864000198</v>
      </c>
    </row>
    <row r="1016" spans="1:27" x14ac:dyDescent="0.25">
      <c r="A1016">
        <v>-111.978374509999</v>
      </c>
      <c r="B1016">
        <v>33.07843021</v>
      </c>
      <c r="C1016" t="s">
        <v>983</v>
      </c>
      <c r="D1016" t="s">
        <v>982</v>
      </c>
      <c r="E1016" t="s">
        <v>981</v>
      </c>
      <c r="F1016">
        <v>335</v>
      </c>
      <c r="G1016">
        <v>177</v>
      </c>
      <c r="H1016">
        <v>13.33</v>
      </c>
      <c r="I1016">
        <v>1.87</v>
      </c>
      <c r="J1016">
        <v>1</v>
      </c>
      <c r="K1016">
        <v>1166.5999999999899</v>
      </c>
      <c r="L1016" t="s">
        <v>980</v>
      </c>
      <c r="M1016" t="s">
        <v>979</v>
      </c>
      <c r="N1016" s="119">
        <v>44148</v>
      </c>
      <c r="O1016">
        <v>0</v>
      </c>
      <c r="P1016">
        <v>0</v>
      </c>
      <c r="Q1016">
        <v>164.91999999999899</v>
      </c>
      <c r="R1016">
        <v>26.41</v>
      </c>
      <c r="S1016">
        <v>5.5E-2</v>
      </c>
      <c r="T1016">
        <v>33</v>
      </c>
      <c r="U1016">
        <v>80.03</v>
      </c>
      <c r="V1016">
        <v>1</v>
      </c>
      <c r="W1016">
        <v>1.2749999999999999</v>
      </c>
      <c r="X1016">
        <v>2.0609999999999999</v>
      </c>
      <c r="Y1016" s="119">
        <v>44148</v>
      </c>
      <c r="Z1016">
        <v>408684.93500434398</v>
      </c>
      <c r="AA1016">
        <v>3660407.3194178701</v>
      </c>
    </row>
    <row r="1017" spans="1:27" x14ac:dyDescent="0.25">
      <c r="A1017">
        <v>-111.97841751</v>
      </c>
      <c r="B1017">
        <v>33.078401790000001</v>
      </c>
      <c r="C1017" t="s">
        <v>983</v>
      </c>
      <c r="D1017" t="s">
        <v>982</v>
      </c>
      <c r="E1017" t="s">
        <v>981</v>
      </c>
      <c r="F1017">
        <v>336</v>
      </c>
      <c r="G1017">
        <v>3</v>
      </c>
      <c r="H1017">
        <v>13.33</v>
      </c>
      <c r="I1017">
        <v>1.3120000000000001</v>
      </c>
      <c r="J1017">
        <v>1</v>
      </c>
      <c r="K1017">
        <v>1166</v>
      </c>
      <c r="L1017" t="s">
        <v>980</v>
      </c>
      <c r="M1017" t="s">
        <v>979</v>
      </c>
      <c r="N1017" s="119">
        <v>44148</v>
      </c>
      <c r="O1017">
        <v>0</v>
      </c>
      <c r="P1017">
        <v>0</v>
      </c>
      <c r="Q1017">
        <v>103.719999999999</v>
      </c>
      <c r="R1017">
        <v>23.67</v>
      </c>
      <c r="S1017">
        <v>4.9000000000000002E-2</v>
      </c>
      <c r="T1017">
        <v>33</v>
      </c>
      <c r="U1017">
        <v>71.719999999999899</v>
      </c>
      <c r="V1017">
        <v>2</v>
      </c>
      <c r="W1017">
        <v>0.89500000000000002</v>
      </c>
      <c r="X1017">
        <v>1.446</v>
      </c>
      <c r="Y1017" s="119">
        <v>44148</v>
      </c>
      <c r="Z1017">
        <v>408680.89207369601</v>
      </c>
      <c r="AA1017">
        <v>3660404.20595648</v>
      </c>
    </row>
    <row r="1018" spans="1:27" x14ac:dyDescent="0.25">
      <c r="A1018">
        <v>-111.978419369999</v>
      </c>
      <c r="B1018">
        <v>33.078406020000003</v>
      </c>
      <c r="C1018" t="s">
        <v>983</v>
      </c>
      <c r="D1018" t="s">
        <v>982</v>
      </c>
      <c r="E1018" t="s">
        <v>981</v>
      </c>
      <c r="F1018">
        <v>337</v>
      </c>
      <c r="G1018">
        <v>14</v>
      </c>
      <c r="H1018">
        <v>13.33</v>
      </c>
      <c r="I1018">
        <v>1.9359999999999999</v>
      </c>
      <c r="J1018">
        <v>1</v>
      </c>
      <c r="K1018">
        <v>1166</v>
      </c>
      <c r="L1018" t="s">
        <v>980</v>
      </c>
      <c r="M1018" t="s">
        <v>979</v>
      </c>
      <c r="N1018" s="119">
        <v>44148</v>
      </c>
      <c r="O1018">
        <v>0</v>
      </c>
      <c r="P1018">
        <v>0</v>
      </c>
      <c r="Q1018">
        <v>493.94999999999902</v>
      </c>
      <c r="R1018">
        <v>76.42</v>
      </c>
      <c r="S1018">
        <v>0.159</v>
      </c>
      <c r="T1018">
        <v>33</v>
      </c>
      <c r="U1018">
        <v>231.58</v>
      </c>
      <c r="V1018">
        <v>2</v>
      </c>
      <c r="W1018">
        <v>1.32</v>
      </c>
      <c r="X1018">
        <v>2.133</v>
      </c>
      <c r="Y1018" s="119">
        <v>44148</v>
      </c>
      <c r="Z1018">
        <v>408680.72283503698</v>
      </c>
      <c r="AA1018">
        <v>3660404.67654665</v>
      </c>
    </row>
    <row r="1019" spans="1:27" x14ac:dyDescent="0.25">
      <c r="A1019">
        <v>-111.978416999999</v>
      </c>
      <c r="B1019">
        <v>33.07840977</v>
      </c>
      <c r="C1019" t="s">
        <v>983</v>
      </c>
      <c r="D1019" t="s">
        <v>982</v>
      </c>
      <c r="E1019" t="s">
        <v>981</v>
      </c>
      <c r="F1019">
        <v>338</v>
      </c>
      <c r="G1019">
        <v>360</v>
      </c>
      <c r="H1019">
        <v>13.33</v>
      </c>
      <c r="I1019">
        <v>1.345</v>
      </c>
      <c r="J1019">
        <v>1</v>
      </c>
      <c r="K1019">
        <v>1166.0999999999899</v>
      </c>
      <c r="L1019" t="s">
        <v>980</v>
      </c>
      <c r="M1019" t="s">
        <v>979</v>
      </c>
      <c r="N1019" s="119">
        <v>44148</v>
      </c>
      <c r="O1019">
        <v>0</v>
      </c>
      <c r="P1019">
        <v>0</v>
      </c>
      <c r="Q1019">
        <v>154.569999999999</v>
      </c>
      <c r="R1019">
        <v>34.409999999999897</v>
      </c>
      <c r="S1019">
        <v>7.1999999999999995E-2</v>
      </c>
      <c r="T1019">
        <v>33</v>
      </c>
      <c r="U1019">
        <v>104.28</v>
      </c>
      <c r="V1019">
        <v>2</v>
      </c>
      <c r="W1019">
        <v>0.91700000000000004</v>
      </c>
      <c r="X1019">
        <v>1.482</v>
      </c>
      <c r="Y1019" s="119">
        <v>44148</v>
      </c>
      <c r="Z1019">
        <v>408680.94792290602</v>
      </c>
      <c r="AA1019">
        <v>3660405.0902400301</v>
      </c>
    </row>
    <row r="1020" spans="1:27" x14ac:dyDescent="0.25">
      <c r="A1020">
        <v>-111.978416999999</v>
      </c>
      <c r="B1020">
        <v>33.07841277</v>
      </c>
      <c r="C1020" t="s">
        <v>983</v>
      </c>
      <c r="D1020" t="s">
        <v>982</v>
      </c>
      <c r="E1020" t="s">
        <v>981</v>
      </c>
      <c r="F1020">
        <v>339</v>
      </c>
      <c r="G1020">
        <v>0</v>
      </c>
      <c r="H1020">
        <v>13.33</v>
      </c>
      <c r="I1020">
        <v>1.3779999999999999</v>
      </c>
      <c r="J1020">
        <v>1</v>
      </c>
      <c r="K1020">
        <v>1166.4000000000001</v>
      </c>
      <c r="L1020" t="s">
        <v>980</v>
      </c>
      <c r="M1020" t="s">
        <v>979</v>
      </c>
      <c r="N1020" s="119">
        <v>44148</v>
      </c>
      <c r="O1020">
        <v>0</v>
      </c>
      <c r="P1020">
        <v>0</v>
      </c>
      <c r="Q1020">
        <v>103.14</v>
      </c>
      <c r="R1020">
        <v>22.42</v>
      </c>
      <c r="S1020">
        <v>4.7E-2</v>
      </c>
      <c r="T1020">
        <v>33</v>
      </c>
      <c r="U1020">
        <v>67.930000000000007</v>
      </c>
      <c r="V1020">
        <v>2</v>
      </c>
      <c r="W1020">
        <v>0.94</v>
      </c>
      <c r="X1020">
        <v>1.518</v>
      </c>
      <c r="Y1020" s="119">
        <v>44148</v>
      </c>
      <c r="Z1020">
        <v>408680.95102308999</v>
      </c>
      <c r="AA1020">
        <v>3660405.4228442698</v>
      </c>
    </row>
    <row r="1021" spans="1:27" x14ac:dyDescent="0.25">
      <c r="A1021">
        <v>-111.97842452</v>
      </c>
      <c r="B1021">
        <v>33.078419709999899</v>
      </c>
      <c r="C1021" t="s">
        <v>983</v>
      </c>
      <c r="D1021" t="s">
        <v>982</v>
      </c>
      <c r="E1021" t="s">
        <v>981</v>
      </c>
      <c r="F1021">
        <v>340</v>
      </c>
      <c r="G1021">
        <v>50</v>
      </c>
      <c r="H1021">
        <v>13.33</v>
      </c>
      <c r="I1021">
        <v>3.871</v>
      </c>
      <c r="J1021">
        <v>1</v>
      </c>
      <c r="K1021">
        <v>1166.2</v>
      </c>
      <c r="L1021" t="s">
        <v>980</v>
      </c>
      <c r="M1021" t="s">
        <v>979</v>
      </c>
      <c r="N1021" s="119">
        <v>44148</v>
      </c>
      <c r="O1021">
        <v>0</v>
      </c>
      <c r="P1021">
        <v>0</v>
      </c>
      <c r="Q1021">
        <v>104.689999999999</v>
      </c>
      <c r="R1021">
        <v>8.0980000000000008</v>
      </c>
      <c r="S1021">
        <v>1.7000000000000001E-2</v>
      </c>
      <c r="T1021">
        <v>33</v>
      </c>
      <c r="U1021">
        <v>24.5399999999999</v>
      </c>
      <c r="V1021">
        <v>2</v>
      </c>
      <c r="W1021">
        <v>2.64</v>
      </c>
      <c r="X1021">
        <v>4.266</v>
      </c>
      <c r="Y1021" s="119">
        <v>44148</v>
      </c>
      <c r="Z1021">
        <v>408680.25628818199</v>
      </c>
      <c r="AA1021">
        <v>3660406.19881118</v>
      </c>
    </row>
    <row r="1022" spans="1:27" x14ac:dyDescent="0.25">
      <c r="A1022">
        <v>-111.978416319999</v>
      </c>
      <c r="B1022">
        <v>33.07842179</v>
      </c>
      <c r="C1022" t="s">
        <v>983</v>
      </c>
      <c r="D1022" t="s">
        <v>982</v>
      </c>
      <c r="E1022" t="s">
        <v>981</v>
      </c>
      <c r="F1022">
        <v>341</v>
      </c>
      <c r="G1022">
        <v>356</v>
      </c>
      <c r="H1022">
        <v>13.33</v>
      </c>
      <c r="I1022">
        <v>1.345</v>
      </c>
      <c r="J1022">
        <v>1</v>
      </c>
      <c r="K1022">
        <v>1166.29999999999</v>
      </c>
      <c r="L1022" t="s">
        <v>980</v>
      </c>
      <c r="M1022" t="s">
        <v>979</v>
      </c>
      <c r="N1022" s="119">
        <v>44148</v>
      </c>
      <c r="O1022">
        <v>0</v>
      </c>
      <c r="P1022">
        <v>0</v>
      </c>
      <c r="Q1022">
        <v>554.58000000000004</v>
      </c>
      <c r="R1022">
        <v>123.469999999999</v>
      </c>
      <c r="S1022">
        <v>0.25700000000000001</v>
      </c>
      <c r="T1022">
        <v>33</v>
      </c>
      <c r="U1022">
        <v>374.14999999999901</v>
      </c>
      <c r="V1022">
        <v>2</v>
      </c>
      <c r="W1022">
        <v>0.91700000000000004</v>
      </c>
      <c r="X1022">
        <v>1.482</v>
      </c>
      <c r="Y1022" s="119">
        <v>44148</v>
      </c>
      <c r="Z1022">
        <v>408681.02381459199</v>
      </c>
      <c r="AA1022">
        <v>3660406.4222827302</v>
      </c>
    </row>
    <row r="1023" spans="1:27" x14ac:dyDescent="0.25">
      <c r="A1023">
        <v>-111.9784197</v>
      </c>
      <c r="B1023">
        <v>33.078426899999897</v>
      </c>
      <c r="C1023" t="s">
        <v>983</v>
      </c>
      <c r="D1023" t="s">
        <v>982</v>
      </c>
      <c r="E1023" t="s">
        <v>981</v>
      </c>
      <c r="F1023">
        <v>342</v>
      </c>
      <c r="G1023">
        <v>10</v>
      </c>
      <c r="H1023">
        <v>13.33</v>
      </c>
      <c r="I1023">
        <v>1.476</v>
      </c>
      <c r="J1023">
        <v>1</v>
      </c>
      <c r="K1023">
        <v>1166.29999999999</v>
      </c>
      <c r="L1023" t="s">
        <v>980</v>
      </c>
      <c r="M1023" t="s">
        <v>979</v>
      </c>
      <c r="N1023" s="119">
        <v>44148</v>
      </c>
      <c r="O1023">
        <v>0</v>
      </c>
      <c r="P1023">
        <v>0</v>
      </c>
      <c r="Q1023">
        <v>105.89</v>
      </c>
      <c r="R1023">
        <v>21.48</v>
      </c>
      <c r="S1023">
        <v>4.4999999999999998E-2</v>
      </c>
      <c r="T1023">
        <v>33</v>
      </c>
      <c r="U1023">
        <v>65.09</v>
      </c>
      <c r="V1023">
        <v>2</v>
      </c>
      <c r="W1023">
        <v>1.0069999999999999</v>
      </c>
      <c r="X1023">
        <v>1.627</v>
      </c>
      <c r="Y1023" s="119">
        <v>44148</v>
      </c>
      <c r="Z1023">
        <v>408680.71361061698</v>
      </c>
      <c r="AA1023">
        <v>3660406.9917592201</v>
      </c>
    </row>
    <row r="1024" spans="1:27" x14ac:dyDescent="0.25">
      <c r="A1024">
        <v>-111.97841732000001</v>
      </c>
      <c r="B1024">
        <v>33.078430789999899</v>
      </c>
      <c r="C1024" t="s">
        <v>983</v>
      </c>
      <c r="D1024" t="s">
        <v>982</v>
      </c>
      <c r="E1024" t="s">
        <v>981</v>
      </c>
      <c r="F1024">
        <v>343</v>
      </c>
      <c r="G1024">
        <v>356</v>
      </c>
      <c r="H1024">
        <v>13.33</v>
      </c>
      <c r="I1024">
        <v>2.133</v>
      </c>
      <c r="J1024">
        <v>1</v>
      </c>
      <c r="K1024">
        <v>1166.2</v>
      </c>
      <c r="L1024" t="s">
        <v>980</v>
      </c>
      <c r="M1024" t="s">
        <v>979</v>
      </c>
      <c r="N1024" s="119">
        <v>44148</v>
      </c>
      <c r="O1024">
        <v>0</v>
      </c>
      <c r="P1024">
        <v>0</v>
      </c>
      <c r="Q1024">
        <v>258.51999999999902</v>
      </c>
      <c r="R1024">
        <v>36.299999999999898</v>
      </c>
      <c r="S1024">
        <v>7.5999999999999998E-2</v>
      </c>
      <c r="T1024">
        <v>33</v>
      </c>
      <c r="U1024">
        <v>110.01</v>
      </c>
      <c r="V1024">
        <v>2</v>
      </c>
      <c r="W1024">
        <v>1.454</v>
      </c>
      <c r="X1024">
        <v>2.35</v>
      </c>
      <c r="Y1024" s="119">
        <v>44148</v>
      </c>
      <c r="Z1024">
        <v>408680.939776499</v>
      </c>
      <c r="AA1024">
        <v>3660407.4209654299</v>
      </c>
    </row>
    <row r="1025" spans="1:27" x14ac:dyDescent="0.25">
      <c r="A1025">
        <v>-111.978417829999</v>
      </c>
      <c r="B1025">
        <v>33.07843578</v>
      </c>
      <c r="C1025" t="s">
        <v>983</v>
      </c>
      <c r="D1025" t="s">
        <v>982</v>
      </c>
      <c r="E1025" t="s">
        <v>981</v>
      </c>
      <c r="F1025">
        <v>344</v>
      </c>
      <c r="G1025">
        <v>359</v>
      </c>
      <c r="H1025">
        <v>13.33</v>
      </c>
      <c r="I1025">
        <v>2.133</v>
      </c>
      <c r="J1025">
        <v>1</v>
      </c>
      <c r="K1025">
        <v>1166.2</v>
      </c>
      <c r="L1025" t="s">
        <v>980</v>
      </c>
      <c r="M1025" t="s">
        <v>979</v>
      </c>
      <c r="N1025" s="119">
        <v>44148</v>
      </c>
      <c r="O1025">
        <v>0</v>
      </c>
      <c r="P1025">
        <v>0</v>
      </c>
      <c r="Q1025">
        <v>235.94999999999899</v>
      </c>
      <c r="R1025">
        <v>33.130000000000003</v>
      </c>
      <c r="S1025">
        <v>6.9000000000000006E-2</v>
      </c>
      <c r="T1025">
        <v>33</v>
      </c>
      <c r="U1025">
        <v>100.409999999999</v>
      </c>
      <c r="V1025">
        <v>2</v>
      </c>
      <c r="W1025">
        <v>1.454</v>
      </c>
      <c r="X1025">
        <v>2.35</v>
      </c>
      <c r="Y1025" s="119">
        <v>44148</v>
      </c>
      <c r="Z1025">
        <v>408680.89733043901</v>
      </c>
      <c r="AA1025">
        <v>3660407.97464085</v>
      </c>
    </row>
    <row r="1026" spans="1:27" x14ac:dyDescent="0.25">
      <c r="A1026">
        <v>-111.97841563</v>
      </c>
      <c r="B1026">
        <v>33.078441849999898</v>
      </c>
      <c r="C1026" t="s">
        <v>983</v>
      </c>
      <c r="D1026" t="s">
        <v>982</v>
      </c>
      <c r="E1026" t="s">
        <v>981</v>
      </c>
      <c r="F1026">
        <v>345</v>
      </c>
      <c r="G1026">
        <v>352</v>
      </c>
      <c r="H1026">
        <v>13.33</v>
      </c>
      <c r="I1026">
        <v>1.903</v>
      </c>
      <c r="J1026">
        <v>1</v>
      </c>
      <c r="K1026">
        <v>1166.2</v>
      </c>
      <c r="L1026" t="s">
        <v>980</v>
      </c>
      <c r="M1026" t="s">
        <v>979</v>
      </c>
      <c r="N1026" s="119">
        <v>44148</v>
      </c>
      <c r="O1026">
        <v>0</v>
      </c>
      <c r="P1026">
        <v>0</v>
      </c>
      <c r="Q1026">
        <v>332.00999999999902</v>
      </c>
      <c r="R1026">
        <v>52.25</v>
      </c>
      <c r="S1026">
        <v>0.109</v>
      </c>
      <c r="T1026">
        <v>33</v>
      </c>
      <c r="U1026">
        <v>158.34</v>
      </c>
      <c r="V1026">
        <v>2</v>
      </c>
      <c r="W1026">
        <v>1.2969999999999999</v>
      </c>
      <c r="X1026">
        <v>2.097</v>
      </c>
      <c r="Y1026" s="119">
        <v>44148</v>
      </c>
      <c r="Z1026">
        <v>408681.10894813598</v>
      </c>
      <c r="AA1026">
        <v>3660408.64569607</v>
      </c>
    </row>
    <row r="1027" spans="1:27" x14ac:dyDescent="0.25">
      <c r="A1027">
        <v>-111.97841751</v>
      </c>
      <c r="B1027">
        <v>33.078447789999899</v>
      </c>
      <c r="C1027" t="s">
        <v>983</v>
      </c>
      <c r="D1027" t="s">
        <v>982</v>
      </c>
      <c r="E1027" t="s">
        <v>981</v>
      </c>
      <c r="F1027">
        <v>346</v>
      </c>
      <c r="G1027">
        <v>3</v>
      </c>
      <c r="H1027">
        <v>13.33</v>
      </c>
      <c r="I1027">
        <v>2.0670000000000002</v>
      </c>
      <c r="J1027">
        <v>1</v>
      </c>
      <c r="K1027">
        <v>1166.0999999999899</v>
      </c>
      <c r="L1027" t="s">
        <v>980</v>
      </c>
      <c r="M1027" t="s">
        <v>979</v>
      </c>
      <c r="N1027" s="119">
        <v>44148</v>
      </c>
      <c r="O1027">
        <v>0</v>
      </c>
      <c r="P1027">
        <v>0</v>
      </c>
      <c r="Q1027">
        <v>377.82999999999902</v>
      </c>
      <c r="R1027">
        <v>54.74</v>
      </c>
      <c r="S1027">
        <v>0.114</v>
      </c>
      <c r="T1027">
        <v>33</v>
      </c>
      <c r="U1027">
        <v>165.88999999999899</v>
      </c>
      <c r="V1027">
        <v>2</v>
      </c>
      <c r="W1027">
        <v>1.409</v>
      </c>
      <c r="X1027">
        <v>2.278</v>
      </c>
      <c r="Y1027" s="119">
        <v>44148</v>
      </c>
      <c r="Z1027">
        <v>408680.93960988597</v>
      </c>
      <c r="AA1027">
        <v>3660409.3058880698</v>
      </c>
    </row>
    <row r="1028" spans="1:27" x14ac:dyDescent="0.25">
      <c r="A1028">
        <v>-111.97841751</v>
      </c>
      <c r="B1028">
        <v>33.07845279</v>
      </c>
      <c r="C1028" t="s">
        <v>983</v>
      </c>
      <c r="D1028" t="s">
        <v>982</v>
      </c>
      <c r="E1028" t="s">
        <v>981</v>
      </c>
      <c r="F1028">
        <v>347</v>
      </c>
      <c r="G1028">
        <v>3</v>
      </c>
      <c r="H1028">
        <v>13.33</v>
      </c>
      <c r="I1028">
        <v>2.2309999999999999</v>
      </c>
      <c r="J1028">
        <v>1</v>
      </c>
      <c r="K1028">
        <v>1166.0999999999899</v>
      </c>
      <c r="L1028" t="s">
        <v>980</v>
      </c>
      <c r="M1028" t="s">
        <v>979</v>
      </c>
      <c r="N1028" s="119">
        <v>44148</v>
      </c>
      <c r="O1028">
        <v>0</v>
      </c>
      <c r="P1028">
        <v>0</v>
      </c>
      <c r="Q1028">
        <v>956.7</v>
      </c>
      <c r="R1028">
        <v>128.41999999999899</v>
      </c>
      <c r="S1028">
        <v>0.26800000000000002</v>
      </c>
      <c r="T1028">
        <v>33</v>
      </c>
      <c r="U1028">
        <v>389.16</v>
      </c>
      <c r="V1028">
        <v>2</v>
      </c>
      <c r="W1028">
        <v>1.5209999999999999</v>
      </c>
      <c r="X1028">
        <v>2.4580000000000002</v>
      </c>
      <c r="Y1028" s="119">
        <v>44148</v>
      </c>
      <c r="Z1028">
        <v>408680.94477686699</v>
      </c>
      <c r="AA1028">
        <v>3660409.8602284598</v>
      </c>
    </row>
    <row r="1029" spans="1:27" x14ac:dyDescent="0.25">
      <c r="A1029">
        <v>-111.978416319999</v>
      </c>
      <c r="B1029">
        <v>33.078457790000002</v>
      </c>
      <c r="C1029" t="s">
        <v>983</v>
      </c>
      <c r="D1029" t="s">
        <v>982</v>
      </c>
      <c r="E1029" t="s">
        <v>981</v>
      </c>
      <c r="F1029">
        <v>348</v>
      </c>
      <c r="G1029">
        <v>356</v>
      </c>
      <c r="H1029">
        <v>13.33</v>
      </c>
      <c r="I1029">
        <v>2.1</v>
      </c>
      <c r="J1029">
        <v>1</v>
      </c>
      <c r="K1029">
        <v>1166.29999999999</v>
      </c>
      <c r="L1029" t="s">
        <v>980</v>
      </c>
      <c r="M1029" t="s">
        <v>979</v>
      </c>
      <c r="N1029" s="119">
        <v>44148</v>
      </c>
      <c r="O1029">
        <v>0</v>
      </c>
      <c r="P1029">
        <v>0</v>
      </c>
      <c r="Q1029">
        <v>2310.4</v>
      </c>
      <c r="R1029">
        <v>329.51999999999902</v>
      </c>
      <c r="S1029">
        <v>0.68600000000000005</v>
      </c>
      <c r="T1029">
        <v>33</v>
      </c>
      <c r="U1029">
        <v>998.53999999999905</v>
      </c>
      <c r="V1029">
        <v>2</v>
      </c>
      <c r="W1029">
        <v>1.4319999999999999</v>
      </c>
      <c r="X1029">
        <v>2.3140000000000001</v>
      </c>
      <c r="Y1029" s="119">
        <v>44148</v>
      </c>
      <c r="Z1029">
        <v>408681.06101679697</v>
      </c>
      <c r="AA1029">
        <v>3660410.4135335502</v>
      </c>
    </row>
    <row r="1030" spans="1:27" x14ac:dyDescent="0.25">
      <c r="A1030">
        <v>-111.978416999999</v>
      </c>
      <c r="B1030">
        <v>33.0784637699999</v>
      </c>
      <c r="C1030" t="s">
        <v>983</v>
      </c>
      <c r="D1030" t="s">
        <v>982</v>
      </c>
      <c r="E1030" t="s">
        <v>981</v>
      </c>
      <c r="F1030">
        <v>349</v>
      </c>
      <c r="G1030">
        <v>360</v>
      </c>
      <c r="H1030">
        <v>13.33</v>
      </c>
      <c r="I1030">
        <v>1.903</v>
      </c>
      <c r="J1030">
        <v>1</v>
      </c>
      <c r="K1030">
        <v>1166.4000000000001</v>
      </c>
      <c r="L1030" t="s">
        <v>980</v>
      </c>
      <c r="M1030" t="s">
        <v>979</v>
      </c>
      <c r="N1030" s="119">
        <v>44148</v>
      </c>
      <c r="O1030">
        <v>0</v>
      </c>
      <c r="P1030">
        <v>0</v>
      </c>
      <c r="Q1030">
        <v>3298.1999999999898</v>
      </c>
      <c r="R1030">
        <v>519.07000000000005</v>
      </c>
      <c r="S1030">
        <v>1.081</v>
      </c>
      <c r="T1030">
        <v>33</v>
      </c>
      <c r="U1030">
        <v>1573</v>
      </c>
      <c r="V1030">
        <v>2</v>
      </c>
      <c r="W1030">
        <v>1.2969999999999999</v>
      </c>
      <c r="X1030">
        <v>2.097</v>
      </c>
      <c r="Y1030" s="119">
        <v>44148</v>
      </c>
      <c r="Z1030">
        <v>408681.00372624898</v>
      </c>
      <c r="AA1030">
        <v>3660411.0771162598</v>
      </c>
    </row>
    <row r="1031" spans="1:27" x14ac:dyDescent="0.25">
      <c r="A1031">
        <v>-111.978417859999</v>
      </c>
      <c r="B1031">
        <v>33.078469810000001</v>
      </c>
      <c r="C1031" t="s">
        <v>983</v>
      </c>
      <c r="D1031" t="s">
        <v>982</v>
      </c>
      <c r="E1031" t="s">
        <v>981</v>
      </c>
      <c r="F1031">
        <v>350</v>
      </c>
      <c r="G1031">
        <v>5</v>
      </c>
      <c r="H1031">
        <v>13.33</v>
      </c>
      <c r="I1031">
        <v>2.0670000000000002</v>
      </c>
      <c r="J1031">
        <v>1</v>
      </c>
      <c r="K1031">
        <v>1166.4000000000001</v>
      </c>
      <c r="L1031" t="s">
        <v>980</v>
      </c>
      <c r="M1031" t="s">
        <v>979</v>
      </c>
      <c r="N1031" s="119">
        <v>44148</v>
      </c>
      <c r="O1031">
        <v>0</v>
      </c>
      <c r="P1031">
        <v>0</v>
      </c>
      <c r="Q1031">
        <v>4855.8</v>
      </c>
      <c r="R1031">
        <v>703.54999999999905</v>
      </c>
      <c r="S1031">
        <v>1.466</v>
      </c>
      <c r="T1031">
        <v>33</v>
      </c>
      <c r="U1031">
        <v>2132</v>
      </c>
      <c r="V1031">
        <v>2</v>
      </c>
      <c r="W1031">
        <v>1.409</v>
      </c>
      <c r="X1031">
        <v>2.278</v>
      </c>
      <c r="Y1031" s="119">
        <v>44148</v>
      </c>
      <c r="Z1031">
        <v>408680.92969676602</v>
      </c>
      <c r="AA1031">
        <v>3660411.7475076602</v>
      </c>
    </row>
    <row r="1032" spans="1:27" x14ac:dyDescent="0.25">
      <c r="A1032">
        <v>-111.97841649</v>
      </c>
      <c r="B1032">
        <v>33.078474790000001</v>
      </c>
      <c r="C1032" t="s">
        <v>983</v>
      </c>
      <c r="D1032" t="s">
        <v>982</v>
      </c>
      <c r="E1032" t="s">
        <v>981</v>
      </c>
      <c r="F1032">
        <v>351</v>
      </c>
      <c r="G1032">
        <v>357</v>
      </c>
      <c r="H1032">
        <v>13.33</v>
      </c>
      <c r="I1032">
        <v>2.0009999999999999</v>
      </c>
      <c r="J1032">
        <v>1</v>
      </c>
      <c r="K1032">
        <v>1166.4000000000001</v>
      </c>
      <c r="L1032" t="s">
        <v>980</v>
      </c>
      <c r="M1032" t="s">
        <v>979</v>
      </c>
      <c r="N1032" s="119">
        <v>44148</v>
      </c>
      <c r="O1032">
        <v>0</v>
      </c>
      <c r="P1032">
        <v>0</v>
      </c>
      <c r="Q1032">
        <v>4023.4</v>
      </c>
      <c r="R1032">
        <v>602.07000000000005</v>
      </c>
      <c r="S1032">
        <v>1.254</v>
      </c>
      <c r="T1032">
        <v>33</v>
      </c>
      <c r="U1032">
        <v>1824.4</v>
      </c>
      <c r="V1032">
        <v>2</v>
      </c>
      <c r="W1032">
        <v>1.365</v>
      </c>
      <c r="X1032">
        <v>2.2050000000000001</v>
      </c>
      <c r="Y1032" s="119">
        <v>44148</v>
      </c>
      <c r="Z1032">
        <v>408681.06271695701</v>
      </c>
      <c r="AA1032">
        <v>3660412.29843878</v>
      </c>
    </row>
    <row r="1033" spans="1:27" x14ac:dyDescent="0.25">
      <c r="A1033">
        <v>-111.97841837</v>
      </c>
      <c r="B1033">
        <v>33.078480849999899</v>
      </c>
      <c r="C1033" t="s">
        <v>983</v>
      </c>
      <c r="D1033" t="s">
        <v>982</v>
      </c>
      <c r="E1033" t="s">
        <v>981</v>
      </c>
      <c r="F1033">
        <v>352</v>
      </c>
      <c r="G1033">
        <v>8</v>
      </c>
      <c r="H1033">
        <v>13.33</v>
      </c>
      <c r="I1033">
        <v>2.133</v>
      </c>
      <c r="J1033">
        <v>1</v>
      </c>
      <c r="K1033">
        <v>1166.29999999999</v>
      </c>
      <c r="L1033" t="s">
        <v>980</v>
      </c>
      <c r="M1033" t="s">
        <v>979</v>
      </c>
      <c r="N1033" s="119">
        <v>44148</v>
      </c>
      <c r="O1033">
        <v>0</v>
      </c>
      <c r="P1033">
        <v>0</v>
      </c>
      <c r="Q1033">
        <v>4796.3999999999896</v>
      </c>
      <c r="R1033">
        <v>673.57</v>
      </c>
      <c r="S1033">
        <v>1.403</v>
      </c>
      <c r="T1033">
        <v>33</v>
      </c>
      <c r="U1033">
        <v>2041.0999999999899</v>
      </c>
      <c r="V1033">
        <v>2</v>
      </c>
      <c r="W1033">
        <v>1.454</v>
      </c>
      <c r="X1033">
        <v>2.35</v>
      </c>
      <c r="Y1033" s="119">
        <v>44148</v>
      </c>
      <c r="Z1033">
        <v>408680.893502791</v>
      </c>
      <c r="AA1033">
        <v>3660412.97193495</v>
      </c>
    </row>
    <row r="1034" spans="1:27" x14ac:dyDescent="0.25">
      <c r="A1034">
        <v>-111.97841497</v>
      </c>
      <c r="B1034">
        <v>33.078486820000002</v>
      </c>
      <c r="C1034" t="s">
        <v>983</v>
      </c>
      <c r="D1034" t="s">
        <v>982</v>
      </c>
      <c r="E1034" t="s">
        <v>981</v>
      </c>
      <c r="F1034">
        <v>353</v>
      </c>
      <c r="G1034">
        <v>354</v>
      </c>
      <c r="H1034">
        <v>13.33</v>
      </c>
      <c r="I1034">
        <v>2.133</v>
      </c>
      <c r="J1034">
        <v>1</v>
      </c>
      <c r="K1034">
        <v>1166.29999999999</v>
      </c>
      <c r="L1034" t="s">
        <v>980</v>
      </c>
      <c r="M1034" t="s">
        <v>979</v>
      </c>
      <c r="N1034" s="119">
        <v>44148</v>
      </c>
      <c r="O1034">
        <v>0</v>
      </c>
      <c r="P1034">
        <v>0</v>
      </c>
      <c r="Q1034">
        <v>5762.1</v>
      </c>
      <c r="R1034">
        <v>809.17999999999904</v>
      </c>
      <c r="S1034">
        <v>1.6859999999999999</v>
      </c>
      <c r="T1034">
        <v>33</v>
      </c>
      <c r="U1034">
        <v>2452.0999999999899</v>
      </c>
      <c r="V1034">
        <v>2</v>
      </c>
      <c r="W1034">
        <v>1.454</v>
      </c>
      <c r="X1034">
        <v>2.35</v>
      </c>
      <c r="Y1034" s="119">
        <v>44148</v>
      </c>
      <c r="Z1034">
        <v>408681.21702335298</v>
      </c>
      <c r="AA1034">
        <v>3660413.6308593699</v>
      </c>
    </row>
    <row r="1035" spans="1:27" x14ac:dyDescent="0.25">
      <c r="A1035">
        <v>-111.97841821</v>
      </c>
      <c r="B1035">
        <v>33.078491990000003</v>
      </c>
      <c r="C1035" t="s">
        <v>983</v>
      </c>
      <c r="D1035" t="s">
        <v>982</v>
      </c>
      <c r="E1035" t="s">
        <v>981</v>
      </c>
      <c r="F1035">
        <v>354</v>
      </c>
      <c r="G1035">
        <v>13</v>
      </c>
      <c r="H1035">
        <v>13.33</v>
      </c>
      <c r="I1035">
        <v>1.903</v>
      </c>
      <c r="J1035">
        <v>1</v>
      </c>
      <c r="K1035">
        <v>1166.2</v>
      </c>
      <c r="L1035" t="s">
        <v>980</v>
      </c>
      <c r="M1035" t="s">
        <v>979</v>
      </c>
      <c r="N1035" s="119">
        <v>44148</v>
      </c>
      <c r="O1035">
        <v>0</v>
      </c>
      <c r="P1035">
        <v>0</v>
      </c>
      <c r="Q1035">
        <v>3347.1999999999898</v>
      </c>
      <c r="R1035">
        <v>526.77999999999895</v>
      </c>
      <c r="S1035">
        <v>1.097</v>
      </c>
      <c r="T1035">
        <v>33</v>
      </c>
      <c r="U1035">
        <v>1596.29999999999</v>
      </c>
      <c r="V1035">
        <v>2</v>
      </c>
      <c r="W1035">
        <v>1.2969999999999999</v>
      </c>
      <c r="X1035">
        <v>2.097</v>
      </c>
      <c r="Y1035" s="119">
        <v>44148</v>
      </c>
      <c r="Z1035">
        <v>408680.91994901799</v>
      </c>
      <c r="AA1035">
        <v>3660414.2068661498</v>
      </c>
    </row>
    <row r="1036" spans="1:27" x14ac:dyDescent="0.25">
      <c r="A1036">
        <v>-111.97841549</v>
      </c>
      <c r="B1036">
        <v>33.07849779</v>
      </c>
      <c r="C1036" t="s">
        <v>983</v>
      </c>
      <c r="D1036" t="s">
        <v>982</v>
      </c>
      <c r="E1036" t="s">
        <v>981</v>
      </c>
      <c r="F1036">
        <v>355</v>
      </c>
      <c r="G1036">
        <v>357</v>
      </c>
      <c r="H1036">
        <v>13.33</v>
      </c>
      <c r="I1036">
        <v>2.0009999999999999</v>
      </c>
      <c r="J1036">
        <v>1</v>
      </c>
      <c r="K1036">
        <v>1166.2</v>
      </c>
      <c r="L1036" t="s">
        <v>980</v>
      </c>
      <c r="M1036" t="s">
        <v>979</v>
      </c>
      <c r="N1036" s="119">
        <v>44148</v>
      </c>
      <c r="O1036">
        <v>0</v>
      </c>
      <c r="P1036">
        <v>0</v>
      </c>
      <c r="Q1036">
        <v>4036.5999999999899</v>
      </c>
      <c r="R1036">
        <v>604.02999999999895</v>
      </c>
      <c r="S1036">
        <v>1.258</v>
      </c>
      <c r="T1036">
        <v>33</v>
      </c>
      <c r="U1036">
        <v>1830.4</v>
      </c>
      <c r="V1036">
        <v>2</v>
      </c>
      <c r="W1036">
        <v>1.365</v>
      </c>
      <c r="X1036">
        <v>2.2050000000000001</v>
      </c>
      <c r="Y1036" s="119">
        <v>44148</v>
      </c>
      <c r="Z1036">
        <v>408681.17982363602</v>
      </c>
      <c r="AA1036">
        <v>3660414.8475346002</v>
      </c>
    </row>
    <row r="1037" spans="1:27" x14ac:dyDescent="0.25">
      <c r="A1037">
        <v>-111.97841651</v>
      </c>
      <c r="B1037">
        <v>33.078502790000002</v>
      </c>
      <c r="C1037" t="s">
        <v>983</v>
      </c>
      <c r="D1037" t="s">
        <v>982</v>
      </c>
      <c r="E1037" t="s">
        <v>981</v>
      </c>
      <c r="F1037">
        <v>356</v>
      </c>
      <c r="G1037">
        <v>3</v>
      </c>
      <c r="H1037">
        <v>13.33</v>
      </c>
      <c r="I1037">
        <v>1.9690000000000001</v>
      </c>
      <c r="J1037">
        <v>1</v>
      </c>
      <c r="K1037">
        <v>1166.0999999999899</v>
      </c>
      <c r="L1037" t="s">
        <v>980</v>
      </c>
      <c r="M1037" t="s">
        <v>979</v>
      </c>
      <c r="N1037" s="119">
        <v>44148</v>
      </c>
      <c r="O1037">
        <v>0</v>
      </c>
      <c r="P1037">
        <v>0</v>
      </c>
      <c r="Q1037">
        <v>4521.6000000000004</v>
      </c>
      <c r="R1037">
        <v>687.88999999999896</v>
      </c>
      <c r="S1037">
        <v>1.4330000000000001</v>
      </c>
      <c r="T1037">
        <v>33</v>
      </c>
      <c r="U1037">
        <v>2084.5</v>
      </c>
      <c r="V1037">
        <v>2</v>
      </c>
      <c r="W1037">
        <v>1.3420000000000001</v>
      </c>
      <c r="X1037">
        <v>2.169</v>
      </c>
      <c r="Y1037" s="119">
        <v>44148</v>
      </c>
      <c r="Z1037">
        <v>408681.08978527802</v>
      </c>
      <c r="AA1037">
        <v>3660415.4027624</v>
      </c>
    </row>
    <row r="1038" spans="1:27" x14ac:dyDescent="0.25">
      <c r="A1038">
        <v>-111.978415139999</v>
      </c>
      <c r="B1038">
        <v>33.078507809999898</v>
      </c>
      <c r="C1038" t="s">
        <v>983</v>
      </c>
      <c r="D1038" t="s">
        <v>982</v>
      </c>
      <c r="E1038" t="s">
        <v>981</v>
      </c>
      <c r="F1038">
        <v>357</v>
      </c>
      <c r="G1038">
        <v>355</v>
      </c>
      <c r="H1038">
        <v>13.33</v>
      </c>
      <c r="I1038">
        <v>2.1</v>
      </c>
      <c r="J1038">
        <v>1</v>
      </c>
      <c r="K1038">
        <v>1166.2</v>
      </c>
      <c r="L1038" t="s">
        <v>980</v>
      </c>
      <c r="M1038" t="s">
        <v>979</v>
      </c>
      <c r="N1038" s="119">
        <v>44148</v>
      </c>
      <c r="O1038">
        <v>0</v>
      </c>
      <c r="P1038">
        <v>0</v>
      </c>
      <c r="Q1038">
        <v>5458.1</v>
      </c>
      <c r="R1038">
        <v>778.47</v>
      </c>
      <c r="S1038">
        <v>1.6220000000000001</v>
      </c>
      <c r="T1038">
        <v>33</v>
      </c>
      <c r="U1038">
        <v>2359</v>
      </c>
      <c r="V1038">
        <v>2</v>
      </c>
      <c r="W1038">
        <v>1.4319999999999999</v>
      </c>
      <c r="X1038">
        <v>2.3140000000000001</v>
      </c>
      <c r="Y1038" s="119">
        <v>44148</v>
      </c>
      <c r="Z1038">
        <v>408681.222846755</v>
      </c>
      <c r="AA1038">
        <v>3660415.9581282502</v>
      </c>
    </row>
    <row r="1039" spans="1:27" x14ac:dyDescent="0.25">
      <c r="A1039">
        <v>-111.978418869999</v>
      </c>
      <c r="B1039">
        <v>33.07851393</v>
      </c>
      <c r="C1039" t="s">
        <v>983</v>
      </c>
      <c r="D1039" t="s">
        <v>982</v>
      </c>
      <c r="E1039" t="s">
        <v>981</v>
      </c>
      <c r="F1039">
        <v>358</v>
      </c>
      <c r="G1039">
        <v>11</v>
      </c>
      <c r="H1039">
        <v>13.33</v>
      </c>
      <c r="I1039">
        <v>1.706</v>
      </c>
      <c r="J1039">
        <v>1</v>
      </c>
      <c r="K1039">
        <v>1166.2</v>
      </c>
      <c r="L1039" t="s">
        <v>980</v>
      </c>
      <c r="M1039" t="s">
        <v>979</v>
      </c>
      <c r="N1039" s="119">
        <v>44148</v>
      </c>
      <c r="O1039">
        <v>0</v>
      </c>
      <c r="P1039">
        <v>0</v>
      </c>
      <c r="Q1039">
        <v>5246.1</v>
      </c>
      <c r="R1039">
        <v>920.89999999999895</v>
      </c>
      <c r="S1039">
        <v>1.919</v>
      </c>
      <c r="T1039">
        <v>33</v>
      </c>
      <c r="U1039">
        <v>2790.5999999999899</v>
      </c>
      <c r="V1039">
        <v>2</v>
      </c>
      <c r="W1039">
        <v>1.163</v>
      </c>
      <c r="X1039">
        <v>1.88</v>
      </c>
      <c r="Y1039" s="119">
        <v>44148</v>
      </c>
      <c r="Z1039">
        <v>408680.88101833197</v>
      </c>
      <c r="AA1039">
        <v>3660416.6398860202</v>
      </c>
    </row>
    <row r="1040" spans="1:27" x14ac:dyDescent="0.25">
      <c r="A1040">
        <v>-111.978415999999</v>
      </c>
      <c r="B1040">
        <v>33.078518770000002</v>
      </c>
      <c r="C1040" t="s">
        <v>983</v>
      </c>
      <c r="D1040" t="s">
        <v>982</v>
      </c>
      <c r="E1040" t="s">
        <v>981</v>
      </c>
      <c r="F1040">
        <v>359</v>
      </c>
      <c r="G1040">
        <v>0</v>
      </c>
      <c r="H1040">
        <v>13.33</v>
      </c>
      <c r="I1040">
        <v>2.0670000000000002</v>
      </c>
      <c r="J1040">
        <v>1</v>
      </c>
      <c r="K1040">
        <v>1166.2</v>
      </c>
      <c r="L1040" t="s">
        <v>980</v>
      </c>
      <c r="M1040" t="s">
        <v>979</v>
      </c>
      <c r="N1040" s="119">
        <v>44148</v>
      </c>
      <c r="O1040">
        <v>0</v>
      </c>
      <c r="P1040">
        <v>0</v>
      </c>
      <c r="Q1040">
        <v>5005.8999999999896</v>
      </c>
      <c r="R1040">
        <v>725.29999999999905</v>
      </c>
      <c r="S1040">
        <v>1.5109999999999999</v>
      </c>
      <c r="T1040">
        <v>33</v>
      </c>
      <c r="U1040">
        <v>2197.9</v>
      </c>
      <c r="V1040">
        <v>2</v>
      </c>
      <c r="W1040">
        <v>1.409</v>
      </c>
      <c r="X1040">
        <v>2.278</v>
      </c>
      <c r="Y1040" s="119">
        <v>44148</v>
      </c>
      <c r="Z1040">
        <v>408681.15390161698</v>
      </c>
      <c r="AA1040">
        <v>3660417.1739906101</v>
      </c>
    </row>
    <row r="1041" spans="1:27" x14ac:dyDescent="0.25">
      <c r="A1041">
        <v>-111.978415659999</v>
      </c>
      <c r="B1041">
        <v>33.078523779999898</v>
      </c>
      <c r="C1041" t="s">
        <v>983</v>
      </c>
      <c r="D1041" t="s">
        <v>982</v>
      </c>
      <c r="E1041" t="s">
        <v>981</v>
      </c>
      <c r="F1041">
        <v>360</v>
      </c>
      <c r="G1041">
        <v>358</v>
      </c>
      <c r="H1041">
        <v>13.33</v>
      </c>
      <c r="I1041">
        <v>2.395</v>
      </c>
      <c r="J1041">
        <v>1</v>
      </c>
      <c r="K1041">
        <v>1166.2</v>
      </c>
      <c r="L1041" t="s">
        <v>980</v>
      </c>
      <c r="M1041" t="s">
        <v>979</v>
      </c>
      <c r="N1041" s="119">
        <v>44148</v>
      </c>
      <c r="O1041">
        <v>0</v>
      </c>
      <c r="P1041">
        <v>0</v>
      </c>
      <c r="Q1041">
        <v>4053.3</v>
      </c>
      <c r="R1041">
        <v>506.82999999999902</v>
      </c>
      <c r="S1041">
        <v>1.056</v>
      </c>
      <c r="T1041">
        <v>33</v>
      </c>
      <c r="U1041">
        <v>1535.79999999999</v>
      </c>
      <c r="V1041">
        <v>2</v>
      </c>
      <c r="W1041">
        <v>1.633</v>
      </c>
      <c r="X1041">
        <v>2.6389999999999998</v>
      </c>
      <c r="Y1041" s="119">
        <v>44148</v>
      </c>
      <c r="Z1041">
        <v>408681.19081403897</v>
      </c>
      <c r="AA1041">
        <v>3660417.7291438901</v>
      </c>
    </row>
    <row r="1042" spans="1:27" x14ac:dyDescent="0.25">
      <c r="A1042">
        <v>-111.97841751</v>
      </c>
      <c r="B1042">
        <v>33.078529789999898</v>
      </c>
      <c r="C1042" t="s">
        <v>983</v>
      </c>
      <c r="D1042" t="s">
        <v>982</v>
      </c>
      <c r="E1042" t="s">
        <v>981</v>
      </c>
      <c r="F1042">
        <v>361</v>
      </c>
      <c r="G1042">
        <v>3</v>
      </c>
      <c r="H1042">
        <v>13.33</v>
      </c>
      <c r="I1042">
        <v>1.9690000000000001</v>
      </c>
      <c r="J1042">
        <v>1</v>
      </c>
      <c r="K1042">
        <v>1166.29999999999</v>
      </c>
      <c r="L1042" t="s">
        <v>980</v>
      </c>
      <c r="M1042" t="s">
        <v>979</v>
      </c>
      <c r="N1042" s="119">
        <v>44148</v>
      </c>
      <c r="O1042">
        <v>0</v>
      </c>
      <c r="P1042">
        <v>0</v>
      </c>
      <c r="Q1042">
        <v>4227.8999999999896</v>
      </c>
      <c r="R1042">
        <v>643.21</v>
      </c>
      <c r="S1042">
        <v>1.34</v>
      </c>
      <c r="T1042">
        <v>33</v>
      </c>
      <c r="U1042">
        <v>1949.0999999999899</v>
      </c>
      <c r="V1042">
        <v>2</v>
      </c>
      <c r="W1042">
        <v>1.3420000000000001</v>
      </c>
      <c r="X1042">
        <v>2.169</v>
      </c>
      <c r="Y1042" s="119">
        <v>44148</v>
      </c>
      <c r="Z1042">
        <v>408681.02434845897</v>
      </c>
      <c r="AA1042">
        <v>3660418.3970705601</v>
      </c>
    </row>
    <row r="1043" spans="1:27" x14ac:dyDescent="0.25">
      <c r="A1043">
        <v>-111.978415799999</v>
      </c>
      <c r="B1043">
        <v>33.078535840000001</v>
      </c>
      <c r="C1043" t="s">
        <v>983</v>
      </c>
      <c r="D1043" t="s">
        <v>982</v>
      </c>
      <c r="E1043" t="s">
        <v>981</v>
      </c>
      <c r="F1043">
        <v>362</v>
      </c>
      <c r="G1043">
        <v>353</v>
      </c>
      <c r="H1043">
        <v>13.33</v>
      </c>
      <c r="I1043">
        <v>2.1</v>
      </c>
      <c r="J1043">
        <v>1</v>
      </c>
      <c r="K1043">
        <v>1166.4000000000001</v>
      </c>
      <c r="L1043" t="s">
        <v>980</v>
      </c>
      <c r="M1043" t="s">
        <v>979</v>
      </c>
      <c r="N1043" s="119">
        <v>44148</v>
      </c>
      <c r="O1043">
        <v>0</v>
      </c>
      <c r="P1043">
        <v>0</v>
      </c>
      <c r="Q1043">
        <v>3768.1999999999898</v>
      </c>
      <c r="R1043">
        <v>537.44000000000005</v>
      </c>
      <c r="S1043">
        <v>1.1200000000000001</v>
      </c>
      <c r="T1043">
        <v>33</v>
      </c>
      <c r="U1043">
        <v>1628.5999999999899</v>
      </c>
      <c r="V1043">
        <v>2</v>
      </c>
      <c r="W1043">
        <v>1.4319999999999999</v>
      </c>
      <c r="X1043">
        <v>2.3140000000000001</v>
      </c>
      <c r="Y1043" s="119">
        <v>44148</v>
      </c>
      <c r="Z1043">
        <v>408681.19020940602</v>
      </c>
      <c r="AA1043">
        <v>3660419.06633473</v>
      </c>
    </row>
    <row r="1044" spans="1:27" x14ac:dyDescent="0.25">
      <c r="A1044">
        <v>-111.978416999999</v>
      </c>
      <c r="B1044">
        <v>33.078540769999897</v>
      </c>
      <c r="C1044" t="s">
        <v>983</v>
      </c>
      <c r="D1044" t="s">
        <v>982</v>
      </c>
      <c r="E1044" t="s">
        <v>981</v>
      </c>
      <c r="F1044">
        <v>363</v>
      </c>
      <c r="G1044">
        <v>360</v>
      </c>
      <c r="H1044">
        <v>13.33</v>
      </c>
      <c r="I1044">
        <v>1.9690000000000001</v>
      </c>
      <c r="J1044">
        <v>1</v>
      </c>
      <c r="K1044">
        <v>1166.4000000000001</v>
      </c>
      <c r="L1044" t="s">
        <v>980</v>
      </c>
      <c r="M1044" t="s">
        <v>979</v>
      </c>
      <c r="N1044" s="119">
        <v>44148</v>
      </c>
      <c r="O1044">
        <v>0</v>
      </c>
      <c r="P1044">
        <v>0</v>
      </c>
      <c r="Q1044">
        <v>4757.1000000000004</v>
      </c>
      <c r="R1044">
        <v>723.71</v>
      </c>
      <c r="S1044">
        <v>1.508</v>
      </c>
      <c r="T1044">
        <v>33</v>
      </c>
      <c r="U1044">
        <v>2193.0999999999899</v>
      </c>
      <c r="V1044">
        <v>2</v>
      </c>
      <c r="W1044">
        <v>1.3420000000000001</v>
      </c>
      <c r="X1044">
        <v>2.169</v>
      </c>
      <c r="Y1044" s="119">
        <v>44148</v>
      </c>
      <c r="Z1044">
        <v>408681.08329782297</v>
      </c>
      <c r="AA1044">
        <v>3660419.6139583699</v>
      </c>
    </row>
    <row r="1045" spans="1:27" x14ac:dyDescent="0.25">
      <c r="A1045">
        <v>-111.97841549</v>
      </c>
      <c r="B1045">
        <v>33.07854579</v>
      </c>
      <c r="C1045" t="s">
        <v>983</v>
      </c>
      <c r="D1045" t="s">
        <v>982</v>
      </c>
      <c r="E1045" t="s">
        <v>981</v>
      </c>
      <c r="F1045">
        <v>364</v>
      </c>
      <c r="G1045">
        <v>357</v>
      </c>
      <c r="H1045">
        <v>13.33</v>
      </c>
      <c r="I1045">
        <v>1.903</v>
      </c>
      <c r="J1045">
        <v>1</v>
      </c>
      <c r="K1045">
        <v>1166.5</v>
      </c>
      <c r="L1045" t="s">
        <v>980</v>
      </c>
      <c r="M1045" t="s">
        <v>979</v>
      </c>
      <c r="N1045" s="119">
        <v>44148</v>
      </c>
      <c r="O1045">
        <v>0</v>
      </c>
      <c r="P1045">
        <v>0</v>
      </c>
      <c r="Q1045">
        <v>5366.3999999999896</v>
      </c>
      <c r="R1045">
        <v>844.55999999999904</v>
      </c>
      <c r="S1045">
        <v>1.76</v>
      </c>
      <c r="T1045">
        <v>33</v>
      </c>
      <c r="U1045">
        <v>2559.3000000000002</v>
      </c>
      <c r="V1045">
        <v>2</v>
      </c>
      <c r="W1045">
        <v>1.2969999999999999</v>
      </c>
      <c r="X1045">
        <v>2.097</v>
      </c>
      <c r="Y1045" s="119">
        <v>44148</v>
      </c>
      <c r="Z1045">
        <v>408681.22942664399</v>
      </c>
      <c r="AA1045">
        <v>3660420.1692024302</v>
      </c>
    </row>
    <row r="1046" spans="1:27" x14ac:dyDescent="0.25">
      <c r="A1046">
        <v>-111.978415999999</v>
      </c>
      <c r="B1046">
        <v>33.078551769999898</v>
      </c>
      <c r="C1046" t="s">
        <v>983</v>
      </c>
      <c r="D1046" t="s">
        <v>982</v>
      </c>
      <c r="E1046" t="s">
        <v>981</v>
      </c>
      <c r="F1046">
        <v>365</v>
      </c>
      <c r="G1046">
        <v>0</v>
      </c>
      <c r="H1046">
        <v>13.33</v>
      </c>
      <c r="I1046">
        <v>1.9690000000000001</v>
      </c>
      <c r="J1046">
        <v>1</v>
      </c>
      <c r="K1046">
        <v>1166.4000000000001</v>
      </c>
      <c r="L1046" t="s">
        <v>980</v>
      </c>
      <c r="M1046" t="s">
        <v>979</v>
      </c>
      <c r="N1046" s="119">
        <v>44148</v>
      </c>
      <c r="O1046">
        <v>0</v>
      </c>
      <c r="P1046">
        <v>0</v>
      </c>
      <c r="Q1046">
        <v>5260</v>
      </c>
      <c r="R1046">
        <v>800.23</v>
      </c>
      <c r="S1046">
        <v>1.667</v>
      </c>
      <c r="T1046">
        <v>33</v>
      </c>
      <c r="U1046">
        <v>2424.9</v>
      </c>
      <c r="V1046">
        <v>2</v>
      </c>
      <c r="W1046">
        <v>1.3420000000000001</v>
      </c>
      <c r="X1046">
        <v>2.169</v>
      </c>
      <c r="Y1046" s="119">
        <v>44148</v>
      </c>
      <c r="Z1046">
        <v>408681.188003716</v>
      </c>
      <c r="AA1046">
        <v>3660420.83263725</v>
      </c>
    </row>
    <row r="1047" spans="1:27" x14ac:dyDescent="0.25">
      <c r="A1047">
        <v>-111.978415319999</v>
      </c>
      <c r="B1047">
        <v>33.07855679</v>
      </c>
      <c r="C1047" t="s">
        <v>983</v>
      </c>
      <c r="D1047" t="s">
        <v>982</v>
      </c>
      <c r="E1047" t="s">
        <v>981</v>
      </c>
      <c r="F1047">
        <v>366</v>
      </c>
      <c r="G1047">
        <v>356</v>
      </c>
      <c r="H1047">
        <v>13.33</v>
      </c>
      <c r="I1047">
        <v>1.9359999999999999</v>
      </c>
      <c r="J1047">
        <v>1</v>
      </c>
      <c r="K1047">
        <v>1166.4000000000001</v>
      </c>
      <c r="L1047" t="s">
        <v>980</v>
      </c>
      <c r="M1047" t="s">
        <v>979</v>
      </c>
      <c r="N1047" s="119">
        <v>44148</v>
      </c>
      <c r="O1047">
        <v>0</v>
      </c>
      <c r="P1047">
        <v>0</v>
      </c>
      <c r="Q1047">
        <v>5256</v>
      </c>
      <c r="R1047">
        <v>813.15999999999894</v>
      </c>
      <c r="S1047">
        <v>1.694</v>
      </c>
      <c r="T1047">
        <v>33</v>
      </c>
      <c r="U1047">
        <v>2464.0999999999899</v>
      </c>
      <c r="V1047">
        <v>2</v>
      </c>
      <c r="W1047">
        <v>1.32</v>
      </c>
      <c r="X1047">
        <v>2.133</v>
      </c>
      <c r="Y1047" s="119">
        <v>44148</v>
      </c>
      <c r="Z1047">
        <v>408681.25666155701</v>
      </c>
      <c r="AA1047">
        <v>3660421.3886034102</v>
      </c>
    </row>
    <row r="1048" spans="1:27" x14ac:dyDescent="0.25">
      <c r="A1048">
        <v>-111.97841617</v>
      </c>
      <c r="B1048">
        <v>33.078562779999899</v>
      </c>
      <c r="C1048" t="s">
        <v>983</v>
      </c>
      <c r="D1048" t="s">
        <v>982</v>
      </c>
      <c r="E1048" t="s">
        <v>981</v>
      </c>
      <c r="F1048">
        <v>367</v>
      </c>
      <c r="G1048">
        <v>1</v>
      </c>
      <c r="H1048">
        <v>13.33</v>
      </c>
      <c r="I1048">
        <v>2.0339999999999998</v>
      </c>
      <c r="J1048">
        <v>1</v>
      </c>
      <c r="K1048">
        <v>1166.2</v>
      </c>
      <c r="L1048" t="s">
        <v>980</v>
      </c>
      <c r="M1048" t="s">
        <v>979</v>
      </c>
      <c r="N1048" s="119">
        <v>44148</v>
      </c>
      <c r="O1048">
        <v>0</v>
      </c>
      <c r="P1048">
        <v>0</v>
      </c>
      <c r="Q1048">
        <v>3716.6999999999898</v>
      </c>
      <c r="R1048">
        <v>547.20000000000005</v>
      </c>
      <c r="S1048">
        <v>1.1399999999999999</v>
      </c>
      <c r="T1048">
        <v>33</v>
      </c>
      <c r="U1048">
        <v>1658.2</v>
      </c>
      <c r="V1048">
        <v>2</v>
      </c>
      <c r="W1048">
        <v>1.387</v>
      </c>
      <c r="X1048">
        <v>2.2410000000000001</v>
      </c>
      <c r="Y1048" s="119">
        <v>44148</v>
      </c>
      <c r="Z1048">
        <v>408681.18351387797</v>
      </c>
      <c r="AA1048">
        <v>3660422.0534427101</v>
      </c>
    </row>
    <row r="1049" spans="1:27" x14ac:dyDescent="0.25">
      <c r="A1049">
        <v>-111.978417339999</v>
      </c>
      <c r="B1049">
        <v>33.078568779999898</v>
      </c>
      <c r="C1049" t="s">
        <v>983</v>
      </c>
      <c r="D1049" t="s">
        <v>982</v>
      </c>
      <c r="E1049" t="s">
        <v>981</v>
      </c>
      <c r="F1049">
        <v>368</v>
      </c>
      <c r="G1049">
        <v>2</v>
      </c>
      <c r="H1049">
        <v>13.33</v>
      </c>
      <c r="I1049">
        <v>2.165</v>
      </c>
      <c r="J1049">
        <v>1</v>
      </c>
      <c r="K1049">
        <v>1166.2</v>
      </c>
      <c r="L1049" t="s">
        <v>980</v>
      </c>
      <c r="M1049" t="s">
        <v>979</v>
      </c>
      <c r="N1049" s="119">
        <v>44148</v>
      </c>
      <c r="O1049">
        <v>0</v>
      </c>
      <c r="P1049">
        <v>0</v>
      </c>
      <c r="Q1049">
        <v>3174.4</v>
      </c>
      <c r="R1049">
        <v>439.02999999999901</v>
      </c>
      <c r="S1049">
        <v>0.91500000000000004</v>
      </c>
      <c r="T1049">
        <v>33</v>
      </c>
      <c r="U1049">
        <v>1330.4</v>
      </c>
      <c r="V1049">
        <v>2</v>
      </c>
      <c r="W1049">
        <v>1.476</v>
      </c>
      <c r="X1049">
        <v>2.3860000000000001</v>
      </c>
      <c r="Y1049" s="119">
        <v>44148</v>
      </c>
      <c r="Z1049">
        <v>408681.08050822699</v>
      </c>
      <c r="AA1049">
        <v>3660422.7196690999</v>
      </c>
    </row>
    <row r="1050" spans="1:27" x14ac:dyDescent="0.25">
      <c r="A1050">
        <v>-111.978415459999</v>
      </c>
      <c r="B1050">
        <v>33.07857388</v>
      </c>
      <c r="C1050" t="s">
        <v>983</v>
      </c>
      <c r="D1050" t="s">
        <v>982</v>
      </c>
      <c r="E1050" t="s">
        <v>981</v>
      </c>
      <c r="F1050">
        <v>369</v>
      </c>
      <c r="G1050">
        <v>351</v>
      </c>
      <c r="H1050">
        <v>13.33</v>
      </c>
      <c r="I1050">
        <v>1.9690000000000001</v>
      </c>
      <c r="J1050">
        <v>1</v>
      </c>
      <c r="K1050">
        <v>1166.29999999999</v>
      </c>
      <c r="L1050" t="s">
        <v>980</v>
      </c>
      <c r="M1050" t="s">
        <v>979</v>
      </c>
      <c r="N1050" s="119">
        <v>44148</v>
      </c>
      <c r="O1050">
        <v>0</v>
      </c>
      <c r="P1050">
        <v>0</v>
      </c>
      <c r="Q1050">
        <v>3332.5999999999899</v>
      </c>
      <c r="R1050">
        <v>507</v>
      </c>
      <c r="S1050">
        <v>1.056</v>
      </c>
      <c r="T1050">
        <v>33</v>
      </c>
      <c r="U1050">
        <v>1536.4</v>
      </c>
      <c r="V1050">
        <v>2</v>
      </c>
      <c r="W1050">
        <v>1.3420000000000001</v>
      </c>
      <c r="X1050">
        <v>2.169</v>
      </c>
      <c r="Y1050" s="119">
        <v>44148</v>
      </c>
      <c r="Z1050">
        <v>408681.261254924</v>
      </c>
      <c r="AA1050">
        <v>3660423.2834607</v>
      </c>
    </row>
    <row r="1051" spans="1:27" x14ac:dyDescent="0.25">
      <c r="A1051">
        <v>-111.978416679999</v>
      </c>
      <c r="B1051">
        <v>33.0785797899999</v>
      </c>
      <c r="C1051" t="s">
        <v>983</v>
      </c>
      <c r="D1051" t="s">
        <v>982</v>
      </c>
      <c r="E1051" t="s">
        <v>981</v>
      </c>
      <c r="F1051">
        <v>370</v>
      </c>
      <c r="G1051">
        <v>4</v>
      </c>
      <c r="H1051">
        <v>13.33</v>
      </c>
      <c r="I1051">
        <v>2.0009999999999999</v>
      </c>
      <c r="J1051">
        <v>1</v>
      </c>
      <c r="K1051">
        <v>1166.2</v>
      </c>
      <c r="L1051" t="s">
        <v>980</v>
      </c>
      <c r="M1051" t="s">
        <v>979</v>
      </c>
      <c r="N1051" s="119">
        <v>44148</v>
      </c>
      <c r="O1051">
        <v>0</v>
      </c>
      <c r="P1051">
        <v>0</v>
      </c>
      <c r="Q1051">
        <v>2799.5</v>
      </c>
      <c r="R1051">
        <v>418.92</v>
      </c>
      <c r="S1051">
        <v>0.873</v>
      </c>
      <c r="T1051">
        <v>33</v>
      </c>
      <c r="U1051">
        <v>1269.5</v>
      </c>
      <c r="V1051">
        <v>2</v>
      </c>
      <c r="W1051">
        <v>1.365</v>
      </c>
      <c r="X1051">
        <v>2.2050000000000001</v>
      </c>
      <c r="Y1051" s="119">
        <v>44148</v>
      </c>
      <c r="Z1051">
        <v>408681.15348935302</v>
      </c>
      <c r="AA1051">
        <v>3660423.9397524698</v>
      </c>
    </row>
    <row r="1052" spans="1:27" x14ac:dyDescent="0.25">
      <c r="A1052">
        <v>-111.97841737</v>
      </c>
      <c r="B1052">
        <v>33.078584849999899</v>
      </c>
      <c r="C1052" t="s">
        <v>983</v>
      </c>
      <c r="D1052" t="s">
        <v>982</v>
      </c>
      <c r="E1052" t="s">
        <v>981</v>
      </c>
      <c r="F1052">
        <v>371</v>
      </c>
      <c r="G1052">
        <v>8</v>
      </c>
      <c r="H1052">
        <v>13.33</v>
      </c>
      <c r="I1052">
        <v>2.2970000000000002</v>
      </c>
      <c r="J1052">
        <v>1</v>
      </c>
      <c r="K1052">
        <v>1166.29999999999</v>
      </c>
      <c r="L1052" t="s">
        <v>980</v>
      </c>
      <c r="M1052" t="s">
        <v>979</v>
      </c>
      <c r="N1052" s="119">
        <v>44148</v>
      </c>
      <c r="O1052">
        <v>0</v>
      </c>
      <c r="P1052">
        <v>0</v>
      </c>
      <c r="Q1052">
        <v>2188</v>
      </c>
      <c r="R1052">
        <v>285.31999999999903</v>
      </c>
      <c r="S1052">
        <v>0.59399999999999997</v>
      </c>
      <c r="T1052">
        <v>33</v>
      </c>
      <c r="U1052">
        <v>864.61</v>
      </c>
      <c r="V1052">
        <v>2</v>
      </c>
      <c r="W1052">
        <v>1.5660000000000001</v>
      </c>
      <c r="X1052">
        <v>2.5310000000000001</v>
      </c>
      <c r="Y1052" s="119">
        <v>44148</v>
      </c>
      <c r="Z1052">
        <v>408681.09431480197</v>
      </c>
      <c r="AA1052">
        <v>3660424.5013452601</v>
      </c>
    </row>
    <row r="1053" spans="1:27" x14ac:dyDescent="0.25">
      <c r="A1053">
        <v>-111.97841497</v>
      </c>
      <c r="B1053">
        <v>33.078590820000002</v>
      </c>
      <c r="C1053" t="s">
        <v>983</v>
      </c>
      <c r="D1053" t="s">
        <v>982</v>
      </c>
      <c r="E1053" t="s">
        <v>981</v>
      </c>
      <c r="F1053">
        <v>372</v>
      </c>
      <c r="G1053">
        <v>354</v>
      </c>
      <c r="H1053">
        <v>13.33</v>
      </c>
      <c r="I1053">
        <v>2.0670000000000002</v>
      </c>
      <c r="J1053">
        <v>1</v>
      </c>
      <c r="K1053">
        <v>1166.29999999999</v>
      </c>
      <c r="L1053" t="s">
        <v>980</v>
      </c>
      <c r="M1053" t="s">
        <v>979</v>
      </c>
      <c r="N1053" s="119">
        <v>44148</v>
      </c>
      <c r="O1053">
        <v>0</v>
      </c>
      <c r="P1053">
        <v>0</v>
      </c>
      <c r="Q1053">
        <v>1542.9</v>
      </c>
      <c r="R1053">
        <v>223.55</v>
      </c>
      <c r="S1053">
        <v>0.46600000000000003</v>
      </c>
      <c r="T1053">
        <v>33</v>
      </c>
      <c r="U1053">
        <v>677.41999999999905</v>
      </c>
      <c r="V1053">
        <v>2</v>
      </c>
      <c r="W1053">
        <v>1.409</v>
      </c>
      <c r="X1053">
        <v>2.278</v>
      </c>
      <c r="Y1053" s="119">
        <v>44148</v>
      </c>
      <c r="Z1053">
        <v>408681.32449653</v>
      </c>
      <c r="AA1053">
        <v>3660425.1611396899</v>
      </c>
    </row>
    <row r="1054" spans="1:27" x14ac:dyDescent="0.25">
      <c r="A1054">
        <v>-111.97841517000001</v>
      </c>
      <c r="B1054">
        <v>33.078595780000001</v>
      </c>
      <c r="C1054" t="s">
        <v>983</v>
      </c>
      <c r="D1054" t="s">
        <v>982</v>
      </c>
      <c r="E1054" t="s">
        <v>981</v>
      </c>
      <c r="F1054">
        <v>373</v>
      </c>
      <c r="G1054">
        <v>1</v>
      </c>
      <c r="H1054">
        <v>13.33</v>
      </c>
      <c r="I1054">
        <v>1.772</v>
      </c>
      <c r="J1054">
        <v>1</v>
      </c>
      <c r="K1054">
        <v>1166.4000000000001</v>
      </c>
      <c r="L1054" t="s">
        <v>980</v>
      </c>
      <c r="M1054" t="s">
        <v>979</v>
      </c>
      <c r="N1054" s="119">
        <v>44148</v>
      </c>
      <c r="O1054">
        <v>0</v>
      </c>
      <c r="P1054">
        <v>0</v>
      </c>
      <c r="Q1054">
        <v>534.63999999999896</v>
      </c>
      <c r="R1054">
        <v>90.37</v>
      </c>
      <c r="S1054">
        <v>0.188</v>
      </c>
      <c r="T1054">
        <v>33</v>
      </c>
      <c r="U1054">
        <v>273.86</v>
      </c>
      <c r="V1054">
        <v>2</v>
      </c>
      <c r="W1054">
        <v>1.208</v>
      </c>
      <c r="X1054">
        <v>1.952</v>
      </c>
      <c r="Y1054" s="119">
        <v>44148</v>
      </c>
      <c r="Z1054">
        <v>408681.310954488</v>
      </c>
      <c r="AA1054">
        <v>3660425.7112193699</v>
      </c>
    </row>
    <row r="1055" spans="1:27" x14ac:dyDescent="0.25">
      <c r="A1055">
        <v>-111.97841637000001</v>
      </c>
      <c r="B1055">
        <v>33.078601849999899</v>
      </c>
      <c r="C1055" t="s">
        <v>983</v>
      </c>
      <c r="D1055" t="s">
        <v>982</v>
      </c>
      <c r="E1055" t="s">
        <v>981</v>
      </c>
      <c r="F1055">
        <v>374</v>
      </c>
      <c r="G1055">
        <v>8</v>
      </c>
      <c r="H1055">
        <v>13.33</v>
      </c>
      <c r="I1055">
        <v>2.2639999999999998</v>
      </c>
      <c r="J1055">
        <v>1</v>
      </c>
      <c r="K1055">
        <v>1166.29999999999</v>
      </c>
      <c r="L1055" t="s">
        <v>980</v>
      </c>
      <c r="M1055" t="s">
        <v>979</v>
      </c>
      <c r="N1055" s="119">
        <v>44148</v>
      </c>
      <c r="O1055">
        <v>0</v>
      </c>
      <c r="P1055">
        <v>0</v>
      </c>
      <c r="Q1055">
        <v>692.29999999999905</v>
      </c>
      <c r="R1055">
        <v>91.579999999999899</v>
      </c>
      <c r="S1055">
        <v>0.191</v>
      </c>
      <c r="T1055">
        <v>33</v>
      </c>
      <c r="U1055">
        <v>277.52999999999901</v>
      </c>
      <c r="V1055">
        <v>2</v>
      </c>
      <c r="W1055">
        <v>1.5429999999999999</v>
      </c>
      <c r="X1055">
        <v>2.4950000000000001</v>
      </c>
      <c r="Y1055" s="119">
        <v>44148</v>
      </c>
      <c r="Z1055">
        <v>408681.20522106101</v>
      </c>
      <c r="AA1055">
        <v>3660426.3852326302</v>
      </c>
    </row>
    <row r="1056" spans="1:27" x14ac:dyDescent="0.25">
      <c r="A1056">
        <v>-111.97841463</v>
      </c>
      <c r="B1056">
        <v>33.07860685</v>
      </c>
      <c r="C1056" t="s">
        <v>983</v>
      </c>
      <c r="D1056" t="s">
        <v>982</v>
      </c>
      <c r="E1056" t="s">
        <v>981</v>
      </c>
      <c r="F1056">
        <v>375</v>
      </c>
      <c r="G1056">
        <v>352</v>
      </c>
      <c r="H1056">
        <v>13.33</v>
      </c>
      <c r="I1056">
        <v>2.0670000000000002</v>
      </c>
      <c r="J1056">
        <v>1</v>
      </c>
      <c r="K1056">
        <v>1166.4000000000001</v>
      </c>
      <c r="L1056" t="s">
        <v>980</v>
      </c>
      <c r="M1056" t="s">
        <v>979</v>
      </c>
      <c r="N1056" s="119">
        <v>44148</v>
      </c>
      <c r="O1056">
        <v>0</v>
      </c>
      <c r="P1056">
        <v>0</v>
      </c>
      <c r="Q1056">
        <v>2291.0999999999899</v>
      </c>
      <c r="R1056">
        <v>331.94999999999902</v>
      </c>
      <c r="S1056">
        <v>0.69199999999999995</v>
      </c>
      <c r="T1056">
        <v>33</v>
      </c>
      <c r="U1056">
        <v>1005.89999999999</v>
      </c>
      <c r="V1056">
        <v>2</v>
      </c>
      <c r="W1056">
        <v>1.409</v>
      </c>
      <c r="X1056">
        <v>2.278</v>
      </c>
      <c r="Y1056" s="119">
        <v>44148</v>
      </c>
      <c r="Z1056">
        <v>408681.37279696797</v>
      </c>
      <c r="AA1056">
        <v>3660426.9380592299</v>
      </c>
    </row>
    <row r="1057" spans="1:27" x14ac:dyDescent="0.25">
      <c r="A1057">
        <v>-111.97841617</v>
      </c>
      <c r="B1057">
        <v>33.07861278</v>
      </c>
      <c r="C1057" t="s">
        <v>983</v>
      </c>
      <c r="D1057" t="s">
        <v>982</v>
      </c>
      <c r="E1057" t="s">
        <v>981</v>
      </c>
      <c r="F1057">
        <v>376</v>
      </c>
      <c r="G1057">
        <v>1</v>
      </c>
      <c r="H1057">
        <v>13.33</v>
      </c>
      <c r="I1057">
        <v>1.9359999999999999</v>
      </c>
      <c r="J1057">
        <v>1</v>
      </c>
      <c r="K1057">
        <v>1166.5</v>
      </c>
      <c r="L1057" t="s">
        <v>980</v>
      </c>
      <c r="M1057" t="s">
        <v>979</v>
      </c>
      <c r="N1057" s="119">
        <v>44148</v>
      </c>
      <c r="O1057">
        <v>0</v>
      </c>
      <c r="P1057">
        <v>0</v>
      </c>
      <c r="Q1057">
        <v>5027</v>
      </c>
      <c r="R1057">
        <v>777.74</v>
      </c>
      <c r="S1057">
        <v>1.62</v>
      </c>
      <c r="T1057">
        <v>33</v>
      </c>
      <c r="U1057">
        <v>2356.8000000000002</v>
      </c>
      <c r="V1057">
        <v>2</v>
      </c>
      <c r="W1057">
        <v>1.32</v>
      </c>
      <c r="X1057">
        <v>2.133</v>
      </c>
      <c r="Y1057" s="119">
        <v>44148</v>
      </c>
      <c r="Z1057">
        <v>408681.23518380598</v>
      </c>
      <c r="AA1057">
        <v>3660427.5968467598</v>
      </c>
    </row>
    <row r="1058" spans="1:27" x14ac:dyDescent="0.25">
      <c r="A1058">
        <v>-111.978415139999</v>
      </c>
      <c r="B1058">
        <v>33.078617809999898</v>
      </c>
      <c r="C1058" t="s">
        <v>983</v>
      </c>
      <c r="D1058" t="s">
        <v>982</v>
      </c>
      <c r="E1058" t="s">
        <v>981</v>
      </c>
      <c r="F1058">
        <v>377</v>
      </c>
      <c r="G1058">
        <v>355</v>
      </c>
      <c r="H1058">
        <v>13.33</v>
      </c>
      <c r="I1058">
        <v>2.1</v>
      </c>
      <c r="J1058">
        <v>1</v>
      </c>
      <c r="K1058">
        <v>1166.5</v>
      </c>
      <c r="L1058" t="s">
        <v>980</v>
      </c>
      <c r="M1058" t="s">
        <v>979</v>
      </c>
      <c r="N1058" s="119">
        <v>44148</v>
      </c>
      <c r="O1058">
        <v>0</v>
      </c>
      <c r="P1058">
        <v>0</v>
      </c>
      <c r="Q1058">
        <v>4903</v>
      </c>
      <c r="R1058">
        <v>699.28999999999905</v>
      </c>
      <c r="S1058">
        <v>1.4570000000000001</v>
      </c>
      <c r="T1058">
        <v>33</v>
      </c>
      <c r="U1058">
        <v>2119.0999999999899</v>
      </c>
      <c r="V1058">
        <v>2</v>
      </c>
      <c r="W1058">
        <v>1.4319999999999999</v>
      </c>
      <c r="X1058">
        <v>2.3140000000000001</v>
      </c>
      <c r="Y1058" s="119">
        <v>44148</v>
      </c>
      <c r="Z1058">
        <v>408681.336520401</v>
      </c>
      <c r="AA1058">
        <v>3660428.1536170999</v>
      </c>
    </row>
    <row r="1059" spans="1:27" x14ac:dyDescent="0.25">
      <c r="A1059">
        <v>-111.97841483000001</v>
      </c>
      <c r="B1059">
        <v>33.078623780000001</v>
      </c>
      <c r="C1059" t="s">
        <v>983</v>
      </c>
      <c r="D1059" t="s">
        <v>982</v>
      </c>
      <c r="E1059" t="s">
        <v>981</v>
      </c>
      <c r="F1059">
        <v>378</v>
      </c>
      <c r="G1059">
        <v>359</v>
      </c>
      <c r="H1059">
        <v>13.33</v>
      </c>
      <c r="I1059">
        <v>2.2970000000000002</v>
      </c>
      <c r="J1059">
        <v>1</v>
      </c>
      <c r="K1059">
        <v>1166.29999999999</v>
      </c>
      <c r="L1059" t="s">
        <v>980</v>
      </c>
      <c r="M1059" t="s">
        <v>979</v>
      </c>
      <c r="N1059" s="119">
        <v>44148</v>
      </c>
      <c r="O1059">
        <v>0</v>
      </c>
      <c r="P1059">
        <v>0</v>
      </c>
      <c r="Q1059">
        <v>4746.3999999999896</v>
      </c>
      <c r="R1059">
        <v>618.92999999999904</v>
      </c>
      <c r="S1059">
        <v>1.2889999999999999</v>
      </c>
      <c r="T1059">
        <v>33</v>
      </c>
      <c r="U1059">
        <v>1875.5</v>
      </c>
      <c r="V1059">
        <v>2</v>
      </c>
      <c r="W1059">
        <v>1.5660000000000001</v>
      </c>
      <c r="X1059">
        <v>2.5310000000000001</v>
      </c>
      <c r="Y1059" s="119">
        <v>44148</v>
      </c>
      <c r="Z1059">
        <v>408681.371624703</v>
      </c>
      <c r="AA1059">
        <v>3660428.8152298401</v>
      </c>
    </row>
    <row r="1060" spans="1:27" x14ac:dyDescent="0.25">
      <c r="A1060">
        <v>-111.978415679999</v>
      </c>
      <c r="B1060">
        <v>33.078628790000003</v>
      </c>
      <c r="C1060" t="s">
        <v>983</v>
      </c>
      <c r="D1060" t="s">
        <v>982</v>
      </c>
      <c r="E1060" t="s">
        <v>981</v>
      </c>
      <c r="F1060">
        <v>379</v>
      </c>
      <c r="G1060">
        <v>4</v>
      </c>
      <c r="H1060">
        <v>13.33</v>
      </c>
      <c r="I1060">
        <v>1.9690000000000001</v>
      </c>
      <c r="J1060">
        <v>1</v>
      </c>
      <c r="K1060">
        <v>1166.2</v>
      </c>
      <c r="L1060" t="s">
        <v>980</v>
      </c>
      <c r="M1060" t="s">
        <v>979</v>
      </c>
      <c r="N1060" s="119">
        <v>44148</v>
      </c>
      <c r="O1060">
        <v>0</v>
      </c>
      <c r="P1060">
        <v>0</v>
      </c>
      <c r="Q1060">
        <v>4606.3999999999896</v>
      </c>
      <c r="R1060">
        <v>700.77999999999895</v>
      </c>
      <c r="S1060">
        <v>1.46</v>
      </c>
      <c r="T1060">
        <v>33</v>
      </c>
      <c r="U1060">
        <v>2123.5999999999899</v>
      </c>
      <c r="V1060">
        <v>2</v>
      </c>
      <c r="W1060">
        <v>1.3420000000000001</v>
      </c>
      <c r="X1060">
        <v>2.169</v>
      </c>
      <c r="Y1060" s="119">
        <v>44148</v>
      </c>
      <c r="Z1060">
        <v>408681.29746436398</v>
      </c>
      <c r="AA1060">
        <v>3660429.3714184398</v>
      </c>
    </row>
    <row r="1061" spans="1:27" x14ac:dyDescent="0.25">
      <c r="A1061">
        <v>-111.978414799999</v>
      </c>
      <c r="B1061">
        <v>33.0786348399999</v>
      </c>
      <c r="C1061" t="s">
        <v>983</v>
      </c>
      <c r="D1061" t="s">
        <v>982</v>
      </c>
      <c r="E1061" t="s">
        <v>981</v>
      </c>
      <c r="F1061">
        <v>380</v>
      </c>
      <c r="G1061">
        <v>353</v>
      </c>
      <c r="H1061">
        <v>13.33</v>
      </c>
      <c r="I1061">
        <v>2.133</v>
      </c>
      <c r="J1061">
        <v>1</v>
      </c>
      <c r="K1061">
        <v>1166.0999999999899</v>
      </c>
      <c r="L1061" t="s">
        <v>980</v>
      </c>
      <c r="M1061" t="s">
        <v>979</v>
      </c>
      <c r="N1061" s="119">
        <v>44148</v>
      </c>
      <c r="O1061">
        <v>0</v>
      </c>
      <c r="P1061">
        <v>0</v>
      </c>
      <c r="Q1061">
        <v>4561.1999999999898</v>
      </c>
      <c r="R1061">
        <v>640.52999999999895</v>
      </c>
      <c r="S1061">
        <v>1.3340000000000001</v>
      </c>
      <c r="T1061">
        <v>33</v>
      </c>
      <c r="U1061">
        <v>1941</v>
      </c>
      <c r="V1061">
        <v>2</v>
      </c>
      <c r="W1061">
        <v>1.454</v>
      </c>
      <c r="X1061">
        <v>2.35</v>
      </c>
      <c r="Y1061" s="119">
        <v>44148</v>
      </c>
      <c r="Z1061">
        <v>408681.38585424202</v>
      </c>
      <c r="AA1061">
        <v>3660430.0414047302</v>
      </c>
    </row>
    <row r="1062" spans="1:27" x14ac:dyDescent="0.25">
      <c r="A1062">
        <v>-111.978416679999</v>
      </c>
      <c r="B1062">
        <v>33.078639789999897</v>
      </c>
      <c r="C1062" t="s">
        <v>983</v>
      </c>
      <c r="D1062" t="s">
        <v>982</v>
      </c>
      <c r="E1062" t="s">
        <v>981</v>
      </c>
      <c r="F1062">
        <v>381</v>
      </c>
      <c r="G1062">
        <v>4</v>
      </c>
      <c r="H1062">
        <v>13.33</v>
      </c>
      <c r="I1062">
        <v>2.0670000000000002</v>
      </c>
      <c r="J1062">
        <v>1</v>
      </c>
      <c r="K1062">
        <v>1166.2</v>
      </c>
      <c r="L1062" t="s">
        <v>980</v>
      </c>
      <c r="M1062" t="s">
        <v>979</v>
      </c>
      <c r="N1062" s="119">
        <v>44148</v>
      </c>
      <c r="O1062">
        <v>0</v>
      </c>
      <c r="P1062">
        <v>0</v>
      </c>
      <c r="Q1062">
        <v>4743.6999999999898</v>
      </c>
      <c r="R1062">
        <v>687.32</v>
      </c>
      <c r="S1062">
        <v>1.4319999999999999</v>
      </c>
      <c r="T1062">
        <v>33</v>
      </c>
      <c r="U1062">
        <v>2082.8000000000002</v>
      </c>
      <c r="V1062">
        <v>2</v>
      </c>
      <c r="W1062">
        <v>1.409</v>
      </c>
      <c r="X1062">
        <v>2.278</v>
      </c>
      <c r="Y1062" s="119">
        <v>44148</v>
      </c>
      <c r="Z1062">
        <v>408681.21549333603</v>
      </c>
      <c r="AA1062">
        <v>3660430.59183734</v>
      </c>
    </row>
    <row r="1063" spans="1:27" x14ac:dyDescent="0.25">
      <c r="A1063">
        <v>-111.97841497</v>
      </c>
      <c r="B1063">
        <v>33.078645819999899</v>
      </c>
      <c r="C1063" t="s">
        <v>983</v>
      </c>
      <c r="D1063" t="s">
        <v>982</v>
      </c>
      <c r="E1063" t="s">
        <v>981</v>
      </c>
      <c r="F1063">
        <v>382</v>
      </c>
      <c r="G1063">
        <v>354</v>
      </c>
      <c r="H1063">
        <v>13.33</v>
      </c>
      <c r="I1063">
        <v>2.1</v>
      </c>
      <c r="J1063">
        <v>1</v>
      </c>
      <c r="K1063">
        <v>1166.2</v>
      </c>
      <c r="L1063" t="s">
        <v>980</v>
      </c>
      <c r="M1063" t="s">
        <v>979</v>
      </c>
      <c r="N1063" s="119">
        <v>44148</v>
      </c>
      <c r="O1063">
        <v>0</v>
      </c>
      <c r="P1063">
        <v>0</v>
      </c>
      <c r="Q1063">
        <v>5835.6999999999898</v>
      </c>
      <c r="R1063">
        <v>832.32</v>
      </c>
      <c r="S1063">
        <v>1.734</v>
      </c>
      <c r="T1063">
        <v>33</v>
      </c>
      <c r="U1063">
        <v>2522.1999999999898</v>
      </c>
      <c r="V1063">
        <v>2</v>
      </c>
      <c r="W1063">
        <v>1.4319999999999999</v>
      </c>
      <c r="X1063">
        <v>2.3140000000000001</v>
      </c>
      <c r="Y1063" s="119">
        <v>44148</v>
      </c>
      <c r="Z1063">
        <v>408681.38133342902</v>
      </c>
      <c r="AA1063">
        <v>3660431.2588841598</v>
      </c>
    </row>
    <row r="1064" spans="1:27" x14ac:dyDescent="0.25">
      <c r="A1064">
        <v>-111.97841703</v>
      </c>
      <c r="B1064">
        <v>33.07865082</v>
      </c>
      <c r="C1064" t="s">
        <v>983</v>
      </c>
      <c r="D1064" t="s">
        <v>982</v>
      </c>
      <c r="E1064" t="s">
        <v>981</v>
      </c>
      <c r="F1064">
        <v>383</v>
      </c>
      <c r="G1064">
        <v>6</v>
      </c>
      <c r="H1064">
        <v>13.33</v>
      </c>
      <c r="I1064">
        <v>2.0670000000000002</v>
      </c>
      <c r="J1064">
        <v>1</v>
      </c>
      <c r="K1064">
        <v>1166</v>
      </c>
      <c r="L1064" t="s">
        <v>980</v>
      </c>
      <c r="M1064" t="s">
        <v>979</v>
      </c>
      <c r="N1064" s="119">
        <v>44148</v>
      </c>
      <c r="O1064">
        <v>0</v>
      </c>
      <c r="P1064">
        <v>0</v>
      </c>
      <c r="Q1064">
        <v>5558.8</v>
      </c>
      <c r="R1064">
        <v>805.40999999999894</v>
      </c>
      <c r="S1064">
        <v>1.6779999999999999</v>
      </c>
      <c r="T1064">
        <v>33</v>
      </c>
      <c r="U1064">
        <v>2440.5999999999899</v>
      </c>
      <c r="V1064">
        <v>2</v>
      </c>
      <c r="W1064">
        <v>1.409</v>
      </c>
      <c r="X1064">
        <v>2.278</v>
      </c>
      <c r="Y1064" s="119">
        <v>44148</v>
      </c>
      <c r="Z1064">
        <v>408681.194223303</v>
      </c>
      <c r="AA1064">
        <v>3660431.8150167898</v>
      </c>
    </row>
    <row r="1065" spans="1:27" x14ac:dyDescent="0.25">
      <c r="A1065">
        <v>-111.978416859999</v>
      </c>
      <c r="B1065">
        <v>33.07866181</v>
      </c>
      <c r="C1065" t="s">
        <v>983</v>
      </c>
      <c r="D1065" t="s">
        <v>982</v>
      </c>
      <c r="E1065" t="s">
        <v>981</v>
      </c>
      <c r="F1065">
        <v>384</v>
      </c>
      <c r="G1065">
        <v>5</v>
      </c>
      <c r="H1065">
        <v>13.33</v>
      </c>
      <c r="I1065">
        <v>2.0339999999999998</v>
      </c>
      <c r="J1065">
        <v>1</v>
      </c>
      <c r="K1065">
        <v>1166.2</v>
      </c>
      <c r="L1065" t="s">
        <v>980</v>
      </c>
      <c r="M1065" t="s">
        <v>979</v>
      </c>
      <c r="N1065" s="119">
        <v>44148</v>
      </c>
      <c r="O1065">
        <v>0</v>
      </c>
      <c r="P1065">
        <v>0</v>
      </c>
      <c r="Q1065">
        <v>5161.8999999999896</v>
      </c>
      <c r="R1065">
        <v>759.97</v>
      </c>
      <c r="S1065">
        <v>1.583</v>
      </c>
      <c r="T1065">
        <v>33</v>
      </c>
      <c r="U1065">
        <v>2302.9</v>
      </c>
      <c r="V1065">
        <v>2</v>
      </c>
      <c r="W1065">
        <v>1.387</v>
      </c>
      <c r="X1065">
        <v>2.2410000000000001</v>
      </c>
      <c r="Y1065" s="119">
        <v>44148</v>
      </c>
      <c r="Z1065">
        <v>408681.221447911</v>
      </c>
      <c r="AA1065">
        <v>3660433.03330911</v>
      </c>
    </row>
    <row r="1066" spans="1:27" x14ac:dyDescent="0.25">
      <c r="A1066">
        <v>-111.978414999999</v>
      </c>
      <c r="B1066">
        <v>33.078666769999899</v>
      </c>
      <c r="C1066" t="s">
        <v>983</v>
      </c>
      <c r="D1066" t="s">
        <v>982</v>
      </c>
      <c r="E1066" t="s">
        <v>981</v>
      </c>
      <c r="F1066">
        <v>385</v>
      </c>
      <c r="G1066">
        <v>360</v>
      </c>
      <c r="H1066">
        <v>13.33</v>
      </c>
      <c r="I1066">
        <v>2.0670000000000002</v>
      </c>
      <c r="J1066">
        <v>1</v>
      </c>
      <c r="K1066">
        <v>1166.0999999999899</v>
      </c>
      <c r="L1066" t="s">
        <v>980</v>
      </c>
      <c r="M1066" t="s">
        <v>979</v>
      </c>
      <c r="N1066" s="119">
        <v>44148</v>
      </c>
      <c r="O1066">
        <v>0</v>
      </c>
      <c r="P1066">
        <v>0</v>
      </c>
      <c r="Q1066">
        <v>3948.8</v>
      </c>
      <c r="R1066">
        <v>572.12999999999897</v>
      </c>
      <c r="S1066">
        <v>1.1919999999999999</v>
      </c>
      <c r="T1066">
        <v>33</v>
      </c>
      <c r="U1066">
        <v>1733.7</v>
      </c>
      <c r="V1066">
        <v>2</v>
      </c>
      <c r="W1066">
        <v>1.409</v>
      </c>
      <c r="X1066">
        <v>2.278</v>
      </c>
      <c r="Y1066" s="119">
        <v>44148</v>
      </c>
      <c r="Z1066">
        <v>408681.400182991</v>
      </c>
      <c r="AA1066">
        <v>3660433.5815965799</v>
      </c>
    </row>
    <row r="1067" spans="1:27" x14ac:dyDescent="0.25">
      <c r="A1067">
        <v>-111.978416539999</v>
      </c>
      <c r="B1067">
        <v>33.0786728799999</v>
      </c>
      <c r="C1067" t="s">
        <v>983</v>
      </c>
      <c r="D1067" t="s">
        <v>982</v>
      </c>
      <c r="E1067" t="s">
        <v>981</v>
      </c>
      <c r="F1067">
        <v>386</v>
      </c>
      <c r="G1067">
        <v>9</v>
      </c>
      <c r="H1067">
        <v>13.33</v>
      </c>
      <c r="I1067">
        <v>2.133</v>
      </c>
      <c r="J1067">
        <v>1</v>
      </c>
      <c r="K1067">
        <v>1166.0999999999899</v>
      </c>
      <c r="L1067" t="s">
        <v>980</v>
      </c>
      <c r="M1067" t="s">
        <v>979</v>
      </c>
      <c r="N1067" s="119">
        <v>44148</v>
      </c>
      <c r="O1067">
        <v>0</v>
      </c>
      <c r="P1067">
        <v>0</v>
      </c>
      <c r="Q1067">
        <v>4419.3</v>
      </c>
      <c r="R1067">
        <v>620.61</v>
      </c>
      <c r="S1067">
        <v>1.2929999999999999</v>
      </c>
      <c r="T1067">
        <v>33</v>
      </c>
      <c r="U1067">
        <v>1880.5999999999899</v>
      </c>
      <c r="V1067">
        <v>2</v>
      </c>
      <c r="W1067">
        <v>1.454</v>
      </c>
      <c r="X1067">
        <v>2.35</v>
      </c>
      <c r="Y1067" s="119">
        <v>44148</v>
      </c>
      <c r="Z1067">
        <v>408681.26275594998</v>
      </c>
      <c r="AA1067">
        <v>3660434.26034038</v>
      </c>
    </row>
    <row r="1068" spans="1:27" x14ac:dyDescent="0.25">
      <c r="A1068">
        <v>-111.97841551</v>
      </c>
      <c r="B1068">
        <v>33.07867779</v>
      </c>
      <c r="C1068" t="s">
        <v>983</v>
      </c>
      <c r="D1068" t="s">
        <v>982</v>
      </c>
      <c r="E1068" t="s">
        <v>981</v>
      </c>
      <c r="F1068">
        <v>387</v>
      </c>
      <c r="G1068">
        <v>3</v>
      </c>
      <c r="H1068">
        <v>13.33</v>
      </c>
      <c r="I1068">
        <v>1.9359999999999999</v>
      </c>
      <c r="J1068">
        <v>1</v>
      </c>
      <c r="K1068">
        <v>1166.2</v>
      </c>
      <c r="L1068" t="s">
        <v>980</v>
      </c>
      <c r="M1068" t="s">
        <v>979</v>
      </c>
      <c r="N1068" s="119">
        <v>44148</v>
      </c>
      <c r="O1068">
        <v>0</v>
      </c>
      <c r="P1068">
        <v>0</v>
      </c>
      <c r="Q1068">
        <v>4895.5</v>
      </c>
      <c r="R1068">
        <v>757.38999999999896</v>
      </c>
      <c r="S1068">
        <v>1.5780000000000001</v>
      </c>
      <c r="T1068">
        <v>33</v>
      </c>
      <c r="U1068">
        <v>2295.0999999999899</v>
      </c>
      <c r="V1068">
        <v>2</v>
      </c>
      <c r="W1068">
        <v>1.32</v>
      </c>
      <c r="X1068">
        <v>2.133</v>
      </c>
      <c r="Y1068" s="119">
        <v>44148</v>
      </c>
      <c r="Z1068">
        <v>408681.36396848102</v>
      </c>
      <c r="AA1068">
        <v>3660434.8038065499</v>
      </c>
    </row>
    <row r="1069" spans="1:27" x14ac:dyDescent="0.25">
      <c r="A1069">
        <v>-111.978415679999</v>
      </c>
      <c r="B1069">
        <v>33.078682790000002</v>
      </c>
      <c r="C1069" t="s">
        <v>983</v>
      </c>
      <c r="D1069" t="s">
        <v>982</v>
      </c>
      <c r="E1069" t="s">
        <v>981</v>
      </c>
      <c r="F1069">
        <v>388</v>
      </c>
      <c r="G1069">
        <v>4</v>
      </c>
      <c r="H1069">
        <v>13.33</v>
      </c>
      <c r="I1069">
        <v>2.1</v>
      </c>
      <c r="J1069">
        <v>1</v>
      </c>
      <c r="K1069">
        <v>1166.2</v>
      </c>
      <c r="L1069" t="s">
        <v>980</v>
      </c>
      <c r="M1069" t="s">
        <v>979</v>
      </c>
      <c r="N1069" s="119">
        <v>44148</v>
      </c>
      <c r="O1069">
        <v>0</v>
      </c>
      <c r="P1069">
        <v>0</v>
      </c>
      <c r="Q1069">
        <v>6202.6</v>
      </c>
      <c r="R1069">
        <v>884.63999999999896</v>
      </c>
      <c r="S1069">
        <v>1.843</v>
      </c>
      <c r="T1069">
        <v>33</v>
      </c>
      <c r="U1069">
        <v>2680.6999999999898</v>
      </c>
      <c r="V1069">
        <v>2</v>
      </c>
      <c r="W1069">
        <v>1.4319999999999999</v>
      </c>
      <c r="X1069">
        <v>2.3140000000000001</v>
      </c>
      <c r="Y1069" s="119">
        <v>44148</v>
      </c>
      <c r="Z1069">
        <v>408681.35326796101</v>
      </c>
      <c r="AA1069">
        <v>3660435.3582948698</v>
      </c>
    </row>
    <row r="1070" spans="1:27" x14ac:dyDescent="0.25">
      <c r="A1070">
        <v>-111.978414659999</v>
      </c>
      <c r="B1070">
        <v>33.07868878</v>
      </c>
      <c r="C1070" t="s">
        <v>983</v>
      </c>
      <c r="D1070" t="s">
        <v>982</v>
      </c>
      <c r="E1070" t="s">
        <v>981</v>
      </c>
      <c r="F1070">
        <v>389</v>
      </c>
      <c r="G1070">
        <v>358</v>
      </c>
      <c r="H1070">
        <v>13.33</v>
      </c>
      <c r="I1070">
        <v>2.0670000000000002</v>
      </c>
      <c r="J1070">
        <v>1</v>
      </c>
      <c r="K1070">
        <v>1166.2</v>
      </c>
      <c r="L1070" t="s">
        <v>980</v>
      </c>
      <c r="M1070" t="s">
        <v>979</v>
      </c>
      <c r="N1070" s="119">
        <v>44148</v>
      </c>
      <c r="O1070">
        <v>0</v>
      </c>
      <c r="P1070">
        <v>0</v>
      </c>
      <c r="Q1070">
        <v>6449.8999999999896</v>
      </c>
      <c r="R1070">
        <v>934.52999999999895</v>
      </c>
      <c r="S1070">
        <v>1.9470000000000001</v>
      </c>
      <c r="T1070">
        <v>33</v>
      </c>
      <c r="U1070">
        <v>2831.9</v>
      </c>
      <c r="V1070">
        <v>2</v>
      </c>
      <c r="W1070">
        <v>1.409</v>
      </c>
      <c r="X1070">
        <v>2.278</v>
      </c>
      <c r="Y1070" s="119">
        <v>44148</v>
      </c>
      <c r="Z1070">
        <v>408681.45466316602</v>
      </c>
      <c r="AA1070">
        <v>3660436.0215072702</v>
      </c>
    </row>
    <row r="1071" spans="1:27" x14ac:dyDescent="0.25">
      <c r="A1071">
        <v>-111.978415859999</v>
      </c>
      <c r="B1071">
        <v>33.078694810000002</v>
      </c>
      <c r="C1071" t="s">
        <v>983</v>
      </c>
      <c r="D1071" t="s">
        <v>982</v>
      </c>
      <c r="E1071" t="s">
        <v>981</v>
      </c>
      <c r="F1071">
        <v>390</v>
      </c>
      <c r="G1071">
        <v>5</v>
      </c>
      <c r="H1071">
        <v>13.33</v>
      </c>
      <c r="I1071">
        <v>2.0009999999999999</v>
      </c>
      <c r="J1071">
        <v>1</v>
      </c>
      <c r="K1071">
        <v>1166</v>
      </c>
      <c r="L1071" t="s">
        <v>980</v>
      </c>
      <c r="M1071" t="s">
        <v>979</v>
      </c>
      <c r="N1071" s="119">
        <v>44148</v>
      </c>
      <c r="O1071">
        <v>0</v>
      </c>
      <c r="P1071">
        <v>0</v>
      </c>
      <c r="Q1071">
        <v>6855.3999999999896</v>
      </c>
      <c r="R1071">
        <v>1025.79999999999</v>
      </c>
      <c r="S1071">
        <v>2.137</v>
      </c>
      <c r="T1071">
        <v>33</v>
      </c>
      <c r="U1071">
        <v>3108.5999999999899</v>
      </c>
      <c r="V1071">
        <v>2</v>
      </c>
      <c r="W1071">
        <v>1.365</v>
      </c>
      <c r="X1071">
        <v>2.2050000000000001</v>
      </c>
      <c r="Y1071" s="119">
        <v>44148</v>
      </c>
      <c r="Z1071">
        <v>408681.34888853302</v>
      </c>
      <c r="AA1071">
        <v>3660436.6910858201</v>
      </c>
    </row>
    <row r="1072" spans="1:27" x14ac:dyDescent="0.25">
      <c r="A1072">
        <v>-111.97841449000001</v>
      </c>
      <c r="B1072">
        <v>33.078699790000002</v>
      </c>
      <c r="C1072" t="s">
        <v>983</v>
      </c>
      <c r="D1072" t="s">
        <v>982</v>
      </c>
      <c r="E1072" t="s">
        <v>981</v>
      </c>
      <c r="F1072">
        <v>391</v>
      </c>
      <c r="G1072">
        <v>357</v>
      </c>
      <c r="H1072">
        <v>13.33</v>
      </c>
      <c r="I1072">
        <v>2.198</v>
      </c>
      <c r="J1072">
        <v>1</v>
      </c>
      <c r="K1072">
        <v>1166</v>
      </c>
      <c r="L1072" t="s">
        <v>980</v>
      </c>
      <c r="M1072" t="s">
        <v>979</v>
      </c>
      <c r="N1072" s="119">
        <v>44148</v>
      </c>
      <c r="O1072">
        <v>0</v>
      </c>
      <c r="P1072">
        <v>0</v>
      </c>
      <c r="Q1072">
        <v>5081.6000000000004</v>
      </c>
      <c r="R1072">
        <v>692.30999999999904</v>
      </c>
      <c r="S1072">
        <v>1.4419999999999999</v>
      </c>
      <c r="T1072">
        <v>33</v>
      </c>
      <c r="U1072">
        <v>2097.9</v>
      </c>
      <c r="V1072">
        <v>2</v>
      </c>
      <c r="W1072">
        <v>1.4990000000000001</v>
      </c>
      <c r="X1072">
        <v>2.4220000000000002</v>
      </c>
      <c r="Y1072" s="119">
        <v>44148</v>
      </c>
      <c r="Z1072">
        <v>408681.48190841998</v>
      </c>
      <c r="AA1072">
        <v>3660437.2420169599</v>
      </c>
    </row>
    <row r="1073" spans="1:27" x14ac:dyDescent="0.25">
      <c r="A1073">
        <v>-111.978415319999</v>
      </c>
      <c r="B1073">
        <v>33.078704790000003</v>
      </c>
      <c r="C1073" t="s">
        <v>983</v>
      </c>
      <c r="D1073" t="s">
        <v>982</v>
      </c>
      <c r="E1073" t="s">
        <v>981</v>
      </c>
      <c r="F1073">
        <v>392</v>
      </c>
      <c r="G1073">
        <v>356</v>
      </c>
      <c r="H1073">
        <v>13.33</v>
      </c>
      <c r="I1073">
        <v>2.198</v>
      </c>
      <c r="J1073">
        <v>1</v>
      </c>
      <c r="K1073">
        <v>1166</v>
      </c>
      <c r="L1073" t="s">
        <v>980</v>
      </c>
      <c r="M1073" t="s">
        <v>979</v>
      </c>
      <c r="N1073" s="119">
        <v>44148</v>
      </c>
      <c r="O1073">
        <v>0</v>
      </c>
      <c r="P1073">
        <v>0</v>
      </c>
      <c r="Q1073">
        <v>4976.1000000000004</v>
      </c>
      <c r="R1073">
        <v>677.95</v>
      </c>
      <c r="S1073">
        <v>1.4119999999999999</v>
      </c>
      <c r="T1073">
        <v>33</v>
      </c>
      <c r="U1073">
        <v>2054.4</v>
      </c>
      <c r="V1073">
        <v>2</v>
      </c>
      <c r="W1073">
        <v>1.4990000000000001</v>
      </c>
      <c r="X1073">
        <v>2.4220000000000002</v>
      </c>
      <c r="Y1073" s="119">
        <v>44148</v>
      </c>
      <c r="Z1073">
        <v>408681.40960458899</v>
      </c>
      <c r="AA1073">
        <v>3660437.7970794798</v>
      </c>
    </row>
    <row r="1074" spans="1:27" x14ac:dyDescent="0.25">
      <c r="A1074">
        <v>-111.97841583</v>
      </c>
      <c r="B1074">
        <v>33.078710780000002</v>
      </c>
      <c r="C1074" t="s">
        <v>983</v>
      </c>
      <c r="D1074" t="s">
        <v>982</v>
      </c>
      <c r="E1074" t="s">
        <v>981</v>
      </c>
      <c r="F1074">
        <v>393</v>
      </c>
      <c r="G1074">
        <v>359</v>
      </c>
      <c r="H1074">
        <v>13.33</v>
      </c>
      <c r="I1074">
        <v>1.903</v>
      </c>
      <c r="J1074">
        <v>1</v>
      </c>
      <c r="K1074">
        <v>1166</v>
      </c>
      <c r="L1074" t="s">
        <v>980</v>
      </c>
      <c r="M1074" t="s">
        <v>979</v>
      </c>
      <c r="N1074" s="119">
        <v>44148</v>
      </c>
      <c r="O1074">
        <v>0</v>
      </c>
      <c r="P1074">
        <v>0</v>
      </c>
      <c r="Q1074">
        <v>3776</v>
      </c>
      <c r="R1074">
        <v>594.26999999999896</v>
      </c>
      <c r="S1074">
        <v>1.238</v>
      </c>
      <c r="T1074">
        <v>33</v>
      </c>
      <c r="U1074">
        <v>1800.79999999999</v>
      </c>
      <c r="V1074">
        <v>2</v>
      </c>
      <c r="W1074">
        <v>1.2969999999999999</v>
      </c>
      <c r="X1074">
        <v>2.097</v>
      </c>
      <c r="Y1074" s="119">
        <v>44148</v>
      </c>
      <c r="Z1074">
        <v>408681.36819210398</v>
      </c>
      <c r="AA1074">
        <v>3660438.461623</v>
      </c>
    </row>
    <row r="1075" spans="1:27" x14ac:dyDescent="0.25">
      <c r="A1075">
        <v>-111.97841637000001</v>
      </c>
      <c r="B1075">
        <v>33.078715850000002</v>
      </c>
      <c r="C1075" t="s">
        <v>983</v>
      </c>
      <c r="D1075" t="s">
        <v>982</v>
      </c>
      <c r="E1075" t="s">
        <v>981</v>
      </c>
      <c r="F1075">
        <v>394</v>
      </c>
      <c r="G1075">
        <v>8</v>
      </c>
      <c r="H1075">
        <v>13.33</v>
      </c>
      <c r="I1075">
        <v>2.0339999999999998</v>
      </c>
      <c r="J1075">
        <v>1</v>
      </c>
      <c r="K1075">
        <v>1165.9000000000001</v>
      </c>
      <c r="L1075" t="s">
        <v>980</v>
      </c>
      <c r="M1075" t="s">
        <v>979</v>
      </c>
      <c r="N1075" s="119">
        <v>44148</v>
      </c>
      <c r="O1075">
        <v>0</v>
      </c>
      <c r="P1075">
        <v>0</v>
      </c>
      <c r="Q1075">
        <v>3598.6999999999898</v>
      </c>
      <c r="R1075">
        <v>529.83000000000004</v>
      </c>
      <c r="S1075">
        <v>1.1040000000000001</v>
      </c>
      <c r="T1075">
        <v>33</v>
      </c>
      <c r="U1075">
        <v>1605.5</v>
      </c>
      <c r="V1075">
        <v>2</v>
      </c>
      <c r="W1075">
        <v>1.387</v>
      </c>
      <c r="X1075">
        <v>2.2410000000000001</v>
      </c>
      <c r="Y1075" s="119">
        <v>44148</v>
      </c>
      <c r="Z1075">
        <v>408681.32302874699</v>
      </c>
      <c r="AA1075">
        <v>3660439.02419399</v>
      </c>
    </row>
    <row r="1076" spans="1:27" x14ac:dyDescent="0.25">
      <c r="A1076">
        <v>-111.978414999999</v>
      </c>
      <c r="B1076">
        <v>33.078721770000001</v>
      </c>
      <c r="C1076" t="s">
        <v>983</v>
      </c>
      <c r="D1076" t="s">
        <v>982</v>
      </c>
      <c r="E1076" t="s">
        <v>981</v>
      </c>
      <c r="F1076">
        <v>395</v>
      </c>
      <c r="G1076">
        <v>360</v>
      </c>
      <c r="H1076">
        <v>13.33</v>
      </c>
      <c r="I1076">
        <v>1.903</v>
      </c>
      <c r="J1076">
        <v>1</v>
      </c>
      <c r="K1076">
        <v>1166</v>
      </c>
      <c r="L1076" t="s">
        <v>980</v>
      </c>
      <c r="M1076" t="s">
        <v>979</v>
      </c>
      <c r="N1076" s="119">
        <v>44148</v>
      </c>
      <c r="O1076">
        <v>0</v>
      </c>
      <c r="P1076">
        <v>0</v>
      </c>
      <c r="Q1076">
        <v>3488.3</v>
      </c>
      <c r="R1076">
        <v>548.99</v>
      </c>
      <c r="S1076">
        <v>1.1439999999999999</v>
      </c>
      <c r="T1076">
        <v>33</v>
      </c>
      <c r="U1076">
        <v>1663.5999999999899</v>
      </c>
      <c r="V1076">
        <v>2</v>
      </c>
      <c r="W1076">
        <v>1.2969999999999999</v>
      </c>
      <c r="X1076">
        <v>2.097</v>
      </c>
      <c r="Y1076" s="119">
        <v>44148</v>
      </c>
      <c r="Z1076">
        <v>408681.45702000702</v>
      </c>
      <c r="AA1076">
        <v>3660439.67934113</v>
      </c>
    </row>
    <row r="1077" spans="1:27" x14ac:dyDescent="0.25">
      <c r="A1077">
        <v>-111.978415859999</v>
      </c>
      <c r="B1077">
        <v>33.0787268099999</v>
      </c>
      <c r="C1077" t="s">
        <v>983</v>
      </c>
      <c r="D1077" t="s">
        <v>982</v>
      </c>
      <c r="E1077" t="s">
        <v>981</v>
      </c>
      <c r="F1077">
        <v>396</v>
      </c>
      <c r="G1077">
        <v>5</v>
      </c>
      <c r="H1077">
        <v>13.33</v>
      </c>
      <c r="I1077">
        <v>2.0339999999999998</v>
      </c>
      <c r="J1077">
        <v>1</v>
      </c>
      <c r="K1077">
        <v>1166.0999999999899</v>
      </c>
      <c r="L1077" t="s">
        <v>980</v>
      </c>
      <c r="M1077" t="s">
        <v>979</v>
      </c>
      <c r="N1077" s="119">
        <v>44148</v>
      </c>
      <c r="O1077">
        <v>0</v>
      </c>
      <c r="P1077">
        <v>0</v>
      </c>
      <c r="Q1077">
        <v>3113</v>
      </c>
      <c r="R1077">
        <v>458.31999999999903</v>
      </c>
      <c r="S1077">
        <v>0.95499999999999996</v>
      </c>
      <c r="T1077">
        <v>33</v>
      </c>
      <c r="U1077">
        <v>1388.79999999999</v>
      </c>
      <c r="V1077">
        <v>2</v>
      </c>
      <c r="W1077">
        <v>1.387</v>
      </c>
      <c r="X1077">
        <v>2.2410000000000001</v>
      </c>
      <c r="Y1077" s="119">
        <v>44148</v>
      </c>
      <c r="Z1077">
        <v>408681.38195738598</v>
      </c>
      <c r="AA1077">
        <v>3660440.2388644801</v>
      </c>
    </row>
    <row r="1078" spans="1:27" x14ac:dyDescent="0.25">
      <c r="A1078">
        <v>-111.97841483000001</v>
      </c>
      <c r="B1078">
        <v>33.078731779999899</v>
      </c>
      <c r="C1078" t="s">
        <v>983</v>
      </c>
      <c r="D1078" t="s">
        <v>982</v>
      </c>
      <c r="E1078" t="s">
        <v>981</v>
      </c>
      <c r="F1078">
        <v>397</v>
      </c>
      <c r="G1078">
        <v>359</v>
      </c>
      <c r="H1078">
        <v>13.33</v>
      </c>
      <c r="I1078">
        <v>2.4279999999999999</v>
      </c>
      <c r="J1078">
        <v>1</v>
      </c>
      <c r="K1078">
        <v>1166.0999999999899</v>
      </c>
      <c r="L1078" t="s">
        <v>980</v>
      </c>
      <c r="M1078" t="s">
        <v>979</v>
      </c>
      <c r="N1078" s="119">
        <v>44148</v>
      </c>
      <c r="O1078">
        <v>0</v>
      </c>
      <c r="P1078">
        <v>0</v>
      </c>
      <c r="Q1078">
        <v>3788.0999999999899</v>
      </c>
      <c r="R1078">
        <v>467.26999999999902</v>
      </c>
      <c r="S1078">
        <v>0.97299999999999998</v>
      </c>
      <c r="T1078">
        <v>33</v>
      </c>
      <c r="U1078">
        <v>1416</v>
      </c>
      <c r="V1078">
        <v>2</v>
      </c>
      <c r="W1078">
        <v>1.655</v>
      </c>
      <c r="X1078">
        <v>2.6749999999999998</v>
      </c>
      <c r="Y1078" s="119">
        <v>44148</v>
      </c>
      <c r="Z1078">
        <v>408681.48323186598</v>
      </c>
      <c r="AA1078">
        <v>3660440.7889827401</v>
      </c>
    </row>
    <row r="1079" spans="1:27" x14ac:dyDescent="0.25">
      <c r="A1079">
        <v>-111.97841449000001</v>
      </c>
      <c r="B1079">
        <v>33.078737789999899</v>
      </c>
      <c r="C1079" t="s">
        <v>983</v>
      </c>
      <c r="D1079" t="s">
        <v>982</v>
      </c>
      <c r="E1079" t="s">
        <v>981</v>
      </c>
      <c r="F1079">
        <v>398</v>
      </c>
      <c r="G1079">
        <v>357</v>
      </c>
      <c r="H1079">
        <v>13.33</v>
      </c>
      <c r="I1079">
        <v>1.9690000000000001</v>
      </c>
      <c r="J1079">
        <v>1</v>
      </c>
      <c r="K1079">
        <v>1166.0999999999899</v>
      </c>
      <c r="L1079" t="s">
        <v>980</v>
      </c>
      <c r="M1079" t="s">
        <v>979</v>
      </c>
      <c r="N1079" s="119">
        <v>44148</v>
      </c>
      <c r="O1079">
        <v>0</v>
      </c>
      <c r="P1079">
        <v>0</v>
      </c>
      <c r="Q1079">
        <v>3953.6999999999898</v>
      </c>
      <c r="R1079">
        <v>601.5</v>
      </c>
      <c r="S1079">
        <v>1.2529999999999999</v>
      </c>
      <c r="T1079">
        <v>33</v>
      </c>
      <c r="U1079">
        <v>1822.7</v>
      </c>
      <c r="V1079">
        <v>2</v>
      </c>
      <c r="W1079">
        <v>1.3420000000000001</v>
      </c>
      <c r="X1079">
        <v>2.169</v>
      </c>
      <c r="Y1079" s="119">
        <v>44148</v>
      </c>
      <c r="Z1079">
        <v>408681.52117763599</v>
      </c>
      <c r="AA1079">
        <v>3660441.4550041198</v>
      </c>
    </row>
    <row r="1080" spans="1:27" x14ac:dyDescent="0.25">
      <c r="A1080">
        <v>-111.97841517000001</v>
      </c>
      <c r="B1080">
        <v>33.078742779999899</v>
      </c>
      <c r="C1080" t="s">
        <v>983</v>
      </c>
      <c r="D1080" t="s">
        <v>982</v>
      </c>
      <c r="E1080" t="s">
        <v>981</v>
      </c>
      <c r="F1080">
        <v>399</v>
      </c>
      <c r="G1080">
        <v>1</v>
      </c>
      <c r="H1080">
        <v>13.33</v>
      </c>
      <c r="I1080">
        <v>1.903</v>
      </c>
      <c r="J1080">
        <v>1</v>
      </c>
      <c r="K1080">
        <v>1166.2</v>
      </c>
      <c r="L1080" t="s">
        <v>980</v>
      </c>
      <c r="M1080" t="s">
        <v>979</v>
      </c>
      <c r="N1080" s="119">
        <v>44148</v>
      </c>
      <c r="O1080">
        <v>0</v>
      </c>
      <c r="P1080">
        <v>0</v>
      </c>
      <c r="Q1080">
        <v>3272.3</v>
      </c>
      <c r="R1080">
        <v>515</v>
      </c>
      <c r="S1080">
        <v>1.073</v>
      </c>
      <c r="T1080">
        <v>33</v>
      </c>
      <c r="U1080">
        <v>1560.5999999999899</v>
      </c>
      <c r="V1080">
        <v>2</v>
      </c>
      <c r="W1080">
        <v>1.2969999999999999</v>
      </c>
      <c r="X1080">
        <v>2.097</v>
      </c>
      <c r="Y1080" s="119">
        <v>44148</v>
      </c>
      <c r="Z1080">
        <v>408681.46286425501</v>
      </c>
      <c r="AA1080">
        <v>3660442.00882746</v>
      </c>
    </row>
    <row r="1081" spans="1:27" x14ac:dyDescent="0.25">
      <c r="A1081">
        <v>-111.97841483000001</v>
      </c>
      <c r="B1081">
        <v>33.078748779999898</v>
      </c>
      <c r="C1081" t="s">
        <v>983</v>
      </c>
      <c r="D1081" t="s">
        <v>982</v>
      </c>
      <c r="E1081" t="s">
        <v>981</v>
      </c>
      <c r="F1081">
        <v>400</v>
      </c>
      <c r="G1081">
        <v>359</v>
      </c>
      <c r="H1081">
        <v>13.33</v>
      </c>
      <c r="I1081">
        <v>2.1</v>
      </c>
      <c r="J1081">
        <v>1</v>
      </c>
      <c r="K1081">
        <v>1166.0999999999899</v>
      </c>
      <c r="L1081" t="s">
        <v>980</v>
      </c>
      <c r="M1081" t="s">
        <v>979</v>
      </c>
      <c r="N1081" s="119">
        <v>44148</v>
      </c>
      <c r="O1081">
        <v>0</v>
      </c>
      <c r="P1081">
        <v>0</v>
      </c>
      <c r="Q1081">
        <v>2353.4</v>
      </c>
      <c r="R1081">
        <v>335.66</v>
      </c>
      <c r="S1081">
        <v>0.69899999999999995</v>
      </c>
      <c r="T1081">
        <v>33</v>
      </c>
      <c r="U1081">
        <v>1017.1</v>
      </c>
      <c r="V1081">
        <v>2</v>
      </c>
      <c r="W1081">
        <v>1.4319999999999999</v>
      </c>
      <c r="X1081">
        <v>2.3140000000000001</v>
      </c>
      <c r="Y1081" s="119">
        <v>44148</v>
      </c>
      <c r="Z1081">
        <v>408681.50079969002</v>
      </c>
      <c r="AA1081">
        <v>3660442.6737401602</v>
      </c>
    </row>
    <row r="1082" spans="1:27" x14ac:dyDescent="0.25">
      <c r="A1082">
        <v>-111.978415659999</v>
      </c>
      <c r="B1082">
        <v>33.07875378</v>
      </c>
      <c r="C1082" t="s">
        <v>983</v>
      </c>
      <c r="D1082" t="s">
        <v>982</v>
      </c>
      <c r="E1082" t="s">
        <v>981</v>
      </c>
      <c r="F1082">
        <v>401</v>
      </c>
      <c r="G1082">
        <v>358</v>
      </c>
      <c r="H1082">
        <v>13.33</v>
      </c>
      <c r="I1082">
        <v>2.198</v>
      </c>
      <c r="J1082">
        <v>1</v>
      </c>
      <c r="K1082">
        <v>1166.0999999999899</v>
      </c>
      <c r="L1082" t="s">
        <v>980</v>
      </c>
      <c r="M1082" t="s">
        <v>979</v>
      </c>
      <c r="N1082" s="119">
        <v>44148</v>
      </c>
      <c r="O1082">
        <v>0</v>
      </c>
      <c r="P1082">
        <v>0</v>
      </c>
      <c r="Q1082">
        <v>3372.6999999999898</v>
      </c>
      <c r="R1082">
        <v>459.49</v>
      </c>
      <c r="S1082">
        <v>0.95699999999999996</v>
      </c>
      <c r="T1082">
        <v>33</v>
      </c>
      <c r="U1082">
        <v>1392.4</v>
      </c>
      <c r="V1082">
        <v>2</v>
      </c>
      <c r="W1082">
        <v>1.4990000000000001</v>
      </c>
      <c r="X1082">
        <v>2.4220000000000002</v>
      </c>
      <c r="Y1082" s="119">
        <v>44148</v>
      </c>
      <c r="Z1082">
        <v>408681.428495912</v>
      </c>
      <c r="AA1082">
        <v>3660443.2288026898</v>
      </c>
    </row>
    <row r="1083" spans="1:27" x14ac:dyDescent="0.25">
      <c r="A1083">
        <v>-111.978415859999</v>
      </c>
      <c r="B1083">
        <v>33.078759810000001</v>
      </c>
      <c r="C1083" t="s">
        <v>983</v>
      </c>
      <c r="D1083" t="s">
        <v>982</v>
      </c>
      <c r="E1083" t="s">
        <v>981</v>
      </c>
      <c r="F1083">
        <v>402</v>
      </c>
      <c r="G1083">
        <v>5</v>
      </c>
      <c r="H1083">
        <v>13.33</v>
      </c>
      <c r="I1083">
        <v>1.9359999999999999</v>
      </c>
      <c r="J1083">
        <v>1</v>
      </c>
      <c r="K1083">
        <v>1166</v>
      </c>
      <c r="L1083" t="s">
        <v>980</v>
      </c>
      <c r="M1083" t="s">
        <v>979</v>
      </c>
      <c r="N1083" s="119">
        <v>44148</v>
      </c>
      <c r="O1083">
        <v>0</v>
      </c>
      <c r="P1083">
        <v>0</v>
      </c>
      <c r="Q1083">
        <v>3669</v>
      </c>
      <c r="R1083">
        <v>567.64999999999895</v>
      </c>
      <c r="S1083">
        <v>1.1830000000000001</v>
      </c>
      <c r="T1083">
        <v>33</v>
      </c>
      <c r="U1083">
        <v>1720.0999999999899</v>
      </c>
      <c r="V1083">
        <v>2</v>
      </c>
      <c r="W1083">
        <v>1.32</v>
      </c>
      <c r="X1083">
        <v>2.133</v>
      </c>
      <c r="Y1083" s="119">
        <v>44148</v>
      </c>
      <c r="Z1083">
        <v>408681.41605967103</v>
      </c>
      <c r="AA1083">
        <v>3660443.8975112299</v>
      </c>
    </row>
    <row r="1084" spans="1:27" x14ac:dyDescent="0.25">
      <c r="A1084">
        <v>-111.97841517000001</v>
      </c>
      <c r="B1084">
        <v>33.07876478</v>
      </c>
      <c r="C1084" t="s">
        <v>983</v>
      </c>
      <c r="D1084" t="s">
        <v>982</v>
      </c>
      <c r="E1084" t="s">
        <v>981</v>
      </c>
      <c r="F1084">
        <v>403</v>
      </c>
      <c r="G1084">
        <v>1</v>
      </c>
      <c r="H1084">
        <v>13.33</v>
      </c>
      <c r="I1084">
        <v>2.133</v>
      </c>
      <c r="J1084">
        <v>1</v>
      </c>
      <c r="K1084">
        <v>1165.9000000000001</v>
      </c>
      <c r="L1084" t="s">
        <v>980</v>
      </c>
      <c r="M1084" t="s">
        <v>979</v>
      </c>
      <c r="N1084" s="119">
        <v>44148</v>
      </c>
      <c r="O1084">
        <v>0</v>
      </c>
      <c r="P1084">
        <v>0</v>
      </c>
      <c r="Q1084">
        <v>4484.3999999999896</v>
      </c>
      <c r="R1084">
        <v>629.74</v>
      </c>
      <c r="S1084">
        <v>1.3120000000000001</v>
      </c>
      <c r="T1084">
        <v>33</v>
      </c>
      <c r="U1084">
        <v>1908.29999999999</v>
      </c>
      <c r="V1084">
        <v>2</v>
      </c>
      <c r="W1084">
        <v>1.454</v>
      </c>
      <c r="X1084">
        <v>2.35</v>
      </c>
      <c r="Y1084" s="119">
        <v>44148</v>
      </c>
      <c r="Z1084">
        <v>408681.48559910199</v>
      </c>
      <c r="AA1084">
        <v>3660444.4479252999</v>
      </c>
    </row>
    <row r="1085" spans="1:27" x14ac:dyDescent="0.25">
      <c r="A1085">
        <v>-111.978414999999</v>
      </c>
      <c r="B1085">
        <v>33.078770769999899</v>
      </c>
      <c r="C1085" t="s">
        <v>983</v>
      </c>
      <c r="D1085" t="s">
        <v>982</v>
      </c>
      <c r="E1085" t="s">
        <v>981</v>
      </c>
      <c r="F1085">
        <v>404</v>
      </c>
      <c r="G1085">
        <v>360</v>
      </c>
      <c r="H1085">
        <v>13.33</v>
      </c>
      <c r="I1085">
        <v>2.165</v>
      </c>
      <c r="J1085">
        <v>1</v>
      </c>
      <c r="K1085">
        <v>1165.9000000000001</v>
      </c>
      <c r="L1085" t="s">
        <v>980</v>
      </c>
      <c r="M1085" t="s">
        <v>979</v>
      </c>
      <c r="N1085" s="119">
        <v>44148</v>
      </c>
      <c r="O1085">
        <v>0</v>
      </c>
      <c r="P1085">
        <v>0</v>
      </c>
      <c r="Q1085">
        <v>4898</v>
      </c>
      <c r="R1085">
        <v>677.40999999999894</v>
      </c>
      <c r="S1085">
        <v>1.411</v>
      </c>
      <c r="T1085">
        <v>33</v>
      </c>
      <c r="U1085">
        <v>2052.6999999999898</v>
      </c>
      <c r="V1085">
        <v>2</v>
      </c>
      <c r="W1085">
        <v>1.476</v>
      </c>
      <c r="X1085">
        <v>2.3860000000000001</v>
      </c>
      <c r="Y1085" s="119">
        <v>44148</v>
      </c>
      <c r="Z1085">
        <v>408681.507656692</v>
      </c>
      <c r="AA1085">
        <v>3660445.1118772202</v>
      </c>
    </row>
    <row r="1086" spans="1:27" x14ac:dyDescent="0.25">
      <c r="A1086">
        <v>-111.978416199999</v>
      </c>
      <c r="B1086">
        <v>33.078775839999899</v>
      </c>
      <c r="C1086" t="s">
        <v>983</v>
      </c>
      <c r="D1086" t="s">
        <v>982</v>
      </c>
      <c r="E1086" t="s">
        <v>981</v>
      </c>
      <c r="F1086">
        <v>405</v>
      </c>
      <c r="G1086">
        <v>7</v>
      </c>
      <c r="H1086">
        <v>13.33</v>
      </c>
      <c r="I1086">
        <v>2.0009999999999999</v>
      </c>
      <c r="J1086">
        <v>1</v>
      </c>
      <c r="K1086">
        <v>1166</v>
      </c>
      <c r="L1086" t="s">
        <v>980</v>
      </c>
      <c r="M1086" t="s">
        <v>979</v>
      </c>
      <c r="N1086" s="119">
        <v>44148</v>
      </c>
      <c r="O1086">
        <v>0</v>
      </c>
      <c r="P1086">
        <v>0</v>
      </c>
      <c r="Q1086">
        <v>6609.8999999999896</v>
      </c>
      <c r="R1086">
        <v>989.1</v>
      </c>
      <c r="S1086">
        <v>2.0609999999999999</v>
      </c>
      <c r="T1086">
        <v>33</v>
      </c>
      <c r="U1086">
        <v>2997.3</v>
      </c>
      <c r="V1086">
        <v>2</v>
      </c>
      <c r="W1086">
        <v>1.365</v>
      </c>
      <c r="X1086">
        <v>2.2050000000000001</v>
      </c>
      <c r="Y1086" s="119">
        <v>44148</v>
      </c>
      <c r="Z1086">
        <v>408681.40089011198</v>
      </c>
      <c r="AA1086">
        <v>3660445.67502242</v>
      </c>
    </row>
    <row r="1087" spans="1:27" x14ac:dyDescent="0.25">
      <c r="A1087">
        <v>-111.97841397000001</v>
      </c>
      <c r="B1087">
        <v>33.078780819999899</v>
      </c>
      <c r="C1087" t="s">
        <v>983</v>
      </c>
      <c r="D1087" t="s">
        <v>982</v>
      </c>
      <c r="E1087" t="s">
        <v>981</v>
      </c>
      <c r="F1087">
        <v>406</v>
      </c>
      <c r="G1087">
        <v>354</v>
      </c>
      <c r="H1087">
        <v>13.33</v>
      </c>
      <c r="I1087">
        <v>2.0009999999999999</v>
      </c>
      <c r="J1087">
        <v>1</v>
      </c>
      <c r="K1087">
        <v>1166</v>
      </c>
      <c r="L1087" t="s">
        <v>980</v>
      </c>
      <c r="M1087" t="s">
        <v>979</v>
      </c>
      <c r="N1087" s="119">
        <v>44148</v>
      </c>
      <c r="O1087">
        <v>0</v>
      </c>
      <c r="P1087">
        <v>0</v>
      </c>
      <c r="Q1087">
        <v>7332.8</v>
      </c>
      <c r="R1087">
        <v>1097.29999999999</v>
      </c>
      <c r="S1087">
        <v>2.286</v>
      </c>
      <c r="T1087">
        <v>33</v>
      </c>
      <c r="U1087">
        <v>3325.0999999999899</v>
      </c>
      <c r="V1087">
        <v>2</v>
      </c>
      <c r="W1087">
        <v>1.365</v>
      </c>
      <c r="X1087">
        <v>2.2050000000000001</v>
      </c>
      <c r="Y1087" s="119">
        <v>44148</v>
      </c>
      <c r="Z1087">
        <v>408681.61418080598</v>
      </c>
      <c r="AA1087">
        <v>3660446.22520536</v>
      </c>
    </row>
    <row r="1088" spans="1:27" x14ac:dyDescent="0.25">
      <c r="A1088">
        <v>-111.978416539999</v>
      </c>
      <c r="B1088">
        <v>33.078786880000003</v>
      </c>
      <c r="C1088" t="s">
        <v>983</v>
      </c>
      <c r="D1088" t="s">
        <v>982</v>
      </c>
      <c r="E1088" t="s">
        <v>981</v>
      </c>
      <c r="F1088">
        <v>407</v>
      </c>
      <c r="G1088">
        <v>9</v>
      </c>
      <c r="H1088">
        <v>13.33</v>
      </c>
      <c r="I1088">
        <v>2.395</v>
      </c>
      <c r="J1088">
        <v>1</v>
      </c>
      <c r="K1088">
        <v>1165.9000000000001</v>
      </c>
      <c r="L1088" t="s">
        <v>980</v>
      </c>
      <c r="M1088" t="s">
        <v>979</v>
      </c>
      <c r="N1088" s="119">
        <v>44148</v>
      </c>
      <c r="O1088">
        <v>0</v>
      </c>
      <c r="P1088">
        <v>0</v>
      </c>
      <c r="Q1088">
        <v>6917.8999999999896</v>
      </c>
      <c r="R1088">
        <v>865.01999999999896</v>
      </c>
      <c r="S1088">
        <v>1.802</v>
      </c>
      <c r="T1088">
        <v>33</v>
      </c>
      <c r="U1088">
        <v>2621.3000000000002</v>
      </c>
      <c r="V1088">
        <v>2</v>
      </c>
      <c r="W1088">
        <v>1.633</v>
      </c>
      <c r="X1088">
        <v>2.6389999999999998</v>
      </c>
      <c r="Y1088" s="119">
        <v>44148</v>
      </c>
      <c r="Z1088">
        <v>408681.380563882</v>
      </c>
      <c r="AA1088">
        <v>3660446.8993018698</v>
      </c>
    </row>
    <row r="1089" spans="1:27" x14ac:dyDescent="0.25">
      <c r="A1089">
        <v>-111.97841603000001</v>
      </c>
      <c r="B1089">
        <v>33.0787918199999</v>
      </c>
      <c r="C1089" t="s">
        <v>983</v>
      </c>
      <c r="D1089" t="s">
        <v>982</v>
      </c>
      <c r="E1089" t="s">
        <v>981</v>
      </c>
      <c r="F1089">
        <v>408</v>
      </c>
      <c r="G1089">
        <v>6</v>
      </c>
      <c r="H1089">
        <v>13.33</v>
      </c>
      <c r="I1089">
        <v>1.9359999999999999</v>
      </c>
      <c r="J1089">
        <v>1</v>
      </c>
      <c r="K1089">
        <v>1166</v>
      </c>
      <c r="L1089" t="s">
        <v>980</v>
      </c>
      <c r="M1089" t="s">
        <v>979</v>
      </c>
      <c r="N1089" s="119">
        <v>44148</v>
      </c>
      <c r="O1089">
        <v>0</v>
      </c>
      <c r="P1089">
        <v>0</v>
      </c>
      <c r="Q1089">
        <v>6949.1999999999898</v>
      </c>
      <c r="R1089">
        <v>1075.0999999999899</v>
      </c>
      <c r="S1089">
        <v>2.2400000000000002</v>
      </c>
      <c r="T1089">
        <v>33</v>
      </c>
      <c r="U1089">
        <v>3258</v>
      </c>
      <c r="V1089">
        <v>2</v>
      </c>
      <c r="W1089">
        <v>1.32</v>
      </c>
      <c r="X1089">
        <v>2.133</v>
      </c>
      <c r="Y1089" s="119">
        <v>44148</v>
      </c>
      <c r="Z1089">
        <v>408681.43327141099</v>
      </c>
      <c r="AA1089">
        <v>3660447.4465465099</v>
      </c>
    </row>
    <row r="1090" spans="1:27" x14ac:dyDescent="0.25">
      <c r="A1090">
        <v>-111.97841397000001</v>
      </c>
      <c r="B1090">
        <v>33.078797819999899</v>
      </c>
      <c r="C1090" t="s">
        <v>983</v>
      </c>
      <c r="D1090" t="s">
        <v>982</v>
      </c>
      <c r="E1090" t="s">
        <v>981</v>
      </c>
      <c r="F1090">
        <v>409</v>
      </c>
      <c r="G1090">
        <v>354</v>
      </c>
      <c r="H1090">
        <v>13.33</v>
      </c>
      <c r="I1090">
        <v>1.9690000000000001</v>
      </c>
      <c r="J1090">
        <v>1</v>
      </c>
      <c r="K1090">
        <v>1166</v>
      </c>
      <c r="L1090" t="s">
        <v>980</v>
      </c>
      <c r="M1090" t="s">
        <v>979</v>
      </c>
      <c r="N1090" s="119">
        <v>44148</v>
      </c>
      <c r="O1090">
        <v>0</v>
      </c>
      <c r="P1090">
        <v>0</v>
      </c>
      <c r="Q1090">
        <v>7596.1</v>
      </c>
      <c r="R1090">
        <v>1155.5999999999899</v>
      </c>
      <c r="S1090">
        <v>2.4079999999999999</v>
      </c>
      <c r="T1090">
        <v>33</v>
      </c>
      <c r="U1090">
        <v>3501.9</v>
      </c>
      <c r="V1090">
        <v>2</v>
      </c>
      <c r="W1090">
        <v>1.3420000000000001</v>
      </c>
      <c r="X1090">
        <v>2.169</v>
      </c>
      <c r="Y1090" s="119">
        <v>44148</v>
      </c>
      <c r="Z1090">
        <v>408681.63174863701</v>
      </c>
      <c r="AA1090">
        <v>3660448.1099628001</v>
      </c>
    </row>
    <row r="1091" spans="1:27" x14ac:dyDescent="0.25">
      <c r="A1091">
        <v>-111.97841517000001</v>
      </c>
      <c r="B1091">
        <v>33.078802779999897</v>
      </c>
      <c r="C1091" t="s">
        <v>983</v>
      </c>
      <c r="D1091" t="s">
        <v>982</v>
      </c>
      <c r="E1091" t="s">
        <v>981</v>
      </c>
      <c r="F1091">
        <v>410</v>
      </c>
      <c r="G1091">
        <v>1</v>
      </c>
      <c r="H1091">
        <v>13.33</v>
      </c>
      <c r="I1091">
        <v>1.9359999999999999</v>
      </c>
      <c r="J1091">
        <v>1</v>
      </c>
      <c r="K1091">
        <v>1166.0999999999899</v>
      </c>
      <c r="L1091" t="s">
        <v>980</v>
      </c>
      <c r="M1091" t="s">
        <v>979</v>
      </c>
      <c r="N1091" s="119">
        <v>44148</v>
      </c>
      <c r="O1091">
        <v>0</v>
      </c>
      <c r="P1091">
        <v>0</v>
      </c>
      <c r="Q1091">
        <v>6960.5</v>
      </c>
      <c r="R1091">
        <v>1076.9000000000001</v>
      </c>
      <c r="S1091">
        <v>2.2429999999999999</v>
      </c>
      <c r="T1091">
        <v>33</v>
      </c>
      <c r="U1091">
        <v>3263.1999999999898</v>
      </c>
      <c r="V1091">
        <v>2</v>
      </c>
      <c r="W1091">
        <v>1.32</v>
      </c>
      <c r="X1091">
        <v>2.133</v>
      </c>
      <c r="Y1091" s="119">
        <v>44148</v>
      </c>
      <c r="Z1091">
        <v>408681.52486841503</v>
      </c>
      <c r="AA1091">
        <v>3660448.6609125002</v>
      </c>
    </row>
    <row r="1092" spans="1:27" x14ac:dyDescent="0.25">
      <c r="A1092">
        <v>-111.978414139999</v>
      </c>
      <c r="B1092">
        <v>33.078808809999899</v>
      </c>
      <c r="C1092" t="s">
        <v>983</v>
      </c>
      <c r="D1092" t="s">
        <v>982</v>
      </c>
      <c r="E1092" t="s">
        <v>981</v>
      </c>
      <c r="F1092">
        <v>411</v>
      </c>
      <c r="G1092">
        <v>355</v>
      </c>
      <c r="H1092">
        <v>13.33</v>
      </c>
      <c r="I1092">
        <v>2.0670000000000002</v>
      </c>
      <c r="J1092">
        <v>1</v>
      </c>
      <c r="K1092">
        <v>1166</v>
      </c>
      <c r="L1092" t="s">
        <v>980</v>
      </c>
      <c r="M1092" t="s">
        <v>979</v>
      </c>
      <c r="N1092" s="119">
        <v>44148</v>
      </c>
      <c r="O1092">
        <v>0</v>
      </c>
      <c r="P1092">
        <v>0</v>
      </c>
      <c r="Q1092">
        <v>5672.6999999999898</v>
      </c>
      <c r="R1092">
        <v>821.91999999999905</v>
      </c>
      <c r="S1092">
        <v>1.712</v>
      </c>
      <c r="T1092">
        <v>33</v>
      </c>
      <c r="U1092">
        <v>2490.6999999999898</v>
      </c>
      <c r="V1092">
        <v>2</v>
      </c>
      <c r="W1092">
        <v>1.409</v>
      </c>
      <c r="X1092">
        <v>2.278</v>
      </c>
      <c r="Y1092" s="119">
        <v>44148</v>
      </c>
      <c r="Z1092">
        <v>408681.62723822799</v>
      </c>
      <c r="AA1092">
        <v>3660449.3285509502</v>
      </c>
    </row>
    <row r="1093" spans="1:27" x14ac:dyDescent="0.25">
      <c r="A1093">
        <v>-111.97841517000001</v>
      </c>
      <c r="B1093">
        <v>33.078813779999898</v>
      </c>
      <c r="C1093" t="s">
        <v>983</v>
      </c>
      <c r="D1093" t="s">
        <v>982</v>
      </c>
      <c r="E1093" t="s">
        <v>981</v>
      </c>
      <c r="F1093">
        <v>412</v>
      </c>
      <c r="G1093">
        <v>1</v>
      </c>
      <c r="H1093">
        <v>13.33</v>
      </c>
      <c r="I1093">
        <v>2.0339999999999998</v>
      </c>
      <c r="J1093">
        <v>1</v>
      </c>
      <c r="K1093">
        <v>1166.0999999999899</v>
      </c>
      <c r="L1093" t="s">
        <v>980</v>
      </c>
      <c r="M1093" t="s">
        <v>979</v>
      </c>
      <c r="N1093" s="119">
        <v>44148</v>
      </c>
      <c r="O1093">
        <v>0</v>
      </c>
      <c r="P1093">
        <v>0</v>
      </c>
      <c r="Q1093">
        <v>5678.8</v>
      </c>
      <c r="R1093">
        <v>836.07</v>
      </c>
      <c r="S1093">
        <v>1.742</v>
      </c>
      <c r="T1093">
        <v>33</v>
      </c>
      <c r="U1093">
        <v>2533.5999999999899</v>
      </c>
      <c r="V1093">
        <v>2</v>
      </c>
      <c r="W1093">
        <v>1.387</v>
      </c>
      <c r="X1093">
        <v>2.2410000000000001</v>
      </c>
      <c r="Y1093" s="119">
        <v>44148</v>
      </c>
      <c r="Z1093">
        <v>408681.53623585502</v>
      </c>
      <c r="AA1093">
        <v>3660449.8804614302</v>
      </c>
    </row>
    <row r="1094" spans="1:27" x14ac:dyDescent="0.25">
      <c r="A1094">
        <v>-111.97841434</v>
      </c>
      <c r="B1094">
        <v>33.078818779999899</v>
      </c>
      <c r="C1094" t="s">
        <v>983</v>
      </c>
      <c r="D1094" t="s">
        <v>982</v>
      </c>
      <c r="E1094" t="s">
        <v>981</v>
      </c>
      <c r="F1094">
        <v>413</v>
      </c>
      <c r="G1094">
        <v>2</v>
      </c>
      <c r="H1094">
        <v>13.33</v>
      </c>
      <c r="I1094">
        <v>1.87</v>
      </c>
      <c r="J1094">
        <v>1</v>
      </c>
      <c r="K1094">
        <v>1166</v>
      </c>
      <c r="L1094" t="s">
        <v>980</v>
      </c>
      <c r="M1094" t="s">
        <v>979</v>
      </c>
      <c r="N1094" s="119">
        <v>44148</v>
      </c>
      <c r="O1094">
        <v>0</v>
      </c>
      <c r="P1094">
        <v>0</v>
      </c>
      <c r="Q1094">
        <v>6927.3</v>
      </c>
      <c r="R1094">
        <v>1109.29999999999</v>
      </c>
      <c r="S1094">
        <v>2.3109999999999999</v>
      </c>
      <c r="T1094">
        <v>33</v>
      </c>
      <c r="U1094">
        <v>3361.5999999999899</v>
      </c>
      <c r="V1094">
        <v>2</v>
      </c>
      <c r="W1094">
        <v>1.2749999999999999</v>
      </c>
      <c r="X1094">
        <v>2.0609999999999999</v>
      </c>
      <c r="Y1094" s="119">
        <v>44148</v>
      </c>
      <c r="Z1094">
        <v>408681.61887360603</v>
      </c>
      <c r="AA1094">
        <v>3660450.43407975</v>
      </c>
    </row>
    <row r="1095" spans="1:27" x14ac:dyDescent="0.25">
      <c r="A1095">
        <v>-111.978414169999</v>
      </c>
      <c r="B1095">
        <v>33.078824779999898</v>
      </c>
      <c r="C1095" t="s">
        <v>983</v>
      </c>
      <c r="D1095" t="s">
        <v>982</v>
      </c>
      <c r="E1095" t="s">
        <v>981</v>
      </c>
      <c r="F1095">
        <v>414</v>
      </c>
      <c r="G1095">
        <v>1</v>
      </c>
      <c r="H1095">
        <v>13.33</v>
      </c>
      <c r="I1095">
        <v>1.9690000000000001</v>
      </c>
      <c r="J1095">
        <v>1</v>
      </c>
      <c r="K1095">
        <v>1166</v>
      </c>
      <c r="L1095" t="s">
        <v>980</v>
      </c>
      <c r="M1095" t="s">
        <v>979</v>
      </c>
      <c r="N1095" s="119">
        <v>44148</v>
      </c>
      <c r="O1095">
        <v>0</v>
      </c>
      <c r="P1095">
        <v>0</v>
      </c>
      <c r="Q1095">
        <v>4822.8999999999896</v>
      </c>
      <c r="R1095">
        <v>733.73</v>
      </c>
      <c r="S1095">
        <v>1.5289999999999999</v>
      </c>
      <c r="T1095">
        <v>33</v>
      </c>
      <c r="U1095">
        <v>2223.4</v>
      </c>
      <c r="V1095">
        <v>2</v>
      </c>
      <c r="W1095">
        <v>1.3420000000000001</v>
      </c>
      <c r="X1095">
        <v>2.169</v>
      </c>
      <c r="Y1095" s="119">
        <v>44148</v>
      </c>
      <c r="Z1095">
        <v>408681.64094152401</v>
      </c>
      <c r="AA1095">
        <v>3660451.09914036</v>
      </c>
    </row>
    <row r="1096" spans="1:27" x14ac:dyDescent="0.25">
      <c r="A1096">
        <v>-111.97841486</v>
      </c>
      <c r="B1096">
        <v>33.078829810000002</v>
      </c>
      <c r="C1096" t="s">
        <v>983</v>
      </c>
      <c r="D1096" t="s">
        <v>982</v>
      </c>
      <c r="E1096" t="s">
        <v>981</v>
      </c>
      <c r="F1096">
        <v>415</v>
      </c>
      <c r="G1096">
        <v>5</v>
      </c>
      <c r="H1096">
        <v>13.33</v>
      </c>
      <c r="I1096">
        <v>2.0339999999999998</v>
      </c>
      <c r="J1096">
        <v>1</v>
      </c>
      <c r="K1096">
        <v>1166</v>
      </c>
      <c r="L1096" t="s">
        <v>980</v>
      </c>
      <c r="M1096" t="s">
        <v>979</v>
      </c>
      <c r="N1096" s="119">
        <v>44148</v>
      </c>
      <c r="O1096">
        <v>0</v>
      </c>
      <c r="P1096">
        <v>0</v>
      </c>
      <c r="Q1096">
        <v>5395.1</v>
      </c>
      <c r="R1096">
        <v>794.29999999999905</v>
      </c>
      <c r="S1096">
        <v>1.655</v>
      </c>
      <c r="T1096">
        <v>33</v>
      </c>
      <c r="U1096">
        <v>2407</v>
      </c>
      <c r="V1096">
        <v>2</v>
      </c>
      <c r="W1096">
        <v>1.387</v>
      </c>
      <c r="X1096">
        <v>2.2410000000000001</v>
      </c>
      <c r="Y1096" s="119">
        <v>44148</v>
      </c>
      <c r="Z1096">
        <v>408681.58173616999</v>
      </c>
      <c r="AA1096">
        <v>3660451.6574071301</v>
      </c>
    </row>
    <row r="1097" spans="1:27" x14ac:dyDescent="0.25">
      <c r="A1097">
        <v>-111.9784128</v>
      </c>
      <c r="B1097">
        <v>33.078835840000004</v>
      </c>
      <c r="C1097" t="s">
        <v>983</v>
      </c>
      <c r="D1097" t="s">
        <v>982</v>
      </c>
      <c r="E1097" t="s">
        <v>981</v>
      </c>
      <c r="F1097">
        <v>416</v>
      </c>
      <c r="G1097">
        <v>353</v>
      </c>
      <c r="H1097">
        <v>13.33</v>
      </c>
      <c r="I1097">
        <v>2.0670000000000002</v>
      </c>
      <c r="J1097">
        <v>1</v>
      </c>
      <c r="K1097">
        <v>1165.9000000000001</v>
      </c>
      <c r="L1097" t="s">
        <v>980</v>
      </c>
      <c r="M1097" t="s">
        <v>979</v>
      </c>
      <c r="N1097" s="119">
        <v>44148</v>
      </c>
      <c r="O1097">
        <v>0</v>
      </c>
      <c r="P1097">
        <v>0</v>
      </c>
      <c r="Q1097">
        <v>5242.8999999999896</v>
      </c>
      <c r="R1097">
        <v>759.64999999999895</v>
      </c>
      <c r="S1097">
        <v>1.583</v>
      </c>
      <c r="T1097">
        <v>33</v>
      </c>
      <c r="U1097">
        <v>2302</v>
      </c>
      <c r="V1097">
        <v>2</v>
      </c>
      <c r="W1097">
        <v>1.409</v>
      </c>
      <c r="X1097">
        <v>2.278</v>
      </c>
      <c r="Y1097" s="119">
        <v>44148</v>
      </c>
      <c r="Z1097">
        <v>408681.780244314</v>
      </c>
      <c r="AA1097">
        <v>3660452.3241494698</v>
      </c>
    </row>
    <row r="1098" spans="1:27" x14ac:dyDescent="0.25">
      <c r="A1098">
        <v>-111.978413799999</v>
      </c>
      <c r="B1098">
        <v>33.078840839999899</v>
      </c>
      <c r="C1098" t="s">
        <v>983</v>
      </c>
      <c r="D1098" t="s">
        <v>982</v>
      </c>
      <c r="E1098" t="s">
        <v>981</v>
      </c>
      <c r="F1098">
        <v>417</v>
      </c>
      <c r="G1098">
        <v>353</v>
      </c>
      <c r="H1098">
        <v>13.33</v>
      </c>
      <c r="I1098">
        <v>2.0009999999999999</v>
      </c>
      <c r="J1098">
        <v>1</v>
      </c>
      <c r="K1098">
        <v>1165.9000000000001</v>
      </c>
      <c r="L1098" t="s">
        <v>980</v>
      </c>
      <c r="M1098" t="s">
        <v>979</v>
      </c>
      <c r="N1098" s="119">
        <v>44148</v>
      </c>
      <c r="O1098">
        <v>0</v>
      </c>
      <c r="P1098">
        <v>0</v>
      </c>
      <c r="Q1098">
        <v>4626.8</v>
      </c>
      <c r="R1098">
        <v>692.36</v>
      </c>
      <c r="S1098">
        <v>1.4419999999999999</v>
      </c>
      <c r="T1098">
        <v>33</v>
      </c>
      <c r="U1098">
        <v>2098.0999999999899</v>
      </c>
      <c r="V1098">
        <v>2</v>
      </c>
      <c r="W1098">
        <v>1.365</v>
      </c>
      <c r="X1098">
        <v>2.2050000000000001</v>
      </c>
      <c r="Y1098" s="119">
        <v>44148</v>
      </c>
      <c r="Z1098">
        <v>408681.69207311701</v>
      </c>
      <c r="AA1098">
        <v>3660452.8793599098</v>
      </c>
    </row>
    <row r="1099" spans="1:27" x14ac:dyDescent="0.25">
      <c r="A1099">
        <v>-111.978414</v>
      </c>
      <c r="B1099">
        <v>33.078845770000001</v>
      </c>
      <c r="C1099" t="s">
        <v>983</v>
      </c>
      <c r="D1099" t="s">
        <v>982</v>
      </c>
      <c r="E1099" t="s">
        <v>981</v>
      </c>
      <c r="F1099">
        <v>418</v>
      </c>
      <c r="G1099">
        <v>0</v>
      </c>
      <c r="H1099">
        <v>13.33</v>
      </c>
      <c r="I1099">
        <v>1.87</v>
      </c>
      <c r="J1099">
        <v>1</v>
      </c>
      <c r="K1099">
        <v>1166</v>
      </c>
      <c r="L1099" t="s">
        <v>980</v>
      </c>
      <c r="M1099" t="s">
        <v>979</v>
      </c>
      <c r="N1099" s="119">
        <v>44148</v>
      </c>
      <c r="O1099">
        <v>0</v>
      </c>
      <c r="P1099">
        <v>0</v>
      </c>
      <c r="Q1099">
        <v>5214.1000000000004</v>
      </c>
      <c r="R1099">
        <v>834.99</v>
      </c>
      <c r="S1099">
        <v>1.74</v>
      </c>
      <c r="T1099">
        <v>33</v>
      </c>
      <c r="U1099">
        <v>2530.3000000000002</v>
      </c>
      <c r="V1099">
        <v>2</v>
      </c>
      <c r="W1099">
        <v>1.2749999999999999</v>
      </c>
      <c r="X1099">
        <v>2.0609999999999999</v>
      </c>
      <c r="Y1099" s="119">
        <v>44148</v>
      </c>
      <c r="Z1099">
        <v>408681.678500154</v>
      </c>
      <c r="AA1099">
        <v>3660453.4261135701</v>
      </c>
    </row>
    <row r="1100" spans="1:27" x14ac:dyDescent="0.25">
      <c r="A1100">
        <v>-111.97841517000001</v>
      </c>
      <c r="B1100">
        <v>33.078851780000001</v>
      </c>
      <c r="C1100" t="s">
        <v>983</v>
      </c>
      <c r="D1100" t="s">
        <v>982</v>
      </c>
      <c r="E1100" t="s">
        <v>981</v>
      </c>
      <c r="F1100">
        <v>419</v>
      </c>
      <c r="G1100">
        <v>1</v>
      </c>
      <c r="H1100">
        <v>13.33</v>
      </c>
      <c r="I1100">
        <v>2.2970000000000002</v>
      </c>
      <c r="J1100">
        <v>1</v>
      </c>
      <c r="K1100">
        <v>1166</v>
      </c>
      <c r="L1100" t="s">
        <v>980</v>
      </c>
      <c r="M1100" t="s">
        <v>979</v>
      </c>
      <c r="N1100" s="119">
        <v>44148</v>
      </c>
      <c r="O1100">
        <v>0</v>
      </c>
      <c r="P1100">
        <v>0</v>
      </c>
      <c r="Q1100">
        <v>3874.9</v>
      </c>
      <c r="R1100">
        <v>505.27999999999901</v>
      </c>
      <c r="S1100">
        <v>1.0529999999999999</v>
      </c>
      <c r="T1100">
        <v>33</v>
      </c>
      <c r="U1100">
        <v>1531.2</v>
      </c>
      <c r="V1100">
        <v>2</v>
      </c>
      <c r="W1100">
        <v>1.5660000000000001</v>
      </c>
      <c r="X1100">
        <v>2.5310000000000001</v>
      </c>
      <c r="Y1100" s="119">
        <v>44148</v>
      </c>
      <c r="Z1100">
        <v>408681.57550521998</v>
      </c>
      <c r="AA1100">
        <v>3660454.0934486701</v>
      </c>
    </row>
    <row r="1101" spans="1:27" x14ac:dyDescent="0.25">
      <c r="A1101">
        <v>-111.97841314</v>
      </c>
      <c r="B1101">
        <v>33.078856809999898</v>
      </c>
      <c r="C1101" t="s">
        <v>983</v>
      </c>
      <c r="D1101" t="s">
        <v>982</v>
      </c>
      <c r="E1101" t="s">
        <v>981</v>
      </c>
      <c r="F1101">
        <v>420</v>
      </c>
      <c r="G1101">
        <v>355</v>
      </c>
      <c r="H1101">
        <v>13.33</v>
      </c>
      <c r="I1101">
        <v>2.0009999999999999</v>
      </c>
      <c r="J1101">
        <v>1</v>
      </c>
      <c r="K1101">
        <v>1166.0999999999899</v>
      </c>
      <c r="L1101" t="s">
        <v>980</v>
      </c>
      <c r="M1101" t="s">
        <v>979</v>
      </c>
      <c r="N1101" s="119">
        <v>44148</v>
      </c>
      <c r="O1101">
        <v>0</v>
      </c>
      <c r="P1101">
        <v>0</v>
      </c>
      <c r="Q1101">
        <v>4428.1000000000004</v>
      </c>
      <c r="R1101">
        <v>662.62</v>
      </c>
      <c r="S1101">
        <v>1.38</v>
      </c>
      <c r="T1101">
        <v>33</v>
      </c>
      <c r="U1101">
        <v>2007.9</v>
      </c>
      <c r="V1101">
        <v>2</v>
      </c>
      <c r="W1101">
        <v>1.365</v>
      </c>
      <c r="X1101">
        <v>2.2050000000000001</v>
      </c>
      <c r="Y1101" s="119">
        <v>44148</v>
      </c>
      <c r="Z1101">
        <v>408681.77017977298</v>
      </c>
      <c r="AA1101">
        <v>3660454.6493490199</v>
      </c>
    </row>
    <row r="1102" spans="1:27" x14ac:dyDescent="0.25">
      <c r="A1102">
        <v>-111.978414509999</v>
      </c>
      <c r="B1102">
        <v>33.078862790000002</v>
      </c>
      <c r="C1102" t="s">
        <v>983</v>
      </c>
      <c r="D1102" t="s">
        <v>982</v>
      </c>
      <c r="E1102" t="s">
        <v>981</v>
      </c>
      <c r="F1102">
        <v>421</v>
      </c>
      <c r="G1102">
        <v>3</v>
      </c>
      <c r="H1102">
        <v>13.33</v>
      </c>
      <c r="I1102">
        <v>2.133</v>
      </c>
      <c r="J1102">
        <v>1</v>
      </c>
      <c r="K1102">
        <v>1166</v>
      </c>
      <c r="L1102" t="s">
        <v>980</v>
      </c>
      <c r="M1102" t="s">
        <v>979</v>
      </c>
      <c r="N1102" s="119">
        <v>44148</v>
      </c>
      <c r="O1102">
        <v>0</v>
      </c>
      <c r="P1102">
        <v>0</v>
      </c>
      <c r="Q1102">
        <v>4756.1999999999898</v>
      </c>
      <c r="R1102">
        <v>667.91999999999905</v>
      </c>
      <c r="S1102">
        <v>1.391</v>
      </c>
      <c r="T1102">
        <v>33</v>
      </c>
      <c r="U1102">
        <v>2024</v>
      </c>
      <c r="V1102">
        <v>2</v>
      </c>
      <c r="W1102">
        <v>1.454</v>
      </c>
      <c r="X1102">
        <v>2.35</v>
      </c>
      <c r="Y1102" s="119">
        <v>44148</v>
      </c>
      <c r="Z1102">
        <v>408681.64848621201</v>
      </c>
      <c r="AA1102">
        <v>3660455.31353208</v>
      </c>
    </row>
    <row r="1103" spans="1:27" x14ac:dyDescent="0.25">
      <c r="A1103">
        <v>-111.978414169999</v>
      </c>
      <c r="B1103">
        <v>33.078867780000003</v>
      </c>
      <c r="C1103" t="s">
        <v>983</v>
      </c>
      <c r="D1103" t="s">
        <v>982</v>
      </c>
      <c r="E1103" t="s">
        <v>981</v>
      </c>
      <c r="F1103">
        <v>422</v>
      </c>
      <c r="G1103">
        <v>1</v>
      </c>
      <c r="H1103">
        <v>13.33</v>
      </c>
      <c r="I1103">
        <v>1.903</v>
      </c>
      <c r="J1103">
        <v>1</v>
      </c>
      <c r="K1103">
        <v>1166</v>
      </c>
      <c r="L1103" t="s">
        <v>980</v>
      </c>
      <c r="M1103" t="s">
        <v>979</v>
      </c>
      <c r="N1103" s="119">
        <v>44148</v>
      </c>
      <c r="O1103">
        <v>0</v>
      </c>
      <c r="P1103">
        <v>0</v>
      </c>
      <c r="Q1103">
        <v>6128.8</v>
      </c>
      <c r="R1103">
        <v>964.55999999999904</v>
      </c>
      <c r="S1103">
        <v>2.0089999999999999</v>
      </c>
      <c r="T1103">
        <v>33</v>
      </c>
      <c r="U1103">
        <v>2922.9</v>
      </c>
      <c r="V1103">
        <v>2</v>
      </c>
      <c r="W1103">
        <v>1.2969999999999999</v>
      </c>
      <c r="X1103">
        <v>2.097</v>
      </c>
      <c r="Y1103" s="119">
        <v>44148</v>
      </c>
      <c r="Z1103">
        <v>408681.68537788099</v>
      </c>
      <c r="AA1103">
        <v>3660455.86646803</v>
      </c>
    </row>
    <row r="1104" spans="1:27" x14ac:dyDescent="0.25">
      <c r="A1104">
        <v>-111.978413829999</v>
      </c>
      <c r="B1104">
        <v>33.078873780000002</v>
      </c>
      <c r="C1104" t="s">
        <v>983</v>
      </c>
      <c r="D1104" t="s">
        <v>982</v>
      </c>
      <c r="E1104" t="s">
        <v>981</v>
      </c>
      <c r="F1104">
        <v>423</v>
      </c>
      <c r="G1104">
        <v>359</v>
      </c>
      <c r="H1104">
        <v>13.33</v>
      </c>
      <c r="I1104">
        <v>2.0009999999999999</v>
      </c>
      <c r="J1104">
        <v>1</v>
      </c>
      <c r="K1104">
        <v>1165.9000000000001</v>
      </c>
      <c r="L1104" t="s">
        <v>980</v>
      </c>
      <c r="M1104" t="s">
        <v>979</v>
      </c>
      <c r="N1104" s="119">
        <v>44148</v>
      </c>
      <c r="O1104">
        <v>0</v>
      </c>
      <c r="P1104">
        <v>0</v>
      </c>
      <c r="Q1104">
        <v>6822.6999999999898</v>
      </c>
      <c r="R1104">
        <v>1021</v>
      </c>
      <c r="S1104">
        <v>2.1269999999999998</v>
      </c>
      <c r="T1104">
        <v>33</v>
      </c>
      <c r="U1104">
        <v>3093.8</v>
      </c>
      <c r="V1104">
        <v>2</v>
      </c>
      <c r="W1104">
        <v>1.365</v>
      </c>
      <c r="X1104">
        <v>2.2050000000000001</v>
      </c>
      <c r="Y1104" s="119">
        <v>44148</v>
      </c>
      <c r="Z1104">
        <v>408681.72331328603</v>
      </c>
      <c r="AA1104">
        <v>3660456.53138074</v>
      </c>
    </row>
    <row r="1105" spans="1:27" x14ac:dyDescent="0.25">
      <c r="A1105">
        <v>-111.97841486</v>
      </c>
      <c r="B1105">
        <v>33.0788788099999</v>
      </c>
      <c r="C1105" t="s">
        <v>983</v>
      </c>
      <c r="D1105" t="s">
        <v>982</v>
      </c>
      <c r="E1105" t="s">
        <v>981</v>
      </c>
      <c r="F1105">
        <v>424</v>
      </c>
      <c r="G1105">
        <v>5</v>
      </c>
      <c r="H1105">
        <v>13.33</v>
      </c>
      <c r="I1105">
        <v>2.0670000000000002</v>
      </c>
      <c r="J1105">
        <v>1</v>
      </c>
      <c r="K1105">
        <v>1166</v>
      </c>
      <c r="L1105" t="s">
        <v>980</v>
      </c>
      <c r="M1105" t="s">
        <v>979</v>
      </c>
      <c r="N1105" s="119">
        <v>44148</v>
      </c>
      <c r="O1105">
        <v>0</v>
      </c>
      <c r="P1105">
        <v>0</v>
      </c>
      <c r="Q1105">
        <v>5577.6999999999898</v>
      </c>
      <c r="R1105">
        <v>808.14999999999895</v>
      </c>
      <c r="S1105">
        <v>1.6839999999999999</v>
      </c>
      <c r="T1105">
        <v>33</v>
      </c>
      <c r="U1105">
        <v>2448.9</v>
      </c>
      <c r="V1105">
        <v>2</v>
      </c>
      <c r="W1105">
        <v>1.409</v>
      </c>
      <c r="X1105">
        <v>2.278</v>
      </c>
      <c r="Y1105" s="119">
        <v>44148</v>
      </c>
      <c r="Z1105">
        <v>408681.63237299502</v>
      </c>
      <c r="AA1105">
        <v>3660457.08994332</v>
      </c>
    </row>
    <row r="1106" spans="1:27" x14ac:dyDescent="0.25">
      <c r="A1106">
        <v>-111.978413829999</v>
      </c>
      <c r="B1106">
        <v>33.078883779999899</v>
      </c>
      <c r="C1106" t="s">
        <v>983</v>
      </c>
      <c r="D1106" t="s">
        <v>982</v>
      </c>
      <c r="E1106" t="s">
        <v>981</v>
      </c>
      <c r="F1106">
        <v>425</v>
      </c>
      <c r="G1106">
        <v>359</v>
      </c>
      <c r="H1106">
        <v>13.33</v>
      </c>
      <c r="I1106">
        <v>1.804</v>
      </c>
      <c r="J1106">
        <v>1</v>
      </c>
      <c r="K1106">
        <v>1165.9000000000001</v>
      </c>
      <c r="L1106" t="s">
        <v>980</v>
      </c>
      <c r="M1106" t="s">
        <v>979</v>
      </c>
      <c r="N1106" s="119">
        <v>44148</v>
      </c>
      <c r="O1106">
        <v>0</v>
      </c>
      <c r="P1106">
        <v>0</v>
      </c>
      <c r="Q1106">
        <v>6381</v>
      </c>
      <c r="R1106">
        <v>1059</v>
      </c>
      <c r="S1106">
        <v>2.206</v>
      </c>
      <c r="T1106">
        <v>33</v>
      </c>
      <c r="U1106">
        <v>3209.0999999999899</v>
      </c>
      <c r="V1106">
        <v>2</v>
      </c>
      <c r="W1106">
        <v>1.23</v>
      </c>
      <c r="X1106">
        <v>1.988</v>
      </c>
      <c r="Y1106" s="119">
        <v>44148</v>
      </c>
      <c r="Z1106">
        <v>408681.73364732799</v>
      </c>
      <c r="AA1106">
        <v>3660457.6400616001</v>
      </c>
    </row>
    <row r="1107" spans="1:27" x14ac:dyDescent="0.25">
      <c r="A1107">
        <v>-111.978413829999</v>
      </c>
      <c r="B1107">
        <v>33.078889779999898</v>
      </c>
      <c r="C1107" t="s">
        <v>983</v>
      </c>
      <c r="D1107" t="s">
        <v>982</v>
      </c>
      <c r="E1107" t="s">
        <v>981</v>
      </c>
      <c r="F1107">
        <v>426</v>
      </c>
      <c r="G1107">
        <v>359</v>
      </c>
      <c r="H1107">
        <v>13.33</v>
      </c>
      <c r="I1107">
        <v>1.9690000000000001</v>
      </c>
      <c r="J1107">
        <v>1</v>
      </c>
      <c r="K1107">
        <v>1166</v>
      </c>
      <c r="L1107" t="s">
        <v>980</v>
      </c>
      <c r="M1107" t="s">
        <v>979</v>
      </c>
      <c r="N1107" s="119">
        <v>44148</v>
      </c>
      <c r="O1107">
        <v>0</v>
      </c>
      <c r="P1107">
        <v>0</v>
      </c>
      <c r="Q1107">
        <v>5364.5</v>
      </c>
      <c r="R1107">
        <v>816.12999999999897</v>
      </c>
      <c r="S1107">
        <v>1.7</v>
      </c>
      <c r="T1107">
        <v>33</v>
      </c>
      <c r="U1107">
        <v>2473.0999999999899</v>
      </c>
      <c r="V1107">
        <v>2</v>
      </c>
      <c r="W1107">
        <v>1.3420000000000001</v>
      </c>
      <c r="X1107">
        <v>2.169</v>
      </c>
      <c r="Y1107" s="119">
        <v>44148</v>
      </c>
      <c r="Z1107">
        <v>408681.739847755</v>
      </c>
      <c r="AA1107">
        <v>3660458.30527012</v>
      </c>
    </row>
    <row r="1108" spans="1:27" x14ac:dyDescent="0.25">
      <c r="A1108">
        <v>-111.978414</v>
      </c>
      <c r="B1108">
        <v>33.078894769999899</v>
      </c>
      <c r="C1108" t="s">
        <v>983</v>
      </c>
      <c r="D1108" t="s">
        <v>982</v>
      </c>
      <c r="E1108" t="s">
        <v>981</v>
      </c>
      <c r="F1108">
        <v>427</v>
      </c>
      <c r="G1108">
        <v>360</v>
      </c>
      <c r="H1108">
        <v>13.33</v>
      </c>
      <c r="I1108">
        <v>2.0009999999999999</v>
      </c>
      <c r="J1108">
        <v>1</v>
      </c>
      <c r="K1108">
        <v>1165.9000000000001</v>
      </c>
      <c r="L1108" t="s">
        <v>980</v>
      </c>
      <c r="M1108" t="s">
        <v>979</v>
      </c>
      <c r="N1108" s="119">
        <v>44148</v>
      </c>
      <c r="O1108">
        <v>0</v>
      </c>
      <c r="P1108">
        <v>0</v>
      </c>
      <c r="Q1108">
        <v>4876.6999999999898</v>
      </c>
      <c r="R1108">
        <v>729.75</v>
      </c>
      <c r="S1108">
        <v>1.52</v>
      </c>
      <c r="T1108">
        <v>33</v>
      </c>
      <c r="U1108">
        <v>2211.4</v>
      </c>
      <c r="V1108">
        <v>2</v>
      </c>
      <c r="W1108">
        <v>1.365</v>
      </c>
      <c r="X1108">
        <v>2.2050000000000001</v>
      </c>
      <c r="Y1108" s="119">
        <v>44148</v>
      </c>
      <c r="Z1108">
        <v>408681.72913695697</v>
      </c>
      <c r="AA1108">
        <v>3660458.8586497698</v>
      </c>
    </row>
    <row r="1109" spans="1:27" x14ac:dyDescent="0.25">
      <c r="A1109">
        <v>-111.978414169999</v>
      </c>
      <c r="B1109">
        <v>33.078900779999898</v>
      </c>
      <c r="C1109" t="s">
        <v>983</v>
      </c>
      <c r="D1109" t="s">
        <v>982</v>
      </c>
      <c r="E1109" t="s">
        <v>981</v>
      </c>
      <c r="F1109">
        <v>428</v>
      </c>
      <c r="G1109">
        <v>1</v>
      </c>
      <c r="H1109">
        <v>13.33</v>
      </c>
      <c r="I1109">
        <v>1.87</v>
      </c>
      <c r="J1109">
        <v>1</v>
      </c>
      <c r="K1109">
        <v>1165.9000000000001</v>
      </c>
      <c r="L1109" t="s">
        <v>980</v>
      </c>
      <c r="M1109" t="s">
        <v>979</v>
      </c>
      <c r="N1109" s="119">
        <v>44148</v>
      </c>
      <c r="O1109">
        <v>0</v>
      </c>
      <c r="P1109">
        <v>0</v>
      </c>
      <c r="Q1109">
        <v>4324.5</v>
      </c>
      <c r="R1109">
        <v>692.52999999999895</v>
      </c>
      <c r="S1109">
        <v>1.4430000000000001</v>
      </c>
      <c r="T1109">
        <v>33</v>
      </c>
      <c r="U1109">
        <v>2098.5999999999899</v>
      </c>
      <c r="V1109">
        <v>2</v>
      </c>
      <c r="W1109">
        <v>1.2749999999999999</v>
      </c>
      <c r="X1109">
        <v>2.0609999999999999</v>
      </c>
      <c r="Y1109" s="119">
        <v>44148</v>
      </c>
      <c r="Z1109">
        <v>408681.71948023699</v>
      </c>
      <c r="AA1109">
        <v>3660459.5251148702</v>
      </c>
    </row>
    <row r="1110" spans="1:27" x14ac:dyDescent="0.25">
      <c r="A1110">
        <v>-111.97841468</v>
      </c>
      <c r="B1110">
        <v>33.07890579</v>
      </c>
      <c r="C1110" t="s">
        <v>983</v>
      </c>
      <c r="D1110" t="s">
        <v>982</v>
      </c>
      <c r="E1110" t="s">
        <v>981</v>
      </c>
      <c r="F1110">
        <v>429</v>
      </c>
      <c r="G1110">
        <v>4</v>
      </c>
      <c r="H1110">
        <v>13.33</v>
      </c>
      <c r="I1110">
        <v>2.165</v>
      </c>
      <c r="J1110">
        <v>1</v>
      </c>
      <c r="K1110">
        <v>1165.9000000000001</v>
      </c>
      <c r="L1110" t="s">
        <v>980</v>
      </c>
      <c r="M1110" t="s">
        <v>979</v>
      </c>
      <c r="N1110" s="119">
        <v>44148</v>
      </c>
      <c r="O1110">
        <v>0</v>
      </c>
      <c r="P1110">
        <v>0</v>
      </c>
      <c r="Q1110">
        <v>4800.6999999999898</v>
      </c>
      <c r="R1110">
        <v>663.95</v>
      </c>
      <c r="S1110">
        <v>1.383</v>
      </c>
      <c r="T1110">
        <v>33</v>
      </c>
      <c r="U1110">
        <v>2012</v>
      </c>
      <c r="V1110">
        <v>2</v>
      </c>
      <c r="W1110">
        <v>1.476</v>
      </c>
      <c r="X1110">
        <v>2.3860000000000001</v>
      </c>
      <c r="Y1110" s="119">
        <v>44148</v>
      </c>
      <c r="Z1110">
        <v>408681.67705514602</v>
      </c>
      <c r="AA1110">
        <v>3660460.0810076799</v>
      </c>
    </row>
    <row r="1111" spans="1:27" x14ac:dyDescent="0.25">
      <c r="A1111">
        <v>-111.978412629999</v>
      </c>
      <c r="B1111">
        <v>33.07891085</v>
      </c>
      <c r="C1111" t="s">
        <v>983</v>
      </c>
      <c r="D1111" t="s">
        <v>982</v>
      </c>
      <c r="E1111" t="s">
        <v>981</v>
      </c>
      <c r="F1111">
        <v>430</v>
      </c>
      <c r="G1111">
        <v>352</v>
      </c>
      <c r="H1111">
        <v>13.33</v>
      </c>
      <c r="I1111">
        <v>1.9690000000000001</v>
      </c>
      <c r="J1111">
        <v>1</v>
      </c>
      <c r="K1111">
        <v>1165.79999999999</v>
      </c>
      <c r="L1111" t="s">
        <v>980</v>
      </c>
      <c r="M1111" t="s">
        <v>979</v>
      </c>
      <c r="N1111" s="119">
        <v>44148</v>
      </c>
      <c r="O1111">
        <v>0</v>
      </c>
      <c r="P1111">
        <v>0</v>
      </c>
      <c r="Q1111">
        <v>3991.1999999999898</v>
      </c>
      <c r="R1111">
        <v>607.20000000000005</v>
      </c>
      <c r="S1111">
        <v>1.2649999999999999</v>
      </c>
      <c r="T1111">
        <v>33</v>
      </c>
      <c r="U1111">
        <v>1840</v>
      </c>
      <c r="V1111">
        <v>2</v>
      </c>
      <c r="W1111">
        <v>1.3420000000000001</v>
      </c>
      <c r="X1111">
        <v>2.169</v>
      </c>
      <c r="Y1111" s="119">
        <v>44148</v>
      </c>
      <c r="Z1111">
        <v>408681.87362735299</v>
      </c>
      <c r="AA1111">
        <v>3660460.6402166798</v>
      </c>
    </row>
    <row r="1112" spans="1:27" x14ac:dyDescent="0.25">
      <c r="A1112">
        <v>-111.978415369999</v>
      </c>
      <c r="B1112">
        <v>33.078916849999899</v>
      </c>
      <c r="C1112" t="s">
        <v>983</v>
      </c>
      <c r="D1112" t="s">
        <v>982</v>
      </c>
      <c r="E1112" t="s">
        <v>981</v>
      </c>
      <c r="F1112">
        <v>431</v>
      </c>
      <c r="G1112">
        <v>8</v>
      </c>
      <c r="H1112">
        <v>13.33</v>
      </c>
      <c r="I1112">
        <v>1.87</v>
      </c>
      <c r="J1112">
        <v>1</v>
      </c>
      <c r="K1112">
        <v>1165.79999999999</v>
      </c>
      <c r="L1112" t="s">
        <v>980</v>
      </c>
      <c r="M1112" t="s">
        <v>979</v>
      </c>
      <c r="N1112" s="119">
        <v>44148</v>
      </c>
      <c r="O1112">
        <v>0</v>
      </c>
      <c r="P1112">
        <v>0</v>
      </c>
      <c r="Q1112">
        <v>2207.3000000000002</v>
      </c>
      <c r="R1112">
        <v>353.48</v>
      </c>
      <c r="S1112">
        <v>0.73599999999999999</v>
      </c>
      <c r="T1112">
        <v>33</v>
      </c>
      <c r="U1112">
        <v>1071.0999999999899</v>
      </c>
      <c r="V1112">
        <v>2</v>
      </c>
      <c r="W1112">
        <v>1.2749999999999999</v>
      </c>
      <c r="X1112">
        <v>2.0609999999999999</v>
      </c>
      <c r="Y1112" s="119">
        <v>44148</v>
      </c>
      <c r="Z1112">
        <v>408681.62408130901</v>
      </c>
      <c r="AA1112">
        <v>3660461.3078090199</v>
      </c>
    </row>
    <row r="1113" spans="1:27" x14ac:dyDescent="0.25">
      <c r="A1113">
        <v>-111.978413829999</v>
      </c>
      <c r="B1113">
        <v>33.078921780000002</v>
      </c>
      <c r="C1113" t="s">
        <v>983</v>
      </c>
      <c r="D1113" t="s">
        <v>982</v>
      </c>
      <c r="E1113" t="s">
        <v>981</v>
      </c>
      <c r="F1113">
        <v>432</v>
      </c>
      <c r="G1113">
        <v>359</v>
      </c>
      <c r="H1113">
        <v>13.33</v>
      </c>
      <c r="I1113">
        <v>2.0339999999999998</v>
      </c>
      <c r="J1113">
        <v>1</v>
      </c>
      <c r="K1113">
        <v>1165.9000000000001</v>
      </c>
      <c r="L1113" t="s">
        <v>980</v>
      </c>
      <c r="M1113" t="s">
        <v>979</v>
      </c>
      <c r="N1113" s="119">
        <v>44148</v>
      </c>
      <c r="O1113">
        <v>0</v>
      </c>
      <c r="P1113">
        <v>0</v>
      </c>
      <c r="Q1113">
        <v>2415.5</v>
      </c>
      <c r="R1113">
        <v>355.62</v>
      </c>
      <c r="S1113">
        <v>0.74099999999999999</v>
      </c>
      <c r="T1113">
        <v>33</v>
      </c>
      <c r="U1113">
        <v>1077.5999999999899</v>
      </c>
      <c r="V1113">
        <v>2</v>
      </c>
      <c r="W1113">
        <v>1.387</v>
      </c>
      <c r="X1113">
        <v>2.2410000000000001</v>
      </c>
      <c r="Y1113" s="119">
        <v>44148</v>
      </c>
      <c r="Z1113">
        <v>408681.77291671297</v>
      </c>
      <c r="AA1113">
        <v>3660461.8530488801</v>
      </c>
    </row>
    <row r="1114" spans="1:27" x14ac:dyDescent="0.25">
      <c r="A1114">
        <v>-111.978413829999</v>
      </c>
      <c r="B1114">
        <v>33.078927780000001</v>
      </c>
      <c r="C1114" t="s">
        <v>983</v>
      </c>
      <c r="D1114" t="s">
        <v>982</v>
      </c>
      <c r="E1114" t="s">
        <v>981</v>
      </c>
      <c r="F1114">
        <v>433</v>
      </c>
      <c r="G1114">
        <v>359</v>
      </c>
      <c r="H1114">
        <v>13.33</v>
      </c>
      <c r="I1114">
        <v>1.7390000000000001</v>
      </c>
      <c r="J1114">
        <v>1</v>
      </c>
      <c r="K1114">
        <v>1165.9000000000001</v>
      </c>
      <c r="L1114" t="s">
        <v>980</v>
      </c>
      <c r="M1114" t="s">
        <v>979</v>
      </c>
      <c r="N1114" s="119">
        <v>44148</v>
      </c>
      <c r="O1114">
        <v>0</v>
      </c>
      <c r="P1114">
        <v>0</v>
      </c>
      <c r="Q1114">
        <v>3172.0999999999899</v>
      </c>
      <c r="R1114">
        <v>546.30999999999904</v>
      </c>
      <c r="S1114">
        <v>1.1379999999999999</v>
      </c>
      <c r="T1114">
        <v>33</v>
      </c>
      <c r="U1114">
        <v>1655.5</v>
      </c>
      <c r="V1114">
        <v>2</v>
      </c>
      <c r="W1114">
        <v>1.1859999999999999</v>
      </c>
      <c r="X1114">
        <v>1.9159999999999999</v>
      </c>
      <c r="Y1114" s="119">
        <v>44148</v>
      </c>
      <c r="Z1114">
        <v>408681.77911714598</v>
      </c>
      <c r="AA1114">
        <v>3660462.5182574</v>
      </c>
    </row>
    <row r="1115" spans="1:27" x14ac:dyDescent="0.25">
      <c r="A1115">
        <v>-111.978415699999</v>
      </c>
      <c r="B1115">
        <v>33.078932899999899</v>
      </c>
      <c r="C1115" t="s">
        <v>983</v>
      </c>
      <c r="D1115" t="s">
        <v>982</v>
      </c>
      <c r="E1115" t="s">
        <v>981</v>
      </c>
      <c r="F1115">
        <v>434</v>
      </c>
      <c r="G1115">
        <v>10</v>
      </c>
      <c r="H1115">
        <v>13.33</v>
      </c>
      <c r="I1115">
        <v>1.7390000000000001</v>
      </c>
      <c r="J1115">
        <v>1</v>
      </c>
      <c r="K1115">
        <v>1165.9000000000001</v>
      </c>
      <c r="L1115" t="s">
        <v>980</v>
      </c>
      <c r="M1115" t="s">
        <v>979</v>
      </c>
      <c r="N1115" s="119">
        <v>44148</v>
      </c>
      <c r="O1115">
        <v>0</v>
      </c>
      <c r="P1115">
        <v>0</v>
      </c>
      <c r="Q1115">
        <v>4531.3999999999896</v>
      </c>
      <c r="R1115">
        <v>780.44</v>
      </c>
      <c r="S1115">
        <v>1.6259999999999999</v>
      </c>
      <c r="T1115">
        <v>33</v>
      </c>
      <c r="U1115">
        <v>2365</v>
      </c>
      <c r="V1115">
        <v>2</v>
      </c>
      <c r="W1115">
        <v>1.1859999999999999</v>
      </c>
      <c r="X1115">
        <v>1.9159999999999999</v>
      </c>
      <c r="Y1115" s="119">
        <v>44148</v>
      </c>
      <c r="Z1115">
        <v>408681.60986591701</v>
      </c>
      <c r="AA1115">
        <v>3660463.0875289198</v>
      </c>
    </row>
    <row r="1116" spans="1:27" x14ac:dyDescent="0.25">
      <c r="A1116">
        <v>-111.97841468</v>
      </c>
      <c r="B1116">
        <v>33.07893679</v>
      </c>
      <c r="C1116" t="s">
        <v>983</v>
      </c>
      <c r="D1116" t="s">
        <v>982</v>
      </c>
      <c r="E1116" t="s">
        <v>981</v>
      </c>
      <c r="F1116">
        <v>435</v>
      </c>
      <c r="G1116">
        <v>4</v>
      </c>
      <c r="H1116">
        <v>13.33</v>
      </c>
      <c r="I1116">
        <v>2.0339999999999998</v>
      </c>
      <c r="J1116">
        <v>1</v>
      </c>
      <c r="K1116">
        <v>1165.9000000000001</v>
      </c>
      <c r="L1116" t="s">
        <v>980</v>
      </c>
      <c r="M1116" t="s">
        <v>979</v>
      </c>
      <c r="N1116" s="119">
        <v>44148</v>
      </c>
      <c r="O1116">
        <v>0</v>
      </c>
      <c r="P1116">
        <v>0</v>
      </c>
      <c r="Q1116">
        <v>5529.8999999999896</v>
      </c>
      <c r="R1116">
        <v>814.14999999999895</v>
      </c>
      <c r="S1116">
        <v>1.696</v>
      </c>
      <c r="T1116">
        <v>33</v>
      </c>
      <c r="U1116">
        <v>2467.0999999999899</v>
      </c>
      <c r="V1116">
        <v>2</v>
      </c>
      <c r="W1116">
        <v>1.387</v>
      </c>
      <c r="X1116">
        <v>2.2410000000000001</v>
      </c>
      <c r="Y1116" s="119">
        <v>44148</v>
      </c>
      <c r="Z1116">
        <v>408681.70909074001</v>
      </c>
      <c r="AA1116">
        <v>3660463.5179183702</v>
      </c>
    </row>
    <row r="1117" spans="1:27" x14ac:dyDescent="0.25">
      <c r="A1117">
        <v>-111.97841366</v>
      </c>
      <c r="B1117">
        <v>33.078942779999899</v>
      </c>
      <c r="C1117" t="s">
        <v>983</v>
      </c>
      <c r="D1117" t="s">
        <v>982</v>
      </c>
      <c r="E1117" t="s">
        <v>981</v>
      </c>
      <c r="F1117">
        <v>436</v>
      </c>
      <c r="G1117">
        <v>358</v>
      </c>
      <c r="H1117">
        <v>13.33</v>
      </c>
      <c r="I1117">
        <v>1.575</v>
      </c>
      <c r="J1117">
        <v>1</v>
      </c>
      <c r="K1117">
        <v>1165.9000000000001</v>
      </c>
      <c r="L1117" t="s">
        <v>980</v>
      </c>
      <c r="M1117" t="s">
        <v>979</v>
      </c>
      <c r="N1117" s="119">
        <v>44148</v>
      </c>
      <c r="O1117">
        <v>0</v>
      </c>
      <c r="P1117">
        <v>0</v>
      </c>
      <c r="Q1117">
        <v>4686.8999999999896</v>
      </c>
      <c r="R1117">
        <v>891.28999999999905</v>
      </c>
      <c r="S1117">
        <v>1.857</v>
      </c>
      <c r="T1117">
        <v>33</v>
      </c>
      <c r="U1117">
        <v>2700.9</v>
      </c>
      <c r="V1117">
        <v>2</v>
      </c>
      <c r="W1117">
        <v>1.0740000000000001</v>
      </c>
      <c r="X1117">
        <v>1.7350000000000001</v>
      </c>
      <c r="Y1117" s="119">
        <v>44148</v>
      </c>
      <c r="Z1117">
        <v>408681.810485708</v>
      </c>
      <c r="AA1117">
        <v>3660464.1811307999</v>
      </c>
    </row>
    <row r="1118" spans="1:27" x14ac:dyDescent="0.25">
      <c r="A1118">
        <v>-111.978413489999</v>
      </c>
      <c r="B1118">
        <v>33.078946790000003</v>
      </c>
      <c r="C1118" t="s">
        <v>983</v>
      </c>
      <c r="D1118" t="s">
        <v>982</v>
      </c>
      <c r="E1118" t="s">
        <v>981</v>
      </c>
      <c r="F1118">
        <v>437</v>
      </c>
      <c r="G1118">
        <v>357</v>
      </c>
      <c r="H1118">
        <v>13.33</v>
      </c>
      <c r="I1118">
        <v>1.772</v>
      </c>
      <c r="J1118">
        <v>1</v>
      </c>
      <c r="K1118">
        <v>1166.0999999999899</v>
      </c>
      <c r="L1118" t="s">
        <v>980</v>
      </c>
      <c r="M1118" t="s">
        <v>979</v>
      </c>
      <c r="N1118" s="119">
        <v>44148</v>
      </c>
      <c r="O1118">
        <v>0</v>
      </c>
      <c r="P1118">
        <v>0</v>
      </c>
      <c r="Q1118">
        <v>4283.6999999999898</v>
      </c>
      <c r="R1118">
        <v>724.11</v>
      </c>
      <c r="S1118">
        <v>1.5089999999999999</v>
      </c>
      <c r="T1118">
        <v>33</v>
      </c>
      <c r="U1118">
        <v>2194.3000000000002</v>
      </c>
      <c r="V1118">
        <v>2</v>
      </c>
      <c r="W1118">
        <v>1.208</v>
      </c>
      <c r="X1118">
        <v>1.952</v>
      </c>
      <c r="Y1118" s="119">
        <v>44148</v>
      </c>
      <c r="Z1118">
        <v>408681.83049714298</v>
      </c>
      <c r="AA1118">
        <v>3660464.6255639298</v>
      </c>
    </row>
    <row r="1119" spans="1:27" x14ac:dyDescent="0.25">
      <c r="A1119">
        <v>-111.978413829999</v>
      </c>
      <c r="B1119">
        <v>33.078952780000002</v>
      </c>
      <c r="C1119" t="s">
        <v>983</v>
      </c>
      <c r="D1119" t="s">
        <v>982</v>
      </c>
      <c r="E1119" t="s">
        <v>981</v>
      </c>
      <c r="F1119">
        <v>438</v>
      </c>
      <c r="G1119">
        <v>359</v>
      </c>
      <c r="H1119">
        <v>13.33</v>
      </c>
      <c r="I1119">
        <v>1.804</v>
      </c>
      <c r="J1119">
        <v>1</v>
      </c>
      <c r="K1119">
        <v>1166.0999999999899</v>
      </c>
      <c r="L1119" t="s">
        <v>980</v>
      </c>
      <c r="M1119" t="s">
        <v>979</v>
      </c>
      <c r="N1119" s="119">
        <v>44148</v>
      </c>
      <c r="O1119">
        <v>0</v>
      </c>
      <c r="P1119">
        <v>0</v>
      </c>
      <c r="Q1119">
        <v>5067.1999999999898</v>
      </c>
      <c r="R1119">
        <v>840.97</v>
      </c>
      <c r="S1119">
        <v>1.752</v>
      </c>
      <c r="T1119">
        <v>33</v>
      </c>
      <c r="U1119">
        <v>2548.4</v>
      </c>
      <c r="V1119">
        <v>2</v>
      </c>
      <c r="W1119">
        <v>1.23</v>
      </c>
      <c r="X1119">
        <v>1.988</v>
      </c>
      <c r="Y1119" s="119">
        <v>44148</v>
      </c>
      <c r="Z1119">
        <v>408681.80495229299</v>
      </c>
      <c r="AA1119">
        <v>3660465.2899595699</v>
      </c>
    </row>
    <row r="1120" spans="1:27" x14ac:dyDescent="0.25">
      <c r="A1120">
        <v>-111.978414</v>
      </c>
      <c r="B1120">
        <v>33.078957770000002</v>
      </c>
      <c r="C1120" t="s">
        <v>983</v>
      </c>
      <c r="D1120" t="s">
        <v>982</v>
      </c>
      <c r="E1120" t="s">
        <v>981</v>
      </c>
      <c r="F1120">
        <v>439</v>
      </c>
      <c r="G1120">
        <v>0</v>
      </c>
      <c r="H1120">
        <v>13.33</v>
      </c>
      <c r="I1120">
        <v>1.64</v>
      </c>
      <c r="J1120">
        <v>1</v>
      </c>
      <c r="K1120">
        <v>1166</v>
      </c>
      <c r="L1120" t="s">
        <v>980</v>
      </c>
      <c r="M1120" t="s">
        <v>979</v>
      </c>
      <c r="N1120" s="119">
        <v>44148</v>
      </c>
      <c r="O1120">
        <v>0</v>
      </c>
      <c r="P1120">
        <v>0</v>
      </c>
      <c r="Q1120">
        <v>3714.0999999999899</v>
      </c>
      <c r="R1120">
        <v>678.04999999999905</v>
      </c>
      <c r="S1120">
        <v>1.413</v>
      </c>
      <c r="T1120">
        <v>33</v>
      </c>
      <c r="U1120">
        <v>2054.6999999999898</v>
      </c>
      <c r="V1120">
        <v>2</v>
      </c>
      <c r="W1120">
        <v>1.1180000000000001</v>
      </c>
      <c r="X1120">
        <v>1.8080000000000001</v>
      </c>
      <c r="Y1120" s="119">
        <v>44148</v>
      </c>
      <c r="Z1120">
        <v>408681.79424151598</v>
      </c>
      <c r="AA1120">
        <v>3660465.8433392299</v>
      </c>
    </row>
    <row r="1121" spans="1:27" x14ac:dyDescent="0.25">
      <c r="A1121">
        <v>-111.9784152</v>
      </c>
      <c r="B1121">
        <v>33.078962840000003</v>
      </c>
      <c r="C1121" t="s">
        <v>983</v>
      </c>
      <c r="D1121" t="s">
        <v>982</v>
      </c>
      <c r="E1121" t="s">
        <v>981</v>
      </c>
      <c r="F1121">
        <v>440</v>
      </c>
      <c r="G1121">
        <v>7</v>
      </c>
      <c r="H1121">
        <v>13.33</v>
      </c>
      <c r="I1121">
        <v>1.903</v>
      </c>
      <c r="J1121">
        <v>1</v>
      </c>
      <c r="K1121">
        <v>1166</v>
      </c>
      <c r="L1121" t="s">
        <v>980</v>
      </c>
      <c r="M1121" t="s">
        <v>979</v>
      </c>
      <c r="N1121" s="119">
        <v>44148</v>
      </c>
      <c r="O1121">
        <v>0</v>
      </c>
      <c r="P1121">
        <v>0</v>
      </c>
      <c r="Q1121">
        <v>3875</v>
      </c>
      <c r="R1121">
        <v>609.84</v>
      </c>
      <c r="S1121">
        <v>1.2709999999999999</v>
      </c>
      <c r="T1121">
        <v>33</v>
      </c>
      <c r="U1121">
        <v>1848</v>
      </c>
      <c r="V1121">
        <v>2</v>
      </c>
      <c r="W1121">
        <v>1.2969999999999999</v>
      </c>
      <c r="X1121">
        <v>2.097</v>
      </c>
      <c r="Y1121" s="119">
        <v>44148</v>
      </c>
      <c r="Z1121">
        <v>408681.68747519399</v>
      </c>
      <c r="AA1121">
        <v>3660466.40648444</v>
      </c>
    </row>
    <row r="1122" spans="1:27" x14ac:dyDescent="0.25">
      <c r="A1122">
        <v>-111.978414169999</v>
      </c>
      <c r="B1122">
        <v>33.0789677799999</v>
      </c>
      <c r="C1122" t="s">
        <v>983</v>
      </c>
      <c r="D1122" t="s">
        <v>982</v>
      </c>
      <c r="E1122" t="s">
        <v>981</v>
      </c>
      <c r="F1122">
        <v>441</v>
      </c>
      <c r="G1122">
        <v>1</v>
      </c>
      <c r="H1122">
        <v>13.33</v>
      </c>
      <c r="I1122">
        <v>1.837</v>
      </c>
      <c r="J1122">
        <v>1</v>
      </c>
      <c r="K1122">
        <v>1166</v>
      </c>
      <c r="L1122" t="s">
        <v>980</v>
      </c>
      <c r="M1122" t="s">
        <v>979</v>
      </c>
      <c r="N1122" s="119">
        <v>44148</v>
      </c>
      <c r="O1122">
        <v>0</v>
      </c>
      <c r="P1122">
        <v>0</v>
      </c>
      <c r="Q1122">
        <v>3493.5999999999899</v>
      </c>
      <c r="R1122">
        <v>569.46</v>
      </c>
      <c r="S1122">
        <v>1.1859999999999999</v>
      </c>
      <c r="T1122">
        <v>33</v>
      </c>
      <c r="U1122">
        <v>1725.5999999999899</v>
      </c>
      <c r="V1122">
        <v>2</v>
      </c>
      <c r="W1122">
        <v>1.2529999999999999</v>
      </c>
      <c r="X1122">
        <v>2.0249999999999999</v>
      </c>
      <c r="Y1122" s="119">
        <v>44148</v>
      </c>
      <c r="Z1122">
        <v>408681.78871844598</v>
      </c>
      <c r="AA1122">
        <v>3660466.9532766799</v>
      </c>
    </row>
    <row r="1123" spans="1:27" x14ac:dyDescent="0.25">
      <c r="A1123">
        <v>-111.978413829999</v>
      </c>
      <c r="B1123">
        <v>33.078972780000001</v>
      </c>
      <c r="C1123" t="s">
        <v>983</v>
      </c>
      <c r="D1123" t="s">
        <v>982</v>
      </c>
      <c r="E1123" t="s">
        <v>981</v>
      </c>
      <c r="F1123">
        <v>442</v>
      </c>
      <c r="G1123">
        <v>359</v>
      </c>
      <c r="H1123">
        <v>13.33</v>
      </c>
      <c r="I1123">
        <v>1.6080000000000001</v>
      </c>
      <c r="J1123">
        <v>1</v>
      </c>
      <c r="K1123">
        <v>1166</v>
      </c>
      <c r="L1123" t="s">
        <v>980</v>
      </c>
      <c r="M1123" t="s">
        <v>979</v>
      </c>
      <c r="N1123" s="119">
        <v>44148</v>
      </c>
      <c r="O1123">
        <v>0</v>
      </c>
      <c r="P1123">
        <v>0</v>
      </c>
      <c r="Q1123">
        <v>2285.5</v>
      </c>
      <c r="R1123">
        <v>425.75999999999902</v>
      </c>
      <c r="S1123">
        <v>0.88700000000000001</v>
      </c>
      <c r="T1123">
        <v>33</v>
      </c>
      <c r="U1123">
        <v>1290.2</v>
      </c>
      <c r="V1123">
        <v>2</v>
      </c>
      <c r="W1123">
        <v>1.0960000000000001</v>
      </c>
      <c r="X1123">
        <v>1.7709999999999999</v>
      </c>
      <c r="Y1123" s="119">
        <v>44148</v>
      </c>
      <c r="Z1123">
        <v>408681.825620424</v>
      </c>
      <c r="AA1123">
        <v>3660467.50732132</v>
      </c>
    </row>
    <row r="1124" spans="1:27" x14ac:dyDescent="0.25">
      <c r="A1124">
        <v>-111.978413489999</v>
      </c>
      <c r="B1124">
        <v>33.078977790000003</v>
      </c>
      <c r="C1124" t="s">
        <v>983</v>
      </c>
      <c r="D1124" t="s">
        <v>982</v>
      </c>
      <c r="E1124" t="s">
        <v>981</v>
      </c>
      <c r="F1124">
        <v>443</v>
      </c>
      <c r="G1124">
        <v>357</v>
      </c>
      <c r="H1124">
        <v>13.33</v>
      </c>
      <c r="I1124">
        <v>1.706</v>
      </c>
      <c r="J1124">
        <v>1</v>
      </c>
      <c r="K1124">
        <v>1166.2</v>
      </c>
      <c r="L1124" t="s">
        <v>980</v>
      </c>
      <c r="M1124" t="s">
        <v>979</v>
      </c>
      <c r="N1124" s="119">
        <v>44148</v>
      </c>
      <c r="O1124">
        <v>0</v>
      </c>
      <c r="P1124">
        <v>0</v>
      </c>
      <c r="Q1124">
        <v>1720</v>
      </c>
      <c r="R1124">
        <v>301.92</v>
      </c>
      <c r="S1124">
        <v>0.629</v>
      </c>
      <c r="T1124">
        <v>33</v>
      </c>
      <c r="U1124">
        <v>914.91999999999905</v>
      </c>
      <c r="V1124">
        <v>2</v>
      </c>
      <c r="W1124">
        <v>1.163</v>
      </c>
      <c r="X1124">
        <v>1.88</v>
      </c>
      <c r="Y1124" s="119">
        <v>44148</v>
      </c>
      <c r="Z1124">
        <v>408681.862532734</v>
      </c>
      <c r="AA1124">
        <v>3660468.0624746298</v>
      </c>
    </row>
    <row r="1125" spans="1:27" x14ac:dyDescent="0.25">
      <c r="A1125">
        <v>-111.978413489999</v>
      </c>
      <c r="B1125">
        <v>33.07898179</v>
      </c>
      <c r="C1125" t="s">
        <v>983</v>
      </c>
      <c r="D1125" t="s">
        <v>982</v>
      </c>
      <c r="E1125" t="s">
        <v>981</v>
      </c>
      <c r="F1125">
        <v>444</v>
      </c>
      <c r="G1125">
        <v>357</v>
      </c>
      <c r="H1125">
        <v>13.33</v>
      </c>
      <c r="I1125">
        <v>1.6080000000000001</v>
      </c>
      <c r="J1125">
        <v>1</v>
      </c>
      <c r="K1125">
        <v>1166.0999999999899</v>
      </c>
      <c r="L1125" t="s">
        <v>980</v>
      </c>
      <c r="M1125" t="s">
        <v>979</v>
      </c>
      <c r="N1125" s="119">
        <v>44148</v>
      </c>
      <c r="O1125">
        <v>0</v>
      </c>
      <c r="P1125">
        <v>0</v>
      </c>
      <c r="Q1125">
        <v>1414.29999999999</v>
      </c>
      <c r="R1125">
        <v>263.47000000000003</v>
      </c>
      <c r="S1125">
        <v>0.54900000000000004</v>
      </c>
      <c r="T1125">
        <v>33</v>
      </c>
      <c r="U1125">
        <v>798.37999999999897</v>
      </c>
      <c r="V1125">
        <v>2</v>
      </c>
      <c r="W1125">
        <v>1.0960000000000001</v>
      </c>
      <c r="X1125">
        <v>1.7709999999999999</v>
      </c>
      <c r="Y1125" s="119">
        <v>44148</v>
      </c>
      <c r="Z1125">
        <v>408681.86666636</v>
      </c>
      <c r="AA1125">
        <v>3660468.5059469799</v>
      </c>
    </row>
    <row r="1126" spans="1:27" x14ac:dyDescent="0.25">
      <c r="A1126">
        <v>-111.97841554</v>
      </c>
      <c r="B1126">
        <v>33.078986880000002</v>
      </c>
      <c r="C1126" t="s">
        <v>983</v>
      </c>
      <c r="D1126" t="s">
        <v>982</v>
      </c>
      <c r="E1126" t="s">
        <v>981</v>
      </c>
      <c r="F1126">
        <v>445</v>
      </c>
      <c r="G1126">
        <v>9</v>
      </c>
      <c r="H1126">
        <v>13.33</v>
      </c>
      <c r="I1126">
        <v>1.87</v>
      </c>
      <c r="J1126">
        <v>1</v>
      </c>
      <c r="K1126">
        <v>1166.0999999999899</v>
      </c>
      <c r="L1126" t="s">
        <v>980</v>
      </c>
      <c r="M1126" t="s">
        <v>979</v>
      </c>
      <c r="N1126" s="119">
        <v>44148</v>
      </c>
      <c r="O1126">
        <v>0</v>
      </c>
      <c r="P1126">
        <v>0</v>
      </c>
      <c r="Q1126">
        <v>2591.3000000000002</v>
      </c>
      <c r="R1126">
        <v>414.97</v>
      </c>
      <c r="S1126">
        <v>0.86499999999999999</v>
      </c>
      <c r="T1126">
        <v>33</v>
      </c>
      <c r="U1126">
        <v>1257.5</v>
      </c>
      <c r="V1126">
        <v>2</v>
      </c>
      <c r="W1126">
        <v>1.2749999999999999</v>
      </c>
      <c r="X1126">
        <v>2.0609999999999999</v>
      </c>
      <c r="Y1126" s="119">
        <v>44148</v>
      </c>
      <c r="Z1126">
        <v>408681.68058339198</v>
      </c>
      <c r="AA1126">
        <v>3660469.0720490701</v>
      </c>
    </row>
    <row r="1127" spans="1:27" x14ac:dyDescent="0.25">
      <c r="A1127">
        <v>-111.97841434</v>
      </c>
      <c r="B1127">
        <v>33.078991780000003</v>
      </c>
      <c r="C1127" t="s">
        <v>983</v>
      </c>
      <c r="D1127" t="s">
        <v>982</v>
      </c>
      <c r="E1127" t="s">
        <v>981</v>
      </c>
      <c r="F1127">
        <v>446</v>
      </c>
      <c r="G1127">
        <v>2</v>
      </c>
      <c r="H1127">
        <v>13.33</v>
      </c>
      <c r="I1127">
        <v>1.9690000000000001</v>
      </c>
      <c r="J1127">
        <v>1</v>
      </c>
      <c r="K1127">
        <v>1166.0999999999899</v>
      </c>
      <c r="L1127" t="s">
        <v>980</v>
      </c>
      <c r="M1127" t="s">
        <v>979</v>
      </c>
      <c r="N1127" s="119">
        <v>44148</v>
      </c>
      <c r="O1127">
        <v>0</v>
      </c>
      <c r="P1127">
        <v>0</v>
      </c>
      <c r="Q1127">
        <v>2719.9</v>
      </c>
      <c r="R1127">
        <v>413.79</v>
      </c>
      <c r="S1127">
        <v>0.86199999999999999</v>
      </c>
      <c r="T1127">
        <v>33</v>
      </c>
      <c r="U1127">
        <v>1253.9000000000001</v>
      </c>
      <c r="V1127">
        <v>2</v>
      </c>
      <c r="W1127">
        <v>1.3420000000000001</v>
      </c>
      <c r="X1127">
        <v>2.169</v>
      </c>
      <c r="Y1127" s="119">
        <v>44148</v>
      </c>
      <c r="Z1127">
        <v>408681.797652754</v>
      </c>
      <c r="AA1127">
        <v>3660469.6142586898</v>
      </c>
    </row>
    <row r="1128" spans="1:27" x14ac:dyDescent="0.25">
      <c r="A1128">
        <v>-111.97841314</v>
      </c>
      <c r="B1128">
        <v>33.07899681</v>
      </c>
      <c r="C1128" t="s">
        <v>983</v>
      </c>
      <c r="D1128" t="s">
        <v>982</v>
      </c>
      <c r="E1128" t="s">
        <v>981</v>
      </c>
      <c r="F1128">
        <v>447</v>
      </c>
      <c r="G1128">
        <v>355</v>
      </c>
      <c r="H1128">
        <v>13.33</v>
      </c>
      <c r="I1128">
        <v>1.804</v>
      </c>
      <c r="J1128">
        <v>1</v>
      </c>
      <c r="K1128">
        <v>1166.0999999999899</v>
      </c>
      <c r="L1128" t="s">
        <v>980</v>
      </c>
      <c r="M1128" t="s">
        <v>979</v>
      </c>
      <c r="N1128" s="119">
        <v>44148</v>
      </c>
      <c r="O1128">
        <v>0</v>
      </c>
      <c r="P1128">
        <v>0</v>
      </c>
      <c r="Q1128">
        <v>3398.3</v>
      </c>
      <c r="R1128">
        <v>564</v>
      </c>
      <c r="S1128">
        <v>1.175</v>
      </c>
      <c r="T1128">
        <v>33</v>
      </c>
      <c r="U1128">
        <v>1709.0999999999899</v>
      </c>
      <c r="V1128">
        <v>2</v>
      </c>
      <c r="W1128">
        <v>1.23</v>
      </c>
      <c r="X1128">
        <v>1.988</v>
      </c>
      <c r="Y1128" s="119">
        <v>44148</v>
      </c>
      <c r="Z1128">
        <v>408681.91485644598</v>
      </c>
      <c r="AA1128">
        <v>3660470.1708811601</v>
      </c>
    </row>
    <row r="1129" spans="1:27" x14ac:dyDescent="0.25">
      <c r="A1129">
        <v>-111.978414169999</v>
      </c>
      <c r="B1129">
        <v>33.079001779999899</v>
      </c>
      <c r="C1129" t="s">
        <v>983</v>
      </c>
      <c r="D1129" t="s">
        <v>982</v>
      </c>
      <c r="E1129" t="s">
        <v>981</v>
      </c>
      <c r="F1129">
        <v>448</v>
      </c>
      <c r="G1129">
        <v>1</v>
      </c>
      <c r="H1129">
        <v>13.33</v>
      </c>
      <c r="I1129">
        <v>1.706</v>
      </c>
      <c r="J1129">
        <v>1</v>
      </c>
      <c r="K1129">
        <v>1166</v>
      </c>
      <c r="L1129" t="s">
        <v>980</v>
      </c>
      <c r="M1129" t="s">
        <v>979</v>
      </c>
      <c r="N1129" s="119">
        <v>44148</v>
      </c>
      <c r="O1129">
        <v>0</v>
      </c>
      <c r="P1129">
        <v>0</v>
      </c>
      <c r="Q1129">
        <v>3427.4</v>
      </c>
      <c r="R1129">
        <v>601.63999999999896</v>
      </c>
      <c r="S1129">
        <v>1.2529999999999999</v>
      </c>
      <c r="T1129">
        <v>33</v>
      </c>
      <c r="U1129">
        <v>1823.0999999999899</v>
      </c>
      <c r="V1129">
        <v>2</v>
      </c>
      <c r="W1129">
        <v>1.163</v>
      </c>
      <c r="X1129">
        <v>1.88</v>
      </c>
      <c r="Y1129" s="119">
        <v>44148</v>
      </c>
      <c r="Z1129">
        <v>408681.82385430101</v>
      </c>
      <c r="AA1129">
        <v>3660470.7227916601</v>
      </c>
    </row>
    <row r="1130" spans="1:27" x14ac:dyDescent="0.25">
      <c r="A1130">
        <v>-111.978413829999</v>
      </c>
      <c r="B1130">
        <v>33.07900678</v>
      </c>
      <c r="C1130" t="s">
        <v>983</v>
      </c>
      <c r="D1130" t="s">
        <v>982</v>
      </c>
      <c r="E1130" t="s">
        <v>981</v>
      </c>
      <c r="F1130">
        <v>449</v>
      </c>
      <c r="G1130">
        <v>359</v>
      </c>
      <c r="H1130">
        <v>13.33</v>
      </c>
      <c r="I1130">
        <v>1.804</v>
      </c>
      <c r="J1130">
        <v>1</v>
      </c>
      <c r="K1130">
        <v>1166.0999999999899</v>
      </c>
      <c r="L1130" t="s">
        <v>980</v>
      </c>
      <c r="M1130" t="s">
        <v>979</v>
      </c>
      <c r="N1130" s="119">
        <v>44148</v>
      </c>
      <c r="O1130">
        <v>0</v>
      </c>
      <c r="P1130">
        <v>0</v>
      </c>
      <c r="Q1130">
        <v>4134</v>
      </c>
      <c r="R1130">
        <v>686.1</v>
      </c>
      <c r="S1130">
        <v>1.429</v>
      </c>
      <c r="T1130">
        <v>33</v>
      </c>
      <c r="U1130">
        <v>2079.0999999999899</v>
      </c>
      <c r="V1130">
        <v>2</v>
      </c>
      <c r="W1130">
        <v>1.23</v>
      </c>
      <c r="X1130">
        <v>1.988</v>
      </c>
      <c r="Y1130" s="119">
        <v>44148</v>
      </c>
      <c r="Z1130">
        <v>408681.86075627198</v>
      </c>
      <c r="AA1130">
        <v>3660471.2768362998</v>
      </c>
    </row>
    <row r="1131" spans="1:27" x14ac:dyDescent="0.25">
      <c r="A1131">
        <v>-111.978413829999</v>
      </c>
      <c r="B1131">
        <v>33.079011780000002</v>
      </c>
      <c r="C1131" t="s">
        <v>983</v>
      </c>
      <c r="D1131" t="s">
        <v>982</v>
      </c>
      <c r="E1131" t="s">
        <v>981</v>
      </c>
      <c r="F1131">
        <v>450</v>
      </c>
      <c r="G1131">
        <v>359</v>
      </c>
      <c r="H1131">
        <v>13.33</v>
      </c>
      <c r="I1131">
        <v>1.9690000000000001</v>
      </c>
      <c r="J1131">
        <v>1</v>
      </c>
      <c r="K1131">
        <v>1166.0999999999899</v>
      </c>
      <c r="L1131" t="s">
        <v>980</v>
      </c>
      <c r="M1131" t="s">
        <v>979</v>
      </c>
      <c r="N1131" s="119">
        <v>44148</v>
      </c>
      <c r="O1131">
        <v>0</v>
      </c>
      <c r="P1131">
        <v>0</v>
      </c>
      <c r="Q1131">
        <v>4134.1000000000004</v>
      </c>
      <c r="R1131">
        <v>628.92999999999904</v>
      </c>
      <c r="S1131">
        <v>1.31</v>
      </c>
      <c r="T1131">
        <v>33</v>
      </c>
      <c r="U1131">
        <v>1905.9</v>
      </c>
      <c r="V1131">
        <v>2</v>
      </c>
      <c r="W1131">
        <v>1.3420000000000001</v>
      </c>
      <c r="X1131">
        <v>2.169</v>
      </c>
      <c r="Y1131" s="119">
        <v>44148</v>
      </c>
      <c r="Z1131">
        <v>408681.86592331098</v>
      </c>
      <c r="AA1131">
        <v>3660471.8311767401</v>
      </c>
    </row>
    <row r="1132" spans="1:27" x14ac:dyDescent="0.25">
      <c r="A1132">
        <v>-111.978413829999</v>
      </c>
      <c r="B1132">
        <v>33.079016780000003</v>
      </c>
      <c r="C1132" t="s">
        <v>983</v>
      </c>
      <c r="D1132" t="s">
        <v>982</v>
      </c>
      <c r="E1132" t="s">
        <v>981</v>
      </c>
      <c r="F1132">
        <v>451</v>
      </c>
      <c r="G1132">
        <v>359</v>
      </c>
      <c r="H1132">
        <v>13.33</v>
      </c>
      <c r="I1132">
        <v>1.9690000000000001</v>
      </c>
      <c r="J1132">
        <v>1</v>
      </c>
      <c r="K1132">
        <v>1166.0999999999899</v>
      </c>
      <c r="L1132" t="s">
        <v>980</v>
      </c>
      <c r="M1132" t="s">
        <v>979</v>
      </c>
      <c r="N1132" s="119">
        <v>44148</v>
      </c>
      <c r="O1132">
        <v>0</v>
      </c>
      <c r="P1132">
        <v>0</v>
      </c>
      <c r="Q1132">
        <v>3579</v>
      </c>
      <c r="R1132">
        <v>544.49</v>
      </c>
      <c r="S1132">
        <v>1.1339999999999999</v>
      </c>
      <c r="T1132">
        <v>33</v>
      </c>
      <c r="U1132">
        <v>1650</v>
      </c>
      <c r="V1132">
        <v>2</v>
      </c>
      <c r="W1132">
        <v>1.3420000000000001</v>
      </c>
      <c r="X1132">
        <v>2.169</v>
      </c>
      <c r="Y1132" s="119">
        <v>44148</v>
      </c>
      <c r="Z1132">
        <v>408681.87109035102</v>
      </c>
      <c r="AA1132">
        <v>3660472.38551718</v>
      </c>
    </row>
    <row r="1133" spans="1:27" x14ac:dyDescent="0.25">
      <c r="A1133">
        <v>-111.9784142</v>
      </c>
      <c r="B1133">
        <v>33.079021840000003</v>
      </c>
      <c r="C1133" t="s">
        <v>983</v>
      </c>
      <c r="D1133" t="s">
        <v>982</v>
      </c>
      <c r="E1133" t="s">
        <v>981</v>
      </c>
      <c r="F1133">
        <v>452</v>
      </c>
      <c r="G1133">
        <v>7</v>
      </c>
      <c r="H1133">
        <v>13.33</v>
      </c>
      <c r="I1133">
        <v>1.87</v>
      </c>
      <c r="J1133">
        <v>1</v>
      </c>
      <c r="K1133">
        <v>1166</v>
      </c>
      <c r="L1133" t="s">
        <v>980</v>
      </c>
      <c r="M1133" t="s">
        <v>979</v>
      </c>
      <c r="N1133" s="119">
        <v>44148</v>
      </c>
      <c r="O1133">
        <v>0</v>
      </c>
      <c r="P1133">
        <v>0</v>
      </c>
      <c r="Q1133">
        <v>4253.8</v>
      </c>
      <c r="R1133">
        <v>681.21</v>
      </c>
      <c r="S1133">
        <v>1.419</v>
      </c>
      <c r="T1133">
        <v>33</v>
      </c>
      <c r="U1133">
        <v>2064.3000000000002</v>
      </c>
      <c r="V1133">
        <v>2</v>
      </c>
      <c r="W1133">
        <v>1.2749999999999999</v>
      </c>
      <c r="X1133">
        <v>2.0609999999999999</v>
      </c>
      <c r="Y1133" s="119">
        <v>44148</v>
      </c>
      <c r="Z1133">
        <v>408681.84178433003</v>
      </c>
      <c r="AA1133">
        <v>3660472.9468316101</v>
      </c>
    </row>
    <row r="1134" spans="1:27" x14ac:dyDescent="0.25">
      <c r="A1134">
        <v>-111.97841232</v>
      </c>
      <c r="B1134">
        <v>33.07902679</v>
      </c>
      <c r="C1134" t="s">
        <v>983</v>
      </c>
      <c r="D1134" t="s">
        <v>982</v>
      </c>
      <c r="E1134" t="s">
        <v>981</v>
      </c>
      <c r="F1134">
        <v>453</v>
      </c>
      <c r="G1134">
        <v>356</v>
      </c>
      <c r="H1134">
        <v>13.33</v>
      </c>
      <c r="I1134">
        <v>1.9359999999999999</v>
      </c>
      <c r="J1134">
        <v>1</v>
      </c>
      <c r="K1134">
        <v>1166.0999999999899</v>
      </c>
      <c r="L1134" t="s">
        <v>980</v>
      </c>
      <c r="M1134" t="s">
        <v>979</v>
      </c>
      <c r="N1134" s="119">
        <v>44148</v>
      </c>
      <c r="O1134">
        <v>0</v>
      </c>
      <c r="P1134">
        <v>0</v>
      </c>
      <c r="Q1134">
        <v>4278.6000000000004</v>
      </c>
      <c r="R1134">
        <v>661.95</v>
      </c>
      <c r="S1134">
        <v>1.379</v>
      </c>
      <c r="T1134">
        <v>33</v>
      </c>
      <c r="U1134">
        <v>2005.9</v>
      </c>
      <c r="V1134">
        <v>2</v>
      </c>
      <c r="W1134">
        <v>1.32</v>
      </c>
      <c r="X1134">
        <v>2.133</v>
      </c>
      <c r="Y1134" s="119">
        <v>44148</v>
      </c>
      <c r="Z1134">
        <v>408682.02237516199</v>
      </c>
      <c r="AA1134">
        <v>3660473.4939930299</v>
      </c>
    </row>
    <row r="1135" spans="1:27" x14ac:dyDescent="0.25">
      <c r="A1135">
        <v>-111.978412489999</v>
      </c>
      <c r="B1135">
        <v>33.079031790000002</v>
      </c>
      <c r="C1135" t="s">
        <v>983</v>
      </c>
      <c r="D1135" t="s">
        <v>982</v>
      </c>
      <c r="E1135" t="s">
        <v>981</v>
      </c>
      <c r="F1135">
        <v>454</v>
      </c>
      <c r="G1135">
        <v>357</v>
      </c>
      <c r="H1135">
        <v>13.33</v>
      </c>
      <c r="I1135">
        <v>1.772</v>
      </c>
      <c r="J1135">
        <v>1</v>
      </c>
      <c r="K1135">
        <v>1166.2</v>
      </c>
      <c r="L1135" t="s">
        <v>980</v>
      </c>
      <c r="M1135" t="s">
        <v>979</v>
      </c>
      <c r="N1135" s="119">
        <v>44148</v>
      </c>
      <c r="O1135">
        <v>0</v>
      </c>
      <c r="P1135">
        <v>0</v>
      </c>
      <c r="Q1135">
        <v>4168.3999999999896</v>
      </c>
      <c r="R1135">
        <v>704.61</v>
      </c>
      <c r="S1135">
        <v>1.468</v>
      </c>
      <c r="T1135">
        <v>33</v>
      </c>
      <c r="U1135">
        <v>2135.1999999999898</v>
      </c>
      <c r="V1135">
        <v>2</v>
      </c>
      <c r="W1135">
        <v>1.208</v>
      </c>
      <c r="X1135">
        <v>1.952</v>
      </c>
      <c r="Y1135" s="119">
        <v>44148</v>
      </c>
      <c r="Z1135">
        <v>408682.01167473599</v>
      </c>
      <c r="AA1135">
        <v>3660474.0484813801</v>
      </c>
    </row>
    <row r="1136" spans="1:27" x14ac:dyDescent="0.25">
      <c r="A1136">
        <v>-111.97841334</v>
      </c>
      <c r="B1136">
        <v>33.079036780000003</v>
      </c>
      <c r="C1136" t="s">
        <v>983</v>
      </c>
      <c r="D1136" t="s">
        <v>982</v>
      </c>
      <c r="E1136" t="s">
        <v>981</v>
      </c>
      <c r="F1136">
        <v>455</v>
      </c>
      <c r="G1136">
        <v>2</v>
      </c>
      <c r="H1136">
        <v>13.33</v>
      </c>
      <c r="I1136">
        <v>1.804</v>
      </c>
      <c r="J1136">
        <v>1</v>
      </c>
      <c r="K1136">
        <v>1166.29999999999</v>
      </c>
      <c r="L1136" t="s">
        <v>980</v>
      </c>
      <c r="M1136" t="s">
        <v>979</v>
      </c>
      <c r="N1136" s="119">
        <v>44148</v>
      </c>
      <c r="O1136">
        <v>0</v>
      </c>
      <c r="P1136">
        <v>0</v>
      </c>
      <c r="Q1136">
        <v>4272.1999999999898</v>
      </c>
      <c r="R1136">
        <v>709.02999999999895</v>
      </c>
      <c r="S1136">
        <v>1.4770000000000001</v>
      </c>
      <c r="T1136">
        <v>33</v>
      </c>
      <c r="U1136">
        <v>2148.5999999999899</v>
      </c>
      <c r="V1136">
        <v>2</v>
      </c>
      <c r="W1136">
        <v>1.23</v>
      </c>
      <c r="X1136">
        <v>1.988</v>
      </c>
      <c r="Y1136" s="119">
        <v>44148</v>
      </c>
      <c r="Z1136">
        <v>408681.93749413698</v>
      </c>
      <c r="AA1136">
        <v>3660474.6024526502</v>
      </c>
    </row>
    <row r="1137" spans="1:27" x14ac:dyDescent="0.25">
      <c r="A1137">
        <v>-111.97841332</v>
      </c>
      <c r="B1137">
        <v>33.079041789999899</v>
      </c>
      <c r="C1137" t="s">
        <v>983</v>
      </c>
      <c r="D1137" t="s">
        <v>982</v>
      </c>
      <c r="E1137" t="s">
        <v>981</v>
      </c>
      <c r="F1137">
        <v>456</v>
      </c>
      <c r="G1137">
        <v>356</v>
      </c>
      <c r="H1137">
        <v>13.33</v>
      </c>
      <c r="I1137">
        <v>1.837</v>
      </c>
      <c r="J1137">
        <v>1</v>
      </c>
      <c r="K1137">
        <v>1166.29999999999</v>
      </c>
      <c r="L1137" t="s">
        <v>980</v>
      </c>
      <c r="M1137" t="s">
        <v>979</v>
      </c>
      <c r="N1137" s="119">
        <v>44148</v>
      </c>
      <c r="O1137">
        <v>0</v>
      </c>
      <c r="P1137">
        <v>0</v>
      </c>
      <c r="Q1137">
        <v>2965.5</v>
      </c>
      <c r="R1137">
        <v>483.37999999999897</v>
      </c>
      <c r="S1137">
        <v>1.0069999999999999</v>
      </c>
      <c r="T1137">
        <v>33</v>
      </c>
      <c r="U1137">
        <v>1464.79999999999</v>
      </c>
      <c r="V1137">
        <v>2</v>
      </c>
      <c r="W1137">
        <v>1.2529999999999999</v>
      </c>
      <c r="X1137">
        <v>2.0249999999999999</v>
      </c>
      <c r="Y1137" s="119">
        <v>44148</v>
      </c>
      <c r="Z1137">
        <v>408681.94453827199</v>
      </c>
      <c r="AA1137">
        <v>3660475.1578843701</v>
      </c>
    </row>
    <row r="1138" spans="1:27" x14ac:dyDescent="0.25">
      <c r="A1138">
        <v>-111.978415369999</v>
      </c>
      <c r="B1138">
        <v>33.079046849999898</v>
      </c>
      <c r="C1138" t="s">
        <v>983</v>
      </c>
      <c r="D1138" t="s">
        <v>982</v>
      </c>
      <c r="E1138" t="s">
        <v>981</v>
      </c>
      <c r="F1138">
        <v>457</v>
      </c>
      <c r="G1138">
        <v>8</v>
      </c>
      <c r="H1138">
        <v>13.33</v>
      </c>
      <c r="I1138">
        <v>1.9690000000000001</v>
      </c>
      <c r="J1138">
        <v>1</v>
      </c>
      <c r="K1138">
        <v>1166.29999999999</v>
      </c>
      <c r="L1138" t="s">
        <v>980</v>
      </c>
      <c r="M1138" t="s">
        <v>979</v>
      </c>
      <c r="N1138" s="119">
        <v>44148</v>
      </c>
      <c r="O1138">
        <v>0</v>
      </c>
      <c r="P1138">
        <v>0</v>
      </c>
      <c r="Q1138">
        <v>3014.1999999999898</v>
      </c>
      <c r="R1138">
        <v>458.56</v>
      </c>
      <c r="S1138">
        <v>0.95499999999999996</v>
      </c>
      <c r="T1138">
        <v>33</v>
      </c>
      <c r="U1138">
        <v>1389.5999999999899</v>
      </c>
      <c r="V1138">
        <v>2</v>
      </c>
      <c r="W1138">
        <v>1.3420000000000001</v>
      </c>
      <c r="X1138">
        <v>2.169</v>
      </c>
      <c r="Y1138" s="119">
        <v>44148</v>
      </c>
      <c r="Z1138">
        <v>408681.75842443999</v>
      </c>
      <c r="AA1138">
        <v>3660475.7206604201</v>
      </c>
    </row>
    <row r="1139" spans="1:27" x14ac:dyDescent="0.25">
      <c r="A1139">
        <v>-111.97841434</v>
      </c>
      <c r="B1139">
        <v>33.07905178</v>
      </c>
      <c r="C1139" t="s">
        <v>983</v>
      </c>
      <c r="D1139" t="s">
        <v>982</v>
      </c>
      <c r="E1139" t="s">
        <v>981</v>
      </c>
      <c r="F1139">
        <v>458</v>
      </c>
      <c r="G1139">
        <v>2</v>
      </c>
      <c r="H1139">
        <v>13.33</v>
      </c>
      <c r="I1139">
        <v>1.903</v>
      </c>
      <c r="J1139">
        <v>1</v>
      </c>
      <c r="K1139">
        <v>1166.4000000000001</v>
      </c>
      <c r="L1139" t="s">
        <v>980</v>
      </c>
      <c r="M1139" t="s">
        <v>979</v>
      </c>
      <c r="N1139" s="119">
        <v>44148</v>
      </c>
      <c r="O1139">
        <v>0</v>
      </c>
      <c r="P1139">
        <v>0</v>
      </c>
      <c r="Q1139">
        <v>2862.9</v>
      </c>
      <c r="R1139">
        <v>450.56</v>
      </c>
      <c r="S1139">
        <v>0.93899999999999995</v>
      </c>
      <c r="T1139">
        <v>33</v>
      </c>
      <c r="U1139">
        <v>1365.29999999999</v>
      </c>
      <c r="V1139">
        <v>2</v>
      </c>
      <c r="W1139">
        <v>1.2969999999999999</v>
      </c>
      <c r="X1139">
        <v>2.097</v>
      </c>
      <c r="Y1139" s="119">
        <v>44148</v>
      </c>
      <c r="Z1139">
        <v>408681.859657277</v>
      </c>
      <c r="AA1139">
        <v>3660476.2663439899</v>
      </c>
    </row>
    <row r="1140" spans="1:27" x14ac:dyDescent="0.25">
      <c r="A1140">
        <v>-111.97841314</v>
      </c>
      <c r="B1140">
        <v>33.079056809999898</v>
      </c>
      <c r="C1140" t="s">
        <v>983</v>
      </c>
      <c r="D1140" t="s">
        <v>982</v>
      </c>
      <c r="E1140" t="s">
        <v>981</v>
      </c>
      <c r="F1140">
        <v>459</v>
      </c>
      <c r="G1140">
        <v>355</v>
      </c>
      <c r="H1140">
        <v>13.33</v>
      </c>
      <c r="I1140">
        <v>1.706</v>
      </c>
      <c r="J1140">
        <v>1</v>
      </c>
      <c r="K1140">
        <v>1166.4000000000001</v>
      </c>
      <c r="L1140" t="s">
        <v>980</v>
      </c>
      <c r="M1140" t="s">
        <v>979</v>
      </c>
      <c r="N1140" s="119">
        <v>44148</v>
      </c>
      <c r="O1140">
        <v>0</v>
      </c>
      <c r="P1140">
        <v>0</v>
      </c>
      <c r="Q1140">
        <v>3181.3</v>
      </c>
      <c r="R1140">
        <v>558.42999999999904</v>
      </c>
      <c r="S1140">
        <v>1.163</v>
      </c>
      <c r="T1140">
        <v>33</v>
      </c>
      <c r="U1140">
        <v>1692.2</v>
      </c>
      <c r="V1140">
        <v>2</v>
      </c>
      <c r="W1140">
        <v>1.163</v>
      </c>
      <c r="X1140">
        <v>1.88</v>
      </c>
      <c r="Y1140" s="119">
        <v>44148</v>
      </c>
      <c r="Z1140">
        <v>408681.97686090198</v>
      </c>
      <c r="AA1140">
        <v>3660476.8229664601</v>
      </c>
    </row>
    <row r="1141" spans="1:27" x14ac:dyDescent="0.25">
      <c r="A1141">
        <v>-111.978414169999</v>
      </c>
      <c r="B1141">
        <v>33.079061780000004</v>
      </c>
      <c r="C1141" t="s">
        <v>983</v>
      </c>
      <c r="D1141" t="s">
        <v>982</v>
      </c>
      <c r="E1141" t="s">
        <v>981</v>
      </c>
      <c r="F1141">
        <v>460</v>
      </c>
      <c r="G1141">
        <v>1</v>
      </c>
      <c r="H1141">
        <v>13.33</v>
      </c>
      <c r="I1141">
        <v>1.87</v>
      </c>
      <c r="J1141">
        <v>1</v>
      </c>
      <c r="K1141">
        <v>1166.29999999999</v>
      </c>
      <c r="L1141" t="s">
        <v>980</v>
      </c>
      <c r="M1141" t="s">
        <v>979</v>
      </c>
      <c r="N1141" s="119">
        <v>44148</v>
      </c>
      <c r="O1141">
        <v>0</v>
      </c>
      <c r="P1141">
        <v>0</v>
      </c>
      <c r="Q1141">
        <v>2906.3</v>
      </c>
      <c r="R1141">
        <v>465.42</v>
      </c>
      <c r="S1141">
        <v>0.97</v>
      </c>
      <c r="T1141">
        <v>33</v>
      </c>
      <c r="U1141">
        <v>1410.4</v>
      </c>
      <c r="V1141">
        <v>2</v>
      </c>
      <c r="W1141">
        <v>1.2749999999999999</v>
      </c>
      <c r="X1141">
        <v>2.0609999999999999</v>
      </c>
      <c r="Y1141" s="119">
        <v>44148</v>
      </c>
      <c r="Z1141">
        <v>408681.88585883001</v>
      </c>
      <c r="AA1141">
        <v>3660477.37487697</v>
      </c>
    </row>
    <row r="1142" spans="1:27" x14ac:dyDescent="0.25">
      <c r="A1142">
        <v>-111.97841334</v>
      </c>
      <c r="B1142">
        <v>33.079066779999899</v>
      </c>
      <c r="C1142" t="s">
        <v>983</v>
      </c>
      <c r="D1142" t="s">
        <v>982</v>
      </c>
      <c r="E1142" t="s">
        <v>981</v>
      </c>
      <c r="F1142">
        <v>461</v>
      </c>
      <c r="G1142">
        <v>2</v>
      </c>
      <c r="H1142">
        <v>13.33</v>
      </c>
      <c r="I1142">
        <v>1.837</v>
      </c>
      <c r="J1142">
        <v>1</v>
      </c>
      <c r="K1142">
        <v>1166.29999999999</v>
      </c>
      <c r="L1142" t="s">
        <v>980</v>
      </c>
      <c r="M1142" t="s">
        <v>979</v>
      </c>
      <c r="N1142" s="119">
        <v>44148</v>
      </c>
      <c r="O1142">
        <v>0</v>
      </c>
      <c r="P1142">
        <v>0</v>
      </c>
      <c r="Q1142">
        <v>3095.9</v>
      </c>
      <c r="R1142">
        <v>504.62999999999897</v>
      </c>
      <c r="S1142">
        <v>1.0509999999999999</v>
      </c>
      <c r="T1142">
        <v>33</v>
      </c>
      <c r="U1142">
        <v>1529.2</v>
      </c>
      <c r="V1142">
        <v>2</v>
      </c>
      <c r="W1142">
        <v>1.2529999999999999</v>
      </c>
      <c r="X1142">
        <v>2.0249999999999999</v>
      </c>
      <c r="Y1142" s="119">
        <v>44148</v>
      </c>
      <c r="Z1142">
        <v>408681.96849639202</v>
      </c>
      <c r="AA1142">
        <v>3660477.9284953098</v>
      </c>
    </row>
    <row r="1143" spans="1:27" x14ac:dyDescent="0.25">
      <c r="A1143">
        <v>-111.97841366</v>
      </c>
      <c r="B1143">
        <v>33.07907178</v>
      </c>
      <c r="C1143" t="s">
        <v>983</v>
      </c>
      <c r="D1143" t="s">
        <v>982</v>
      </c>
      <c r="E1143" t="s">
        <v>981</v>
      </c>
      <c r="F1143">
        <v>462</v>
      </c>
      <c r="G1143">
        <v>358</v>
      </c>
      <c r="H1143">
        <v>13.33</v>
      </c>
      <c r="I1143">
        <v>1.837</v>
      </c>
      <c r="J1143">
        <v>1</v>
      </c>
      <c r="K1143">
        <v>1166.4000000000001</v>
      </c>
      <c r="L1143" t="s">
        <v>980</v>
      </c>
      <c r="M1143" t="s">
        <v>979</v>
      </c>
      <c r="N1143" s="119">
        <v>44148</v>
      </c>
      <c r="O1143">
        <v>0</v>
      </c>
      <c r="P1143">
        <v>0</v>
      </c>
      <c r="Q1143">
        <v>2879.6999999999898</v>
      </c>
      <c r="R1143">
        <v>469.38999999999902</v>
      </c>
      <c r="S1143">
        <v>0.97799999999999998</v>
      </c>
      <c r="T1143">
        <v>33</v>
      </c>
      <c r="U1143">
        <v>1422.4</v>
      </c>
      <c r="V1143">
        <v>2</v>
      </c>
      <c r="W1143">
        <v>1.2529999999999999</v>
      </c>
      <c r="X1143">
        <v>2.0249999999999999</v>
      </c>
      <c r="Y1143" s="119">
        <v>44148</v>
      </c>
      <c r="Z1143">
        <v>408681.94379528798</v>
      </c>
      <c r="AA1143">
        <v>3660478.4831141601</v>
      </c>
    </row>
    <row r="1144" spans="1:27" x14ac:dyDescent="0.25">
      <c r="A1144">
        <v>-111.97841214</v>
      </c>
      <c r="B1144">
        <v>33.079076809999897</v>
      </c>
      <c r="C1144" t="s">
        <v>983</v>
      </c>
      <c r="D1144" t="s">
        <v>982</v>
      </c>
      <c r="E1144" t="s">
        <v>981</v>
      </c>
      <c r="F1144">
        <v>463</v>
      </c>
      <c r="G1144">
        <v>355</v>
      </c>
      <c r="H1144">
        <v>13.33</v>
      </c>
      <c r="I1144">
        <v>1.804</v>
      </c>
      <c r="J1144">
        <v>1</v>
      </c>
      <c r="K1144">
        <v>1166.4000000000001</v>
      </c>
      <c r="L1144" t="s">
        <v>980</v>
      </c>
      <c r="M1144" t="s">
        <v>979</v>
      </c>
      <c r="N1144" s="119">
        <v>44148</v>
      </c>
      <c r="O1144">
        <v>0</v>
      </c>
      <c r="P1144">
        <v>0</v>
      </c>
      <c r="Q1144">
        <v>2655.8</v>
      </c>
      <c r="R1144">
        <v>440.76999999999902</v>
      </c>
      <c r="S1144">
        <v>0.91800000000000004</v>
      </c>
      <c r="T1144">
        <v>33</v>
      </c>
      <c r="U1144">
        <v>1335.7</v>
      </c>
      <c r="V1144">
        <v>2</v>
      </c>
      <c r="W1144">
        <v>1.23</v>
      </c>
      <c r="X1144">
        <v>1.988</v>
      </c>
      <c r="Y1144" s="119">
        <v>44148</v>
      </c>
      <c r="Z1144">
        <v>408682.09086703398</v>
      </c>
      <c r="AA1144">
        <v>3660479.0394582301</v>
      </c>
    </row>
    <row r="1145" spans="1:27" x14ac:dyDescent="0.25">
      <c r="A1145">
        <v>-111.97841266</v>
      </c>
      <c r="B1145">
        <v>33.079081780000003</v>
      </c>
      <c r="C1145" t="s">
        <v>983</v>
      </c>
      <c r="D1145" t="s">
        <v>982</v>
      </c>
      <c r="E1145" t="s">
        <v>981</v>
      </c>
      <c r="F1145">
        <v>464</v>
      </c>
      <c r="G1145">
        <v>358</v>
      </c>
      <c r="H1145">
        <v>13.33</v>
      </c>
      <c r="I1145">
        <v>1.837</v>
      </c>
      <c r="J1145">
        <v>1</v>
      </c>
      <c r="K1145">
        <v>1166.29999999999</v>
      </c>
      <c r="L1145" t="s">
        <v>980</v>
      </c>
      <c r="M1145" t="s">
        <v>979</v>
      </c>
      <c r="N1145" s="119">
        <v>44148</v>
      </c>
      <c r="O1145">
        <v>0</v>
      </c>
      <c r="P1145">
        <v>0</v>
      </c>
      <c r="Q1145">
        <v>2732.3</v>
      </c>
      <c r="R1145">
        <v>445.37</v>
      </c>
      <c r="S1145">
        <v>0.92800000000000005</v>
      </c>
      <c r="T1145">
        <v>33</v>
      </c>
      <c r="U1145">
        <v>1349.5999999999899</v>
      </c>
      <c r="V1145">
        <v>2</v>
      </c>
      <c r="W1145">
        <v>1.2529999999999999</v>
      </c>
      <c r="X1145">
        <v>2.0249999999999999</v>
      </c>
      <c r="Y1145" s="119">
        <v>44148</v>
      </c>
      <c r="Z1145">
        <v>408682.047467336</v>
      </c>
      <c r="AA1145">
        <v>3660479.5909250402</v>
      </c>
    </row>
    <row r="1146" spans="1:27" x14ac:dyDescent="0.25">
      <c r="A1146">
        <v>-111.97841504</v>
      </c>
      <c r="B1146">
        <v>33.079086949999898</v>
      </c>
      <c r="C1146" t="s">
        <v>983</v>
      </c>
      <c r="D1146" t="s">
        <v>982</v>
      </c>
      <c r="E1146" t="s">
        <v>981</v>
      </c>
      <c r="F1146">
        <v>465</v>
      </c>
      <c r="G1146">
        <v>12</v>
      </c>
      <c r="H1146">
        <v>13.33</v>
      </c>
      <c r="I1146">
        <v>1.804</v>
      </c>
      <c r="J1146">
        <v>1</v>
      </c>
      <c r="K1146">
        <v>1166.29999999999</v>
      </c>
      <c r="L1146" t="s">
        <v>980</v>
      </c>
      <c r="M1146" t="s">
        <v>979</v>
      </c>
      <c r="N1146" s="119">
        <v>44148</v>
      </c>
      <c r="O1146">
        <v>0</v>
      </c>
      <c r="P1146">
        <v>0</v>
      </c>
      <c r="Q1146">
        <v>3854.6999999999898</v>
      </c>
      <c r="R1146">
        <v>639.74</v>
      </c>
      <c r="S1146">
        <v>1.333</v>
      </c>
      <c r="T1146">
        <v>33</v>
      </c>
      <c r="U1146">
        <v>1938.5999999999899</v>
      </c>
      <c r="V1146">
        <v>2</v>
      </c>
      <c r="W1146">
        <v>1.23</v>
      </c>
      <c r="X1146">
        <v>1.988</v>
      </c>
      <c r="Y1146" s="119">
        <v>44148</v>
      </c>
      <c r="Z1146">
        <v>408681.83066574502</v>
      </c>
      <c r="AA1146">
        <v>3660480.1661836901</v>
      </c>
    </row>
    <row r="1147" spans="1:27" x14ac:dyDescent="0.25">
      <c r="A1147">
        <v>-111.978412489999</v>
      </c>
      <c r="B1147">
        <v>33.07909179</v>
      </c>
      <c r="C1147" t="s">
        <v>983</v>
      </c>
      <c r="D1147" t="s">
        <v>982</v>
      </c>
      <c r="E1147" t="s">
        <v>981</v>
      </c>
      <c r="F1147">
        <v>466</v>
      </c>
      <c r="G1147">
        <v>357</v>
      </c>
      <c r="H1147">
        <v>13.33</v>
      </c>
      <c r="I1147">
        <v>1.837</v>
      </c>
      <c r="J1147">
        <v>1</v>
      </c>
      <c r="K1147">
        <v>1166.29999999999</v>
      </c>
      <c r="L1147" t="s">
        <v>980</v>
      </c>
      <c r="M1147" t="s">
        <v>979</v>
      </c>
      <c r="N1147" s="119">
        <v>44148</v>
      </c>
      <c r="O1147">
        <v>0</v>
      </c>
      <c r="P1147">
        <v>0</v>
      </c>
      <c r="Q1147">
        <v>3750.5</v>
      </c>
      <c r="R1147">
        <v>611.33000000000004</v>
      </c>
      <c r="S1147">
        <v>1.274</v>
      </c>
      <c r="T1147">
        <v>33</v>
      </c>
      <c r="U1147">
        <v>1852.5</v>
      </c>
      <c r="V1147">
        <v>2</v>
      </c>
      <c r="W1147">
        <v>1.2529999999999999</v>
      </c>
      <c r="X1147">
        <v>2.0249999999999999</v>
      </c>
      <c r="Y1147" s="119">
        <v>44148</v>
      </c>
      <c r="Z1147">
        <v>408682.07367920899</v>
      </c>
      <c r="AA1147">
        <v>3660480.7005667202</v>
      </c>
    </row>
    <row r="1148" spans="1:27" x14ac:dyDescent="0.25">
      <c r="A1148">
        <v>-111.97841332</v>
      </c>
      <c r="B1148">
        <v>33.079097789999899</v>
      </c>
      <c r="C1148" t="s">
        <v>983</v>
      </c>
      <c r="D1148" t="s">
        <v>982</v>
      </c>
      <c r="E1148" t="s">
        <v>981</v>
      </c>
      <c r="F1148">
        <v>467</v>
      </c>
      <c r="G1148">
        <v>356</v>
      </c>
      <c r="H1148">
        <v>13.33</v>
      </c>
      <c r="I1148">
        <v>1.673</v>
      </c>
      <c r="J1148">
        <v>1</v>
      </c>
      <c r="K1148">
        <v>1166.0999999999899</v>
      </c>
      <c r="L1148" t="s">
        <v>980</v>
      </c>
      <c r="M1148" t="s">
        <v>979</v>
      </c>
      <c r="N1148" s="119">
        <v>44148</v>
      </c>
      <c r="O1148">
        <v>0</v>
      </c>
      <c r="P1148">
        <v>0</v>
      </c>
      <c r="Q1148">
        <v>4526.3999999999896</v>
      </c>
      <c r="R1148">
        <v>810.13999999999896</v>
      </c>
      <c r="S1148">
        <v>1.6879999999999999</v>
      </c>
      <c r="T1148">
        <v>33</v>
      </c>
      <c r="U1148">
        <v>2455</v>
      </c>
      <c r="V1148">
        <v>2</v>
      </c>
      <c r="W1148">
        <v>1.141</v>
      </c>
      <c r="X1148">
        <v>1.8440000000000001</v>
      </c>
      <c r="Y1148" s="119">
        <v>44148</v>
      </c>
      <c r="Z1148">
        <v>408682.00240917498</v>
      </c>
      <c r="AA1148">
        <v>3660481.3664973602</v>
      </c>
    </row>
    <row r="1149" spans="1:27" x14ac:dyDescent="0.25">
      <c r="A1149">
        <v>-111.97841334</v>
      </c>
      <c r="B1149">
        <v>33.079101780000002</v>
      </c>
      <c r="C1149" t="s">
        <v>983</v>
      </c>
      <c r="D1149" t="s">
        <v>982</v>
      </c>
      <c r="E1149" t="s">
        <v>981</v>
      </c>
      <c r="F1149">
        <v>468</v>
      </c>
      <c r="G1149">
        <v>2</v>
      </c>
      <c r="H1149">
        <v>13.33</v>
      </c>
      <c r="I1149">
        <v>1.772</v>
      </c>
      <c r="J1149">
        <v>1</v>
      </c>
      <c r="K1149">
        <v>1166.0999999999899</v>
      </c>
      <c r="L1149" t="s">
        <v>980</v>
      </c>
      <c r="M1149" t="s">
        <v>979</v>
      </c>
      <c r="N1149" s="119">
        <v>44148</v>
      </c>
      <c r="O1149">
        <v>0</v>
      </c>
      <c r="P1149">
        <v>0</v>
      </c>
      <c r="Q1149">
        <v>4431.3999999999896</v>
      </c>
      <c r="R1149">
        <v>749.07</v>
      </c>
      <c r="S1149">
        <v>1.5609999999999999</v>
      </c>
      <c r="T1149">
        <v>33</v>
      </c>
      <c r="U1149">
        <v>2269.9</v>
      </c>
      <c r="V1149">
        <v>2</v>
      </c>
      <c r="W1149">
        <v>1.208</v>
      </c>
      <c r="X1149">
        <v>1.952</v>
      </c>
      <c r="Y1149" s="119">
        <v>44148</v>
      </c>
      <c r="Z1149">
        <v>408682.00466572098</v>
      </c>
      <c r="AA1149">
        <v>3660481.8088784399</v>
      </c>
    </row>
    <row r="1150" spans="1:27" x14ac:dyDescent="0.25">
      <c r="A1150">
        <v>-111.97841368</v>
      </c>
      <c r="B1150">
        <v>33.079107790000002</v>
      </c>
      <c r="C1150" t="s">
        <v>983</v>
      </c>
      <c r="D1150" t="s">
        <v>982</v>
      </c>
      <c r="E1150" t="s">
        <v>981</v>
      </c>
      <c r="F1150">
        <v>469</v>
      </c>
      <c r="G1150">
        <v>4</v>
      </c>
      <c r="H1150">
        <v>13.33</v>
      </c>
      <c r="I1150">
        <v>1.804</v>
      </c>
      <c r="J1150">
        <v>1</v>
      </c>
      <c r="K1150">
        <v>1166.0999999999899</v>
      </c>
      <c r="L1150" t="s">
        <v>980</v>
      </c>
      <c r="M1150" t="s">
        <v>979</v>
      </c>
      <c r="N1150" s="119">
        <v>44148</v>
      </c>
      <c r="O1150">
        <v>0</v>
      </c>
      <c r="P1150">
        <v>0</v>
      </c>
      <c r="Q1150">
        <v>6183.1</v>
      </c>
      <c r="R1150">
        <v>1026.2</v>
      </c>
      <c r="S1150">
        <v>2.1379999999999999</v>
      </c>
      <c r="T1150">
        <v>33</v>
      </c>
      <c r="U1150">
        <v>3109.5999999999899</v>
      </c>
      <c r="V1150">
        <v>2</v>
      </c>
      <c r="W1150">
        <v>1.23</v>
      </c>
      <c r="X1150">
        <v>1.988</v>
      </c>
      <c r="Y1150" s="119">
        <v>44148</v>
      </c>
      <c r="Z1150">
        <v>408681.97914162098</v>
      </c>
      <c r="AA1150">
        <v>3660482.4754914599</v>
      </c>
    </row>
    <row r="1151" spans="1:27" x14ac:dyDescent="0.25">
      <c r="A1151">
        <v>-111.978413169999</v>
      </c>
      <c r="B1151">
        <v>33.079111779999899</v>
      </c>
      <c r="C1151" t="s">
        <v>983</v>
      </c>
      <c r="D1151" t="s">
        <v>982</v>
      </c>
      <c r="E1151" t="s">
        <v>981</v>
      </c>
      <c r="F1151">
        <v>470</v>
      </c>
      <c r="G1151">
        <v>1</v>
      </c>
      <c r="H1151">
        <v>13.33</v>
      </c>
      <c r="I1151">
        <v>1.837</v>
      </c>
      <c r="J1151">
        <v>1</v>
      </c>
      <c r="K1151">
        <v>1166.2</v>
      </c>
      <c r="L1151" t="s">
        <v>980</v>
      </c>
      <c r="M1151" t="s">
        <v>979</v>
      </c>
      <c r="N1151" s="119">
        <v>44148</v>
      </c>
      <c r="O1151">
        <v>0</v>
      </c>
      <c r="P1151">
        <v>0</v>
      </c>
      <c r="Q1151">
        <v>5710.1999999999898</v>
      </c>
      <c r="R1151">
        <v>930.75999999999897</v>
      </c>
      <c r="S1151">
        <v>1.9390000000000001</v>
      </c>
      <c r="T1151">
        <v>33</v>
      </c>
      <c r="U1151">
        <v>2820.5</v>
      </c>
      <c r="V1151">
        <v>2</v>
      </c>
      <c r="W1151">
        <v>1.2529999999999999</v>
      </c>
      <c r="X1151">
        <v>2.0249999999999999</v>
      </c>
      <c r="Y1151" s="119">
        <v>44148</v>
      </c>
      <c r="Z1151">
        <v>408682.03086726798</v>
      </c>
      <c r="AA1151">
        <v>3660482.9174114401</v>
      </c>
    </row>
    <row r="1152" spans="1:27" x14ac:dyDescent="0.25">
      <c r="A1152">
        <v>-111.978412829999</v>
      </c>
      <c r="B1152">
        <v>33.07911678</v>
      </c>
      <c r="C1152" t="s">
        <v>983</v>
      </c>
      <c r="D1152" t="s">
        <v>982</v>
      </c>
      <c r="E1152" t="s">
        <v>981</v>
      </c>
      <c r="F1152">
        <v>471</v>
      </c>
      <c r="G1152">
        <v>359</v>
      </c>
      <c r="H1152">
        <v>13.33</v>
      </c>
      <c r="I1152">
        <v>1.772</v>
      </c>
      <c r="J1152">
        <v>1</v>
      </c>
      <c r="K1152">
        <v>1166.0999999999899</v>
      </c>
      <c r="L1152" t="s">
        <v>980</v>
      </c>
      <c r="M1152" t="s">
        <v>979</v>
      </c>
      <c r="N1152" s="119">
        <v>44148</v>
      </c>
      <c r="O1152">
        <v>0</v>
      </c>
      <c r="P1152">
        <v>0</v>
      </c>
      <c r="Q1152">
        <v>4563.3</v>
      </c>
      <c r="R1152">
        <v>771.37</v>
      </c>
      <c r="S1152">
        <v>1.607</v>
      </c>
      <c r="T1152">
        <v>33</v>
      </c>
      <c r="U1152">
        <v>2337.5</v>
      </c>
      <c r="V1152">
        <v>2</v>
      </c>
      <c r="W1152">
        <v>1.208</v>
      </c>
      <c r="X1152">
        <v>1.952</v>
      </c>
      <c r="Y1152" s="119">
        <v>44148</v>
      </c>
      <c r="Z1152">
        <v>408682.06776920898</v>
      </c>
      <c r="AA1152">
        <v>3660483.4714560802</v>
      </c>
    </row>
    <row r="1153" spans="1:27" x14ac:dyDescent="0.25">
      <c r="A1153">
        <v>-111.978413169999</v>
      </c>
      <c r="B1153">
        <v>33.079121780000001</v>
      </c>
      <c r="C1153" t="s">
        <v>983</v>
      </c>
      <c r="D1153" t="s">
        <v>982</v>
      </c>
      <c r="E1153" t="s">
        <v>981</v>
      </c>
      <c r="F1153">
        <v>472</v>
      </c>
      <c r="G1153">
        <v>1</v>
      </c>
      <c r="H1153">
        <v>13.33</v>
      </c>
      <c r="I1153">
        <v>1.9359999999999999</v>
      </c>
      <c r="J1153">
        <v>1</v>
      </c>
      <c r="K1153">
        <v>1166.0999999999899</v>
      </c>
      <c r="L1153" t="s">
        <v>980</v>
      </c>
      <c r="M1153" t="s">
        <v>979</v>
      </c>
      <c r="N1153" s="119">
        <v>44148</v>
      </c>
      <c r="O1153">
        <v>0</v>
      </c>
      <c r="P1153">
        <v>0</v>
      </c>
      <c r="Q1153">
        <v>4119.8</v>
      </c>
      <c r="R1153">
        <v>637.37999999999897</v>
      </c>
      <c r="S1153">
        <v>1.3280000000000001</v>
      </c>
      <c r="T1153">
        <v>33</v>
      </c>
      <c r="U1153">
        <v>1931.5</v>
      </c>
      <c r="V1153">
        <v>2</v>
      </c>
      <c r="W1153">
        <v>1.32</v>
      </c>
      <c r="X1153">
        <v>2.133</v>
      </c>
      <c r="Y1153" s="119">
        <v>44148</v>
      </c>
      <c r="Z1153">
        <v>408682.04120136902</v>
      </c>
      <c r="AA1153">
        <v>3660484.0260923398</v>
      </c>
    </row>
    <row r="1154" spans="1:27" x14ac:dyDescent="0.25">
      <c r="A1154">
        <v>-111.978412829999</v>
      </c>
      <c r="B1154">
        <v>33.079126780000003</v>
      </c>
      <c r="C1154" t="s">
        <v>983</v>
      </c>
      <c r="D1154" t="s">
        <v>982</v>
      </c>
      <c r="E1154" t="s">
        <v>981</v>
      </c>
      <c r="F1154">
        <v>473</v>
      </c>
      <c r="G1154">
        <v>359</v>
      </c>
      <c r="H1154">
        <v>13.33</v>
      </c>
      <c r="I1154">
        <v>1.7390000000000001</v>
      </c>
      <c r="J1154">
        <v>1</v>
      </c>
      <c r="K1154">
        <v>1166.2</v>
      </c>
      <c r="L1154" t="s">
        <v>980</v>
      </c>
      <c r="M1154" t="s">
        <v>979</v>
      </c>
      <c r="N1154" s="119">
        <v>44148</v>
      </c>
      <c r="O1154">
        <v>0</v>
      </c>
      <c r="P1154">
        <v>0</v>
      </c>
      <c r="Q1154">
        <v>3360.9</v>
      </c>
      <c r="R1154">
        <v>578.83000000000004</v>
      </c>
      <c r="S1154">
        <v>1.206</v>
      </c>
      <c r="T1154">
        <v>33</v>
      </c>
      <c r="U1154">
        <v>1754</v>
      </c>
      <c r="V1154">
        <v>2</v>
      </c>
      <c r="W1154">
        <v>1.1859999999999999</v>
      </c>
      <c r="X1154">
        <v>1.9159999999999999</v>
      </c>
      <c r="Y1154" s="119">
        <v>44148</v>
      </c>
      <c r="Z1154">
        <v>408682.07810330897</v>
      </c>
      <c r="AA1154">
        <v>3660484.5801369799</v>
      </c>
    </row>
    <row r="1155" spans="1:27" x14ac:dyDescent="0.25">
      <c r="A1155">
        <v>-111.978413</v>
      </c>
      <c r="B1155">
        <v>33.079131769999897</v>
      </c>
      <c r="C1155" t="s">
        <v>983</v>
      </c>
      <c r="D1155" t="s">
        <v>982</v>
      </c>
      <c r="E1155" t="s">
        <v>981</v>
      </c>
      <c r="F1155">
        <v>474</v>
      </c>
      <c r="G1155">
        <v>0</v>
      </c>
      <c r="H1155">
        <v>13.33</v>
      </c>
      <c r="I1155">
        <v>1.804</v>
      </c>
      <c r="J1155">
        <v>1</v>
      </c>
      <c r="K1155">
        <v>1166.0999999999899</v>
      </c>
      <c r="L1155" t="s">
        <v>980</v>
      </c>
      <c r="M1155" t="s">
        <v>979</v>
      </c>
      <c r="N1155" s="119">
        <v>44148</v>
      </c>
      <c r="O1155">
        <v>0</v>
      </c>
      <c r="P1155">
        <v>0</v>
      </c>
      <c r="Q1155">
        <v>3334.0999999999899</v>
      </c>
      <c r="R1155">
        <v>553.34</v>
      </c>
      <c r="S1155">
        <v>1.153</v>
      </c>
      <c r="T1155">
        <v>33</v>
      </c>
      <c r="U1155">
        <v>1676.79999999999</v>
      </c>
      <c r="V1155">
        <v>2</v>
      </c>
      <c r="W1155">
        <v>1.23</v>
      </c>
      <c r="X1155">
        <v>1.988</v>
      </c>
      <c r="Y1155" s="119">
        <v>44148</v>
      </c>
      <c r="Z1155">
        <v>408682.06739258202</v>
      </c>
      <c r="AA1155">
        <v>3660485.1335166502</v>
      </c>
    </row>
    <row r="1156" spans="1:27" x14ac:dyDescent="0.25">
      <c r="A1156">
        <v>-111.978411129999</v>
      </c>
      <c r="B1156">
        <v>33.079136929999898</v>
      </c>
      <c r="C1156" t="s">
        <v>983</v>
      </c>
      <c r="D1156" t="s">
        <v>982</v>
      </c>
      <c r="E1156" t="s">
        <v>981</v>
      </c>
      <c r="F1156">
        <v>475</v>
      </c>
      <c r="G1156">
        <v>349</v>
      </c>
      <c r="H1156">
        <v>13.33</v>
      </c>
      <c r="I1156">
        <v>1.804</v>
      </c>
      <c r="J1156">
        <v>1</v>
      </c>
      <c r="K1156">
        <v>1166.2</v>
      </c>
      <c r="L1156" t="s">
        <v>980</v>
      </c>
      <c r="M1156" t="s">
        <v>979</v>
      </c>
      <c r="N1156" s="119">
        <v>44148</v>
      </c>
      <c r="O1156">
        <v>0</v>
      </c>
      <c r="P1156">
        <v>0</v>
      </c>
      <c r="Q1156">
        <v>4187.3999999999896</v>
      </c>
      <c r="R1156">
        <v>694.97</v>
      </c>
      <c r="S1156">
        <v>1.448</v>
      </c>
      <c r="T1156">
        <v>33</v>
      </c>
      <c r="U1156">
        <v>2106</v>
      </c>
      <c r="V1156">
        <v>2</v>
      </c>
      <c r="W1156">
        <v>1.23</v>
      </c>
      <c r="X1156">
        <v>1.988</v>
      </c>
      <c r="Y1156" s="119">
        <v>44148</v>
      </c>
      <c r="Z1156">
        <v>408682.24726684199</v>
      </c>
      <c r="AA1156">
        <v>3660485.70396908</v>
      </c>
    </row>
    <row r="1157" spans="1:27" x14ac:dyDescent="0.25">
      <c r="A1157">
        <v>-111.978415209999</v>
      </c>
      <c r="B1157">
        <v>33.079141989999897</v>
      </c>
      <c r="C1157" t="s">
        <v>983</v>
      </c>
      <c r="D1157" t="s">
        <v>982</v>
      </c>
      <c r="E1157" t="s">
        <v>981</v>
      </c>
      <c r="F1157">
        <v>476</v>
      </c>
      <c r="G1157">
        <v>13</v>
      </c>
      <c r="H1157">
        <v>13.33</v>
      </c>
      <c r="I1157">
        <v>2.0339999999999998</v>
      </c>
      <c r="J1157">
        <v>1</v>
      </c>
      <c r="K1157">
        <v>1166.0999999999899</v>
      </c>
      <c r="L1157" t="s">
        <v>980</v>
      </c>
      <c r="M1157" t="s">
        <v>979</v>
      </c>
      <c r="N1157" s="119">
        <v>44148</v>
      </c>
      <c r="O1157">
        <v>0</v>
      </c>
      <c r="P1157">
        <v>0</v>
      </c>
      <c r="Q1157">
        <v>3912.6999999999898</v>
      </c>
      <c r="R1157">
        <v>576.04999999999905</v>
      </c>
      <c r="S1157">
        <v>1.2</v>
      </c>
      <c r="T1157">
        <v>33</v>
      </c>
      <c r="U1157">
        <v>1745.5999999999899</v>
      </c>
      <c r="V1157">
        <v>2</v>
      </c>
      <c r="W1157">
        <v>1.387</v>
      </c>
      <c r="X1157">
        <v>2.2410000000000001</v>
      </c>
      <c r="Y1157" s="119">
        <v>44148</v>
      </c>
      <c r="Z1157">
        <v>408681.87167730299</v>
      </c>
      <c r="AA1157">
        <v>3660486.2685112599</v>
      </c>
    </row>
    <row r="1158" spans="1:27" x14ac:dyDescent="0.25">
      <c r="A1158">
        <v>-111.97841268000001</v>
      </c>
      <c r="B1158">
        <v>33.079146790000003</v>
      </c>
      <c r="C1158" t="s">
        <v>983</v>
      </c>
      <c r="D1158" t="s">
        <v>982</v>
      </c>
      <c r="E1158" t="s">
        <v>981</v>
      </c>
      <c r="F1158">
        <v>477</v>
      </c>
      <c r="G1158">
        <v>4</v>
      </c>
      <c r="H1158">
        <v>13.33</v>
      </c>
      <c r="I1158">
        <v>1.7390000000000001</v>
      </c>
      <c r="J1158">
        <v>1</v>
      </c>
      <c r="K1158">
        <v>1166.2</v>
      </c>
      <c r="L1158" t="s">
        <v>980</v>
      </c>
      <c r="M1158" t="s">
        <v>979</v>
      </c>
      <c r="N1158" s="119">
        <v>44148</v>
      </c>
      <c r="O1158">
        <v>0</v>
      </c>
      <c r="P1158">
        <v>0</v>
      </c>
      <c r="Q1158">
        <v>4451.6000000000004</v>
      </c>
      <c r="R1158">
        <v>766.69</v>
      </c>
      <c r="S1158">
        <v>1.597</v>
      </c>
      <c r="T1158">
        <v>33</v>
      </c>
      <c r="U1158">
        <v>2323.3000000000002</v>
      </c>
      <c r="V1158">
        <v>2</v>
      </c>
      <c r="W1158">
        <v>1.1859999999999999</v>
      </c>
      <c r="X1158">
        <v>1.9159999999999999</v>
      </c>
      <c r="Y1158" s="119">
        <v>44148</v>
      </c>
      <c r="Z1158">
        <v>408682.11278253101</v>
      </c>
      <c r="AA1158">
        <v>3660486.7984769698</v>
      </c>
    </row>
    <row r="1159" spans="1:27" x14ac:dyDescent="0.25">
      <c r="A1159">
        <v>-111.978413369999</v>
      </c>
      <c r="B1159">
        <v>33.079151850000002</v>
      </c>
      <c r="C1159" t="s">
        <v>983</v>
      </c>
      <c r="D1159" t="s">
        <v>982</v>
      </c>
      <c r="E1159" t="s">
        <v>981</v>
      </c>
      <c r="F1159">
        <v>478</v>
      </c>
      <c r="G1159">
        <v>8</v>
      </c>
      <c r="H1159">
        <v>13.33</v>
      </c>
      <c r="I1159">
        <v>1.542</v>
      </c>
      <c r="J1159">
        <v>1</v>
      </c>
      <c r="K1159">
        <v>1166.0999999999899</v>
      </c>
      <c r="L1159" t="s">
        <v>980</v>
      </c>
      <c r="M1159" t="s">
        <v>979</v>
      </c>
      <c r="N1159" s="119">
        <v>44148</v>
      </c>
      <c r="O1159">
        <v>0</v>
      </c>
      <c r="P1159">
        <v>0</v>
      </c>
      <c r="Q1159">
        <v>3916.9</v>
      </c>
      <c r="R1159">
        <v>760.72</v>
      </c>
      <c r="S1159">
        <v>1.585</v>
      </c>
      <c r="T1159">
        <v>33</v>
      </c>
      <c r="U1159">
        <v>2305.1999999999898</v>
      </c>
      <c r="V1159">
        <v>2</v>
      </c>
      <c r="W1159">
        <v>1.0509999999999999</v>
      </c>
      <c r="X1159">
        <v>1.6990000000000001</v>
      </c>
      <c r="Y1159" s="119">
        <v>44148</v>
      </c>
      <c r="Z1159">
        <v>408682.05360845302</v>
      </c>
      <c r="AA1159">
        <v>3660487.3600698099</v>
      </c>
    </row>
    <row r="1160" spans="1:27" x14ac:dyDescent="0.25">
      <c r="A1160">
        <v>-111.97841232</v>
      </c>
      <c r="B1160">
        <v>33.0791567899999</v>
      </c>
      <c r="C1160" t="s">
        <v>983</v>
      </c>
      <c r="D1160" t="s">
        <v>982</v>
      </c>
      <c r="E1160" t="s">
        <v>981</v>
      </c>
      <c r="F1160">
        <v>479</v>
      </c>
      <c r="G1160">
        <v>356</v>
      </c>
      <c r="H1160">
        <v>13.33</v>
      </c>
      <c r="I1160">
        <v>1.9690000000000001</v>
      </c>
      <c r="J1160">
        <v>1</v>
      </c>
      <c r="K1160">
        <v>1166.0999999999899</v>
      </c>
      <c r="L1160" t="s">
        <v>980</v>
      </c>
      <c r="M1160" t="s">
        <v>979</v>
      </c>
      <c r="N1160" s="119">
        <v>44148</v>
      </c>
      <c r="O1160">
        <v>0</v>
      </c>
      <c r="P1160">
        <v>0</v>
      </c>
      <c r="Q1160">
        <v>2521.6999999999898</v>
      </c>
      <c r="R1160">
        <v>383.63999999999902</v>
      </c>
      <c r="S1160">
        <v>0.79900000000000004</v>
      </c>
      <c r="T1160">
        <v>33</v>
      </c>
      <c r="U1160">
        <v>1162.5</v>
      </c>
      <c r="V1160">
        <v>2</v>
      </c>
      <c r="W1160">
        <v>1.3420000000000001</v>
      </c>
      <c r="X1160">
        <v>2.169</v>
      </c>
      <c r="Y1160" s="119">
        <v>44148</v>
      </c>
      <c r="Z1160">
        <v>408682.15671827202</v>
      </c>
      <c r="AA1160">
        <v>3660487.90684467</v>
      </c>
    </row>
    <row r="1161" spans="1:27" x14ac:dyDescent="0.25">
      <c r="A1161">
        <v>-111.97841214</v>
      </c>
      <c r="B1161">
        <v>33.079161810000002</v>
      </c>
      <c r="C1161" t="s">
        <v>983</v>
      </c>
      <c r="D1161" t="s">
        <v>982</v>
      </c>
      <c r="E1161" t="s">
        <v>981</v>
      </c>
      <c r="F1161">
        <v>480</v>
      </c>
      <c r="G1161">
        <v>355</v>
      </c>
      <c r="H1161">
        <v>13.33</v>
      </c>
      <c r="I1161">
        <v>1.9690000000000001</v>
      </c>
      <c r="J1161">
        <v>1</v>
      </c>
      <c r="K1161">
        <v>1166.2</v>
      </c>
      <c r="L1161" t="s">
        <v>980</v>
      </c>
      <c r="M1161" t="s">
        <v>979</v>
      </c>
      <c r="N1161" s="119">
        <v>44148</v>
      </c>
      <c r="O1161">
        <v>0</v>
      </c>
      <c r="P1161">
        <v>0</v>
      </c>
      <c r="Q1161">
        <v>1712.5</v>
      </c>
      <c r="R1161">
        <v>260.54000000000002</v>
      </c>
      <c r="S1161">
        <v>0.54300000000000004</v>
      </c>
      <c r="T1161">
        <v>33</v>
      </c>
      <c r="U1161">
        <v>789.5</v>
      </c>
      <c r="V1161">
        <v>2</v>
      </c>
      <c r="W1161">
        <v>1.3420000000000001</v>
      </c>
      <c r="X1161">
        <v>2.169</v>
      </c>
      <c r="Y1161" s="119">
        <v>44148</v>
      </c>
      <c r="Z1161">
        <v>408682.17870680901</v>
      </c>
      <c r="AA1161">
        <v>3660488.4632458799</v>
      </c>
    </row>
    <row r="1162" spans="1:27" x14ac:dyDescent="0.25">
      <c r="A1162">
        <v>-111.97841334</v>
      </c>
      <c r="B1162">
        <v>33.079166780000001</v>
      </c>
      <c r="C1162" t="s">
        <v>983</v>
      </c>
      <c r="D1162" t="s">
        <v>982</v>
      </c>
      <c r="E1162" t="s">
        <v>981</v>
      </c>
      <c r="F1162">
        <v>481</v>
      </c>
      <c r="G1162">
        <v>2</v>
      </c>
      <c r="H1162">
        <v>13.33</v>
      </c>
      <c r="I1162">
        <v>1.673</v>
      </c>
      <c r="J1162">
        <v>1</v>
      </c>
      <c r="K1162">
        <v>1166.29999999999</v>
      </c>
      <c r="L1162" t="s">
        <v>980</v>
      </c>
      <c r="M1162" t="s">
        <v>979</v>
      </c>
      <c r="N1162" s="119">
        <v>44148</v>
      </c>
      <c r="O1162">
        <v>0</v>
      </c>
      <c r="P1162">
        <v>0</v>
      </c>
      <c r="Q1162">
        <v>1956.0999999999899</v>
      </c>
      <c r="R1162">
        <v>350.11</v>
      </c>
      <c r="S1162">
        <v>0.72899999999999998</v>
      </c>
      <c r="T1162">
        <v>33</v>
      </c>
      <c r="U1162">
        <v>1060.9000000000001</v>
      </c>
      <c r="V1162">
        <v>2</v>
      </c>
      <c r="W1162">
        <v>1.141</v>
      </c>
      <c r="X1162">
        <v>1.8440000000000001</v>
      </c>
      <c r="Y1162" s="119">
        <v>44148</v>
      </c>
      <c r="Z1162">
        <v>408682.07183742302</v>
      </c>
      <c r="AA1162">
        <v>3660489.0153043098</v>
      </c>
    </row>
    <row r="1163" spans="1:27" x14ac:dyDescent="0.25">
      <c r="A1163">
        <v>-111.97841266</v>
      </c>
      <c r="B1163">
        <v>33.079171780000003</v>
      </c>
      <c r="C1163" t="s">
        <v>983</v>
      </c>
      <c r="D1163" t="s">
        <v>982</v>
      </c>
      <c r="E1163" t="s">
        <v>981</v>
      </c>
      <c r="F1163">
        <v>482</v>
      </c>
      <c r="G1163">
        <v>358</v>
      </c>
      <c r="H1163">
        <v>13.33</v>
      </c>
      <c r="I1163">
        <v>1.772</v>
      </c>
      <c r="J1163">
        <v>1</v>
      </c>
      <c r="K1163">
        <v>1166.29999999999</v>
      </c>
      <c r="L1163" t="s">
        <v>980</v>
      </c>
      <c r="M1163" t="s">
        <v>979</v>
      </c>
      <c r="N1163" s="119">
        <v>44148</v>
      </c>
      <c r="O1163">
        <v>0</v>
      </c>
      <c r="P1163">
        <v>0</v>
      </c>
      <c r="Q1163">
        <v>2471.8000000000002</v>
      </c>
      <c r="R1163">
        <v>417.82999999999902</v>
      </c>
      <c r="S1163">
        <v>0.87</v>
      </c>
      <c r="T1163">
        <v>33</v>
      </c>
      <c r="U1163">
        <v>1266.2</v>
      </c>
      <c r="V1163">
        <v>2</v>
      </c>
      <c r="W1163">
        <v>1.208</v>
      </c>
      <c r="X1163">
        <v>1.952</v>
      </c>
      <c r="Y1163" s="119">
        <v>44148</v>
      </c>
      <c r="Z1163">
        <v>408682.14047422499</v>
      </c>
      <c r="AA1163">
        <v>3660489.56905316</v>
      </c>
    </row>
    <row r="1164" spans="1:27" x14ac:dyDescent="0.25">
      <c r="A1164">
        <v>-111.978413</v>
      </c>
      <c r="B1164">
        <v>33.079176769999897</v>
      </c>
      <c r="C1164" t="s">
        <v>983</v>
      </c>
      <c r="D1164" t="s">
        <v>982</v>
      </c>
      <c r="E1164" t="s">
        <v>981</v>
      </c>
      <c r="F1164">
        <v>483</v>
      </c>
      <c r="G1164">
        <v>360</v>
      </c>
      <c r="H1164">
        <v>13.33</v>
      </c>
      <c r="I1164">
        <v>1.673</v>
      </c>
      <c r="J1164">
        <v>1</v>
      </c>
      <c r="K1164">
        <v>1166.29999999999</v>
      </c>
      <c r="L1164" t="s">
        <v>980</v>
      </c>
      <c r="M1164" t="s">
        <v>979</v>
      </c>
      <c r="N1164" s="119">
        <v>44148</v>
      </c>
      <c r="O1164">
        <v>0</v>
      </c>
      <c r="P1164">
        <v>0</v>
      </c>
      <c r="Q1164">
        <v>3189.5999999999899</v>
      </c>
      <c r="R1164">
        <v>570.87999999999897</v>
      </c>
      <c r="S1164">
        <v>1.1890000000000001</v>
      </c>
      <c r="T1164">
        <v>33</v>
      </c>
      <c r="U1164">
        <v>1729.9</v>
      </c>
      <c r="V1164">
        <v>2</v>
      </c>
      <c r="W1164">
        <v>1.141</v>
      </c>
      <c r="X1164">
        <v>1.8440000000000001</v>
      </c>
      <c r="Y1164" s="119">
        <v>44148</v>
      </c>
      <c r="Z1164">
        <v>408682.11389607697</v>
      </c>
      <c r="AA1164">
        <v>3660490.1225807299</v>
      </c>
    </row>
    <row r="1165" spans="1:27" x14ac:dyDescent="0.25">
      <c r="A1165">
        <v>-111.978412489999</v>
      </c>
      <c r="B1165">
        <v>33.07918179</v>
      </c>
      <c r="C1165" t="s">
        <v>983</v>
      </c>
      <c r="D1165" t="s">
        <v>982</v>
      </c>
      <c r="E1165" t="s">
        <v>981</v>
      </c>
      <c r="F1165">
        <v>484</v>
      </c>
      <c r="G1165">
        <v>357</v>
      </c>
      <c r="H1165">
        <v>13.33</v>
      </c>
      <c r="I1165">
        <v>1.772</v>
      </c>
      <c r="J1165">
        <v>1</v>
      </c>
      <c r="K1165">
        <v>1166.2</v>
      </c>
      <c r="L1165" t="s">
        <v>980</v>
      </c>
      <c r="M1165" t="s">
        <v>979</v>
      </c>
      <c r="N1165" s="119">
        <v>44148</v>
      </c>
      <c r="O1165">
        <v>0</v>
      </c>
      <c r="P1165">
        <v>0</v>
      </c>
      <c r="Q1165">
        <v>3138.5999999999899</v>
      </c>
      <c r="R1165">
        <v>530.54999999999905</v>
      </c>
      <c r="S1165">
        <v>1.105</v>
      </c>
      <c r="T1165">
        <v>33</v>
      </c>
      <c r="U1165">
        <v>1607.7</v>
      </c>
      <c r="V1165">
        <v>2</v>
      </c>
      <c r="W1165">
        <v>1.208</v>
      </c>
      <c r="X1165">
        <v>1.952</v>
      </c>
      <c r="Y1165" s="119">
        <v>44148</v>
      </c>
      <c r="Z1165">
        <v>408682.16668610601</v>
      </c>
      <c r="AA1165">
        <v>3660490.6786948401</v>
      </c>
    </row>
    <row r="1166" spans="1:27" x14ac:dyDescent="0.25">
      <c r="A1166">
        <v>-111.97841368</v>
      </c>
      <c r="B1166">
        <v>33.079186790000001</v>
      </c>
      <c r="C1166" t="s">
        <v>983</v>
      </c>
      <c r="D1166" t="s">
        <v>982</v>
      </c>
      <c r="E1166" t="s">
        <v>981</v>
      </c>
      <c r="F1166">
        <v>485</v>
      </c>
      <c r="G1166">
        <v>4</v>
      </c>
      <c r="H1166">
        <v>13.33</v>
      </c>
      <c r="I1166">
        <v>1.837</v>
      </c>
      <c r="J1166">
        <v>1</v>
      </c>
      <c r="K1166">
        <v>1166.29999999999</v>
      </c>
      <c r="L1166" t="s">
        <v>980</v>
      </c>
      <c r="M1166" t="s">
        <v>979</v>
      </c>
      <c r="N1166" s="119">
        <v>44148</v>
      </c>
      <c r="O1166">
        <v>0</v>
      </c>
      <c r="P1166">
        <v>0</v>
      </c>
      <c r="Q1166">
        <v>3711.3</v>
      </c>
      <c r="R1166">
        <v>604.95000000000005</v>
      </c>
      <c r="S1166">
        <v>1.26</v>
      </c>
      <c r="T1166">
        <v>33</v>
      </c>
      <c r="U1166">
        <v>1833.2</v>
      </c>
      <c r="V1166">
        <v>2</v>
      </c>
      <c r="W1166">
        <v>1.2529999999999999</v>
      </c>
      <c r="X1166">
        <v>2.0249999999999999</v>
      </c>
      <c r="Y1166" s="119">
        <v>44148</v>
      </c>
      <c r="Z1166">
        <v>408682.06078113097</v>
      </c>
      <c r="AA1166">
        <v>3660491.2340706098</v>
      </c>
    </row>
    <row r="1167" spans="1:27" x14ac:dyDescent="0.25">
      <c r="A1167">
        <v>-111.97841334</v>
      </c>
      <c r="B1167">
        <v>33.079191780000002</v>
      </c>
      <c r="C1167" t="s">
        <v>983</v>
      </c>
      <c r="D1167" t="s">
        <v>982</v>
      </c>
      <c r="E1167" t="s">
        <v>981</v>
      </c>
      <c r="F1167">
        <v>486</v>
      </c>
      <c r="G1167">
        <v>2</v>
      </c>
      <c r="H1167">
        <v>13.33</v>
      </c>
      <c r="I1167">
        <v>1.804</v>
      </c>
      <c r="J1167">
        <v>1</v>
      </c>
      <c r="K1167">
        <v>1166.0999999999899</v>
      </c>
      <c r="L1167" t="s">
        <v>980</v>
      </c>
      <c r="M1167" t="s">
        <v>979</v>
      </c>
      <c r="N1167" s="119">
        <v>44148</v>
      </c>
      <c r="O1167">
        <v>0</v>
      </c>
      <c r="P1167">
        <v>0</v>
      </c>
      <c r="Q1167">
        <v>3203.6999999999898</v>
      </c>
      <c r="R1167">
        <v>531.69000000000005</v>
      </c>
      <c r="S1167">
        <v>1.1080000000000001</v>
      </c>
      <c r="T1167">
        <v>33</v>
      </c>
      <c r="U1167">
        <v>1611.2</v>
      </c>
      <c r="V1167">
        <v>2</v>
      </c>
      <c r="W1167">
        <v>1.23</v>
      </c>
      <c r="X1167">
        <v>1.988</v>
      </c>
      <c r="Y1167" s="119">
        <v>44148</v>
      </c>
      <c r="Z1167">
        <v>408682.09767272399</v>
      </c>
      <c r="AA1167">
        <v>3660491.7870065798</v>
      </c>
    </row>
    <row r="1168" spans="1:27" x14ac:dyDescent="0.25">
      <c r="A1168">
        <v>-111.978413509999</v>
      </c>
      <c r="B1168">
        <v>33.079196789999898</v>
      </c>
      <c r="C1168" t="s">
        <v>983</v>
      </c>
      <c r="D1168" t="s">
        <v>982</v>
      </c>
      <c r="E1168" t="s">
        <v>981</v>
      </c>
      <c r="F1168">
        <v>487</v>
      </c>
      <c r="G1168">
        <v>3</v>
      </c>
      <c r="H1168">
        <v>13.33</v>
      </c>
      <c r="I1168">
        <v>1.772</v>
      </c>
      <c r="J1168">
        <v>1</v>
      </c>
      <c r="K1168">
        <v>1166</v>
      </c>
      <c r="L1168" t="s">
        <v>980</v>
      </c>
      <c r="M1168" t="s">
        <v>979</v>
      </c>
      <c r="N1168" s="119">
        <v>44148</v>
      </c>
      <c r="O1168">
        <v>0</v>
      </c>
      <c r="P1168">
        <v>0</v>
      </c>
      <c r="Q1168">
        <v>1154.4000000000001</v>
      </c>
      <c r="R1168">
        <v>195.129999999999</v>
      </c>
      <c r="S1168">
        <v>0.40699999999999997</v>
      </c>
      <c r="T1168">
        <v>33</v>
      </c>
      <c r="U1168">
        <v>591.30999999999904</v>
      </c>
      <c r="V1168">
        <v>2</v>
      </c>
      <c r="W1168">
        <v>1.208</v>
      </c>
      <c r="X1168">
        <v>1.952</v>
      </c>
      <c r="Y1168" s="119">
        <v>44148</v>
      </c>
      <c r="Z1168">
        <v>408682.08698268997</v>
      </c>
      <c r="AA1168">
        <v>3660492.3426036201</v>
      </c>
    </row>
    <row r="1169" spans="1:27" x14ac:dyDescent="0.25">
      <c r="A1169">
        <v>-111.978412829999</v>
      </c>
      <c r="B1169">
        <v>33.079201779999899</v>
      </c>
      <c r="C1169" t="s">
        <v>983</v>
      </c>
      <c r="D1169" t="s">
        <v>982</v>
      </c>
      <c r="E1169" t="s">
        <v>981</v>
      </c>
      <c r="F1169">
        <v>488</v>
      </c>
      <c r="G1169">
        <v>359</v>
      </c>
      <c r="H1169">
        <v>13.33</v>
      </c>
      <c r="I1169">
        <v>1.804</v>
      </c>
      <c r="J1169">
        <v>1</v>
      </c>
      <c r="K1169">
        <v>1166.2</v>
      </c>
      <c r="L1169" t="s">
        <v>980</v>
      </c>
      <c r="M1169" t="s">
        <v>979</v>
      </c>
      <c r="N1169" s="119">
        <v>44148</v>
      </c>
      <c r="O1169">
        <v>0</v>
      </c>
      <c r="P1169">
        <v>0</v>
      </c>
      <c r="Q1169">
        <v>1546</v>
      </c>
      <c r="R1169">
        <v>256.57999999999902</v>
      </c>
      <c r="S1169">
        <v>0.53500000000000003</v>
      </c>
      <c r="T1169">
        <v>33</v>
      </c>
      <c r="U1169">
        <v>777.5</v>
      </c>
      <c r="V1169">
        <v>2</v>
      </c>
      <c r="W1169">
        <v>1.23</v>
      </c>
      <c r="X1169">
        <v>1.988</v>
      </c>
      <c r="Y1169" s="119">
        <v>44148</v>
      </c>
      <c r="Z1169">
        <v>408682.15560914099</v>
      </c>
      <c r="AA1169">
        <v>3660492.89524379</v>
      </c>
    </row>
    <row r="1170" spans="1:27" x14ac:dyDescent="0.25">
      <c r="A1170">
        <v>-111.978412169999</v>
      </c>
      <c r="B1170">
        <v>33.07920678</v>
      </c>
      <c r="C1170" t="s">
        <v>983</v>
      </c>
      <c r="D1170" t="s">
        <v>982</v>
      </c>
      <c r="E1170" t="s">
        <v>981</v>
      </c>
      <c r="F1170">
        <v>489</v>
      </c>
      <c r="G1170">
        <v>1</v>
      </c>
      <c r="H1170">
        <v>13.33</v>
      </c>
      <c r="I1170">
        <v>1.7390000000000001</v>
      </c>
      <c r="J1170">
        <v>1</v>
      </c>
      <c r="K1170">
        <v>1166.2</v>
      </c>
      <c r="L1170" t="s">
        <v>980</v>
      </c>
      <c r="M1170" t="s">
        <v>979</v>
      </c>
      <c r="N1170" s="119">
        <v>44148</v>
      </c>
      <c r="O1170">
        <v>0</v>
      </c>
      <c r="P1170">
        <v>0</v>
      </c>
      <c r="Q1170">
        <v>3426.1999999999898</v>
      </c>
      <c r="R1170">
        <v>590.09</v>
      </c>
      <c r="S1170">
        <v>1.2290000000000001</v>
      </c>
      <c r="T1170">
        <v>33</v>
      </c>
      <c r="U1170">
        <v>1788.0999999999899</v>
      </c>
      <c r="V1170">
        <v>2</v>
      </c>
      <c r="W1170">
        <v>1.1859999999999999</v>
      </c>
      <c r="X1170">
        <v>1.9159999999999999</v>
      </c>
      <c r="Y1170" s="119">
        <v>44148</v>
      </c>
      <c r="Z1170">
        <v>408682.22237916401</v>
      </c>
      <c r="AA1170">
        <v>3660493.4490100401</v>
      </c>
    </row>
    <row r="1171" spans="1:27" x14ac:dyDescent="0.25">
      <c r="A1171">
        <v>-111.97841354000001</v>
      </c>
      <c r="B1171">
        <v>33.079211880000003</v>
      </c>
      <c r="C1171" t="s">
        <v>983</v>
      </c>
      <c r="D1171" t="s">
        <v>982</v>
      </c>
      <c r="E1171" t="s">
        <v>981</v>
      </c>
      <c r="F1171">
        <v>490</v>
      </c>
      <c r="G1171">
        <v>9</v>
      </c>
      <c r="H1171">
        <v>13.33</v>
      </c>
      <c r="I1171">
        <v>1.706</v>
      </c>
      <c r="J1171">
        <v>1</v>
      </c>
      <c r="K1171">
        <v>1166.2</v>
      </c>
      <c r="L1171" t="s">
        <v>980</v>
      </c>
      <c r="M1171" t="s">
        <v>979</v>
      </c>
      <c r="N1171" s="119">
        <v>44148</v>
      </c>
      <c r="O1171">
        <v>0</v>
      </c>
      <c r="P1171">
        <v>0</v>
      </c>
      <c r="Q1171">
        <v>3221.5</v>
      </c>
      <c r="R1171">
        <v>565.50999999999897</v>
      </c>
      <c r="S1171">
        <v>1.1779999999999999</v>
      </c>
      <c r="T1171">
        <v>33</v>
      </c>
      <c r="U1171">
        <v>1713.7</v>
      </c>
      <c r="V1171">
        <v>2</v>
      </c>
      <c r="W1171">
        <v>1.163</v>
      </c>
      <c r="X1171">
        <v>1.88</v>
      </c>
      <c r="Y1171" s="119">
        <v>44148</v>
      </c>
      <c r="Z1171">
        <v>408682.09977675503</v>
      </c>
      <c r="AA1171">
        <v>3660494.0156292198</v>
      </c>
    </row>
    <row r="1172" spans="1:27" x14ac:dyDescent="0.25">
      <c r="A1172">
        <v>-111.97841166000001</v>
      </c>
      <c r="B1172">
        <v>33.079216780000003</v>
      </c>
      <c r="C1172" t="s">
        <v>983</v>
      </c>
      <c r="D1172" t="s">
        <v>982</v>
      </c>
      <c r="E1172" t="s">
        <v>981</v>
      </c>
      <c r="F1172">
        <v>491</v>
      </c>
      <c r="G1172">
        <v>358</v>
      </c>
      <c r="H1172">
        <v>13.33</v>
      </c>
      <c r="I1172">
        <v>1.837</v>
      </c>
      <c r="J1172">
        <v>1</v>
      </c>
      <c r="K1172">
        <v>1166.4000000000001</v>
      </c>
      <c r="L1172" t="s">
        <v>980</v>
      </c>
      <c r="M1172" t="s">
        <v>979</v>
      </c>
      <c r="N1172" s="119">
        <v>44148</v>
      </c>
      <c r="O1172">
        <v>0</v>
      </c>
      <c r="P1172">
        <v>0</v>
      </c>
      <c r="Q1172">
        <v>3622.4</v>
      </c>
      <c r="R1172">
        <v>590.45000000000005</v>
      </c>
      <c r="S1172">
        <v>1.23</v>
      </c>
      <c r="T1172">
        <v>33</v>
      </c>
      <c r="U1172">
        <v>1789.29999999999</v>
      </c>
      <c r="V1172">
        <v>2</v>
      </c>
      <c r="W1172">
        <v>1.2529999999999999</v>
      </c>
      <c r="X1172">
        <v>2.0249999999999999</v>
      </c>
      <c r="Y1172" s="119">
        <v>44148</v>
      </c>
      <c r="Z1172">
        <v>408682.28031556198</v>
      </c>
      <c r="AA1172">
        <v>3660494.5572472499</v>
      </c>
    </row>
    <row r="1173" spans="1:27" x14ac:dyDescent="0.25">
      <c r="A1173">
        <v>-111.978412169999</v>
      </c>
      <c r="B1173">
        <v>33.079221779999898</v>
      </c>
      <c r="C1173" t="s">
        <v>983</v>
      </c>
      <c r="D1173" t="s">
        <v>982</v>
      </c>
      <c r="E1173" t="s">
        <v>981</v>
      </c>
      <c r="F1173">
        <v>492</v>
      </c>
      <c r="G1173">
        <v>1</v>
      </c>
      <c r="H1173">
        <v>13.33</v>
      </c>
      <c r="I1173">
        <v>1.87</v>
      </c>
      <c r="J1173">
        <v>1</v>
      </c>
      <c r="K1173">
        <v>1166.5</v>
      </c>
      <c r="L1173" t="s">
        <v>980</v>
      </c>
      <c r="M1173" t="s">
        <v>979</v>
      </c>
      <c r="N1173" s="119">
        <v>44148</v>
      </c>
      <c r="O1173">
        <v>0</v>
      </c>
      <c r="P1173">
        <v>0</v>
      </c>
      <c r="Q1173">
        <v>3364.3</v>
      </c>
      <c r="R1173">
        <v>538.76999999999896</v>
      </c>
      <c r="S1173">
        <v>1.1220000000000001</v>
      </c>
      <c r="T1173">
        <v>33</v>
      </c>
      <c r="U1173">
        <v>1632.5999999999899</v>
      </c>
      <c r="V1173">
        <v>2</v>
      </c>
      <c r="W1173">
        <v>1.2749999999999999</v>
      </c>
      <c r="X1173">
        <v>2.0609999999999999</v>
      </c>
      <c r="Y1173" s="119">
        <v>44148</v>
      </c>
      <c r="Z1173">
        <v>408682.23788034101</v>
      </c>
      <c r="AA1173">
        <v>3660495.1120314202</v>
      </c>
    </row>
    <row r="1174" spans="1:27" x14ac:dyDescent="0.25">
      <c r="A1174">
        <v>-111.978413</v>
      </c>
      <c r="B1174">
        <v>33.079226769999899</v>
      </c>
      <c r="C1174" t="s">
        <v>983</v>
      </c>
      <c r="D1174" t="s">
        <v>982</v>
      </c>
      <c r="E1174" t="s">
        <v>981</v>
      </c>
      <c r="F1174">
        <v>493</v>
      </c>
      <c r="G1174">
        <v>360</v>
      </c>
      <c r="H1174">
        <v>13.33</v>
      </c>
      <c r="I1174">
        <v>1.804</v>
      </c>
      <c r="J1174">
        <v>1</v>
      </c>
      <c r="K1174">
        <v>1166.4000000000001</v>
      </c>
      <c r="L1174" t="s">
        <v>980</v>
      </c>
      <c r="M1174" t="s">
        <v>979</v>
      </c>
      <c r="N1174" s="119">
        <v>44148</v>
      </c>
      <c r="O1174">
        <v>0</v>
      </c>
      <c r="P1174">
        <v>0</v>
      </c>
      <c r="Q1174">
        <v>3537.8</v>
      </c>
      <c r="R1174">
        <v>587.14999999999895</v>
      </c>
      <c r="S1174">
        <v>1.2230000000000001</v>
      </c>
      <c r="T1174">
        <v>33</v>
      </c>
      <c r="U1174">
        <v>1779.29999999999</v>
      </c>
      <c r="V1174">
        <v>2</v>
      </c>
      <c r="W1174">
        <v>1.23</v>
      </c>
      <c r="X1174">
        <v>1.988</v>
      </c>
      <c r="Y1174" s="119">
        <v>44148</v>
      </c>
      <c r="Z1174">
        <v>408682.165566693</v>
      </c>
      <c r="AA1174">
        <v>3660495.6659853002</v>
      </c>
    </row>
    <row r="1175" spans="1:27" x14ac:dyDescent="0.25">
      <c r="A1175">
        <v>-111.9784113</v>
      </c>
      <c r="B1175">
        <v>33.079231900000003</v>
      </c>
      <c r="C1175" t="s">
        <v>983</v>
      </c>
      <c r="D1175" t="s">
        <v>982</v>
      </c>
      <c r="E1175" t="s">
        <v>981</v>
      </c>
      <c r="F1175">
        <v>494</v>
      </c>
      <c r="G1175">
        <v>350</v>
      </c>
      <c r="H1175">
        <v>13.33</v>
      </c>
      <c r="I1175">
        <v>1.903</v>
      </c>
      <c r="J1175">
        <v>1</v>
      </c>
      <c r="K1175">
        <v>1166.5</v>
      </c>
      <c r="L1175" t="s">
        <v>980</v>
      </c>
      <c r="M1175" t="s">
        <v>979</v>
      </c>
      <c r="N1175" s="119">
        <v>44148</v>
      </c>
      <c r="O1175">
        <v>0</v>
      </c>
      <c r="P1175">
        <v>0</v>
      </c>
      <c r="Q1175">
        <v>3981.3</v>
      </c>
      <c r="R1175">
        <v>626.57000000000005</v>
      </c>
      <c r="S1175">
        <v>1.3049999999999999</v>
      </c>
      <c r="T1175">
        <v>33</v>
      </c>
      <c r="U1175">
        <v>1898.7</v>
      </c>
      <c r="V1175">
        <v>2</v>
      </c>
      <c r="W1175">
        <v>1.2969999999999999</v>
      </c>
      <c r="X1175">
        <v>2.097</v>
      </c>
      <c r="Y1175" s="119">
        <v>44148</v>
      </c>
      <c r="Z1175">
        <v>408682.329542352</v>
      </c>
      <c r="AA1175">
        <v>3660496.2332596001</v>
      </c>
    </row>
    <row r="1176" spans="1:27" x14ac:dyDescent="0.25">
      <c r="A1176">
        <v>-111.97841368</v>
      </c>
      <c r="B1176">
        <v>33.079236790000003</v>
      </c>
      <c r="C1176" t="s">
        <v>983</v>
      </c>
      <c r="D1176" t="s">
        <v>982</v>
      </c>
      <c r="E1176" t="s">
        <v>981</v>
      </c>
      <c r="F1176">
        <v>495</v>
      </c>
      <c r="G1176">
        <v>4</v>
      </c>
      <c r="H1176">
        <v>13.33</v>
      </c>
      <c r="I1176">
        <v>1.903</v>
      </c>
      <c r="J1176">
        <v>1</v>
      </c>
      <c r="K1176">
        <v>1166.4000000000001</v>
      </c>
      <c r="L1176" t="s">
        <v>980</v>
      </c>
      <c r="M1176" t="s">
        <v>979</v>
      </c>
      <c r="N1176" s="119">
        <v>44148</v>
      </c>
      <c r="O1176">
        <v>0</v>
      </c>
      <c r="P1176">
        <v>0</v>
      </c>
      <c r="Q1176">
        <v>5325.1</v>
      </c>
      <c r="R1176">
        <v>838.05999999999904</v>
      </c>
      <c r="S1176">
        <v>1.746</v>
      </c>
      <c r="T1176">
        <v>33</v>
      </c>
      <c r="U1176">
        <v>2539.5999999999899</v>
      </c>
      <c r="V1176">
        <v>2</v>
      </c>
      <c r="W1176">
        <v>1.2969999999999999</v>
      </c>
      <c r="X1176">
        <v>2.097</v>
      </c>
      <c r="Y1176" s="119">
        <v>44148</v>
      </c>
      <c r="Z1176">
        <v>408682.112451797</v>
      </c>
      <c r="AA1176">
        <v>3660496.7774751899</v>
      </c>
    </row>
    <row r="1177" spans="1:27" x14ac:dyDescent="0.25">
      <c r="A1177">
        <v>-111.978412509999</v>
      </c>
      <c r="B1177">
        <v>33.079241789999898</v>
      </c>
      <c r="C1177" t="s">
        <v>983</v>
      </c>
      <c r="D1177" t="s">
        <v>982</v>
      </c>
      <c r="E1177" t="s">
        <v>981</v>
      </c>
      <c r="F1177">
        <v>496</v>
      </c>
      <c r="G1177">
        <v>3</v>
      </c>
      <c r="H1177">
        <v>13.33</v>
      </c>
      <c r="I1177">
        <v>1.837</v>
      </c>
      <c r="J1177">
        <v>1</v>
      </c>
      <c r="K1177">
        <v>1166.4000000000001</v>
      </c>
      <c r="L1177" t="s">
        <v>980</v>
      </c>
      <c r="M1177" t="s">
        <v>979</v>
      </c>
      <c r="N1177" s="119">
        <v>44148</v>
      </c>
      <c r="O1177">
        <v>0</v>
      </c>
      <c r="P1177">
        <v>0</v>
      </c>
      <c r="Q1177">
        <v>5535.1</v>
      </c>
      <c r="R1177">
        <v>902.22</v>
      </c>
      <c r="S1177">
        <v>1.88</v>
      </c>
      <c r="T1177">
        <v>33</v>
      </c>
      <c r="U1177">
        <v>2734</v>
      </c>
      <c r="V1177">
        <v>2</v>
      </c>
      <c r="W1177">
        <v>1.2529999999999999</v>
      </c>
      <c r="X1177">
        <v>2.0249999999999999</v>
      </c>
      <c r="Y1177" s="119">
        <v>44148</v>
      </c>
      <c r="Z1177">
        <v>408682.22682407399</v>
      </c>
      <c r="AA1177">
        <v>3660497.3307977398</v>
      </c>
    </row>
    <row r="1178" spans="1:27" x14ac:dyDescent="0.25">
      <c r="A1178">
        <v>-111.978413029999</v>
      </c>
      <c r="B1178">
        <v>33.079246820000002</v>
      </c>
      <c r="C1178" t="s">
        <v>983</v>
      </c>
      <c r="D1178" t="s">
        <v>982</v>
      </c>
      <c r="E1178" t="s">
        <v>981</v>
      </c>
      <c r="F1178">
        <v>497</v>
      </c>
      <c r="G1178">
        <v>6</v>
      </c>
      <c r="H1178">
        <v>13.33</v>
      </c>
      <c r="I1178">
        <v>1.804</v>
      </c>
      <c r="J1178">
        <v>1</v>
      </c>
      <c r="K1178">
        <v>1166.5</v>
      </c>
      <c r="L1178" t="s">
        <v>980</v>
      </c>
      <c r="M1178" t="s">
        <v>979</v>
      </c>
      <c r="N1178" s="119">
        <v>44148</v>
      </c>
      <c r="O1178">
        <v>0</v>
      </c>
      <c r="P1178">
        <v>0</v>
      </c>
      <c r="Q1178">
        <v>6202.1</v>
      </c>
      <c r="R1178">
        <v>1029.29999999999</v>
      </c>
      <c r="S1178">
        <v>2.1440000000000001</v>
      </c>
      <c r="T1178">
        <v>33</v>
      </c>
      <c r="U1178">
        <v>3119.1999999999898</v>
      </c>
      <c r="V1178">
        <v>2</v>
      </c>
      <c r="W1178">
        <v>1.23</v>
      </c>
      <c r="X1178">
        <v>1.988</v>
      </c>
      <c r="Y1178" s="119">
        <v>44148</v>
      </c>
      <c r="Z1178">
        <v>408682.18348649598</v>
      </c>
      <c r="AA1178">
        <v>3660497.8889166499</v>
      </c>
    </row>
    <row r="1179" spans="1:27" x14ac:dyDescent="0.25">
      <c r="A1179">
        <v>-111.97841166000001</v>
      </c>
      <c r="B1179">
        <v>33.079250780000002</v>
      </c>
      <c r="C1179" t="s">
        <v>983</v>
      </c>
      <c r="D1179" t="s">
        <v>982</v>
      </c>
      <c r="E1179" t="s">
        <v>981</v>
      </c>
      <c r="F1179">
        <v>498</v>
      </c>
      <c r="G1179">
        <v>358</v>
      </c>
      <c r="H1179">
        <v>13.33</v>
      </c>
      <c r="I1179">
        <v>1.772</v>
      </c>
      <c r="J1179">
        <v>1</v>
      </c>
      <c r="K1179">
        <v>1166.5</v>
      </c>
      <c r="L1179" t="s">
        <v>980</v>
      </c>
      <c r="M1179" t="s">
        <v>979</v>
      </c>
      <c r="N1179" s="119">
        <v>44148</v>
      </c>
      <c r="O1179">
        <v>0</v>
      </c>
      <c r="P1179">
        <v>0</v>
      </c>
      <c r="Q1179">
        <v>4078.5999999999899</v>
      </c>
      <c r="R1179">
        <v>689.44</v>
      </c>
      <c r="S1179">
        <v>1.4359999999999999</v>
      </c>
      <c r="T1179">
        <v>33</v>
      </c>
      <c r="U1179">
        <v>2089.1999999999898</v>
      </c>
      <c r="V1179">
        <v>2</v>
      </c>
      <c r="W1179">
        <v>1.208</v>
      </c>
      <c r="X1179">
        <v>1.952</v>
      </c>
      <c r="Y1179" s="119">
        <v>44148</v>
      </c>
      <c r="Z1179">
        <v>408682.31545156299</v>
      </c>
      <c r="AA1179">
        <v>3660498.3267623801</v>
      </c>
    </row>
    <row r="1180" spans="1:27" x14ac:dyDescent="0.25">
      <c r="A1180">
        <v>-111.978412169999</v>
      </c>
      <c r="B1180">
        <v>33.079255779999897</v>
      </c>
      <c r="C1180" t="s">
        <v>983</v>
      </c>
      <c r="D1180" t="s">
        <v>982</v>
      </c>
      <c r="E1180" t="s">
        <v>981</v>
      </c>
      <c r="F1180">
        <v>499</v>
      </c>
      <c r="G1180">
        <v>1</v>
      </c>
      <c r="H1180">
        <v>13.33</v>
      </c>
      <c r="I1180">
        <v>1.7390000000000001</v>
      </c>
      <c r="J1180">
        <v>1</v>
      </c>
      <c r="K1180">
        <v>1166.5</v>
      </c>
      <c r="L1180" t="s">
        <v>980</v>
      </c>
      <c r="M1180" t="s">
        <v>979</v>
      </c>
      <c r="N1180" s="119">
        <v>44148</v>
      </c>
      <c r="O1180">
        <v>0</v>
      </c>
      <c r="P1180">
        <v>0</v>
      </c>
      <c r="Q1180">
        <v>6308.8</v>
      </c>
      <c r="R1180">
        <v>1086.5</v>
      </c>
      <c r="S1180">
        <v>2.2639999999999998</v>
      </c>
      <c r="T1180">
        <v>33</v>
      </c>
      <c r="U1180">
        <v>3292.5999999999899</v>
      </c>
      <c r="V1180">
        <v>2</v>
      </c>
      <c r="W1180">
        <v>1.1859999999999999</v>
      </c>
      <c r="X1180">
        <v>1.9159999999999999</v>
      </c>
      <c r="Y1180" s="119">
        <v>44148</v>
      </c>
      <c r="Z1180">
        <v>408682.27301636501</v>
      </c>
      <c r="AA1180">
        <v>3660498.88154655</v>
      </c>
    </row>
    <row r="1181" spans="1:27" x14ac:dyDescent="0.25">
      <c r="A1181">
        <v>-111.97841200000001</v>
      </c>
      <c r="B1181">
        <v>33.079260769999898</v>
      </c>
      <c r="C1181" t="s">
        <v>983</v>
      </c>
      <c r="D1181" t="s">
        <v>982</v>
      </c>
      <c r="E1181" t="s">
        <v>981</v>
      </c>
      <c r="F1181">
        <v>500</v>
      </c>
      <c r="G1181">
        <v>0</v>
      </c>
      <c r="H1181">
        <v>13.33</v>
      </c>
      <c r="I1181">
        <v>1.64</v>
      </c>
      <c r="J1181">
        <v>1</v>
      </c>
      <c r="K1181">
        <v>1166.4000000000001</v>
      </c>
      <c r="L1181" t="s">
        <v>980</v>
      </c>
      <c r="M1181" t="s">
        <v>979</v>
      </c>
      <c r="N1181" s="119">
        <v>44148</v>
      </c>
      <c r="O1181">
        <v>0</v>
      </c>
      <c r="P1181">
        <v>0</v>
      </c>
      <c r="Q1181">
        <v>5895.8</v>
      </c>
      <c r="R1181">
        <v>1076.29999999999</v>
      </c>
      <c r="S1181">
        <v>2.242</v>
      </c>
      <c r="T1181">
        <v>33</v>
      </c>
      <c r="U1181">
        <v>3261.5999999999899</v>
      </c>
      <c r="V1181">
        <v>2</v>
      </c>
      <c r="W1181">
        <v>1.1180000000000001</v>
      </c>
      <c r="X1181">
        <v>1.8080000000000001</v>
      </c>
      <c r="Y1181" s="119">
        <v>44148</v>
      </c>
      <c r="Z1181">
        <v>408682.29404051398</v>
      </c>
      <c r="AA1181">
        <v>3660499.4346304201</v>
      </c>
    </row>
    <row r="1182" spans="1:27" x14ac:dyDescent="0.25">
      <c r="A1182">
        <v>-111.978411829999</v>
      </c>
      <c r="B1182">
        <v>33.07926578</v>
      </c>
      <c r="C1182" t="s">
        <v>983</v>
      </c>
      <c r="D1182" t="s">
        <v>982</v>
      </c>
      <c r="E1182" t="s">
        <v>981</v>
      </c>
      <c r="F1182">
        <v>501</v>
      </c>
      <c r="G1182">
        <v>359</v>
      </c>
      <c r="H1182">
        <v>13.33</v>
      </c>
      <c r="I1182">
        <v>1.9690000000000001</v>
      </c>
      <c r="J1182">
        <v>1</v>
      </c>
      <c r="K1182">
        <v>1166.29999999999</v>
      </c>
      <c r="L1182" t="s">
        <v>980</v>
      </c>
      <c r="M1182" t="s">
        <v>979</v>
      </c>
      <c r="N1182" s="119">
        <v>44148</v>
      </c>
      <c r="O1182">
        <v>0</v>
      </c>
      <c r="P1182">
        <v>0</v>
      </c>
      <c r="Q1182">
        <v>4759.1000000000004</v>
      </c>
      <c r="R1182">
        <v>724.01999999999896</v>
      </c>
      <c r="S1182">
        <v>1.508</v>
      </c>
      <c r="T1182">
        <v>33</v>
      </c>
      <c r="U1182">
        <v>2194</v>
      </c>
      <c r="V1182">
        <v>2</v>
      </c>
      <c r="W1182">
        <v>1.3420000000000001</v>
      </c>
      <c r="X1182">
        <v>2.169</v>
      </c>
      <c r="Y1182" s="119">
        <v>44148</v>
      </c>
      <c r="Z1182">
        <v>408682.31508533302</v>
      </c>
      <c r="AA1182">
        <v>3660499.98993167</v>
      </c>
    </row>
    <row r="1183" spans="1:27" x14ac:dyDescent="0.25">
      <c r="A1183">
        <v>-111.97841200000001</v>
      </c>
      <c r="B1183">
        <v>33.079270770000001</v>
      </c>
      <c r="C1183" t="s">
        <v>983</v>
      </c>
      <c r="D1183" t="s">
        <v>982</v>
      </c>
      <c r="E1183" t="s">
        <v>981</v>
      </c>
      <c r="F1183">
        <v>502</v>
      </c>
      <c r="G1183">
        <v>0</v>
      </c>
      <c r="H1183">
        <v>13.33</v>
      </c>
      <c r="I1183">
        <v>1.804</v>
      </c>
      <c r="J1183">
        <v>1</v>
      </c>
      <c r="K1183">
        <v>1166.29999999999</v>
      </c>
      <c r="L1183" t="s">
        <v>980</v>
      </c>
      <c r="M1183" t="s">
        <v>979</v>
      </c>
      <c r="N1183" s="119">
        <v>44148</v>
      </c>
      <c r="O1183">
        <v>0</v>
      </c>
      <c r="P1183">
        <v>0</v>
      </c>
      <c r="Q1183">
        <v>4855.5</v>
      </c>
      <c r="R1183">
        <v>805.83</v>
      </c>
      <c r="S1183">
        <v>1.679</v>
      </c>
      <c r="T1183">
        <v>33</v>
      </c>
      <c r="U1183">
        <v>2441.9</v>
      </c>
      <c r="V1183">
        <v>2</v>
      </c>
      <c r="W1183">
        <v>1.23</v>
      </c>
      <c r="X1183">
        <v>1.988</v>
      </c>
      <c r="Y1183" s="119">
        <v>44148</v>
      </c>
      <c r="Z1183">
        <v>408682.30437464401</v>
      </c>
      <c r="AA1183">
        <v>3660500.54331135</v>
      </c>
    </row>
    <row r="1184" spans="1:27" x14ac:dyDescent="0.25">
      <c r="A1184">
        <v>-111.97841200000001</v>
      </c>
      <c r="B1184">
        <v>33.079275770000002</v>
      </c>
      <c r="C1184" t="s">
        <v>983</v>
      </c>
      <c r="D1184" t="s">
        <v>982</v>
      </c>
      <c r="E1184" t="s">
        <v>981</v>
      </c>
      <c r="F1184">
        <v>503</v>
      </c>
      <c r="G1184">
        <v>360</v>
      </c>
      <c r="H1184">
        <v>13.33</v>
      </c>
      <c r="I1184">
        <v>1.7390000000000001</v>
      </c>
      <c r="J1184">
        <v>1</v>
      </c>
      <c r="K1184">
        <v>1166.4000000000001</v>
      </c>
      <c r="L1184" t="s">
        <v>980</v>
      </c>
      <c r="M1184" t="s">
        <v>979</v>
      </c>
      <c r="N1184" s="119">
        <v>44148</v>
      </c>
      <c r="O1184">
        <v>0</v>
      </c>
      <c r="P1184">
        <v>0</v>
      </c>
      <c r="Q1184">
        <v>2807.5</v>
      </c>
      <c r="R1184">
        <v>483.51999999999902</v>
      </c>
      <c r="S1184">
        <v>1.0069999999999999</v>
      </c>
      <c r="T1184">
        <v>33</v>
      </c>
      <c r="U1184">
        <v>1465.2</v>
      </c>
      <c r="V1184">
        <v>2</v>
      </c>
      <c r="W1184">
        <v>1.1859999999999999</v>
      </c>
      <c r="X1184">
        <v>1.9159999999999999</v>
      </c>
      <c r="Y1184" s="119">
        <v>44148</v>
      </c>
      <c r="Z1184">
        <v>408682.309541711</v>
      </c>
      <c r="AA1184">
        <v>3660501.0976518099</v>
      </c>
    </row>
    <row r="1185" spans="1:27" x14ac:dyDescent="0.25">
      <c r="A1185">
        <v>-111.978413369999</v>
      </c>
      <c r="B1185">
        <v>33.079280850000004</v>
      </c>
      <c r="C1185" t="s">
        <v>983</v>
      </c>
      <c r="D1185" t="s">
        <v>982</v>
      </c>
      <c r="E1185" t="s">
        <v>981</v>
      </c>
      <c r="F1185">
        <v>504</v>
      </c>
      <c r="G1185">
        <v>8</v>
      </c>
      <c r="H1185">
        <v>13.33</v>
      </c>
      <c r="I1185">
        <v>1.87</v>
      </c>
      <c r="J1185">
        <v>1</v>
      </c>
      <c r="K1185">
        <v>1166.2</v>
      </c>
      <c r="L1185" t="s">
        <v>980</v>
      </c>
      <c r="M1185" t="s">
        <v>979</v>
      </c>
      <c r="N1185" s="119">
        <v>44148</v>
      </c>
      <c r="O1185">
        <v>0</v>
      </c>
      <c r="P1185">
        <v>0</v>
      </c>
      <c r="Q1185">
        <v>3390.0999999999899</v>
      </c>
      <c r="R1185">
        <v>542.88999999999896</v>
      </c>
      <c r="S1185">
        <v>1.131</v>
      </c>
      <c r="T1185">
        <v>33</v>
      </c>
      <c r="U1185">
        <v>1645.0999999999899</v>
      </c>
      <c r="V1185">
        <v>2</v>
      </c>
      <c r="W1185">
        <v>1.2749999999999999</v>
      </c>
      <c r="X1185">
        <v>2.0609999999999999</v>
      </c>
      <c r="Y1185" s="119">
        <v>44148</v>
      </c>
      <c r="Z1185">
        <v>408682.18691874499</v>
      </c>
      <c r="AA1185">
        <v>3660501.66205364</v>
      </c>
    </row>
    <row r="1186" spans="1:27" x14ac:dyDescent="0.25">
      <c r="A1186">
        <v>-111.978413369999</v>
      </c>
      <c r="B1186">
        <v>33.079285849999899</v>
      </c>
      <c r="C1186" t="s">
        <v>983</v>
      </c>
      <c r="D1186" t="s">
        <v>982</v>
      </c>
      <c r="E1186" t="s">
        <v>981</v>
      </c>
      <c r="F1186">
        <v>505</v>
      </c>
      <c r="G1186">
        <v>8</v>
      </c>
      <c r="H1186">
        <v>13.33</v>
      </c>
      <c r="I1186">
        <v>1.837</v>
      </c>
      <c r="J1186">
        <v>1</v>
      </c>
      <c r="K1186">
        <v>1166.2</v>
      </c>
      <c r="L1186" t="s">
        <v>980</v>
      </c>
      <c r="M1186" t="s">
        <v>979</v>
      </c>
      <c r="N1186" s="119">
        <v>44148</v>
      </c>
      <c r="O1186">
        <v>0</v>
      </c>
      <c r="P1186">
        <v>0</v>
      </c>
      <c r="Q1186">
        <v>3309.0999999999899</v>
      </c>
      <c r="R1186">
        <v>539.38999999999896</v>
      </c>
      <c r="S1186">
        <v>1.1240000000000001</v>
      </c>
      <c r="T1186">
        <v>33</v>
      </c>
      <c r="U1186">
        <v>1634.5</v>
      </c>
      <c r="V1186">
        <v>2</v>
      </c>
      <c r="W1186">
        <v>1.2529999999999999</v>
      </c>
      <c r="X1186">
        <v>2.0249999999999999</v>
      </c>
      <c r="Y1186" s="119">
        <v>44148</v>
      </c>
      <c r="Z1186">
        <v>408682.19208582002</v>
      </c>
      <c r="AA1186">
        <v>3660502.2163940999</v>
      </c>
    </row>
    <row r="1187" spans="1:27" x14ac:dyDescent="0.25">
      <c r="A1187">
        <v>-111.97841114000001</v>
      </c>
      <c r="B1187">
        <v>33.079290810000003</v>
      </c>
      <c r="C1187" t="s">
        <v>983</v>
      </c>
      <c r="D1187" t="s">
        <v>982</v>
      </c>
      <c r="E1187" t="s">
        <v>981</v>
      </c>
      <c r="F1187">
        <v>506</v>
      </c>
      <c r="G1187">
        <v>355</v>
      </c>
      <c r="H1187">
        <v>13.33</v>
      </c>
      <c r="I1187">
        <v>1.64</v>
      </c>
      <c r="J1187">
        <v>1</v>
      </c>
      <c r="K1187">
        <v>1166.2</v>
      </c>
      <c r="L1187" t="s">
        <v>980</v>
      </c>
      <c r="M1187" t="s">
        <v>979</v>
      </c>
      <c r="N1187" s="119">
        <v>44148</v>
      </c>
      <c r="O1187">
        <v>0</v>
      </c>
      <c r="P1187">
        <v>0</v>
      </c>
      <c r="Q1187">
        <v>2738.3</v>
      </c>
      <c r="R1187">
        <v>499.91</v>
      </c>
      <c r="S1187">
        <v>1.0409999999999999</v>
      </c>
      <c r="T1187">
        <v>33</v>
      </c>
      <c r="U1187">
        <v>1514.9</v>
      </c>
      <c r="V1187">
        <v>2</v>
      </c>
      <c r="W1187">
        <v>1.1180000000000001</v>
      </c>
      <c r="X1187">
        <v>1.8080000000000001</v>
      </c>
      <c r="Y1187" s="119">
        <v>44148</v>
      </c>
      <c r="Z1187">
        <v>408682.40535469999</v>
      </c>
      <c r="AA1187">
        <v>3660502.7643597201</v>
      </c>
    </row>
    <row r="1188" spans="1:27" x14ac:dyDescent="0.25">
      <c r="A1188">
        <v>-111.978412509999</v>
      </c>
      <c r="B1188">
        <v>33.079295790000003</v>
      </c>
      <c r="C1188" t="s">
        <v>983</v>
      </c>
      <c r="D1188" t="s">
        <v>982</v>
      </c>
      <c r="E1188" t="s">
        <v>981</v>
      </c>
      <c r="F1188">
        <v>507</v>
      </c>
      <c r="G1188">
        <v>3</v>
      </c>
      <c r="H1188">
        <v>13.33</v>
      </c>
      <c r="I1188">
        <v>1.837</v>
      </c>
      <c r="J1188">
        <v>1</v>
      </c>
      <c r="K1188">
        <v>1166.4000000000001</v>
      </c>
      <c r="L1188" t="s">
        <v>980</v>
      </c>
      <c r="M1188" t="s">
        <v>979</v>
      </c>
      <c r="N1188" s="119">
        <v>44148</v>
      </c>
      <c r="O1188">
        <v>0</v>
      </c>
      <c r="P1188">
        <v>0</v>
      </c>
      <c r="Q1188">
        <v>3481.5</v>
      </c>
      <c r="R1188">
        <v>567.48</v>
      </c>
      <c r="S1188">
        <v>1.1819999999999999</v>
      </c>
      <c r="T1188">
        <v>33</v>
      </c>
      <c r="U1188">
        <v>1719.7</v>
      </c>
      <c r="V1188">
        <v>2</v>
      </c>
      <c r="W1188">
        <v>1.2529999999999999</v>
      </c>
      <c r="X1188">
        <v>2.0249999999999999</v>
      </c>
      <c r="Y1188" s="119">
        <v>44148</v>
      </c>
      <c r="Z1188">
        <v>408682.28262841201</v>
      </c>
      <c r="AA1188">
        <v>3660503.3176747402</v>
      </c>
    </row>
    <row r="1189" spans="1:27" x14ac:dyDescent="0.25">
      <c r="A1189">
        <v>-111.978411859999</v>
      </c>
      <c r="B1189">
        <v>33.0793008099999</v>
      </c>
      <c r="C1189" t="s">
        <v>983</v>
      </c>
      <c r="D1189" t="s">
        <v>982</v>
      </c>
      <c r="E1189" t="s">
        <v>981</v>
      </c>
      <c r="F1189">
        <v>508</v>
      </c>
      <c r="G1189">
        <v>5</v>
      </c>
      <c r="H1189">
        <v>13.33</v>
      </c>
      <c r="I1189">
        <v>1.7390000000000001</v>
      </c>
      <c r="J1189">
        <v>1</v>
      </c>
      <c r="K1189">
        <v>1166.29999999999</v>
      </c>
      <c r="L1189" t="s">
        <v>980</v>
      </c>
      <c r="M1189" t="s">
        <v>979</v>
      </c>
      <c r="N1189" s="119">
        <v>44148</v>
      </c>
      <c r="O1189">
        <v>0</v>
      </c>
      <c r="P1189">
        <v>0</v>
      </c>
      <c r="Q1189">
        <v>2845.1999999999898</v>
      </c>
      <c r="R1189">
        <v>490.02999999999901</v>
      </c>
      <c r="S1189">
        <v>1.0209999999999999</v>
      </c>
      <c r="T1189">
        <v>33</v>
      </c>
      <c r="U1189">
        <v>1484.9</v>
      </c>
      <c r="V1189">
        <v>2</v>
      </c>
      <c r="W1189">
        <v>1.1859999999999999</v>
      </c>
      <c r="X1189">
        <v>1.9159999999999999</v>
      </c>
      <c r="Y1189" s="119">
        <v>44148</v>
      </c>
      <c r="Z1189">
        <v>408682.34848567098</v>
      </c>
      <c r="AA1189">
        <v>3660503.8736670599</v>
      </c>
    </row>
    <row r="1190" spans="1:27" x14ac:dyDescent="0.25">
      <c r="A1190">
        <v>-111.978411679999</v>
      </c>
      <c r="B1190">
        <v>33.0793057899999</v>
      </c>
      <c r="C1190" t="s">
        <v>983</v>
      </c>
      <c r="D1190" t="s">
        <v>982</v>
      </c>
      <c r="E1190" t="s">
        <v>981</v>
      </c>
      <c r="F1190">
        <v>509</v>
      </c>
      <c r="G1190">
        <v>4</v>
      </c>
      <c r="H1190">
        <v>13.33</v>
      </c>
      <c r="I1190">
        <v>2.0670000000000002</v>
      </c>
      <c r="J1190">
        <v>1</v>
      </c>
      <c r="K1190">
        <v>1166.4000000000001</v>
      </c>
      <c r="L1190" t="s">
        <v>980</v>
      </c>
      <c r="M1190" t="s">
        <v>979</v>
      </c>
      <c r="N1190" s="119">
        <v>44148</v>
      </c>
      <c r="O1190">
        <v>0</v>
      </c>
      <c r="P1190">
        <v>0</v>
      </c>
      <c r="Q1190">
        <v>2741.8</v>
      </c>
      <c r="R1190">
        <v>397.25999999999902</v>
      </c>
      <c r="S1190">
        <v>0.82799999999999996</v>
      </c>
      <c r="T1190">
        <v>33</v>
      </c>
      <c r="U1190">
        <v>1203.79999999999</v>
      </c>
      <c r="V1190">
        <v>2</v>
      </c>
      <c r="W1190">
        <v>1.409</v>
      </c>
      <c r="X1190">
        <v>2.278</v>
      </c>
      <c r="Y1190" s="119">
        <v>44148</v>
      </c>
      <c r="Z1190">
        <v>408682.37043286202</v>
      </c>
      <c r="AA1190">
        <v>3660504.4256335599</v>
      </c>
    </row>
    <row r="1191" spans="1:27" x14ac:dyDescent="0.25">
      <c r="A1191">
        <v>-111.978410319999</v>
      </c>
      <c r="B1191">
        <v>33.079310790000001</v>
      </c>
      <c r="C1191" t="s">
        <v>983</v>
      </c>
      <c r="D1191" t="s">
        <v>982</v>
      </c>
      <c r="E1191" t="s">
        <v>981</v>
      </c>
      <c r="F1191">
        <v>510</v>
      </c>
      <c r="G1191">
        <v>356</v>
      </c>
      <c r="H1191">
        <v>13.33</v>
      </c>
      <c r="I1191">
        <v>1.837</v>
      </c>
      <c r="J1191">
        <v>1</v>
      </c>
      <c r="K1191">
        <v>1166.4000000000001</v>
      </c>
      <c r="L1191" t="s">
        <v>980</v>
      </c>
      <c r="M1191" t="s">
        <v>979</v>
      </c>
      <c r="N1191" s="119">
        <v>44148</v>
      </c>
      <c r="O1191">
        <v>0</v>
      </c>
      <c r="P1191">
        <v>0</v>
      </c>
      <c r="Q1191">
        <v>2548.3000000000002</v>
      </c>
      <c r="R1191">
        <v>415.37999999999897</v>
      </c>
      <c r="S1191">
        <v>0.86499999999999999</v>
      </c>
      <c r="T1191">
        <v>33</v>
      </c>
      <c r="U1191">
        <v>1258.7</v>
      </c>
      <c r="V1191">
        <v>2</v>
      </c>
      <c r="W1191">
        <v>1.2529999999999999</v>
      </c>
      <c r="X1191">
        <v>2.0249999999999999</v>
      </c>
      <c r="Y1191" s="119">
        <v>44148</v>
      </c>
      <c r="Z1191">
        <v>408682.50253921701</v>
      </c>
      <c r="AA1191">
        <v>3660504.9787908099</v>
      </c>
    </row>
    <row r="1192" spans="1:27" x14ac:dyDescent="0.25">
      <c r="A1192">
        <v>-111.97841151</v>
      </c>
      <c r="B1192">
        <v>33.079315790000003</v>
      </c>
      <c r="C1192" t="s">
        <v>983</v>
      </c>
      <c r="D1192" t="s">
        <v>982</v>
      </c>
      <c r="E1192" t="s">
        <v>981</v>
      </c>
      <c r="F1192">
        <v>511</v>
      </c>
      <c r="G1192">
        <v>3</v>
      </c>
      <c r="H1192">
        <v>13.33</v>
      </c>
      <c r="I1192">
        <v>1.772</v>
      </c>
      <c r="J1192">
        <v>1</v>
      </c>
      <c r="K1192">
        <v>1166.5</v>
      </c>
      <c r="L1192" t="s">
        <v>980</v>
      </c>
      <c r="M1192" t="s">
        <v>979</v>
      </c>
      <c r="N1192" s="119">
        <v>44148</v>
      </c>
      <c r="O1192">
        <v>0</v>
      </c>
      <c r="P1192">
        <v>0</v>
      </c>
      <c r="Q1192">
        <v>3661.3</v>
      </c>
      <c r="R1192">
        <v>618.89999999999895</v>
      </c>
      <c r="S1192">
        <v>1.2889999999999999</v>
      </c>
      <c r="T1192">
        <v>33</v>
      </c>
      <c r="U1192">
        <v>1875.5</v>
      </c>
      <c r="V1192">
        <v>2</v>
      </c>
      <c r="W1192">
        <v>1.208</v>
      </c>
      <c r="X1192">
        <v>1.952</v>
      </c>
      <c r="Y1192" s="119">
        <v>44148</v>
      </c>
      <c r="Z1192">
        <v>408682.39663441002</v>
      </c>
      <c r="AA1192">
        <v>3660505.5341665898</v>
      </c>
    </row>
    <row r="1193" spans="1:27" x14ac:dyDescent="0.25">
      <c r="A1193">
        <v>-111.978410319999</v>
      </c>
      <c r="B1193">
        <v>33.079320789999898</v>
      </c>
      <c r="C1193" t="s">
        <v>983</v>
      </c>
      <c r="D1193" t="s">
        <v>982</v>
      </c>
      <c r="E1193" t="s">
        <v>981</v>
      </c>
      <c r="F1193">
        <v>512</v>
      </c>
      <c r="G1193">
        <v>356</v>
      </c>
      <c r="H1193">
        <v>13.33</v>
      </c>
      <c r="I1193">
        <v>1.706</v>
      </c>
      <c r="J1193">
        <v>1</v>
      </c>
      <c r="K1193">
        <v>1166.5</v>
      </c>
      <c r="L1193" t="s">
        <v>980</v>
      </c>
      <c r="M1193" t="s">
        <v>979</v>
      </c>
      <c r="N1193" s="119">
        <v>44148</v>
      </c>
      <c r="O1193">
        <v>0</v>
      </c>
      <c r="P1193">
        <v>0</v>
      </c>
      <c r="Q1193">
        <v>4157.3999999999896</v>
      </c>
      <c r="R1193">
        <v>729.77999999999895</v>
      </c>
      <c r="S1193">
        <v>1.52</v>
      </c>
      <c r="T1193">
        <v>33</v>
      </c>
      <c r="U1193">
        <v>2211.5</v>
      </c>
      <c r="V1193">
        <v>2</v>
      </c>
      <c r="W1193">
        <v>1.163</v>
      </c>
      <c r="X1193">
        <v>1.88</v>
      </c>
      <c r="Y1193" s="119">
        <v>44148</v>
      </c>
      <c r="Z1193">
        <v>408682.51287334401</v>
      </c>
      <c r="AA1193">
        <v>3660506.0874717501</v>
      </c>
    </row>
    <row r="1194" spans="1:27" x14ac:dyDescent="0.25">
      <c r="A1194">
        <v>-111.97841049</v>
      </c>
      <c r="B1194">
        <v>33.079325789999899</v>
      </c>
      <c r="C1194" t="s">
        <v>983</v>
      </c>
      <c r="D1194" t="s">
        <v>982</v>
      </c>
      <c r="E1194" t="s">
        <v>981</v>
      </c>
      <c r="F1194">
        <v>513</v>
      </c>
      <c r="G1194">
        <v>357</v>
      </c>
      <c r="H1194">
        <v>13.33</v>
      </c>
      <c r="I1194">
        <v>1.772</v>
      </c>
      <c r="J1194">
        <v>1</v>
      </c>
      <c r="K1194">
        <v>1166.5</v>
      </c>
      <c r="L1194" t="s">
        <v>980</v>
      </c>
      <c r="M1194" t="s">
        <v>979</v>
      </c>
      <c r="N1194" s="119">
        <v>44148</v>
      </c>
      <c r="O1194">
        <v>0</v>
      </c>
      <c r="P1194">
        <v>0</v>
      </c>
      <c r="Q1194">
        <v>5116.8</v>
      </c>
      <c r="R1194">
        <v>864.92999999999904</v>
      </c>
      <c r="S1194">
        <v>1.802</v>
      </c>
      <c r="T1194">
        <v>33</v>
      </c>
      <c r="U1194">
        <v>2621</v>
      </c>
      <c r="V1194">
        <v>2</v>
      </c>
      <c r="W1194">
        <v>1.208</v>
      </c>
      <c r="X1194">
        <v>1.952</v>
      </c>
      <c r="Y1194" s="119">
        <v>44148</v>
      </c>
      <c r="Z1194">
        <v>408682.50217300002</v>
      </c>
      <c r="AA1194">
        <v>3660506.64196011</v>
      </c>
    </row>
    <row r="1195" spans="1:27" x14ac:dyDescent="0.25">
      <c r="A1195">
        <v>-111.978410999999</v>
      </c>
      <c r="B1195">
        <v>33.079330769999899</v>
      </c>
      <c r="C1195" t="s">
        <v>983</v>
      </c>
      <c r="D1195" t="s">
        <v>982</v>
      </c>
      <c r="E1195" t="s">
        <v>981</v>
      </c>
      <c r="F1195">
        <v>514</v>
      </c>
      <c r="G1195">
        <v>360</v>
      </c>
      <c r="H1195">
        <v>13.33</v>
      </c>
      <c r="I1195">
        <v>1.804</v>
      </c>
      <c r="J1195">
        <v>1</v>
      </c>
      <c r="K1195">
        <v>1166.4000000000001</v>
      </c>
      <c r="L1195" t="s">
        <v>980</v>
      </c>
      <c r="M1195" t="s">
        <v>979</v>
      </c>
      <c r="N1195" s="119">
        <v>44148</v>
      </c>
      <c r="O1195">
        <v>0</v>
      </c>
      <c r="P1195">
        <v>0</v>
      </c>
      <c r="Q1195">
        <v>3504.6999999999898</v>
      </c>
      <c r="R1195">
        <v>581.64999999999895</v>
      </c>
      <c r="S1195">
        <v>1.212</v>
      </c>
      <c r="T1195">
        <v>33</v>
      </c>
      <c r="U1195">
        <v>1762.5999999999899</v>
      </c>
      <c r="V1195">
        <v>2</v>
      </c>
      <c r="W1195">
        <v>1.23</v>
      </c>
      <c r="X1195">
        <v>1.988</v>
      </c>
      <c r="Y1195" s="119">
        <v>44148</v>
      </c>
      <c r="Z1195">
        <v>408682.45971717697</v>
      </c>
      <c r="AA1195">
        <v>3660507.1945269299</v>
      </c>
    </row>
    <row r="1196" spans="1:27" x14ac:dyDescent="0.25">
      <c r="A1196">
        <v>-111.97841083</v>
      </c>
      <c r="B1196">
        <v>33.079335780000001</v>
      </c>
      <c r="C1196" t="s">
        <v>983</v>
      </c>
      <c r="D1196" t="s">
        <v>982</v>
      </c>
      <c r="E1196" t="s">
        <v>981</v>
      </c>
      <c r="F1196">
        <v>515</v>
      </c>
      <c r="G1196">
        <v>359</v>
      </c>
      <c r="H1196">
        <v>13.33</v>
      </c>
      <c r="I1196">
        <v>1.772</v>
      </c>
      <c r="J1196">
        <v>1</v>
      </c>
      <c r="K1196">
        <v>1166.29999999999</v>
      </c>
      <c r="L1196" t="s">
        <v>980</v>
      </c>
      <c r="M1196" t="s">
        <v>979</v>
      </c>
      <c r="N1196" s="119">
        <v>44148</v>
      </c>
      <c r="O1196">
        <v>0</v>
      </c>
      <c r="P1196">
        <v>0</v>
      </c>
      <c r="Q1196">
        <v>4106.3999999999896</v>
      </c>
      <c r="R1196">
        <v>694.12999999999897</v>
      </c>
      <c r="S1196">
        <v>1.446</v>
      </c>
      <c r="T1196">
        <v>33</v>
      </c>
      <c r="U1196">
        <v>2103.4</v>
      </c>
      <c r="V1196">
        <v>2</v>
      </c>
      <c r="W1196">
        <v>1.208</v>
      </c>
      <c r="X1196">
        <v>1.952</v>
      </c>
      <c r="Y1196" s="119">
        <v>44148</v>
      </c>
      <c r="Z1196">
        <v>408682.480761985</v>
      </c>
      <c r="AA1196">
        <v>3660507.7498281701</v>
      </c>
    </row>
    <row r="1197" spans="1:27" x14ac:dyDescent="0.25">
      <c r="A1197">
        <v>-111.97841083</v>
      </c>
      <c r="B1197">
        <v>33.079340780000003</v>
      </c>
      <c r="C1197" t="s">
        <v>983</v>
      </c>
      <c r="D1197" t="s">
        <v>982</v>
      </c>
      <c r="E1197" t="s">
        <v>981</v>
      </c>
      <c r="F1197">
        <v>516</v>
      </c>
      <c r="G1197">
        <v>359</v>
      </c>
      <c r="H1197">
        <v>13.33</v>
      </c>
      <c r="I1197">
        <v>1.903</v>
      </c>
      <c r="J1197">
        <v>1</v>
      </c>
      <c r="K1197">
        <v>1166.5</v>
      </c>
      <c r="L1197" t="s">
        <v>980</v>
      </c>
      <c r="M1197" t="s">
        <v>979</v>
      </c>
      <c r="N1197" s="119">
        <v>44148</v>
      </c>
      <c r="O1197">
        <v>0</v>
      </c>
      <c r="P1197">
        <v>0</v>
      </c>
      <c r="Q1197">
        <v>2927.6999999999898</v>
      </c>
      <c r="R1197">
        <v>460.75999999999902</v>
      </c>
      <c r="S1197">
        <v>0.96</v>
      </c>
      <c r="T1197">
        <v>33</v>
      </c>
      <c r="U1197">
        <v>1396.2</v>
      </c>
      <c r="V1197">
        <v>2</v>
      </c>
      <c r="W1197">
        <v>1.2969999999999999</v>
      </c>
      <c r="X1197">
        <v>2.097</v>
      </c>
      <c r="Y1197" s="119">
        <v>44148</v>
      </c>
      <c r="Z1197">
        <v>408682.48592905398</v>
      </c>
      <c r="AA1197">
        <v>3660508.3041686402</v>
      </c>
    </row>
    <row r="1198" spans="1:27" x14ac:dyDescent="0.25">
      <c r="A1198">
        <v>-111.97840997</v>
      </c>
      <c r="B1198">
        <v>33.07934582</v>
      </c>
      <c r="C1198" t="s">
        <v>983</v>
      </c>
      <c r="D1198" t="s">
        <v>982</v>
      </c>
      <c r="E1198" t="s">
        <v>981</v>
      </c>
      <c r="F1198">
        <v>517</v>
      </c>
      <c r="G1198">
        <v>354</v>
      </c>
      <c r="H1198">
        <v>13.33</v>
      </c>
      <c r="I1198">
        <v>1.7390000000000001</v>
      </c>
      <c r="J1198">
        <v>1</v>
      </c>
      <c r="K1198">
        <v>1166.5</v>
      </c>
      <c r="L1198" t="s">
        <v>980</v>
      </c>
      <c r="M1198" t="s">
        <v>979</v>
      </c>
      <c r="N1198" s="119">
        <v>44148</v>
      </c>
      <c r="O1198">
        <v>0</v>
      </c>
      <c r="P1198">
        <v>0</v>
      </c>
      <c r="Q1198">
        <v>3840.8</v>
      </c>
      <c r="R1198">
        <v>661.49</v>
      </c>
      <c r="S1198">
        <v>1.3779999999999999</v>
      </c>
      <c r="T1198">
        <v>33</v>
      </c>
      <c r="U1198">
        <v>2004.5</v>
      </c>
      <c r="V1198">
        <v>2</v>
      </c>
      <c r="W1198">
        <v>1.1859999999999999</v>
      </c>
      <c r="X1198">
        <v>1.9159999999999999</v>
      </c>
      <c r="Y1198" s="119">
        <v>44148</v>
      </c>
      <c r="Z1198">
        <v>408682.57140786003</v>
      </c>
      <c r="AA1198">
        <v>3660508.8621956301</v>
      </c>
    </row>
    <row r="1199" spans="1:27" x14ac:dyDescent="0.25">
      <c r="A1199">
        <v>-111.97841287</v>
      </c>
      <c r="B1199">
        <v>33.079350929999897</v>
      </c>
      <c r="C1199" t="s">
        <v>983</v>
      </c>
      <c r="D1199" t="s">
        <v>982</v>
      </c>
      <c r="E1199" t="s">
        <v>981</v>
      </c>
      <c r="F1199">
        <v>518</v>
      </c>
      <c r="G1199">
        <v>11</v>
      </c>
      <c r="H1199">
        <v>13.33</v>
      </c>
      <c r="I1199">
        <v>1.804</v>
      </c>
      <c r="J1199">
        <v>1</v>
      </c>
      <c r="K1199">
        <v>1166.5</v>
      </c>
      <c r="L1199" t="s">
        <v>980</v>
      </c>
      <c r="M1199" t="s">
        <v>979</v>
      </c>
      <c r="N1199" s="119">
        <v>44148</v>
      </c>
      <c r="O1199">
        <v>0</v>
      </c>
      <c r="P1199">
        <v>0</v>
      </c>
      <c r="Q1199">
        <v>4454.3999999999896</v>
      </c>
      <c r="R1199">
        <v>739.26999999999896</v>
      </c>
      <c r="S1199">
        <v>1.54</v>
      </c>
      <c r="T1199">
        <v>33</v>
      </c>
      <c r="U1199">
        <v>2240.1999999999898</v>
      </c>
      <c r="V1199">
        <v>2</v>
      </c>
      <c r="W1199">
        <v>1.23</v>
      </c>
      <c r="X1199">
        <v>1.988</v>
      </c>
      <c r="Y1199" s="119">
        <v>44148</v>
      </c>
      <c r="Z1199">
        <v>408682.30600936501</v>
      </c>
      <c r="AA1199">
        <v>3660509.4312546202</v>
      </c>
    </row>
    <row r="1200" spans="1:27" x14ac:dyDescent="0.25">
      <c r="A1200">
        <v>-111.97841051</v>
      </c>
      <c r="B1200">
        <v>33.079355790000001</v>
      </c>
      <c r="C1200" t="s">
        <v>983</v>
      </c>
      <c r="D1200" t="s">
        <v>982</v>
      </c>
      <c r="E1200" t="s">
        <v>981</v>
      </c>
      <c r="F1200">
        <v>519</v>
      </c>
      <c r="G1200">
        <v>3</v>
      </c>
      <c r="H1200">
        <v>13.33</v>
      </c>
      <c r="I1200">
        <v>1.575</v>
      </c>
      <c r="J1200">
        <v>1</v>
      </c>
      <c r="K1200">
        <v>1166.5999999999899</v>
      </c>
      <c r="L1200" t="s">
        <v>980</v>
      </c>
      <c r="M1200" t="s">
        <v>979</v>
      </c>
      <c r="N1200" s="119">
        <v>44148</v>
      </c>
      <c r="O1200">
        <v>0</v>
      </c>
      <c r="P1200">
        <v>0</v>
      </c>
      <c r="Q1200">
        <v>4673.8999999999896</v>
      </c>
      <c r="R1200">
        <v>888.82</v>
      </c>
      <c r="S1200">
        <v>1.8520000000000001</v>
      </c>
      <c r="T1200">
        <v>33</v>
      </c>
      <c r="U1200">
        <v>2693.4</v>
      </c>
      <c r="V1200">
        <v>2</v>
      </c>
      <c r="W1200">
        <v>1.0740000000000001</v>
      </c>
      <c r="X1200">
        <v>1.7350000000000001</v>
      </c>
      <c r="Y1200" s="119">
        <v>44148</v>
      </c>
      <c r="Z1200">
        <v>408682.53130865301</v>
      </c>
      <c r="AA1200">
        <v>3660509.9680203302</v>
      </c>
    </row>
    <row r="1201" spans="1:27" x14ac:dyDescent="0.25">
      <c r="A1201">
        <v>-111.978410999999</v>
      </c>
      <c r="B1201">
        <v>33.079359770000003</v>
      </c>
      <c r="C1201" t="s">
        <v>983</v>
      </c>
      <c r="D1201" t="s">
        <v>982</v>
      </c>
      <c r="E1201" t="s">
        <v>981</v>
      </c>
      <c r="F1201">
        <v>520</v>
      </c>
      <c r="G1201">
        <v>360</v>
      </c>
      <c r="H1201">
        <v>13.33</v>
      </c>
      <c r="I1201">
        <v>1.804</v>
      </c>
      <c r="J1201">
        <v>1</v>
      </c>
      <c r="K1201">
        <v>1166.5999999999899</v>
      </c>
      <c r="L1201" t="s">
        <v>980</v>
      </c>
      <c r="M1201" t="s">
        <v>979</v>
      </c>
      <c r="N1201" s="119">
        <v>44148</v>
      </c>
      <c r="O1201">
        <v>0</v>
      </c>
      <c r="P1201">
        <v>0</v>
      </c>
      <c r="Q1201">
        <v>4986.3</v>
      </c>
      <c r="R1201">
        <v>827.54999999999905</v>
      </c>
      <c r="S1201">
        <v>1.724</v>
      </c>
      <c r="T1201">
        <v>33</v>
      </c>
      <c r="U1201">
        <v>2507.6999999999898</v>
      </c>
      <c r="V1201">
        <v>2</v>
      </c>
      <c r="W1201">
        <v>1.23</v>
      </c>
      <c r="X1201">
        <v>1.988</v>
      </c>
      <c r="Y1201" s="119">
        <v>44148</v>
      </c>
      <c r="Z1201">
        <v>408682.489686188</v>
      </c>
      <c r="AA1201">
        <v>3660510.40970165</v>
      </c>
    </row>
    <row r="1202" spans="1:27" x14ac:dyDescent="0.25">
      <c r="A1202">
        <v>-111.978412539999</v>
      </c>
      <c r="B1202">
        <v>33.07936488</v>
      </c>
      <c r="C1202" t="s">
        <v>983</v>
      </c>
      <c r="D1202" t="s">
        <v>982</v>
      </c>
      <c r="E1202" t="s">
        <v>981</v>
      </c>
      <c r="F1202">
        <v>521</v>
      </c>
      <c r="G1202">
        <v>9</v>
      </c>
      <c r="H1202">
        <v>13.33</v>
      </c>
      <c r="I1202">
        <v>1.772</v>
      </c>
      <c r="J1202">
        <v>1</v>
      </c>
      <c r="K1202">
        <v>1166.5999999999899</v>
      </c>
      <c r="L1202" t="s">
        <v>980</v>
      </c>
      <c r="M1202" t="s">
        <v>979</v>
      </c>
      <c r="N1202" s="119">
        <v>44148</v>
      </c>
      <c r="O1202">
        <v>0</v>
      </c>
      <c r="P1202">
        <v>0</v>
      </c>
      <c r="Q1202">
        <v>4433.3</v>
      </c>
      <c r="R1202">
        <v>749.39999999999895</v>
      </c>
      <c r="S1202">
        <v>1.5609999999999999</v>
      </c>
      <c r="T1202">
        <v>33</v>
      </c>
      <c r="U1202">
        <v>2270.9</v>
      </c>
      <c r="V1202">
        <v>2</v>
      </c>
      <c r="W1202">
        <v>1.208</v>
      </c>
      <c r="X1202">
        <v>1.952</v>
      </c>
      <c r="Y1202" s="119">
        <v>44148</v>
      </c>
      <c r="Z1202">
        <v>408682.351226951</v>
      </c>
      <c r="AA1202">
        <v>3660510.9775774302</v>
      </c>
    </row>
    <row r="1203" spans="1:27" x14ac:dyDescent="0.25">
      <c r="A1203">
        <v>-111.97840997</v>
      </c>
      <c r="B1203">
        <v>33.079369819999897</v>
      </c>
      <c r="C1203" t="s">
        <v>983</v>
      </c>
      <c r="D1203" t="s">
        <v>982</v>
      </c>
      <c r="E1203" t="s">
        <v>981</v>
      </c>
      <c r="F1203">
        <v>522</v>
      </c>
      <c r="G1203">
        <v>354</v>
      </c>
      <c r="H1203">
        <v>13.33</v>
      </c>
      <c r="I1203">
        <v>1.903</v>
      </c>
      <c r="J1203">
        <v>1</v>
      </c>
      <c r="K1203">
        <v>1166.7</v>
      </c>
      <c r="L1203" t="s">
        <v>980</v>
      </c>
      <c r="M1203" t="s">
        <v>979</v>
      </c>
      <c r="N1203" s="119">
        <v>44148</v>
      </c>
      <c r="O1203">
        <v>0</v>
      </c>
      <c r="P1203">
        <v>0</v>
      </c>
      <c r="Q1203">
        <v>4074.0999999999899</v>
      </c>
      <c r="R1203">
        <v>641.19000000000005</v>
      </c>
      <c r="S1203">
        <v>1.3360000000000001</v>
      </c>
      <c r="T1203">
        <v>33</v>
      </c>
      <c r="U1203">
        <v>1943</v>
      </c>
      <c r="V1203">
        <v>2</v>
      </c>
      <c r="W1203">
        <v>1.2969999999999999</v>
      </c>
      <c r="X1203">
        <v>2.097</v>
      </c>
      <c r="Y1203" s="119">
        <v>44148</v>
      </c>
      <c r="Z1203">
        <v>408682.59620978299</v>
      </c>
      <c r="AA1203">
        <v>3660511.5230298801</v>
      </c>
    </row>
    <row r="1204" spans="1:27" x14ac:dyDescent="0.25">
      <c r="A1204">
        <v>-111.97841117</v>
      </c>
      <c r="B1204">
        <v>33.0793757799999</v>
      </c>
      <c r="C1204" t="s">
        <v>983</v>
      </c>
      <c r="D1204" t="s">
        <v>982</v>
      </c>
      <c r="E1204" t="s">
        <v>981</v>
      </c>
      <c r="F1204">
        <v>523</v>
      </c>
      <c r="G1204">
        <v>1</v>
      </c>
      <c r="H1204">
        <v>13.33</v>
      </c>
      <c r="I1204">
        <v>1.837</v>
      </c>
      <c r="J1204">
        <v>1</v>
      </c>
      <c r="K1204">
        <v>1166.5999999999899</v>
      </c>
      <c r="L1204" t="s">
        <v>980</v>
      </c>
      <c r="M1204" t="s">
        <v>979</v>
      </c>
      <c r="N1204" s="119">
        <v>44148</v>
      </c>
      <c r="O1204">
        <v>0</v>
      </c>
      <c r="P1204">
        <v>0</v>
      </c>
      <c r="Q1204">
        <v>5542.6999999999898</v>
      </c>
      <c r="R1204">
        <v>903.46</v>
      </c>
      <c r="S1204">
        <v>1.8819999999999999</v>
      </c>
      <c r="T1204">
        <v>33</v>
      </c>
      <c r="U1204">
        <v>2737.8</v>
      </c>
      <c r="V1204">
        <v>2</v>
      </c>
      <c r="W1204">
        <v>1.2529999999999999</v>
      </c>
      <c r="X1204">
        <v>2.0249999999999999</v>
      </c>
      <c r="Y1204" s="119">
        <v>44148</v>
      </c>
      <c r="Z1204">
        <v>408682.49036375899</v>
      </c>
      <c r="AA1204">
        <v>3660512.18484774</v>
      </c>
    </row>
    <row r="1205" spans="1:27" x14ac:dyDescent="0.25">
      <c r="A1205">
        <v>-111.978410999999</v>
      </c>
      <c r="B1205">
        <v>33.079379770000003</v>
      </c>
      <c r="C1205" t="s">
        <v>983</v>
      </c>
      <c r="D1205" t="s">
        <v>982</v>
      </c>
      <c r="E1205" t="s">
        <v>981</v>
      </c>
      <c r="F1205">
        <v>524</v>
      </c>
      <c r="G1205">
        <v>0</v>
      </c>
      <c r="H1205">
        <v>13.33</v>
      </c>
      <c r="I1205">
        <v>1.772</v>
      </c>
      <c r="J1205">
        <v>1</v>
      </c>
      <c r="K1205">
        <v>1166.5999999999899</v>
      </c>
      <c r="L1205" t="s">
        <v>980</v>
      </c>
      <c r="M1205" t="s">
        <v>979</v>
      </c>
      <c r="N1205" s="119">
        <v>44148</v>
      </c>
      <c r="O1205">
        <v>0</v>
      </c>
      <c r="P1205">
        <v>0</v>
      </c>
      <c r="Q1205">
        <v>5977</v>
      </c>
      <c r="R1205">
        <v>1010.29999999999</v>
      </c>
      <c r="S1205">
        <v>2.105</v>
      </c>
      <c r="T1205">
        <v>33</v>
      </c>
      <c r="U1205">
        <v>3061.5999999999899</v>
      </c>
      <c r="V1205">
        <v>2</v>
      </c>
      <c r="W1205">
        <v>1.208</v>
      </c>
      <c r="X1205">
        <v>1.952</v>
      </c>
      <c r="Y1205" s="119">
        <v>44148</v>
      </c>
      <c r="Z1205">
        <v>408682.510354486</v>
      </c>
      <c r="AA1205">
        <v>3660512.62706353</v>
      </c>
    </row>
    <row r="1206" spans="1:27" x14ac:dyDescent="0.25">
      <c r="A1206">
        <v>-111.978410999999</v>
      </c>
      <c r="B1206">
        <v>33.079384769999898</v>
      </c>
      <c r="C1206" t="s">
        <v>983</v>
      </c>
      <c r="D1206" t="s">
        <v>982</v>
      </c>
      <c r="E1206" t="s">
        <v>981</v>
      </c>
      <c r="F1206">
        <v>525</v>
      </c>
      <c r="G1206">
        <v>360</v>
      </c>
      <c r="H1206">
        <v>13.33</v>
      </c>
      <c r="I1206">
        <v>1.804</v>
      </c>
      <c r="J1206">
        <v>1</v>
      </c>
      <c r="K1206">
        <v>1166.5999999999899</v>
      </c>
      <c r="L1206" t="s">
        <v>980</v>
      </c>
      <c r="M1206" t="s">
        <v>979</v>
      </c>
      <c r="N1206" s="119">
        <v>44148</v>
      </c>
      <c r="O1206">
        <v>0</v>
      </c>
      <c r="P1206">
        <v>0</v>
      </c>
      <c r="Q1206">
        <v>6962.6</v>
      </c>
      <c r="R1206">
        <v>1155.5</v>
      </c>
      <c r="S1206">
        <v>2.407</v>
      </c>
      <c r="T1206">
        <v>33</v>
      </c>
      <c r="U1206">
        <v>3501.6999999999898</v>
      </c>
      <c r="V1206">
        <v>2</v>
      </c>
      <c r="W1206">
        <v>1.23</v>
      </c>
      <c r="X1206">
        <v>1.988</v>
      </c>
      <c r="Y1206" s="119">
        <v>44148</v>
      </c>
      <c r="Z1206">
        <v>408682.51552156202</v>
      </c>
      <c r="AA1206">
        <v>3660513.1814040099</v>
      </c>
    </row>
    <row r="1207" spans="1:27" x14ac:dyDescent="0.25">
      <c r="A1207">
        <v>-111.978410659999</v>
      </c>
      <c r="B1207">
        <v>33.07938978</v>
      </c>
      <c r="C1207" t="s">
        <v>983</v>
      </c>
      <c r="D1207" t="s">
        <v>982</v>
      </c>
      <c r="E1207" t="s">
        <v>981</v>
      </c>
      <c r="F1207">
        <v>526</v>
      </c>
      <c r="G1207">
        <v>358</v>
      </c>
      <c r="H1207">
        <v>13.33</v>
      </c>
      <c r="I1207">
        <v>1.9359999999999999</v>
      </c>
      <c r="J1207">
        <v>1</v>
      </c>
      <c r="K1207">
        <v>1166.7</v>
      </c>
      <c r="L1207" t="s">
        <v>980</v>
      </c>
      <c r="M1207" t="s">
        <v>979</v>
      </c>
      <c r="N1207" s="119">
        <v>44148</v>
      </c>
      <c r="O1207">
        <v>0</v>
      </c>
      <c r="P1207">
        <v>0</v>
      </c>
      <c r="Q1207">
        <v>4532</v>
      </c>
      <c r="R1207">
        <v>701.15999999999894</v>
      </c>
      <c r="S1207">
        <v>1.4610000000000001</v>
      </c>
      <c r="T1207">
        <v>33</v>
      </c>
      <c r="U1207">
        <v>2124.6999999999898</v>
      </c>
      <c r="V1207">
        <v>2</v>
      </c>
      <c r="W1207">
        <v>1.32</v>
      </c>
      <c r="X1207">
        <v>2.133</v>
      </c>
      <c r="Y1207" s="119">
        <v>44148</v>
      </c>
      <c r="Z1207">
        <v>408682.55243376602</v>
      </c>
      <c r="AA1207">
        <v>3660513.7365573598</v>
      </c>
    </row>
    <row r="1208" spans="1:27" x14ac:dyDescent="0.25">
      <c r="A1208">
        <v>-111.978411699999</v>
      </c>
      <c r="B1208">
        <v>33.079394899999897</v>
      </c>
      <c r="C1208" t="s">
        <v>983</v>
      </c>
      <c r="D1208" t="s">
        <v>982</v>
      </c>
      <c r="E1208" t="s">
        <v>981</v>
      </c>
      <c r="F1208">
        <v>527</v>
      </c>
      <c r="G1208">
        <v>10</v>
      </c>
      <c r="H1208">
        <v>13.33</v>
      </c>
      <c r="I1208">
        <v>1.673</v>
      </c>
      <c r="J1208">
        <v>1</v>
      </c>
      <c r="K1208">
        <v>1166.7</v>
      </c>
      <c r="L1208" t="s">
        <v>980</v>
      </c>
      <c r="M1208" t="s">
        <v>979</v>
      </c>
      <c r="N1208" s="119">
        <v>44148</v>
      </c>
      <c r="O1208">
        <v>0</v>
      </c>
      <c r="P1208">
        <v>0</v>
      </c>
      <c r="Q1208">
        <v>4204.6000000000004</v>
      </c>
      <c r="R1208">
        <v>752.54999999999905</v>
      </c>
      <c r="S1208">
        <v>1.5680000000000001</v>
      </c>
      <c r="T1208">
        <v>33</v>
      </c>
      <c r="U1208">
        <v>2280.5</v>
      </c>
      <c r="V1208">
        <v>2</v>
      </c>
      <c r="W1208">
        <v>1.141</v>
      </c>
      <c r="X1208">
        <v>1.8440000000000001</v>
      </c>
      <c r="Y1208" s="119">
        <v>44148</v>
      </c>
      <c r="Z1208">
        <v>408682.46065372601</v>
      </c>
      <c r="AA1208">
        <v>3660514.3051068098</v>
      </c>
    </row>
    <row r="1209" spans="1:27" x14ac:dyDescent="0.25">
      <c r="A1209">
        <v>-111.978410859999</v>
      </c>
      <c r="B1209">
        <v>33.079399809999899</v>
      </c>
      <c r="C1209" t="s">
        <v>983</v>
      </c>
      <c r="D1209" t="s">
        <v>982</v>
      </c>
      <c r="E1209" t="s">
        <v>981</v>
      </c>
      <c r="F1209">
        <v>528</v>
      </c>
      <c r="G1209">
        <v>5</v>
      </c>
      <c r="H1209">
        <v>13.33</v>
      </c>
      <c r="I1209">
        <v>2.0339999999999998</v>
      </c>
      <c r="J1209">
        <v>1</v>
      </c>
      <c r="K1209">
        <v>1166.7</v>
      </c>
      <c r="L1209" t="s">
        <v>980</v>
      </c>
      <c r="M1209" t="s">
        <v>979</v>
      </c>
      <c r="N1209" s="119">
        <v>44148</v>
      </c>
      <c r="O1209">
        <v>0</v>
      </c>
      <c r="P1209">
        <v>0</v>
      </c>
      <c r="Q1209">
        <v>4310.1000000000004</v>
      </c>
      <c r="R1209">
        <v>634.55999999999904</v>
      </c>
      <c r="S1209">
        <v>1.3220000000000001</v>
      </c>
      <c r="T1209">
        <v>33</v>
      </c>
      <c r="U1209">
        <v>1922.9</v>
      </c>
      <c r="V1209">
        <v>2</v>
      </c>
      <c r="W1209">
        <v>1.387</v>
      </c>
      <c r="X1209">
        <v>2.2410000000000001</v>
      </c>
      <c r="Y1209" s="119">
        <v>44148</v>
      </c>
      <c r="Z1209">
        <v>408682.54413139803</v>
      </c>
      <c r="AA1209">
        <v>3660514.84873835</v>
      </c>
    </row>
    <row r="1210" spans="1:27" x14ac:dyDescent="0.25">
      <c r="A1210">
        <v>-111.97840949</v>
      </c>
      <c r="B1210">
        <v>33.079404789999899</v>
      </c>
      <c r="C1210" t="s">
        <v>983</v>
      </c>
      <c r="D1210" t="s">
        <v>982</v>
      </c>
      <c r="E1210" t="s">
        <v>981</v>
      </c>
      <c r="F1210">
        <v>529</v>
      </c>
      <c r="G1210">
        <v>357</v>
      </c>
      <c r="H1210">
        <v>13.33</v>
      </c>
      <c r="I1210">
        <v>1.837</v>
      </c>
      <c r="J1210">
        <v>1</v>
      </c>
      <c r="K1210">
        <v>1166.7</v>
      </c>
      <c r="L1210" t="s">
        <v>980</v>
      </c>
      <c r="M1210" t="s">
        <v>979</v>
      </c>
      <c r="N1210" s="119">
        <v>44148</v>
      </c>
      <c r="O1210">
        <v>0</v>
      </c>
      <c r="P1210">
        <v>0</v>
      </c>
      <c r="Q1210">
        <v>3583.0999999999899</v>
      </c>
      <c r="R1210">
        <v>584.04999999999905</v>
      </c>
      <c r="S1210">
        <v>1.2170000000000001</v>
      </c>
      <c r="T1210">
        <v>33</v>
      </c>
      <c r="U1210">
        <v>1769.79999999999</v>
      </c>
      <c r="V1210">
        <v>2</v>
      </c>
      <c r="W1210">
        <v>1.2529999999999999</v>
      </c>
      <c r="X1210">
        <v>2.0249999999999999</v>
      </c>
      <c r="Y1210" s="119">
        <v>44148</v>
      </c>
      <c r="Z1210">
        <v>408682.677150334</v>
      </c>
      <c r="AA1210">
        <v>3660515.3996695499</v>
      </c>
    </row>
    <row r="1211" spans="1:27" x14ac:dyDescent="0.25">
      <c r="A1211">
        <v>-111.978410679999</v>
      </c>
      <c r="B1211">
        <v>33.07940979</v>
      </c>
      <c r="C1211" t="s">
        <v>983</v>
      </c>
      <c r="D1211" t="s">
        <v>982</v>
      </c>
      <c r="E1211" t="s">
        <v>981</v>
      </c>
      <c r="F1211">
        <v>530</v>
      </c>
      <c r="G1211">
        <v>4</v>
      </c>
      <c r="H1211">
        <v>13.33</v>
      </c>
      <c r="I1211">
        <v>1.7390000000000001</v>
      </c>
      <c r="J1211">
        <v>1</v>
      </c>
      <c r="K1211">
        <v>1166.7</v>
      </c>
      <c r="L1211" t="s">
        <v>980</v>
      </c>
      <c r="M1211" t="s">
        <v>979</v>
      </c>
      <c r="N1211" s="119">
        <v>44148</v>
      </c>
      <c r="O1211">
        <v>0</v>
      </c>
      <c r="P1211">
        <v>0</v>
      </c>
      <c r="Q1211">
        <v>4623.8</v>
      </c>
      <c r="R1211">
        <v>796.35</v>
      </c>
      <c r="S1211">
        <v>1.659</v>
      </c>
      <c r="T1211">
        <v>33</v>
      </c>
      <c r="U1211">
        <v>2413.1999999999898</v>
      </c>
      <c r="V1211">
        <v>2</v>
      </c>
      <c r="W1211">
        <v>1.1859999999999999</v>
      </c>
      <c r="X1211">
        <v>1.9159999999999999</v>
      </c>
      <c r="Y1211" s="119">
        <v>44148</v>
      </c>
      <c r="Z1211">
        <v>408682.57124565501</v>
      </c>
      <c r="AA1211">
        <v>3660515.9550453401</v>
      </c>
    </row>
    <row r="1212" spans="1:27" x14ac:dyDescent="0.25">
      <c r="A1212">
        <v>-111.97841051</v>
      </c>
      <c r="B1212">
        <v>33.079414790000001</v>
      </c>
      <c r="C1212" t="s">
        <v>983</v>
      </c>
      <c r="D1212" t="s">
        <v>982</v>
      </c>
      <c r="E1212" t="s">
        <v>981</v>
      </c>
      <c r="F1212">
        <v>531</v>
      </c>
      <c r="G1212">
        <v>3</v>
      </c>
      <c r="H1212">
        <v>13.33</v>
      </c>
      <c r="I1212">
        <v>1.7390000000000001</v>
      </c>
      <c r="J1212">
        <v>1</v>
      </c>
      <c r="K1212">
        <v>1166.7</v>
      </c>
      <c r="L1212" t="s">
        <v>980</v>
      </c>
      <c r="M1212" t="s">
        <v>979</v>
      </c>
      <c r="N1212" s="119">
        <v>44148</v>
      </c>
      <c r="O1212">
        <v>0</v>
      </c>
      <c r="P1212">
        <v>0</v>
      </c>
      <c r="Q1212">
        <v>3422.8</v>
      </c>
      <c r="R1212">
        <v>589.5</v>
      </c>
      <c r="S1212">
        <v>1.228</v>
      </c>
      <c r="T1212">
        <v>33</v>
      </c>
      <c r="U1212">
        <v>1786.4</v>
      </c>
      <c r="V1212">
        <v>2</v>
      </c>
      <c r="W1212">
        <v>1.1859999999999999</v>
      </c>
      <c r="X1212">
        <v>1.9159999999999999</v>
      </c>
      <c r="Y1212" s="119">
        <v>44148</v>
      </c>
      <c r="Z1212">
        <v>408682.592280126</v>
      </c>
      <c r="AA1212">
        <v>3660516.5092379102</v>
      </c>
    </row>
    <row r="1213" spans="1:27" x14ac:dyDescent="0.25">
      <c r="A1213">
        <v>-111.978409139999</v>
      </c>
      <c r="B1213">
        <v>33.079419809999898</v>
      </c>
      <c r="C1213" t="s">
        <v>983</v>
      </c>
      <c r="D1213" t="s">
        <v>982</v>
      </c>
      <c r="E1213" t="s">
        <v>981</v>
      </c>
      <c r="F1213">
        <v>532</v>
      </c>
      <c r="G1213">
        <v>355</v>
      </c>
      <c r="H1213">
        <v>13.33</v>
      </c>
      <c r="I1213">
        <v>1.7390000000000001</v>
      </c>
      <c r="J1213">
        <v>1</v>
      </c>
      <c r="K1213">
        <v>1166.79999999999</v>
      </c>
      <c r="L1213" t="s">
        <v>980</v>
      </c>
      <c r="M1213" t="s">
        <v>979</v>
      </c>
      <c r="N1213" s="119">
        <v>44148</v>
      </c>
      <c r="O1213">
        <v>0</v>
      </c>
      <c r="P1213">
        <v>0</v>
      </c>
      <c r="Q1213">
        <v>2702.9</v>
      </c>
      <c r="R1213">
        <v>465.50999999999902</v>
      </c>
      <c r="S1213">
        <v>0.97</v>
      </c>
      <c r="T1213">
        <v>33</v>
      </c>
      <c r="U1213">
        <v>1410.5999999999899</v>
      </c>
      <c r="V1213">
        <v>2</v>
      </c>
      <c r="W1213">
        <v>1.1859999999999999</v>
      </c>
      <c r="X1213">
        <v>1.9159999999999999</v>
      </c>
      <c r="Y1213" s="119">
        <v>44148</v>
      </c>
      <c r="Z1213">
        <v>408682.72534037801</v>
      </c>
      <c r="AA1213">
        <v>3660517.0646038302</v>
      </c>
    </row>
    <row r="1214" spans="1:27" x14ac:dyDescent="0.25">
      <c r="A1214">
        <v>-111.978408799999</v>
      </c>
      <c r="B1214">
        <v>33.079424840000001</v>
      </c>
      <c r="C1214" t="s">
        <v>983</v>
      </c>
      <c r="D1214" t="s">
        <v>982</v>
      </c>
      <c r="E1214" t="s">
        <v>981</v>
      </c>
      <c r="F1214">
        <v>533</v>
      </c>
      <c r="G1214">
        <v>353</v>
      </c>
      <c r="H1214">
        <v>13.33</v>
      </c>
      <c r="I1214">
        <v>1.903</v>
      </c>
      <c r="J1214">
        <v>1</v>
      </c>
      <c r="K1214">
        <v>1166.79999999999</v>
      </c>
      <c r="L1214" t="s">
        <v>980</v>
      </c>
      <c r="M1214" t="s">
        <v>979</v>
      </c>
      <c r="N1214" s="119">
        <v>44148</v>
      </c>
      <c r="O1214">
        <v>0</v>
      </c>
      <c r="P1214">
        <v>0</v>
      </c>
      <c r="Q1214">
        <v>2440.8000000000002</v>
      </c>
      <c r="R1214">
        <v>384.12999999999897</v>
      </c>
      <c r="S1214">
        <v>0.8</v>
      </c>
      <c r="T1214">
        <v>33</v>
      </c>
      <c r="U1214">
        <v>1164</v>
      </c>
      <c r="V1214">
        <v>2</v>
      </c>
      <c r="W1214">
        <v>1.2969999999999999</v>
      </c>
      <c r="X1214">
        <v>2.097</v>
      </c>
      <c r="Y1214" s="119">
        <v>44148</v>
      </c>
      <c r="Z1214">
        <v>408682.76227323298</v>
      </c>
      <c r="AA1214">
        <v>3660517.6219745502</v>
      </c>
    </row>
    <row r="1215" spans="1:27" x14ac:dyDescent="0.25">
      <c r="A1215">
        <v>-111.97840949</v>
      </c>
      <c r="B1215">
        <v>33.079429789999899</v>
      </c>
      <c r="C1215" t="s">
        <v>983</v>
      </c>
      <c r="D1215" t="s">
        <v>982</v>
      </c>
      <c r="E1215" t="s">
        <v>981</v>
      </c>
      <c r="F1215">
        <v>534</v>
      </c>
      <c r="G1215">
        <v>357</v>
      </c>
      <c r="H1215">
        <v>13.33</v>
      </c>
      <c r="I1215">
        <v>1.575</v>
      </c>
      <c r="J1215">
        <v>1</v>
      </c>
      <c r="K1215">
        <v>1166.79999999999</v>
      </c>
      <c r="L1215" t="s">
        <v>980</v>
      </c>
      <c r="M1215" t="s">
        <v>979</v>
      </c>
      <c r="N1215" s="119">
        <v>44148</v>
      </c>
      <c r="O1215">
        <v>0</v>
      </c>
      <c r="P1215">
        <v>0</v>
      </c>
      <c r="Q1215">
        <v>2921.5999999999899</v>
      </c>
      <c r="R1215">
        <v>555.59</v>
      </c>
      <c r="S1215">
        <v>1.157</v>
      </c>
      <c r="T1215">
        <v>33</v>
      </c>
      <c r="U1215">
        <v>1683.5999999999899</v>
      </c>
      <c r="V1215">
        <v>2</v>
      </c>
      <c r="W1215">
        <v>1.0740000000000001</v>
      </c>
      <c r="X1215">
        <v>1.7350000000000001</v>
      </c>
      <c r="Y1215" s="119">
        <v>44148</v>
      </c>
      <c r="Z1215">
        <v>408682.702985699</v>
      </c>
      <c r="AA1215">
        <v>3660518.17137192</v>
      </c>
    </row>
    <row r="1216" spans="1:27" x14ac:dyDescent="0.25">
      <c r="A1216">
        <v>-111.978409999999</v>
      </c>
      <c r="B1216">
        <v>33.079434769999899</v>
      </c>
      <c r="C1216" t="s">
        <v>983</v>
      </c>
      <c r="D1216" t="s">
        <v>982</v>
      </c>
      <c r="E1216" t="s">
        <v>981</v>
      </c>
      <c r="F1216">
        <v>535</v>
      </c>
      <c r="G1216">
        <v>0</v>
      </c>
      <c r="H1216">
        <v>13.33</v>
      </c>
      <c r="I1216">
        <v>1.7390000000000001</v>
      </c>
      <c r="J1216">
        <v>1</v>
      </c>
      <c r="K1216">
        <v>1166.7</v>
      </c>
      <c r="L1216" t="s">
        <v>980</v>
      </c>
      <c r="M1216" t="s">
        <v>979</v>
      </c>
      <c r="N1216" s="119">
        <v>44148</v>
      </c>
      <c r="O1216">
        <v>0</v>
      </c>
      <c r="P1216">
        <v>0</v>
      </c>
      <c r="Q1216">
        <v>2240</v>
      </c>
      <c r="R1216">
        <v>385.8</v>
      </c>
      <c r="S1216">
        <v>0.80400000000000005</v>
      </c>
      <c r="T1216">
        <v>33</v>
      </c>
      <c r="U1216">
        <v>1169.0999999999899</v>
      </c>
      <c r="V1216">
        <v>2</v>
      </c>
      <c r="W1216">
        <v>1.1859999999999999</v>
      </c>
      <c r="X1216">
        <v>1.9159999999999999</v>
      </c>
      <c r="Y1216" s="119">
        <v>44148</v>
      </c>
      <c r="Z1216">
        <v>408682.66052994097</v>
      </c>
      <c r="AA1216">
        <v>3660518.7239387501</v>
      </c>
    </row>
    <row r="1217" spans="1:27" x14ac:dyDescent="0.25">
      <c r="A1217">
        <v>-111.978410339999</v>
      </c>
      <c r="B1217">
        <v>33.079438779999897</v>
      </c>
      <c r="C1217" t="s">
        <v>983</v>
      </c>
      <c r="D1217" t="s">
        <v>982</v>
      </c>
      <c r="E1217" t="s">
        <v>981</v>
      </c>
      <c r="F1217">
        <v>536</v>
      </c>
      <c r="G1217">
        <v>2</v>
      </c>
      <c r="H1217">
        <v>13.33</v>
      </c>
      <c r="I1217">
        <v>1.804</v>
      </c>
      <c r="J1217">
        <v>1</v>
      </c>
      <c r="K1217">
        <v>1166.7</v>
      </c>
      <c r="L1217" t="s">
        <v>980</v>
      </c>
      <c r="M1217" t="s">
        <v>979</v>
      </c>
      <c r="N1217" s="119">
        <v>44148</v>
      </c>
      <c r="O1217">
        <v>0</v>
      </c>
      <c r="P1217">
        <v>0</v>
      </c>
      <c r="Q1217">
        <v>3448.5999999999899</v>
      </c>
      <c r="R1217">
        <v>572.34</v>
      </c>
      <c r="S1217">
        <v>1.1919999999999999</v>
      </c>
      <c r="T1217">
        <v>33</v>
      </c>
      <c r="U1217">
        <v>1734.4</v>
      </c>
      <c r="V1217">
        <v>2</v>
      </c>
      <c r="W1217">
        <v>1.23</v>
      </c>
      <c r="X1217">
        <v>1.988</v>
      </c>
      <c r="Y1217" s="119">
        <v>44148</v>
      </c>
      <c r="Z1217">
        <v>408682.63293916202</v>
      </c>
      <c r="AA1217">
        <v>3660519.16881561</v>
      </c>
    </row>
    <row r="1218" spans="1:27" x14ac:dyDescent="0.25">
      <c r="A1218">
        <v>-111.978409659999</v>
      </c>
      <c r="B1218">
        <v>33.079443779999899</v>
      </c>
      <c r="C1218" t="s">
        <v>983</v>
      </c>
      <c r="D1218" t="s">
        <v>982</v>
      </c>
      <c r="E1218" t="s">
        <v>981</v>
      </c>
      <c r="F1218">
        <v>537</v>
      </c>
      <c r="G1218">
        <v>358</v>
      </c>
      <c r="H1218">
        <v>13.33</v>
      </c>
      <c r="I1218">
        <v>1.772</v>
      </c>
      <c r="J1218">
        <v>1</v>
      </c>
      <c r="K1218">
        <v>1166.79999999999</v>
      </c>
      <c r="L1218" t="s">
        <v>980</v>
      </c>
      <c r="M1218" t="s">
        <v>979</v>
      </c>
      <c r="N1218" s="119">
        <v>44148</v>
      </c>
      <c r="O1218">
        <v>0</v>
      </c>
      <c r="P1218">
        <v>0</v>
      </c>
      <c r="Q1218">
        <v>3639.4</v>
      </c>
      <c r="R1218">
        <v>615.19000000000005</v>
      </c>
      <c r="S1218">
        <v>1.282</v>
      </c>
      <c r="T1218">
        <v>33</v>
      </c>
      <c r="U1218">
        <v>1864.2</v>
      </c>
      <c r="V1218">
        <v>2</v>
      </c>
      <c r="W1218">
        <v>1.208</v>
      </c>
      <c r="X1218">
        <v>1.952</v>
      </c>
      <c r="Y1218" s="119">
        <v>44148</v>
      </c>
      <c r="Z1218">
        <v>408682.70157579199</v>
      </c>
      <c r="AA1218">
        <v>3660519.7225644798</v>
      </c>
    </row>
    <row r="1219" spans="1:27" x14ac:dyDescent="0.25">
      <c r="A1219">
        <v>-111.97841051</v>
      </c>
      <c r="B1219">
        <v>33.079448790000001</v>
      </c>
      <c r="C1219" t="s">
        <v>983</v>
      </c>
      <c r="D1219" t="s">
        <v>982</v>
      </c>
      <c r="E1219" t="s">
        <v>981</v>
      </c>
      <c r="F1219">
        <v>538</v>
      </c>
      <c r="G1219">
        <v>3</v>
      </c>
      <c r="H1219">
        <v>13.33</v>
      </c>
      <c r="I1219">
        <v>1.575</v>
      </c>
      <c r="J1219">
        <v>1</v>
      </c>
      <c r="K1219">
        <v>1166.9000000000001</v>
      </c>
      <c r="L1219" t="s">
        <v>980</v>
      </c>
      <c r="M1219" t="s">
        <v>979</v>
      </c>
      <c r="N1219" s="119">
        <v>44148</v>
      </c>
      <c r="O1219">
        <v>0</v>
      </c>
      <c r="P1219">
        <v>0</v>
      </c>
      <c r="Q1219">
        <v>3941</v>
      </c>
      <c r="R1219">
        <v>749.45</v>
      </c>
      <c r="S1219">
        <v>1.5609999999999999</v>
      </c>
      <c r="T1219">
        <v>33</v>
      </c>
      <c r="U1219">
        <v>2271</v>
      </c>
      <c r="V1219">
        <v>2</v>
      </c>
      <c r="W1219">
        <v>1.0740000000000001</v>
      </c>
      <c r="X1219">
        <v>1.7350000000000001</v>
      </c>
      <c r="Y1219" s="119">
        <v>44148</v>
      </c>
      <c r="Z1219">
        <v>408682.627416273</v>
      </c>
      <c r="AA1219">
        <v>3660520.2787531498</v>
      </c>
    </row>
    <row r="1220" spans="1:27" x14ac:dyDescent="0.25">
      <c r="A1220">
        <v>-111.978409659999</v>
      </c>
      <c r="B1220">
        <v>33.079453780000001</v>
      </c>
      <c r="C1220" t="s">
        <v>983</v>
      </c>
      <c r="D1220" t="s">
        <v>982</v>
      </c>
      <c r="E1220" t="s">
        <v>981</v>
      </c>
      <c r="F1220">
        <v>539</v>
      </c>
      <c r="G1220">
        <v>358</v>
      </c>
      <c r="H1220">
        <v>13.33</v>
      </c>
      <c r="I1220">
        <v>1.837</v>
      </c>
      <c r="J1220">
        <v>1</v>
      </c>
      <c r="K1220">
        <v>1166.7</v>
      </c>
      <c r="L1220" t="s">
        <v>980</v>
      </c>
      <c r="M1220" t="s">
        <v>979</v>
      </c>
      <c r="N1220" s="119">
        <v>44148</v>
      </c>
      <c r="O1220">
        <v>0</v>
      </c>
      <c r="P1220">
        <v>0</v>
      </c>
      <c r="Q1220">
        <v>3317.9</v>
      </c>
      <c r="R1220">
        <v>540.83000000000004</v>
      </c>
      <c r="S1220">
        <v>1.127</v>
      </c>
      <c r="T1220">
        <v>33</v>
      </c>
      <c r="U1220">
        <v>1638.9</v>
      </c>
      <c r="V1220">
        <v>2</v>
      </c>
      <c r="W1220">
        <v>1.2529999999999999</v>
      </c>
      <c r="X1220">
        <v>2.0249999999999999</v>
      </c>
      <c r="Y1220" s="119">
        <v>44148</v>
      </c>
      <c r="Z1220">
        <v>408682.71190994798</v>
      </c>
      <c r="AA1220">
        <v>3660520.8312454401</v>
      </c>
    </row>
    <row r="1221" spans="1:27" x14ac:dyDescent="0.25">
      <c r="A1221">
        <v>-111.97840983</v>
      </c>
      <c r="B1221">
        <v>33.079458780000003</v>
      </c>
      <c r="C1221" t="s">
        <v>983</v>
      </c>
      <c r="D1221" t="s">
        <v>982</v>
      </c>
      <c r="E1221" t="s">
        <v>981</v>
      </c>
      <c r="F1221">
        <v>540</v>
      </c>
      <c r="G1221">
        <v>359</v>
      </c>
      <c r="H1221">
        <v>13.33</v>
      </c>
      <c r="I1221">
        <v>1.9359999999999999</v>
      </c>
      <c r="J1221">
        <v>1</v>
      </c>
      <c r="K1221">
        <v>1166.7</v>
      </c>
      <c r="L1221" t="s">
        <v>980</v>
      </c>
      <c r="M1221" t="s">
        <v>979</v>
      </c>
      <c r="N1221" s="119">
        <v>44148</v>
      </c>
      <c r="O1221">
        <v>0</v>
      </c>
      <c r="P1221">
        <v>0</v>
      </c>
      <c r="Q1221">
        <v>3519.5</v>
      </c>
      <c r="R1221">
        <v>544.50999999999897</v>
      </c>
      <c r="S1221">
        <v>1.1339999999999999</v>
      </c>
      <c r="T1221">
        <v>33</v>
      </c>
      <c r="U1221">
        <v>1650</v>
      </c>
      <c r="V1221">
        <v>2</v>
      </c>
      <c r="W1221">
        <v>1.32</v>
      </c>
      <c r="X1221">
        <v>2.133</v>
      </c>
      <c r="Y1221" s="119">
        <v>44148</v>
      </c>
      <c r="Z1221">
        <v>408682.70120964199</v>
      </c>
      <c r="AA1221">
        <v>3660521.38573382</v>
      </c>
    </row>
    <row r="1222" spans="1:27" x14ac:dyDescent="0.25">
      <c r="A1222">
        <v>-111.978410859999</v>
      </c>
      <c r="B1222">
        <v>33.07946381</v>
      </c>
      <c r="C1222" t="s">
        <v>983</v>
      </c>
      <c r="D1222" t="s">
        <v>982</v>
      </c>
      <c r="E1222" t="s">
        <v>981</v>
      </c>
      <c r="F1222">
        <v>541</v>
      </c>
      <c r="G1222">
        <v>5</v>
      </c>
      <c r="H1222">
        <v>13.33</v>
      </c>
      <c r="I1222">
        <v>1.772</v>
      </c>
      <c r="J1222">
        <v>1</v>
      </c>
      <c r="K1222">
        <v>1166.7</v>
      </c>
      <c r="L1222" t="s">
        <v>980</v>
      </c>
      <c r="M1222" t="s">
        <v>979</v>
      </c>
      <c r="N1222" s="119">
        <v>44148</v>
      </c>
      <c r="O1222">
        <v>0</v>
      </c>
      <c r="P1222">
        <v>0</v>
      </c>
      <c r="Q1222">
        <v>4554</v>
      </c>
      <c r="R1222">
        <v>769.78999999999905</v>
      </c>
      <c r="S1222">
        <v>1.6040000000000001</v>
      </c>
      <c r="T1222">
        <v>33</v>
      </c>
      <c r="U1222">
        <v>2332.6999999999898</v>
      </c>
      <c r="V1222">
        <v>2</v>
      </c>
      <c r="W1222">
        <v>1.208</v>
      </c>
      <c r="X1222">
        <v>1.952</v>
      </c>
      <c r="Y1222" s="119">
        <v>44148</v>
      </c>
      <c r="Z1222">
        <v>408682.61027005198</v>
      </c>
      <c r="AA1222">
        <v>3660521.9442964499</v>
      </c>
    </row>
    <row r="1223" spans="1:27" x14ac:dyDescent="0.25">
      <c r="A1223">
        <v>-111.97841017</v>
      </c>
      <c r="B1223">
        <v>33.079469779999897</v>
      </c>
      <c r="C1223" t="s">
        <v>983</v>
      </c>
      <c r="D1223" t="s">
        <v>982</v>
      </c>
      <c r="E1223" t="s">
        <v>981</v>
      </c>
      <c r="F1223">
        <v>542</v>
      </c>
      <c r="G1223">
        <v>1</v>
      </c>
      <c r="H1223">
        <v>13.33</v>
      </c>
      <c r="I1223">
        <v>1.87</v>
      </c>
      <c r="J1223">
        <v>1</v>
      </c>
      <c r="K1223">
        <v>1166.5999999999899</v>
      </c>
      <c r="L1223" t="s">
        <v>980</v>
      </c>
      <c r="M1223" t="s">
        <v>979</v>
      </c>
      <c r="N1223" s="119">
        <v>44148</v>
      </c>
      <c r="O1223">
        <v>0</v>
      </c>
      <c r="P1223">
        <v>0</v>
      </c>
      <c r="Q1223">
        <v>5562.5</v>
      </c>
      <c r="R1223">
        <v>890.77999999999895</v>
      </c>
      <c r="S1223">
        <v>1.8560000000000001</v>
      </c>
      <c r="T1223">
        <v>33</v>
      </c>
      <c r="U1223">
        <v>2699.3</v>
      </c>
      <c r="V1223">
        <v>2</v>
      </c>
      <c r="W1223">
        <v>1.2749999999999999</v>
      </c>
      <c r="X1223">
        <v>2.0609999999999999</v>
      </c>
      <c r="Y1223" s="119">
        <v>44148</v>
      </c>
      <c r="Z1223">
        <v>408682.68084245699</v>
      </c>
      <c r="AA1223">
        <v>3660522.6055786801</v>
      </c>
    </row>
    <row r="1224" spans="1:27" x14ac:dyDescent="0.25">
      <c r="A1224">
        <v>-111.97840949</v>
      </c>
      <c r="B1224">
        <v>33.0794747899999</v>
      </c>
      <c r="C1224" t="s">
        <v>983</v>
      </c>
      <c r="D1224" t="s">
        <v>982</v>
      </c>
      <c r="E1224" t="s">
        <v>981</v>
      </c>
      <c r="F1224">
        <v>543</v>
      </c>
      <c r="G1224">
        <v>357</v>
      </c>
      <c r="H1224">
        <v>13.33</v>
      </c>
      <c r="I1224">
        <v>1.804</v>
      </c>
      <c r="J1224">
        <v>1</v>
      </c>
      <c r="K1224">
        <v>1166.5999999999899</v>
      </c>
      <c r="L1224" t="s">
        <v>980</v>
      </c>
      <c r="M1224" t="s">
        <v>979</v>
      </c>
      <c r="N1224" s="119">
        <v>44148</v>
      </c>
      <c r="O1224">
        <v>0</v>
      </c>
      <c r="P1224">
        <v>0</v>
      </c>
      <c r="Q1224">
        <v>5271</v>
      </c>
      <c r="R1224">
        <v>874.79999999999905</v>
      </c>
      <c r="S1224">
        <v>1.8220000000000001</v>
      </c>
      <c r="T1224">
        <v>33</v>
      </c>
      <c r="U1224">
        <v>2650.9</v>
      </c>
      <c r="V1224">
        <v>2</v>
      </c>
      <c r="W1224">
        <v>1.23</v>
      </c>
      <c r="X1224">
        <v>1.988</v>
      </c>
      <c r="Y1224" s="119">
        <v>44148</v>
      </c>
      <c r="Z1224">
        <v>408682.749489401</v>
      </c>
      <c r="AA1224">
        <v>3660523.1604362298</v>
      </c>
    </row>
    <row r="1225" spans="1:27" x14ac:dyDescent="0.25">
      <c r="A1225">
        <v>-111.978409659999</v>
      </c>
      <c r="B1225">
        <v>33.079478780000002</v>
      </c>
      <c r="C1225" t="s">
        <v>983</v>
      </c>
      <c r="D1225" t="s">
        <v>982</v>
      </c>
      <c r="E1225" t="s">
        <v>981</v>
      </c>
      <c r="F1225">
        <v>544</v>
      </c>
      <c r="G1225">
        <v>358</v>
      </c>
      <c r="H1225">
        <v>13.33</v>
      </c>
      <c r="I1225">
        <v>1.837</v>
      </c>
      <c r="J1225">
        <v>1</v>
      </c>
      <c r="K1225">
        <v>1166.7</v>
      </c>
      <c r="L1225" t="s">
        <v>980</v>
      </c>
      <c r="M1225" t="s">
        <v>979</v>
      </c>
      <c r="N1225" s="119">
        <v>44148</v>
      </c>
      <c r="O1225">
        <v>0</v>
      </c>
      <c r="P1225">
        <v>0</v>
      </c>
      <c r="Q1225">
        <v>6297.8</v>
      </c>
      <c r="R1225">
        <v>1026.5</v>
      </c>
      <c r="S1225">
        <v>2.1389999999999998</v>
      </c>
      <c r="T1225">
        <v>33</v>
      </c>
      <c r="U1225">
        <v>3110.6999999999898</v>
      </c>
      <c r="V1225">
        <v>2</v>
      </c>
      <c r="W1225">
        <v>1.2529999999999999</v>
      </c>
      <c r="X1225">
        <v>2.0249999999999999</v>
      </c>
      <c r="Y1225" s="119">
        <v>44148</v>
      </c>
      <c r="Z1225">
        <v>408682.73774535197</v>
      </c>
      <c r="AA1225">
        <v>3660523.60294784</v>
      </c>
    </row>
    <row r="1226" spans="1:27" x14ac:dyDescent="0.25">
      <c r="A1226">
        <v>-111.978410679999</v>
      </c>
      <c r="B1226">
        <v>33.079483789999898</v>
      </c>
      <c r="C1226" t="s">
        <v>983</v>
      </c>
      <c r="D1226" t="s">
        <v>982</v>
      </c>
      <c r="E1226" t="s">
        <v>981</v>
      </c>
      <c r="F1226">
        <v>545</v>
      </c>
      <c r="G1226">
        <v>4</v>
      </c>
      <c r="H1226">
        <v>13.33</v>
      </c>
      <c r="I1226">
        <v>1.7390000000000001</v>
      </c>
      <c r="J1226">
        <v>1</v>
      </c>
      <c r="K1226">
        <v>1166.7</v>
      </c>
      <c r="L1226" t="s">
        <v>980</v>
      </c>
      <c r="M1226" t="s">
        <v>979</v>
      </c>
      <c r="N1226" s="119">
        <v>44148</v>
      </c>
      <c r="O1226">
        <v>0</v>
      </c>
      <c r="P1226">
        <v>0</v>
      </c>
      <c r="Q1226">
        <v>5111.6000000000004</v>
      </c>
      <c r="R1226">
        <v>880.36</v>
      </c>
      <c r="S1226">
        <v>1.8340000000000001</v>
      </c>
      <c r="T1226">
        <v>33</v>
      </c>
      <c r="U1226">
        <v>2667.8</v>
      </c>
      <c r="V1226">
        <v>2</v>
      </c>
      <c r="W1226">
        <v>1.1859999999999999</v>
      </c>
      <c r="X1226">
        <v>1.9159999999999999</v>
      </c>
      <c r="Y1226" s="119">
        <v>44148</v>
      </c>
      <c r="Z1226">
        <v>408682.64771848998</v>
      </c>
      <c r="AA1226">
        <v>3660524.1592844101</v>
      </c>
    </row>
    <row r="1227" spans="1:27" x14ac:dyDescent="0.25">
      <c r="A1227">
        <v>-111.97840983</v>
      </c>
      <c r="B1227">
        <v>33.079488779999899</v>
      </c>
      <c r="C1227" t="s">
        <v>983</v>
      </c>
      <c r="D1227" t="s">
        <v>982</v>
      </c>
      <c r="E1227" t="s">
        <v>981</v>
      </c>
      <c r="F1227">
        <v>546</v>
      </c>
      <c r="G1227">
        <v>359</v>
      </c>
      <c r="H1227">
        <v>13.33</v>
      </c>
      <c r="I1227">
        <v>1.9359999999999999</v>
      </c>
      <c r="J1227">
        <v>1</v>
      </c>
      <c r="K1227">
        <v>1166.7</v>
      </c>
      <c r="L1227" t="s">
        <v>980</v>
      </c>
      <c r="M1227" t="s">
        <v>979</v>
      </c>
      <c r="N1227" s="119">
        <v>44148</v>
      </c>
      <c r="O1227">
        <v>0</v>
      </c>
      <c r="P1227">
        <v>0</v>
      </c>
      <c r="Q1227">
        <v>4898.5</v>
      </c>
      <c r="R1227">
        <v>757.86</v>
      </c>
      <c r="S1227">
        <v>1.579</v>
      </c>
      <c r="T1227">
        <v>33</v>
      </c>
      <c r="U1227">
        <v>2296.5</v>
      </c>
      <c r="V1227">
        <v>2</v>
      </c>
      <c r="W1227">
        <v>1.32</v>
      </c>
      <c r="X1227">
        <v>2.133</v>
      </c>
      <c r="Y1227" s="119">
        <v>44148</v>
      </c>
      <c r="Z1227">
        <v>408682.732212139</v>
      </c>
      <c r="AA1227">
        <v>3660524.7117766999</v>
      </c>
    </row>
    <row r="1228" spans="1:27" x14ac:dyDescent="0.25">
      <c r="A1228">
        <v>-111.978409999999</v>
      </c>
      <c r="B1228">
        <v>33.0794937699999</v>
      </c>
      <c r="C1228" t="s">
        <v>983</v>
      </c>
      <c r="D1228" t="s">
        <v>982</v>
      </c>
      <c r="E1228" t="s">
        <v>981</v>
      </c>
      <c r="F1228">
        <v>547</v>
      </c>
      <c r="G1228">
        <v>0</v>
      </c>
      <c r="H1228">
        <v>13.33</v>
      </c>
      <c r="I1228">
        <v>1.9359999999999999</v>
      </c>
      <c r="J1228">
        <v>1</v>
      </c>
      <c r="K1228">
        <v>1166.7</v>
      </c>
      <c r="L1228" t="s">
        <v>980</v>
      </c>
      <c r="M1228" t="s">
        <v>979</v>
      </c>
      <c r="N1228" s="119">
        <v>44148</v>
      </c>
      <c r="O1228">
        <v>0</v>
      </c>
      <c r="P1228">
        <v>0</v>
      </c>
      <c r="Q1228">
        <v>5568.6</v>
      </c>
      <c r="R1228">
        <v>861.51999999999896</v>
      </c>
      <c r="S1228">
        <v>1.7949999999999999</v>
      </c>
      <c r="T1228">
        <v>33</v>
      </c>
      <c r="U1228">
        <v>2610.6999999999898</v>
      </c>
      <c r="V1228">
        <v>2</v>
      </c>
      <c r="W1228">
        <v>1.32</v>
      </c>
      <c r="X1228">
        <v>2.133</v>
      </c>
      <c r="Y1228" s="119">
        <v>44148</v>
      </c>
      <c r="Z1228">
        <v>408682.72150151199</v>
      </c>
      <c r="AA1228">
        <v>3660525.2651564102</v>
      </c>
    </row>
    <row r="1229" spans="1:27" x14ac:dyDescent="0.25">
      <c r="A1229">
        <v>-111.978408999999</v>
      </c>
      <c r="B1229">
        <v>33.079498770000001</v>
      </c>
      <c r="C1229" t="s">
        <v>983</v>
      </c>
      <c r="D1229" t="s">
        <v>982</v>
      </c>
      <c r="E1229" t="s">
        <v>981</v>
      </c>
      <c r="F1229">
        <v>548</v>
      </c>
      <c r="G1229">
        <v>0</v>
      </c>
      <c r="H1229">
        <v>13.33</v>
      </c>
      <c r="I1229">
        <v>1.772</v>
      </c>
      <c r="J1229">
        <v>1</v>
      </c>
      <c r="K1229">
        <v>1166.7</v>
      </c>
      <c r="L1229" t="s">
        <v>980</v>
      </c>
      <c r="M1229" t="s">
        <v>979</v>
      </c>
      <c r="N1229" s="119">
        <v>44148</v>
      </c>
      <c r="O1229">
        <v>0</v>
      </c>
      <c r="P1229">
        <v>0</v>
      </c>
      <c r="Q1229">
        <v>6137.8</v>
      </c>
      <c r="R1229">
        <v>1037.5</v>
      </c>
      <c r="S1229">
        <v>2.1619999999999999</v>
      </c>
      <c r="T1229">
        <v>33</v>
      </c>
      <c r="U1229">
        <v>3144</v>
      </c>
      <c r="V1229">
        <v>2</v>
      </c>
      <c r="W1229">
        <v>1.208</v>
      </c>
      <c r="X1229">
        <v>1.952</v>
      </c>
      <c r="Y1229" s="119">
        <v>44148</v>
      </c>
      <c r="Z1229">
        <v>408682.820006111</v>
      </c>
      <c r="AA1229">
        <v>3660525.8186268802</v>
      </c>
    </row>
    <row r="1230" spans="1:27" x14ac:dyDescent="0.25">
      <c r="A1230">
        <v>-111.978410679999</v>
      </c>
      <c r="B1230">
        <v>33.079503789999897</v>
      </c>
      <c r="C1230" t="s">
        <v>983</v>
      </c>
      <c r="D1230" t="s">
        <v>982</v>
      </c>
      <c r="E1230" t="s">
        <v>981</v>
      </c>
      <c r="F1230">
        <v>549</v>
      </c>
      <c r="G1230">
        <v>4</v>
      </c>
      <c r="H1230">
        <v>13.33</v>
      </c>
      <c r="I1230">
        <v>1.837</v>
      </c>
      <c r="J1230">
        <v>1</v>
      </c>
      <c r="K1230">
        <v>1166.79999999999</v>
      </c>
      <c r="L1230" t="s">
        <v>980</v>
      </c>
      <c r="M1230" t="s">
        <v>979</v>
      </c>
      <c r="N1230" s="119">
        <v>44148</v>
      </c>
      <c r="O1230">
        <v>0</v>
      </c>
      <c r="P1230">
        <v>0</v>
      </c>
      <c r="Q1230">
        <v>4447.8</v>
      </c>
      <c r="R1230">
        <v>724.99</v>
      </c>
      <c r="S1230">
        <v>1.51</v>
      </c>
      <c r="T1230">
        <v>33</v>
      </c>
      <c r="U1230">
        <v>2196.9</v>
      </c>
      <c r="V1230">
        <v>2</v>
      </c>
      <c r="W1230">
        <v>1.2529999999999999</v>
      </c>
      <c r="X1230">
        <v>2.0249999999999999</v>
      </c>
      <c r="Y1230" s="119">
        <v>44148</v>
      </c>
      <c r="Z1230">
        <v>408682.66838684998</v>
      </c>
      <c r="AA1230">
        <v>3660526.3766463399</v>
      </c>
    </row>
    <row r="1231" spans="1:27" x14ac:dyDescent="0.25">
      <c r="A1231">
        <v>-111.97840729000001</v>
      </c>
      <c r="B1231">
        <v>33.079509090000002</v>
      </c>
      <c r="C1231" t="s">
        <v>983</v>
      </c>
      <c r="D1231" t="s">
        <v>982</v>
      </c>
      <c r="E1231" t="s">
        <v>981</v>
      </c>
      <c r="F1231">
        <v>550</v>
      </c>
      <c r="G1231">
        <v>344</v>
      </c>
      <c r="H1231">
        <v>13.33</v>
      </c>
      <c r="I1231">
        <v>1.7390000000000001</v>
      </c>
      <c r="J1231">
        <v>1</v>
      </c>
      <c r="K1231">
        <v>1166.7</v>
      </c>
      <c r="L1231" t="s">
        <v>980</v>
      </c>
      <c r="M1231" t="s">
        <v>979</v>
      </c>
      <c r="N1231" s="119">
        <v>44148</v>
      </c>
      <c r="O1231">
        <v>0</v>
      </c>
      <c r="P1231">
        <v>0</v>
      </c>
      <c r="Q1231">
        <v>3858.1999999999898</v>
      </c>
      <c r="R1231">
        <v>664.49</v>
      </c>
      <c r="S1231">
        <v>1.3839999999999999</v>
      </c>
      <c r="T1231">
        <v>33</v>
      </c>
      <c r="U1231">
        <v>2013.5999999999899</v>
      </c>
      <c r="V1231">
        <v>2</v>
      </c>
      <c r="W1231">
        <v>1.1859999999999999</v>
      </c>
      <c r="X1231">
        <v>1.9159999999999999</v>
      </c>
      <c r="Y1231" s="119">
        <v>44148</v>
      </c>
      <c r="Z1231">
        <v>408682.990278096</v>
      </c>
      <c r="AA1231">
        <v>3660526.9612979102</v>
      </c>
    </row>
    <row r="1232" spans="1:27" x14ac:dyDescent="0.25">
      <c r="A1232">
        <v>-111.97841017</v>
      </c>
      <c r="B1232">
        <v>33.0795137799999</v>
      </c>
      <c r="C1232" t="s">
        <v>983</v>
      </c>
      <c r="D1232" t="s">
        <v>982</v>
      </c>
      <c r="E1232" t="s">
        <v>981</v>
      </c>
      <c r="F1232">
        <v>551</v>
      </c>
      <c r="G1232">
        <v>1</v>
      </c>
      <c r="H1232">
        <v>13.33</v>
      </c>
      <c r="I1232">
        <v>1.673</v>
      </c>
      <c r="J1232">
        <v>1</v>
      </c>
      <c r="K1232">
        <v>1166.7</v>
      </c>
      <c r="L1232" t="s">
        <v>980</v>
      </c>
      <c r="M1232" t="s">
        <v>979</v>
      </c>
      <c r="N1232" s="119">
        <v>44148</v>
      </c>
      <c r="O1232">
        <v>0</v>
      </c>
      <c r="P1232">
        <v>0</v>
      </c>
      <c r="Q1232">
        <v>2903.9</v>
      </c>
      <c r="R1232">
        <v>519.74</v>
      </c>
      <c r="S1232">
        <v>1.083</v>
      </c>
      <c r="T1232">
        <v>33</v>
      </c>
      <c r="U1232">
        <v>1575</v>
      </c>
      <c r="V1232">
        <v>2</v>
      </c>
      <c r="W1232">
        <v>1.141</v>
      </c>
      <c r="X1232">
        <v>1.8440000000000001</v>
      </c>
      <c r="Y1232" s="119">
        <v>44148</v>
      </c>
      <c r="Z1232">
        <v>408682.72631282301</v>
      </c>
      <c r="AA1232">
        <v>3660527.48377492</v>
      </c>
    </row>
    <row r="1233" spans="1:27" x14ac:dyDescent="0.25">
      <c r="A1233">
        <v>-111.978410199999</v>
      </c>
      <c r="B1233">
        <v>33.079518839999899</v>
      </c>
      <c r="C1233" t="s">
        <v>983</v>
      </c>
      <c r="D1233" t="s">
        <v>982</v>
      </c>
      <c r="E1233" t="s">
        <v>981</v>
      </c>
      <c r="F1233">
        <v>552</v>
      </c>
      <c r="G1233">
        <v>7</v>
      </c>
      <c r="H1233">
        <v>13.33</v>
      </c>
      <c r="I1233">
        <v>2.133</v>
      </c>
      <c r="J1233">
        <v>1</v>
      </c>
      <c r="K1233">
        <v>1166.5999999999899</v>
      </c>
      <c r="L1233" t="s">
        <v>980</v>
      </c>
      <c r="M1233" t="s">
        <v>979</v>
      </c>
      <c r="N1233" s="119">
        <v>44148</v>
      </c>
      <c r="O1233">
        <v>0</v>
      </c>
      <c r="P1233">
        <v>0</v>
      </c>
      <c r="Q1233">
        <v>1976.29999999999</v>
      </c>
      <c r="R1233">
        <v>277.54000000000002</v>
      </c>
      <c r="S1233">
        <v>0.57799999999999996</v>
      </c>
      <c r="T1233">
        <v>33</v>
      </c>
      <c r="U1233">
        <v>841.01999999999896</v>
      </c>
      <c r="V1233">
        <v>2</v>
      </c>
      <c r="W1233">
        <v>1.454</v>
      </c>
      <c r="X1233">
        <v>2.35</v>
      </c>
      <c r="Y1233" s="119">
        <v>44148</v>
      </c>
      <c r="Z1233">
        <v>408682.72874179401</v>
      </c>
      <c r="AA1233">
        <v>3660528.04479359</v>
      </c>
    </row>
    <row r="1234" spans="1:27" x14ac:dyDescent="0.25">
      <c r="A1234">
        <v>-111.978409859999</v>
      </c>
      <c r="B1234">
        <v>33.079523809999898</v>
      </c>
      <c r="C1234" t="s">
        <v>983</v>
      </c>
      <c r="D1234" t="s">
        <v>982</v>
      </c>
      <c r="E1234" t="s">
        <v>981</v>
      </c>
      <c r="F1234">
        <v>553</v>
      </c>
      <c r="G1234">
        <v>5</v>
      </c>
      <c r="H1234">
        <v>13.33</v>
      </c>
      <c r="I1234">
        <v>2.0670000000000002</v>
      </c>
      <c r="J1234">
        <v>1</v>
      </c>
      <c r="K1234">
        <v>1166.5999999999899</v>
      </c>
      <c r="L1234" t="s">
        <v>980</v>
      </c>
      <c r="M1234" t="s">
        <v>979</v>
      </c>
      <c r="N1234" s="119">
        <v>44148</v>
      </c>
      <c r="O1234">
        <v>0</v>
      </c>
      <c r="P1234">
        <v>0</v>
      </c>
      <c r="Q1234">
        <v>2826.9</v>
      </c>
      <c r="R1234">
        <v>409.58999999999901</v>
      </c>
      <c r="S1234">
        <v>0.85299999999999998</v>
      </c>
      <c r="T1234">
        <v>33</v>
      </c>
      <c r="U1234">
        <v>1241.2</v>
      </c>
      <c r="V1234">
        <v>2</v>
      </c>
      <c r="W1234">
        <v>1.409</v>
      </c>
      <c r="X1234">
        <v>2.278</v>
      </c>
      <c r="Y1234" s="119">
        <v>44148</v>
      </c>
      <c r="Z1234">
        <v>408682.76561262802</v>
      </c>
      <c r="AA1234">
        <v>3660528.5955122299</v>
      </c>
    </row>
    <row r="1235" spans="1:27" x14ac:dyDescent="0.25">
      <c r="A1235">
        <v>-111.978408139999</v>
      </c>
      <c r="B1235">
        <v>33.0795288099999</v>
      </c>
      <c r="C1235" t="s">
        <v>983</v>
      </c>
      <c r="D1235" t="s">
        <v>982</v>
      </c>
      <c r="E1235" t="s">
        <v>981</v>
      </c>
      <c r="F1235">
        <v>554</v>
      </c>
      <c r="G1235">
        <v>355</v>
      </c>
      <c r="H1235">
        <v>13.33</v>
      </c>
      <c r="I1235">
        <v>1.903</v>
      </c>
      <c r="J1235">
        <v>1</v>
      </c>
      <c r="K1235">
        <v>1166.5999999999899</v>
      </c>
      <c r="L1235" t="s">
        <v>980</v>
      </c>
      <c r="M1235" t="s">
        <v>979</v>
      </c>
      <c r="N1235" s="119">
        <v>44148</v>
      </c>
      <c r="O1235">
        <v>0</v>
      </c>
      <c r="P1235">
        <v>0</v>
      </c>
      <c r="Q1235">
        <v>2690.1999999999898</v>
      </c>
      <c r="R1235">
        <v>423.38999999999902</v>
      </c>
      <c r="S1235">
        <v>0.88200000000000001</v>
      </c>
      <c r="T1235">
        <v>33</v>
      </c>
      <c r="U1235">
        <v>1283</v>
      </c>
      <c r="V1235">
        <v>2</v>
      </c>
      <c r="W1235">
        <v>1.2969999999999999</v>
      </c>
      <c r="X1235">
        <v>2.097</v>
      </c>
      <c r="Y1235" s="119">
        <v>44148</v>
      </c>
      <c r="Z1235">
        <v>408682.93132018403</v>
      </c>
      <c r="AA1235">
        <v>3660529.1483562901</v>
      </c>
    </row>
    <row r="1236" spans="1:27" x14ac:dyDescent="0.25">
      <c r="A1236">
        <v>-111.978409859999</v>
      </c>
      <c r="B1236">
        <v>33.079532810000003</v>
      </c>
      <c r="C1236" t="s">
        <v>983</v>
      </c>
      <c r="D1236" t="s">
        <v>982</v>
      </c>
      <c r="E1236" t="s">
        <v>981</v>
      </c>
      <c r="F1236">
        <v>555</v>
      </c>
      <c r="G1236">
        <v>5</v>
      </c>
      <c r="H1236">
        <v>13.33</v>
      </c>
      <c r="I1236">
        <v>1.804</v>
      </c>
      <c r="J1236">
        <v>1</v>
      </c>
      <c r="K1236">
        <v>1166.7</v>
      </c>
      <c r="L1236" t="s">
        <v>980</v>
      </c>
      <c r="M1236" t="s">
        <v>979</v>
      </c>
      <c r="N1236" s="119">
        <v>44148</v>
      </c>
      <c r="O1236">
        <v>0</v>
      </c>
      <c r="P1236">
        <v>0</v>
      </c>
      <c r="Q1236">
        <v>2898.9</v>
      </c>
      <c r="R1236">
        <v>481.11</v>
      </c>
      <c r="S1236">
        <v>1.002</v>
      </c>
      <c r="T1236">
        <v>33</v>
      </c>
      <c r="U1236">
        <v>1457.9</v>
      </c>
      <c r="V1236">
        <v>2</v>
      </c>
      <c r="W1236">
        <v>1.23</v>
      </c>
      <c r="X1236">
        <v>1.988</v>
      </c>
      <c r="Y1236" s="119">
        <v>44148</v>
      </c>
      <c r="Z1236">
        <v>408682.77491338999</v>
      </c>
      <c r="AA1236">
        <v>3660529.5933250999</v>
      </c>
    </row>
    <row r="1237" spans="1:27" x14ac:dyDescent="0.25">
      <c r="A1237">
        <v>-111.97840868</v>
      </c>
      <c r="B1237">
        <v>33.079537790000003</v>
      </c>
      <c r="C1237" t="s">
        <v>983</v>
      </c>
      <c r="D1237" t="s">
        <v>982</v>
      </c>
      <c r="E1237" t="s">
        <v>981</v>
      </c>
      <c r="F1237">
        <v>556</v>
      </c>
      <c r="G1237">
        <v>4</v>
      </c>
      <c r="H1237">
        <v>13.33</v>
      </c>
      <c r="I1237">
        <v>2.133</v>
      </c>
      <c r="J1237">
        <v>1</v>
      </c>
      <c r="K1237">
        <v>1166.7</v>
      </c>
      <c r="L1237" t="s">
        <v>980</v>
      </c>
      <c r="M1237" t="s">
        <v>979</v>
      </c>
      <c r="N1237" s="119">
        <v>44148</v>
      </c>
      <c r="O1237">
        <v>0</v>
      </c>
      <c r="P1237">
        <v>0</v>
      </c>
      <c r="Q1237">
        <v>2899.0999999999899</v>
      </c>
      <c r="R1237">
        <v>407.12</v>
      </c>
      <c r="S1237">
        <v>0.84799999999999998</v>
      </c>
      <c r="T1237">
        <v>33</v>
      </c>
      <c r="U1237">
        <v>1233.7</v>
      </c>
      <c r="V1237">
        <v>2</v>
      </c>
      <c r="W1237">
        <v>1.454</v>
      </c>
      <c r="X1237">
        <v>2.35</v>
      </c>
      <c r="Y1237" s="119">
        <v>44148</v>
      </c>
      <c r="Z1237">
        <v>408682.890198029</v>
      </c>
      <c r="AA1237">
        <v>3660530.14442161</v>
      </c>
    </row>
    <row r="1238" spans="1:27" x14ac:dyDescent="0.25">
      <c r="A1238">
        <v>-111.97840883000001</v>
      </c>
      <c r="B1238">
        <v>33.079542779999898</v>
      </c>
      <c r="C1238" t="s">
        <v>983</v>
      </c>
      <c r="D1238" t="s">
        <v>982</v>
      </c>
      <c r="E1238" t="s">
        <v>981</v>
      </c>
      <c r="F1238">
        <v>557</v>
      </c>
      <c r="G1238">
        <v>359</v>
      </c>
      <c r="H1238">
        <v>13.33</v>
      </c>
      <c r="I1238">
        <v>1.9690000000000001</v>
      </c>
      <c r="J1238">
        <v>1</v>
      </c>
      <c r="K1238">
        <v>1166.79999999999</v>
      </c>
      <c r="L1238" t="s">
        <v>980</v>
      </c>
      <c r="M1238" t="s">
        <v>979</v>
      </c>
      <c r="N1238" s="119">
        <v>44148</v>
      </c>
      <c r="O1238">
        <v>0</v>
      </c>
      <c r="P1238">
        <v>0</v>
      </c>
      <c r="Q1238">
        <v>2415.5</v>
      </c>
      <c r="R1238">
        <v>367.48</v>
      </c>
      <c r="S1238">
        <v>0.76600000000000001</v>
      </c>
      <c r="T1238">
        <v>33</v>
      </c>
      <c r="U1238">
        <v>1113.5999999999899</v>
      </c>
      <c r="V1238">
        <v>2</v>
      </c>
      <c r="W1238">
        <v>1.3420000000000001</v>
      </c>
      <c r="X1238">
        <v>2.169</v>
      </c>
      <c r="Y1238" s="119">
        <v>44148</v>
      </c>
      <c r="Z1238">
        <v>408682.88135416002</v>
      </c>
      <c r="AA1238">
        <v>3660530.69778392</v>
      </c>
    </row>
    <row r="1239" spans="1:27" x14ac:dyDescent="0.25">
      <c r="A1239">
        <v>-111.97840883000001</v>
      </c>
      <c r="B1239">
        <v>33.079547779999899</v>
      </c>
      <c r="C1239" t="s">
        <v>983</v>
      </c>
      <c r="D1239" t="s">
        <v>982</v>
      </c>
      <c r="E1239" t="s">
        <v>981</v>
      </c>
      <c r="F1239">
        <v>558</v>
      </c>
      <c r="G1239">
        <v>359</v>
      </c>
      <c r="H1239">
        <v>13.33</v>
      </c>
      <c r="I1239">
        <v>1.64</v>
      </c>
      <c r="J1239">
        <v>1</v>
      </c>
      <c r="K1239">
        <v>1166.79999999999</v>
      </c>
      <c r="L1239" t="s">
        <v>980</v>
      </c>
      <c r="M1239" t="s">
        <v>979</v>
      </c>
      <c r="N1239" s="119">
        <v>44148</v>
      </c>
      <c r="O1239">
        <v>0</v>
      </c>
      <c r="P1239">
        <v>0</v>
      </c>
      <c r="Q1239">
        <v>3890.1999999999898</v>
      </c>
      <c r="R1239">
        <v>710.19</v>
      </c>
      <c r="S1239">
        <v>1.48</v>
      </c>
      <c r="T1239">
        <v>33</v>
      </c>
      <c r="U1239">
        <v>2152.0999999999899</v>
      </c>
      <c r="V1239">
        <v>2</v>
      </c>
      <c r="W1239">
        <v>1.1180000000000001</v>
      </c>
      <c r="X1239">
        <v>1.8080000000000001</v>
      </c>
      <c r="Y1239" s="119">
        <v>44148</v>
      </c>
      <c r="Z1239">
        <v>408682.88652124698</v>
      </c>
      <c r="AA1239">
        <v>3660531.2521243999</v>
      </c>
    </row>
    <row r="1240" spans="1:27" x14ac:dyDescent="0.25">
      <c r="A1240">
        <v>-111.97840832</v>
      </c>
      <c r="B1240">
        <v>33.079552790000001</v>
      </c>
      <c r="C1240" t="s">
        <v>983</v>
      </c>
      <c r="D1240" t="s">
        <v>982</v>
      </c>
      <c r="E1240" t="s">
        <v>981</v>
      </c>
      <c r="F1240">
        <v>559</v>
      </c>
      <c r="G1240">
        <v>356</v>
      </c>
      <c r="H1240">
        <v>13.33</v>
      </c>
      <c r="I1240">
        <v>1.87</v>
      </c>
      <c r="J1240">
        <v>1</v>
      </c>
      <c r="K1240">
        <v>1166.79999999999</v>
      </c>
      <c r="L1240" t="s">
        <v>980</v>
      </c>
      <c r="M1240" t="s">
        <v>979</v>
      </c>
      <c r="N1240" s="119">
        <v>44148</v>
      </c>
      <c r="O1240">
        <v>0</v>
      </c>
      <c r="P1240">
        <v>0</v>
      </c>
      <c r="Q1240">
        <v>4170.1000000000004</v>
      </c>
      <c r="R1240">
        <v>667.80999999999904</v>
      </c>
      <c r="S1240">
        <v>1.391</v>
      </c>
      <c r="T1240">
        <v>33</v>
      </c>
      <c r="U1240">
        <v>2023.7</v>
      </c>
      <c r="V1240">
        <v>2</v>
      </c>
      <c r="W1240">
        <v>1.2749999999999999</v>
      </c>
      <c r="X1240">
        <v>2.0609999999999999</v>
      </c>
      <c r="Y1240" s="119">
        <v>44148</v>
      </c>
      <c r="Z1240">
        <v>408682.93930077198</v>
      </c>
      <c r="AA1240">
        <v>3660531.8071298702</v>
      </c>
    </row>
    <row r="1241" spans="1:27" x14ac:dyDescent="0.25">
      <c r="A1241">
        <v>-111.97840883000001</v>
      </c>
      <c r="B1241">
        <v>33.079557780000002</v>
      </c>
      <c r="C1241" t="s">
        <v>983</v>
      </c>
      <c r="D1241" t="s">
        <v>982</v>
      </c>
      <c r="E1241" t="s">
        <v>981</v>
      </c>
      <c r="F1241">
        <v>560</v>
      </c>
      <c r="G1241">
        <v>359</v>
      </c>
      <c r="H1241">
        <v>13.33</v>
      </c>
      <c r="I1241">
        <v>1.837</v>
      </c>
      <c r="J1241">
        <v>1</v>
      </c>
      <c r="K1241">
        <v>1166.79999999999</v>
      </c>
      <c r="L1241" t="s">
        <v>980</v>
      </c>
      <c r="M1241" t="s">
        <v>979</v>
      </c>
      <c r="N1241" s="119">
        <v>44148</v>
      </c>
      <c r="O1241">
        <v>0</v>
      </c>
      <c r="P1241">
        <v>0</v>
      </c>
      <c r="Q1241">
        <v>4360.1000000000004</v>
      </c>
      <c r="R1241">
        <v>710.69</v>
      </c>
      <c r="S1241">
        <v>1.4810000000000001</v>
      </c>
      <c r="T1241">
        <v>33</v>
      </c>
      <c r="U1241">
        <v>2153.5999999999899</v>
      </c>
      <c r="V1241">
        <v>2</v>
      </c>
      <c r="W1241">
        <v>1.2529999999999999</v>
      </c>
      <c r="X1241">
        <v>2.0249999999999999</v>
      </c>
      <c r="Y1241" s="119">
        <v>44148</v>
      </c>
      <c r="Z1241">
        <v>408682.89685542398</v>
      </c>
      <c r="AA1241">
        <v>3660532.3608053802</v>
      </c>
    </row>
    <row r="1242" spans="1:27" x14ac:dyDescent="0.25">
      <c r="A1242">
        <v>-111.978410199999</v>
      </c>
      <c r="B1242">
        <v>33.079562840000001</v>
      </c>
      <c r="C1242" t="s">
        <v>983</v>
      </c>
      <c r="D1242" t="s">
        <v>982</v>
      </c>
      <c r="E1242" t="s">
        <v>981</v>
      </c>
      <c r="F1242">
        <v>561</v>
      </c>
      <c r="G1242">
        <v>7</v>
      </c>
      <c r="H1242">
        <v>13.33</v>
      </c>
      <c r="I1242">
        <v>1.772</v>
      </c>
      <c r="J1242">
        <v>1</v>
      </c>
      <c r="K1242">
        <v>1166.7</v>
      </c>
      <c r="L1242" t="s">
        <v>980</v>
      </c>
      <c r="M1242" t="s">
        <v>979</v>
      </c>
      <c r="N1242" s="119">
        <v>44148</v>
      </c>
      <c r="O1242">
        <v>0</v>
      </c>
      <c r="P1242">
        <v>0</v>
      </c>
      <c r="Q1242">
        <v>4518.8999999999896</v>
      </c>
      <c r="R1242">
        <v>763.87</v>
      </c>
      <c r="S1242">
        <v>1.591</v>
      </c>
      <c r="T1242">
        <v>33</v>
      </c>
      <c r="U1242">
        <v>2314.8000000000002</v>
      </c>
      <c r="V1242">
        <v>2</v>
      </c>
      <c r="W1242">
        <v>1.208</v>
      </c>
      <c r="X1242">
        <v>1.952</v>
      </c>
      <c r="Y1242" s="119">
        <v>44148</v>
      </c>
      <c r="Z1242">
        <v>408682.77421222097</v>
      </c>
      <c r="AA1242">
        <v>3660532.92298987</v>
      </c>
    </row>
    <row r="1243" spans="1:27" x14ac:dyDescent="0.25">
      <c r="A1243">
        <v>-111.97840763000001</v>
      </c>
      <c r="B1243">
        <v>33.079567849999897</v>
      </c>
      <c r="C1243" t="s">
        <v>983</v>
      </c>
      <c r="D1243" t="s">
        <v>982</v>
      </c>
      <c r="E1243" t="s">
        <v>981</v>
      </c>
      <c r="F1243">
        <v>562</v>
      </c>
      <c r="G1243">
        <v>352</v>
      </c>
      <c r="H1243">
        <v>13.33</v>
      </c>
      <c r="I1243">
        <v>1.772</v>
      </c>
      <c r="J1243">
        <v>1</v>
      </c>
      <c r="K1243">
        <v>1166.7</v>
      </c>
      <c r="L1243" t="s">
        <v>980</v>
      </c>
      <c r="M1243" t="s">
        <v>979</v>
      </c>
      <c r="N1243" s="119">
        <v>44148</v>
      </c>
      <c r="O1243">
        <v>0</v>
      </c>
      <c r="P1243">
        <v>0</v>
      </c>
      <c r="Q1243">
        <v>5661.3</v>
      </c>
      <c r="R1243">
        <v>956.97</v>
      </c>
      <c r="S1243">
        <v>1.994</v>
      </c>
      <c r="T1243">
        <v>33</v>
      </c>
      <c r="U1243">
        <v>2899.9</v>
      </c>
      <c r="V1243">
        <v>2</v>
      </c>
      <c r="W1243">
        <v>1.208</v>
      </c>
      <c r="X1243">
        <v>1.952</v>
      </c>
      <c r="Y1243" s="119">
        <v>44148</v>
      </c>
      <c r="Z1243">
        <v>408683.01926686999</v>
      </c>
      <c r="AA1243">
        <v>3660533.4762031101</v>
      </c>
    </row>
    <row r="1244" spans="1:27" x14ac:dyDescent="0.25">
      <c r="A1244">
        <v>-111.978409339999</v>
      </c>
      <c r="B1244">
        <v>33.0795727799999</v>
      </c>
      <c r="C1244" t="s">
        <v>983</v>
      </c>
      <c r="D1244" t="s">
        <v>982</v>
      </c>
      <c r="E1244" t="s">
        <v>981</v>
      </c>
      <c r="F1244">
        <v>563</v>
      </c>
      <c r="G1244">
        <v>2</v>
      </c>
      <c r="H1244">
        <v>13.33</v>
      </c>
      <c r="I1244">
        <v>1.772</v>
      </c>
      <c r="J1244">
        <v>1</v>
      </c>
      <c r="K1244">
        <v>1166.79999999999</v>
      </c>
      <c r="L1244" t="s">
        <v>980</v>
      </c>
      <c r="M1244" t="s">
        <v>979</v>
      </c>
      <c r="N1244" s="119">
        <v>44148</v>
      </c>
      <c r="O1244">
        <v>0</v>
      </c>
      <c r="P1244">
        <v>0</v>
      </c>
      <c r="Q1244">
        <v>4891.6999999999898</v>
      </c>
      <c r="R1244">
        <v>826.88999999999896</v>
      </c>
      <c r="S1244">
        <v>1.7230000000000001</v>
      </c>
      <c r="T1244">
        <v>33</v>
      </c>
      <c r="U1244">
        <v>2505.6999999999898</v>
      </c>
      <c r="V1244">
        <v>2</v>
      </c>
      <c r="W1244">
        <v>1.208</v>
      </c>
      <c r="X1244">
        <v>1.952</v>
      </c>
      <c r="Y1244" s="119">
        <v>44148</v>
      </c>
      <c r="Z1244">
        <v>408682.86475460499</v>
      </c>
      <c r="AA1244">
        <v>3660534.0242705499</v>
      </c>
    </row>
    <row r="1245" spans="1:27" x14ac:dyDescent="0.25">
      <c r="A1245">
        <v>-111.97841037000001</v>
      </c>
      <c r="B1245">
        <v>33.07957785</v>
      </c>
      <c r="C1245" t="s">
        <v>983</v>
      </c>
      <c r="D1245" t="s">
        <v>982</v>
      </c>
      <c r="E1245" t="s">
        <v>981</v>
      </c>
      <c r="F1245">
        <v>564</v>
      </c>
      <c r="G1245">
        <v>8</v>
      </c>
      <c r="H1245">
        <v>13.33</v>
      </c>
      <c r="I1245">
        <v>1.772</v>
      </c>
      <c r="J1245">
        <v>1</v>
      </c>
      <c r="K1245">
        <v>1166.5999999999899</v>
      </c>
      <c r="L1245" t="s">
        <v>980</v>
      </c>
      <c r="M1245" t="s">
        <v>979</v>
      </c>
      <c r="N1245" s="119">
        <v>44148</v>
      </c>
      <c r="O1245">
        <v>0</v>
      </c>
      <c r="P1245">
        <v>0</v>
      </c>
      <c r="Q1245">
        <v>4703.3</v>
      </c>
      <c r="R1245">
        <v>795.03999999999905</v>
      </c>
      <c r="S1245">
        <v>1.6559999999999999</v>
      </c>
      <c r="T1245">
        <v>33</v>
      </c>
      <c r="U1245">
        <v>2409.1999999999898</v>
      </c>
      <c r="V1245">
        <v>2</v>
      </c>
      <c r="W1245">
        <v>1.208</v>
      </c>
      <c r="X1245">
        <v>1.952</v>
      </c>
      <c r="Y1245" s="119">
        <v>44148</v>
      </c>
      <c r="Z1245">
        <v>408682.77385648602</v>
      </c>
      <c r="AA1245">
        <v>3660534.5872679199</v>
      </c>
    </row>
    <row r="1246" spans="1:27" x14ac:dyDescent="0.25">
      <c r="A1246">
        <v>-111.97840868</v>
      </c>
      <c r="B1246">
        <v>33.079582790000003</v>
      </c>
      <c r="C1246" t="s">
        <v>983</v>
      </c>
      <c r="D1246" t="s">
        <v>982</v>
      </c>
      <c r="E1246" t="s">
        <v>981</v>
      </c>
      <c r="F1246">
        <v>565</v>
      </c>
      <c r="G1246">
        <v>4</v>
      </c>
      <c r="H1246">
        <v>13.33</v>
      </c>
      <c r="I1246">
        <v>1.7390000000000001</v>
      </c>
      <c r="J1246">
        <v>1</v>
      </c>
      <c r="K1246">
        <v>1166.5999999999899</v>
      </c>
      <c r="L1246" t="s">
        <v>980</v>
      </c>
      <c r="M1246" t="s">
        <v>979</v>
      </c>
      <c r="N1246" s="119">
        <v>44148</v>
      </c>
      <c r="O1246">
        <v>0</v>
      </c>
      <c r="P1246">
        <v>0</v>
      </c>
      <c r="Q1246">
        <v>5745.6</v>
      </c>
      <c r="R1246">
        <v>989.54999999999905</v>
      </c>
      <c r="S1246">
        <v>2.0619999999999998</v>
      </c>
      <c r="T1246">
        <v>33</v>
      </c>
      <c r="U1246">
        <v>2998.6999999999898</v>
      </c>
      <c r="V1246">
        <v>2</v>
      </c>
      <c r="W1246">
        <v>1.1859999999999999</v>
      </c>
      <c r="X1246">
        <v>1.9159999999999999</v>
      </c>
      <c r="Y1246" s="119">
        <v>44148</v>
      </c>
      <c r="Z1246">
        <v>408682.93670182698</v>
      </c>
      <c r="AA1246">
        <v>3660535.1334859999</v>
      </c>
    </row>
    <row r="1247" spans="1:27" x14ac:dyDescent="0.25">
      <c r="A1247">
        <v>-111.97840834</v>
      </c>
      <c r="B1247">
        <v>33.079587779999898</v>
      </c>
      <c r="C1247" t="s">
        <v>983</v>
      </c>
      <c r="D1247" t="s">
        <v>982</v>
      </c>
      <c r="E1247" t="s">
        <v>981</v>
      </c>
      <c r="F1247">
        <v>566</v>
      </c>
      <c r="G1247">
        <v>2</v>
      </c>
      <c r="H1247">
        <v>13.33</v>
      </c>
      <c r="I1247">
        <v>1.804</v>
      </c>
      <c r="J1247">
        <v>1</v>
      </c>
      <c r="K1247">
        <v>1166.7</v>
      </c>
      <c r="L1247" t="s">
        <v>980</v>
      </c>
      <c r="M1247" t="s">
        <v>979</v>
      </c>
      <c r="N1247" s="119">
        <v>44148</v>
      </c>
      <c r="O1247">
        <v>0</v>
      </c>
      <c r="P1247">
        <v>0</v>
      </c>
      <c r="Q1247">
        <v>4158.8</v>
      </c>
      <c r="R1247">
        <v>690.2</v>
      </c>
      <c r="S1247">
        <v>1.4379999999999999</v>
      </c>
      <c r="T1247">
        <v>33</v>
      </c>
      <c r="U1247">
        <v>2091.5</v>
      </c>
      <c r="V1247">
        <v>2</v>
      </c>
      <c r="W1247">
        <v>1.23</v>
      </c>
      <c r="X1247">
        <v>1.988</v>
      </c>
      <c r="Y1247" s="119">
        <v>44148</v>
      </c>
      <c r="Z1247">
        <v>408682.97359330702</v>
      </c>
      <c r="AA1247">
        <v>3660535.68642201</v>
      </c>
    </row>
    <row r="1248" spans="1:27" x14ac:dyDescent="0.25">
      <c r="A1248">
        <v>-111.978406969999</v>
      </c>
      <c r="B1248">
        <v>33.079592820000002</v>
      </c>
      <c r="C1248" t="s">
        <v>983</v>
      </c>
      <c r="D1248" t="s">
        <v>982</v>
      </c>
      <c r="E1248" t="s">
        <v>981</v>
      </c>
      <c r="F1248">
        <v>567</v>
      </c>
      <c r="G1248">
        <v>354</v>
      </c>
      <c r="H1248">
        <v>13.33</v>
      </c>
      <c r="I1248">
        <v>1.837</v>
      </c>
      <c r="J1248">
        <v>1</v>
      </c>
      <c r="K1248">
        <v>1166.7</v>
      </c>
      <c r="L1248" t="s">
        <v>980</v>
      </c>
      <c r="M1248" t="s">
        <v>979</v>
      </c>
      <c r="N1248" s="119">
        <v>44148</v>
      </c>
      <c r="O1248">
        <v>0</v>
      </c>
      <c r="P1248">
        <v>0</v>
      </c>
      <c r="Q1248">
        <v>3966</v>
      </c>
      <c r="R1248">
        <v>646.45000000000005</v>
      </c>
      <c r="S1248">
        <v>1.347</v>
      </c>
      <c r="T1248">
        <v>33</v>
      </c>
      <c r="U1248">
        <v>1958.9</v>
      </c>
      <c r="V1248">
        <v>2</v>
      </c>
      <c r="W1248">
        <v>1.2529999999999999</v>
      </c>
      <c r="X1248">
        <v>2.0249999999999999</v>
      </c>
      <c r="Y1248" s="119">
        <v>44148</v>
      </c>
      <c r="Z1248">
        <v>408683.10667399102</v>
      </c>
      <c r="AA1248">
        <v>3660536.2440053001</v>
      </c>
    </row>
    <row r="1249" spans="1:27" x14ac:dyDescent="0.25">
      <c r="A1249">
        <v>-111.97841003000001</v>
      </c>
      <c r="B1249">
        <v>33.079597819999897</v>
      </c>
      <c r="C1249" t="s">
        <v>983</v>
      </c>
      <c r="D1249" t="s">
        <v>982</v>
      </c>
      <c r="E1249" t="s">
        <v>981</v>
      </c>
      <c r="F1249">
        <v>568</v>
      </c>
      <c r="G1249">
        <v>6</v>
      </c>
      <c r="H1249">
        <v>13.33</v>
      </c>
      <c r="I1249">
        <v>1.64</v>
      </c>
      <c r="J1249">
        <v>1</v>
      </c>
      <c r="K1249">
        <v>1166.5999999999899</v>
      </c>
      <c r="L1249" t="s">
        <v>980</v>
      </c>
      <c r="M1249" t="s">
        <v>979</v>
      </c>
      <c r="N1249" s="119">
        <v>44148</v>
      </c>
      <c r="O1249">
        <v>0</v>
      </c>
      <c r="P1249">
        <v>0</v>
      </c>
      <c r="Q1249">
        <v>4294.3999999999896</v>
      </c>
      <c r="R1249">
        <v>783.99</v>
      </c>
      <c r="S1249">
        <v>1.633</v>
      </c>
      <c r="T1249">
        <v>33</v>
      </c>
      <c r="U1249">
        <v>2375.6999999999898</v>
      </c>
      <c r="V1249">
        <v>2</v>
      </c>
      <c r="W1249">
        <v>1.1180000000000001</v>
      </c>
      <c r="X1249">
        <v>1.8080000000000001</v>
      </c>
      <c r="Y1249" s="119">
        <v>44148</v>
      </c>
      <c r="Z1249">
        <v>408682.82622860698</v>
      </c>
      <c r="AA1249">
        <v>3660536.8010080298</v>
      </c>
    </row>
    <row r="1250" spans="1:27" x14ac:dyDescent="0.25">
      <c r="A1250">
        <v>-111.97840763000001</v>
      </c>
      <c r="B1250">
        <v>33.079602850000001</v>
      </c>
      <c r="C1250" t="s">
        <v>983</v>
      </c>
      <c r="D1250" t="s">
        <v>982</v>
      </c>
      <c r="E1250" t="s">
        <v>981</v>
      </c>
      <c r="F1250">
        <v>569</v>
      </c>
      <c r="G1250">
        <v>352</v>
      </c>
      <c r="H1250">
        <v>13.33</v>
      </c>
      <c r="I1250">
        <v>2.0670000000000002</v>
      </c>
      <c r="J1250">
        <v>1</v>
      </c>
      <c r="K1250">
        <v>1166.5</v>
      </c>
      <c r="L1250" t="s">
        <v>980</v>
      </c>
      <c r="M1250" t="s">
        <v>979</v>
      </c>
      <c r="N1250" s="119">
        <v>44148</v>
      </c>
      <c r="O1250">
        <v>0</v>
      </c>
      <c r="P1250">
        <v>0</v>
      </c>
      <c r="Q1250">
        <v>2784</v>
      </c>
      <c r="R1250">
        <v>403.37</v>
      </c>
      <c r="S1250">
        <v>0.84</v>
      </c>
      <c r="T1250">
        <v>33</v>
      </c>
      <c r="U1250">
        <v>1222.29999999999</v>
      </c>
      <c r="V1250">
        <v>2</v>
      </c>
      <c r="W1250">
        <v>1.409</v>
      </c>
      <c r="X1250">
        <v>2.278</v>
      </c>
      <c r="Y1250" s="119">
        <v>44148</v>
      </c>
      <c r="Z1250">
        <v>408683.05543647602</v>
      </c>
      <c r="AA1250">
        <v>3660537.3565865401</v>
      </c>
    </row>
    <row r="1251" spans="1:27" x14ac:dyDescent="0.25">
      <c r="A1251">
        <v>-111.97840746</v>
      </c>
      <c r="B1251">
        <v>33.079607879999898</v>
      </c>
      <c r="C1251" t="s">
        <v>983</v>
      </c>
      <c r="D1251" t="s">
        <v>982</v>
      </c>
      <c r="E1251" t="s">
        <v>981</v>
      </c>
      <c r="F1251">
        <v>570</v>
      </c>
      <c r="G1251">
        <v>351</v>
      </c>
      <c r="H1251">
        <v>13.33</v>
      </c>
      <c r="I1251">
        <v>1.772</v>
      </c>
      <c r="J1251">
        <v>1</v>
      </c>
      <c r="K1251">
        <v>1166.7</v>
      </c>
      <c r="L1251" t="s">
        <v>980</v>
      </c>
      <c r="M1251" t="s">
        <v>979</v>
      </c>
      <c r="N1251" s="119">
        <v>44148</v>
      </c>
      <c r="O1251">
        <v>0</v>
      </c>
      <c r="P1251">
        <v>0</v>
      </c>
      <c r="Q1251">
        <v>2616.6999999999898</v>
      </c>
      <c r="R1251">
        <v>442.32999999999902</v>
      </c>
      <c r="S1251">
        <v>0.92200000000000004</v>
      </c>
      <c r="T1251">
        <v>33</v>
      </c>
      <c r="U1251">
        <v>1340.4</v>
      </c>
      <c r="V1251">
        <v>2</v>
      </c>
      <c r="W1251">
        <v>1.208</v>
      </c>
      <c r="X1251">
        <v>1.952</v>
      </c>
      <c r="Y1251" s="119">
        <v>44148</v>
      </c>
      <c r="Z1251">
        <v>408683.07650192699</v>
      </c>
      <c r="AA1251">
        <v>3660537.9141051699</v>
      </c>
    </row>
    <row r="1252" spans="1:27" x14ac:dyDescent="0.25">
      <c r="A1252">
        <v>-111.978409679999</v>
      </c>
      <c r="B1252">
        <v>33.079611790000001</v>
      </c>
      <c r="C1252" t="s">
        <v>983</v>
      </c>
      <c r="D1252" t="s">
        <v>982</v>
      </c>
      <c r="E1252" t="s">
        <v>981</v>
      </c>
      <c r="F1252">
        <v>571</v>
      </c>
      <c r="G1252">
        <v>4</v>
      </c>
      <c r="H1252">
        <v>13.33</v>
      </c>
      <c r="I1252">
        <v>2.3290000000000002</v>
      </c>
      <c r="J1252">
        <v>1</v>
      </c>
      <c r="K1252">
        <v>1166.79999999999</v>
      </c>
      <c r="L1252" t="s">
        <v>980</v>
      </c>
      <c r="M1252" t="s">
        <v>979</v>
      </c>
      <c r="N1252" s="119">
        <v>44148</v>
      </c>
      <c r="O1252">
        <v>0</v>
      </c>
      <c r="P1252">
        <v>0</v>
      </c>
      <c r="Q1252">
        <v>1881.9</v>
      </c>
      <c r="R1252">
        <v>241.939999999999</v>
      </c>
      <c r="S1252">
        <v>0.504</v>
      </c>
      <c r="T1252">
        <v>33</v>
      </c>
      <c r="U1252">
        <v>733.14999999999895</v>
      </c>
      <c r="V1252">
        <v>2</v>
      </c>
      <c r="W1252">
        <v>1.5880000000000001</v>
      </c>
      <c r="X1252">
        <v>2.5670000000000002</v>
      </c>
      <c r="Y1252" s="119">
        <v>44148</v>
      </c>
      <c r="Z1252">
        <v>408682.87333357998</v>
      </c>
      <c r="AA1252">
        <v>3660538.3495308599</v>
      </c>
    </row>
    <row r="1253" spans="1:27" x14ac:dyDescent="0.25">
      <c r="A1253">
        <v>-111.97840868</v>
      </c>
      <c r="B1253">
        <v>33.079616790000003</v>
      </c>
      <c r="C1253" t="s">
        <v>983</v>
      </c>
      <c r="D1253" t="s">
        <v>982</v>
      </c>
      <c r="E1253" t="s">
        <v>981</v>
      </c>
      <c r="F1253">
        <v>572</v>
      </c>
      <c r="G1253">
        <v>4</v>
      </c>
      <c r="H1253">
        <v>13.33</v>
      </c>
      <c r="I1253">
        <v>1.5089999999999999</v>
      </c>
      <c r="J1253">
        <v>1</v>
      </c>
      <c r="K1253">
        <v>1166.5999999999899</v>
      </c>
      <c r="L1253" t="s">
        <v>980</v>
      </c>
      <c r="M1253" t="s">
        <v>979</v>
      </c>
      <c r="N1253" s="119">
        <v>44148</v>
      </c>
      <c r="O1253">
        <v>0</v>
      </c>
      <c r="P1253">
        <v>0</v>
      </c>
      <c r="Q1253">
        <v>2216.6999999999898</v>
      </c>
      <c r="R1253">
        <v>439.87999999999897</v>
      </c>
      <c r="S1253">
        <v>0.91600000000000004</v>
      </c>
      <c r="T1253">
        <v>33</v>
      </c>
      <c r="U1253">
        <v>1333</v>
      </c>
      <c r="V1253">
        <v>2</v>
      </c>
      <c r="W1253">
        <v>1.0289999999999999</v>
      </c>
      <c r="X1253">
        <v>1.663</v>
      </c>
      <c r="Y1253" s="119">
        <v>44148</v>
      </c>
      <c r="Z1253">
        <v>408682.97183806798</v>
      </c>
      <c r="AA1253">
        <v>3660538.9030013401</v>
      </c>
    </row>
    <row r="1254" spans="1:27" x14ac:dyDescent="0.25">
      <c r="A1254">
        <v>-111.978407829999</v>
      </c>
      <c r="B1254">
        <v>33.079621779999897</v>
      </c>
      <c r="C1254" t="s">
        <v>983</v>
      </c>
      <c r="D1254" t="s">
        <v>982</v>
      </c>
      <c r="E1254" t="s">
        <v>981</v>
      </c>
      <c r="F1254">
        <v>573</v>
      </c>
      <c r="G1254">
        <v>359</v>
      </c>
      <c r="H1254">
        <v>13.33</v>
      </c>
      <c r="I1254">
        <v>2.0670000000000002</v>
      </c>
      <c r="J1254">
        <v>1</v>
      </c>
      <c r="K1254">
        <v>1166.5999999999899</v>
      </c>
      <c r="L1254" t="s">
        <v>980</v>
      </c>
      <c r="M1254" t="s">
        <v>979</v>
      </c>
      <c r="N1254" s="119">
        <v>44148</v>
      </c>
      <c r="O1254">
        <v>0</v>
      </c>
      <c r="P1254">
        <v>0</v>
      </c>
      <c r="Q1254">
        <v>2082.0999999999899</v>
      </c>
      <c r="R1254">
        <v>301.67</v>
      </c>
      <c r="S1254">
        <v>0.628</v>
      </c>
      <c r="T1254">
        <v>33</v>
      </c>
      <c r="U1254">
        <v>914.15999999999894</v>
      </c>
      <c r="V1254">
        <v>2</v>
      </c>
      <c r="W1254">
        <v>1.409</v>
      </c>
      <c r="X1254">
        <v>2.278</v>
      </c>
      <c r="Y1254" s="119">
        <v>44148</v>
      </c>
      <c r="Z1254">
        <v>408683.056331606</v>
      </c>
      <c r="AA1254">
        <v>3660539.4554936402</v>
      </c>
    </row>
    <row r="1255" spans="1:27" x14ac:dyDescent="0.25">
      <c r="A1255">
        <v>-111.97841004</v>
      </c>
      <c r="B1255">
        <v>33.079626949999898</v>
      </c>
      <c r="C1255" t="s">
        <v>983</v>
      </c>
      <c r="D1255" t="s">
        <v>982</v>
      </c>
      <c r="E1255" t="s">
        <v>981</v>
      </c>
      <c r="F1255">
        <v>574</v>
      </c>
      <c r="G1255">
        <v>12</v>
      </c>
      <c r="H1255">
        <v>13.33</v>
      </c>
      <c r="I1255">
        <v>1.804</v>
      </c>
      <c r="J1255">
        <v>1</v>
      </c>
      <c r="K1255">
        <v>1166.7</v>
      </c>
      <c r="L1255" t="s">
        <v>980</v>
      </c>
      <c r="M1255" t="s">
        <v>979</v>
      </c>
      <c r="N1255" s="119">
        <v>44148</v>
      </c>
      <c r="O1255">
        <v>0</v>
      </c>
      <c r="P1255">
        <v>0</v>
      </c>
      <c r="Q1255">
        <v>1526.29999999999</v>
      </c>
      <c r="R1255">
        <v>253.31</v>
      </c>
      <c r="S1255">
        <v>0.52800000000000002</v>
      </c>
      <c r="T1255">
        <v>33</v>
      </c>
      <c r="U1255">
        <v>767.62</v>
      </c>
      <c r="V1255">
        <v>2</v>
      </c>
      <c r="W1255">
        <v>1.23</v>
      </c>
      <c r="X1255">
        <v>1.988</v>
      </c>
      <c r="Y1255" s="119">
        <v>44148</v>
      </c>
      <c r="Z1255">
        <v>408682.855398777</v>
      </c>
      <c r="AA1255">
        <v>3660540.0306044398</v>
      </c>
    </row>
    <row r="1256" spans="1:27" x14ac:dyDescent="0.25">
      <c r="A1256">
        <v>-111.978405289999</v>
      </c>
      <c r="B1256">
        <v>33.079632089999897</v>
      </c>
      <c r="C1256" t="s">
        <v>983</v>
      </c>
      <c r="D1256" t="s">
        <v>982</v>
      </c>
      <c r="E1256" t="s">
        <v>981</v>
      </c>
      <c r="F1256">
        <v>575</v>
      </c>
      <c r="G1256">
        <v>344</v>
      </c>
      <c r="H1256">
        <v>13.33</v>
      </c>
      <c r="I1256">
        <v>1.542</v>
      </c>
      <c r="J1256">
        <v>1</v>
      </c>
      <c r="K1256">
        <v>1166.5999999999899</v>
      </c>
      <c r="L1256" t="s">
        <v>980</v>
      </c>
      <c r="M1256" t="s">
        <v>979</v>
      </c>
      <c r="N1256" s="119">
        <v>44148</v>
      </c>
      <c r="O1256">
        <v>0</v>
      </c>
      <c r="P1256">
        <v>0</v>
      </c>
      <c r="Q1256">
        <v>1434.0999999999899</v>
      </c>
      <c r="R1256">
        <v>278.51999999999902</v>
      </c>
      <c r="S1256">
        <v>0.57999999999999996</v>
      </c>
      <c r="T1256">
        <v>33</v>
      </c>
      <c r="U1256">
        <v>843.99</v>
      </c>
      <c r="V1256">
        <v>2</v>
      </c>
      <c r="W1256">
        <v>1.0509999999999999</v>
      </c>
      <c r="X1256">
        <v>1.6990000000000001</v>
      </c>
      <c r="Y1256" s="119">
        <v>44148</v>
      </c>
      <c r="Z1256">
        <v>408683.30406307499</v>
      </c>
      <c r="AA1256">
        <v>3660540.5963339098</v>
      </c>
    </row>
    <row r="1257" spans="1:27" x14ac:dyDescent="0.25">
      <c r="A1257">
        <v>-111.978404789999</v>
      </c>
      <c r="B1257">
        <v>33.079636989999898</v>
      </c>
      <c r="C1257" t="s">
        <v>983</v>
      </c>
      <c r="D1257" t="s">
        <v>982</v>
      </c>
      <c r="E1257" t="s">
        <v>981</v>
      </c>
      <c r="F1257">
        <v>576</v>
      </c>
      <c r="G1257">
        <v>347</v>
      </c>
      <c r="H1257">
        <v>13.33</v>
      </c>
      <c r="I1257">
        <v>1.575</v>
      </c>
      <c r="J1257">
        <v>1</v>
      </c>
      <c r="K1257">
        <v>1166.5</v>
      </c>
      <c r="L1257" t="s">
        <v>980</v>
      </c>
      <c r="M1257" t="s">
        <v>979</v>
      </c>
      <c r="N1257" s="119">
        <v>44148</v>
      </c>
      <c r="O1257">
        <v>0</v>
      </c>
      <c r="P1257">
        <v>0</v>
      </c>
      <c r="Q1257">
        <v>2058.3000000000002</v>
      </c>
      <c r="R1257">
        <v>391.41</v>
      </c>
      <c r="S1257">
        <v>0.81499999999999995</v>
      </c>
      <c r="T1257">
        <v>33</v>
      </c>
      <c r="U1257">
        <v>1186.0999999999899</v>
      </c>
      <c r="V1257">
        <v>2</v>
      </c>
      <c r="W1257">
        <v>1.0740000000000001</v>
      </c>
      <c r="X1257">
        <v>1.7350000000000001</v>
      </c>
      <c r="Y1257" s="119">
        <v>44148</v>
      </c>
      <c r="Z1257">
        <v>408683.35579549702</v>
      </c>
      <c r="AA1257">
        <v>3660541.1391525902</v>
      </c>
    </row>
    <row r="1258" spans="1:27" x14ac:dyDescent="0.25">
      <c r="A1258">
        <v>-111.97840734</v>
      </c>
      <c r="B1258">
        <v>33.079641780000003</v>
      </c>
      <c r="C1258" t="s">
        <v>983</v>
      </c>
      <c r="D1258" t="s">
        <v>982</v>
      </c>
      <c r="E1258" t="s">
        <v>981</v>
      </c>
      <c r="F1258">
        <v>577</v>
      </c>
      <c r="G1258">
        <v>2</v>
      </c>
      <c r="H1258">
        <v>13.33</v>
      </c>
      <c r="I1258">
        <v>1.87</v>
      </c>
      <c r="J1258">
        <v>1</v>
      </c>
      <c r="K1258">
        <v>1166.5</v>
      </c>
      <c r="L1258" t="s">
        <v>980</v>
      </c>
      <c r="M1258" t="s">
        <v>979</v>
      </c>
      <c r="N1258" s="119">
        <v>44148</v>
      </c>
      <c r="O1258">
        <v>0</v>
      </c>
      <c r="P1258">
        <v>0</v>
      </c>
      <c r="Q1258">
        <v>2166.3000000000002</v>
      </c>
      <c r="R1258">
        <v>346.91</v>
      </c>
      <c r="S1258">
        <v>0.72299999999999998</v>
      </c>
      <c r="T1258">
        <v>33</v>
      </c>
      <c r="U1258">
        <v>1051.2</v>
      </c>
      <c r="V1258">
        <v>2</v>
      </c>
      <c r="W1258">
        <v>1.2749999999999999</v>
      </c>
      <c r="X1258">
        <v>2.0609999999999999</v>
      </c>
      <c r="Y1258" s="119">
        <v>44148</v>
      </c>
      <c r="Z1258">
        <v>408683.12273528898</v>
      </c>
      <c r="AA1258">
        <v>3660541.6724293102</v>
      </c>
    </row>
    <row r="1259" spans="1:27" x14ac:dyDescent="0.25">
      <c r="A1259">
        <v>-111.978406629999</v>
      </c>
      <c r="B1259">
        <v>33.079646850000003</v>
      </c>
      <c r="C1259" t="s">
        <v>983</v>
      </c>
      <c r="D1259" t="s">
        <v>982</v>
      </c>
      <c r="E1259" t="s">
        <v>981</v>
      </c>
      <c r="F1259">
        <v>578</v>
      </c>
      <c r="G1259">
        <v>352</v>
      </c>
      <c r="H1259">
        <v>13.33</v>
      </c>
      <c r="I1259">
        <v>1.804</v>
      </c>
      <c r="J1259">
        <v>1</v>
      </c>
      <c r="K1259">
        <v>1166.5</v>
      </c>
      <c r="L1259" t="s">
        <v>980</v>
      </c>
      <c r="M1259" t="s">
        <v>979</v>
      </c>
      <c r="N1259" s="119">
        <v>44148</v>
      </c>
      <c r="O1259">
        <v>0</v>
      </c>
      <c r="P1259">
        <v>0</v>
      </c>
      <c r="Q1259">
        <v>3731.6999999999898</v>
      </c>
      <c r="R1259">
        <v>619.32000000000005</v>
      </c>
      <c r="S1259">
        <v>1.29</v>
      </c>
      <c r="T1259">
        <v>33</v>
      </c>
      <c r="U1259">
        <v>1876.7</v>
      </c>
      <c r="V1259">
        <v>2</v>
      </c>
      <c r="W1259">
        <v>1.23</v>
      </c>
      <c r="X1259">
        <v>1.988</v>
      </c>
      <c r="Y1259" s="119">
        <v>44148</v>
      </c>
      <c r="Z1259">
        <v>408683.19424424402</v>
      </c>
      <c r="AA1259">
        <v>3660542.2339128698</v>
      </c>
    </row>
    <row r="1260" spans="1:27" x14ac:dyDescent="0.25">
      <c r="A1260">
        <v>-111.978406969999</v>
      </c>
      <c r="B1260">
        <v>33.079651820000002</v>
      </c>
      <c r="C1260" t="s">
        <v>983</v>
      </c>
      <c r="D1260" t="s">
        <v>982</v>
      </c>
      <c r="E1260" t="s">
        <v>981</v>
      </c>
      <c r="F1260">
        <v>579</v>
      </c>
      <c r="G1260">
        <v>354</v>
      </c>
      <c r="H1260">
        <v>13.33</v>
      </c>
      <c r="I1260">
        <v>1.64</v>
      </c>
      <c r="J1260">
        <v>1</v>
      </c>
      <c r="K1260">
        <v>1166.4000000000001</v>
      </c>
      <c r="L1260" t="s">
        <v>980</v>
      </c>
      <c r="M1260" t="s">
        <v>979</v>
      </c>
      <c r="N1260" s="119">
        <v>44148</v>
      </c>
      <c r="O1260">
        <v>0</v>
      </c>
      <c r="P1260">
        <v>0</v>
      </c>
      <c r="Q1260">
        <v>4150.5</v>
      </c>
      <c r="R1260">
        <v>757.71</v>
      </c>
      <c r="S1260">
        <v>1.579</v>
      </c>
      <c r="T1260">
        <v>33</v>
      </c>
      <c r="U1260">
        <v>2296.0999999999899</v>
      </c>
      <c r="V1260">
        <v>2</v>
      </c>
      <c r="W1260">
        <v>1.1180000000000001</v>
      </c>
      <c r="X1260">
        <v>1.8080000000000001</v>
      </c>
      <c r="Y1260" s="119">
        <v>44148</v>
      </c>
      <c r="Z1260">
        <v>408683.16764563299</v>
      </c>
      <c r="AA1260">
        <v>3660542.7852231199</v>
      </c>
    </row>
    <row r="1261" spans="1:27" x14ac:dyDescent="0.25">
      <c r="A1261">
        <v>-111.97840954</v>
      </c>
      <c r="B1261">
        <v>33.079656880000002</v>
      </c>
      <c r="C1261" t="s">
        <v>983</v>
      </c>
      <c r="D1261" t="s">
        <v>982</v>
      </c>
      <c r="E1261" t="s">
        <v>981</v>
      </c>
      <c r="F1261">
        <v>580</v>
      </c>
      <c r="G1261">
        <v>9</v>
      </c>
      <c r="H1261">
        <v>13.33</v>
      </c>
      <c r="I1261">
        <v>1.9359999999999999</v>
      </c>
      <c r="J1261">
        <v>1</v>
      </c>
      <c r="K1261">
        <v>1166.29999999999</v>
      </c>
      <c r="L1261" t="s">
        <v>980</v>
      </c>
      <c r="M1261" t="s">
        <v>979</v>
      </c>
      <c r="N1261" s="119">
        <v>44148</v>
      </c>
      <c r="O1261">
        <v>0</v>
      </c>
      <c r="P1261">
        <v>0</v>
      </c>
      <c r="Q1261">
        <v>3488.5</v>
      </c>
      <c r="R1261">
        <v>539.72</v>
      </c>
      <c r="S1261">
        <v>1.1240000000000001</v>
      </c>
      <c r="T1261">
        <v>33</v>
      </c>
      <c r="U1261">
        <v>1635.5</v>
      </c>
      <c r="V1261">
        <v>2</v>
      </c>
      <c r="W1261">
        <v>1.32</v>
      </c>
      <c r="X1261">
        <v>2.133</v>
      </c>
      <c r="Y1261" s="119">
        <v>44148</v>
      </c>
      <c r="Z1261">
        <v>408682.93299775303</v>
      </c>
      <c r="AA1261">
        <v>3660543.34845164</v>
      </c>
    </row>
    <row r="1262" spans="1:27" x14ac:dyDescent="0.25">
      <c r="A1262">
        <v>-111.97840596</v>
      </c>
      <c r="B1262">
        <v>33.079661950000002</v>
      </c>
      <c r="C1262" t="s">
        <v>983</v>
      </c>
      <c r="D1262" t="s">
        <v>982</v>
      </c>
      <c r="E1262" t="s">
        <v>981</v>
      </c>
      <c r="F1262">
        <v>581</v>
      </c>
      <c r="G1262">
        <v>348</v>
      </c>
      <c r="H1262">
        <v>13.33</v>
      </c>
      <c r="I1262">
        <v>2.0670000000000002</v>
      </c>
      <c r="J1262">
        <v>1</v>
      </c>
      <c r="K1262">
        <v>1166.2</v>
      </c>
      <c r="L1262" t="s">
        <v>980</v>
      </c>
      <c r="M1262" t="s">
        <v>979</v>
      </c>
      <c r="N1262" s="119">
        <v>44148</v>
      </c>
      <c r="O1262">
        <v>0</v>
      </c>
      <c r="P1262">
        <v>0</v>
      </c>
      <c r="Q1262">
        <v>3415</v>
      </c>
      <c r="R1262">
        <v>494.8</v>
      </c>
      <c r="S1262">
        <v>1.0309999999999999</v>
      </c>
      <c r="T1262">
        <v>33</v>
      </c>
      <c r="U1262">
        <v>1499.4</v>
      </c>
      <c r="V1262">
        <v>2</v>
      </c>
      <c r="W1262">
        <v>1.409</v>
      </c>
      <c r="X1262">
        <v>2.278</v>
      </c>
      <c r="Y1262" s="119">
        <v>44148</v>
      </c>
      <c r="Z1262">
        <v>408683.27238487499</v>
      </c>
      <c r="AA1262">
        <v>3660543.90743826</v>
      </c>
    </row>
    <row r="1263" spans="1:27" x14ac:dyDescent="0.25">
      <c r="A1263">
        <v>-111.978409029999</v>
      </c>
      <c r="B1263">
        <v>33.07966682</v>
      </c>
      <c r="C1263" t="s">
        <v>983</v>
      </c>
      <c r="D1263" t="s">
        <v>982</v>
      </c>
      <c r="E1263" t="s">
        <v>981</v>
      </c>
      <c r="F1263">
        <v>582</v>
      </c>
      <c r="G1263">
        <v>6</v>
      </c>
      <c r="H1263">
        <v>13.33</v>
      </c>
      <c r="I1263">
        <v>1.903</v>
      </c>
      <c r="J1263">
        <v>1</v>
      </c>
      <c r="K1263">
        <v>1166.29999999999</v>
      </c>
      <c r="L1263" t="s">
        <v>980</v>
      </c>
      <c r="M1263" t="s">
        <v>979</v>
      </c>
      <c r="N1263" s="119">
        <v>44148</v>
      </c>
      <c r="O1263">
        <v>0</v>
      </c>
      <c r="P1263">
        <v>0</v>
      </c>
      <c r="Q1263">
        <v>3480.5</v>
      </c>
      <c r="R1263">
        <v>547.75999999999897</v>
      </c>
      <c r="S1263">
        <v>1.141</v>
      </c>
      <c r="T1263">
        <v>33</v>
      </c>
      <c r="U1263">
        <v>1659.9</v>
      </c>
      <c r="V1263">
        <v>2</v>
      </c>
      <c r="W1263">
        <v>1.2969999999999999</v>
      </c>
      <c r="X1263">
        <v>2.097</v>
      </c>
      <c r="Y1263" s="119">
        <v>44148</v>
      </c>
      <c r="Z1263">
        <v>408682.99087200401</v>
      </c>
      <c r="AA1263">
        <v>3660544.45003684</v>
      </c>
    </row>
    <row r="1264" spans="1:27" x14ac:dyDescent="0.25">
      <c r="A1264">
        <v>-111.97840868</v>
      </c>
      <c r="B1264">
        <v>33.0796717899999</v>
      </c>
      <c r="C1264" t="s">
        <v>983</v>
      </c>
      <c r="D1264" t="s">
        <v>982</v>
      </c>
      <c r="E1264" t="s">
        <v>981</v>
      </c>
      <c r="F1264">
        <v>583</v>
      </c>
      <c r="G1264">
        <v>4</v>
      </c>
      <c r="H1264">
        <v>13.33</v>
      </c>
      <c r="I1264">
        <v>1.9359999999999999</v>
      </c>
      <c r="J1264">
        <v>1</v>
      </c>
      <c r="K1264">
        <v>1166.2</v>
      </c>
      <c r="L1264" t="s">
        <v>980</v>
      </c>
      <c r="M1264" t="s">
        <v>979</v>
      </c>
      <c r="N1264" s="119">
        <v>44148</v>
      </c>
      <c r="O1264">
        <v>0</v>
      </c>
      <c r="P1264">
        <v>0</v>
      </c>
      <c r="Q1264">
        <v>3521.8</v>
      </c>
      <c r="R1264">
        <v>544.87</v>
      </c>
      <c r="S1264">
        <v>1.135</v>
      </c>
      <c r="T1264">
        <v>33</v>
      </c>
      <c r="U1264">
        <v>1651.0999999999899</v>
      </c>
      <c r="V1264">
        <v>2</v>
      </c>
      <c r="W1264">
        <v>1.32</v>
      </c>
      <c r="X1264">
        <v>2.133</v>
      </c>
      <c r="Y1264" s="119">
        <v>44148</v>
      </c>
      <c r="Z1264">
        <v>408683.02867617202</v>
      </c>
      <c r="AA1264">
        <v>3660545.0007467899</v>
      </c>
    </row>
    <row r="1265" spans="1:27" x14ac:dyDescent="0.25">
      <c r="A1265">
        <v>-111.978409029999</v>
      </c>
      <c r="B1265">
        <v>33.079676820000003</v>
      </c>
      <c r="C1265" t="s">
        <v>983</v>
      </c>
      <c r="D1265" t="s">
        <v>982</v>
      </c>
      <c r="E1265" t="s">
        <v>981</v>
      </c>
      <c r="F1265">
        <v>584</v>
      </c>
      <c r="G1265">
        <v>6</v>
      </c>
      <c r="H1265">
        <v>13.33</v>
      </c>
      <c r="I1265">
        <v>1.903</v>
      </c>
      <c r="J1265">
        <v>1</v>
      </c>
      <c r="K1265">
        <v>1166.29999999999</v>
      </c>
      <c r="L1265" t="s">
        <v>980</v>
      </c>
      <c r="M1265" t="s">
        <v>979</v>
      </c>
      <c r="N1265" s="119">
        <v>44148</v>
      </c>
      <c r="O1265">
        <v>0</v>
      </c>
      <c r="P1265">
        <v>0</v>
      </c>
      <c r="Q1265">
        <v>2800</v>
      </c>
      <c r="R1265">
        <v>440.66</v>
      </c>
      <c r="S1265">
        <v>0.91800000000000004</v>
      </c>
      <c r="T1265">
        <v>33</v>
      </c>
      <c r="U1265">
        <v>1335.29999999999</v>
      </c>
      <c r="V1265">
        <v>2</v>
      </c>
      <c r="W1265">
        <v>1.2969999999999999</v>
      </c>
      <c r="X1265">
        <v>2.097</v>
      </c>
      <c r="Y1265" s="119">
        <v>44148</v>
      </c>
      <c r="Z1265">
        <v>408683.00120621599</v>
      </c>
      <c r="AA1265">
        <v>3660545.5587178301</v>
      </c>
    </row>
    <row r="1266" spans="1:27" x14ac:dyDescent="0.25">
      <c r="A1266">
        <v>-111.978407</v>
      </c>
      <c r="B1266">
        <v>33.079681770000001</v>
      </c>
      <c r="C1266" t="s">
        <v>983</v>
      </c>
      <c r="D1266" t="s">
        <v>982</v>
      </c>
      <c r="E1266" t="s">
        <v>981</v>
      </c>
      <c r="F1266">
        <v>585</v>
      </c>
      <c r="G1266">
        <v>360</v>
      </c>
      <c r="H1266">
        <v>13.33</v>
      </c>
      <c r="I1266">
        <v>1.87</v>
      </c>
      <c r="J1266">
        <v>1</v>
      </c>
      <c r="K1266">
        <v>1166.29999999999</v>
      </c>
      <c r="L1266" t="s">
        <v>980</v>
      </c>
      <c r="M1266" t="s">
        <v>979</v>
      </c>
      <c r="N1266" s="119">
        <v>44148</v>
      </c>
      <c r="O1266">
        <v>0</v>
      </c>
      <c r="P1266">
        <v>0</v>
      </c>
      <c r="Q1266">
        <v>3339</v>
      </c>
      <c r="R1266">
        <v>534.71</v>
      </c>
      <c r="S1266">
        <v>1.1140000000000001</v>
      </c>
      <c r="T1266">
        <v>33</v>
      </c>
      <c r="U1266">
        <v>1620.29999999999</v>
      </c>
      <c r="V1266">
        <v>2</v>
      </c>
      <c r="W1266">
        <v>1.2749999999999999</v>
      </c>
      <c r="X1266">
        <v>2.0609999999999999</v>
      </c>
      <c r="Y1266" s="119">
        <v>44148</v>
      </c>
      <c r="Z1266">
        <v>408683.19579640799</v>
      </c>
      <c r="AA1266">
        <v>3660546.1057488001</v>
      </c>
    </row>
    <row r="1267" spans="1:27" x14ac:dyDescent="0.25">
      <c r="A1267">
        <v>-111.97840768</v>
      </c>
      <c r="B1267">
        <v>33.079686789999897</v>
      </c>
      <c r="C1267" t="s">
        <v>983</v>
      </c>
      <c r="D1267" t="s">
        <v>982</v>
      </c>
      <c r="E1267" t="s">
        <v>981</v>
      </c>
      <c r="F1267">
        <v>586</v>
      </c>
      <c r="G1267">
        <v>4</v>
      </c>
      <c r="H1267">
        <v>13.33</v>
      </c>
      <c r="I1267">
        <v>1.673</v>
      </c>
      <c r="J1267">
        <v>1</v>
      </c>
      <c r="K1267">
        <v>1166.5</v>
      </c>
      <c r="L1267" t="s">
        <v>980</v>
      </c>
      <c r="M1267" t="s">
        <v>979</v>
      </c>
      <c r="N1267" s="119">
        <v>44148</v>
      </c>
      <c r="O1267">
        <v>0</v>
      </c>
      <c r="P1267">
        <v>0</v>
      </c>
      <c r="Q1267">
        <v>3307.6999999999898</v>
      </c>
      <c r="R1267">
        <v>592.00999999999897</v>
      </c>
      <c r="S1267">
        <v>1.2330000000000001</v>
      </c>
      <c r="T1267">
        <v>33</v>
      </c>
      <c r="U1267">
        <v>1794</v>
      </c>
      <c r="V1267">
        <v>2</v>
      </c>
      <c r="W1267">
        <v>1.141</v>
      </c>
      <c r="X1267">
        <v>1.8440000000000001</v>
      </c>
      <c r="Y1267" s="119">
        <v>44148</v>
      </c>
      <c r="Z1267">
        <v>408683.137514801</v>
      </c>
      <c r="AA1267">
        <v>3660546.6628982699</v>
      </c>
    </row>
    <row r="1268" spans="1:27" x14ac:dyDescent="0.25">
      <c r="A1268">
        <v>-111.978407509999</v>
      </c>
      <c r="B1268">
        <v>33.079691789999899</v>
      </c>
      <c r="C1268" t="s">
        <v>983</v>
      </c>
      <c r="D1268" t="s">
        <v>982</v>
      </c>
      <c r="E1268" t="s">
        <v>981</v>
      </c>
      <c r="F1268">
        <v>587</v>
      </c>
      <c r="G1268">
        <v>3</v>
      </c>
      <c r="H1268">
        <v>13.33</v>
      </c>
      <c r="I1268">
        <v>1.7390000000000001</v>
      </c>
      <c r="J1268">
        <v>1</v>
      </c>
      <c r="K1268">
        <v>1166.4000000000001</v>
      </c>
      <c r="L1268" t="s">
        <v>980</v>
      </c>
      <c r="M1268" t="s">
        <v>979</v>
      </c>
      <c r="N1268" s="119">
        <v>44148</v>
      </c>
      <c r="O1268">
        <v>0</v>
      </c>
      <c r="P1268">
        <v>0</v>
      </c>
      <c r="Q1268">
        <v>4368.1000000000004</v>
      </c>
      <c r="R1268">
        <v>752.30999999999904</v>
      </c>
      <c r="S1268">
        <v>1.5669999999999999</v>
      </c>
      <c r="T1268">
        <v>33</v>
      </c>
      <c r="U1268">
        <v>2279.6999999999898</v>
      </c>
      <c r="V1268">
        <v>2</v>
      </c>
      <c r="W1268">
        <v>1.1859999999999999</v>
      </c>
      <c r="X1268">
        <v>1.9159999999999999</v>
      </c>
      <c r="Y1268" s="119">
        <v>44148</v>
      </c>
      <c r="Z1268">
        <v>408683.15854924498</v>
      </c>
      <c r="AA1268">
        <v>3660547.2170908698</v>
      </c>
    </row>
    <row r="1269" spans="1:27" x14ac:dyDescent="0.25">
      <c r="A1269">
        <v>-111.97840614</v>
      </c>
      <c r="B1269">
        <v>33.079695809999897</v>
      </c>
      <c r="C1269" t="s">
        <v>983</v>
      </c>
      <c r="D1269" t="s">
        <v>982</v>
      </c>
      <c r="E1269" t="s">
        <v>981</v>
      </c>
      <c r="F1269">
        <v>588</v>
      </c>
      <c r="G1269">
        <v>355</v>
      </c>
      <c r="H1269">
        <v>13.33</v>
      </c>
      <c r="I1269">
        <v>1.411</v>
      </c>
      <c r="J1269">
        <v>1</v>
      </c>
      <c r="K1269">
        <v>1166.29999999999</v>
      </c>
      <c r="L1269" t="s">
        <v>980</v>
      </c>
      <c r="M1269" t="s">
        <v>979</v>
      </c>
      <c r="N1269" s="119">
        <v>44148</v>
      </c>
      <c r="O1269">
        <v>0</v>
      </c>
      <c r="P1269">
        <v>0</v>
      </c>
      <c r="Q1269">
        <v>4304.5</v>
      </c>
      <c r="R1269">
        <v>913.76999999999896</v>
      </c>
      <c r="S1269">
        <v>1.9039999999999999</v>
      </c>
      <c r="T1269">
        <v>33</v>
      </c>
      <c r="U1269">
        <v>2769</v>
      </c>
      <c r="V1269">
        <v>2</v>
      </c>
      <c r="W1269">
        <v>0.96199999999999997</v>
      </c>
      <c r="X1269">
        <v>1.5549999999999999</v>
      </c>
      <c r="Y1269" s="119">
        <v>44148</v>
      </c>
      <c r="Z1269">
        <v>408683.2905757</v>
      </c>
      <c r="AA1269">
        <v>3660547.6615887098</v>
      </c>
    </row>
    <row r="1270" spans="1:27" x14ac:dyDescent="0.25">
      <c r="A1270">
        <v>-111.978407509999</v>
      </c>
      <c r="B1270">
        <v>33.079700789999897</v>
      </c>
      <c r="C1270" t="s">
        <v>983</v>
      </c>
      <c r="D1270" t="s">
        <v>982</v>
      </c>
      <c r="E1270" t="s">
        <v>981</v>
      </c>
      <c r="F1270">
        <v>589</v>
      </c>
      <c r="G1270">
        <v>3</v>
      </c>
      <c r="H1270">
        <v>13.33</v>
      </c>
      <c r="I1270">
        <v>1.837</v>
      </c>
      <c r="J1270">
        <v>1</v>
      </c>
      <c r="K1270">
        <v>1166.29999999999</v>
      </c>
      <c r="L1270" t="s">
        <v>980</v>
      </c>
      <c r="M1270" t="s">
        <v>979</v>
      </c>
      <c r="N1270" s="119">
        <v>44148</v>
      </c>
      <c r="O1270">
        <v>0</v>
      </c>
      <c r="P1270">
        <v>0</v>
      </c>
      <c r="Q1270">
        <v>4975.1000000000004</v>
      </c>
      <c r="R1270">
        <v>810.95</v>
      </c>
      <c r="S1270">
        <v>1.6890000000000001</v>
      </c>
      <c r="T1270">
        <v>33</v>
      </c>
      <c r="U1270">
        <v>2457.4</v>
      </c>
      <c r="V1270">
        <v>2</v>
      </c>
      <c r="W1270">
        <v>1.2529999999999999</v>
      </c>
      <c r="X1270">
        <v>2.0249999999999999</v>
      </c>
      <c r="Y1270" s="119">
        <v>44148</v>
      </c>
      <c r="Z1270">
        <v>408683.16785002802</v>
      </c>
      <c r="AA1270">
        <v>3660548.2149037598</v>
      </c>
    </row>
    <row r="1271" spans="1:27" x14ac:dyDescent="0.25">
      <c r="A1271">
        <v>-111.978406829999</v>
      </c>
      <c r="B1271">
        <v>33.079705779999898</v>
      </c>
      <c r="C1271" t="s">
        <v>983</v>
      </c>
      <c r="D1271" t="s">
        <v>982</v>
      </c>
      <c r="E1271" t="s">
        <v>981</v>
      </c>
      <c r="F1271">
        <v>590</v>
      </c>
      <c r="G1271">
        <v>359</v>
      </c>
      <c r="H1271">
        <v>13.33</v>
      </c>
      <c r="I1271">
        <v>1.903</v>
      </c>
      <c r="J1271">
        <v>1</v>
      </c>
      <c r="K1271">
        <v>1166.29999999999</v>
      </c>
      <c r="L1271" t="s">
        <v>980</v>
      </c>
      <c r="M1271" t="s">
        <v>979</v>
      </c>
      <c r="N1271" s="119">
        <v>44148</v>
      </c>
      <c r="O1271">
        <v>0</v>
      </c>
      <c r="P1271">
        <v>0</v>
      </c>
      <c r="Q1271">
        <v>5825.6</v>
      </c>
      <c r="R1271">
        <v>916.83</v>
      </c>
      <c r="S1271">
        <v>1.91</v>
      </c>
      <c r="T1271">
        <v>33</v>
      </c>
      <c r="U1271">
        <v>2778.3</v>
      </c>
      <c r="V1271">
        <v>2</v>
      </c>
      <c r="W1271">
        <v>1.2969999999999999</v>
      </c>
      <c r="X1271">
        <v>2.097</v>
      </c>
      <c r="Y1271" s="119">
        <v>44148</v>
      </c>
      <c r="Z1271">
        <v>408683.23647615599</v>
      </c>
      <c r="AA1271">
        <v>3660548.7675439701</v>
      </c>
    </row>
    <row r="1272" spans="1:27" x14ac:dyDescent="0.25">
      <c r="A1272">
        <v>-111.978405969999</v>
      </c>
      <c r="B1272">
        <v>33.07971182</v>
      </c>
      <c r="C1272" t="s">
        <v>983</v>
      </c>
      <c r="D1272" t="s">
        <v>982</v>
      </c>
      <c r="E1272" t="s">
        <v>981</v>
      </c>
      <c r="F1272">
        <v>591</v>
      </c>
      <c r="G1272">
        <v>354</v>
      </c>
      <c r="H1272">
        <v>13.33</v>
      </c>
      <c r="I1272">
        <v>1.837</v>
      </c>
      <c r="J1272">
        <v>1</v>
      </c>
      <c r="K1272">
        <v>1166.2</v>
      </c>
      <c r="L1272" t="s">
        <v>980</v>
      </c>
      <c r="M1272" t="s">
        <v>979</v>
      </c>
      <c r="N1272" s="119">
        <v>44148</v>
      </c>
      <c r="O1272">
        <v>0</v>
      </c>
      <c r="P1272">
        <v>0</v>
      </c>
      <c r="Q1272">
        <v>5148.5</v>
      </c>
      <c r="R1272">
        <v>839.21</v>
      </c>
      <c r="S1272">
        <v>1.748</v>
      </c>
      <c r="T1272">
        <v>33</v>
      </c>
      <c r="U1272">
        <v>2543</v>
      </c>
      <c r="V1272">
        <v>2</v>
      </c>
      <c r="W1272">
        <v>1.2529999999999999</v>
      </c>
      <c r="X1272">
        <v>2.0249999999999999</v>
      </c>
      <c r="Y1272" s="119">
        <v>44148</v>
      </c>
      <c r="Z1272">
        <v>408683.322988078</v>
      </c>
      <c r="AA1272">
        <v>3660549.4364390899</v>
      </c>
    </row>
    <row r="1273" spans="1:27" x14ac:dyDescent="0.25">
      <c r="A1273">
        <v>-111.978408509999</v>
      </c>
      <c r="B1273">
        <v>33.079715790000002</v>
      </c>
      <c r="C1273" t="s">
        <v>983</v>
      </c>
      <c r="D1273" t="s">
        <v>982</v>
      </c>
      <c r="E1273" t="s">
        <v>981</v>
      </c>
      <c r="F1273">
        <v>592</v>
      </c>
      <c r="G1273">
        <v>3</v>
      </c>
      <c r="H1273">
        <v>13.33</v>
      </c>
      <c r="I1273">
        <v>1.87</v>
      </c>
      <c r="J1273">
        <v>1</v>
      </c>
      <c r="K1273">
        <v>1166.0999999999899</v>
      </c>
      <c r="L1273" t="s">
        <v>980</v>
      </c>
      <c r="M1273" t="s">
        <v>979</v>
      </c>
      <c r="N1273" s="119">
        <v>44148</v>
      </c>
      <c r="O1273">
        <v>0</v>
      </c>
      <c r="P1273">
        <v>0</v>
      </c>
      <c r="Q1273">
        <v>7300.8999999999896</v>
      </c>
      <c r="R1273">
        <v>1169.2</v>
      </c>
      <c r="S1273">
        <v>2.4359999999999999</v>
      </c>
      <c r="T1273">
        <v>33</v>
      </c>
      <c r="U1273">
        <v>3543</v>
      </c>
      <c r="V1273">
        <v>2</v>
      </c>
      <c r="W1273">
        <v>1.2749999999999999</v>
      </c>
      <c r="X1273">
        <v>2.0609999999999999</v>
      </c>
      <c r="Y1273" s="119">
        <v>44148</v>
      </c>
      <c r="Z1273">
        <v>408683.09001405502</v>
      </c>
      <c r="AA1273">
        <v>3660549.8787952801</v>
      </c>
    </row>
    <row r="1274" spans="1:27" x14ac:dyDescent="0.25">
      <c r="A1274">
        <v>-111.978406629999</v>
      </c>
      <c r="B1274">
        <v>33.079720850000001</v>
      </c>
      <c r="C1274" t="s">
        <v>983</v>
      </c>
      <c r="D1274" t="s">
        <v>982</v>
      </c>
      <c r="E1274" t="s">
        <v>981</v>
      </c>
      <c r="F1274">
        <v>593</v>
      </c>
      <c r="G1274">
        <v>352</v>
      </c>
      <c r="H1274">
        <v>13.33</v>
      </c>
      <c r="I1274">
        <v>1.706</v>
      </c>
      <c r="J1274">
        <v>1</v>
      </c>
      <c r="K1274">
        <v>1166.0999999999899</v>
      </c>
      <c r="L1274" t="s">
        <v>980</v>
      </c>
      <c r="M1274" t="s">
        <v>979</v>
      </c>
      <c r="N1274" s="119">
        <v>44148</v>
      </c>
      <c r="O1274">
        <v>0</v>
      </c>
      <c r="P1274">
        <v>0</v>
      </c>
      <c r="Q1274">
        <v>5263.5</v>
      </c>
      <c r="R1274">
        <v>923.94</v>
      </c>
      <c r="S1274">
        <v>1.925</v>
      </c>
      <c r="T1274">
        <v>33</v>
      </c>
      <c r="U1274">
        <v>2799.8</v>
      </c>
      <c r="V1274">
        <v>2</v>
      </c>
      <c r="W1274">
        <v>1.163</v>
      </c>
      <c r="X1274">
        <v>1.88</v>
      </c>
      <c r="Y1274" s="119">
        <v>44148</v>
      </c>
      <c r="Z1274">
        <v>408683.270717251</v>
      </c>
      <c r="AA1274">
        <v>3660550.4381522401</v>
      </c>
    </row>
    <row r="1275" spans="1:27" x14ac:dyDescent="0.25">
      <c r="A1275">
        <v>-111.9784082</v>
      </c>
      <c r="B1275">
        <v>33.079725840000002</v>
      </c>
      <c r="C1275" t="s">
        <v>983</v>
      </c>
      <c r="D1275" t="s">
        <v>982</v>
      </c>
      <c r="E1275" t="s">
        <v>981</v>
      </c>
      <c r="F1275">
        <v>594</v>
      </c>
      <c r="G1275">
        <v>7</v>
      </c>
      <c r="H1275">
        <v>13.33</v>
      </c>
      <c r="I1275">
        <v>1.837</v>
      </c>
      <c r="J1275">
        <v>1</v>
      </c>
      <c r="K1275">
        <v>1166.29999999999</v>
      </c>
      <c r="L1275" t="s">
        <v>980</v>
      </c>
      <c r="M1275" t="s">
        <v>979</v>
      </c>
      <c r="N1275" s="119">
        <v>44148</v>
      </c>
      <c r="O1275">
        <v>0</v>
      </c>
      <c r="P1275">
        <v>0</v>
      </c>
      <c r="Q1275">
        <v>5955.3999999999896</v>
      </c>
      <c r="R1275">
        <v>970.73</v>
      </c>
      <c r="S1275">
        <v>2.0219999999999998</v>
      </c>
      <c r="T1275">
        <v>33</v>
      </c>
      <c r="U1275">
        <v>2941.5999999999899</v>
      </c>
      <c r="V1275">
        <v>2</v>
      </c>
      <c r="W1275">
        <v>1.2529999999999999</v>
      </c>
      <c r="X1275">
        <v>2.0249999999999999</v>
      </c>
      <c r="Y1275" s="119">
        <v>44148</v>
      </c>
      <c r="Z1275">
        <v>408683.1293345</v>
      </c>
      <c r="AA1275">
        <v>3660550.9927499802</v>
      </c>
    </row>
    <row r="1276" spans="1:27" x14ac:dyDescent="0.25">
      <c r="A1276">
        <v>-111.978408029999</v>
      </c>
      <c r="B1276">
        <v>33.079730820000002</v>
      </c>
      <c r="C1276" t="s">
        <v>983</v>
      </c>
      <c r="D1276" t="s">
        <v>982</v>
      </c>
      <c r="E1276" t="s">
        <v>981</v>
      </c>
      <c r="F1276">
        <v>595</v>
      </c>
      <c r="G1276">
        <v>6</v>
      </c>
      <c r="H1276">
        <v>13.33</v>
      </c>
      <c r="I1276">
        <v>1.772</v>
      </c>
      <c r="J1276">
        <v>1</v>
      </c>
      <c r="K1276">
        <v>1166.4000000000001</v>
      </c>
      <c r="L1276" t="s">
        <v>980</v>
      </c>
      <c r="M1276" t="s">
        <v>979</v>
      </c>
      <c r="N1276" s="119">
        <v>44148</v>
      </c>
      <c r="O1276">
        <v>0</v>
      </c>
      <c r="P1276">
        <v>0</v>
      </c>
      <c r="Q1276">
        <v>5458.6999999999898</v>
      </c>
      <c r="R1276">
        <v>922.72</v>
      </c>
      <c r="S1276">
        <v>1.9219999999999999</v>
      </c>
      <c r="T1276">
        <v>33</v>
      </c>
      <c r="U1276">
        <v>2796.0999999999899</v>
      </c>
      <c r="V1276">
        <v>2</v>
      </c>
      <c r="W1276">
        <v>1.208</v>
      </c>
      <c r="X1276">
        <v>1.952</v>
      </c>
      <c r="Y1276" s="119">
        <v>44148</v>
      </c>
      <c r="Z1276">
        <v>408683.15034827701</v>
      </c>
      <c r="AA1276">
        <v>3660551.5447252202</v>
      </c>
    </row>
    <row r="1277" spans="1:27" x14ac:dyDescent="0.25">
      <c r="A1277">
        <v>-111.978407169999</v>
      </c>
      <c r="B1277">
        <v>33.07973578</v>
      </c>
      <c r="C1277" t="s">
        <v>983</v>
      </c>
      <c r="D1277" t="s">
        <v>982</v>
      </c>
      <c r="E1277" t="s">
        <v>981</v>
      </c>
      <c r="F1277">
        <v>596</v>
      </c>
      <c r="G1277">
        <v>1</v>
      </c>
      <c r="H1277">
        <v>13.33</v>
      </c>
      <c r="I1277">
        <v>1.772</v>
      </c>
      <c r="J1277">
        <v>1</v>
      </c>
      <c r="K1277">
        <v>1166.4000000000001</v>
      </c>
      <c r="L1277" t="s">
        <v>980</v>
      </c>
      <c r="M1277" t="s">
        <v>979</v>
      </c>
      <c r="N1277" s="119">
        <v>44148</v>
      </c>
      <c r="O1277">
        <v>0</v>
      </c>
      <c r="P1277">
        <v>0</v>
      </c>
      <c r="Q1277">
        <v>4600.5</v>
      </c>
      <c r="R1277">
        <v>777.64999999999895</v>
      </c>
      <c r="S1277">
        <v>1.62</v>
      </c>
      <c r="T1277">
        <v>33</v>
      </c>
      <c r="U1277">
        <v>2356.5</v>
      </c>
      <c r="V1277">
        <v>2</v>
      </c>
      <c r="W1277">
        <v>1.208</v>
      </c>
      <c r="X1277">
        <v>1.952</v>
      </c>
      <c r="Y1277" s="119">
        <v>44148</v>
      </c>
      <c r="Z1277">
        <v>408683.23574409401</v>
      </c>
      <c r="AA1277">
        <v>3660552.0938827898</v>
      </c>
    </row>
    <row r="1278" spans="1:27" x14ac:dyDescent="0.25">
      <c r="A1278">
        <v>-111.97840734</v>
      </c>
      <c r="B1278">
        <v>33.079739779999898</v>
      </c>
      <c r="C1278" t="s">
        <v>983</v>
      </c>
      <c r="D1278" t="s">
        <v>982</v>
      </c>
      <c r="E1278" t="s">
        <v>981</v>
      </c>
      <c r="F1278">
        <v>597</v>
      </c>
      <c r="G1278">
        <v>2</v>
      </c>
      <c r="H1278">
        <v>13.33</v>
      </c>
      <c r="I1278">
        <v>1.804</v>
      </c>
      <c r="J1278">
        <v>1</v>
      </c>
      <c r="K1278">
        <v>1166.5</v>
      </c>
      <c r="L1278" t="s">
        <v>980</v>
      </c>
      <c r="M1278" t="s">
        <v>979</v>
      </c>
      <c r="N1278" s="119">
        <v>44148</v>
      </c>
      <c r="O1278">
        <v>0</v>
      </c>
      <c r="P1278">
        <v>0</v>
      </c>
      <c r="Q1278">
        <v>5109.6999999999898</v>
      </c>
      <c r="R1278">
        <v>848.02999999999895</v>
      </c>
      <c r="S1278">
        <v>1.7669999999999999</v>
      </c>
      <c r="T1278">
        <v>33</v>
      </c>
      <c r="U1278">
        <v>2569.8000000000002</v>
      </c>
      <c r="V1278">
        <v>2</v>
      </c>
      <c r="W1278">
        <v>1.23</v>
      </c>
      <c r="X1278">
        <v>1.988</v>
      </c>
      <c r="Y1278" s="119">
        <v>44148</v>
      </c>
      <c r="Z1278">
        <v>408683.22401044401</v>
      </c>
      <c r="AA1278">
        <v>3660552.5375030902</v>
      </c>
    </row>
    <row r="1279" spans="1:27" x14ac:dyDescent="0.25">
      <c r="A1279">
        <v>-111.978406829999</v>
      </c>
      <c r="B1279">
        <v>33.079745780000003</v>
      </c>
      <c r="C1279" t="s">
        <v>983</v>
      </c>
      <c r="D1279" t="s">
        <v>982</v>
      </c>
      <c r="E1279" t="s">
        <v>981</v>
      </c>
      <c r="F1279">
        <v>598</v>
      </c>
      <c r="G1279">
        <v>359</v>
      </c>
      <c r="H1279">
        <v>13.33</v>
      </c>
      <c r="I1279">
        <v>1.3779999999999999</v>
      </c>
      <c r="J1279">
        <v>1</v>
      </c>
      <c r="K1279">
        <v>1166.4000000000001</v>
      </c>
      <c r="L1279" t="s">
        <v>980</v>
      </c>
      <c r="M1279" t="s">
        <v>979</v>
      </c>
      <c r="N1279" s="119">
        <v>44148</v>
      </c>
      <c r="O1279">
        <v>0</v>
      </c>
      <c r="P1279">
        <v>0</v>
      </c>
      <c r="Q1279">
        <v>4413.6000000000004</v>
      </c>
      <c r="R1279">
        <v>959.22</v>
      </c>
      <c r="S1279">
        <v>1.998</v>
      </c>
      <c r="T1279">
        <v>33</v>
      </c>
      <c r="U1279">
        <v>2906.6999999999898</v>
      </c>
      <c r="V1279">
        <v>2</v>
      </c>
      <c r="W1279">
        <v>0.94</v>
      </c>
      <c r="X1279">
        <v>1.518</v>
      </c>
      <c r="Y1279" s="119">
        <v>44148</v>
      </c>
      <c r="Z1279">
        <v>408683.27781297202</v>
      </c>
      <c r="AA1279">
        <v>3660553.20226799</v>
      </c>
    </row>
    <row r="1280" spans="1:27" x14ac:dyDescent="0.25">
      <c r="A1280">
        <v>-111.97840734</v>
      </c>
      <c r="B1280">
        <v>33.079750779999898</v>
      </c>
      <c r="C1280" t="s">
        <v>983</v>
      </c>
      <c r="D1280" t="s">
        <v>982</v>
      </c>
      <c r="E1280" t="s">
        <v>981</v>
      </c>
      <c r="F1280">
        <v>599</v>
      </c>
      <c r="G1280">
        <v>2</v>
      </c>
      <c r="H1280">
        <v>13.33</v>
      </c>
      <c r="I1280">
        <v>1.804</v>
      </c>
      <c r="J1280">
        <v>1</v>
      </c>
      <c r="K1280">
        <v>1166.29999999999</v>
      </c>
      <c r="L1280" t="s">
        <v>980</v>
      </c>
      <c r="M1280" t="s">
        <v>979</v>
      </c>
      <c r="N1280" s="119">
        <v>44148</v>
      </c>
      <c r="O1280">
        <v>0</v>
      </c>
      <c r="P1280">
        <v>0</v>
      </c>
      <c r="Q1280">
        <v>4972.3</v>
      </c>
      <c r="R1280">
        <v>825.23</v>
      </c>
      <c r="S1280">
        <v>1.7190000000000001</v>
      </c>
      <c r="T1280">
        <v>33</v>
      </c>
      <c r="U1280">
        <v>2500.6999999999898</v>
      </c>
      <c r="V1280">
        <v>2</v>
      </c>
      <c r="W1280">
        <v>1.23</v>
      </c>
      <c r="X1280">
        <v>1.988</v>
      </c>
      <c r="Y1280" s="119">
        <v>44148</v>
      </c>
      <c r="Z1280">
        <v>408683.23537807999</v>
      </c>
      <c r="AA1280">
        <v>3660553.7570521999</v>
      </c>
    </row>
    <row r="1281" spans="1:27" x14ac:dyDescent="0.25">
      <c r="A1281">
        <v>-111.978407509999</v>
      </c>
      <c r="B1281">
        <v>33.079754790000003</v>
      </c>
      <c r="C1281" t="s">
        <v>983</v>
      </c>
      <c r="D1281" t="s">
        <v>982</v>
      </c>
      <c r="E1281" t="s">
        <v>981</v>
      </c>
      <c r="F1281">
        <v>600</v>
      </c>
      <c r="G1281">
        <v>3</v>
      </c>
      <c r="H1281">
        <v>13.33</v>
      </c>
      <c r="I1281">
        <v>1.804</v>
      </c>
      <c r="J1281">
        <v>1</v>
      </c>
      <c r="K1281">
        <v>1166.2</v>
      </c>
      <c r="L1281" t="s">
        <v>980</v>
      </c>
      <c r="M1281" t="s">
        <v>979</v>
      </c>
      <c r="N1281" s="119">
        <v>44148</v>
      </c>
      <c r="O1281">
        <v>0</v>
      </c>
      <c r="P1281">
        <v>0</v>
      </c>
      <c r="Q1281">
        <v>4608.3999999999896</v>
      </c>
      <c r="R1281">
        <v>764.83</v>
      </c>
      <c r="S1281">
        <v>1.593</v>
      </c>
      <c r="T1281">
        <v>33</v>
      </c>
      <c r="U1281">
        <v>2317.6999999999898</v>
      </c>
      <c r="V1281">
        <v>2</v>
      </c>
      <c r="W1281">
        <v>1.23</v>
      </c>
      <c r="X1281">
        <v>1.988</v>
      </c>
      <c r="Y1281" s="119">
        <v>44148</v>
      </c>
      <c r="Z1281">
        <v>408683.22365477</v>
      </c>
      <c r="AA1281">
        <v>3660554.20178119</v>
      </c>
    </row>
    <row r="1282" spans="1:27" x14ac:dyDescent="0.25">
      <c r="A1282">
        <v>-111.978407509999</v>
      </c>
      <c r="B1282">
        <v>33.079759789999898</v>
      </c>
      <c r="C1282" t="s">
        <v>983</v>
      </c>
      <c r="D1282" t="s">
        <v>982</v>
      </c>
      <c r="E1282" t="s">
        <v>981</v>
      </c>
      <c r="F1282">
        <v>601</v>
      </c>
      <c r="G1282">
        <v>3</v>
      </c>
      <c r="H1282">
        <v>13.33</v>
      </c>
      <c r="I1282">
        <v>1.804</v>
      </c>
      <c r="J1282">
        <v>1</v>
      </c>
      <c r="K1282">
        <v>1166.29999999999</v>
      </c>
      <c r="L1282" t="s">
        <v>980</v>
      </c>
      <c r="M1282" t="s">
        <v>979</v>
      </c>
      <c r="N1282" s="119">
        <v>44148</v>
      </c>
      <c r="O1282">
        <v>0</v>
      </c>
      <c r="P1282">
        <v>0</v>
      </c>
      <c r="Q1282">
        <v>4419.1999999999898</v>
      </c>
      <c r="R1282">
        <v>733.42999999999904</v>
      </c>
      <c r="S1282">
        <v>1.528</v>
      </c>
      <c r="T1282">
        <v>33</v>
      </c>
      <c r="U1282">
        <v>2222.5</v>
      </c>
      <c r="V1282">
        <v>2</v>
      </c>
      <c r="W1282">
        <v>1.23</v>
      </c>
      <c r="X1282">
        <v>1.988</v>
      </c>
      <c r="Y1282" s="119">
        <v>44148</v>
      </c>
      <c r="Z1282">
        <v>408683.22882188001</v>
      </c>
      <c r="AA1282">
        <v>3660554.7561216899</v>
      </c>
    </row>
    <row r="1283" spans="1:27" x14ac:dyDescent="0.25">
      <c r="A1283">
        <v>-111.978405969999</v>
      </c>
      <c r="B1283">
        <v>33.079764820000001</v>
      </c>
      <c r="C1283" t="s">
        <v>983</v>
      </c>
      <c r="D1283" t="s">
        <v>982</v>
      </c>
      <c r="E1283" t="s">
        <v>981</v>
      </c>
      <c r="F1283">
        <v>602</v>
      </c>
      <c r="G1283">
        <v>354</v>
      </c>
      <c r="H1283">
        <v>13.33</v>
      </c>
      <c r="I1283">
        <v>1.7390000000000001</v>
      </c>
      <c r="J1283">
        <v>1</v>
      </c>
      <c r="K1283">
        <v>1166.29999999999</v>
      </c>
      <c r="L1283" t="s">
        <v>980</v>
      </c>
      <c r="M1283" t="s">
        <v>979</v>
      </c>
      <c r="N1283" s="119">
        <v>44148</v>
      </c>
      <c r="O1283">
        <v>0</v>
      </c>
      <c r="P1283">
        <v>0</v>
      </c>
      <c r="Q1283">
        <v>3929.1999999999898</v>
      </c>
      <c r="R1283">
        <v>676.72</v>
      </c>
      <c r="S1283">
        <v>1.41</v>
      </c>
      <c r="T1283">
        <v>33</v>
      </c>
      <c r="U1283">
        <v>2050.6999999999898</v>
      </c>
      <c r="V1283">
        <v>2</v>
      </c>
      <c r="W1283">
        <v>1.1859999999999999</v>
      </c>
      <c r="X1283">
        <v>1.9159999999999999</v>
      </c>
      <c r="Y1283" s="119">
        <v>44148</v>
      </c>
      <c r="Z1283">
        <v>408683.37775932899</v>
      </c>
      <c r="AA1283">
        <v>3660555.3124484201</v>
      </c>
    </row>
    <row r="1284" spans="1:27" x14ac:dyDescent="0.25">
      <c r="A1284">
        <v>-111.978406489999</v>
      </c>
      <c r="B1284">
        <v>33.07976979</v>
      </c>
      <c r="C1284" t="s">
        <v>983</v>
      </c>
      <c r="D1284" t="s">
        <v>982</v>
      </c>
      <c r="E1284" t="s">
        <v>981</v>
      </c>
      <c r="F1284">
        <v>603</v>
      </c>
      <c r="G1284">
        <v>357</v>
      </c>
      <c r="H1284">
        <v>13.33</v>
      </c>
      <c r="I1284">
        <v>1.9359999999999999</v>
      </c>
      <c r="J1284">
        <v>1</v>
      </c>
      <c r="K1284">
        <v>1166.2</v>
      </c>
      <c r="L1284" t="s">
        <v>980</v>
      </c>
      <c r="M1284" t="s">
        <v>979</v>
      </c>
      <c r="N1284" s="119">
        <v>44148</v>
      </c>
      <c r="O1284">
        <v>0</v>
      </c>
      <c r="P1284">
        <v>0</v>
      </c>
      <c r="Q1284">
        <v>3778.1999999999898</v>
      </c>
      <c r="R1284">
        <v>584.53999999999905</v>
      </c>
      <c r="S1284">
        <v>1.218</v>
      </c>
      <c r="T1284">
        <v>33</v>
      </c>
      <c r="U1284">
        <v>1771.29999999999</v>
      </c>
      <c r="V1284">
        <v>2</v>
      </c>
      <c r="W1284">
        <v>1.32</v>
      </c>
      <c r="X1284">
        <v>2.133</v>
      </c>
      <c r="Y1284" s="119">
        <v>44148</v>
      </c>
      <c r="Z1284">
        <v>408683.33436007297</v>
      </c>
      <c r="AA1284">
        <v>3660555.8639152902</v>
      </c>
    </row>
    <row r="1285" spans="1:27" x14ac:dyDescent="0.25">
      <c r="A1285">
        <v>-111.978407</v>
      </c>
      <c r="B1285">
        <v>33.07977477</v>
      </c>
      <c r="C1285" t="s">
        <v>983</v>
      </c>
      <c r="D1285" t="s">
        <v>982</v>
      </c>
      <c r="E1285" t="s">
        <v>981</v>
      </c>
      <c r="F1285">
        <v>604</v>
      </c>
      <c r="G1285">
        <v>0</v>
      </c>
      <c r="H1285">
        <v>13.33</v>
      </c>
      <c r="I1285">
        <v>1.7390000000000001</v>
      </c>
      <c r="J1285">
        <v>1</v>
      </c>
      <c r="K1285">
        <v>1166.29999999999</v>
      </c>
      <c r="L1285" t="s">
        <v>980</v>
      </c>
      <c r="M1285" t="s">
        <v>979</v>
      </c>
      <c r="N1285" s="119">
        <v>44148</v>
      </c>
      <c r="O1285">
        <v>0</v>
      </c>
      <c r="P1285">
        <v>0</v>
      </c>
      <c r="Q1285">
        <v>3377.9</v>
      </c>
      <c r="R1285">
        <v>581.75999999999897</v>
      </c>
      <c r="S1285">
        <v>1.212</v>
      </c>
      <c r="T1285">
        <v>33</v>
      </c>
      <c r="U1285">
        <v>1762.9</v>
      </c>
      <c r="V1285">
        <v>2</v>
      </c>
      <c r="W1285">
        <v>1.1859999999999999</v>
      </c>
      <c r="X1285">
        <v>1.9159999999999999</v>
      </c>
      <c r="Y1285" s="119">
        <v>44148</v>
      </c>
      <c r="Z1285">
        <v>408683.29190452799</v>
      </c>
      <c r="AA1285">
        <v>3660556.4164821398</v>
      </c>
    </row>
    <row r="1286" spans="1:27" x14ac:dyDescent="0.25">
      <c r="A1286">
        <v>-111.978407</v>
      </c>
      <c r="B1286">
        <v>33.079779770000002</v>
      </c>
      <c r="C1286" t="s">
        <v>983</v>
      </c>
      <c r="D1286" t="s">
        <v>982</v>
      </c>
      <c r="E1286" t="s">
        <v>981</v>
      </c>
      <c r="F1286">
        <v>605</v>
      </c>
      <c r="G1286">
        <v>0</v>
      </c>
      <c r="H1286">
        <v>13.33</v>
      </c>
      <c r="I1286">
        <v>1.804</v>
      </c>
      <c r="J1286">
        <v>1</v>
      </c>
      <c r="K1286">
        <v>1166.2</v>
      </c>
      <c r="L1286" t="s">
        <v>980</v>
      </c>
      <c r="M1286" t="s">
        <v>979</v>
      </c>
      <c r="N1286" s="119">
        <v>44148</v>
      </c>
      <c r="O1286">
        <v>0</v>
      </c>
      <c r="P1286">
        <v>0</v>
      </c>
      <c r="Q1286">
        <v>3275.0999999999899</v>
      </c>
      <c r="R1286">
        <v>543.54999999999905</v>
      </c>
      <c r="S1286">
        <v>1.1319999999999999</v>
      </c>
      <c r="T1286">
        <v>33</v>
      </c>
      <c r="U1286">
        <v>1647.0999999999899</v>
      </c>
      <c r="V1286">
        <v>2</v>
      </c>
      <c r="W1286">
        <v>1.23</v>
      </c>
      <c r="X1286">
        <v>1.988</v>
      </c>
      <c r="Y1286" s="119">
        <v>44148</v>
      </c>
      <c r="Z1286">
        <v>408683.29707163799</v>
      </c>
      <c r="AA1286">
        <v>3660556.97082265</v>
      </c>
    </row>
    <row r="1287" spans="1:27" x14ac:dyDescent="0.25">
      <c r="A1287">
        <v>-111.978406829999</v>
      </c>
      <c r="B1287">
        <v>33.079784779999898</v>
      </c>
      <c r="C1287" t="s">
        <v>983</v>
      </c>
      <c r="D1287" t="s">
        <v>982</v>
      </c>
      <c r="E1287" t="s">
        <v>981</v>
      </c>
      <c r="F1287">
        <v>606</v>
      </c>
      <c r="G1287">
        <v>359</v>
      </c>
      <c r="H1287">
        <v>13.33</v>
      </c>
      <c r="I1287">
        <v>1.804</v>
      </c>
      <c r="J1287">
        <v>1</v>
      </c>
      <c r="K1287">
        <v>1166.4000000000001</v>
      </c>
      <c r="L1287" t="s">
        <v>980</v>
      </c>
      <c r="M1287" t="s">
        <v>979</v>
      </c>
      <c r="N1287" s="119">
        <v>44148</v>
      </c>
      <c r="O1287">
        <v>0</v>
      </c>
      <c r="P1287">
        <v>0</v>
      </c>
      <c r="Q1287">
        <v>3136.4</v>
      </c>
      <c r="R1287">
        <v>520.52999999999895</v>
      </c>
      <c r="S1287">
        <v>1.0840000000000001</v>
      </c>
      <c r="T1287">
        <v>33</v>
      </c>
      <c r="U1287">
        <v>1577.4</v>
      </c>
      <c r="V1287">
        <v>2</v>
      </c>
      <c r="W1287">
        <v>1.23</v>
      </c>
      <c r="X1287">
        <v>1.988</v>
      </c>
      <c r="Y1287" s="119">
        <v>44148</v>
      </c>
      <c r="Z1287">
        <v>408683.31811641</v>
      </c>
      <c r="AA1287">
        <v>3660557.5261239298</v>
      </c>
    </row>
    <row r="1288" spans="1:27" x14ac:dyDescent="0.25">
      <c r="A1288">
        <v>-111.97840632</v>
      </c>
      <c r="B1288">
        <v>33.07978979</v>
      </c>
      <c r="C1288" t="s">
        <v>983</v>
      </c>
      <c r="D1288" t="s">
        <v>982</v>
      </c>
      <c r="E1288" t="s">
        <v>981</v>
      </c>
      <c r="F1288">
        <v>607</v>
      </c>
      <c r="G1288">
        <v>356</v>
      </c>
      <c r="H1288">
        <v>13.33</v>
      </c>
      <c r="I1288">
        <v>1.804</v>
      </c>
      <c r="J1288">
        <v>1</v>
      </c>
      <c r="K1288">
        <v>1166.4000000000001</v>
      </c>
      <c r="L1288" t="s">
        <v>980</v>
      </c>
      <c r="M1288" t="s">
        <v>979</v>
      </c>
      <c r="N1288" s="119">
        <v>44148</v>
      </c>
      <c r="O1288">
        <v>0</v>
      </c>
      <c r="P1288">
        <v>0</v>
      </c>
      <c r="Q1288">
        <v>4232.8</v>
      </c>
      <c r="R1288">
        <v>702.49</v>
      </c>
      <c r="S1288">
        <v>1.464</v>
      </c>
      <c r="T1288">
        <v>33</v>
      </c>
      <c r="U1288">
        <v>2128.6999999999898</v>
      </c>
      <c r="V1288">
        <v>2</v>
      </c>
      <c r="W1288">
        <v>1.23</v>
      </c>
      <c r="X1288">
        <v>1.988</v>
      </c>
      <c r="Y1288" s="119">
        <v>44148</v>
      </c>
      <c r="Z1288">
        <v>408683.37089582701</v>
      </c>
      <c r="AA1288">
        <v>3660558.0811294098</v>
      </c>
    </row>
    <row r="1289" spans="1:27" x14ac:dyDescent="0.25">
      <c r="A1289">
        <v>-111.978408029999</v>
      </c>
      <c r="B1289">
        <v>33.079794819999897</v>
      </c>
      <c r="C1289" t="s">
        <v>983</v>
      </c>
      <c r="D1289" t="s">
        <v>982</v>
      </c>
      <c r="E1289" t="s">
        <v>981</v>
      </c>
      <c r="F1289">
        <v>608</v>
      </c>
      <c r="G1289">
        <v>6</v>
      </c>
      <c r="H1289">
        <v>13.33</v>
      </c>
      <c r="I1289">
        <v>1.706</v>
      </c>
      <c r="J1289">
        <v>1</v>
      </c>
      <c r="K1289">
        <v>1166.5</v>
      </c>
      <c r="L1289" t="s">
        <v>980</v>
      </c>
      <c r="M1289" t="s">
        <v>979</v>
      </c>
      <c r="N1289" s="119">
        <v>44148</v>
      </c>
      <c r="O1289">
        <v>0</v>
      </c>
      <c r="P1289">
        <v>0</v>
      </c>
      <c r="Q1289">
        <v>4814</v>
      </c>
      <c r="R1289">
        <v>845.04999999999905</v>
      </c>
      <c r="S1289">
        <v>1.7609999999999999</v>
      </c>
      <c r="T1289">
        <v>33</v>
      </c>
      <c r="U1289">
        <v>2560.8000000000002</v>
      </c>
      <c r="V1289">
        <v>2</v>
      </c>
      <c r="W1289">
        <v>1.163</v>
      </c>
      <c r="X1289">
        <v>1.88</v>
      </c>
      <c r="Y1289" s="119">
        <v>44148</v>
      </c>
      <c r="Z1289">
        <v>408683.21648732899</v>
      </c>
      <c r="AA1289">
        <v>3660558.6402836898</v>
      </c>
    </row>
    <row r="1290" spans="1:27" x14ac:dyDescent="0.25">
      <c r="A1290">
        <v>-111.97840786</v>
      </c>
      <c r="B1290">
        <v>33.079799809999898</v>
      </c>
      <c r="C1290" t="s">
        <v>983</v>
      </c>
      <c r="D1290" t="s">
        <v>982</v>
      </c>
      <c r="E1290" t="s">
        <v>981</v>
      </c>
      <c r="F1290">
        <v>609</v>
      </c>
      <c r="G1290">
        <v>5</v>
      </c>
      <c r="H1290">
        <v>13.33</v>
      </c>
      <c r="I1290">
        <v>1.903</v>
      </c>
      <c r="J1290">
        <v>1</v>
      </c>
      <c r="K1290">
        <v>1166.4000000000001</v>
      </c>
      <c r="L1290" t="s">
        <v>980</v>
      </c>
      <c r="M1290" t="s">
        <v>979</v>
      </c>
      <c r="N1290" s="119">
        <v>44148</v>
      </c>
      <c r="O1290">
        <v>0</v>
      </c>
      <c r="P1290">
        <v>0</v>
      </c>
      <c r="Q1290">
        <v>3411.5</v>
      </c>
      <c r="R1290">
        <v>536.90999999999894</v>
      </c>
      <c r="S1290">
        <v>1.119</v>
      </c>
      <c r="T1290">
        <v>33</v>
      </c>
      <c r="U1290">
        <v>1627</v>
      </c>
      <c r="V1290">
        <v>2</v>
      </c>
      <c r="W1290">
        <v>1.2969999999999999</v>
      </c>
      <c r="X1290">
        <v>2.097</v>
      </c>
      <c r="Y1290" s="119">
        <v>44148</v>
      </c>
      <c r="Z1290">
        <v>408683.237511435</v>
      </c>
      <c r="AA1290">
        <v>3660559.1933676102</v>
      </c>
    </row>
    <row r="1291" spans="1:27" x14ac:dyDescent="0.25">
      <c r="A1291">
        <v>-111.978404789999</v>
      </c>
      <c r="B1291">
        <v>33.07980499</v>
      </c>
      <c r="C1291" t="s">
        <v>983</v>
      </c>
      <c r="D1291" t="s">
        <v>982</v>
      </c>
      <c r="E1291" t="s">
        <v>981</v>
      </c>
      <c r="F1291">
        <v>610</v>
      </c>
      <c r="G1291">
        <v>347</v>
      </c>
      <c r="H1291">
        <v>13.33</v>
      </c>
      <c r="I1291">
        <v>2.0670000000000002</v>
      </c>
      <c r="J1291">
        <v>1</v>
      </c>
      <c r="K1291">
        <v>1166.29999999999</v>
      </c>
      <c r="L1291" t="s">
        <v>980</v>
      </c>
      <c r="M1291" t="s">
        <v>979</v>
      </c>
      <c r="N1291" s="119">
        <v>44148</v>
      </c>
      <c r="O1291">
        <v>0</v>
      </c>
      <c r="P1291">
        <v>0</v>
      </c>
      <c r="Q1291">
        <v>4559.6999999999898</v>
      </c>
      <c r="R1291">
        <v>660.65999999999894</v>
      </c>
      <c r="S1291">
        <v>1.3759999999999999</v>
      </c>
      <c r="T1291">
        <v>33</v>
      </c>
      <c r="U1291">
        <v>2002</v>
      </c>
      <c r="V1291">
        <v>2</v>
      </c>
      <c r="W1291">
        <v>1.409</v>
      </c>
      <c r="X1291">
        <v>2.278</v>
      </c>
      <c r="Y1291" s="119">
        <v>44148</v>
      </c>
      <c r="Z1291">
        <v>408683.52940973802</v>
      </c>
      <c r="AA1291">
        <v>3660559.7649934399</v>
      </c>
    </row>
    <row r="1292" spans="1:27" x14ac:dyDescent="0.25">
      <c r="A1292">
        <v>-111.97840904</v>
      </c>
      <c r="B1292">
        <v>33.079809949999898</v>
      </c>
      <c r="C1292" t="s">
        <v>983</v>
      </c>
      <c r="D1292" t="s">
        <v>982</v>
      </c>
      <c r="E1292" t="s">
        <v>981</v>
      </c>
      <c r="F1292">
        <v>611</v>
      </c>
      <c r="G1292">
        <v>12</v>
      </c>
      <c r="H1292">
        <v>13.33</v>
      </c>
      <c r="I1292">
        <v>1.9690000000000001</v>
      </c>
      <c r="J1292">
        <v>1</v>
      </c>
      <c r="K1292">
        <v>1166.4000000000001</v>
      </c>
      <c r="L1292" t="s">
        <v>980</v>
      </c>
      <c r="M1292" t="s">
        <v>979</v>
      </c>
      <c r="N1292" s="119">
        <v>44148</v>
      </c>
      <c r="O1292">
        <v>0</v>
      </c>
      <c r="P1292">
        <v>0</v>
      </c>
      <c r="Q1292">
        <v>3771.5</v>
      </c>
      <c r="R1292">
        <v>573.77999999999895</v>
      </c>
      <c r="S1292">
        <v>1.1950000000000001</v>
      </c>
      <c r="T1292">
        <v>33</v>
      </c>
      <c r="U1292">
        <v>1738.7</v>
      </c>
      <c r="V1292">
        <v>2</v>
      </c>
      <c r="W1292">
        <v>1.3420000000000001</v>
      </c>
      <c r="X1292">
        <v>2.169</v>
      </c>
      <c r="Y1292" s="119">
        <v>44148</v>
      </c>
      <c r="Z1292">
        <v>408683.13785247499</v>
      </c>
      <c r="AA1292">
        <v>3660560.3185967798</v>
      </c>
    </row>
    <row r="1293" spans="1:27" x14ac:dyDescent="0.25">
      <c r="A1293">
        <v>-111.97840632</v>
      </c>
      <c r="B1293">
        <v>33.07981479</v>
      </c>
      <c r="C1293" t="s">
        <v>983</v>
      </c>
      <c r="D1293" t="s">
        <v>982</v>
      </c>
      <c r="E1293" t="s">
        <v>981</v>
      </c>
      <c r="F1293">
        <v>612</v>
      </c>
      <c r="G1293">
        <v>356</v>
      </c>
      <c r="H1293">
        <v>13.33</v>
      </c>
      <c r="I1293">
        <v>1.804</v>
      </c>
      <c r="J1293">
        <v>1</v>
      </c>
      <c r="K1293">
        <v>1166.29999999999</v>
      </c>
      <c r="L1293" t="s">
        <v>980</v>
      </c>
      <c r="M1293" t="s">
        <v>979</v>
      </c>
      <c r="N1293" s="119">
        <v>44148</v>
      </c>
      <c r="O1293">
        <v>0</v>
      </c>
      <c r="P1293">
        <v>0</v>
      </c>
      <c r="Q1293">
        <v>4555.3</v>
      </c>
      <c r="R1293">
        <v>756.00999999999897</v>
      </c>
      <c r="S1293">
        <v>1.575</v>
      </c>
      <c r="T1293">
        <v>33</v>
      </c>
      <c r="U1293">
        <v>2290.9</v>
      </c>
      <c r="V1293">
        <v>2</v>
      </c>
      <c r="W1293">
        <v>1.23</v>
      </c>
      <c r="X1293">
        <v>1.988</v>
      </c>
      <c r="Y1293" s="119">
        <v>44148</v>
      </c>
      <c r="Z1293">
        <v>408683.396731377</v>
      </c>
      <c r="AA1293">
        <v>3660560.8528319602</v>
      </c>
    </row>
    <row r="1294" spans="1:27" x14ac:dyDescent="0.25">
      <c r="A1294">
        <v>-111.978406829999</v>
      </c>
      <c r="B1294">
        <v>33.079819780000001</v>
      </c>
      <c r="C1294" t="s">
        <v>983</v>
      </c>
      <c r="D1294" t="s">
        <v>982</v>
      </c>
      <c r="E1294" t="s">
        <v>981</v>
      </c>
      <c r="F1294">
        <v>613</v>
      </c>
      <c r="G1294">
        <v>359</v>
      </c>
      <c r="H1294">
        <v>13.33</v>
      </c>
      <c r="I1294">
        <v>1.804</v>
      </c>
      <c r="J1294">
        <v>1</v>
      </c>
      <c r="K1294">
        <v>1166.2</v>
      </c>
      <c r="L1294" t="s">
        <v>980</v>
      </c>
      <c r="M1294" t="s">
        <v>979</v>
      </c>
      <c r="N1294" s="119">
        <v>44148</v>
      </c>
      <c r="O1294">
        <v>0</v>
      </c>
      <c r="P1294">
        <v>0</v>
      </c>
      <c r="Q1294">
        <v>4123.5</v>
      </c>
      <c r="R1294">
        <v>684.35</v>
      </c>
      <c r="S1294">
        <v>1.4259999999999999</v>
      </c>
      <c r="T1294">
        <v>33</v>
      </c>
      <c r="U1294">
        <v>2073.8000000000002</v>
      </c>
      <c r="V1294">
        <v>2</v>
      </c>
      <c r="W1294">
        <v>1.23</v>
      </c>
      <c r="X1294">
        <v>1.988</v>
      </c>
      <c r="Y1294" s="119">
        <v>44148</v>
      </c>
      <c r="Z1294">
        <v>408683.35428619798</v>
      </c>
      <c r="AA1294">
        <v>3660561.4065074902</v>
      </c>
    </row>
    <row r="1295" spans="1:27" x14ac:dyDescent="0.25">
      <c r="A1295">
        <v>-111.97840854</v>
      </c>
      <c r="B1295">
        <v>33.079824879999897</v>
      </c>
      <c r="C1295" t="s">
        <v>983</v>
      </c>
      <c r="D1295" t="s">
        <v>982</v>
      </c>
      <c r="E1295" t="s">
        <v>981</v>
      </c>
      <c r="F1295">
        <v>614</v>
      </c>
      <c r="G1295">
        <v>9</v>
      </c>
      <c r="H1295">
        <v>13.33</v>
      </c>
      <c r="I1295">
        <v>1.837</v>
      </c>
      <c r="J1295">
        <v>1</v>
      </c>
      <c r="K1295">
        <v>1166.29999999999</v>
      </c>
      <c r="L1295" t="s">
        <v>980</v>
      </c>
      <c r="M1295" t="s">
        <v>979</v>
      </c>
      <c r="N1295" s="119">
        <v>44148</v>
      </c>
      <c r="O1295">
        <v>0</v>
      </c>
      <c r="P1295">
        <v>0</v>
      </c>
      <c r="Q1295">
        <v>3149.5</v>
      </c>
      <c r="R1295">
        <v>513.37</v>
      </c>
      <c r="S1295">
        <v>1.07</v>
      </c>
      <c r="T1295">
        <v>33</v>
      </c>
      <c r="U1295">
        <v>1555.7</v>
      </c>
      <c r="V1295">
        <v>2</v>
      </c>
      <c r="W1295">
        <v>1.2529999999999999</v>
      </c>
      <c r="X1295">
        <v>2.0249999999999999</v>
      </c>
      <c r="Y1295" s="119">
        <v>44148</v>
      </c>
      <c r="Z1295">
        <v>408683.19995009899</v>
      </c>
      <c r="AA1295">
        <v>3660561.9734225399</v>
      </c>
    </row>
    <row r="1296" spans="1:27" x14ac:dyDescent="0.25">
      <c r="A1296">
        <v>-111.97840530000001</v>
      </c>
      <c r="B1296">
        <v>33.0798299</v>
      </c>
      <c r="C1296" t="s">
        <v>983</v>
      </c>
      <c r="D1296" t="s">
        <v>982</v>
      </c>
      <c r="E1296" t="s">
        <v>981</v>
      </c>
      <c r="F1296">
        <v>615</v>
      </c>
      <c r="G1296">
        <v>350</v>
      </c>
      <c r="H1296">
        <v>13.33</v>
      </c>
      <c r="I1296">
        <v>1.87</v>
      </c>
      <c r="J1296">
        <v>1</v>
      </c>
      <c r="K1296">
        <v>1166.2</v>
      </c>
      <c r="L1296" t="s">
        <v>980</v>
      </c>
      <c r="M1296" t="s">
        <v>979</v>
      </c>
      <c r="N1296" s="119">
        <v>44148</v>
      </c>
      <c r="O1296">
        <v>0</v>
      </c>
      <c r="P1296">
        <v>0</v>
      </c>
      <c r="Q1296">
        <v>3091.5</v>
      </c>
      <c r="R1296">
        <v>495.07999999999902</v>
      </c>
      <c r="S1296">
        <v>1.0309999999999999</v>
      </c>
      <c r="T1296">
        <v>33</v>
      </c>
      <c r="U1296">
        <v>1500.2</v>
      </c>
      <c r="V1296">
        <v>2</v>
      </c>
      <c r="W1296">
        <v>1.2749999999999999</v>
      </c>
      <c r="X1296">
        <v>2.0609999999999999</v>
      </c>
      <c r="Y1296" s="119">
        <v>44148</v>
      </c>
      <c r="Z1296">
        <v>408683.50755029701</v>
      </c>
      <c r="AA1296">
        <v>3660562.5271615698</v>
      </c>
    </row>
    <row r="1297" spans="1:27" x14ac:dyDescent="0.25">
      <c r="A1297">
        <v>-111.978408029999</v>
      </c>
      <c r="B1297">
        <v>33.079833819999898</v>
      </c>
      <c r="C1297" t="s">
        <v>983</v>
      </c>
      <c r="D1297" t="s">
        <v>982</v>
      </c>
      <c r="E1297" t="s">
        <v>981</v>
      </c>
      <c r="F1297">
        <v>616</v>
      </c>
      <c r="G1297">
        <v>6</v>
      </c>
      <c r="H1297">
        <v>13.33</v>
      </c>
      <c r="I1297">
        <v>1.9359999999999999</v>
      </c>
      <c r="J1297">
        <v>1</v>
      </c>
      <c r="K1297">
        <v>1166.4000000000001</v>
      </c>
      <c r="L1297" t="s">
        <v>980</v>
      </c>
      <c r="M1297" t="s">
        <v>979</v>
      </c>
      <c r="N1297" s="119">
        <v>44148</v>
      </c>
      <c r="O1297">
        <v>0</v>
      </c>
      <c r="P1297">
        <v>0</v>
      </c>
      <c r="Q1297">
        <v>3715.6999999999898</v>
      </c>
      <c r="R1297">
        <v>574.87</v>
      </c>
      <c r="S1297">
        <v>1.198</v>
      </c>
      <c r="T1297">
        <v>33</v>
      </c>
      <c r="U1297">
        <v>1742</v>
      </c>
      <c r="V1297">
        <v>2</v>
      </c>
      <c r="W1297">
        <v>1.32</v>
      </c>
      <c r="X1297">
        <v>2.133</v>
      </c>
      <c r="Y1297" s="119">
        <v>44148</v>
      </c>
      <c r="Z1297">
        <v>408683.25679086999</v>
      </c>
      <c r="AA1297">
        <v>3660562.9641396701</v>
      </c>
    </row>
    <row r="1298" spans="1:27" x14ac:dyDescent="0.25">
      <c r="A1298">
        <v>-111.978406489999</v>
      </c>
      <c r="B1298">
        <v>33.079838789999897</v>
      </c>
      <c r="C1298" t="s">
        <v>983</v>
      </c>
      <c r="D1298" t="s">
        <v>982</v>
      </c>
      <c r="E1298" t="s">
        <v>981</v>
      </c>
      <c r="F1298">
        <v>617</v>
      </c>
      <c r="G1298">
        <v>357</v>
      </c>
      <c r="H1298">
        <v>13.33</v>
      </c>
      <c r="I1298">
        <v>1.7390000000000001</v>
      </c>
      <c r="J1298">
        <v>1</v>
      </c>
      <c r="K1298">
        <v>1166.4000000000001</v>
      </c>
      <c r="L1298" t="s">
        <v>980</v>
      </c>
      <c r="M1298" t="s">
        <v>979</v>
      </c>
      <c r="N1298" s="119">
        <v>44148</v>
      </c>
      <c r="O1298">
        <v>0</v>
      </c>
      <c r="P1298">
        <v>0</v>
      </c>
      <c r="Q1298">
        <v>4261</v>
      </c>
      <c r="R1298">
        <v>733.86</v>
      </c>
      <c r="S1298">
        <v>1.5289999999999999</v>
      </c>
      <c r="T1298">
        <v>33</v>
      </c>
      <c r="U1298">
        <v>2223.8000000000002</v>
      </c>
      <c r="V1298">
        <v>2</v>
      </c>
      <c r="W1298">
        <v>1.1859999999999999</v>
      </c>
      <c r="X1298">
        <v>1.9159999999999999</v>
      </c>
      <c r="Y1298" s="119">
        <v>44148</v>
      </c>
      <c r="Z1298">
        <v>408683.40566620597</v>
      </c>
      <c r="AA1298">
        <v>3660563.5138143101</v>
      </c>
    </row>
    <row r="1299" spans="1:27" x14ac:dyDescent="0.25">
      <c r="A1299">
        <v>-111.97840734</v>
      </c>
      <c r="B1299">
        <v>33.079843779999898</v>
      </c>
      <c r="C1299" t="s">
        <v>983</v>
      </c>
      <c r="D1299" t="s">
        <v>982</v>
      </c>
      <c r="E1299" t="s">
        <v>981</v>
      </c>
      <c r="F1299">
        <v>618</v>
      </c>
      <c r="G1299">
        <v>2</v>
      </c>
      <c r="H1299">
        <v>13.33</v>
      </c>
      <c r="I1299">
        <v>1.7390000000000001</v>
      </c>
      <c r="J1299">
        <v>1</v>
      </c>
      <c r="K1299">
        <v>1166.4000000000001</v>
      </c>
      <c r="L1299" t="s">
        <v>980</v>
      </c>
      <c r="M1299" t="s">
        <v>979</v>
      </c>
      <c r="N1299" s="119">
        <v>44148</v>
      </c>
      <c r="O1299">
        <v>0</v>
      </c>
      <c r="P1299">
        <v>0</v>
      </c>
      <c r="Q1299">
        <v>4995.5</v>
      </c>
      <c r="R1299">
        <v>860.35</v>
      </c>
      <c r="S1299">
        <v>1.792</v>
      </c>
      <c r="T1299">
        <v>33</v>
      </c>
      <c r="U1299">
        <v>2607.0999999999899</v>
      </c>
      <c r="V1299">
        <v>2</v>
      </c>
      <c r="W1299">
        <v>1.1859999999999999</v>
      </c>
      <c r="X1299">
        <v>1.9159999999999999</v>
      </c>
      <c r="Y1299" s="119">
        <v>44148</v>
      </c>
      <c r="Z1299">
        <v>408683.33148641197</v>
      </c>
      <c r="AA1299">
        <v>3660564.06778565</v>
      </c>
    </row>
    <row r="1300" spans="1:27" x14ac:dyDescent="0.25">
      <c r="A1300">
        <v>-111.978407169999</v>
      </c>
      <c r="B1300">
        <v>33.079848779999899</v>
      </c>
      <c r="C1300" t="s">
        <v>983</v>
      </c>
      <c r="D1300" t="s">
        <v>982</v>
      </c>
      <c r="E1300" t="s">
        <v>981</v>
      </c>
      <c r="F1300">
        <v>619</v>
      </c>
      <c r="G1300">
        <v>1</v>
      </c>
      <c r="H1300">
        <v>13.33</v>
      </c>
      <c r="I1300">
        <v>1.772</v>
      </c>
      <c r="J1300">
        <v>1</v>
      </c>
      <c r="K1300">
        <v>1166.2</v>
      </c>
      <c r="L1300" t="s">
        <v>980</v>
      </c>
      <c r="M1300" t="s">
        <v>979</v>
      </c>
      <c r="N1300" s="119">
        <v>44148</v>
      </c>
      <c r="O1300">
        <v>0</v>
      </c>
      <c r="P1300">
        <v>0</v>
      </c>
      <c r="Q1300">
        <v>4981.1999999999898</v>
      </c>
      <c r="R1300">
        <v>842.01999999999896</v>
      </c>
      <c r="S1300">
        <v>1.754</v>
      </c>
      <c r="T1300">
        <v>33</v>
      </c>
      <c r="U1300">
        <v>2551.5999999999899</v>
      </c>
      <c r="V1300">
        <v>2</v>
      </c>
      <c r="W1300">
        <v>1.208</v>
      </c>
      <c r="X1300">
        <v>1.952</v>
      </c>
      <c r="Y1300" s="119">
        <v>44148</v>
      </c>
      <c r="Z1300">
        <v>408683.35252084798</v>
      </c>
      <c r="AA1300">
        <v>3660564.6219782601</v>
      </c>
    </row>
    <row r="1301" spans="1:27" x14ac:dyDescent="0.25">
      <c r="A1301">
        <v>-111.978407509999</v>
      </c>
      <c r="B1301">
        <v>33.079853790000001</v>
      </c>
      <c r="C1301" t="s">
        <v>983</v>
      </c>
      <c r="D1301" t="s">
        <v>982</v>
      </c>
      <c r="E1301" t="s">
        <v>981</v>
      </c>
      <c r="F1301">
        <v>620</v>
      </c>
      <c r="G1301">
        <v>3</v>
      </c>
      <c r="H1301">
        <v>13.33</v>
      </c>
      <c r="I1301">
        <v>1.772</v>
      </c>
      <c r="J1301">
        <v>1</v>
      </c>
      <c r="K1301">
        <v>1166.2</v>
      </c>
      <c r="L1301" t="s">
        <v>980</v>
      </c>
      <c r="M1301" t="s">
        <v>979</v>
      </c>
      <c r="N1301" s="119">
        <v>44148</v>
      </c>
      <c r="O1301">
        <v>0</v>
      </c>
      <c r="P1301">
        <v>0</v>
      </c>
      <c r="Q1301">
        <v>4690.8999999999896</v>
      </c>
      <c r="R1301">
        <v>792.94</v>
      </c>
      <c r="S1301">
        <v>1.6519999999999999</v>
      </c>
      <c r="T1301">
        <v>33</v>
      </c>
      <c r="U1301">
        <v>2402.8000000000002</v>
      </c>
      <c r="V1301">
        <v>2</v>
      </c>
      <c r="W1301">
        <v>1.208</v>
      </c>
      <c r="X1301">
        <v>1.952</v>
      </c>
      <c r="Y1301" s="119">
        <v>44148</v>
      </c>
      <c r="Z1301">
        <v>408683.32596367702</v>
      </c>
      <c r="AA1301">
        <v>3660565.1777232601</v>
      </c>
    </row>
    <row r="1302" spans="1:27" x14ac:dyDescent="0.25">
      <c r="A1302">
        <v>-111.978407</v>
      </c>
      <c r="B1302">
        <v>33.079858770000001</v>
      </c>
      <c r="C1302" t="s">
        <v>983</v>
      </c>
      <c r="D1302" t="s">
        <v>982</v>
      </c>
      <c r="E1302" t="s">
        <v>981</v>
      </c>
      <c r="F1302">
        <v>621</v>
      </c>
      <c r="G1302">
        <v>0</v>
      </c>
      <c r="H1302">
        <v>13.33</v>
      </c>
      <c r="I1302">
        <v>1.837</v>
      </c>
      <c r="J1302">
        <v>1</v>
      </c>
      <c r="K1302">
        <v>1166.0999999999899</v>
      </c>
      <c r="L1302" t="s">
        <v>980</v>
      </c>
      <c r="M1302" t="s">
        <v>979</v>
      </c>
      <c r="N1302" s="119">
        <v>44148</v>
      </c>
      <c r="O1302">
        <v>0</v>
      </c>
      <c r="P1302">
        <v>0</v>
      </c>
      <c r="Q1302">
        <v>4356.8</v>
      </c>
      <c r="R1302">
        <v>710.14999999999895</v>
      </c>
      <c r="S1302">
        <v>1.4790000000000001</v>
      </c>
      <c r="T1302">
        <v>33</v>
      </c>
      <c r="U1302">
        <v>2152</v>
      </c>
      <c r="V1302">
        <v>2</v>
      </c>
      <c r="W1302">
        <v>1.2529999999999999</v>
      </c>
      <c r="X1302">
        <v>2.0249999999999999</v>
      </c>
      <c r="Y1302" s="119">
        <v>44148</v>
      </c>
      <c r="Z1302">
        <v>408683.37871206901</v>
      </c>
      <c r="AA1302">
        <v>3660565.7294027102</v>
      </c>
    </row>
    <row r="1303" spans="1:27" x14ac:dyDescent="0.25">
      <c r="A1303">
        <v>-111.978407169999</v>
      </c>
      <c r="B1303">
        <v>33.079863779999897</v>
      </c>
      <c r="C1303" t="s">
        <v>983</v>
      </c>
      <c r="D1303" t="s">
        <v>982</v>
      </c>
      <c r="E1303" t="s">
        <v>981</v>
      </c>
      <c r="F1303">
        <v>622</v>
      </c>
      <c r="G1303">
        <v>1</v>
      </c>
      <c r="H1303">
        <v>13.33</v>
      </c>
      <c r="I1303">
        <v>1.706</v>
      </c>
      <c r="J1303">
        <v>1</v>
      </c>
      <c r="K1303">
        <v>1166.0999999999899</v>
      </c>
      <c r="L1303" t="s">
        <v>980</v>
      </c>
      <c r="M1303" t="s">
        <v>979</v>
      </c>
      <c r="N1303" s="119">
        <v>44148</v>
      </c>
      <c r="O1303">
        <v>0</v>
      </c>
      <c r="P1303">
        <v>0</v>
      </c>
      <c r="Q1303">
        <v>4801.8999999999896</v>
      </c>
      <c r="R1303">
        <v>842.90999999999894</v>
      </c>
      <c r="S1303">
        <v>1.756</v>
      </c>
      <c r="T1303">
        <v>33</v>
      </c>
      <c r="U1303">
        <v>2554.3000000000002</v>
      </c>
      <c r="V1303">
        <v>2</v>
      </c>
      <c r="W1303">
        <v>1.163</v>
      </c>
      <c r="X1303">
        <v>1.88</v>
      </c>
      <c r="Y1303" s="119">
        <v>44148</v>
      </c>
      <c r="Z1303">
        <v>408683.36802221398</v>
      </c>
      <c r="AA1303">
        <v>3660566.2849997999</v>
      </c>
    </row>
    <row r="1304" spans="1:27" x14ac:dyDescent="0.25">
      <c r="A1304">
        <v>-111.978406509999</v>
      </c>
      <c r="B1304">
        <v>33.0798687899999</v>
      </c>
      <c r="C1304" t="s">
        <v>983</v>
      </c>
      <c r="D1304" t="s">
        <v>982</v>
      </c>
      <c r="E1304" t="s">
        <v>981</v>
      </c>
      <c r="F1304">
        <v>623</v>
      </c>
      <c r="G1304">
        <v>3</v>
      </c>
      <c r="H1304">
        <v>13.33</v>
      </c>
      <c r="I1304">
        <v>1.706</v>
      </c>
      <c r="J1304">
        <v>1</v>
      </c>
      <c r="K1304">
        <v>1166.2</v>
      </c>
      <c r="L1304" t="s">
        <v>980</v>
      </c>
      <c r="M1304" t="s">
        <v>979</v>
      </c>
      <c r="N1304" s="119">
        <v>44148</v>
      </c>
      <c r="O1304">
        <v>0</v>
      </c>
      <c r="P1304">
        <v>0</v>
      </c>
      <c r="Q1304">
        <v>5337.3999999999896</v>
      </c>
      <c r="R1304">
        <v>936.91999999999905</v>
      </c>
      <c r="S1304">
        <v>1.952</v>
      </c>
      <c r="T1304">
        <v>33</v>
      </c>
      <c r="U1304">
        <v>2839.1999999999898</v>
      </c>
      <c r="V1304">
        <v>2</v>
      </c>
      <c r="W1304">
        <v>1.163</v>
      </c>
      <c r="X1304">
        <v>1.88</v>
      </c>
      <c r="Y1304" s="119">
        <v>44148</v>
      </c>
      <c r="Z1304">
        <v>408683.43480217201</v>
      </c>
      <c r="AA1304">
        <v>3660566.8398747901</v>
      </c>
    </row>
    <row r="1305" spans="1:27" x14ac:dyDescent="0.25">
      <c r="A1305">
        <v>-111.978407</v>
      </c>
      <c r="B1305">
        <v>33.079873769999899</v>
      </c>
      <c r="C1305" t="s">
        <v>983</v>
      </c>
      <c r="D1305" t="s">
        <v>982</v>
      </c>
      <c r="E1305" t="s">
        <v>981</v>
      </c>
      <c r="F1305">
        <v>624</v>
      </c>
      <c r="G1305">
        <v>0</v>
      </c>
      <c r="H1305">
        <v>13.33</v>
      </c>
      <c r="I1305">
        <v>1.804</v>
      </c>
      <c r="J1305">
        <v>1</v>
      </c>
      <c r="K1305">
        <v>1166.0999999999899</v>
      </c>
      <c r="L1305" t="s">
        <v>980</v>
      </c>
      <c r="M1305" t="s">
        <v>979</v>
      </c>
      <c r="N1305" s="119">
        <v>44148</v>
      </c>
      <c r="O1305">
        <v>0</v>
      </c>
      <c r="P1305">
        <v>0</v>
      </c>
      <c r="Q1305">
        <v>5538</v>
      </c>
      <c r="R1305">
        <v>919.12</v>
      </c>
      <c r="S1305">
        <v>1.915</v>
      </c>
      <c r="T1305">
        <v>33</v>
      </c>
      <c r="U1305">
        <v>2785.1999999999898</v>
      </c>
      <c r="V1305">
        <v>2</v>
      </c>
      <c r="W1305">
        <v>1.23</v>
      </c>
      <c r="X1305">
        <v>1.988</v>
      </c>
      <c r="Y1305" s="119">
        <v>44148</v>
      </c>
      <c r="Z1305">
        <v>408683.394213436</v>
      </c>
      <c r="AA1305">
        <v>3660567.39242425</v>
      </c>
    </row>
    <row r="1306" spans="1:27" x14ac:dyDescent="0.25">
      <c r="A1306">
        <v>-111.97840583</v>
      </c>
      <c r="B1306">
        <v>33.079878780000001</v>
      </c>
      <c r="C1306" t="s">
        <v>983</v>
      </c>
      <c r="D1306" t="s">
        <v>982</v>
      </c>
      <c r="E1306" t="s">
        <v>981</v>
      </c>
      <c r="F1306">
        <v>625</v>
      </c>
      <c r="G1306">
        <v>359</v>
      </c>
      <c r="H1306">
        <v>13.33</v>
      </c>
      <c r="I1306">
        <v>1.7390000000000001</v>
      </c>
      <c r="J1306">
        <v>1</v>
      </c>
      <c r="K1306">
        <v>1166.0999999999899</v>
      </c>
      <c r="L1306" t="s">
        <v>980</v>
      </c>
      <c r="M1306" t="s">
        <v>979</v>
      </c>
      <c r="N1306" s="119">
        <v>44148</v>
      </c>
      <c r="O1306">
        <v>0</v>
      </c>
      <c r="P1306">
        <v>0</v>
      </c>
      <c r="Q1306">
        <v>4352.1999999999898</v>
      </c>
      <c r="R1306">
        <v>749.57</v>
      </c>
      <c r="S1306">
        <v>1.5620000000000001</v>
      </c>
      <c r="T1306">
        <v>33</v>
      </c>
      <c r="U1306">
        <v>2271.4</v>
      </c>
      <c r="V1306">
        <v>2</v>
      </c>
      <c r="W1306">
        <v>1.1859999999999999</v>
      </c>
      <c r="X1306">
        <v>1.9159999999999999</v>
      </c>
      <c r="Y1306" s="119">
        <v>44148</v>
      </c>
      <c r="Z1306">
        <v>408683.50859531399</v>
      </c>
      <c r="AA1306">
        <v>3660567.9468555301</v>
      </c>
    </row>
    <row r="1307" spans="1:27" x14ac:dyDescent="0.25">
      <c r="A1307">
        <v>-111.978406509999</v>
      </c>
      <c r="B1307">
        <v>33.0798827899999</v>
      </c>
      <c r="C1307" t="s">
        <v>983</v>
      </c>
      <c r="D1307" t="s">
        <v>982</v>
      </c>
      <c r="E1307" t="s">
        <v>981</v>
      </c>
      <c r="F1307">
        <v>626</v>
      </c>
      <c r="G1307">
        <v>3</v>
      </c>
      <c r="H1307">
        <v>13.33</v>
      </c>
      <c r="I1307">
        <v>1.87</v>
      </c>
      <c r="J1307">
        <v>1</v>
      </c>
      <c r="K1307">
        <v>1166.29999999999</v>
      </c>
      <c r="L1307" t="s">
        <v>980</v>
      </c>
      <c r="M1307" t="s">
        <v>979</v>
      </c>
      <c r="N1307" s="119">
        <v>44148</v>
      </c>
      <c r="O1307">
        <v>0</v>
      </c>
      <c r="P1307">
        <v>0</v>
      </c>
      <c r="Q1307">
        <v>2697.9</v>
      </c>
      <c r="R1307">
        <v>432.05</v>
      </c>
      <c r="S1307">
        <v>0.9</v>
      </c>
      <c r="T1307">
        <v>33</v>
      </c>
      <c r="U1307">
        <v>1309.2</v>
      </c>
      <c r="V1307">
        <v>2</v>
      </c>
      <c r="W1307">
        <v>1.2749999999999999</v>
      </c>
      <c r="X1307">
        <v>2.0609999999999999</v>
      </c>
      <c r="Y1307" s="119">
        <v>44148</v>
      </c>
      <c r="Z1307">
        <v>408683.44927011098</v>
      </c>
      <c r="AA1307">
        <v>3660568.3920282298</v>
      </c>
    </row>
    <row r="1308" spans="1:27" x14ac:dyDescent="0.25">
      <c r="A1308">
        <v>-111.97840686000001</v>
      </c>
      <c r="B1308">
        <v>33.079887810000002</v>
      </c>
      <c r="C1308" t="s">
        <v>983</v>
      </c>
      <c r="D1308" t="s">
        <v>982</v>
      </c>
      <c r="E1308" t="s">
        <v>981</v>
      </c>
      <c r="F1308">
        <v>627</v>
      </c>
      <c r="G1308">
        <v>5</v>
      </c>
      <c r="H1308">
        <v>13.33</v>
      </c>
      <c r="I1308">
        <v>1.575</v>
      </c>
      <c r="J1308">
        <v>1</v>
      </c>
      <c r="K1308">
        <v>1166.4000000000001</v>
      </c>
      <c r="L1308" t="s">
        <v>980</v>
      </c>
      <c r="M1308" t="s">
        <v>979</v>
      </c>
      <c r="N1308" s="119">
        <v>44148</v>
      </c>
      <c r="O1308">
        <v>0</v>
      </c>
      <c r="P1308">
        <v>0</v>
      </c>
      <c r="Q1308">
        <v>2927.1999999999898</v>
      </c>
      <c r="R1308">
        <v>556.65999999999894</v>
      </c>
      <c r="S1308">
        <v>1.1599999999999999</v>
      </c>
      <c r="T1308">
        <v>33</v>
      </c>
      <c r="U1308">
        <v>1686.79999999999</v>
      </c>
      <c r="V1308">
        <v>2</v>
      </c>
      <c r="W1308">
        <v>1.0740000000000001</v>
      </c>
      <c r="X1308">
        <v>1.7350000000000001</v>
      </c>
      <c r="Y1308" s="119">
        <v>44148</v>
      </c>
      <c r="Z1308">
        <v>408683.421789916</v>
      </c>
      <c r="AA1308">
        <v>3660568.9488906199</v>
      </c>
    </row>
    <row r="1309" spans="1:27" x14ac:dyDescent="0.25">
      <c r="A1309">
        <v>-111.97840668000001</v>
      </c>
      <c r="B1309">
        <v>33.079892790000002</v>
      </c>
      <c r="C1309" t="s">
        <v>983</v>
      </c>
      <c r="D1309" t="s">
        <v>982</v>
      </c>
      <c r="E1309" t="s">
        <v>981</v>
      </c>
      <c r="F1309">
        <v>628</v>
      </c>
      <c r="G1309">
        <v>4</v>
      </c>
      <c r="H1309">
        <v>13.33</v>
      </c>
      <c r="I1309">
        <v>1.804</v>
      </c>
      <c r="J1309">
        <v>1</v>
      </c>
      <c r="K1309">
        <v>1166.2</v>
      </c>
      <c r="L1309" t="s">
        <v>980</v>
      </c>
      <c r="M1309" t="s">
        <v>979</v>
      </c>
      <c r="N1309" s="119">
        <v>44148</v>
      </c>
      <c r="O1309">
        <v>0</v>
      </c>
      <c r="P1309">
        <v>0</v>
      </c>
      <c r="Q1309">
        <v>1584.29999999999</v>
      </c>
      <c r="R1309">
        <v>262.93</v>
      </c>
      <c r="S1309">
        <v>0.54800000000000004</v>
      </c>
      <c r="T1309">
        <v>33</v>
      </c>
      <c r="U1309">
        <v>796.75999999999897</v>
      </c>
      <c r="V1309">
        <v>2</v>
      </c>
      <c r="W1309">
        <v>1.23</v>
      </c>
      <c r="X1309">
        <v>1.988</v>
      </c>
      <c r="Y1309" s="119">
        <v>44148</v>
      </c>
      <c r="Z1309">
        <v>408683.443737049</v>
      </c>
      <c r="AA1309">
        <v>3660569.5008571702</v>
      </c>
    </row>
    <row r="1310" spans="1:27" x14ac:dyDescent="0.25">
      <c r="A1310">
        <v>-111.978403959999</v>
      </c>
      <c r="B1310">
        <v>33.079896949999899</v>
      </c>
      <c r="C1310" t="s">
        <v>983</v>
      </c>
      <c r="D1310" t="s">
        <v>982</v>
      </c>
      <c r="E1310" t="s">
        <v>981</v>
      </c>
      <c r="F1310">
        <v>629</v>
      </c>
      <c r="G1310">
        <v>348</v>
      </c>
      <c r="H1310">
        <v>13.33</v>
      </c>
      <c r="I1310">
        <v>1.837</v>
      </c>
      <c r="J1310">
        <v>1</v>
      </c>
      <c r="K1310">
        <v>1166.29999999999</v>
      </c>
      <c r="L1310" t="s">
        <v>980</v>
      </c>
      <c r="M1310" t="s">
        <v>979</v>
      </c>
      <c r="N1310" s="119">
        <v>44148</v>
      </c>
      <c r="O1310">
        <v>0</v>
      </c>
      <c r="P1310">
        <v>0</v>
      </c>
      <c r="Q1310">
        <v>826.07</v>
      </c>
      <c r="R1310">
        <v>134.65</v>
      </c>
      <c r="S1310">
        <v>0.28100000000000003</v>
      </c>
      <c r="T1310">
        <v>33</v>
      </c>
      <c r="U1310">
        <v>408.02999999999901</v>
      </c>
      <c r="V1310">
        <v>2</v>
      </c>
      <c r="W1310">
        <v>1.2529999999999999</v>
      </c>
      <c r="X1310">
        <v>2.0249999999999999</v>
      </c>
      <c r="Y1310" s="119">
        <v>44148</v>
      </c>
      <c r="Z1310">
        <v>408683.701912986</v>
      </c>
      <c r="AA1310">
        <v>3660569.9597020401</v>
      </c>
    </row>
    <row r="1311" spans="1:27" x14ac:dyDescent="0.25">
      <c r="A1311">
        <v>-111.978407369999</v>
      </c>
      <c r="B1311">
        <v>33.079902850000003</v>
      </c>
      <c r="C1311" t="s">
        <v>983</v>
      </c>
      <c r="D1311" t="s">
        <v>982</v>
      </c>
      <c r="E1311" t="s">
        <v>981</v>
      </c>
      <c r="F1311">
        <v>630</v>
      </c>
      <c r="G1311">
        <v>8</v>
      </c>
      <c r="H1311">
        <v>13.33</v>
      </c>
      <c r="I1311">
        <v>1.772</v>
      </c>
      <c r="J1311">
        <v>1</v>
      </c>
      <c r="K1311">
        <v>1166.29999999999</v>
      </c>
      <c r="L1311" t="s">
        <v>980</v>
      </c>
      <c r="M1311" t="s">
        <v>979</v>
      </c>
      <c r="N1311" s="119">
        <v>44148</v>
      </c>
      <c r="O1311">
        <v>0</v>
      </c>
      <c r="P1311">
        <v>0</v>
      </c>
      <c r="Q1311">
        <v>835.73</v>
      </c>
      <c r="R1311">
        <v>141.27000000000001</v>
      </c>
      <c r="S1311">
        <v>0.29399999999999998</v>
      </c>
      <c r="T1311">
        <v>33</v>
      </c>
      <c r="U1311">
        <v>428.08999999999901</v>
      </c>
      <c r="V1311">
        <v>2</v>
      </c>
      <c r="W1311">
        <v>1.208</v>
      </c>
      <c r="X1311">
        <v>1.952</v>
      </c>
      <c r="Y1311" s="119">
        <v>44148</v>
      </c>
      <c r="Z1311">
        <v>408683.389730717</v>
      </c>
      <c r="AA1311">
        <v>3660570.6167906001</v>
      </c>
    </row>
    <row r="1312" spans="1:27" x14ac:dyDescent="0.25">
      <c r="A1312">
        <v>-111.97840668000001</v>
      </c>
      <c r="B1312">
        <v>33.07990779</v>
      </c>
      <c r="C1312" t="s">
        <v>983</v>
      </c>
      <c r="D1312" t="s">
        <v>982</v>
      </c>
      <c r="E1312" t="s">
        <v>981</v>
      </c>
      <c r="F1312">
        <v>631</v>
      </c>
      <c r="G1312">
        <v>4</v>
      </c>
      <c r="H1312">
        <v>13.33</v>
      </c>
      <c r="I1312">
        <v>1.903</v>
      </c>
      <c r="J1312">
        <v>1</v>
      </c>
      <c r="K1312">
        <v>1166.29999999999</v>
      </c>
      <c r="L1312" t="s">
        <v>980</v>
      </c>
      <c r="M1312" t="s">
        <v>979</v>
      </c>
      <c r="N1312" s="119">
        <v>44148</v>
      </c>
      <c r="O1312">
        <v>0</v>
      </c>
      <c r="P1312">
        <v>0</v>
      </c>
      <c r="Q1312">
        <v>884.63999999999896</v>
      </c>
      <c r="R1312">
        <v>139.229999999999</v>
      </c>
      <c r="S1312">
        <v>0.28999999999999998</v>
      </c>
      <c r="T1312">
        <v>33</v>
      </c>
      <c r="U1312">
        <v>421.88999999999902</v>
      </c>
      <c r="V1312">
        <v>2</v>
      </c>
      <c r="W1312">
        <v>1.2969999999999999</v>
      </c>
      <c r="X1312">
        <v>2.097</v>
      </c>
      <c r="Y1312" s="119">
        <v>44148</v>
      </c>
      <c r="Z1312">
        <v>408683.459238426</v>
      </c>
      <c r="AA1312">
        <v>3660571.1638787198</v>
      </c>
    </row>
    <row r="1313" spans="1:27" x14ac:dyDescent="0.25">
      <c r="A1313">
        <v>-111.97840686000001</v>
      </c>
      <c r="B1313">
        <v>33.079912810000003</v>
      </c>
      <c r="C1313" t="s">
        <v>983</v>
      </c>
      <c r="D1313" t="s">
        <v>982</v>
      </c>
      <c r="E1313" t="s">
        <v>981</v>
      </c>
      <c r="F1313">
        <v>632</v>
      </c>
      <c r="G1313">
        <v>5</v>
      </c>
      <c r="H1313">
        <v>13.33</v>
      </c>
      <c r="I1313">
        <v>1.673</v>
      </c>
      <c r="J1313">
        <v>1</v>
      </c>
      <c r="K1313">
        <v>1166.29999999999</v>
      </c>
      <c r="L1313" t="s">
        <v>980</v>
      </c>
      <c r="M1313" t="s">
        <v>979</v>
      </c>
      <c r="N1313" s="119">
        <v>44148</v>
      </c>
      <c r="O1313">
        <v>0</v>
      </c>
      <c r="P1313">
        <v>0</v>
      </c>
      <c r="Q1313">
        <v>666.17999999999904</v>
      </c>
      <c r="R1313">
        <v>119.23</v>
      </c>
      <c r="S1313">
        <v>0.248</v>
      </c>
      <c r="T1313">
        <v>33</v>
      </c>
      <c r="U1313">
        <v>361.31999999999903</v>
      </c>
      <c r="V1313">
        <v>2</v>
      </c>
      <c r="W1313">
        <v>1.141</v>
      </c>
      <c r="X1313">
        <v>1.8440000000000001</v>
      </c>
      <c r="Y1313" s="119">
        <v>44148</v>
      </c>
      <c r="Z1313">
        <v>408683.447625548</v>
      </c>
      <c r="AA1313">
        <v>3660571.7205932001</v>
      </c>
    </row>
    <row r="1314" spans="1:27" x14ac:dyDescent="0.25">
      <c r="A1314">
        <v>-111.97840449</v>
      </c>
      <c r="B1314">
        <v>33.079916789999899</v>
      </c>
      <c r="C1314" t="s">
        <v>983</v>
      </c>
      <c r="D1314" t="s">
        <v>982</v>
      </c>
      <c r="E1314" t="s">
        <v>981</v>
      </c>
      <c r="F1314">
        <v>633</v>
      </c>
      <c r="G1314">
        <v>357</v>
      </c>
      <c r="H1314">
        <v>13.33</v>
      </c>
      <c r="I1314">
        <v>1.804</v>
      </c>
      <c r="J1314">
        <v>1</v>
      </c>
      <c r="K1314">
        <v>1166.5</v>
      </c>
      <c r="L1314" t="s">
        <v>980</v>
      </c>
      <c r="M1314" t="s">
        <v>979</v>
      </c>
      <c r="N1314" s="119">
        <v>44148</v>
      </c>
      <c r="O1314">
        <v>0</v>
      </c>
      <c r="P1314">
        <v>0</v>
      </c>
      <c r="Q1314">
        <v>2100.4</v>
      </c>
      <c r="R1314">
        <v>348.6</v>
      </c>
      <c r="S1314">
        <v>0.72599999999999998</v>
      </c>
      <c r="T1314">
        <v>33</v>
      </c>
      <c r="U1314">
        <v>1056.4000000000001</v>
      </c>
      <c r="V1314">
        <v>2</v>
      </c>
      <c r="W1314">
        <v>1.23</v>
      </c>
      <c r="X1314">
        <v>1.988</v>
      </c>
      <c r="Y1314" s="119">
        <v>44148</v>
      </c>
      <c r="Z1314">
        <v>408683.67294743902</v>
      </c>
      <c r="AA1314">
        <v>3660572.1597863198</v>
      </c>
    </row>
    <row r="1315" spans="1:27" x14ac:dyDescent="0.25">
      <c r="A1315">
        <v>-111.97840603</v>
      </c>
      <c r="B1315">
        <v>33.07992282</v>
      </c>
      <c r="C1315" t="s">
        <v>983</v>
      </c>
      <c r="D1315" t="s">
        <v>982</v>
      </c>
      <c r="E1315" t="s">
        <v>981</v>
      </c>
      <c r="F1315">
        <v>634</v>
      </c>
      <c r="G1315">
        <v>6</v>
      </c>
      <c r="H1315">
        <v>13.33</v>
      </c>
      <c r="I1315">
        <v>1.804</v>
      </c>
      <c r="J1315">
        <v>1</v>
      </c>
      <c r="K1315">
        <v>1166.29999999999</v>
      </c>
      <c r="L1315" t="s">
        <v>980</v>
      </c>
      <c r="M1315" t="s">
        <v>979</v>
      </c>
      <c r="N1315" s="119">
        <v>44148</v>
      </c>
      <c r="O1315">
        <v>0</v>
      </c>
      <c r="P1315">
        <v>0</v>
      </c>
      <c r="Q1315">
        <v>2142.0999999999899</v>
      </c>
      <c r="R1315">
        <v>355.50999999999902</v>
      </c>
      <c r="S1315">
        <v>0.74099999999999999</v>
      </c>
      <c r="T1315">
        <v>33</v>
      </c>
      <c r="U1315">
        <v>1077.29999999999</v>
      </c>
      <c r="V1315">
        <v>2</v>
      </c>
      <c r="W1315">
        <v>1.23</v>
      </c>
      <c r="X1315">
        <v>1.988</v>
      </c>
      <c r="Y1315" s="119">
        <v>44148</v>
      </c>
      <c r="Z1315">
        <v>408683.53543990199</v>
      </c>
      <c r="AA1315">
        <v>3660572.8296608101</v>
      </c>
    </row>
    <row r="1316" spans="1:27" x14ac:dyDescent="0.25">
      <c r="A1316">
        <v>-111.97840549</v>
      </c>
      <c r="B1316">
        <v>33.0799277899999</v>
      </c>
      <c r="C1316" t="s">
        <v>983</v>
      </c>
      <c r="D1316" t="s">
        <v>982</v>
      </c>
      <c r="E1316" t="s">
        <v>981</v>
      </c>
      <c r="F1316">
        <v>635</v>
      </c>
      <c r="G1316">
        <v>357</v>
      </c>
      <c r="H1316">
        <v>13.33</v>
      </c>
      <c r="I1316">
        <v>1.9359999999999999</v>
      </c>
      <c r="J1316">
        <v>1</v>
      </c>
      <c r="K1316">
        <v>1166.29999999999</v>
      </c>
      <c r="L1316" t="s">
        <v>980</v>
      </c>
      <c r="M1316" t="s">
        <v>979</v>
      </c>
      <c r="N1316" s="119">
        <v>44148</v>
      </c>
      <c r="O1316">
        <v>0</v>
      </c>
      <c r="P1316">
        <v>0</v>
      </c>
      <c r="Q1316">
        <v>2416.8000000000002</v>
      </c>
      <c r="R1316">
        <v>373.92</v>
      </c>
      <c r="S1316">
        <v>0.77900000000000003</v>
      </c>
      <c r="T1316">
        <v>33</v>
      </c>
      <c r="U1316">
        <v>1133.0999999999899</v>
      </c>
      <c r="V1316">
        <v>2</v>
      </c>
      <c r="W1316">
        <v>1.32</v>
      </c>
      <c r="X1316">
        <v>2.133</v>
      </c>
      <c r="Y1316" s="119">
        <v>44148</v>
      </c>
      <c r="Z1316">
        <v>408683.59097803698</v>
      </c>
      <c r="AA1316">
        <v>3660573.3802054799</v>
      </c>
    </row>
    <row r="1317" spans="1:27" x14ac:dyDescent="0.25">
      <c r="A1317">
        <v>-111.97840583</v>
      </c>
      <c r="B1317">
        <v>33.07993278</v>
      </c>
      <c r="C1317" t="s">
        <v>983</v>
      </c>
      <c r="D1317" t="s">
        <v>982</v>
      </c>
      <c r="E1317" t="s">
        <v>981</v>
      </c>
      <c r="F1317">
        <v>636</v>
      </c>
      <c r="G1317">
        <v>359</v>
      </c>
      <c r="H1317">
        <v>13.33</v>
      </c>
      <c r="I1317">
        <v>1.9359999999999999</v>
      </c>
      <c r="J1317">
        <v>1</v>
      </c>
      <c r="K1317">
        <v>1166.2</v>
      </c>
      <c r="L1317" t="s">
        <v>980</v>
      </c>
      <c r="M1317" t="s">
        <v>979</v>
      </c>
      <c r="N1317" s="119">
        <v>44148</v>
      </c>
      <c r="O1317">
        <v>0</v>
      </c>
      <c r="P1317">
        <v>0</v>
      </c>
      <c r="Q1317">
        <v>4403</v>
      </c>
      <c r="R1317">
        <v>681.21</v>
      </c>
      <c r="S1317">
        <v>1.419</v>
      </c>
      <c r="T1317">
        <v>33</v>
      </c>
      <c r="U1317">
        <v>2064.3000000000002</v>
      </c>
      <c r="V1317">
        <v>2</v>
      </c>
      <c r="W1317">
        <v>1.32</v>
      </c>
      <c r="X1317">
        <v>2.133</v>
      </c>
      <c r="Y1317" s="119">
        <v>44148</v>
      </c>
      <c r="Z1317">
        <v>408683.56440022902</v>
      </c>
      <c r="AA1317">
        <v>3660573.9337331201</v>
      </c>
    </row>
    <row r="1318" spans="1:27" x14ac:dyDescent="0.25">
      <c r="A1318">
        <v>-111.97840617</v>
      </c>
      <c r="B1318">
        <v>33.079937780000002</v>
      </c>
      <c r="C1318" t="s">
        <v>983</v>
      </c>
      <c r="D1318" t="s">
        <v>982</v>
      </c>
      <c r="E1318" t="s">
        <v>981</v>
      </c>
      <c r="F1318">
        <v>637</v>
      </c>
      <c r="G1318">
        <v>1</v>
      </c>
      <c r="H1318">
        <v>13.33</v>
      </c>
      <c r="I1318">
        <v>1.772</v>
      </c>
      <c r="J1318">
        <v>1</v>
      </c>
      <c r="K1318">
        <v>1166.2</v>
      </c>
      <c r="L1318" t="s">
        <v>980</v>
      </c>
      <c r="M1318" t="s">
        <v>979</v>
      </c>
      <c r="N1318" s="119">
        <v>44148</v>
      </c>
      <c r="O1318">
        <v>0</v>
      </c>
      <c r="P1318">
        <v>0</v>
      </c>
      <c r="Q1318">
        <v>3992</v>
      </c>
      <c r="R1318">
        <v>674.78999999999905</v>
      </c>
      <c r="S1318">
        <v>1.4059999999999999</v>
      </c>
      <c r="T1318">
        <v>33</v>
      </c>
      <c r="U1318">
        <v>2044.79999999999</v>
      </c>
      <c r="V1318">
        <v>2</v>
      </c>
      <c r="W1318">
        <v>1.208</v>
      </c>
      <c r="X1318">
        <v>1.952</v>
      </c>
      <c r="Y1318" s="119">
        <v>44148</v>
      </c>
      <c r="Z1318">
        <v>408683.53783275798</v>
      </c>
      <c r="AA1318">
        <v>3660574.4883694402</v>
      </c>
    </row>
    <row r="1319" spans="1:27" x14ac:dyDescent="0.25">
      <c r="A1319">
        <v>-111.97840600000001</v>
      </c>
      <c r="B1319">
        <v>33.079942770000002</v>
      </c>
      <c r="C1319" t="s">
        <v>983</v>
      </c>
      <c r="D1319" t="s">
        <v>982</v>
      </c>
      <c r="E1319" t="s">
        <v>981</v>
      </c>
      <c r="F1319">
        <v>638</v>
      </c>
      <c r="G1319">
        <v>0</v>
      </c>
      <c r="H1319">
        <v>13.33</v>
      </c>
      <c r="I1319">
        <v>1.903</v>
      </c>
      <c r="J1319">
        <v>1</v>
      </c>
      <c r="K1319">
        <v>1166.0999999999899</v>
      </c>
      <c r="L1319" t="s">
        <v>980</v>
      </c>
      <c r="M1319" t="s">
        <v>979</v>
      </c>
      <c r="N1319" s="119">
        <v>44148</v>
      </c>
      <c r="O1319">
        <v>0</v>
      </c>
      <c r="P1319">
        <v>0</v>
      </c>
      <c r="Q1319">
        <v>4316.1999999999898</v>
      </c>
      <c r="R1319">
        <v>679.28999999999905</v>
      </c>
      <c r="S1319">
        <v>1.415</v>
      </c>
      <c r="T1319">
        <v>33</v>
      </c>
      <c r="U1319">
        <v>2058.5</v>
      </c>
      <c r="V1319">
        <v>2</v>
      </c>
      <c r="W1319">
        <v>1.2969999999999999</v>
      </c>
      <c r="X1319">
        <v>2.097</v>
      </c>
      <c r="Y1319" s="119">
        <v>44148</v>
      </c>
      <c r="Z1319">
        <v>408683.55885684799</v>
      </c>
      <c r="AA1319">
        <v>3660575.0414533801</v>
      </c>
    </row>
    <row r="1320" spans="1:27" x14ac:dyDescent="0.25">
      <c r="A1320">
        <v>-111.97840668000001</v>
      </c>
      <c r="B1320">
        <v>33.079947789999899</v>
      </c>
      <c r="C1320" t="s">
        <v>983</v>
      </c>
      <c r="D1320" t="s">
        <v>982</v>
      </c>
      <c r="E1320" t="s">
        <v>981</v>
      </c>
      <c r="F1320">
        <v>639</v>
      </c>
      <c r="G1320">
        <v>4</v>
      </c>
      <c r="H1320">
        <v>13.33</v>
      </c>
      <c r="I1320">
        <v>2.0009999999999999</v>
      </c>
      <c r="J1320">
        <v>1</v>
      </c>
      <c r="K1320">
        <v>1166.2</v>
      </c>
      <c r="L1320" t="s">
        <v>980</v>
      </c>
      <c r="M1320" t="s">
        <v>979</v>
      </c>
      <c r="N1320" s="119">
        <v>44148</v>
      </c>
      <c r="O1320">
        <v>0</v>
      </c>
      <c r="P1320">
        <v>0</v>
      </c>
      <c r="Q1320">
        <v>5240.8999999999896</v>
      </c>
      <c r="R1320">
        <v>784.25</v>
      </c>
      <c r="S1320">
        <v>1.6339999999999999</v>
      </c>
      <c r="T1320">
        <v>33</v>
      </c>
      <c r="U1320">
        <v>2376.5</v>
      </c>
      <c r="V1320">
        <v>2</v>
      </c>
      <c r="W1320">
        <v>1.365</v>
      </c>
      <c r="X1320">
        <v>2.2050000000000001</v>
      </c>
      <c r="Y1320" s="119">
        <v>44148</v>
      </c>
      <c r="Z1320">
        <v>408683.50057546003</v>
      </c>
      <c r="AA1320">
        <v>3660575.59860287</v>
      </c>
    </row>
    <row r="1321" spans="1:27" x14ac:dyDescent="0.25">
      <c r="A1321">
        <v>-111.97840549</v>
      </c>
      <c r="B1321">
        <v>33.07995279</v>
      </c>
      <c r="C1321" t="s">
        <v>983</v>
      </c>
      <c r="D1321" t="s">
        <v>982</v>
      </c>
      <c r="E1321" t="s">
        <v>981</v>
      </c>
      <c r="F1321">
        <v>640</v>
      </c>
      <c r="G1321">
        <v>357</v>
      </c>
      <c r="H1321">
        <v>13.33</v>
      </c>
      <c r="I1321">
        <v>1.903</v>
      </c>
      <c r="J1321">
        <v>1</v>
      </c>
      <c r="K1321">
        <v>1166</v>
      </c>
      <c r="L1321" t="s">
        <v>980</v>
      </c>
      <c r="M1321" t="s">
        <v>979</v>
      </c>
      <c r="N1321" s="119">
        <v>44148</v>
      </c>
      <c r="O1321">
        <v>0</v>
      </c>
      <c r="P1321">
        <v>0</v>
      </c>
      <c r="Q1321">
        <v>5535.8999999999896</v>
      </c>
      <c r="R1321">
        <v>871.24</v>
      </c>
      <c r="S1321">
        <v>1.8149999999999999</v>
      </c>
      <c r="T1321">
        <v>33</v>
      </c>
      <c r="U1321">
        <v>2640.0999999999899</v>
      </c>
      <c r="V1321">
        <v>2</v>
      </c>
      <c r="W1321">
        <v>1.2969999999999999</v>
      </c>
      <c r="X1321">
        <v>2.097</v>
      </c>
      <c r="Y1321" s="119">
        <v>44148</v>
      </c>
      <c r="Z1321">
        <v>408683.61681366101</v>
      </c>
      <c r="AA1321">
        <v>3660576.1519080801</v>
      </c>
    </row>
    <row r="1322" spans="1:27" x14ac:dyDescent="0.25">
      <c r="A1322">
        <v>-111.978404659999</v>
      </c>
      <c r="B1322">
        <v>33.079957780000001</v>
      </c>
      <c r="C1322" t="s">
        <v>983</v>
      </c>
      <c r="D1322" t="s">
        <v>982</v>
      </c>
      <c r="E1322" t="s">
        <v>981</v>
      </c>
      <c r="F1322">
        <v>641</v>
      </c>
      <c r="G1322">
        <v>358</v>
      </c>
      <c r="H1322">
        <v>13.33</v>
      </c>
      <c r="I1322">
        <v>2.0009999999999999</v>
      </c>
      <c r="J1322">
        <v>1</v>
      </c>
      <c r="K1322">
        <v>1166.29999999999</v>
      </c>
      <c r="L1322" t="s">
        <v>980</v>
      </c>
      <c r="M1322" t="s">
        <v>979</v>
      </c>
      <c r="N1322" s="119">
        <v>44148</v>
      </c>
      <c r="O1322">
        <v>0</v>
      </c>
      <c r="P1322">
        <v>0</v>
      </c>
      <c r="Q1322">
        <v>2706.6999999999898</v>
      </c>
      <c r="R1322">
        <v>405.02999999999901</v>
      </c>
      <c r="S1322">
        <v>0.84399999999999997</v>
      </c>
      <c r="T1322">
        <v>33</v>
      </c>
      <c r="U1322">
        <v>1227.4000000000001</v>
      </c>
      <c r="V1322">
        <v>2</v>
      </c>
      <c r="W1322">
        <v>1.365</v>
      </c>
      <c r="X1322">
        <v>2.2050000000000001</v>
      </c>
      <c r="Y1322" s="119">
        <v>44148</v>
      </c>
      <c r="Z1322">
        <v>408683.69944018702</v>
      </c>
      <c r="AA1322">
        <v>3660576.7044178098</v>
      </c>
    </row>
    <row r="1323" spans="1:27" x14ac:dyDescent="0.25">
      <c r="A1323">
        <v>-111.978407039999</v>
      </c>
      <c r="B1323">
        <v>33.079962950000002</v>
      </c>
      <c r="C1323" t="s">
        <v>983</v>
      </c>
      <c r="D1323" t="s">
        <v>982</v>
      </c>
      <c r="E1323" t="s">
        <v>981</v>
      </c>
      <c r="F1323">
        <v>642</v>
      </c>
      <c r="G1323">
        <v>12</v>
      </c>
      <c r="H1323">
        <v>13.33</v>
      </c>
      <c r="I1323">
        <v>1.575</v>
      </c>
      <c r="J1323">
        <v>1</v>
      </c>
      <c r="K1323">
        <v>1166.2</v>
      </c>
      <c r="L1323" t="s">
        <v>980</v>
      </c>
      <c r="M1323" t="s">
        <v>979</v>
      </c>
      <c r="N1323" s="119">
        <v>44148</v>
      </c>
      <c r="O1323">
        <v>0</v>
      </c>
      <c r="P1323">
        <v>0</v>
      </c>
      <c r="Q1323">
        <v>1591.7</v>
      </c>
      <c r="R1323">
        <v>302.69999999999902</v>
      </c>
      <c r="S1323">
        <v>0.63100000000000001</v>
      </c>
      <c r="T1323">
        <v>33</v>
      </c>
      <c r="U1323">
        <v>917.25999999999897</v>
      </c>
      <c r="V1323">
        <v>2</v>
      </c>
      <c r="W1323">
        <v>1.0740000000000001</v>
      </c>
      <c r="X1323">
        <v>1.7350000000000001</v>
      </c>
      <c r="Y1323" s="119">
        <v>44148</v>
      </c>
      <c r="Z1323">
        <v>408683.48264088097</v>
      </c>
      <c r="AA1323">
        <v>3660577.2796765398</v>
      </c>
    </row>
    <row r="1324" spans="1:27" x14ac:dyDescent="0.25">
      <c r="A1324">
        <v>-111.97840417</v>
      </c>
      <c r="B1324">
        <v>33.079967779999897</v>
      </c>
      <c r="C1324" t="s">
        <v>983</v>
      </c>
      <c r="D1324" t="s">
        <v>982</v>
      </c>
      <c r="E1324" t="s">
        <v>981</v>
      </c>
      <c r="F1324">
        <v>643</v>
      </c>
      <c r="G1324">
        <v>1</v>
      </c>
      <c r="H1324">
        <v>13.33</v>
      </c>
      <c r="I1324">
        <v>1.7390000000000001</v>
      </c>
      <c r="J1324">
        <v>1</v>
      </c>
      <c r="K1324">
        <v>1166.0999999999899</v>
      </c>
      <c r="L1324" t="s">
        <v>980</v>
      </c>
      <c r="M1324" t="s">
        <v>979</v>
      </c>
      <c r="N1324" s="119">
        <v>44148</v>
      </c>
      <c r="O1324">
        <v>0</v>
      </c>
      <c r="P1324">
        <v>0</v>
      </c>
      <c r="Q1324">
        <v>784.40999999999894</v>
      </c>
      <c r="R1324">
        <v>135.099999999999</v>
      </c>
      <c r="S1324">
        <v>0.28100000000000003</v>
      </c>
      <c r="T1324">
        <v>33</v>
      </c>
      <c r="U1324">
        <v>409.38999999999902</v>
      </c>
      <c r="V1324">
        <v>2</v>
      </c>
      <c r="W1324">
        <v>1.1859999999999999</v>
      </c>
      <c r="X1324">
        <v>1.9159999999999999</v>
      </c>
      <c r="Y1324" s="119">
        <v>44148</v>
      </c>
      <c r="Z1324">
        <v>408683.755509571</v>
      </c>
      <c r="AA1324">
        <v>3660577.8126725401</v>
      </c>
    </row>
    <row r="1325" spans="1:27" x14ac:dyDescent="0.25">
      <c r="A1325">
        <v>-111.97840263000001</v>
      </c>
      <c r="B1325">
        <v>33.079972849999898</v>
      </c>
      <c r="C1325" t="s">
        <v>983</v>
      </c>
      <c r="D1325" t="s">
        <v>982</v>
      </c>
      <c r="E1325" t="s">
        <v>981</v>
      </c>
      <c r="F1325">
        <v>644</v>
      </c>
      <c r="G1325">
        <v>352</v>
      </c>
      <c r="H1325">
        <v>13.33</v>
      </c>
      <c r="I1325">
        <v>1.903</v>
      </c>
      <c r="J1325">
        <v>1</v>
      </c>
      <c r="K1325">
        <v>1166.2</v>
      </c>
      <c r="L1325" t="s">
        <v>980</v>
      </c>
      <c r="M1325" t="s">
        <v>979</v>
      </c>
      <c r="N1325" s="119">
        <v>44148</v>
      </c>
      <c r="O1325">
        <v>0</v>
      </c>
      <c r="P1325">
        <v>0</v>
      </c>
      <c r="Q1325">
        <v>28.34</v>
      </c>
      <c r="R1325">
        <v>4.4610000000000003</v>
      </c>
      <c r="S1325">
        <v>9.2999999999999992E-3</v>
      </c>
      <c r="T1325">
        <v>33</v>
      </c>
      <c r="U1325">
        <v>13.52</v>
      </c>
      <c r="V1325">
        <v>2</v>
      </c>
      <c r="W1325">
        <v>1.2969999999999999</v>
      </c>
      <c r="X1325">
        <v>2.097</v>
      </c>
      <c r="Y1325" s="119">
        <v>44148</v>
      </c>
      <c r="Z1325">
        <v>408683.90448803001</v>
      </c>
      <c r="AA1325">
        <v>3660578.3734340202</v>
      </c>
    </row>
    <row r="1326" spans="1:27" x14ac:dyDescent="0.25">
      <c r="A1326">
        <v>-111.97840232</v>
      </c>
      <c r="B1326">
        <v>33.079990789999897</v>
      </c>
      <c r="C1326" t="s">
        <v>983</v>
      </c>
      <c r="D1326" t="s">
        <v>982</v>
      </c>
      <c r="E1326" t="s">
        <v>981</v>
      </c>
      <c r="F1326">
        <v>645</v>
      </c>
      <c r="G1326">
        <v>356</v>
      </c>
      <c r="H1326">
        <v>13.33</v>
      </c>
      <c r="I1326">
        <v>2.2639999999999998</v>
      </c>
      <c r="J1326">
        <v>1</v>
      </c>
      <c r="K1326">
        <v>1166.4000000000001</v>
      </c>
      <c r="L1326" t="s">
        <v>980</v>
      </c>
      <c r="M1326" t="s">
        <v>979</v>
      </c>
      <c r="N1326" s="119">
        <v>44148</v>
      </c>
      <c r="O1326">
        <v>0</v>
      </c>
      <c r="P1326">
        <v>0</v>
      </c>
      <c r="Q1326">
        <v>72.17</v>
      </c>
      <c r="R1326">
        <v>9.548</v>
      </c>
      <c r="S1326">
        <v>0.02</v>
      </c>
      <c r="T1326">
        <v>33</v>
      </c>
      <c r="U1326">
        <v>28.93</v>
      </c>
      <c r="V1326">
        <v>2</v>
      </c>
      <c r="W1326">
        <v>1.5429999999999999</v>
      </c>
      <c r="X1326">
        <v>2.4950000000000001</v>
      </c>
      <c r="Y1326" s="119">
        <v>44148</v>
      </c>
      <c r="Z1326">
        <v>408683.95196210698</v>
      </c>
      <c r="AA1326">
        <v>3660580.3621381102</v>
      </c>
    </row>
    <row r="1327" spans="1:27" x14ac:dyDescent="0.25">
      <c r="A1327">
        <v>-111.978436479999</v>
      </c>
      <c r="B1327">
        <v>33.079994290000002</v>
      </c>
      <c r="C1327" t="s">
        <v>983</v>
      </c>
      <c r="D1327" t="s">
        <v>982</v>
      </c>
      <c r="E1327" t="s">
        <v>981</v>
      </c>
      <c r="F1327">
        <v>646</v>
      </c>
      <c r="G1327">
        <v>230</v>
      </c>
      <c r="H1327">
        <v>13.33</v>
      </c>
      <c r="I1327">
        <v>1.345</v>
      </c>
      <c r="J1327">
        <v>1</v>
      </c>
      <c r="K1327">
        <v>1165.7</v>
      </c>
      <c r="L1327" t="s">
        <v>980</v>
      </c>
      <c r="M1327" t="s">
        <v>979</v>
      </c>
      <c r="N1327" s="119">
        <v>44148</v>
      </c>
      <c r="O1327">
        <v>0</v>
      </c>
      <c r="P1327">
        <v>0</v>
      </c>
      <c r="Q1327">
        <v>71.769999999999897</v>
      </c>
      <c r="R1327">
        <v>15.98</v>
      </c>
      <c r="S1327">
        <v>3.3000000000000002E-2</v>
      </c>
      <c r="T1327">
        <v>33</v>
      </c>
      <c r="U1327">
        <v>48.42</v>
      </c>
      <c r="V1327">
        <v>3</v>
      </c>
      <c r="W1327">
        <v>0.91700000000000004</v>
      </c>
      <c r="X1327">
        <v>1.482</v>
      </c>
      <c r="Y1327" s="119">
        <v>44148</v>
      </c>
      <c r="Z1327">
        <v>408680.76718755899</v>
      </c>
      <c r="AA1327">
        <v>3660580.77989661</v>
      </c>
    </row>
    <row r="1328" spans="1:27" x14ac:dyDescent="0.25">
      <c r="A1328">
        <v>-111.97845046</v>
      </c>
      <c r="B1328">
        <v>33.079992330000003</v>
      </c>
      <c r="C1328" t="s">
        <v>983</v>
      </c>
      <c r="D1328" t="s">
        <v>982</v>
      </c>
      <c r="E1328" t="s">
        <v>981</v>
      </c>
      <c r="F1328">
        <v>647</v>
      </c>
      <c r="G1328">
        <v>153</v>
      </c>
      <c r="H1328">
        <v>13.33</v>
      </c>
      <c r="I1328">
        <v>1.444</v>
      </c>
      <c r="J1328">
        <v>1</v>
      </c>
      <c r="K1328">
        <v>1166.7</v>
      </c>
      <c r="L1328" t="s">
        <v>980</v>
      </c>
      <c r="M1328" t="s">
        <v>979</v>
      </c>
      <c r="N1328" s="119">
        <v>44148</v>
      </c>
      <c r="O1328">
        <v>0</v>
      </c>
      <c r="P1328">
        <v>0</v>
      </c>
      <c r="Q1328">
        <v>743.03999999999905</v>
      </c>
      <c r="R1328">
        <v>154.15</v>
      </c>
      <c r="S1328">
        <v>0.32100000000000001</v>
      </c>
      <c r="T1328">
        <v>33</v>
      </c>
      <c r="U1328">
        <v>467.11</v>
      </c>
      <c r="V1328">
        <v>3</v>
      </c>
      <c r="W1328">
        <v>0.98399999999999999</v>
      </c>
      <c r="X1328">
        <v>1.591</v>
      </c>
      <c r="Y1328" s="119">
        <v>44148</v>
      </c>
      <c r="Z1328">
        <v>408679.46031084599</v>
      </c>
      <c r="AA1328">
        <v>3660580.57475841</v>
      </c>
    </row>
    <row r="1329" spans="1:27" x14ac:dyDescent="0.25">
      <c r="A1329">
        <v>-111.978444969999</v>
      </c>
      <c r="B1329">
        <v>33.079989179999899</v>
      </c>
      <c r="C1329" t="s">
        <v>983</v>
      </c>
      <c r="D1329" t="s">
        <v>982</v>
      </c>
      <c r="E1329" t="s">
        <v>981</v>
      </c>
      <c r="F1329">
        <v>648</v>
      </c>
      <c r="G1329">
        <v>186</v>
      </c>
      <c r="H1329">
        <v>13.33</v>
      </c>
      <c r="I1329">
        <v>1.5089999999999999</v>
      </c>
      <c r="J1329">
        <v>1</v>
      </c>
      <c r="K1329">
        <v>1165.79999999999</v>
      </c>
      <c r="L1329" t="s">
        <v>980</v>
      </c>
      <c r="M1329" t="s">
        <v>979</v>
      </c>
      <c r="N1329" s="119">
        <v>44148</v>
      </c>
      <c r="O1329">
        <v>0</v>
      </c>
      <c r="P1329">
        <v>0</v>
      </c>
      <c r="Q1329">
        <v>1386.29999999999</v>
      </c>
      <c r="R1329">
        <v>275.08999999999901</v>
      </c>
      <c r="S1329">
        <v>0.57299999999999995</v>
      </c>
      <c r="T1329">
        <v>33</v>
      </c>
      <c r="U1329">
        <v>833.62</v>
      </c>
      <c r="V1329">
        <v>3</v>
      </c>
      <c r="W1329">
        <v>1.0289999999999999</v>
      </c>
      <c r="X1329">
        <v>1.663</v>
      </c>
      <c r="Y1329" s="119">
        <v>44148</v>
      </c>
      <c r="Z1329">
        <v>408679.96947550197</v>
      </c>
      <c r="AA1329">
        <v>3660580.2207472902</v>
      </c>
    </row>
    <row r="1330" spans="1:27" x14ac:dyDescent="0.25">
      <c r="A1330">
        <v>-111.97844397</v>
      </c>
      <c r="B1330">
        <v>33.079986179999899</v>
      </c>
      <c r="C1330" t="s">
        <v>983</v>
      </c>
      <c r="D1330" t="s">
        <v>982</v>
      </c>
      <c r="E1330" t="s">
        <v>981</v>
      </c>
      <c r="F1330">
        <v>649</v>
      </c>
      <c r="G1330">
        <v>186</v>
      </c>
      <c r="H1330">
        <v>13.33</v>
      </c>
      <c r="I1330">
        <v>1.64</v>
      </c>
      <c r="J1330">
        <v>1</v>
      </c>
      <c r="K1330">
        <v>1166</v>
      </c>
      <c r="L1330" t="s">
        <v>980</v>
      </c>
      <c r="M1330" t="s">
        <v>979</v>
      </c>
      <c r="N1330" s="119">
        <v>44148</v>
      </c>
      <c r="O1330">
        <v>0</v>
      </c>
      <c r="P1330">
        <v>0</v>
      </c>
      <c r="Q1330">
        <v>2949.1999999999898</v>
      </c>
      <c r="R1330">
        <v>538.40999999999894</v>
      </c>
      <c r="S1330">
        <v>1.1220000000000001</v>
      </c>
      <c r="T1330">
        <v>33</v>
      </c>
      <c r="U1330">
        <v>1631.5</v>
      </c>
      <c r="V1330">
        <v>3</v>
      </c>
      <c r="W1330">
        <v>1.1180000000000001</v>
      </c>
      <c r="X1330">
        <v>1.8080000000000001</v>
      </c>
      <c r="Y1330" s="119">
        <v>44148</v>
      </c>
      <c r="Z1330">
        <v>408680.059712096</v>
      </c>
      <c r="AA1330">
        <v>3660579.88727292</v>
      </c>
    </row>
    <row r="1331" spans="1:27" x14ac:dyDescent="0.25">
      <c r="A1331">
        <v>-111.97845046</v>
      </c>
      <c r="B1331">
        <v>33.079980329999898</v>
      </c>
      <c r="C1331" t="s">
        <v>983</v>
      </c>
      <c r="D1331" t="s">
        <v>982</v>
      </c>
      <c r="E1331" t="s">
        <v>981</v>
      </c>
      <c r="F1331">
        <v>650</v>
      </c>
      <c r="G1331">
        <v>153</v>
      </c>
      <c r="H1331">
        <v>13.33</v>
      </c>
      <c r="I1331">
        <v>1.2470000000000001</v>
      </c>
      <c r="J1331">
        <v>1</v>
      </c>
      <c r="K1331">
        <v>1165.7</v>
      </c>
      <c r="L1331" t="s">
        <v>980</v>
      </c>
      <c r="M1331" t="s">
        <v>979</v>
      </c>
      <c r="N1331" s="119">
        <v>44148</v>
      </c>
      <c r="O1331">
        <v>0</v>
      </c>
      <c r="P1331">
        <v>0</v>
      </c>
      <c r="Q1331">
        <v>385.94999999999902</v>
      </c>
      <c r="R1331">
        <v>92.709999999999894</v>
      </c>
      <c r="S1331">
        <v>0.193</v>
      </c>
      <c r="T1331">
        <v>33</v>
      </c>
      <c r="U1331">
        <v>280.93999999999897</v>
      </c>
      <c r="V1331">
        <v>3</v>
      </c>
      <c r="W1331">
        <v>0.85</v>
      </c>
      <c r="X1331">
        <v>1.3740000000000001</v>
      </c>
      <c r="Y1331" s="119">
        <v>44148</v>
      </c>
      <c r="Z1331">
        <v>408679.44790916098</v>
      </c>
      <c r="AA1331">
        <v>3660579.2443411401</v>
      </c>
    </row>
    <row r="1332" spans="1:27" x14ac:dyDescent="0.25">
      <c r="A1332">
        <v>-111.97844430000001</v>
      </c>
      <c r="B1332">
        <v>33.079977100000001</v>
      </c>
      <c r="C1332" t="s">
        <v>983</v>
      </c>
      <c r="D1332" t="s">
        <v>982</v>
      </c>
      <c r="E1332" t="s">
        <v>981</v>
      </c>
      <c r="F1332">
        <v>651</v>
      </c>
      <c r="G1332">
        <v>190</v>
      </c>
      <c r="H1332">
        <v>13.33</v>
      </c>
      <c r="I1332">
        <v>2.7229999999999999</v>
      </c>
      <c r="J1332">
        <v>1</v>
      </c>
      <c r="K1332">
        <v>1166</v>
      </c>
      <c r="L1332" t="s">
        <v>980</v>
      </c>
      <c r="M1332" t="s">
        <v>979</v>
      </c>
      <c r="N1332" s="119">
        <v>44148</v>
      </c>
      <c r="O1332">
        <v>0</v>
      </c>
      <c r="P1332">
        <v>0</v>
      </c>
      <c r="Q1332">
        <v>206.52</v>
      </c>
      <c r="R1332">
        <v>22.71</v>
      </c>
      <c r="S1332">
        <v>4.7E-2</v>
      </c>
      <c r="T1332">
        <v>33</v>
      </c>
      <c r="U1332">
        <v>68.819999999999894</v>
      </c>
      <c r="V1332">
        <v>3</v>
      </c>
      <c r="W1332">
        <v>1.857</v>
      </c>
      <c r="X1332">
        <v>3.0009999999999999</v>
      </c>
      <c r="Y1332" s="119">
        <v>44148</v>
      </c>
      <c r="Z1332">
        <v>408680.01952700497</v>
      </c>
      <c r="AA1332">
        <v>3660578.8808776401</v>
      </c>
    </row>
    <row r="1333" spans="1:27" x14ac:dyDescent="0.25">
      <c r="A1333">
        <v>-111.97845003</v>
      </c>
      <c r="B1333">
        <v>33.079972820000002</v>
      </c>
      <c r="C1333" t="s">
        <v>983</v>
      </c>
      <c r="D1333" t="s">
        <v>982</v>
      </c>
      <c r="E1333" t="s">
        <v>981</v>
      </c>
      <c r="F1333">
        <v>652</v>
      </c>
      <c r="G1333">
        <v>162</v>
      </c>
      <c r="H1333">
        <v>13.33</v>
      </c>
      <c r="I1333">
        <v>1.706</v>
      </c>
      <c r="J1333">
        <v>1</v>
      </c>
      <c r="K1333">
        <v>1166</v>
      </c>
      <c r="L1333" t="s">
        <v>980</v>
      </c>
      <c r="M1333" t="s">
        <v>979</v>
      </c>
      <c r="N1333" s="119">
        <v>44148</v>
      </c>
      <c r="O1333">
        <v>0</v>
      </c>
      <c r="P1333">
        <v>0</v>
      </c>
      <c r="Q1333">
        <v>366.29</v>
      </c>
      <c r="R1333">
        <v>64.299999999999898</v>
      </c>
      <c r="S1333">
        <v>0.13400000000000001</v>
      </c>
      <c r="T1333">
        <v>33</v>
      </c>
      <c r="U1333">
        <v>194.84</v>
      </c>
      <c r="V1333">
        <v>3</v>
      </c>
      <c r="W1333">
        <v>1.163</v>
      </c>
      <c r="X1333">
        <v>1.88</v>
      </c>
      <c r="Y1333" s="119">
        <v>44148</v>
      </c>
      <c r="Z1333">
        <v>408679.48028269003</v>
      </c>
      <c r="AA1333">
        <v>3660578.4113475499</v>
      </c>
    </row>
    <row r="1334" spans="1:27" x14ac:dyDescent="0.25">
      <c r="A1334">
        <v>-111.978444629999</v>
      </c>
      <c r="B1334">
        <v>33.079968979999897</v>
      </c>
      <c r="C1334" t="s">
        <v>983</v>
      </c>
      <c r="D1334" t="s">
        <v>982</v>
      </c>
      <c r="E1334" t="s">
        <v>981</v>
      </c>
      <c r="F1334">
        <v>653</v>
      </c>
      <c r="G1334">
        <v>194</v>
      </c>
      <c r="H1334">
        <v>13.33</v>
      </c>
      <c r="I1334">
        <v>1.411</v>
      </c>
      <c r="J1334">
        <v>1</v>
      </c>
      <c r="K1334">
        <v>1166.2</v>
      </c>
      <c r="L1334" t="s">
        <v>980</v>
      </c>
      <c r="M1334" t="s">
        <v>979</v>
      </c>
      <c r="N1334" s="119">
        <v>44148</v>
      </c>
      <c r="O1334">
        <v>0</v>
      </c>
      <c r="P1334">
        <v>0</v>
      </c>
      <c r="Q1334">
        <v>1486.4</v>
      </c>
      <c r="R1334">
        <v>315.54000000000002</v>
      </c>
      <c r="S1334">
        <v>0.65700000000000003</v>
      </c>
      <c r="T1334">
        <v>33</v>
      </c>
      <c r="U1334">
        <v>956.17999999999904</v>
      </c>
      <c r="V1334">
        <v>3</v>
      </c>
      <c r="W1334">
        <v>0.96199999999999997</v>
      </c>
      <c r="X1334">
        <v>1.5549999999999999</v>
      </c>
      <c r="Y1334" s="119">
        <v>44148</v>
      </c>
      <c r="Z1334">
        <v>408679.98033404001</v>
      </c>
      <c r="AA1334">
        <v>3660577.9809157401</v>
      </c>
    </row>
    <row r="1335" spans="1:27" x14ac:dyDescent="0.25">
      <c r="A1335">
        <v>-111.978445969999</v>
      </c>
      <c r="B1335">
        <v>33.079964179999898</v>
      </c>
      <c r="C1335" t="s">
        <v>983</v>
      </c>
      <c r="D1335" t="s">
        <v>982</v>
      </c>
      <c r="E1335" t="s">
        <v>981</v>
      </c>
      <c r="F1335">
        <v>654</v>
      </c>
      <c r="G1335">
        <v>186</v>
      </c>
      <c r="H1335">
        <v>13.33</v>
      </c>
      <c r="I1335">
        <v>1.411</v>
      </c>
      <c r="J1335">
        <v>1</v>
      </c>
      <c r="K1335">
        <v>1166.4000000000001</v>
      </c>
      <c r="L1335" t="s">
        <v>980</v>
      </c>
      <c r="M1335" t="s">
        <v>979</v>
      </c>
      <c r="N1335" s="119">
        <v>44148</v>
      </c>
      <c r="O1335">
        <v>0</v>
      </c>
      <c r="P1335">
        <v>0</v>
      </c>
      <c r="Q1335">
        <v>2148.6999999999898</v>
      </c>
      <c r="R1335">
        <v>456.12</v>
      </c>
      <c r="S1335">
        <v>0.95</v>
      </c>
      <c r="T1335">
        <v>33</v>
      </c>
      <c r="U1335">
        <v>1382.2</v>
      </c>
      <c r="V1335">
        <v>3</v>
      </c>
      <c r="W1335">
        <v>0.96199999999999997</v>
      </c>
      <c r="X1335">
        <v>1.5549999999999999</v>
      </c>
      <c r="Y1335" s="119">
        <v>44148</v>
      </c>
      <c r="Z1335">
        <v>408679.85030178999</v>
      </c>
      <c r="AA1335">
        <v>3660577.4499147101</v>
      </c>
    </row>
    <row r="1336" spans="1:27" x14ac:dyDescent="0.25">
      <c r="A1336">
        <v>-111.97845037</v>
      </c>
      <c r="B1336">
        <v>33.079959979999899</v>
      </c>
      <c r="C1336" t="s">
        <v>983</v>
      </c>
      <c r="D1336" t="s">
        <v>982</v>
      </c>
      <c r="E1336" t="s">
        <v>981</v>
      </c>
      <c r="F1336">
        <v>655</v>
      </c>
      <c r="G1336">
        <v>166</v>
      </c>
      <c r="H1336">
        <v>13.33</v>
      </c>
      <c r="I1336">
        <v>1.542</v>
      </c>
      <c r="J1336">
        <v>1</v>
      </c>
      <c r="K1336">
        <v>1166.5</v>
      </c>
      <c r="L1336" t="s">
        <v>980</v>
      </c>
      <c r="M1336" t="s">
        <v>979</v>
      </c>
      <c r="N1336" s="119">
        <v>44148</v>
      </c>
      <c r="O1336">
        <v>0</v>
      </c>
      <c r="P1336">
        <v>0</v>
      </c>
      <c r="Q1336">
        <v>3245.9</v>
      </c>
      <c r="R1336">
        <v>630.40999999999894</v>
      </c>
      <c r="S1336">
        <v>1.3129999999999999</v>
      </c>
      <c r="T1336">
        <v>33</v>
      </c>
      <c r="U1336">
        <v>1910.29999999999</v>
      </c>
      <c r="V1336">
        <v>3</v>
      </c>
      <c r="W1336">
        <v>1.0509999999999999</v>
      </c>
      <c r="X1336">
        <v>1.6990000000000001</v>
      </c>
      <c r="Y1336" s="119">
        <v>44148</v>
      </c>
      <c r="Z1336">
        <v>408679.43527831201</v>
      </c>
      <c r="AA1336">
        <v>3660576.9880968998</v>
      </c>
    </row>
    <row r="1337" spans="1:27" x14ac:dyDescent="0.25">
      <c r="A1337">
        <v>-111.97844714</v>
      </c>
      <c r="B1337">
        <v>33.07995519</v>
      </c>
      <c r="C1337" t="s">
        <v>983</v>
      </c>
      <c r="D1337" t="s">
        <v>982</v>
      </c>
      <c r="E1337" t="s">
        <v>981</v>
      </c>
      <c r="F1337">
        <v>656</v>
      </c>
      <c r="G1337">
        <v>185</v>
      </c>
      <c r="H1337">
        <v>13.33</v>
      </c>
      <c r="I1337">
        <v>1.7390000000000001</v>
      </c>
      <c r="J1337">
        <v>1</v>
      </c>
      <c r="K1337">
        <v>1166.5</v>
      </c>
      <c r="L1337" t="s">
        <v>980</v>
      </c>
      <c r="M1337" t="s">
        <v>979</v>
      </c>
      <c r="N1337" s="119">
        <v>44148</v>
      </c>
      <c r="O1337">
        <v>0</v>
      </c>
      <c r="P1337">
        <v>0</v>
      </c>
      <c r="Q1337">
        <v>4031.5999999999899</v>
      </c>
      <c r="R1337">
        <v>694.35</v>
      </c>
      <c r="S1337">
        <v>1.4470000000000001</v>
      </c>
      <c r="T1337">
        <v>33</v>
      </c>
      <c r="U1337">
        <v>2104.0999999999899</v>
      </c>
      <c r="V1337">
        <v>3</v>
      </c>
      <c r="W1337">
        <v>1.1859999999999999</v>
      </c>
      <c r="X1337">
        <v>1.9159999999999999</v>
      </c>
      <c r="Y1337" s="119">
        <v>44148</v>
      </c>
      <c r="Z1337">
        <v>408679.73180658498</v>
      </c>
      <c r="AA1337">
        <v>3660576.4542283998</v>
      </c>
    </row>
    <row r="1338" spans="1:27" x14ac:dyDescent="0.25">
      <c r="A1338">
        <v>-111.97844632</v>
      </c>
      <c r="B1338">
        <v>33.07995021</v>
      </c>
      <c r="C1338" t="s">
        <v>983</v>
      </c>
      <c r="D1338" t="s">
        <v>982</v>
      </c>
      <c r="E1338" t="s">
        <v>981</v>
      </c>
      <c r="F1338">
        <v>657</v>
      </c>
      <c r="G1338">
        <v>184</v>
      </c>
      <c r="H1338">
        <v>13.33</v>
      </c>
      <c r="I1338">
        <v>2.133</v>
      </c>
      <c r="J1338">
        <v>1</v>
      </c>
      <c r="K1338">
        <v>1166.5</v>
      </c>
      <c r="L1338" t="s">
        <v>980</v>
      </c>
      <c r="M1338" t="s">
        <v>979</v>
      </c>
      <c r="N1338" s="119">
        <v>44148</v>
      </c>
      <c r="O1338">
        <v>0</v>
      </c>
      <c r="P1338">
        <v>0</v>
      </c>
      <c r="Q1338">
        <v>5299.3</v>
      </c>
      <c r="R1338">
        <v>744.19</v>
      </c>
      <c r="S1338">
        <v>1.55</v>
      </c>
      <c r="T1338">
        <v>33</v>
      </c>
      <c r="U1338">
        <v>2255.0999999999899</v>
      </c>
      <c r="V1338">
        <v>3</v>
      </c>
      <c r="W1338">
        <v>1.454</v>
      </c>
      <c r="X1338">
        <v>2.35</v>
      </c>
      <c r="Y1338" s="119">
        <v>44148</v>
      </c>
      <c r="Z1338">
        <v>408679.803196277</v>
      </c>
      <c r="AA1338">
        <v>3660575.9013918</v>
      </c>
    </row>
    <row r="1339" spans="1:27" x14ac:dyDescent="0.25">
      <c r="A1339">
        <v>-111.978448369999</v>
      </c>
      <c r="B1339">
        <v>33.079944150000003</v>
      </c>
      <c r="C1339" t="s">
        <v>983</v>
      </c>
      <c r="D1339" t="s">
        <v>982</v>
      </c>
      <c r="E1339" t="s">
        <v>981</v>
      </c>
      <c r="F1339">
        <v>658</v>
      </c>
      <c r="G1339">
        <v>172</v>
      </c>
      <c r="H1339">
        <v>13.33</v>
      </c>
      <c r="I1339">
        <v>1.903</v>
      </c>
      <c r="J1339">
        <v>1</v>
      </c>
      <c r="K1339">
        <v>1166.5</v>
      </c>
      <c r="L1339" t="s">
        <v>980</v>
      </c>
      <c r="M1339" t="s">
        <v>979</v>
      </c>
      <c r="N1339" s="119">
        <v>44148</v>
      </c>
      <c r="O1339">
        <v>0</v>
      </c>
      <c r="P1339">
        <v>0</v>
      </c>
      <c r="Q1339">
        <v>4662.1999999999898</v>
      </c>
      <c r="R1339">
        <v>733.74</v>
      </c>
      <c r="S1339">
        <v>1.5289999999999999</v>
      </c>
      <c r="T1339">
        <v>33</v>
      </c>
      <c r="U1339">
        <v>2223.5</v>
      </c>
      <c r="V1339">
        <v>3</v>
      </c>
      <c r="W1339">
        <v>1.2969999999999999</v>
      </c>
      <c r="X1339">
        <v>2.097</v>
      </c>
      <c r="Y1339" s="119">
        <v>44148</v>
      </c>
      <c r="Z1339">
        <v>408679.60559252399</v>
      </c>
      <c r="AA1339">
        <v>3660575.2313146899</v>
      </c>
    </row>
    <row r="1340" spans="1:27" x14ac:dyDescent="0.25">
      <c r="A1340">
        <v>-111.978447829999</v>
      </c>
      <c r="B1340">
        <v>33.07993922</v>
      </c>
      <c r="C1340" t="s">
        <v>983</v>
      </c>
      <c r="D1340" t="s">
        <v>982</v>
      </c>
      <c r="E1340" t="s">
        <v>981</v>
      </c>
      <c r="F1340">
        <v>659</v>
      </c>
      <c r="G1340">
        <v>181</v>
      </c>
      <c r="H1340">
        <v>13.33</v>
      </c>
      <c r="I1340">
        <v>2.2309999999999999</v>
      </c>
      <c r="J1340">
        <v>1</v>
      </c>
      <c r="K1340">
        <v>1166.5</v>
      </c>
      <c r="L1340" t="s">
        <v>980</v>
      </c>
      <c r="M1340" t="s">
        <v>979</v>
      </c>
      <c r="N1340" s="119">
        <v>44148</v>
      </c>
      <c r="O1340">
        <v>0</v>
      </c>
      <c r="P1340">
        <v>0</v>
      </c>
      <c r="Q1340">
        <v>4044.5999999999899</v>
      </c>
      <c r="R1340">
        <v>542.94000000000005</v>
      </c>
      <c r="S1340">
        <v>1.131</v>
      </c>
      <c r="T1340">
        <v>33</v>
      </c>
      <c r="U1340">
        <v>1645.29999999999</v>
      </c>
      <c r="V1340">
        <v>3</v>
      </c>
      <c r="W1340">
        <v>1.5209999999999999</v>
      </c>
      <c r="X1340">
        <v>2.4580000000000002</v>
      </c>
      <c r="Y1340" s="119">
        <v>44148</v>
      </c>
      <c r="Z1340">
        <v>408679.65089952102</v>
      </c>
      <c r="AA1340">
        <v>3660574.6842650999</v>
      </c>
    </row>
    <row r="1341" spans="1:27" x14ac:dyDescent="0.25">
      <c r="A1341">
        <v>-111.978447509999</v>
      </c>
      <c r="B1341">
        <v>33.07993321</v>
      </c>
      <c r="C1341" t="s">
        <v>983</v>
      </c>
      <c r="D1341" t="s">
        <v>982</v>
      </c>
      <c r="E1341" t="s">
        <v>981</v>
      </c>
      <c r="F1341">
        <v>660</v>
      </c>
      <c r="G1341">
        <v>177</v>
      </c>
      <c r="H1341">
        <v>13.33</v>
      </c>
      <c r="I1341">
        <v>1.87</v>
      </c>
      <c r="J1341">
        <v>1</v>
      </c>
      <c r="K1341">
        <v>1166.4000000000001</v>
      </c>
      <c r="L1341" t="s">
        <v>980</v>
      </c>
      <c r="M1341" t="s">
        <v>979</v>
      </c>
      <c r="N1341" s="119">
        <v>44148</v>
      </c>
      <c r="O1341">
        <v>0</v>
      </c>
      <c r="P1341">
        <v>0</v>
      </c>
      <c r="Q1341">
        <v>2580.8000000000002</v>
      </c>
      <c r="R1341">
        <v>413.29</v>
      </c>
      <c r="S1341">
        <v>0.86099999999999999</v>
      </c>
      <c r="T1341">
        <v>33</v>
      </c>
      <c r="U1341">
        <v>1252.4000000000001</v>
      </c>
      <c r="V1341">
        <v>3</v>
      </c>
      <c r="W1341">
        <v>1.2749999999999999</v>
      </c>
      <c r="X1341">
        <v>2.0609999999999999</v>
      </c>
      <c r="Y1341" s="119">
        <v>44148</v>
      </c>
      <c r="Z1341">
        <v>408679.674556226</v>
      </c>
      <c r="AA1341">
        <v>3660574.0176693802</v>
      </c>
    </row>
    <row r="1342" spans="1:27" x14ac:dyDescent="0.25">
      <c r="A1342">
        <v>-111.978447829999</v>
      </c>
      <c r="B1342">
        <v>33.079927220000002</v>
      </c>
      <c r="C1342" t="s">
        <v>983</v>
      </c>
      <c r="D1342" t="s">
        <v>982</v>
      </c>
      <c r="E1342" t="s">
        <v>981</v>
      </c>
      <c r="F1342">
        <v>661</v>
      </c>
      <c r="G1342">
        <v>181</v>
      </c>
      <c r="H1342">
        <v>13.33</v>
      </c>
      <c r="I1342">
        <v>1.837</v>
      </c>
      <c r="J1342">
        <v>1</v>
      </c>
      <c r="K1342">
        <v>1166.5</v>
      </c>
      <c r="L1342" t="s">
        <v>980</v>
      </c>
      <c r="M1342" t="s">
        <v>979</v>
      </c>
      <c r="N1342" s="119">
        <v>44148</v>
      </c>
      <c r="O1342">
        <v>0</v>
      </c>
      <c r="P1342">
        <v>0</v>
      </c>
      <c r="Q1342">
        <v>1558.79999999999</v>
      </c>
      <c r="R1342">
        <v>254.08</v>
      </c>
      <c r="S1342">
        <v>0.52900000000000003</v>
      </c>
      <c r="T1342">
        <v>33</v>
      </c>
      <c r="U1342">
        <v>769.94</v>
      </c>
      <c r="V1342">
        <v>3</v>
      </c>
      <c r="W1342">
        <v>1.2529999999999999</v>
      </c>
      <c r="X1342">
        <v>2.0249999999999999</v>
      </c>
      <c r="Y1342" s="119">
        <v>44148</v>
      </c>
      <c r="Z1342">
        <v>408679.638497887</v>
      </c>
      <c r="AA1342">
        <v>3660573.3538478501</v>
      </c>
    </row>
    <row r="1343" spans="1:27" x14ac:dyDescent="0.25">
      <c r="A1343">
        <v>-111.978448</v>
      </c>
      <c r="B1343">
        <v>33.079923229999899</v>
      </c>
      <c r="C1343" t="s">
        <v>983</v>
      </c>
      <c r="D1343" t="s">
        <v>982</v>
      </c>
      <c r="E1343" t="s">
        <v>981</v>
      </c>
      <c r="F1343">
        <v>662</v>
      </c>
      <c r="G1343">
        <v>180</v>
      </c>
      <c r="H1343">
        <v>13.33</v>
      </c>
      <c r="I1343">
        <v>2.0670000000000002</v>
      </c>
      <c r="J1343">
        <v>1</v>
      </c>
      <c r="K1343">
        <v>1166.5999999999899</v>
      </c>
      <c r="L1343" t="s">
        <v>980</v>
      </c>
      <c r="M1343" t="s">
        <v>979</v>
      </c>
      <c r="N1343" s="119">
        <v>44148</v>
      </c>
      <c r="O1343">
        <v>0</v>
      </c>
      <c r="P1343">
        <v>0</v>
      </c>
      <c r="Q1343">
        <v>1099.79999999999</v>
      </c>
      <c r="R1343">
        <v>159.349999999999</v>
      </c>
      <c r="S1343">
        <v>0.33200000000000002</v>
      </c>
      <c r="T1343">
        <v>33</v>
      </c>
      <c r="U1343">
        <v>482.87</v>
      </c>
      <c r="V1343">
        <v>3</v>
      </c>
      <c r="W1343">
        <v>1.409</v>
      </c>
      <c r="X1343">
        <v>2.278</v>
      </c>
      <c r="Y1343" s="119">
        <v>44148</v>
      </c>
      <c r="Z1343">
        <v>408679.61850704299</v>
      </c>
      <c r="AA1343">
        <v>3660572.91163202</v>
      </c>
    </row>
    <row r="1344" spans="1:27" x14ac:dyDescent="0.25">
      <c r="A1344">
        <v>-111.978448169999</v>
      </c>
      <c r="B1344">
        <v>33.079918220000003</v>
      </c>
      <c r="C1344" t="s">
        <v>983</v>
      </c>
      <c r="D1344" t="s">
        <v>982</v>
      </c>
      <c r="E1344" t="s">
        <v>981</v>
      </c>
      <c r="F1344">
        <v>663</v>
      </c>
      <c r="G1344">
        <v>179</v>
      </c>
      <c r="H1344">
        <v>13.33</v>
      </c>
      <c r="I1344">
        <v>1.7390000000000001</v>
      </c>
      <c r="J1344">
        <v>1</v>
      </c>
      <c r="K1344">
        <v>1166.7</v>
      </c>
      <c r="L1344" t="s">
        <v>980</v>
      </c>
      <c r="M1344" t="s">
        <v>979</v>
      </c>
      <c r="N1344" s="119">
        <v>44148</v>
      </c>
      <c r="O1344">
        <v>0</v>
      </c>
      <c r="P1344">
        <v>0</v>
      </c>
      <c r="Q1344">
        <v>2627.4</v>
      </c>
      <c r="R1344">
        <v>452.50999999999902</v>
      </c>
      <c r="S1344">
        <v>0.94299999999999995</v>
      </c>
      <c r="T1344">
        <v>33</v>
      </c>
      <c r="U1344">
        <v>1371.2</v>
      </c>
      <c r="V1344">
        <v>3</v>
      </c>
      <c r="W1344">
        <v>1.1859999999999999</v>
      </c>
      <c r="X1344">
        <v>1.9159999999999999</v>
      </c>
      <c r="Y1344" s="119">
        <v>44148</v>
      </c>
      <c r="Z1344">
        <v>408679.59746205999</v>
      </c>
      <c r="AA1344">
        <v>3660572.35633073</v>
      </c>
    </row>
    <row r="1345" spans="1:27" x14ac:dyDescent="0.25">
      <c r="A1345">
        <v>-111.9784453</v>
      </c>
      <c r="B1345">
        <v>33.079913099999899</v>
      </c>
      <c r="C1345" t="s">
        <v>983</v>
      </c>
      <c r="D1345" t="s">
        <v>982</v>
      </c>
      <c r="E1345" t="s">
        <v>981</v>
      </c>
      <c r="F1345">
        <v>664</v>
      </c>
      <c r="G1345">
        <v>190</v>
      </c>
      <c r="H1345">
        <v>13.33</v>
      </c>
      <c r="I1345">
        <v>1.3120000000000001</v>
      </c>
      <c r="J1345">
        <v>1</v>
      </c>
      <c r="K1345">
        <v>1166.7</v>
      </c>
      <c r="L1345" t="s">
        <v>980</v>
      </c>
      <c r="M1345" t="s">
        <v>979</v>
      </c>
      <c r="N1345" s="119">
        <v>44148</v>
      </c>
      <c r="O1345">
        <v>0</v>
      </c>
      <c r="P1345">
        <v>0</v>
      </c>
      <c r="Q1345">
        <v>2628</v>
      </c>
      <c r="R1345">
        <v>599.71</v>
      </c>
      <c r="S1345">
        <v>1.2490000000000001</v>
      </c>
      <c r="T1345">
        <v>33</v>
      </c>
      <c r="U1345">
        <v>1817.29999999999</v>
      </c>
      <c r="V1345">
        <v>3</v>
      </c>
      <c r="W1345">
        <v>0.89500000000000002</v>
      </c>
      <c r="X1345">
        <v>1.446</v>
      </c>
      <c r="Y1345" s="119">
        <v>44148</v>
      </c>
      <c r="Z1345">
        <v>408679.8600481</v>
      </c>
      <c r="AA1345">
        <v>3660571.7861889899</v>
      </c>
    </row>
    <row r="1346" spans="1:27" x14ac:dyDescent="0.25">
      <c r="A1346">
        <v>-111.978447829999</v>
      </c>
      <c r="B1346">
        <v>33.07990822</v>
      </c>
      <c r="C1346" t="s">
        <v>983</v>
      </c>
      <c r="D1346" t="s">
        <v>982</v>
      </c>
      <c r="E1346" t="s">
        <v>981</v>
      </c>
      <c r="F1346">
        <v>665</v>
      </c>
      <c r="G1346">
        <v>181</v>
      </c>
      <c r="H1346">
        <v>13.33</v>
      </c>
      <c r="I1346">
        <v>1.804</v>
      </c>
      <c r="J1346">
        <v>1</v>
      </c>
      <c r="K1346">
        <v>1166.5</v>
      </c>
      <c r="L1346" t="s">
        <v>980</v>
      </c>
      <c r="M1346" t="s">
        <v>979</v>
      </c>
      <c r="N1346" s="119">
        <v>44148</v>
      </c>
      <c r="O1346">
        <v>0</v>
      </c>
      <c r="P1346">
        <v>0</v>
      </c>
      <c r="Q1346">
        <v>1506.2</v>
      </c>
      <c r="R1346">
        <v>249.969999999999</v>
      </c>
      <c r="S1346">
        <v>0.52100000000000002</v>
      </c>
      <c r="T1346">
        <v>33</v>
      </c>
      <c r="U1346">
        <v>757.5</v>
      </c>
      <c r="V1346">
        <v>3</v>
      </c>
      <c r="W1346">
        <v>1.23</v>
      </c>
      <c r="X1346">
        <v>1.988</v>
      </c>
      <c r="Y1346" s="119">
        <v>44148</v>
      </c>
      <c r="Z1346">
        <v>408679.61886197497</v>
      </c>
      <c r="AA1346">
        <v>3660571.24735387</v>
      </c>
    </row>
    <row r="1347" spans="1:27" x14ac:dyDescent="0.25">
      <c r="A1347">
        <v>-111.978449699999</v>
      </c>
      <c r="B1347">
        <v>33.079903100000003</v>
      </c>
      <c r="C1347" t="s">
        <v>983</v>
      </c>
      <c r="D1347" t="s">
        <v>982</v>
      </c>
      <c r="E1347" t="s">
        <v>981</v>
      </c>
      <c r="F1347">
        <v>666</v>
      </c>
      <c r="G1347">
        <v>170</v>
      </c>
      <c r="H1347">
        <v>13.33</v>
      </c>
      <c r="I1347">
        <v>2.0339999999999998</v>
      </c>
      <c r="J1347">
        <v>1</v>
      </c>
      <c r="K1347">
        <v>1166.7</v>
      </c>
      <c r="L1347" t="s">
        <v>980</v>
      </c>
      <c r="M1347" t="s">
        <v>979</v>
      </c>
      <c r="N1347" s="119">
        <v>44148</v>
      </c>
      <c r="O1347">
        <v>0</v>
      </c>
      <c r="P1347">
        <v>0</v>
      </c>
      <c r="Q1347">
        <v>2272.9</v>
      </c>
      <c r="R1347">
        <v>334.62999999999897</v>
      </c>
      <c r="S1347">
        <v>0.69699999999999995</v>
      </c>
      <c r="T1347">
        <v>33</v>
      </c>
      <c r="U1347">
        <v>1014</v>
      </c>
      <c r="V1347">
        <v>3</v>
      </c>
      <c r="W1347">
        <v>1.387</v>
      </c>
      <c r="X1347">
        <v>2.2410000000000001</v>
      </c>
      <c r="Y1347" s="119">
        <v>44148</v>
      </c>
      <c r="Z1347">
        <v>408679.43903026503</v>
      </c>
      <c r="AA1347">
        <v>3660570.6813361701</v>
      </c>
    </row>
    <row r="1348" spans="1:27" x14ac:dyDescent="0.25">
      <c r="A1348">
        <v>-111.978447489999</v>
      </c>
      <c r="B1348">
        <v>33.079897209999899</v>
      </c>
      <c r="C1348" t="s">
        <v>983</v>
      </c>
      <c r="D1348" t="s">
        <v>982</v>
      </c>
      <c r="E1348" t="s">
        <v>981</v>
      </c>
      <c r="F1348">
        <v>667</v>
      </c>
      <c r="G1348">
        <v>183</v>
      </c>
      <c r="H1348">
        <v>13.33</v>
      </c>
      <c r="I1348">
        <v>1.804</v>
      </c>
      <c r="J1348">
        <v>1</v>
      </c>
      <c r="K1348">
        <v>1166.7</v>
      </c>
      <c r="L1348" t="s">
        <v>980</v>
      </c>
      <c r="M1348" t="s">
        <v>979</v>
      </c>
      <c r="N1348" s="119">
        <v>44148</v>
      </c>
      <c r="O1348">
        <v>0</v>
      </c>
      <c r="P1348">
        <v>0</v>
      </c>
      <c r="Q1348">
        <v>3078.5999999999899</v>
      </c>
      <c r="R1348">
        <v>510.93999999999897</v>
      </c>
      <c r="S1348">
        <v>1.0640000000000001</v>
      </c>
      <c r="T1348">
        <v>33</v>
      </c>
      <c r="U1348">
        <v>1548.29999999999</v>
      </c>
      <c r="V1348">
        <v>3</v>
      </c>
      <c r="W1348">
        <v>1.23</v>
      </c>
      <c r="X1348">
        <v>1.988</v>
      </c>
      <c r="Y1348" s="119">
        <v>44148</v>
      </c>
      <c r="Z1348">
        <v>408679.63921809598</v>
      </c>
      <c r="AA1348">
        <v>3660570.0264002299</v>
      </c>
    </row>
    <row r="1349" spans="1:27" x14ac:dyDescent="0.25">
      <c r="A1349">
        <v>-111.97844917</v>
      </c>
      <c r="B1349">
        <v>33.079892219999898</v>
      </c>
      <c r="C1349" t="s">
        <v>983</v>
      </c>
      <c r="D1349" t="s">
        <v>982</v>
      </c>
      <c r="E1349" t="s">
        <v>981</v>
      </c>
      <c r="F1349">
        <v>668</v>
      </c>
      <c r="G1349">
        <v>179</v>
      </c>
      <c r="H1349">
        <v>13.33</v>
      </c>
      <c r="I1349">
        <v>2.133</v>
      </c>
      <c r="J1349">
        <v>1</v>
      </c>
      <c r="K1349">
        <v>1166.7</v>
      </c>
      <c r="L1349" t="s">
        <v>980</v>
      </c>
      <c r="M1349" t="s">
        <v>979</v>
      </c>
      <c r="N1349" s="119">
        <v>44148</v>
      </c>
      <c r="O1349">
        <v>0</v>
      </c>
      <c r="P1349">
        <v>0</v>
      </c>
      <c r="Q1349">
        <v>3726.1999999999898</v>
      </c>
      <c r="R1349">
        <v>523.27999999999895</v>
      </c>
      <c r="S1349">
        <v>1.0900000000000001</v>
      </c>
      <c r="T1349">
        <v>33</v>
      </c>
      <c r="U1349">
        <v>1585.7</v>
      </c>
      <c r="V1349">
        <v>3</v>
      </c>
      <c r="W1349">
        <v>1.454</v>
      </c>
      <c r="X1349">
        <v>2.35</v>
      </c>
      <c r="Y1349" s="119">
        <v>44148</v>
      </c>
      <c r="Z1349">
        <v>408679.47725476703</v>
      </c>
      <c r="AA1349">
        <v>3660569.4746300699</v>
      </c>
    </row>
    <row r="1350" spans="1:27" x14ac:dyDescent="0.25">
      <c r="A1350">
        <v>-111.97844797</v>
      </c>
      <c r="B1350">
        <v>33.079886180000003</v>
      </c>
      <c r="C1350" t="s">
        <v>983</v>
      </c>
      <c r="D1350" t="s">
        <v>982</v>
      </c>
      <c r="E1350" t="s">
        <v>981</v>
      </c>
      <c r="F1350">
        <v>669</v>
      </c>
      <c r="G1350">
        <v>186</v>
      </c>
      <c r="H1350">
        <v>13.33</v>
      </c>
      <c r="I1350">
        <v>2.1</v>
      </c>
      <c r="J1350">
        <v>1</v>
      </c>
      <c r="K1350">
        <v>1166.7</v>
      </c>
      <c r="L1350" t="s">
        <v>980</v>
      </c>
      <c r="M1350" t="s">
        <v>979</v>
      </c>
      <c r="N1350" s="119">
        <v>44148</v>
      </c>
      <c r="O1350">
        <v>0</v>
      </c>
      <c r="P1350">
        <v>0</v>
      </c>
      <c r="Q1350">
        <v>4891.1999999999898</v>
      </c>
      <c r="R1350">
        <v>697.61</v>
      </c>
      <c r="S1350">
        <v>1.4530000000000001</v>
      </c>
      <c r="T1350">
        <v>33</v>
      </c>
      <c r="U1350">
        <v>2114</v>
      </c>
      <c r="V1350">
        <v>3</v>
      </c>
      <c r="W1350">
        <v>1.4319999999999999</v>
      </c>
      <c r="X1350">
        <v>2.3140000000000001</v>
      </c>
      <c r="Y1350" s="119">
        <v>44148</v>
      </c>
      <c r="Z1350">
        <v>408679.58301713399</v>
      </c>
      <c r="AA1350">
        <v>3660568.8039426599</v>
      </c>
    </row>
    <row r="1351" spans="1:27" x14ac:dyDescent="0.25">
      <c r="A1351">
        <v>-111.97845003</v>
      </c>
      <c r="B1351">
        <v>33.079881180000001</v>
      </c>
      <c r="C1351" t="s">
        <v>983</v>
      </c>
      <c r="D1351" t="s">
        <v>982</v>
      </c>
      <c r="E1351" t="s">
        <v>981</v>
      </c>
      <c r="F1351">
        <v>670</v>
      </c>
      <c r="G1351">
        <v>174</v>
      </c>
      <c r="H1351">
        <v>13.33</v>
      </c>
      <c r="I1351">
        <v>1.804</v>
      </c>
      <c r="J1351">
        <v>1</v>
      </c>
      <c r="K1351">
        <v>1166.7</v>
      </c>
      <c r="L1351" t="s">
        <v>980</v>
      </c>
      <c r="M1351" t="s">
        <v>979</v>
      </c>
      <c r="N1351" s="119">
        <v>44148</v>
      </c>
      <c r="O1351">
        <v>0</v>
      </c>
      <c r="P1351">
        <v>0</v>
      </c>
      <c r="Q1351">
        <v>4066.6999999999898</v>
      </c>
      <c r="R1351">
        <v>674.92999999999904</v>
      </c>
      <c r="S1351">
        <v>1.4059999999999999</v>
      </c>
      <c r="T1351">
        <v>33</v>
      </c>
      <c r="U1351">
        <v>2045.2</v>
      </c>
      <c r="V1351">
        <v>3</v>
      </c>
      <c r="W1351">
        <v>1.23</v>
      </c>
      <c r="X1351">
        <v>1.988</v>
      </c>
      <c r="Y1351" s="119">
        <v>44148</v>
      </c>
      <c r="Z1351">
        <v>408679.38557534898</v>
      </c>
      <c r="AA1351">
        <v>3660568.2513944502</v>
      </c>
    </row>
    <row r="1352" spans="1:27" x14ac:dyDescent="0.25">
      <c r="A1352">
        <v>-111.97845003</v>
      </c>
      <c r="B1352">
        <v>33.0798761799999</v>
      </c>
      <c r="C1352" t="s">
        <v>983</v>
      </c>
      <c r="D1352" t="s">
        <v>982</v>
      </c>
      <c r="E1352" t="s">
        <v>981</v>
      </c>
      <c r="F1352">
        <v>671</v>
      </c>
      <c r="G1352">
        <v>174</v>
      </c>
      <c r="H1352">
        <v>13.33</v>
      </c>
      <c r="I1352">
        <v>1.903</v>
      </c>
      <c r="J1352">
        <v>1</v>
      </c>
      <c r="K1352">
        <v>1166.7</v>
      </c>
      <c r="L1352" t="s">
        <v>980</v>
      </c>
      <c r="M1352" t="s">
        <v>979</v>
      </c>
      <c r="N1352" s="119">
        <v>44148</v>
      </c>
      <c r="O1352">
        <v>0</v>
      </c>
      <c r="P1352">
        <v>0</v>
      </c>
      <c r="Q1352">
        <v>5660.3999999999896</v>
      </c>
      <c r="R1352">
        <v>890.83</v>
      </c>
      <c r="S1352">
        <v>1.8560000000000001</v>
      </c>
      <c r="T1352">
        <v>33</v>
      </c>
      <c r="U1352">
        <v>2699.5</v>
      </c>
      <c r="V1352">
        <v>3</v>
      </c>
      <c r="W1352">
        <v>1.2969999999999999</v>
      </c>
      <c r="X1352">
        <v>2.097</v>
      </c>
      <c r="Y1352" s="119">
        <v>44148</v>
      </c>
      <c r="Z1352">
        <v>408679.38040799799</v>
      </c>
      <c r="AA1352">
        <v>3660567.69705394</v>
      </c>
    </row>
    <row r="1353" spans="1:27" x14ac:dyDescent="0.25">
      <c r="A1353">
        <v>-111.978446629999</v>
      </c>
      <c r="B1353">
        <v>33.079870980000003</v>
      </c>
      <c r="C1353" t="s">
        <v>983</v>
      </c>
      <c r="D1353" t="s">
        <v>982</v>
      </c>
      <c r="E1353" t="s">
        <v>981</v>
      </c>
      <c r="F1353">
        <v>672</v>
      </c>
      <c r="G1353">
        <v>194</v>
      </c>
      <c r="H1353">
        <v>13.33</v>
      </c>
      <c r="I1353">
        <v>1.9690000000000001</v>
      </c>
      <c r="J1353">
        <v>1</v>
      </c>
      <c r="K1353">
        <v>1166.7</v>
      </c>
      <c r="L1353" t="s">
        <v>980</v>
      </c>
      <c r="M1353" t="s">
        <v>979</v>
      </c>
      <c r="N1353" s="119">
        <v>44148</v>
      </c>
      <c r="O1353">
        <v>0</v>
      </c>
      <c r="P1353">
        <v>0</v>
      </c>
      <c r="Q1353">
        <v>5186.3</v>
      </c>
      <c r="R1353">
        <v>789.00999999999897</v>
      </c>
      <c r="S1353">
        <v>1.6439999999999999</v>
      </c>
      <c r="T1353">
        <v>33</v>
      </c>
      <c r="U1353">
        <v>2390.9</v>
      </c>
      <c r="V1353">
        <v>3</v>
      </c>
      <c r="W1353">
        <v>1.3420000000000001</v>
      </c>
      <c r="X1353">
        <v>2.169</v>
      </c>
      <c r="Y1353" s="119">
        <v>44148</v>
      </c>
      <c r="Z1353">
        <v>408679.69238015998</v>
      </c>
      <c r="AA1353">
        <v>3660567.1175816199</v>
      </c>
    </row>
    <row r="1354" spans="1:27" x14ac:dyDescent="0.25">
      <c r="A1354">
        <v>-111.978448999999</v>
      </c>
      <c r="B1354">
        <v>33.07986623</v>
      </c>
      <c r="C1354" t="s">
        <v>983</v>
      </c>
      <c r="D1354" t="s">
        <v>982</v>
      </c>
      <c r="E1354" t="s">
        <v>981</v>
      </c>
      <c r="F1354">
        <v>673</v>
      </c>
      <c r="G1354">
        <v>180</v>
      </c>
      <c r="H1354">
        <v>13.33</v>
      </c>
      <c r="I1354">
        <v>1.903</v>
      </c>
      <c r="J1354">
        <v>1</v>
      </c>
      <c r="K1354">
        <v>1166.7</v>
      </c>
      <c r="L1354" t="s">
        <v>980</v>
      </c>
      <c r="M1354" t="s">
        <v>979</v>
      </c>
      <c r="N1354" s="119">
        <v>44148</v>
      </c>
      <c r="O1354">
        <v>0</v>
      </c>
      <c r="P1354">
        <v>0</v>
      </c>
      <c r="Q1354">
        <v>5207.6000000000004</v>
      </c>
      <c r="R1354">
        <v>819.57</v>
      </c>
      <c r="S1354">
        <v>1.7070000000000001</v>
      </c>
      <c r="T1354">
        <v>33</v>
      </c>
      <c r="U1354">
        <v>2483.5</v>
      </c>
      <c r="V1354">
        <v>3</v>
      </c>
      <c r="W1354">
        <v>1.2969999999999999</v>
      </c>
      <c r="X1354">
        <v>2.097</v>
      </c>
      <c r="Y1354" s="119">
        <v>44148</v>
      </c>
      <c r="Z1354">
        <v>408679.46626220801</v>
      </c>
      <c r="AA1354">
        <v>3660566.59302015</v>
      </c>
    </row>
    <row r="1355" spans="1:27" x14ac:dyDescent="0.25">
      <c r="A1355">
        <v>-111.978449679999</v>
      </c>
      <c r="B1355">
        <v>33.07986021</v>
      </c>
      <c r="C1355" t="s">
        <v>983</v>
      </c>
      <c r="D1355" t="s">
        <v>982</v>
      </c>
      <c r="E1355" t="s">
        <v>981</v>
      </c>
      <c r="F1355">
        <v>674</v>
      </c>
      <c r="G1355">
        <v>176</v>
      </c>
      <c r="H1355">
        <v>13.33</v>
      </c>
      <c r="I1355">
        <v>1.903</v>
      </c>
      <c r="J1355">
        <v>1</v>
      </c>
      <c r="K1355">
        <v>1166.79999999999</v>
      </c>
      <c r="L1355" t="s">
        <v>980</v>
      </c>
      <c r="M1355" t="s">
        <v>979</v>
      </c>
      <c r="N1355" s="119">
        <v>44148</v>
      </c>
      <c r="O1355">
        <v>0</v>
      </c>
      <c r="P1355">
        <v>0</v>
      </c>
      <c r="Q1355">
        <v>4782</v>
      </c>
      <c r="R1355">
        <v>752.59</v>
      </c>
      <c r="S1355">
        <v>1.5680000000000001</v>
      </c>
      <c r="T1355">
        <v>33</v>
      </c>
      <c r="U1355">
        <v>2280.5999999999899</v>
      </c>
      <c r="V1355">
        <v>3</v>
      </c>
      <c r="W1355">
        <v>1.2969999999999999</v>
      </c>
      <c r="X1355">
        <v>2.097</v>
      </c>
      <c r="Y1355" s="119">
        <v>44148</v>
      </c>
      <c r="Z1355">
        <v>408679.39657147799</v>
      </c>
      <c r="AA1355">
        <v>3660565.92618581</v>
      </c>
    </row>
    <row r="1356" spans="1:27" x14ac:dyDescent="0.25">
      <c r="A1356">
        <v>-111.97844883</v>
      </c>
      <c r="B1356">
        <v>33.079855219999899</v>
      </c>
      <c r="C1356" t="s">
        <v>983</v>
      </c>
      <c r="D1356" t="s">
        <v>982</v>
      </c>
      <c r="E1356" t="s">
        <v>981</v>
      </c>
      <c r="F1356">
        <v>675</v>
      </c>
      <c r="G1356">
        <v>181</v>
      </c>
      <c r="H1356">
        <v>13.33</v>
      </c>
      <c r="I1356">
        <v>1.9690000000000001</v>
      </c>
      <c r="J1356">
        <v>1</v>
      </c>
      <c r="K1356">
        <v>1166.79999999999</v>
      </c>
      <c r="L1356" t="s">
        <v>980</v>
      </c>
      <c r="M1356" t="s">
        <v>979</v>
      </c>
      <c r="N1356" s="119">
        <v>44148</v>
      </c>
      <c r="O1356">
        <v>0</v>
      </c>
      <c r="P1356">
        <v>0</v>
      </c>
      <c r="Q1356">
        <v>7110.8999999999896</v>
      </c>
      <c r="R1356">
        <v>1081.79999999999</v>
      </c>
      <c r="S1356">
        <v>2.254</v>
      </c>
      <c r="T1356">
        <v>33</v>
      </c>
      <c r="U1356">
        <v>3278.1999999999898</v>
      </c>
      <c r="V1356">
        <v>3</v>
      </c>
      <c r="W1356">
        <v>1.3420000000000001</v>
      </c>
      <c r="X1356">
        <v>2.169</v>
      </c>
      <c r="Y1356" s="119">
        <v>44148</v>
      </c>
      <c r="Z1356">
        <v>408679.47075103101</v>
      </c>
      <c r="AA1356">
        <v>3660565.37221443</v>
      </c>
    </row>
    <row r="1357" spans="1:27" x14ac:dyDescent="0.25">
      <c r="A1357">
        <v>-111.978448139999</v>
      </c>
      <c r="B1357">
        <v>33.079850190000002</v>
      </c>
      <c r="C1357" t="s">
        <v>983</v>
      </c>
      <c r="D1357" t="s">
        <v>982</v>
      </c>
      <c r="E1357" t="s">
        <v>981</v>
      </c>
      <c r="F1357">
        <v>676</v>
      </c>
      <c r="G1357">
        <v>185</v>
      </c>
      <c r="H1357">
        <v>13.33</v>
      </c>
      <c r="I1357">
        <v>1.837</v>
      </c>
      <c r="J1357">
        <v>1</v>
      </c>
      <c r="K1357">
        <v>1166.79999999999</v>
      </c>
      <c r="L1357" t="s">
        <v>980</v>
      </c>
      <c r="M1357" t="s">
        <v>979</v>
      </c>
      <c r="N1357" s="119">
        <v>44148</v>
      </c>
      <c r="O1357">
        <v>0</v>
      </c>
      <c r="P1357">
        <v>0</v>
      </c>
      <c r="Q1357">
        <v>7287.8999999999896</v>
      </c>
      <c r="R1357">
        <v>1187.9000000000001</v>
      </c>
      <c r="S1357">
        <v>2.4750000000000001</v>
      </c>
      <c r="T1357">
        <v>33</v>
      </c>
      <c r="U1357">
        <v>3599.8</v>
      </c>
      <c r="V1357">
        <v>3</v>
      </c>
      <c r="W1357">
        <v>1.2529999999999999</v>
      </c>
      <c r="X1357">
        <v>2.0249999999999999</v>
      </c>
      <c r="Y1357" s="119">
        <v>44148</v>
      </c>
      <c r="Z1357">
        <v>408679.52995531302</v>
      </c>
      <c r="AA1357">
        <v>3660564.81394753</v>
      </c>
    </row>
    <row r="1358" spans="1:27" x14ac:dyDescent="0.25">
      <c r="A1358">
        <v>-111.97844883</v>
      </c>
      <c r="B1358">
        <v>33.079845220000003</v>
      </c>
      <c r="C1358" t="s">
        <v>983</v>
      </c>
      <c r="D1358" t="s">
        <v>982</v>
      </c>
      <c r="E1358" t="s">
        <v>981</v>
      </c>
      <c r="F1358">
        <v>677</v>
      </c>
      <c r="G1358">
        <v>181</v>
      </c>
      <c r="H1358">
        <v>13.33</v>
      </c>
      <c r="I1358">
        <v>1.804</v>
      </c>
      <c r="J1358">
        <v>1</v>
      </c>
      <c r="K1358">
        <v>1166.79999999999</v>
      </c>
      <c r="L1358" t="s">
        <v>980</v>
      </c>
      <c r="M1358" t="s">
        <v>979</v>
      </c>
      <c r="N1358" s="119">
        <v>44148</v>
      </c>
      <c r="O1358">
        <v>0</v>
      </c>
      <c r="P1358">
        <v>0</v>
      </c>
      <c r="Q1358">
        <v>5586.1999999999898</v>
      </c>
      <c r="R1358">
        <v>927.1</v>
      </c>
      <c r="S1358">
        <v>1.931</v>
      </c>
      <c r="T1358">
        <v>33</v>
      </c>
      <c r="U1358">
        <v>2809.4</v>
      </c>
      <c r="V1358">
        <v>3</v>
      </c>
      <c r="W1358">
        <v>1.23</v>
      </c>
      <c r="X1358">
        <v>1.988</v>
      </c>
      <c r="Y1358" s="119">
        <v>44148</v>
      </c>
      <c r="Z1358">
        <v>408679.460416349</v>
      </c>
      <c r="AA1358">
        <v>3660564.2635333901</v>
      </c>
    </row>
    <row r="1359" spans="1:27" x14ac:dyDescent="0.25">
      <c r="A1359">
        <v>-111.97844849000001</v>
      </c>
      <c r="B1359">
        <v>33.079839210000003</v>
      </c>
      <c r="C1359" t="s">
        <v>983</v>
      </c>
      <c r="D1359" t="s">
        <v>982</v>
      </c>
      <c r="E1359" t="s">
        <v>981</v>
      </c>
      <c r="F1359">
        <v>678</v>
      </c>
      <c r="G1359">
        <v>183</v>
      </c>
      <c r="H1359">
        <v>13.33</v>
      </c>
      <c r="I1359">
        <v>2.0670000000000002</v>
      </c>
      <c r="J1359">
        <v>1</v>
      </c>
      <c r="K1359">
        <v>1166.7</v>
      </c>
      <c r="L1359" t="s">
        <v>980</v>
      </c>
      <c r="M1359" t="s">
        <v>979</v>
      </c>
      <c r="N1359" s="119">
        <v>44148</v>
      </c>
      <c r="O1359">
        <v>0</v>
      </c>
      <c r="P1359">
        <v>0</v>
      </c>
      <c r="Q1359">
        <v>5297.3</v>
      </c>
      <c r="R1359">
        <v>767.52999999999895</v>
      </c>
      <c r="S1359">
        <v>1.599</v>
      </c>
      <c r="T1359">
        <v>33</v>
      </c>
      <c r="U1359">
        <v>2325.8000000000002</v>
      </c>
      <c r="V1359">
        <v>3</v>
      </c>
      <c r="W1359">
        <v>1.409</v>
      </c>
      <c r="X1359">
        <v>2.278</v>
      </c>
      <c r="Y1359" s="119">
        <v>44148</v>
      </c>
      <c r="Z1359">
        <v>408679.48593983799</v>
      </c>
      <c r="AA1359">
        <v>3660563.5969202798</v>
      </c>
    </row>
    <row r="1360" spans="1:27" x14ac:dyDescent="0.25">
      <c r="A1360">
        <v>-111.978450199999</v>
      </c>
      <c r="B1360">
        <v>33.079834159999898</v>
      </c>
      <c r="C1360" t="s">
        <v>983</v>
      </c>
      <c r="D1360" t="s">
        <v>982</v>
      </c>
      <c r="E1360" t="s">
        <v>981</v>
      </c>
      <c r="F1360">
        <v>679</v>
      </c>
      <c r="G1360">
        <v>173</v>
      </c>
      <c r="H1360">
        <v>13.33</v>
      </c>
      <c r="I1360">
        <v>1.903</v>
      </c>
      <c r="J1360">
        <v>1</v>
      </c>
      <c r="K1360">
        <v>1166.7</v>
      </c>
      <c r="L1360" t="s">
        <v>980</v>
      </c>
      <c r="M1360" t="s">
        <v>979</v>
      </c>
      <c r="N1360" s="119">
        <v>44148</v>
      </c>
      <c r="O1360">
        <v>0</v>
      </c>
      <c r="P1360">
        <v>0</v>
      </c>
      <c r="Q1360">
        <v>4133.1999999999898</v>
      </c>
      <c r="R1360">
        <v>650.48</v>
      </c>
      <c r="S1360">
        <v>1.355</v>
      </c>
      <c r="T1360">
        <v>33</v>
      </c>
      <c r="U1360">
        <v>1971.2</v>
      </c>
      <c r="V1360">
        <v>3</v>
      </c>
      <c r="W1360">
        <v>1.2969999999999999</v>
      </c>
      <c r="X1360">
        <v>2.097</v>
      </c>
      <c r="Y1360" s="119">
        <v>44148</v>
      </c>
      <c r="Z1360">
        <v>408679.32111428701</v>
      </c>
      <c r="AA1360">
        <v>3660563.0385241499</v>
      </c>
    </row>
    <row r="1361" spans="1:27" x14ac:dyDescent="0.25">
      <c r="A1361">
        <v>-111.978447799999</v>
      </c>
      <c r="B1361">
        <v>33.079829160000003</v>
      </c>
      <c r="C1361" t="s">
        <v>983</v>
      </c>
      <c r="D1361" t="s">
        <v>982</v>
      </c>
      <c r="E1361" t="s">
        <v>981</v>
      </c>
      <c r="F1361">
        <v>680</v>
      </c>
      <c r="G1361">
        <v>187</v>
      </c>
      <c r="H1361">
        <v>13.33</v>
      </c>
      <c r="I1361">
        <v>1.9359999999999999</v>
      </c>
      <c r="J1361">
        <v>1</v>
      </c>
      <c r="K1361">
        <v>1166.79999999999</v>
      </c>
      <c r="L1361" t="s">
        <v>980</v>
      </c>
      <c r="M1361" t="s">
        <v>979</v>
      </c>
      <c r="N1361" s="119">
        <v>44148</v>
      </c>
      <c r="O1361">
        <v>0</v>
      </c>
      <c r="P1361">
        <v>0</v>
      </c>
      <c r="Q1361">
        <v>3874.8</v>
      </c>
      <c r="R1361">
        <v>599.48</v>
      </c>
      <c r="S1361">
        <v>1.2490000000000001</v>
      </c>
      <c r="T1361">
        <v>33</v>
      </c>
      <c r="U1361">
        <v>1816.5999999999899</v>
      </c>
      <c r="V1361">
        <v>3</v>
      </c>
      <c r="W1361">
        <v>1.32</v>
      </c>
      <c r="X1361">
        <v>2.133</v>
      </c>
      <c r="Y1361" s="119">
        <v>44148</v>
      </c>
      <c r="Z1361">
        <v>408679.539956133</v>
      </c>
      <c r="AA1361">
        <v>3660562.4820955098</v>
      </c>
    </row>
    <row r="1362" spans="1:27" x14ac:dyDescent="0.25">
      <c r="A1362">
        <v>-111.97844983</v>
      </c>
      <c r="B1362">
        <v>33.079825219999897</v>
      </c>
      <c r="C1362" t="s">
        <v>983</v>
      </c>
      <c r="D1362" t="s">
        <v>982</v>
      </c>
      <c r="E1362" t="s">
        <v>981</v>
      </c>
      <c r="F1362">
        <v>681</v>
      </c>
      <c r="G1362">
        <v>181</v>
      </c>
      <c r="H1362">
        <v>13.33</v>
      </c>
      <c r="I1362">
        <v>1.7390000000000001</v>
      </c>
      <c r="J1362">
        <v>1</v>
      </c>
      <c r="K1362">
        <v>1167</v>
      </c>
      <c r="L1362" t="s">
        <v>980</v>
      </c>
      <c r="M1362" t="s">
        <v>979</v>
      </c>
      <c r="N1362" s="119">
        <v>44148</v>
      </c>
      <c r="O1362">
        <v>0</v>
      </c>
      <c r="P1362">
        <v>0</v>
      </c>
      <c r="Q1362">
        <v>3718.6999999999898</v>
      </c>
      <c r="R1362">
        <v>640.47</v>
      </c>
      <c r="S1362">
        <v>1.3340000000000001</v>
      </c>
      <c r="T1362">
        <v>33</v>
      </c>
      <c r="U1362">
        <v>1940.79999999999</v>
      </c>
      <c r="V1362">
        <v>3</v>
      </c>
      <c r="W1362">
        <v>1.1859999999999999</v>
      </c>
      <c r="X1362">
        <v>1.9159999999999999</v>
      </c>
      <c r="Y1362" s="119">
        <v>44148</v>
      </c>
      <c r="Z1362">
        <v>408679.34640982398</v>
      </c>
      <c r="AA1362">
        <v>3660562.0470413901</v>
      </c>
    </row>
    <row r="1363" spans="1:27" x14ac:dyDescent="0.25">
      <c r="A1363">
        <v>-111.978448319999</v>
      </c>
      <c r="B1363">
        <v>33.079820210000001</v>
      </c>
      <c r="C1363" t="s">
        <v>983</v>
      </c>
      <c r="D1363" t="s">
        <v>982</v>
      </c>
      <c r="E1363" t="s">
        <v>981</v>
      </c>
      <c r="F1363">
        <v>682</v>
      </c>
      <c r="G1363">
        <v>184</v>
      </c>
      <c r="H1363">
        <v>13.33</v>
      </c>
      <c r="I1363">
        <v>2.1</v>
      </c>
      <c r="J1363">
        <v>1</v>
      </c>
      <c r="K1363">
        <v>1167</v>
      </c>
      <c r="L1363" t="s">
        <v>980</v>
      </c>
      <c r="M1363" t="s">
        <v>979</v>
      </c>
      <c r="N1363" s="119">
        <v>44148</v>
      </c>
      <c r="O1363">
        <v>0</v>
      </c>
      <c r="P1363">
        <v>0</v>
      </c>
      <c r="Q1363">
        <v>2591.9</v>
      </c>
      <c r="R1363">
        <v>369.67</v>
      </c>
      <c r="S1363">
        <v>0.77</v>
      </c>
      <c r="T1363">
        <v>33</v>
      </c>
      <c r="U1363">
        <v>1120.2</v>
      </c>
      <c r="V1363">
        <v>3</v>
      </c>
      <c r="W1363">
        <v>1.4319999999999999</v>
      </c>
      <c r="X1363">
        <v>2.3140000000000001</v>
      </c>
      <c r="Y1363" s="119">
        <v>44148</v>
      </c>
      <c r="Z1363">
        <v>408679.48217127903</v>
      </c>
      <c r="AA1363">
        <v>3660561.49027842</v>
      </c>
    </row>
    <row r="1364" spans="1:27" x14ac:dyDescent="0.25">
      <c r="A1364">
        <v>-111.978450539999</v>
      </c>
      <c r="B1364">
        <v>33.079814120000002</v>
      </c>
      <c r="C1364" t="s">
        <v>983</v>
      </c>
      <c r="D1364" t="s">
        <v>982</v>
      </c>
      <c r="E1364" t="s">
        <v>981</v>
      </c>
      <c r="F1364">
        <v>683</v>
      </c>
      <c r="G1364">
        <v>171</v>
      </c>
      <c r="H1364">
        <v>13.33</v>
      </c>
      <c r="I1364">
        <v>1.9359999999999999</v>
      </c>
      <c r="J1364">
        <v>1</v>
      </c>
      <c r="K1364">
        <v>1167</v>
      </c>
      <c r="L1364" t="s">
        <v>980</v>
      </c>
      <c r="M1364" t="s">
        <v>979</v>
      </c>
      <c r="N1364" s="119">
        <v>44148</v>
      </c>
      <c r="O1364">
        <v>0</v>
      </c>
      <c r="P1364">
        <v>0</v>
      </c>
      <c r="Q1364">
        <v>3078.5999999999899</v>
      </c>
      <c r="R1364">
        <v>476.29</v>
      </c>
      <c r="S1364">
        <v>0.99199999999999999</v>
      </c>
      <c r="T1364">
        <v>33</v>
      </c>
      <c r="U1364">
        <v>1443.29999999999</v>
      </c>
      <c r="V1364">
        <v>3</v>
      </c>
      <c r="W1364">
        <v>1.32</v>
      </c>
      <c r="X1364">
        <v>2.133</v>
      </c>
      <c r="Y1364" s="119">
        <v>44148</v>
      </c>
      <c r="Z1364">
        <v>408679.26866892801</v>
      </c>
      <c r="AA1364">
        <v>3660560.8170231902</v>
      </c>
    </row>
    <row r="1365" spans="1:27" x14ac:dyDescent="0.25">
      <c r="A1365">
        <v>-111.978447799999</v>
      </c>
      <c r="B1365">
        <v>33.079809160000003</v>
      </c>
      <c r="C1365" t="s">
        <v>983</v>
      </c>
      <c r="D1365" t="s">
        <v>982</v>
      </c>
      <c r="E1365" t="s">
        <v>981</v>
      </c>
      <c r="F1365">
        <v>684</v>
      </c>
      <c r="G1365">
        <v>187</v>
      </c>
      <c r="H1365">
        <v>13.33</v>
      </c>
      <c r="I1365">
        <v>1.772</v>
      </c>
      <c r="J1365">
        <v>1</v>
      </c>
      <c r="K1365">
        <v>1167</v>
      </c>
      <c r="L1365" t="s">
        <v>980</v>
      </c>
      <c r="M1365" t="s">
        <v>979</v>
      </c>
      <c r="N1365" s="119">
        <v>44148</v>
      </c>
      <c r="O1365">
        <v>0</v>
      </c>
      <c r="P1365">
        <v>0</v>
      </c>
      <c r="Q1365">
        <v>3334.1999999999898</v>
      </c>
      <c r="R1365">
        <v>563.61</v>
      </c>
      <c r="S1365">
        <v>1.1739999999999999</v>
      </c>
      <c r="T1365">
        <v>33</v>
      </c>
      <c r="U1365">
        <v>1707.9</v>
      </c>
      <c r="V1365">
        <v>3</v>
      </c>
      <c r="W1365">
        <v>1.208</v>
      </c>
      <c r="X1365">
        <v>1.952</v>
      </c>
      <c r="Y1365" s="119">
        <v>44148</v>
      </c>
      <c r="Z1365">
        <v>408679.51928680699</v>
      </c>
      <c r="AA1365">
        <v>3660560.2647334598</v>
      </c>
    </row>
    <row r="1366" spans="1:27" x14ac:dyDescent="0.25">
      <c r="A1366">
        <v>-111.978448999999</v>
      </c>
      <c r="B1366">
        <v>33.079804230000001</v>
      </c>
      <c r="C1366" t="s">
        <v>983</v>
      </c>
      <c r="D1366" t="s">
        <v>982</v>
      </c>
      <c r="E1366" t="s">
        <v>981</v>
      </c>
      <c r="F1366">
        <v>685</v>
      </c>
      <c r="G1366">
        <v>180</v>
      </c>
      <c r="H1366">
        <v>13.33</v>
      </c>
      <c r="I1366">
        <v>1.903</v>
      </c>
      <c r="J1366">
        <v>1</v>
      </c>
      <c r="K1366">
        <v>1167</v>
      </c>
      <c r="L1366" t="s">
        <v>980</v>
      </c>
      <c r="M1366" t="s">
        <v>979</v>
      </c>
      <c r="N1366" s="119">
        <v>44148</v>
      </c>
      <c r="O1366">
        <v>0</v>
      </c>
      <c r="P1366">
        <v>0</v>
      </c>
      <c r="Q1366">
        <v>3930.9</v>
      </c>
      <c r="R1366">
        <v>618.64999999999895</v>
      </c>
      <c r="S1366">
        <v>1.2889999999999999</v>
      </c>
      <c r="T1366">
        <v>33</v>
      </c>
      <c r="U1366">
        <v>1874.7</v>
      </c>
      <c r="V1366">
        <v>3</v>
      </c>
      <c r="W1366">
        <v>1.2969999999999999</v>
      </c>
      <c r="X1366">
        <v>2.097</v>
      </c>
      <c r="Y1366" s="119">
        <v>44148</v>
      </c>
      <c r="Z1366">
        <v>408679.40218719299</v>
      </c>
      <c r="AA1366">
        <v>3660559.7191977799</v>
      </c>
    </row>
    <row r="1367" spans="1:27" x14ac:dyDescent="0.25">
      <c r="A1367">
        <v>-111.978448659999</v>
      </c>
      <c r="B1367">
        <v>33.079798220000001</v>
      </c>
      <c r="C1367" t="s">
        <v>983</v>
      </c>
      <c r="D1367" t="s">
        <v>982</v>
      </c>
      <c r="E1367" t="s">
        <v>981</v>
      </c>
      <c r="F1367">
        <v>686</v>
      </c>
      <c r="G1367">
        <v>182</v>
      </c>
      <c r="H1367">
        <v>13.33</v>
      </c>
      <c r="I1367">
        <v>1.9359999999999999</v>
      </c>
      <c r="J1367">
        <v>1</v>
      </c>
      <c r="K1367">
        <v>1166.9000000000001</v>
      </c>
      <c r="L1367" t="s">
        <v>980</v>
      </c>
      <c r="M1367" t="s">
        <v>979</v>
      </c>
      <c r="N1367" s="119">
        <v>44148</v>
      </c>
      <c r="O1367">
        <v>0</v>
      </c>
      <c r="P1367">
        <v>0</v>
      </c>
      <c r="Q1367">
        <v>3986.0999999999899</v>
      </c>
      <c r="R1367">
        <v>616.69000000000005</v>
      </c>
      <c r="S1367">
        <v>1.2849999999999999</v>
      </c>
      <c r="T1367">
        <v>33</v>
      </c>
      <c r="U1367">
        <v>1868.79999999999</v>
      </c>
      <c r="V1367">
        <v>3</v>
      </c>
      <c r="W1367">
        <v>1.32</v>
      </c>
      <c r="X1367">
        <v>2.133</v>
      </c>
      <c r="Y1367" s="119">
        <v>44148</v>
      </c>
      <c r="Z1367">
        <v>408679.42771070299</v>
      </c>
      <c r="AA1367">
        <v>3660559.0525846598</v>
      </c>
    </row>
    <row r="1368" spans="1:27" x14ac:dyDescent="0.25">
      <c r="A1368">
        <v>-111.97844883</v>
      </c>
      <c r="B1368">
        <v>33.0797932199999</v>
      </c>
      <c r="C1368" t="s">
        <v>983</v>
      </c>
      <c r="D1368" t="s">
        <v>982</v>
      </c>
      <c r="E1368" t="s">
        <v>981</v>
      </c>
      <c r="F1368">
        <v>687</v>
      </c>
      <c r="G1368">
        <v>181</v>
      </c>
      <c r="H1368">
        <v>13.33</v>
      </c>
      <c r="I1368">
        <v>1.9690000000000001</v>
      </c>
      <c r="J1368">
        <v>1</v>
      </c>
      <c r="K1368">
        <v>1166.9000000000001</v>
      </c>
      <c r="L1368" t="s">
        <v>980</v>
      </c>
      <c r="M1368" t="s">
        <v>979</v>
      </c>
      <c r="N1368" s="119">
        <v>44148</v>
      </c>
      <c r="O1368">
        <v>0</v>
      </c>
      <c r="P1368">
        <v>0</v>
      </c>
      <c r="Q1368">
        <v>3366.4</v>
      </c>
      <c r="R1368">
        <v>512.13999999999896</v>
      </c>
      <c r="S1368">
        <v>1.0669999999999999</v>
      </c>
      <c r="T1368">
        <v>33</v>
      </c>
      <c r="U1368">
        <v>1552</v>
      </c>
      <c r="V1368">
        <v>3</v>
      </c>
      <c r="W1368">
        <v>1.3420000000000001</v>
      </c>
      <c r="X1368">
        <v>2.169</v>
      </c>
      <c r="Y1368" s="119">
        <v>44148</v>
      </c>
      <c r="Z1368">
        <v>408679.40667604498</v>
      </c>
      <c r="AA1368">
        <v>3660558.4983920599</v>
      </c>
    </row>
    <row r="1369" spans="1:27" x14ac:dyDescent="0.25">
      <c r="A1369">
        <v>-111.978449679999</v>
      </c>
      <c r="B1369">
        <v>33.079788209999897</v>
      </c>
      <c r="C1369" t="s">
        <v>983</v>
      </c>
      <c r="D1369" t="s">
        <v>982</v>
      </c>
      <c r="E1369" t="s">
        <v>981</v>
      </c>
      <c r="F1369">
        <v>688</v>
      </c>
      <c r="G1369">
        <v>176</v>
      </c>
      <c r="H1369">
        <v>13.33</v>
      </c>
      <c r="I1369">
        <v>1.837</v>
      </c>
      <c r="J1369">
        <v>1</v>
      </c>
      <c r="K1369">
        <v>1166.9000000000001</v>
      </c>
      <c r="L1369" t="s">
        <v>980</v>
      </c>
      <c r="M1369" t="s">
        <v>979</v>
      </c>
      <c r="N1369" s="119">
        <v>44148</v>
      </c>
      <c r="O1369">
        <v>0</v>
      </c>
      <c r="P1369">
        <v>0</v>
      </c>
      <c r="Q1369">
        <v>4244.6999999999898</v>
      </c>
      <c r="R1369">
        <v>691.88999999999896</v>
      </c>
      <c r="S1369">
        <v>1.4410000000000001</v>
      </c>
      <c r="T1369">
        <v>33</v>
      </c>
      <c r="U1369">
        <v>2096.5999999999899</v>
      </c>
      <c r="V1369">
        <v>3</v>
      </c>
      <c r="W1369">
        <v>1.2529999999999999</v>
      </c>
      <c r="X1369">
        <v>2.0249999999999999</v>
      </c>
      <c r="Y1369" s="119">
        <v>44148</v>
      </c>
      <c r="Z1369">
        <v>408679.32216175302</v>
      </c>
      <c r="AA1369">
        <v>3660557.9436824098</v>
      </c>
    </row>
    <row r="1370" spans="1:27" x14ac:dyDescent="0.25">
      <c r="A1370">
        <v>-111.97844951</v>
      </c>
      <c r="B1370">
        <v>33.079782209999898</v>
      </c>
      <c r="C1370" t="s">
        <v>983</v>
      </c>
      <c r="D1370" t="s">
        <v>982</v>
      </c>
      <c r="E1370" t="s">
        <v>981</v>
      </c>
      <c r="F1370">
        <v>689</v>
      </c>
      <c r="G1370">
        <v>177</v>
      </c>
      <c r="H1370">
        <v>13.33</v>
      </c>
      <c r="I1370">
        <v>1.903</v>
      </c>
      <c r="J1370">
        <v>1</v>
      </c>
      <c r="K1370">
        <v>1166.9000000000001</v>
      </c>
      <c r="L1370" t="s">
        <v>980</v>
      </c>
      <c r="M1370" t="s">
        <v>979</v>
      </c>
      <c r="N1370" s="119">
        <v>44148</v>
      </c>
      <c r="O1370">
        <v>0</v>
      </c>
      <c r="P1370">
        <v>0</v>
      </c>
      <c r="Q1370">
        <v>2846.6999999999898</v>
      </c>
      <c r="R1370">
        <v>448.00999999999902</v>
      </c>
      <c r="S1370">
        <v>0.93300000000000005</v>
      </c>
      <c r="T1370">
        <v>33</v>
      </c>
      <c r="U1370">
        <v>1357.5999999999899</v>
      </c>
      <c r="V1370">
        <v>3</v>
      </c>
      <c r="W1370">
        <v>1.2969999999999999</v>
      </c>
      <c r="X1370">
        <v>2.097</v>
      </c>
      <c r="Y1370" s="119">
        <v>44148</v>
      </c>
      <c r="Z1370">
        <v>408679.331828275</v>
      </c>
      <c r="AA1370">
        <v>3660557.2783258902</v>
      </c>
    </row>
    <row r="1371" spans="1:27" x14ac:dyDescent="0.25">
      <c r="A1371">
        <v>-111.978448659999</v>
      </c>
      <c r="B1371">
        <v>33.079777219999897</v>
      </c>
      <c r="C1371" t="s">
        <v>983</v>
      </c>
      <c r="D1371" t="s">
        <v>982</v>
      </c>
      <c r="E1371" t="s">
        <v>981</v>
      </c>
      <c r="F1371">
        <v>690</v>
      </c>
      <c r="G1371">
        <v>182</v>
      </c>
      <c r="H1371">
        <v>13.33</v>
      </c>
      <c r="I1371">
        <v>1.87</v>
      </c>
      <c r="J1371">
        <v>1</v>
      </c>
      <c r="K1371">
        <v>1166.9000000000001</v>
      </c>
      <c r="L1371" t="s">
        <v>980</v>
      </c>
      <c r="M1371" t="s">
        <v>979</v>
      </c>
      <c r="N1371" s="119">
        <v>44148</v>
      </c>
      <c r="O1371">
        <v>0</v>
      </c>
      <c r="P1371">
        <v>0</v>
      </c>
      <c r="Q1371">
        <v>4189.1999999999898</v>
      </c>
      <c r="R1371">
        <v>670.86</v>
      </c>
      <c r="S1371">
        <v>1.3979999999999999</v>
      </c>
      <c r="T1371">
        <v>33</v>
      </c>
      <c r="U1371">
        <v>2032.9</v>
      </c>
      <c r="V1371">
        <v>3</v>
      </c>
      <c r="W1371">
        <v>1.2749999999999999</v>
      </c>
      <c r="X1371">
        <v>2.0609999999999999</v>
      </c>
      <c r="Y1371" s="119">
        <v>44148</v>
      </c>
      <c r="Z1371">
        <v>408679.40600791102</v>
      </c>
      <c r="AA1371">
        <v>3660556.72435452</v>
      </c>
    </row>
    <row r="1372" spans="1:27" x14ac:dyDescent="0.25">
      <c r="A1372">
        <v>-111.97844797</v>
      </c>
      <c r="B1372">
        <v>33.0797721799999</v>
      </c>
      <c r="C1372" t="s">
        <v>983</v>
      </c>
      <c r="D1372" t="s">
        <v>982</v>
      </c>
      <c r="E1372" t="s">
        <v>981</v>
      </c>
      <c r="F1372">
        <v>691</v>
      </c>
      <c r="G1372">
        <v>186</v>
      </c>
      <c r="H1372">
        <v>13.33</v>
      </c>
      <c r="I1372">
        <v>1.673</v>
      </c>
      <c r="J1372">
        <v>1</v>
      </c>
      <c r="K1372">
        <v>1166.9000000000001</v>
      </c>
      <c r="L1372" t="s">
        <v>980</v>
      </c>
      <c r="M1372" t="s">
        <v>979</v>
      </c>
      <c r="N1372" s="119">
        <v>44148</v>
      </c>
      <c r="O1372">
        <v>0</v>
      </c>
      <c r="P1372">
        <v>0</v>
      </c>
      <c r="Q1372">
        <v>3634.1999999999898</v>
      </c>
      <c r="R1372">
        <v>650.45000000000005</v>
      </c>
      <c r="S1372">
        <v>1.355</v>
      </c>
      <c r="T1372">
        <v>33</v>
      </c>
      <c r="U1372">
        <v>1971.0999999999899</v>
      </c>
      <c r="V1372">
        <v>3</v>
      </c>
      <c r="W1372">
        <v>1.141</v>
      </c>
      <c r="X1372">
        <v>1.8440000000000001</v>
      </c>
      <c r="Y1372" s="119">
        <v>44148</v>
      </c>
      <c r="Z1372">
        <v>408679.46520192601</v>
      </c>
      <c r="AA1372">
        <v>3660556.1649789498</v>
      </c>
    </row>
    <row r="1373" spans="1:27" x14ac:dyDescent="0.25">
      <c r="A1373">
        <v>-111.97844951</v>
      </c>
      <c r="B1373">
        <v>33.07976721</v>
      </c>
      <c r="C1373" t="s">
        <v>983</v>
      </c>
      <c r="D1373" t="s">
        <v>982</v>
      </c>
      <c r="E1373" t="s">
        <v>981</v>
      </c>
      <c r="F1373">
        <v>692</v>
      </c>
      <c r="G1373">
        <v>177</v>
      </c>
      <c r="H1373">
        <v>13.33</v>
      </c>
      <c r="I1373">
        <v>1.7390000000000001</v>
      </c>
      <c r="J1373">
        <v>1</v>
      </c>
      <c r="K1373">
        <v>1166.9000000000001</v>
      </c>
      <c r="L1373" t="s">
        <v>980</v>
      </c>
      <c r="M1373" t="s">
        <v>979</v>
      </c>
      <c r="N1373" s="119">
        <v>44148</v>
      </c>
      <c r="O1373">
        <v>0</v>
      </c>
      <c r="P1373">
        <v>0</v>
      </c>
      <c r="Q1373">
        <v>4312.5</v>
      </c>
      <c r="R1373">
        <v>742.73</v>
      </c>
      <c r="S1373">
        <v>1.5469999999999999</v>
      </c>
      <c r="T1373">
        <v>33</v>
      </c>
      <c r="U1373">
        <v>2250.6999999999898</v>
      </c>
      <c r="V1373">
        <v>3</v>
      </c>
      <c r="W1373">
        <v>1.1859999999999999</v>
      </c>
      <c r="X1373">
        <v>1.9159999999999999</v>
      </c>
      <c r="Y1373" s="119">
        <v>44148</v>
      </c>
      <c r="Z1373">
        <v>408679.31632627198</v>
      </c>
      <c r="AA1373">
        <v>3660555.6153043602</v>
      </c>
    </row>
    <row r="1374" spans="1:27" x14ac:dyDescent="0.25">
      <c r="A1374">
        <v>-111.978449999999</v>
      </c>
      <c r="B1374">
        <v>33.07976223</v>
      </c>
      <c r="C1374" t="s">
        <v>983</v>
      </c>
      <c r="D1374" t="s">
        <v>982</v>
      </c>
      <c r="E1374" t="s">
        <v>981</v>
      </c>
      <c r="F1374">
        <v>693</v>
      </c>
      <c r="G1374">
        <v>180</v>
      </c>
      <c r="H1374">
        <v>13.33</v>
      </c>
      <c r="I1374">
        <v>2.2970000000000002</v>
      </c>
      <c r="J1374">
        <v>1</v>
      </c>
      <c r="K1374">
        <v>1167</v>
      </c>
      <c r="L1374" t="s">
        <v>980</v>
      </c>
      <c r="M1374" t="s">
        <v>979</v>
      </c>
      <c r="N1374" s="119">
        <v>44148</v>
      </c>
      <c r="O1374">
        <v>0</v>
      </c>
      <c r="P1374">
        <v>0</v>
      </c>
      <c r="Q1374">
        <v>3239.6999999999898</v>
      </c>
      <c r="R1374">
        <v>422.44999999999902</v>
      </c>
      <c r="S1374">
        <v>0.88</v>
      </c>
      <c r="T1374">
        <v>33</v>
      </c>
      <c r="U1374">
        <v>1280.2</v>
      </c>
      <c r="V1374">
        <v>3</v>
      </c>
      <c r="W1374">
        <v>1.5660000000000001</v>
      </c>
      <c r="X1374">
        <v>2.5310000000000001</v>
      </c>
      <c r="Y1374" s="119">
        <v>44148</v>
      </c>
      <c r="Z1374">
        <v>408679.26544436399</v>
      </c>
      <c r="AA1374">
        <v>3660555.06360754</v>
      </c>
    </row>
    <row r="1375" spans="1:27" x14ac:dyDescent="0.25">
      <c r="A1375">
        <v>-111.978450859999</v>
      </c>
      <c r="B1375">
        <v>33.079757190000002</v>
      </c>
      <c r="C1375" t="s">
        <v>983</v>
      </c>
      <c r="D1375" t="s">
        <v>982</v>
      </c>
      <c r="E1375" t="s">
        <v>981</v>
      </c>
      <c r="F1375">
        <v>694</v>
      </c>
      <c r="G1375">
        <v>175</v>
      </c>
      <c r="H1375">
        <v>13.33</v>
      </c>
      <c r="I1375">
        <v>1.87</v>
      </c>
      <c r="J1375">
        <v>1</v>
      </c>
      <c r="K1375">
        <v>1166.9000000000001</v>
      </c>
      <c r="L1375" t="s">
        <v>980</v>
      </c>
      <c r="M1375" t="s">
        <v>979</v>
      </c>
      <c r="N1375" s="119">
        <v>44148</v>
      </c>
      <c r="O1375">
        <v>0</v>
      </c>
      <c r="P1375">
        <v>0</v>
      </c>
      <c r="Q1375">
        <v>3124.9</v>
      </c>
      <c r="R1375">
        <v>500.43</v>
      </c>
      <c r="S1375">
        <v>1.0429999999999999</v>
      </c>
      <c r="T1375">
        <v>33</v>
      </c>
      <c r="U1375">
        <v>1516.4</v>
      </c>
      <c r="V1375">
        <v>3</v>
      </c>
      <c r="W1375">
        <v>1.2749999999999999</v>
      </c>
      <c r="X1375">
        <v>2.0609999999999999</v>
      </c>
      <c r="Y1375" s="119">
        <v>44148</v>
      </c>
      <c r="Z1375">
        <v>408679.17996566498</v>
      </c>
      <c r="AA1375">
        <v>3660554.5055805598</v>
      </c>
    </row>
    <row r="1376" spans="1:27" x14ac:dyDescent="0.25">
      <c r="A1376">
        <v>-111.97844897</v>
      </c>
      <c r="B1376">
        <v>33.07975218</v>
      </c>
      <c r="C1376" t="s">
        <v>983</v>
      </c>
      <c r="D1376" t="s">
        <v>982</v>
      </c>
      <c r="E1376" t="s">
        <v>981</v>
      </c>
      <c r="F1376">
        <v>695</v>
      </c>
      <c r="G1376">
        <v>186</v>
      </c>
      <c r="H1376">
        <v>13.33</v>
      </c>
      <c r="I1376">
        <v>1.772</v>
      </c>
      <c r="J1376">
        <v>1</v>
      </c>
      <c r="K1376">
        <v>1167</v>
      </c>
      <c r="L1376" t="s">
        <v>980</v>
      </c>
      <c r="M1376" t="s">
        <v>979</v>
      </c>
      <c r="N1376" s="119">
        <v>44148</v>
      </c>
      <c r="O1376">
        <v>0</v>
      </c>
      <c r="P1376">
        <v>0</v>
      </c>
      <c r="Q1376">
        <v>3952.5</v>
      </c>
      <c r="R1376">
        <v>668.12999999999897</v>
      </c>
      <c r="S1376">
        <v>1.3919999999999999</v>
      </c>
      <c r="T1376">
        <v>33</v>
      </c>
      <c r="U1376">
        <v>2024.5999999999899</v>
      </c>
      <c r="V1376">
        <v>3</v>
      </c>
      <c r="W1376">
        <v>1.208</v>
      </c>
      <c r="X1376">
        <v>1.952</v>
      </c>
      <c r="Y1376" s="119">
        <v>44148</v>
      </c>
      <c r="Z1376">
        <v>408679.351195383</v>
      </c>
      <c r="AA1376">
        <v>3660553.9484869698</v>
      </c>
    </row>
    <row r="1377" spans="1:27" x14ac:dyDescent="0.25">
      <c r="A1377">
        <v>-111.97845017</v>
      </c>
      <c r="B1377">
        <v>33.079747220000002</v>
      </c>
      <c r="C1377" t="s">
        <v>983</v>
      </c>
      <c r="D1377" t="s">
        <v>982</v>
      </c>
      <c r="E1377" t="s">
        <v>981</v>
      </c>
      <c r="F1377">
        <v>696</v>
      </c>
      <c r="G1377">
        <v>179</v>
      </c>
      <c r="H1377">
        <v>13.33</v>
      </c>
      <c r="I1377">
        <v>1.9359999999999999</v>
      </c>
      <c r="J1377">
        <v>1</v>
      </c>
      <c r="K1377">
        <v>1166.9000000000001</v>
      </c>
      <c r="L1377" t="s">
        <v>980</v>
      </c>
      <c r="M1377" t="s">
        <v>979</v>
      </c>
      <c r="N1377" s="119">
        <v>44148</v>
      </c>
      <c r="O1377">
        <v>0</v>
      </c>
      <c r="P1377">
        <v>0</v>
      </c>
      <c r="Q1377">
        <v>4299.8</v>
      </c>
      <c r="R1377">
        <v>665.24</v>
      </c>
      <c r="S1377">
        <v>1.3859999999999999</v>
      </c>
      <c r="T1377">
        <v>33</v>
      </c>
      <c r="U1377">
        <v>2015.9</v>
      </c>
      <c r="V1377">
        <v>3</v>
      </c>
      <c r="W1377">
        <v>1.32</v>
      </c>
      <c r="X1377">
        <v>2.133</v>
      </c>
      <c r="Y1377" s="119">
        <v>44148</v>
      </c>
      <c r="Z1377">
        <v>408679.23406469403</v>
      </c>
      <c r="AA1377">
        <v>3660553.3996252501</v>
      </c>
    </row>
    <row r="1378" spans="1:27" x14ac:dyDescent="0.25">
      <c r="A1378">
        <v>-111.97845051</v>
      </c>
      <c r="B1378">
        <v>33.079741210000002</v>
      </c>
      <c r="C1378" t="s">
        <v>983</v>
      </c>
      <c r="D1378" t="s">
        <v>982</v>
      </c>
      <c r="E1378" t="s">
        <v>981</v>
      </c>
      <c r="F1378">
        <v>697</v>
      </c>
      <c r="G1378">
        <v>177</v>
      </c>
      <c r="H1378">
        <v>13.33</v>
      </c>
      <c r="I1378">
        <v>2.165</v>
      </c>
      <c r="J1378">
        <v>1</v>
      </c>
      <c r="K1378">
        <v>1166.9000000000001</v>
      </c>
      <c r="L1378" t="s">
        <v>980</v>
      </c>
      <c r="M1378" t="s">
        <v>979</v>
      </c>
      <c r="N1378" s="119">
        <v>44148</v>
      </c>
      <c r="O1378">
        <v>0</v>
      </c>
      <c r="P1378">
        <v>0</v>
      </c>
      <c r="Q1378">
        <v>4069.4</v>
      </c>
      <c r="R1378">
        <v>562.82000000000005</v>
      </c>
      <c r="S1378">
        <v>1.173</v>
      </c>
      <c r="T1378">
        <v>33</v>
      </c>
      <c r="U1378">
        <v>1705.5</v>
      </c>
      <c r="V1378">
        <v>3</v>
      </c>
      <c r="W1378">
        <v>1.476</v>
      </c>
      <c r="X1378">
        <v>2.3860000000000001</v>
      </c>
      <c r="Y1378" s="119">
        <v>44148</v>
      </c>
      <c r="Z1378">
        <v>408679.196118892</v>
      </c>
      <c r="AA1378">
        <v>3660552.7336037802</v>
      </c>
    </row>
    <row r="1379" spans="1:27" x14ac:dyDescent="0.25">
      <c r="A1379">
        <v>-111.97844897</v>
      </c>
      <c r="B1379">
        <v>33.079736179999898</v>
      </c>
      <c r="C1379" t="s">
        <v>983</v>
      </c>
      <c r="D1379" t="s">
        <v>982</v>
      </c>
      <c r="E1379" t="s">
        <v>981</v>
      </c>
      <c r="F1379">
        <v>698</v>
      </c>
      <c r="G1379">
        <v>186</v>
      </c>
      <c r="H1379">
        <v>13.33</v>
      </c>
      <c r="I1379">
        <v>1.9359999999999999</v>
      </c>
      <c r="J1379">
        <v>1</v>
      </c>
      <c r="K1379">
        <v>1166.9000000000001</v>
      </c>
      <c r="L1379" t="s">
        <v>980</v>
      </c>
      <c r="M1379" t="s">
        <v>979</v>
      </c>
      <c r="N1379" s="119">
        <v>44148</v>
      </c>
      <c r="O1379">
        <v>0</v>
      </c>
      <c r="P1379">
        <v>0</v>
      </c>
      <c r="Q1379">
        <v>4629.3</v>
      </c>
      <c r="R1379">
        <v>716.22</v>
      </c>
      <c r="S1379">
        <v>1.492</v>
      </c>
      <c r="T1379">
        <v>33</v>
      </c>
      <c r="U1379">
        <v>2170.4</v>
      </c>
      <c r="V1379">
        <v>3</v>
      </c>
      <c r="W1379">
        <v>1.32</v>
      </c>
      <c r="X1379">
        <v>2.133</v>
      </c>
      <c r="Y1379" s="119">
        <v>44148</v>
      </c>
      <c r="Z1379">
        <v>408679.33465993602</v>
      </c>
      <c r="AA1379">
        <v>3660552.1745973499</v>
      </c>
    </row>
    <row r="1380" spans="1:27" x14ac:dyDescent="0.25">
      <c r="A1380">
        <v>-111.97844813</v>
      </c>
      <c r="B1380">
        <v>33.079731070000001</v>
      </c>
      <c r="C1380" t="s">
        <v>983</v>
      </c>
      <c r="D1380" t="s">
        <v>982</v>
      </c>
      <c r="E1380" t="s">
        <v>981</v>
      </c>
      <c r="F1380">
        <v>699</v>
      </c>
      <c r="G1380">
        <v>191</v>
      </c>
      <c r="H1380">
        <v>13.33</v>
      </c>
      <c r="I1380">
        <v>1.476</v>
      </c>
      <c r="J1380">
        <v>1</v>
      </c>
      <c r="K1380">
        <v>1167</v>
      </c>
      <c r="L1380" t="s">
        <v>980</v>
      </c>
      <c r="M1380" t="s">
        <v>979</v>
      </c>
      <c r="N1380" s="119">
        <v>44148</v>
      </c>
      <c r="O1380">
        <v>0</v>
      </c>
      <c r="P1380">
        <v>0</v>
      </c>
      <c r="Q1380">
        <v>3351.6999999999898</v>
      </c>
      <c r="R1380">
        <v>679.87999999999897</v>
      </c>
      <c r="S1380">
        <v>1.4159999999999999</v>
      </c>
      <c r="T1380">
        <v>33</v>
      </c>
      <c r="U1380">
        <v>2060.1999999999898</v>
      </c>
      <c r="V1380">
        <v>3</v>
      </c>
      <c r="W1380">
        <v>1.0069999999999999</v>
      </c>
      <c r="X1380">
        <v>1.627</v>
      </c>
      <c r="Y1380" s="119">
        <v>44148</v>
      </c>
      <c r="Z1380">
        <v>408679.40778223402</v>
      </c>
      <c r="AA1380">
        <v>3660551.6073305099</v>
      </c>
    </row>
    <row r="1381" spans="1:27" x14ac:dyDescent="0.25">
      <c r="A1381">
        <v>-111.978449999999</v>
      </c>
      <c r="B1381">
        <v>33.079726229999899</v>
      </c>
      <c r="C1381" t="s">
        <v>983</v>
      </c>
      <c r="D1381" t="s">
        <v>982</v>
      </c>
      <c r="E1381" t="s">
        <v>981</v>
      </c>
      <c r="F1381">
        <v>700</v>
      </c>
      <c r="G1381">
        <v>180</v>
      </c>
      <c r="H1381">
        <v>13.33</v>
      </c>
      <c r="I1381">
        <v>1.903</v>
      </c>
      <c r="J1381">
        <v>1</v>
      </c>
      <c r="K1381">
        <v>1167</v>
      </c>
      <c r="L1381" t="s">
        <v>980</v>
      </c>
      <c r="M1381" t="s">
        <v>979</v>
      </c>
      <c r="N1381" s="119">
        <v>44148</v>
      </c>
      <c r="O1381">
        <v>0</v>
      </c>
      <c r="P1381">
        <v>0</v>
      </c>
      <c r="Q1381">
        <v>3620.9</v>
      </c>
      <c r="R1381">
        <v>569.86</v>
      </c>
      <c r="S1381">
        <v>1.1870000000000001</v>
      </c>
      <c r="T1381">
        <v>33</v>
      </c>
      <c r="U1381">
        <v>1726.79999999999</v>
      </c>
      <c r="V1381">
        <v>3</v>
      </c>
      <c r="W1381">
        <v>1.2969999999999999</v>
      </c>
      <c r="X1381">
        <v>2.097</v>
      </c>
      <c r="Y1381" s="119">
        <v>44148</v>
      </c>
      <c r="Z1381">
        <v>408679.22823956999</v>
      </c>
      <c r="AA1381">
        <v>3660551.0723559</v>
      </c>
    </row>
    <row r="1382" spans="1:27" x14ac:dyDescent="0.25">
      <c r="A1382">
        <v>-111.978449319999</v>
      </c>
      <c r="B1382">
        <v>33.079721210000002</v>
      </c>
      <c r="C1382" t="s">
        <v>983</v>
      </c>
      <c r="D1382" t="s">
        <v>982</v>
      </c>
      <c r="E1382" t="s">
        <v>981</v>
      </c>
      <c r="F1382">
        <v>701</v>
      </c>
      <c r="G1382">
        <v>184</v>
      </c>
      <c r="H1382">
        <v>13.33</v>
      </c>
      <c r="I1382">
        <v>1.903</v>
      </c>
      <c r="J1382">
        <v>1</v>
      </c>
      <c r="K1382">
        <v>1167</v>
      </c>
      <c r="L1382" t="s">
        <v>980</v>
      </c>
      <c r="M1382" t="s">
        <v>979</v>
      </c>
      <c r="N1382" s="119">
        <v>44148</v>
      </c>
      <c r="O1382">
        <v>0</v>
      </c>
      <c r="P1382">
        <v>0</v>
      </c>
      <c r="Q1382">
        <v>3375</v>
      </c>
      <c r="R1382">
        <v>531.15999999999894</v>
      </c>
      <c r="S1382">
        <v>1.107</v>
      </c>
      <c r="T1382">
        <v>33</v>
      </c>
      <c r="U1382">
        <v>1609.5999999999899</v>
      </c>
      <c r="V1382">
        <v>3</v>
      </c>
      <c r="W1382">
        <v>1.2969999999999999</v>
      </c>
      <c r="X1382">
        <v>2.097</v>
      </c>
      <c r="Y1382" s="119">
        <v>44148</v>
      </c>
      <c r="Z1382">
        <v>408679.28652091901</v>
      </c>
      <c r="AA1382">
        <v>3660550.5152063901</v>
      </c>
    </row>
    <row r="1383" spans="1:27" x14ac:dyDescent="0.25">
      <c r="A1383">
        <v>-111.978450859999</v>
      </c>
      <c r="B1383">
        <v>33.0797161899999</v>
      </c>
      <c r="C1383" t="s">
        <v>983</v>
      </c>
      <c r="D1383" t="s">
        <v>982</v>
      </c>
      <c r="E1383" t="s">
        <v>981</v>
      </c>
      <c r="F1383">
        <v>702</v>
      </c>
      <c r="G1383">
        <v>175</v>
      </c>
      <c r="H1383">
        <v>13.33</v>
      </c>
      <c r="I1383">
        <v>2.0009999999999999</v>
      </c>
      <c r="J1383">
        <v>1</v>
      </c>
      <c r="K1383">
        <v>1167</v>
      </c>
      <c r="L1383" t="s">
        <v>980</v>
      </c>
      <c r="M1383" t="s">
        <v>979</v>
      </c>
      <c r="N1383" s="119">
        <v>44148</v>
      </c>
      <c r="O1383">
        <v>0</v>
      </c>
      <c r="P1383">
        <v>0</v>
      </c>
      <c r="Q1383">
        <v>4570.5</v>
      </c>
      <c r="R1383">
        <v>683.92999999999904</v>
      </c>
      <c r="S1383">
        <v>1.425</v>
      </c>
      <c r="T1383">
        <v>33</v>
      </c>
      <c r="U1383">
        <v>2072.5</v>
      </c>
      <c r="V1383">
        <v>3</v>
      </c>
      <c r="W1383">
        <v>1.365</v>
      </c>
      <c r="X1383">
        <v>2.2050000000000001</v>
      </c>
      <c r="Y1383" s="119">
        <v>44148</v>
      </c>
      <c r="Z1383">
        <v>408679.13759350899</v>
      </c>
      <c r="AA1383">
        <v>3660549.9599884101</v>
      </c>
    </row>
    <row r="1384" spans="1:27" x14ac:dyDescent="0.25">
      <c r="A1384">
        <v>-111.978449139999</v>
      </c>
      <c r="B1384">
        <v>33.07971019</v>
      </c>
      <c r="C1384" t="s">
        <v>983</v>
      </c>
      <c r="D1384" t="s">
        <v>982</v>
      </c>
      <c r="E1384" t="s">
        <v>981</v>
      </c>
      <c r="F1384">
        <v>703</v>
      </c>
      <c r="G1384">
        <v>185</v>
      </c>
      <c r="H1384">
        <v>13.33</v>
      </c>
      <c r="I1384">
        <v>1.673</v>
      </c>
      <c r="J1384">
        <v>1</v>
      </c>
      <c r="K1384">
        <v>1166.9000000000001</v>
      </c>
      <c r="L1384" t="s">
        <v>980</v>
      </c>
      <c r="M1384" t="s">
        <v>979</v>
      </c>
      <c r="N1384" s="119">
        <v>44148</v>
      </c>
      <c r="O1384">
        <v>0</v>
      </c>
      <c r="P1384">
        <v>0</v>
      </c>
      <c r="Q1384">
        <v>3467</v>
      </c>
      <c r="R1384">
        <v>620.51999999999896</v>
      </c>
      <c r="S1384">
        <v>1.2929999999999999</v>
      </c>
      <c r="T1384">
        <v>33</v>
      </c>
      <c r="U1384">
        <v>1880.4</v>
      </c>
      <c r="V1384">
        <v>3</v>
      </c>
      <c r="W1384">
        <v>1.141</v>
      </c>
      <c r="X1384">
        <v>1.8440000000000001</v>
      </c>
      <c r="Y1384" s="119">
        <v>44148</v>
      </c>
      <c r="Z1384">
        <v>408679.291932847</v>
      </c>
      <c r="AA1384">
        <v>3660549.29328332</v>
      </c>
    </row>
    <row r="1385" spans="1:27" x14ac:dyDescent="0.25">
      <c r="A1385">
        <v>-111.97845100000001</v>
      </c>
      <c r="B1385">
        <v>33.079705230000002</v>
      </c>
      <c r="C1385" t="s">
        <v>983</v>
      </c>
      <c r="D1385" t="s">
        <v>982</v>
      </c>
      <c r="E1385" t="s">
        <v>981</v>
      </c>
      <c r="F1385">
        <v>704</v>
      </c>
      <c r="G1385">
        <v>180</v>
      </c>
      <c r="H1385">
        <v>13.33</v>
      </c>
      <c r="I1385">
        <v>1.9359999999999999</v>
      </c>
      <c r="J1385">
        <v>1</v>
      </c>
      <c r="K1385">
        <v>1166.79999999999</v>
      </c>
      <c r="L1385" t="s">
        <v>980</v>
      </c>
      <c r="M1385" t="s">
        <v>979</v>
      </c>
      <c r="N1385" s="119">
        <v>44148</v>
      </c>
      <c r="O1385">
        <v>0</v>
      </c>
      <c r="P1385">
        <v>0</v>
      </c>
      <c r="Q1385">
        <v>4243.1000000000004</v>
      </c>
      <c r="R1385">
        <v>656.46</v>
      </c>
      <c r="S1385">
        <v>1.3680000000000001</v>
      </c>
      <c r="T1385">
        <v>33</v>
      </c>
      <c r="U1385">
        <v>1989.29999999999</v>
      </c>
      <c r="V1385">
        <v>3</v>
      </c>
      <c r="W1385">
        <v>1.32</v>
      </c>
      <c r="X1385">
        <v>2.133</v>
      </c>
      <c r="Y1385" s="119">
        <v>44148</v>
      </c>
      <c r="Z1385">
        <v>408679.11319949402</v>
      </c>
      <c r="AA1385">
        <v>3660548.7449958301</v>
      </c>
    </row>
    <row r="1386" spans="1:27" x14ac:dyDescent="0.25">
      <c r="A1386">
        <v>-111.97845117</v>
      </c>
      <c r="B1386">
        <v>33.0797002199999</v>
      </c>
      <c r="C1386" t="s">
        <v>983</v>
      </c>
      <c r="D1386" t="s">
        <v>982</v>
      </c>
      <c r="E1386" t="s">
        <v>981</v>
      </c>
      <c r="F1386">
        <v>705</v>
      </c>
      <c r="G1386">
        <v>179</v>
      </c>
      <c r="H1386">
        <v>13.33</v>
      </c>
      <c r="I1386">
        <v>1.772</v>
      </c>
      <c r="J1386">
        <v>1</v>
      </c>
      <c r="K1386">
        <v>1166.7</v>
      </c>
      <c r="L1386" t="s">
        <v>980</v>
      </c>
      <c r="M1386" t="s">
        <v>979</v>
      </c>
      <c r="N1386" s="119">
        <v>44148</v>
      </c>
      <c r="O1386">
        <v>0</v>
      </c>
      <c r="P1386">
        <v>0</v>
      </c>
      <c r="Q1386">
        <v>4629.6000000000004</v>
      </c>
      <c r="R1386">
        <v>782.58</v>
      </c>
      <c r="S1386">
        <v>1.63</v>
      </c>
      <c r="T1386">
        <v>33</v>
      </c>
      <c r="U1386">
        <v>2371.5</v>
      </c>
      <c r="V1386">
        <v>3</v>
      </c>
      <c r="W1386">
        <v>1.208</v>
      </c>
      <c r="X1386">
        <v>1.952</v>
      </c>
      <c r="Y1386" s="119">
        <v>44148</v>
      </c>
      <c r="Z1386">
        <v>408679.09215448698</v>
      </c>
      <c r="AA1386">
        <v>3660548.1896945601</v>
      </c>
    </row>
    <row r="1387" spans="1:27" x14ac:dyDescent="0.25">
      <c r="A1387">
        <v>-111.978450659999</v>
      </c>
      <c r="B1387">
        <v>33.079695219999898</v>
      </c>
      <c r="C1387" t="s">
        <v>983</v>
      </c>
      <c r="D1387" t="s">
        <v>982</v>
      </c>
      <c r="E1387" t="s">
        <v>981</v>
      </c>
      <c r="F1387">
        <v>706</v>
      </c>
      <c r="G1387">
        <v>182</v>
      </c>
      <c r="H1387">
        <v>13.33</v>
      </c>
      <c r="I1387">
        <v>1.7390000000000001</v>
      </c>
      <c r="J1387">
        <v>1</v>
      </c>
      <c r="K1387">
        <v>1166.79999999999</v>
      </c>
      <c r="L1387" t="s">
        <v>980</v>
      </c>
      <c r="M1387" t="s">
        <v>979</v>
      </c>
      <c r="N1387" s="119">
        <v>44148</v>
      </c>
      <c r="O1387">
        <v>0</v>
      </c>
      <c r="P1387">
        <v>0</v>
      </c>
      <c r="Q1387">
        <v>4643.8</v>
      </c>
      <c r="R1387">
        <v>799.79999999999905</v>
      </c>
      <c r="S1387">
        <v>1.6659999999999999</v>
      </c>
      <c r="T1387">
        <v>33</v>
      </c>
      <c r="U1387">
        <v>2423.5999999999899</v>
      </c>
      <c r="V1387">
        <v>3</v>
      </c>
      <c r="W1387">
        <v>1.1859999999999999</v>
      </c>
      <c r="X1387">
        <v>1.9159999999999999</v>
      </c>
      <c r="Y1387" s="119">
        <v>44148</v>
      </c>
      <c r="Z1387">
        <v>408679.13458918099</v>
      </c>
      <c r="AA1387">
        <v>3660547.6349103302</v>
      </c>
    </row>
    <row r="1388" spans="1:27" x14ac:dyDescent="0.25">
      <c r="A1388">
        <v>-111.978450339999</v>
      </c>
      <c r="B1388">
        <v>33.079690220000003</v>
      </c>
      <c r="C1388" t="s">
        <v>983</v>
      </c>
      <c r="D1388" t="s">
        <v>982</v>
      </c>
      <c r="E1388" t="s">
        <v>981</v>
      </c>
      <c r="F1388">
        <v>707</v>
      </c>
      <c r="G1388">
        <v>178</v>
      </c>
      <c r="H1388">
        <v>13.33</v>
      </c>
      <c r="I1388">
        <v>2.0670000000000002</v>
      </c>
      <c r="J1388">
        <v>1</v>
      </c>
      <c r="K1388">
        <v>1166.7</v>
      </c>
      <c r="L1388" t="s">
        <v>980</v>
      </c>
      <c r="M1388" t="s">
        <v>979</v>
      </c>
      <c r="N1388" s="119">
        <v>44148</v>
      </c>
      <c r="O1388">
        <v>0</v>
      </c>
      <c r="P1388">
        <v>0</v>
      </c>
      <c r="Q1388">
        <v>3080.6999999999898</v>
      </c>
      <c r="R1388">
        <v>446.37</v>
      </c>
      <c r="S1388">
        <v>0.93</v>
      </c>
      <c r="T1388">
        <v>33</v>
      </c>
      <c r="U1388">
        <v>1352.5999999999899</v>
      </c>
      <c r="V1388">
        <v>3</v>
      </c>
      <c r="W1388">
        <v>1.409</v>
      </c>
      <c r="X1388">
        <v>2.278</v>
      </c>
      <c r="Y1388" s="119">
        <v>44148</v>
      </c>
      <c r="Z1388">
        <v>408679.15928979102</v>
      </c>
      <c r="AA1388">
        <v>3660547.08029141</v>
      </c>
    </row>
    <row r="1389" spans="1:27" x14ac:dyDescent="0.25">
      <c r="A1389">
        <v>-111.978450319999</v>
      </c>
      <c r="B1389">
        <v>33.079684210000003</v>
      </c>
      <c r="C1389" t="s">
        <v>983</v>
      </c>
      <c r="D1389" t="s">
        <v>982</v>
      </c>
      <c r="E1389" t="s">
        <v>981</v>
      </c>
      <c r="F1389">
        <v>708</v>
      </c>
      <c r="G1389">
        <v>184</v>
      </c>
      <c r="H1389">
        <v>13.33</v>
      </c>
      <c r="I1389">
        <v>1.64</v>
      </c>
      <c r="J1389">
        <v>1</v>
      </c>
      <c r="K1389">
        <v>1166.7</v>
      </c>
      <c r="L1389" t="s">
        <v>980</v>
      </c>
      <c r="M1389" t="s">
        <v>979</v>
      </c>
      <c r="N1389" s="119">
        <v>44148</v>
      </c>
      <c r="O1389">
        <v>0</v>
      </c>
      <c r="P1389">
        <v>0</v>
      </c>
      <c r="Q1389">
        <v>2038.2</v>
      </c>
      <c r="R1389">
        <v>372.1</v>
      </c>
      <c r="S1389">
        <v>0.77500000000000002</v>
      </c>
      <c r="T1389">
        <v>33</v>
      </c>
      <c r="U1389">
        <v>1127.5999999999899</v>
      </c>
      <c r="V1389">
        <v>3</v>
      </c>
      <c r="W1389">
        <v>1.1180000000000001</v>
      </c>
      <c r="X1389">
        <v>1.8080000000000001</v>
      </c>
      <c r="Y1389" s="119">
        <v>44148</v>
      </c>
      <c r="Z1389">
        <v>408679.15494541102</v>
      </c>
      <c r="AA1389">
        <v>3660546.4139567199</v>
      </c>
    </row>
    <row r="1390" spans="1:27" x14ac:dyDescent="0.25">
      <c r="A1390">
        <v>-111.978448799999</v>
      </c>
      <c r="B1390">
        <v>33.079679159999898</v>
      </c>
      <c r="C1390" t="s">
        <v>983</v>
      </c>
      <c r="D1390" t="s">
        <v>982</v>
      </c>
      <c r="E1390" t="s">
        <v>981</v>
      </c>
      <c r="F1390">
        <v>709</v>
      </c>
      <c r="G1390">
        <v>187</v>
      </c>
      <c r="H1390">
        <v>13.33</v>
      </c>
      <c r="I1390">
        <v>1.673</v>
      </c>
      <c r="J1390">
        <v>1</v>
      </c>
      <c r="K1390">
        <v>1166.79999999999</v>
      </c>
      <c r="L1390" t="s">
        <v>980</v>
      </c>
      <c r="M1390" t="s">
        <v>979</v>
      </c>
      <c r="N1390" s="119">
        <v>44148</v>
      </c>
      <c r="O1390">
        <v>0</v>
      </c>
      <c r="P1390">
        <v>0</v>
      </c>
      <c r="Q1390">
        <v>2963.3</v>
      </c>
      <c r="R1390">
        <v>530.37999999999897</v>
      </c>
      <c r="S1390">
        <v>1.105</v>
      </c>
      <c r="T1390">
        <v>33</v>
      </c>
      <c r="U1390">
        <v>1607.2</v>
      </c>
      <c r="V1390">
        <v>3</v>
      </c>
      <c r="W1390">
        <v>1.141</v>
      </c>
      <c r="X1390">
        <v>1.8440000000000001</v>
      </c>
      <c r="Y1390" s="119">
        <v>44148</v>
      </c>
      <c r="Z1390">
        <v>408679.29159914103</v>
      </c>
      <c r="AA1390">
        <v>3660545.85275034</v>
      </c>
    </row>
    <row r="1391" spans="1:27" x14ac:dyDescent="0.25">
      <c r="A1391">
        <v>-111.978450679999</v>
      </c>
      <c r="B1391">
        <v>33.07967421</v>
      </c>
      <c r="C1391" t="s">
        <v>983</v>
      </c>
      <c r="D1391" t="s">
        <v>982</v>
      </c>
      <c r="E1391" t="s">
        <v>981</v>
      </c>
      <c r="F1391">
        <v>710</v>
      </c>
      <c r="G1391">
        <v>176</v>
      </c>
      <c r="H1391">
        <v>13.33</v>
      </c>
      <c r="I1391">
        <v>1.673</v>
      </c>
      <c r="J1391">
        <v>1</v>
      </c>
      <c r="K1391">
        <v>1166.5999999999899</v>
      </c>
      <c r="L1391" t="s">
        <v>980</v>
      </c>
      <c r="M1391" t="s">
        <v>979</v>
      </c>
      <c r="N1391" s="119">
        <v>44148</v>
      </c>
      <c r="O1391">
        <v>0</v>
      </c>
      <c r="P1391">
        <v>0</v>
      </c>
      <c r="Q1391">
        <v>3321.3</v>
      </c>
      <c r="R1391">
        <v>594.44000000000005</v>
      </c>
      <c r="S1391">
        <v>1.238</v>
      </c>
      <c r="T1391">
        <v>33</v>
      </c>
      <c r="U1391">
        <v>1801.29999999999</v>
      </c>
      <c r="V1391">
        <v>3</v>
      </c>
      <c r="W1391">
        <v>1.141</v>
      </c>
      <c r="X1391">
        <v>1.8440000000000001</v>
      </c>
      <c r="Y1391" s="119">
        <v>44148</v>
      </c>
      <c r="Z1391">
        <v>408679.11100932298</v>
      </c>
      <c r="AA1391">
        <v>3660545.3055889402</v>
      </c>
    </row>
    <row r="1392" spans="1:27" x14ac:dyDescent="0.25">
      <c r="A1392">
        <v>-111.97844983</v>
      </c>
      <c r="B1392">
        <v>33.07966922</v>
      </c>
      <c r="C1392" t="s">
        <v>983</v>
      </c>
      <c r="D1392" t="s">
        <v>982</v>
      </c>
      <c r="E1392" t="s">
        <v>981</v>
      </c>
      <c r="F1392">
        <v>711</v>
      </c>
      <c r="G1392">
        <v>181</v>
      </c>
      <c r="H1392">
        <v>13.33</v>
      </c>
      <c r="I1392">
        <v>1.575</v>
      </c>
      <c r="J1392">
        <v>1</v>
      </c>
      <c r="K1392">
        <v>1166.7</v>
      </c>
      <c r="L1392" t="s">
        <v>980</v>
      </c>
      <c r="M1392" t="s">
        <v>979</v>
      </c>
      <c r="N1392" s="119">
        <v>44148</v>
      </c>
      <c r="O1392">
        <v>0</v>
      </c>
      <c r="P1392">
        <v>0</v>
      </c>
      <c r="Q1392">
        <v>2672.3</v>
      </c>
      <c r="R1392">
        <v>508.18999999999897</v>
      </c>
      <c r="S1392">
        <v>1.0589999999999999</v>
      </c>
      <c r="T1392">
        <v>33</v>
      </c>
      <c r="U1392">
        <v>1540</v>
      </c>
      <c r="V1392">
        <v>3</v>
      </c>
      <c r="W1392">
        <v>1.0740000000000001</v>
      </c>
      <c r="X1392">
        <v>1.7350000000000001</v>
      </c>
      <c r="Y1392" s="119">
        <v>44148</v>
      </c>
      <c r="Z1392">
        <v>408679.18518906302</v>
      </c>
      <c r="AA1392">
        <v>3660544.7516175802</v>
      </c>
    </row>
    <row r="1393" spans="1:27" x14ac:dyDescent="0.25">
      <c r="A1393">
        <v>-111.978449659999</v>
      </c>
      <c r="B1393">
        <v>33.079664219999898</v>
      </c>
      <c r="C1393" t="s">
        <v>983</v>
      </c>
      <c r="D1393" t="s">
        <v>982</v>
      </c>
      <c r="E1393" t="s">
        <v>981</v>
      </c>
      <c r="F1393">
        <v>712</v>
      </c>
      <c r="G1393">
        <v>182</v>
      </c>
      <c r="H1393">
        <v>13.33</v>
      </c>
      <c r="I1393">
        <v>1.7390000000000001</v>
      </c>
      <c r="J1393">
        <v>1</v>
      </c>
      <c r="K1393">
        <v>1166.79999999999</v>
      </c>
      <c r="L1393" t="s">
        <v>980</v>
      </c>
      <c r="M1393" t="s">
        <v>979</v>
      </c>
      <c r="N1393" s="119">
        <v>44148</v>
      </c>
      <c r="O1393">
        <v>0</v>
      </c>
      <c r="P1393">
        <v>0</v>
      </c>
      <c r="Q1393">
        <v>2847.5999999999899</v>
      </c>
      <c r="R1393">
        <v>490.43999999999897</v>
      </c>
      <c r="S1393">
        <v>1.022</v>
      </c>
      <c r="T1393">
        <v>33</v>
      </c>
      <c r="U1393">
        <v>1486.2</v>
      </c>
      <c r="V1393">
        <v>3</v>
      </c>
      <c r="W1393">
        <v>1.1859999999999999</v>
      </c>
      <c r="X1393">
        <v>1.9159999999999999</v>
      </c>
      <c r="Y1393" s="119">
        <v>44148</v>
      </c>
      <c r="Z1393">
        <v>408679.19588909001</v>
      </c>
      <c r="AA1393">
        <v>3660544.1971291699</v>
      </c>
    </row>
    <row r="1394" spans="1:27" x14ac:dyDescent="0.25">
      <c r="A1394">
        <v>-111.97845134000001</v>
      </c>
      <c r="B1394">
        <v>33.079659220000003</v>
      </c>
      <c r="C1394" t="s">
        <v>983</v>
      </c>
      <c r="D1394" t="s">
        <v>982</v>
      </c>
      <c r="E1394" t="s">
        <v>981</v>
      </c>
      <c r="F1394">
        <v>713</v>
      </c>
      <c r="G1394">
        <v>178</v>
      </c>
      <c r="H1394">
        <v>13.33</v>
      </c>
      <c r="I1394">
        <v>1.804</v>
      </c>
      <c r="J1394">
        <v>1</v>
      </c>
      <c r="K1394">
        <v>1166.79999999999</v>
      </c>
      <c r="L1394" t="s">
        <v>980</v>
      </c>
      <c r="M1394" t="s">
        <v>979</v>
      </c>
      <c r="N1394" s="119">
        <v>44148</v>
      </c>
      <c r="O1394">
        <v>0</v>
      </c>
      <c r="P1394">
        <v>0</v>
      </c>
      <c r="Q1394">
        <v>3238.1999999999898</v>
      </c>
      <c r="R1394">
        <v>537.42999999999904</v>
      </c>
      <c r="S1394">
        <v>1.1200000000000001</v>
      </c>
      <c r="T1394">
        <v>33</v>
      </c>
      <c r="U1394">
        <v>1628.5999999999899</v>
      </c>
      <c r="V1394">
        <v>3</v>
      </c>
      <c r="W1394">
        <v>1.23</v>
      </c>
      <c r="X1394">
        <v>1.988</v>
      </c>
      <c r="Y1394" s="119">
        <v>44148</v>
      </c>
      <c r="Z1394">
        <v>408679.03391503397</v>
      </c>
      <c r="AA1394">
        <v>3660543.6442503599</v>
      </c>
    </row>
    <row r="1395" spans="1:27" x14ac:dyDescent="0.25">
      <c r="A1395">
        <v>-111.978449659999</v>
      </c>
      <c r="B1395">
        <v>33.079653219999898</v>
      </c>
      <c r="C1395" t="s">
        <v>983</v>
      </c>
      <c r="D1395" t="s">
        <v>982</v>
      </c>
      <c r="E1395" t="s">
        <v>981</v>
      </c>
      <c r="F1395">
        <v>714</v>
      </c>
      <c r="G1395">
        <v>182</v>
      </c>
      <c r="H1395">
        <v>13.33</v>
      </c>
      <c r="I1395">
        <v>1.837</v>
      </c>
      <c r="J1395">
        <v>1</v>
      </c>
      <c r="K1395">
        <v>1166.5</v>
      </c>
      <c r="L1395" t="s">
        <v>980</v>
      </c>
      <c r="M1395" t="s">
        <v>979</v>
      </c>
      <c r="N1395" s="119">
        <v>44148</v>
      </c>
      <c r="O1395">
        <v>0</v>
      </c>
      <c r="P1395">
        <v>0</v>
      </c>
      <c r="Q1395">
        <v>2781.4</v>
      </c>
      <c r="R1395">
        <v>453.37</v>
      </c>
      <c r="S1395">
        <v>0.94499999999999995</v>
      </c>
      <c r="T1395">
        <v>33</v>
      </c>
      <c r="U1395">
        <v>1373.9</v>
      </c>
      <c r="V1395">
        <v>3</v>
      </c>
      <c r="W1395">
        <v>1.2529999999999999</v>
      </c>
      <c r="X1395">
        <v>2.0249999999999999</v>
      </c>
      <c r="Y1395" s="119">
        <v>44148</v>
      </c>
      <c r="Z1395">
        <v>408679.18452098902</v>
      </c>
      <c r="AA1395">
        <v>3660542.97758007</v>
      </c>
    </row>
    <row r="1396" spans="1:27" x14ac:dyDescent="0.25">
      <c r="A1396">
        <v>-111.97845017</v>
      </c>
      <c r="B1396">
        <v>33.079648220000003</v>
      </c>
      <c r="C1396" t="s">
        <v>983</v>
      </c>
      <c r="D1396" t="s">
        <v>982</v>
      </c>
      <c r="E1396" t="s">
        <v>981</v>
      </c>
      <c r="F1396">
        <v>715</v>
      </c>
      <c r="G1396">
        <v>179</v>
      </c>
      <c r="H1396">
        <v>13.33</v>
      </c>
      <c r="I1396">
        <v>1.837</v>
      </c>
      <c r="J1396">
        <v>1</v>
      </c>
      <c r="K1396">
        <v>1166.5</v>
      </c>
      <c r="L1396" t="s">
        <v>980</v>
      </c>
      <c r="M1396" t="s">
        <v>979</v>
      </c>
      <c r="N1396" s="119">
        <v>44148</v>
      </c>
      <c r="O1396">
        <v>0</v>
      </c>
      <c r="P1396">
        <v>0</v>
      </c>
      <c r="Q1396">
        <v>3411.5999999999899</v>
      </c>
      <c r="R1396">
        <v>556.09</v>
      </c>
      <c r="S1396">
        <v>1.159</v>
      </c>
      <c r="T1396">
        <v>33</v>
      </c>
      <c r="U1396">
        <v>1685.0999999999899</v>
      </c>
      <c r="V1396">
        <v>3</v>
      </c>
      <c r="W1396">
        <v>1.2529999999999999</v>
      </c>
      <c r="X1396">
        <v>2.0249999999999999</v>
      </c>
      <c r="Y1396" s="119">
        <v>44148</v>
      </c>
      <c r="Z1396">
        <v>408679.13175161899</v>
      </c>
      <c r="AA1396">
        <v>3660542.4236833001</v>
      </c>
    </row>
    <row r="1397" spans="1:27" x14ac:dyDescent="0.25">
      <c r="A1397">
        <v>-111.978450679999</v>
      </c>
      <c r="B1397">
        <v>33.07964321</v>
      </c>
      <c r="C1397" t="s">
        <v>983</v>
      </c>
      <c r="D1397" t="s">
        <v>982</v>
      </c>
      <c r="E1397" t="s">
        <v>981</v>
      </c>
      <c r="F1397">
        <v>716</v>
      </c>
      <c r="G1397">
        <v>176</v>
      </c>
      <c r="H1397">
        <v>13.33</v>
      </c>
      <c r="I1397">
        <v>1.9359999999999999</v>
      </c>
      <c r="J1397">
        <v>1</v>
      </c>
      <c r="K1397">
        <v>1166.5999999999899</v>
      </c>
      <c r="L1397" t="s">
        <v>980</v>
      </c>
      <c r="M1397" t="s">
        <v>979</v>
      </c>
      <c r="N1397" s="119">
        <v>44148</v>
      </c>
      <c r="O1397">
        <v>0</v>
      </c>
      <c r="P1397">
        <v>0</v>
      </c>
      <c r="Q1397">
        <v>1442</v>
      </c>
      <c r="R1397">
        <v>223.099999999999</v>
      </c>
      <c r="S1397">
        <v>0.46500000000000002</v>
      </c>
      <c r="T1397">
        <v>33</v>
      </c>
      <c r="U1397">
        <v>676.05999999999904</v>
      </c>
      <c r="V1397">
        <v>3</v>
      </c>
      <c r="W1397">
        <v>1.32</v>
      </c>
      <c r="X1397">
        <v>2.133</v>
      </c>
      <c r="Y1397" s="119">
        <v>44148</v>
      </c>
      <c r="Z1397">
        <v>408679.07897191303</v>
      </c>
      <c r="AA1397">
        <v>3660541.8686778499</v>
      </c>
    </row>
    <row r="1398" spans="1:27" x14ac:dyDescent="0.25">
      <c r="A1398">
        <v>-111.978449459999</v>
      </c>
      <c r="B1398">
        <v>33.079638119999899</v>
      </c>
      <c r="C1398" t="s">
        <v>983</v>
      </c>
      <c r="D1398" t="s">
        <v>982</v>
      </c>
      <c r="E1398" t="s">
        <v>981</v>
      </c>
      <c r="F1398">
        <v>717</v>
      </c>
      <c r="G1398">
        <v>189</v>
      </c>
      <c r="H1398">
        <v>13.33</v>
      </c>
      <c r="I1398">
        <v>1.837</v>
      </c>
      <c r="J1398">
        <v>1</v>
      </c>
      <c r="K1398">
        <v>1166.5999999999899</v>
      </c>
      <c r="L1398" t="s">
        <v>980</v>
      </c>
      <c r="M1398" t="s">
        <v>979</v>
      </c>
      <c r="N1398" s="119">
        <v>44148</v>
      </c>
      <c r="O1398">
        <v>0</v>
      </c>
      <c r="P1398">
        <v>0</v>
      </c>
      <c r="Q1398">
        <v>1453.0999999999899</v>
      </c>
      <c r="R1398">
        <v>236.849999999999</v>
      </c>
      <c r="S1398">
        <v>0.49299999999999999</v>
      </c>
      <c r="T1398">
        <v>33</v>
      </c>
      <c r="U1398">
        <v>717.72</v>
      </c>
      <c r="V1398">
        <v>3</v>
      </c>
      <c r="W1398">
        <v>1.2529999999999999</v>
      </c>
      <c r="X1398">
        <v>2.0249999999999999</v>
      </c>
      <c r="Y1398" s="119">
        <v>44148</v>
      </c>
      <c r="Z1398">
        <v>408679.18758316501</v>
      </c>
      <c r="AA1398">
        <v>3660541.30329776</v>
      </c>
    </row>
    <row r="1399" spans="1:27" x14ac:dyDescent="0.25">
      <c r="A1399">
        <v>-111.978450659999</v>
      </c>
      <c r="B1399">
        <v>33.079632220000001</v>
      </c>
      <c r="C1399" t="s">
        <v>983</v>
      </c>
      <c r="D1399" t="s">
        <v>982</v>
      </c>
      <c r="E1399" t="s">
        <v>981</v>
      </c>
      <c r="F1399">
        <v>718</v>
      </c>
      <c r="G1399">
        <v>182</v>
      </c>
      <c r="H1399">
        <v>13.33</v>
      </c>
      <c r="I1399">
        <v>1.87</v>
      </c>
      <c r="J1399">
        <v>1</v>
      </c>
      <c r="K1399">
        <v>1166.5999999999899</v>
      </c>
      <c r="L1399" t="s">
        <v>980</v>
      </c>
      <c r="M1399" t="s">
        <v>979</v>
      </c>
      <c r="N1399" s="119">
        <v>44148</v>
      </c>
      <c r="O1399">
        <v>0</v>
      </c>
      <c r="P1399">
        <v>0</v>
      </c>
      <c r="Q1399">
        <v>801.89999999999895</v>
      </c>
      <c r="R1399">
        <v>128.41999999999899</v>
      </c>
      <c r="S1399">
        <v>0.26800000000000002</v>
      </c>
      <c r="T1399">
        <v>33</v>
      </c>
      <c r="U1399">
        <v>389.13999999999902</v>
      </c>
      <c r="V1399">
        <v>3</v>
      </c>
      <c r="W1399">
        <v>1.2749999999999999</v>
      </c>
      <c r="X1399">
        <v>2.0609999999999999</v>
      </c>
      <c r="Y1399" s="119">
        <v>44148</v>
      </c>
      <c r="Z1399">
        <v>408679.06948088802</v>
      </c>
      <c r="AA1399">
        <v>3660540.65022003</v>
      </c>
    </row>
    <row r="1400" spans="1:27" x14ac:dyDescent="0.25">
      <c r="A1400">
        <v>-111.97845168000001</v>
      </c>
      <c r="B1400">
        <v>33.079627209999899</v>
      </c>
      <c r="C1400" t="s">
        <v>983</v>
      </c>
      <c r="D1400" t="s">
        <v>982</v>
      </c>
      <c r="E1400" t="s">
        <v>981</v>
      </c>
      <c r="F1400">
        <v>719</v>
      </c>
      <c r="G1400">
        <v>176</v>
      </c>
      <c r="H1400">
        <v>13.33</v>
      </c>
      <c r="I1400">
        <v>1.903</v>
      </c>
      <c r="J1400">
        <v>1</v>
      </c>
      <c r="K1400">
        <v>1166.5999999999899</v>
      </c>
      <c r="L1400" t="s">
        <v>980</v>
      </c>
      <c r="M1400" t="s">
        <v>979</v>
      </c>
      <c r="N1400" s="119">
        <v>44148</v>
      </c>
      <c r="O1400">
        <v>0</v>
      </c>
      <c r="P1400">
        <v>0</v>
      </c>
      <c r="Q1400">
        <v>811.78999999999905</v>
      </c>
      <c r="R1400">
        <v>127.76</v>
      </c>
      <c r="S1400">
        <v>0.26600000000000001</v>
      </c>
      <c r="T1400">
        <v>33</v>
      </c>
      <c r="U1400">
        <v>387.14999999999901</v>
      </c>
      <c r="V1400">
        <v>3</v>
      </c>
      <c r="W1400">
        <v>1.2969999999999999</v>
      </c>
      <c r="X1400">
        <v>2.097</v>
      </c>
      <c r="Y1400" s="119">
        <v>44148</v>
      </c>
      <c r="Z1400">
        <v>408678.96909910702</v>
      </c>
      <c r="AA1400">
        <v>3660540.0956583102</v>
      </c>
    </row>
    <row r="1401" spans="1:27" x14ac:dyDescent="0.25">
      <c r="A1401">
        <v>-111.978450319999</v>
      </c>
      <c r="B1401">
        <v>33.079622209999897</v>
      </c>
      <c r="C1401" t="s">
        <v>983</v>
      </c>
      <c r="D1401" t="s">
        <v>982</v>
      </c>
      <c r="E1401" t="s">
        <v>981</v>
      </c>
      <c r="F1401">
        <v>720</v>
      </c>
      <c r="G1401">
        <v>184</v>
      </c>
      <c r="H1401">
        <v>13.33</v>
      </c>
      <c r="I1401">
        <v>1.837</v>
      </c>
      <c r="J1401">
        <v>1</v>
      </c>
      <c r="K1401">
        <v>1166.5999999999899</v>
      </c>
      <c r="L1401" t="s">
        <v>980</v>
      </c>
      <c r="M1401" t="s">
        <v>979</v>
      </c>
      <c r="N1401" s="119">
        <v>44148</v>
      </c>
      <c r="O1401">
        <v>0</v>
      </c>
      <c r="P1401">
        <v>0</v>
      </c>
      <c r="Q1401">
        <v>912.29999999999905</v>
      </c>
      <c r="R1401">
        <v>148.71</v>
      </c>
      <c r="S1401">
        <v>0.31</v>
      </c>
      <c r="T1401">
        <v>33</v>
      </c>
      <c r="U1401">
        <v>450.62</v>
      </c>
      <c r="V1401">
        <v>3</v>
      </c>
      <c r="W1401">
        <v>1.2529999999999999</v>
      </c>
      <c r="X1401">
        <v>2.0249999999999999</v>
      </c>
      <c r="Y1401" s="119">
        <v>44148</v>
      </c>
      <c r="Z1401">
        <v>408679.09087062301</v>
      </c>
      <c r="AA1401">
        <v>3660539.5401345398</v>
      </c>
    </row>
    <row r="1402" spans="1:27" x14ac:dyDescent="0.25">
      <c r="A1402">
        <v>-111.97845186000001</v>
      </c>
      <c r="B1402">
        <v>33.07961719</v>
      </c>
      <c r="C1402" t="s">
        <v>983</v>
      </c>
      <c r="D1402" t="s">
        <v>982</v>
      </c>
      <c r="E1402" t="s">
        <v>981</v>
      </c>
      <c r="F1402">
        <v>721</v>
      </c>
      <c r="G1402">
        <v>175</v>
      </c>
      <c r="H1402">
        <v>13.33</v>
      </c>
      <c r="I1402">
        <v>1.903</v>
      </c>
      <c r="J1402">
        <v>1</v>
      </c>
      <c r="K1402">
        <v>1166.79999999999</v>
      </c>
      <c r="L1402" t="s">
        <v>980</v>
      </c>
      <c r="M1402" t="s">
        <v>979</v>
      </c>
      <c r="N1402" s="119">
        <v>44148</v>
      </c>
      <c r="O1402">
        <v>0</v>
      </c>
      <c r="P1402">
        <v>0</v>
      </c>
      <c r="Q1402">
        <v>853.89999999999895</v>
      </c>
      <c r="R1402">
        <v>134.38999999999899</v>
      </c>
      <c r="S1402">
        <v>0.28000000000000003</v>
      </c>
      <c r="T1402">
        <v>33</v>
      </c>
      <c r="U1402">
        <v>407.23</v>
      </c>
      <c r="V1402">
        <v>3</v>
      </c>
      <c r="W1402">
        <v>1.2969999999999999</v>
      </c>
      <c r="X1402">
        <v>2.097</v>
      </c>
      <c r="Y1402" s="119">
        <v>44148</v>
      </c>
      <c r="Z1402">
        <v>408678.94194306002</v>
      </c>
      <c r="AA1402">
        <v>3660538.9849165599</v>
      </c>
    </row>
    <row r="1403" spans="1:27" x14ac:dyDescent="0.25">
      <c r="A1403">
        <v>-111.97845049</v>
      </c>
      <c r="B1403">
        <v>33.079612210000001</v>
      </c>
      <c r="C1403" t="s">
        <v>983</v>
      </c>
      <c r="D1403" t="s">
        <v>982</v>
      </c>
      <c r="E1403" t="s">
        <v>981</v>
      </c>
      <c r="F1403">
        <v>722</v>
      </c>
      <c r="G1403">
        <v>183</v>
      </c>
      <c r="H1403">
        <v>13.33</v>
      </c>
      <c r="I1403">
        <v>1.673</v>
      </c>
      <c r="J1403">
        <v>1</v>
      </c>
      <c r="K1403">
        <v>1166.5999999999899</v>
      </c>
      <c r="L1403" t="s">
        <v>980</v>
      </c>
      <c r="M1403" t="s">
        <v>979</v>
      </c>
      <c r="N1403" s="119">
        <v>44148</v>
      </c>
      <c r="O1403">
        <v>0</v>
      </c>
      <c r="P1403">
        <v>0</v>
      </c>
      <c r="Q1403">
        <v>1377.0999999999899</v>
      </c>
      <c r="R1403">
        <v>246.469999999999</v>
      </c>
      <c r="S1403">
        <v>0.51300000000000001</v>
      </c>
      <c r="T1403">
        <v>33</v>
      </c>
      <c r="U1403">
        <v>746.87</v>
      </c>
      <c r="V1403">
        <v>3</v>
      </c>
      <c r="W1403">
        <v>1.141</v>
      </c>
      <c r="X1403">
        <v>1.8440000000000001</v>
      </c>
      <c r="Y1403" s="119">
        <v>44148</v>
      </c>
      <c r="Z1403">
        <v>408679.064668632</v>
      </c>
      <c r="AA1403">
        <v>3660538.4316014601</v>
      </c>
    </row>
    <row r="1404" spans="1:27" x14ac:dyDescent="0.25">
      <c r="A1404">
        <v>-111.978451199999</v>
      </c>
      <c r="B1404">
        <v>33.079607160000002</v>
      </c>
      <c r="C1404" t="s">
        <v>983</v>
      </c>
      <c r="D1404" t="s">
        <v>982</v>
      </c>
      <c r="E1404" t="s">
        <v>981</v>
      </c>
      <c r="F1404">
        <v>723</v>
      </c>
      <c r="G1404">
        <v>173</v>
      </c>
      <c r="H1404">
        <v>13.33</v>
      </c>
      <c r="I1404">
        <v>1.772</v>
      </c>
      <c r="J1404">
        <v>1</v>
      </c>
      <c r="K1404">
        <v>1166.5999999999899</v>
      </c>
      <c r="L1404" t="s">
        <v>980</v>
      </c>
      <c r="M1404" t="s">
        <v>979</v>
      </c>
      <c r="N1404" s="119">
        <v>44148</v>
      </c>
      <c r="O1404">
        <v>0</v>
      </c>
      <c r="P1404">
        <v>0</v>
      </c>
      <c r="Q1404">
        <v>2604</v>
      </c>
      <c r="R1404">
        <v>440.17</v>
      </c>
      <c r="S1404">
        <v>0.91700000000000004</v>
      </c>
      <c r="T1404">
        <v>33</v>
      </c>
      <c r="U1404">
        <v>1333.9</v>
      </c>
      <c r="V1404">
        <v>3</v>
      </c>
      <c r="W1404">
        <v>1.208</v>
      </c>
      <c r="X1404">
        <v>1.952</v>
      </c>
      <c r="Y1404" s="119">
        <v>44148</v>
      </c>
      <c r="Z1404">
        <v>408678.99318009103</v>
      </c>
      <c r="AA1404">
        <v>3660537.8723352901</v>
      </c>
    </row>
    <row r="1405" spans="1:27" x14ac:dyDescent="0.25">
      <c r="A1405">
        <v>-111.97845117</v>
      </c>
      <c r="B1405">
        <v>33.079602219999899</v>
      </c>
      <c r="C1405" t="s">
        <v>983</v>
      </c>
      <c r="D1405" t="s">
        <v>982</v>
      </c>
      <c r="E1405" t="s">
        <v>981</v>
      </c>
      <c r="F1405">
        <v>724</v>
      </c>
      <c r="G1405">
        <v>179</v>
      </c>
      <c r="H1405">
        <v>13.33</v>
      </c>
      <c r="I1405">
        <v>1.7390000000000001</v>
      </c>
      <c r="J1405">
        <v>1</v>
      </c>
      <c r="K1405">
        <v>1166.79999999999</v>
      </c>
      <c r="L1405" t="s">
        <v>980</v>
      </c>
      <c r="M1405" t="s">
        <v>979</v>
      </c>
      <c r="N1405" s="119">
        <v>44148</v>
      </c>
      <c r="O1405">
        <v>0</v>
      </c>
      <c r="P1405">
        <v>0</v>
      </c>
      <c r="Q1405">
        <v>3302.9</v>
      </c>
      <c r="R1405">
        <v>568.84</v>
      </c>
      <c r="S1405">
        <v>1.1850000000000001</v>
      </c>
      <c r="T1405">
        <v>33</v>
      </c>
      <c r="U1405">
        <v>1723.79999999999</v>
      </c>
      <c r="V1405">
        <v>3</v>
      </c>
      <c r="W1405">
        <v>1.1859999999999999</v>
      </c>
      <c r="X1405">
        <v>1.9159999999999999</v>
      </c>
      <c r="Y1405" s="119">
        <v>44148</v>
      </c>
      <c r="Z1405">
        <v>408678.99087490101</v>
      </c>
      <c r="AA1405">
        <v>3660537.3246207801</v>
      </c>
    </row>
    <row r="1406" spans="1:27" x14ac:dyDescent="0.25">
      <c r="A1406">
        <v>-111.978450319999</v>
      </c>
      <c r="B1406">
        <v>33.079596209999899</v>
      </c>
      <c r="C1406" t="s">
        <v>983</v>
      </c>
      <c r="D1406" t="s">
        <v>982</v>
      </c>
      <c r="E1406" t="s">
        <v>981</v>
      </c>
      <c r="F1406">
        <v>725</v>
      </c>
      <c r="G1406">
        <v>184</v>
      </c>
      <c r="H1406">
        <v>13.33</v>
      </c>
      <c r="I1406">
        <v>1.9359999999999999</v>
      </c>
      <c r="J1406">
        <v>1</v>
      </c>
      <c r="K1406">
        <v>1166.79999999999</v>
      </c>
      <c r="L1406" t="s">
        <v>980</v>
      </c>
      <c r="M1406" t="s">
        <v>979</v>
      </c>
      <c r="N1406" s="119">
        <v>44148</v>
      </c>
      <c r="O1406">
        <v>0</v>
      </c>
      <c r="P1406">
        <v>0</v>
      </c>
      <c r="Q1406">
        <v>3102.5</v>
      </c>
      <c r="R1406">
        <v>480</v>
      </c>
      <c r="S1406">
        <v>1</v>
      </c>
      <c r="T1406">
        <v>33</v>
      </c>
      <c r="U1406">
        <v>1454.5</v>
      </c>
      <c r="V1406">
        <v>3</v>
      </c>
      <c r="W1406">
        <v>1.32</v>
      </c>
      <c r="X1406">
        <v>2.133</v>
      </c>
      <c r="Y1406" s="119">
        <v>44148</v>
      </c>
      <c r="Z1406">
        <v>408679.06400058302</v>
      </c>
      <c r="AA1406">
        <v>3660536.65756397</v>
      </c>
    </row>
    <row r="1407" spans="1:27" x14ac:dyDescent="0.25">
      <c r="A1407">
        <v>-111.97845132</v>
      </c>
      <c r="B1407">
        <v>33.079591209999897</v>
      </c>
      <c r="C1407" t="s">
        <v>983</v>
      </c>
      <c r="D1407" t="s">
        <v>982</v>
      </c>
      <c r="E1407" t="s">
        <v>981</v>
      </c>
      <c r="F1407">
        <v>726</v>
      </c>
      <c r="G1407">
        <v>184</v>
      </c>
      <c r="H1407">
        <v>13.33</v>
      </c>
      <c r="I1407">
        <v>2.0670000000000002</v>
      </c>
      <c r="J1407">
        <v>1</v>
      </c>
      <c r="K1407">
        <v>1166.7</v>
      </c>
      <c r="L1407" t="s">
        <v>980</v>
      </c>
      <c r="M1407" t="s">
        <v>979</v>
      </c>
      <c r="N1407" s="119">
        <v>44148</v>
      </c>
      <c r="O1407">
        <v>0</v>
      </c>
      <c r="P1407">
        <v>0</v>
      </c>
      <c r="Q1407">
        <v>2902.5999999999899</v>
      </c>
      <c r="R1407">
        <v>420.56</v>
      </c>
      <c r="S1407">
        <v>0.876</v>
      </c>
      <c r="T1407">
        <v>33</v>
      </c>
      <c r="U1407">
        <v>1274.4000000000001</v>
      </c>
      <c r="V1407">
        <v>3</v>
      </c>
      <c r="W1407">
        <v>1.409</v>
      </c>
      <c r="X1407">
        <v>2.278</v>
      </c>
      <c r="Y1407" s="119">
        <v>44148</v>
      </c>
      <c r="Z1407">
        <v>408678.96549585299</v>
      </c>
      <c r="AA1407">
        <v>3660536.10409352</v>
      </c>
    </row>
    <row r="1408" spans="1:27" x14ac:dyDescent="0.25">
      <c r="A1408">
        <v>-111.97845049</v>
      </c>
      <c r="B1408">
        <v>33.079586210000002</v>
      </c>
      <c r="C1408" t="s">
        <v>983</v>
      </c>
      <c r="D1408" t="s">
        <v>982</v>
      </c>
      <c r="E1408" t="s">
        <v>981</v>
      </c>
      <c r="F1408">
        <v>727</v>
      </c>
      <c r="G1408">
        <v>183</v>
      </c>
      <c r="H1408">
        <v>13.33</v>
      </c>
      <c r="I1408">
        <v>2.0670000000000002</v>
      </c>
      <c r="J1408">
        <v>1</v>
      </c>
      <c r="K1408">
        <v>1166.5999999999899</v>
      </c>
      <c r="L1408" t="s">
        <v>980</v>
      </c>
      <c r="M1408" t="s">
        <v>979</v>
      </c>
      <c r="N1408" s="119">
        <v>44148</v>
      </c>
      <c r="O1408">
        <v>0</v>
      </c>
      <c r="P1408">
        <v>0</v>
      </c>
      <c r="Q1408">
        <v>2694.5</v>
      </c>
      <c r="R1408">
        <v>390.39999999999901</v>
      </c>
      <c r="S1408">
        <v>0.81299999999999994</v>
      </c>
      <c r="T1408">
        <v>33</v>
      </c>
      <c r="U1408">
        <v>1183</v>
      </c>
      <c r="V1408">
        <v>3</v>
      </c>
      <c r="W1408">
        <v>1.409</v>
      </c>
      <c r="X1408">
        <v>2.278</v>
      </c>
      <c r="Y1408" s="119">
        <v>44148</v>
      </c>
      <c r="Z1408">
        <v>408679.03779859497</v>
      </c>
      <c r="AA1408">
        <v>3660535.5490308902</v>
      </c>
    </row>
    <row r="1409" spans="1:27" x14ac:dyDescent="0.25">
      <c r="A1409">
        <v>-111.97845254000001</v>
      </c>
      <c r="B1409">
        <v>33.079580120000003</v>
      </c>
      <c r="C1409" t="s">
        <v>983</v>
      </c>
      <c r="D1409" t="s">
        <v>982</v>
      </c>
      <c r="E1409" t="s">
        <v>981</v>
      </c>
      <c r="F1409">
        <v>728</v>
      </c>
      <c r="G1409">
        <v>171</v>
      </c>
      <c r="H1409">
        <v>13.33</v>
      </c>
      <c r="I1409">
        <v>1.9690000000000001</v>
      </c>
      <c r="J1409">
        <v>1</v>
      </c>
      <c r="K1409">
        <v>1166.5999999999899</v>
      </c>
      <c r="L1409" t="s">
        <v>980</v>
      </c>
      <c r="M1409" t="s">
        <v>979</v>
      </c>
      <c r="N1409" s="119">
        <v>44148</v>
      </c>
      <c r="O1409">
        <v>0</v>
      </c>
      <c r="P1409">
        <v>0</v>
      </c>
      <c r="Q1409">
        <v>3698.3</v>
      </c>
      <c r="R1409">
        <v>562.63999999999896</v>
      </c>
      <c r="S1409">
        <v>1.1719999999999999</v>
      </c>
      <c r="T1409">
        <v>33</v>
      </c>
      <c r="U1409">
        <v>1705</v>
      </c>
      <c r="V1409">
        <v>3</v>
      </c>
      <c r="W1409">
        <v>1.3420000000000001</v>
      </c>
      <c r="X1409">
        <v>2.169</v>
      </c>
      <c r="Y1409" s="119">
        <v>44148</v>
      </c>
      <c r="Z1409">
        <v>408678.84016308299</v>
      </c>
      <c r="AA1409">
        <v>3660534.8756277701</v>
      </c>
    </row>
    <row r="1410" spans="1:27" x14ac:dyDescent="0.25">
      <c r="A1410">
        <v>-111.97845049</v>
      </c>
      <c r="B1410">
        <v>33.079575210000002</v>
      </c>
      <c r="C1410" t="s">
        <v>983</v>
      </c>
      <c r="D1410" t="s">
        <v>982</v>
      </c>
      <c r="E1410" t="s">
        <v>981</v>
      </c>
      <c r="F1410">
        <v>729</v>
      </c>
      <c r="G1410">
        <v>183</v>
      </c>
      <c r="H1410">
        <v>13.33</v>
      </c>
      <c r="I1410">
        <v>1.837</v>
      </c>
      <c r="J1410">
        <v>1</v>
      </c>
      <c r="K1410">
        <v>1166.5</v>
      </c>
      <c r="L1410" t="s">
        <v>980</v>
      </c>
      <c r="M1410" t="s">
        <v>979</v>
      </c>
      <c r="N1410" s="119">
        <v>44148</v>
      </c>
      <c r="O1410">
        <v>0</v>
      </c>
      <c r="P1410">
        <v>0</v>
      </c>
      <c r="Q1410">
        <v>4508.6000000000004</v>
      </c>
      <c r="R1410">
        <v>734.90999999999894</v>
      </c>
      <c r="S1410">
        <v>1.5309999999999999</v>
      </c>
      <c r="T1410">
        <v>33</v>
      </c>
      <c r="U1410">
        <v>2227</v>
      </c>
      <c r="V1410">
        <v>3</v>
      </c>
      <c r="W1410">
        <v>1.2529999999999999</v>
      </c>
      <c r="X1410">
        <v>2.0249999999999999</v>
      </c>
      <c r="Y1410" s="119">
        <v>44148</v>
      </c>
      <c r="Z1410">
        <v>408679.02643050702</v>
      </c>
      <c r="AA1410">
        <v>3660534.3294818099</v>
      </c>
    </row>
    <row r="1411" spans="1:27" x14ac:dyDescent="0.25">
      <c r="A1411">
        <v>-111.978451829999</v>
      </c>
      <c r="B1411">
        <v>33.079570220000001</v>
      </c>
      <c r="C1411" t="s">
        <v>983</v>
      </c>
      <c r="D1411" t="s">
        <v>982</v>
      </c>
      <c r="E1411" t="s">
        <v>981</v>
      </c>
      <c r="F1411">
        <v>730</v>
      </c>
      <c r="G1411">
        <v>181</v>
      </c>
      <c r="H1411">
        <v>13.33</v>
      </c>
      <c r="I1411">
        <v>1.9690000000000001</v>
      </c>
      <c r="J1411">
        <v>1</v>
      </c>
      <c r="K1411">
        <v>1166.5</v>
      </c>
      <c r="L1411" t="s">
        <v>980</v>
      </c>
      <c r="M1411" t="s">
        <v>979</v>
      </c>
      <c r="N1411" s="119">
        <v>44148</v>
      </c>
      <c r="O1411">
        <v>0</v>
      </c>
      <c r="P1411">
        <v>0</v>
      </c>
      <c r="Q1411">
        <v>5256.8</v>
      </c>
      <c r="R1411">
        <v>799.73</v>
      </c>
      <c r="S1411">
        <v>1.6659999999999999</v>
      </c>
      <c r="T1411">
        <v>33</v>
      </c>
      <c r="U1411">
        <v>2423.4</v>
      </c>
      <c r="V1411">
        <v>3</v>
      </c>
      <c r="W1411">
        <v>1.3420000000000001</v>
      </c>
      <c r="X1411">
        <v>2.169</v>
      </c>
      <c r="Y1411" s="119">
        <v>44148</v>
      </c>
      <c r="Z1411">
        <v>408678.89620136598</v>
      </c>
      <c r="AA1411">
        <v>3660533.77741586</v>
      </c>
    </row>
    <row r="1412" spans="1:27" x14ac:dyDescent="0.25">
      <c r="A1412">
        <v>-111.978450659999</v>
      </c>
      <c r="B1412">
        <v>33.0795652199999</v>
      </c>
      <c r="C1412" t="s">
        <v>983</v>
      </c>
      <c r="D1412" t="s">
        <v>982</v>
      </c>
      <c r="E1412" t="s">
        <v>981</v>
      </c>
      <c r="F1412">
        <v>731</v>
      </c>
      <c r="G1412">
        <v>182</v>
      </c>
      <c r="H1412">
        <v>13.33</v>
      </c>
      <c r="I1412">
        <v>1.64</v>
      </c>
      <c r="J1412">
        <v>1</v>
      </c>
      <c r="K1412">
        <v>1166.5</v>
      </c>
      <c r="L1412" t="s">
        <v>980</v>
      </c>
      <c r="M1412" t="s">
        <v>979</v>
      </c>
      <c r="N1412" s="119">
        <v>44148</v>
      </c>
      <c r="O1412">
        <v>0</v>
      </c>
      <c r="P1412">
        <v>0</v>
      </c>
      <c r="Q1412">
        <v>4071.8</v>
      </c>
      <c r="R1412">
        <v>743.35</v>
      </c>
      <c r="S1412">
        <v>1.5489999999999999</v>
      </c>
      <c r="T1412">
        <v>33</v>
      </c>
      <c r="U1412">
        <v>2252.5999999999899</v>
      </c>
      <c r="V1412">
        <v>3</v>
      </c>
      <c r="W1412">
        <v>1.1180000000000001</v>
      </c>
      <c r="X1412">
        <v>1.8080000000000001</v>
      </c>
      <c r="Y1412" s="119">
        <v>44148</v>
      </c>
      <c r="Z1412">
        <v>408679.00023885601</v>
      </c>
      <c r="AA1412">
        <v>3660533.2220574101</v>
      </c>
    </row>
    <row r="1413" spans="1:27" x14ac:dyDescent="0.25">
      <c r="A1413">
        <v>-111.978450659999</v>
      </c>
      <c r="B1413">
        <v>33.079560219999898</v>
      </c>
      <c r="C1413" t="s">
        <v>983</v>
      </c>
      <c r="D1413" t="s">
        <v>982</v>
      </c>
      <c r="E1413" t="s">
        <v>981</v>
      </c>
      <c r="F1413">
        <v>732</v>
      </c>
      <c r="G1413">
        <v>182</v>
      </c>
      <c r="H1413">
        <v>13.33</v>
      </c>
      <c r="I1413">
        <v>1.7390000000000001</v>
      </c>
      <c r="J1413">
        <v>1</v>
      </c>
      <c r="K1413">
        <v>1166.5999999999899</v>
      </c>
      <c r="L1413" t="s">
        <v>980</v>
      </c>
      <c r="M1413" t="s">
        <v>979</v>
      </c>
      <c r="N1413" s="119">
        <v>44148</v>
      </c>
      <c r="O1413">
        <v>0</v>
      </c>
      <c r="P1413">
        <v>0</v>
      </c>
      <c r="Q1413">
        <v>3150.0999999999899</v>
      </c>
      <c r="R1413">
        <v>542.51999999999896</v>
      </c>
      <c r="S1413">
        <v>1.1299999999999999</v>
      </c>
      <c r="T1413">
        <v>33</v>
      </c>
      <c r="U1413">
        <v>1644</v>
      </c>
      <c r="V1413">
        <v>3</v>
      </c>
      <c r="W1413">
        <v>1.1859999999999999</v>
      </c>
      <c r="X1413">
        <v>1.9159999999999999</v>
      </c>
      <c r="Y1413" s="119">
        <v>44148</v>
      </c>
      <c r="Z1413">
        <v>408678.99507154501</v>
      </c>
      <c r="AA1413">
        <v>3660532.6677169199</v>
      </c>
    </row>
    <row r="1414" spans="1:27" x14ac:dyDescent="0.25">
      <c r="A1414">
        <v>-111.978452369999</v>
      </c>
      <c r="B1414">
        <v>33.079555149999898</v>
      </c>
      <c r="C1414" t="s">
        <v>983</v>
      </c>
      <c r="D1414" t="s">
        <v>982</v>
      </c>
      <c r="E1414" t="s">
        <v>981</v>
      </c>
      <c r="F1414">
        <v>733</v>
      </c>
      <c r="G1414">
        <v>172</v>
      </c>
      <c r="H1414">
        <v>13.33</v>
      </c>
      <c r="I1414">
        <v>2.198</v>
      </c>
      <c r="J1414">
        <v>1</v>
      </c>
      <c r="K1414">
        <v>1166.7</v>
      </c>
      <c r="L1414" t="s">
        <v>980</v>
      </c>
      <c r="M1414" t="s">
        <v>979</v>
      </c>
      <c r="N1414" s="119">
        <v>44148</v>
      </c>
      <c r="O1414">
        <v>0</v>
      </c>
      <c r="P1414">
        <v>0</v>
      </c>
      <c r="Q1414">
        <v>2908.9</v>
      </c>
      <c r="R1414">
        <v>396.31</v>
      </c>
      <c r="S1414">
        <v>0.82599999999999996</v>
      </c>
      <c r="T1414">
        <v>33</v>
      </c>
      <c r="U1414">
        <v>1200.9000000000001</v>
      </c>
      <c r="V1414">
        <v>3</v>
      </c>
      <c r="W1414">
        <v>1.4990000000000001</v>
      </c>
      <c r="X1414">
        <v>2.4220000000000002</v>
      </c>
      <c r="Y1414" s="119">
        <v>44148</v>
      </c>
      <c r="Z1414">
        <v>408678.830224848</v>
      </c>
      <c r="AA1414">
        <v>3660532.1071034502</v>
      </c>
    </row>
    <row r="1415" spans="1:27" x14ac:dyDescent="0.25">
      <c r="A1415">
        <v>-111.978451489999</v>
      </c>
      <c r="B1415">
        <v>33.079550210000001</v>
      </c>
      <c r="C1415" t="s">
        <v>983</v>
      </c>
      <c r="D1415" t="s">
        <v>982</v>
      </c>
      <c r="E1415" t="s">
        <v>981</v>
      </c>
      <c r="F1415">
        <v>734</v>
      </c>
      <c r="G1415">
        <v>183</v>
      </c>
      <c r="H1415">
        <v>13.33</v>
      </c>
      <c r="I1415">
        <v>1.5089999999999999</v>
      </c>
      <c r="J1415">
        <v>1</v>
      </c>
      <c r="K1415">
        <v>1166.5999999999899</v>
      </c>
      <c r="L1415" t="s">
        <v>980</v>
      </c>
      <c r="M1415" t="s">
        <v>979</v>
      </c>
      <c r="N1415" s="119">
        <v>44148</v>
      </c>
      <c r="O1415">
        <v>0</v>
      </c>
      <c r="P1415">
        <v>0</v>
      </c>
      <c r="Q1415">
        <v>4756.8999999999896</v>
      </c>
      <c r="R1415">
        <v>943.92999999999904</v>
      </c>
      <c r="S1415">
        <v>1.9670000000000001</v>
      </c>
      <c r="T1415">
        <v>33</v>
      </c>
      <c r="U1415">
        <v>2860.4</v>
      </c>
      <c r="V1415">
        <v>3</v>
      </c>
      <c r="W1415">
        <v>1.0289999999999999</v>
      </c>
      <c r="X1415">
        <v>1.663</v>
      </c>
      <c r="Y1415" s="119">
        <v>44148</v>
      </c>
      <c r="Z1415">
        <v>408678.90725649998</v>
      </c>
      <c r="AA1415">
        <v>3660531.5586493998</v>
      </c>
    </row>
    <row r="1416" spans="1:27" x14ac:dyDescent="0.25">
      <c r="A1416">
        <v>-111.978450629999</v>
      </c>
      <c r="B1416">
        <v>33.079544149999897</v>
      </c>
      <c r="C1416" t="s">
        <v>983</v>
      </c>
      <c r="D1416" t="s">
        <v>982</v>
      </c>
      <c r="E1416" t="s">
        <v>981</v>
      </c>
      <c r="F1416">
        <v>735</v>
      </c>
      <c r="G1416">
        <v>188</v>
      </c>
      <c r="H1416">
        <v>13.33</v>
      </c>
      <c r="I1416">
        <v>1.673</v>
      </c>
      <c r="J1416">
        <v>1</v>
      </c>
      <c r="K1416">
        <v>1166.5999999999899</v>
      </c>
      <c r="L1416" t="s">
        <v>980</v>
      </c>
      <c r="M1416" t="s">
        <v>979</v>
      </c>
      <c r="N1416" s="119">
        <v>44148</v>
      </c>
      <c r="O1416">
        <v>0</v>
      </c>
      <c r="P1416">
        <v>0</v>
      </c>
      <c r="Q1416">
        <v>4334.5</v>
      </c>
      <c r="R1416">
        <v>775.79999999999905</v>
      </c>
      <c r="S1416">
        <v>1.6160000000000001</v>
      </c>
      <c r="T1416">
        <v>33</v>
      </c>
      <c r="U1416">
        <v>2350.9</v>
      </c>
      <c r="V1416">
        <v>3</v>
      </c>
      <c r="W1416">
        <v>1.141</v>
      </c>
      <c r="X1416">
        <v>1.8440000000000001</v>
      </c>
      <c r="Y1416" s="119">
        <v>44148</v>
      </c>
      <c r="Z1416">
        <v>408678.98126393702</v>
      </c>
      <c r="AA1416">
        <v>3660530.8860404799</v>
      </c>
    </row>
    <row r="1417" spans="1:27" x14ac:dyDescent="0.25">
      <c r="A1417">
        <v>-111.978452509999</v>
      </c>
      <c r="B1417">
        <v>33.07953921</v>
      </c>
      <c r="C1417" t="s">
        <v>983</v>
      </c>
      <c r="D1417" t="s">
        <v>982</v>
      </c>
      <c r="E1417" t="s">
        <v>981</v>
      </c>
      <c r="F1417">
        <v>736</v>
      </c>
      <c r="G1417">
        <v>177</v>
      </c>
      <c r="H1417">
        <v>13.33</v>
      </c>
      <c r="I1417">
        <v>2.0009999999999999</v>
      </c>
      <c r="J1417">
        <v>1</v>
      </c>
      <c r="K1417">
        <v>1166.5999999999899</v>
      </c>
      <c r="L1417" t="s">
        <v>980</v>
      </c>
      <c r="M1417" t="s">
        <v>979</v>
      </c>
      <c r="N1417" s="119">
        <v>44148</v>
      </c>
      <c r="O1417">
        <v>0</v>
      </c>
      <c r="P1417">
        <v>0</v>
      </c>
      <c r="Q1417">
        <v>4097.1999999999898</v>
      </c>
      <c r="R1417">
        <v>613.1</v>
      </c>
      <c r="S1417">
        <v>1.2769999999999999</v>
      </c>
      <c r="T1417">
        <v>33</v>
      </c>
      <c r="U1417">
        <v>1857.9</v>
      </c>
      <c r="V1417">
        <v>3</v>
      </c>
      <c r="W1417">
        <v>1.365</v>
      </c>
      <c r="X1417">
        <v>2.2050000000000001</v>
      </c>
      <c r="Y1417" s="119">
        <v>44148</v>
      </c>
      <c r="Z1417">
        <v>408678.80068419297</v>
      </c>
      <c r="AA1417">
        <v>3660530.33998778</v>
      </c>
    </row>
    <row r="1418" spans="1:27" x14ac:dyDescent="0.25">
      <c r="A1418">
        <v>-111.97845286</v>
      </c>
      <c r="B1418">
        <v>33.079534189999897</v>
      </c>
      <c r="C1418" t="s">
        <v>983</v>
      </c>
      <c r="D1418" t="s">
        <v>982</v>
      </c>
      <c r="E1418" t="s">
        <v>981</v>
      </c>
      <c r="F1418">
        <v>737</v>
      </c>
      <c r="G1418">
        <v>175</v>
      </c>
      <c r="H1418">
        <v>13.33</v>
      </c>
      <c r="I1418">
        <v>1.87</v>
      </c>
      <c r="J1418">
        <v>1</v>
      </c>
      <c r="K1418">
        <v>1166.7</v>
      </c>
      <c r="L1418" t="s">
        <v>980</v>
      </c>
      <c r="M1418" t="s">
        <v>979</v>
      </c>
      <c r="N1418" s="119">
        <v>44148</v>
      </c>
      <c r="O1418">
        <v>0</v>
      </c>
      <c r="P1418">
        <v>0</v>
      </c>
      <c r="Q1418">
        <v>3051.8</v>
      </c>
      <c r="R1418">
        <v>488.72</v>
      </c>
      <c r="S1418">
        <v>1.018</v>
      </c>
      <c r="T1418">
        <v>33</v>
      </c>
      <c r="U1418">
        <v>1481</v>
      </c>
      <c r="V1418">
        <v>3</v>
      </c>
      <c r="W1418">
        <v>1.2749999999999999</v>
      </c>
      <c r="X1418">
        <v>2.0609999999999999</v>
      </c>
      <c r="Y1418" s="119">
        <v>44148</v>
      </c>
      <c r="Z1418">
        <v>408678.76282809</v>
      </c>
      <c r="AA1418">
        <v>3660529.7837344399</v>
      </c>
    </row>
    <row r="1419" spans="1:27" x14ac:dyDescent="0.25">
      <c r="A1419">
        <v>-111.97844996000001</v>
      </c>
      <c r="B1419">
        <v>33.079529049999898</v>
      </c>
      <c r="C1419" t="s">
        <v>983</v>
      </c>
      <c r="D1419" t="s">
        <v>982</v>
      </c>
      <c r="E1419" t="s">
        <v>981</v>
      </c>
      <c r="F1419">
        <v>738</v>
      </c>
      <c r="G1419">
        <v>192</v>
      </c>
      <c r="H1419">
        <v>13.33</v>
      </c>
      <c r="I1419">
        <v>2.0670000000000002</v>
      </c>
      <c r="J1419">
        <v>1</v>
      </c>
      <c r="K1419">
        <v>1166.7</v>
      </c>
      <c r="L1419" t="s">
        <v>980</v>
      </c>
      <c r="M1419" t="s">
        <v>979</v>
      </c>
      <c r="N1419" s="119">
        <v>44148</v>
      </c>
      <c r="O1419">
        <v>0</v>
      </c>
      <c r="P1419">
        <v>0</v>
      </c>
      <c r="Q1419">
        <v>4033.3</v>
      </c>
      <c r="R1419">
        <v>584.37999999999897</v>
      </c>
      <c r="S1419">
        <v>1.2170000000000001</v>
      </c>
      <c r="T1419">
        <v>33</v>
      </c>
      <c r="U1419">
        <v>1770.79999999999</v>
      </c>
      <c r="V1419">
        <v>3</v>
      </c>
      <c r="W1419">
        <v>1.409</v>
      </c>
      <c r="X1419">
        <v>2.278</v>
      </c>
      <c r="Y1419" s="119">
        <v>44148</v>
      </c>
      <c r="Z1419">
        <v>408679.02819478</v>
      </c>
      <c r="AA1419">
        <v>3660529.2113492801</v>
      </c>
    </row>
    <row r="1420" spans="1:27" x14ac:dyDescent="0.25">
      <c r="A1420">
        <v>-111.978452169999</v>
      </c>
      <c r="B1420">
        <v>33.079524220000003</v>
      </c>
      <c r="C1420" t="s">
        <v>983</v>
      </c>
      <c r="D1420" t="s">
        <v>982</v>
      </c>
      <c r="E1420" t="s">
        <v>981</v>
      </c>
      <c r="F1420">
        <v>739</v>
      </c>
      <c r="G1420">
        <v>179</v>
      </c>
      <c r="H1420">
        <v>13.33</v>
      </c>
      <c r="I1420">
        <v>1.837</v>
      </c>
      <c r="J1420">
        <v>1</v>
      </c>
      <c r="K1420">
        <v>1166.7</v>
      </c>
      <c r="L1420" t="s">
        <v>980</v>
      </c>
      <c r="M1420" t="s">
        <v>979</v>
      </c>
      <c r="N1420" s="119">
        <v>44148</v>
      </c>
      <c r="O1420">
        <v>0</v>
      </c>
      <c r="P1420">
        <v>0</v>
      </c>
      <c r="Q1420">
        <v>2576.4</v>
      </c>
      <c r="R1420">
        <v>419.94999999999902</v>
      </c>
      <c r="S1420">
        <v>0.875</v>
      </c>
      <c r="T1420">
        <v>33</v>
      </c>
      <c r="U1420">
        <v>1272.5999999999899</v>
      </c>
      <c r="V1420">
        <v>3</v>
      </c>
      <c r="W1420">
        <v>1.2529999999999999</v>
      </c>
      <c r="X1420">
        <v>2.0249999999999999</v>
      </c>
      <c r="Y1420" s="119">
        <v>44148</v>
      </c>
      <c r="Z1420">
        <v>408678.81692732399</v>
      </c>
      <c r="AA1420">
        <v>3660528.6777791702</v>
      </c>
    </row>
    <row r="1421" spans="1:27" x14ac:dyDescent="0.25">
      <c r="A1421">
        <v>-111.97845186000001</v>
      </c>
      <c r="B1421">
        <v>33.0795191899999</v>
      </c>
      <c r="C1421" t="s">
        <v>983</v>
      </c>
      <c r="D1421" t="s">
        <v>982</v>
      </c>
      <c r="E1421" t="s">
        <v>981</v>
      </c>
      <c r="F1421">
        <v>740</v>
      </c>
      <c r="G1421">
        <v>175</v>
      </c>
      <c r="H1421">
        <v>13.33</v>
      </c>
      <c r="I1421">
        <v>1.804</v>
      </c>
      <c r="J1421">
        <v>1</v>
      </c>
      <c r="K1421">
        <v>1166.7</v>
      </c>
      <c r="L1421" t="s">
        <v>980</v>
      </c>
      <c r="M1421" t="s">
        <v>979</v>
      </c>
      <c r="N1421" s="119">
        <v>44148</v>
      </c>
      <c r="O1421">
        <v>0</v>
      </c>
      <c r="P1421">
        <v>0</v>
      </c>
      <c r="Q1421">
        <v>2810.6999999999898</v>
      </c>
      <c r="R1421">
        <v>466.48</v>
      </c>
      <c r="S1421">
        <v>0.97199999999999998</v>
      </c>
      <c r="T1421">
        <v>33</v>
      </c>
      <c r="U1421">
        <v>1413.5999999999899</v>
      </c>
      <c r="V1421">
        <v>3</v>
      </c>
      <c r="W1421">
        <v>1.23</v>
      </c>
      <c r="X1421">
        <v>1.988</v>
      </c>
      <c r="Y1421" s="119">
        <v>44148</v>
      </c>
      <c r="Z1421">
        <v>408678.840663629</v>
      </c>
      <c r="AA1421">
        <v>3660528.1198429302</v>
      </c>
    </row>
    <row r="1422" spans="1:27" x14ac:dyDescent="0.25">
      <c r="A1422">
        <v>-111.97845083</v>
      </c>
      <c r="B1422">
        <v>33.079513220000003</v>
      </c>
      <c r="C1422" t="s">
        <v>983</v>
      </c>
      <c r="D1422" t="s">
        <v>982</v>
      </c>
      <c r="E1422" t="s">
        <v>981</v>
      </c>
      <c r="F1422">
        <v>741</v>
      </c>
      <c r="G1422">
        <v>181</v>
      </c>
      <c r="H1422">
        <v>13.33</v>
      </c>
      <c r="I1422">
        <v>2.0009999999999999</v>
      </c>
      <c r="J1422">
        <v>1</v>
      </c>
      <c r="K1422">
        <v>1166.5999999999899</v>
      </c>
      <c r="L1422" t="s">
        <v>980</v>
      </c>
      <c r="M1422" t="s">
        <v>979</v>
      </c>
      <c r="N1422" s="119">
        <v>44148</v>
      </c>
      <c r="O1422">
        <v>0</v>
      </c>
      <c r="P1422">
        <v>0</v>
      </c>
      <c r="Q1422">
        <v>2841</v>
      </c>
      <c r="R1422">
        <v>425.12</v>
      </c>
      <c r="S1422">
        <v>0.88600000000000001</v>
      </c>
      <c r="T1422">
        <v>33</v>
      </c>
      <c r="U1422">
        <v>1288.2</v>
      </c>
      <c r="V1422">
        <v>3</v>
      </c>
      <c r="W1422">
        <v>1.365</v>
      </c>
      <c r="X1422">
        <v>2.2050000000000001</v>
      </c>
      <c r="Y1422" s="119">
        <v>44148</v>
      </c>
      <c r="Z1422">
        <v>408678.93063148198</v>
      </c>
      <c r="AA1422">
        <v>3660527.4570642398</v>
      </c>
    </row>
    <row r="1423" spans="1:27" x14ac:dyDescent="0.25">
      <c r="A1423">
        <v>-111.97845286</v>
      </c>
      <c r="B1423">
        <v>33.079508189999899</v>
      </c>
      <c r="C1423" t="s">
        <v>983</v>
      </c>
      <c r="D1423" t="s">
        <v>982</v>
      </c>
      <c r="E1423" t="s">
        <v>981</v>
      </c>
      <c r="F1423">
        <v>742</v>
      </c>
      <c r="G1423">
        <v>175</v>
      </c>
      <c r="H1423">
        <v>13.33</v>
      </c>
      <c r="I1423">
        <v>1.9359999999999999</v>
      </c>
      <c r="J1423">
        <v>1</v>
      </c>
      <c r="K1423">
        <v>1166.5</v>
      </c>
      <c r="L1423" t="s">
        <v>980</v>
      </c>
      <c r="M1423" t="s">
        <v>979</v>
      </c>
      <c r="N1423" s="119">
        <v>44148</v>
      </c>
      <c r="O1423">
        <v>0</v>
      </c>
      <c r="P1423">
        <v>0</v>
      </c>
      <c r="Q1423">
        <v>3410.1999999999898</v>
      </c>
      <c r="R1423">
        <v>527.6</v>
      </c>
      <c r="S1423">
        <v>1.099</v>
      </c>
      <c r="T1423">
        <v>33</v>
      </c>
      <c r="U1423">
        <v>1598.79999999999</v>
      </c>
      <c r="V1423">
        <v>3</v>
      </c>
      <c r="W1423">
        <v>1.32</v>
      </c>
      <c r="X1423">
        <v>2.133</v>
      </c>
      <c r="Y1423" s="119">
        <v>44148</v>
      </c>
      <c r="Z1423">
        <v>408678.73595804302</v>
      </c>
      <c r="AA1423">
        <v>3660526.90116391</v>
      </c>
    </row>
    <row r="1424" spans="1:27" x14ac:dyDescent="0.25">
      <c r="A1424">
        <v>-111.978449459999</v>
      </c>
      <c r="B1424">
        <v>33.079503119999899</v>
      </c>
      <c r="C1424" t="s">
        <v>983</v>
      </c>
      <c r="D1424" t="s">
        <v>982</v>
      </c>
      <c r="E1424" t="s">
        <v>981</v>
      </c>
      <c r="F1424">
        <v>743</v>
      </c>
      <c r="G1424">
        <v>189</v>
      </c>
      <c r="H1424">
        <v>13.33</v>
      </c>
      <c r="I1424">
        <v>1.837</v>
      </c>
      <c r="J1424">
        <v>1</v>
      </c>
      <c r="K1424">
        <v>1166.5999999999899</v>
      </c>
      <c r="L1424" t="s">
        <v>980</v>
      </c>
      <c r="M1424" t="s">
        <v>979</v>
      </c>
      <c r="N1424" s="119">
        <v>44148</v>
      </c>
      <c r="O1424">
        <v>0</v>
      </c>
      <c r="P1424">
        <v>0</v>
      </c>
      <c r="Q1424">
        <v>3832.5</v>
      </c>
      <c r="R1424">
        <v>624.69000000000005</v>
      </c>
      <c r="S1424">
        <v>1.3009999999999999</v>
      </c>
      <c r="T1424">
        <v>33</v>
      </c>
      <c r="U1424">
        <v>1893</v>
      </c>
      <c r="V1424">
        <v>3</v>
      </c>
      <c r="W1424">
        <v>1.2529999999999999</v>
      </c>
      <c r="X1424">
        <v>2.0249999999999999</v>
      </c>
      <c r="Y1424" s="119">
        <v>44148</v>
      </c>
      <c r="Z1424">
        <v>408679.04806591501</v>
      </c>
      <c r="AA1424">
        <v>3660526.3361044899</v>
      </c>
    </row>
    <row r="1425" spans="1:27" x14ac:dyDescent="0.25">
      <c r="A1425">
        <v>-111.97845286</v>
      </c>
      <c r="B1425">
        <v>33.079498190000002</v>
      </c>
      <c r="C1425" t="s">
        <v>983</v>
      </c>
      <c r="D1425" t="s">
        <v>982</v>
      </c>
      <c r="E1425" t="s">
        <v>981</v>
      </c>
      <c r="F1425">
        <v>744</v>
      </c>
      <c r="G1425">
        <v>175</v>
      </c>
      <c r="H1425">
        <v>13.33</v>
      </c>
      <c r="I1425">
        <v>1.673</v>
      </c>
      <c r="J1425">
        <v>1</v>
      </c>
      <c r="K1425">
        <v>1166.7</v>
      </c>
      <c r="L1425" t="s">
        <v>980</v>
      </c>
      <c r="M1425" t="s">
        <v>979</v>
      </c>
      <c r="N1425" s="119">
        <v>44148</v>
      </c>
      <c r="O1425">
        <v>0</v>
      </c>
      <c r="P1425">
        <v>0</v>
      </c>
      <c r="Q1425">
        <v>5046.3999999999896</v>
      </c>
      <c r="R1425">
        <v>903.22</v>
      </c>
      <c r="S1425">
        <v>1.8819999999999999</v>
      </c>
      <c r="T1425">
        <v>33</v>
      </c>
      <c r="U1425">
        <v>2737</v>
      </c>
      <c r="V1425">
        <v>3</v>
      </c>
      <c r="W1425">
        <v>1.141</v>
      </c>
      <c r="X1425">
        <v>1.8440000000000001</v>
      </c>
      <c r="Y1425" s="119">
        <v>44148</v>
      </c>
      <c r="Z1425">
        <v>408678.72562341503</v>
      </c>
      <c r="AA1425">
        <v>3660525.79248294</v>
      </c>
    </row>
    <row r="1426" spans="1:27" x14ac:dyDescent="0.25">
      <c r="A1426">
        <v>-111.97845030000001</v>
      </c>
      <c r="B1426">
        <v>33.079493100000001</v>
      </c>
      <c r="C1426" t="s">
        <v>983</v>
      </c>
      <c r="D1426" t="s">
        <v>982</v>
      </c>
      <c r="E1426" t="s">
        <v>981</v>
      </c>
      <c r="F1426">
        <v>745</v>
      </c>
      <c r="G1426">
        <v>190</v>
      </c>
      <c r="H1426">
        <v>13.33</v>
      </c>
      <c r="I1426">
        <v>2.0670000000000002</v>
      </c>
      <c r="J1426">
        <v>1</v>
      </c>
      <c r="K1426">
        <v>1166.5999999999899</v>
      </c>
      <c r="L1426" t="s">
        <v>980</v>
      </c>
      <c r="M1426" t="s">
        <v>979</v>
      </c>
      <c r="N1426" s="119">
        <v>44148</v>
      </c>
      <c r="O1426">
        <v>0</v>
      </c>
      <c r="P1426">
        <v>0</v>
      </c>
      <c r="Q1426">
        <v>4350</v>
      </c>
      <c r="R1426">
        <v>630.25999999999897</v>
      </c>
      <c r="S1426">
        <v>1.3129999999999999</v>
      </c>
      <c r="T1426">
        <v>33</v>
      </c>
      <c r="U1426">
        <v>1909.9</v>
      </c>
      <c r="V1426">
        <v>3</v>
      </c>
      <c r="W1426">
        <v>1.409</v>
      </c>
      <c r="X1426">
        <v>2.278</v>
      </c>
      <c r="Y1426" s="119">
        <v>44148</v>
      </c>
      <c r="Z1426">
        <v>408678.95930713799</v>
      </c>
      <c r="AA1426">
        <v>3660525.225937</v>
      </c>
    </row>
    <row r="1427" spans="1:27" x14ac:dyDescent="0.25">
      <c r="A1427">
        <v>-111.97845404</v>
      </c>
      <c r="B1427">
        <v>33.079487049999898</v>
      </c>
      <c r="C1427" t="s">
        <v>983</v>
      </c>
      <c r="D1427" t="s">
        <v>982</v>
      </c>
      <c r="E1427" t="s">
        <v>981</v>
      </c>
      <c r="F1427">
        <v>746</v>
      </c>
      <c r="G1427">
        <v>168</v>
      </c>
      <c r="H1427">
        <v>13.33</v>
      </c>
      <c r="I1427">
        <v>1.903</v>
      </c>
      <c r="J1427">
        <v>1</v>
      </c>
      <c r="K1427">
        <v>1166.5999999999899</v>
      </c>
      <c r="L1427" t="s">
        <v>980</v>
      </c>
      <c r="M1427" t="s">
        <v>979</v>
      </c>
      <c r="N1427" s="119">
        <v>44148</v>
      </c>
      <c r="O1427">
        <v>0</v>
      </c>
      <c r="P1427">
        <v>0</v>
      </c>
      <c r="Q1427">
        <v>3776.9</v>
      </c>
      <c r="R1427">
        <v>594.39999999999895</v>
      </c>
      <c r="S1427">
        <v>1.238</v>
      </c>
      <c r="T1427">
        <v>33</v>
      </c>
      <c r="U1427">
        <v>1801.2</v>
      </c>
      <c r="V1427">
        <v>3</v>
      </c>
      <c r="W1427">
        <v>1.2969999999999999</v>
      </c>
      <c r="X1427">
        <v>2.097</v>
      </c>
      <c r="Y1427" s="119">
        <v>44148</v>
      </c>
      <c r="Z1427">
        <v>408678.60397236299</v>
      </c>
      <c r="AA1427">
        <v>3660524.558439</v>
      </c>
    </row>
    <row r="1428" spans="1:27" x14ac:dyDescent="0.25">
      <c r="A1428">
        <v>-111.9784508</v>
      </c>
      <c r="B1428">
        <v>33.079482159999898</v>
      </c>
      <c r="C1428" t="s">
        <v>983</v>
      </c>
      <c r="D1428" t="s">
        <v>982</v>
      </c>
      <c r="E1428" t="s">
        <v>981</v>
      </c>
      <c r="F1428">
        <v>747</v>
      </c>
      <c r="G1428">
        <v>187</v>
      </c>
      <c r="H1428">
        <v>13.33</v>
      </c>
      <c r="I1428">
        <v>1.772</v>
      </c>
      <c r="J1428">
        <v>1</v>
      </c>
      <c r="K1428">
        <v>1166.5999999999899</v>
      </c>
      <c r="L1428" t="s">
        <v>980</v>
      </c>
      <c r="M1428" t="s">
        <v>979</v>
      </c>
      <c r="N1428" s="119">
        <v>44148</v>
      </c>
      <c r="O1428">
        <v>0</v>
      </c>
      <c r="P1428">
        <v>0</v>
      </c>
      <c r="Q1428">
        <v>4123.1000000000004</v>
      </c>
      <c r="R1428">
        <v>696.96</v>
      </c>
      <c r="S1428">
        <v>1.452</v>
      </c>
      <c r="T1428">
        <v>33</v>
      </c>
      <c r="U1428">
        <v>2112</v>
      </c>
      <c r="V1428">
        <v>3</v>
      </c>
      <c r="W1428">
        <v>1.208</v>
      </c>
      <c r="X1428">
        <v>1.952</v>
      </c>
      <c r="Y1428" s="119">
        <v>44148</v>
      </c>
      <c r="Z1428">
        <v>408678.90133232402</v>
      </c>
      <c r="AA1428">
        <v>3660524.01347504</v>
      </c>
    </row>
    <row r="1429" spans="1:27" x14ac:dyDescent="0.25">
      <c r="A1429">
        <v>-111.978451829999</v>
      </c>
      <c r="B1429">
        <v>33.079477220000001</v>
      </c>
      <c r="C1429" t="s">
        <v>983</v>
      </c>
      <c r="D1429" t="s">
        <v>982</v>
      </c>
      <c r="E1429" t="s">
        <v>981</v>
      </c>
      <c r="F1429">
        <v>748</v>
      </c>
      <c r="G1429">
        <v>181</v>
      </c>
      <c r="H1429">
        <v>13.33</v>
      </c>
      <c r="I1429">
        <v>1.9690000000000001</v>
      </c>
      <c r="J1429">
        <v>1</v>
      </c>
      <c r="K1429">
        <v>1166.5999999999899</v>
      </c>
      <c r="L1429" t="s">
        <v>980</v>
      </c>
      <c r="M1429" t="s">
        <v>979</v>
      </c>
      <c r="N1429" s="119">
        <v>44148</v>
      </c>
      <c r="O1429">
        <v>0</v>
      </c>
      <c r="P1429">
        <v>0</v>
      </c>
      <c r="Q1429">
        <v>3816.6999999999898</v>
      </c>
      <c r="R1429">
        <v>580.64999999999895</v>
      </c>
      <c r="S1429">
        <v>1.21</v>
      </c>
      <c r="T1429">
        <v>33</v>
      </c>
      <c r="U1429">
        <v>1759.5</v>
      </c>
      <c r="V1429">
        <v>3</v>
      </c>
      <c r="W1429">
        <v>1.3420000000000001</v>
      </c>
      <c r="X1429">
        <v>2.169</v>
      </c>
      <c r="Y1429" s="119">
        <v>44148</v>
      </c>
      <c r="Z1429">
        <v>408678.80008937098</v>
      </c>
      <c r="AA1429">
        <v>3660523.4666827898</v>
      </c>
    </row>
    <row r="1430" spans="1:27" x14ac:dyDescent="0.25">
      <c r="A1430">
        <v>-111.97845234</v>
      </c>
      <c r="B1430">
        <v>33.07947222</v>
      </c>
      <c r="C1430" t="s">
        <v>983</v>
      </c>
      <c r="D1430" t="s">
        <v>982</v>
      </c>
      <c r="E1430" t="s">
        <v>981</v>
      </c>
      <c r="F1430">
        <v>749</v>
      </c>
      <c r="G1430">
        <v>178</v>
      </c>
      <c r="H1430">
        <v>13.33</v>
      </c>
      <c r="I1430">
        <v>1.87</v>
      </c>
      <c r="J1430">
        <v>1</v>
      </c>
      <c r="K1430">
        <v>1166.5999999999899</v>
      </c>
      <c r="L1430" t="s">
        <v>980</v>
      </c>
      <c r="M1430" t="s">
        <v>979</v>
      </c>
      <c r="N1430" s="119">
        <v>44148</v>
      </c>
      <c r="O1430">
        <v>0</v>
      </c>
      <c r="P1430">
        <v>0</v>
      </c>
      <c r="Q1430">
        <v>3458.3</v>
      </c>
      <c r="R1430">
        <v>553.80999999999904</v>
      </c>
      <c r="S1430">
        <v>1.1539999999999999</v>
      </c>
      <c r="T1430">
        <v>33</v>
      </c>
      <c r="U1430">
        <v>1678.2</v>
      </c>
      <c r="V1430">
        <v>3</v>
      </c>
      <c r="W1430">
        <v>1.2749999999999999</v>
      </c>
      <c r="X1430">
        <v>2.0609999999999999</v>
      </c>
      <c r="Y1430" s="119">
        <v>44148</v>
      </c>
      <c r="Z1430">
        <v>408678.74731991999</v>
      </c>
      <c r="AA1430">
        <v>3660522.9127860302</v>
      </c>
    </row>
    <row r="1431" spans="1:27" x14ac:dyDescent="0.25">
      <c r="A1431">
        <v>-111.97845132</v>
      </c>
      <c r="B1431">
        <v>33.07946621</v>
      </c>
      <c r="C1431" t="s">
        <v>983</v>
      </c>
      <c r="D1431" t="s">
        <v>982</v>
      </c>
      <c r="E1431" t="s">
        <v>981</v>
      </c>
      <c r="F1431">
        <v>750</v>
      </c>
      <c r="G1431">
        <v>184</v>
      </c>
      <c r="H1431">
        <v>13.33</v>
      </c>
      <c r="I1431">
        <v>1.9690000000000001</v>
      </c>
      <c r="J1431">
        <v>1</v>
      </c>
      <c r="K1431">
        <v>1166.5999999999899</v>
      </c>
      <c r="L1431" t="s">
        <v>980</v>
      </c>
      <c r="M1431" t="s">
        <v>979</v>
      </c>
      <c r="N1431" s="119">
        <v>44148</v>
      </c>
      <c r="O1431">
        <v>0</v>
      </c>
      <c r="P1431">
        <v>0</v>
      </c>
      <c r="Q1431">
        <v>4020.6999999999898</v>
      </c>
      <c r="R1431">
        <v>611.67999999999904</v>
      </c>
      <c r="S1431">
        <v>1.274</v>
      </c>
      <c r="T1431">
        <v>33</v>
      </c>
      <c r="U1431">
        <v>1853.5999999999899</v>
      </c>
      <c r="V1431">
        <v>3</v>
      </c>
      <c r="W1431">
        <v>1.3420000000000001</v>
      </c>
      <c r="X1431">
        <v>2.169</v>
      </c>
      <c r="Y1431" s="119">
        <v>44148</v>
      </c>
      <c r="Z1431">
        <v>408678.83631311398</v>
      </c>
      <c r="AA1431">
        <v>3660522.24558132</v>
      </c>
    </row>
    <row r="1432" spans="1:27" x14ac:dyDescent="0.25">
      <c r="A1432">
        <v>-111.978453369999</v>
      </c>
      <c r="B1432">
        <v>33.07946115</v>
      </c>
      <c r="C1432" t="s">
        <v>983</v>
      </c>
      <c r="D1432" t="s">
        <v>982</v>
      </c>
      <c r="E1432" t="s">
        <v>981</v>
      </c>
      <c r="F1432">
        <v>751</v>
      </c>
      <c r="G1432">
        <v>172</v>
      </c>
      <c r="H1432">
        <v>13.33</v>
      </c>
      <c r="I1432">
        <v>1.772</v>
      </c>
      <c r="J1432">
        <v>1</v>
      </c>
      <c r="K1432">
        <v>1166.5999999999899</v>
      </c>
      <c r="L1432" t="s">
        <v>980</v>
      </c>
      <c r="M1432" t="s">
        <v>979</v>
      </c>
      <c r="N1432" s="119">
        <v>44148</v>
      </c>
      <c r="O1432">
        <v>0</v>
      </c>
      <c r="P1432">
        <v>0</v>
      </c>
      <c r="Q1432">
        <v>3264.9</v>
      </c>
      <c r="R1432">
        <v>551.87999999999897</v>
      </c>
      <c r="S1432">
        <v>1.1499999999999999</v>
      </c>
      <c r="T1432">
        <v>33</v>
      </c>
      <c r="U1432">
        <v>1672.4</v>
      </c>
      <c r="V1432">
        <v>3</v>
      </c>
      <c r="W1432">
        <v>1.208</v>
      </c>
      <c r="X1432">
        <v>1.952</v>
      </c>
      <c r="Y1432" s="119">
        <v>44148</v>
      </c>
      <c r="Z1432">
        <v>408678.639741825</v>
      </c>
      <c r="AA1432">
        <v>3660521.6863723602</v>
      </c>
    </row>
    <row r="1433" spans="1:27" x14ac:dyDescent="0.25">
      <c r="A1433">
        <v>-111.97845132</v>
      </c>
      <c r="B1433">
        <v>33.079456209999897</v>
      </c>
      <c r="C1433" t="s">
        <v>983</v>
      </c>
      <c r="D1433" t="s">
        <v>982</v>
      </c>
      <c r="E1433" t="s">
        <v>981</v>
      </c>
      <c r="F1433">
        <v>752</v>
      </c>
      <c r="G1433">
        <v>184</v>
      </c>
      <c r="H1433">
        <v>13.33</v>
      </c>
      <c r="I1433">
        <v>1.837</v>
      </c>
      <c r="J1433">
        <v>1</v>
      </c>
      <c r="K1433">
        <v>1166.5999999999899</v>
      </c>
      <c r="L1433" t="s">
        <v>980</v>
      </c>
      <c r="M1433" t="s">
        <v>979</v>
      </c>
      <c r="N1433" s="119">
        <v>44148</v>
      </c>
      <c r="O1433">
        <v>0</v>
      </c>
      <c r="P1433">
        <v>0</v>
      </c>
      <c r="Q1433">
        <v>3101.9</v>
      </c>
      <c r="R1433">
        <v>505.61</v>
      </c>
      <c r="S1433">
        <v>1.0529999999999999</v>
      </c>
      <c r="T1433">
        <v>33</v>
      </c>
      <c r="U1433">
        <v>1532.0999999999899</v>
      </c>
      <c r="V1433">
        <v>3</v>
      </c>
      <c r="W1433">
        <v>1.2529999999999999</v>
      </c>
      <c r="X1433">
        <v>2.0249999999999999</v>
      </c>
      <c r="Y1433" s="119">
        <v>44148</v>
      </c>
      <c r="Z1433">
        <v>408678.82597851398</v>
      </c>
      <c r="AA1433">
        <v>3660521.1369003602</v>
      </c>
    </row>
    <row r="1434" spans="1:27" x14ac:dyDescent="0.25">
      <c r="A1434">
        <v>-111.978451489999</v>
      </c>
      <c r="B1434">
        <v>33.079451210000002</v>
      </c>
      <c r="C1434" t="s">
        <v>983</v>
      </c>
      <c r="D1434" t="s">
        <v>982</v>
      </c>
      <c r="E1434" t="s">
        <v>981</v>
      </c>
      <c r="F1434">
        <v>753</v>
      </c>
      <c r="G1434">
        <v>183</v>
      </c>
      <c r="H1434">
        <v>13.33</v>
      </c>
      <c r="I1434">
        <v>1.804</v>
      </c>
      <c r="J1434">
        <v>1</v>
      </c>
      <c r="K1434">
        <v>1166.7</v>
      </c>
      <c r="L1434" t="s">
        <v>980</v>
      </c>
      <c r="M1434" t="s">
        <v>979</v>
      </c>
      <c r="N1434" s="119">
        <v>44148</v>
      </c>
      <c r="O1434">
        <v>0</v>
      </c>
      <c r="P1434">
        <v>0</v>
      </c>
      <c r="Q1434">
        <v>2181</v>
      </c>
      <c r="R1434">
        <v>361.95999999999901</v>
      </c>
      <c r="S1434">
        <v>0.754</v>
      </c>
      <c r="T1434">
        <v>33</v>
      </c>
      <c r="U1434">
        <v>1096.79999999999</v>
      </c>
      <c r="V1434">
        <v>3</v>
      </c>
      <c r="W1434">
        <v>1.23</v>
      </c>
      <c r="X1434">
        <v>1.988</v>
      </c>
      <c r="Y1434" s="119">
        <v>44148</v>
      </c>
      <c r="Z1434">
        <v>408678.804943831</v>
      </c>
      <c r="AA1434">
        <v>3660520.5827077902</v>
      </c>
    </row>
    <row r="1435" spans="1:27" x14ac:dyDescent="0.25">
      <c r="A1435">
        <v>-111.9784542</v>
      </c>
      <c r="B1435">
        <v>33.079446160000003</v>
      </c>
      <c r="C1435" t="s">
        <v>983</v>
      </c>
      <c r="D1435" t="s">
        <v>982</v>
      </c>
      <c r="E1435" t="s">
        <v>981</v>
      </c>
      <c r="F1435">
        <v>754</v>
      </c>
      <c r="G1435">
        <v>173</v>
      </c>
      <c r="H1435">
        <v>13.33</v>
      </c>
      <c r="I1435">
        <v>2.198</v>
      </c>
      <c r="J1435">
        <v>1</v>
      </c>
      <c r="K1435">
        <v>1166.5999999999899</v>
      </c>
      <c r="L1435" t="s">
        <v>980</v>
      </c>
      <c r="M1435" t="s">
        <v>979</v>
      </c>
      <c r="N1435" s="119">
        <v>44148</v>
      </c>
      <c r="O1435">
        <v>0</v>
      </c>
      <c r="P1435">
        <v>0</v>
      </c>
      <c r="Q1435">
        <v>2238.5</v>
      </c>
      <c r="R1435">
        <v>304.97000000000003</v>
      </c>
      <c r="S1435">
        <v>0.63500000000000001</v>
      </c>
      <c r="T1435">
        <v>33</v>
      </c>
      <c r="U1435">
        <v>924.14999999999895</v>
      </c>
      <c r="V1435">
        <v>3</v>
      </c>
      <c r="W1435">
        <v>1.4990000000000001</v>
      </c>
      <c r="X1435">
        <v>2.4220000000000002</v>
      </c>
      <c r="Y1435" s="119">
        <v>44148</v>
      </c>
      <c r="Z1435">
        <v>408678.546780048</v>
      </c>
      <c r="AA1435">
        <v>3660520.0251817401</v>
      </c>
    </row>
    <row r="1436" spans="1:27" x14ac:dyDescent="0.25">
      <c r="A1436">
        <v>-111.978453</v>
      </c>
      <c r="B1436">
        <v>33.07944123</v>
      </c>
      <c r="C1436" t="s">
        <v>983</v>
      </c>
      <c r="D1436" t="s">
        <v>982</v>
      </c>
      <c r="E1436" t="s">
        <v>981</v>
      </c>
      <c r="F1436">
        <v>755</v>
      </c>
      <c r="G1436">
        <v>180</v>
      </c>
      <c r="H1436">
        <v>13.33</v>
      </c>
      <c r="I1436">
        <v>1.87</v>
      </c>
      <c r="J1436">
        <v>1</v>
      </c>
      <c r="K1436">
        <v>1166.5999999999899</v>
      </c>
      <c r="L1436" t="s">
        <v>980</v>
      </c>
      <c r="M1436" t="s">
        <v>979</v>
      </c>
      <c r="N1436" s="119">
        <v>44148</v>
      </c>
      <c r="O1436">
        <v>0</v>
      </c>
      <c r="P1436">
        <v>0</v>
      </c>
      <c r="Q1436">
        <v>2776.4</v>
      </c>
      <c r="R1436">
        <v>444.61</v>
      </c>
      <c r="S1436">
        <v>0.92600000000000005</v>
      </c>
      <c r="T1436">
        <v>33</v>
      </c>
      <c r="U1436">
        <v>1347.29999999999</v>
      </c>
      <c r="V1436">
        <v>3</v>
      </c>
      <c r="W1436">
        <v>1.2749999999999999</v>
      </c>
      <c r="X1436">
        <v>2.0609999999999999</v>
      </c>
      <c r="Y1436" s="119">
        <v>44148</v>
      </c>
      <c r="Z1436">
        <v>408678.65369016503</v>
      </c>
      <c r="AA1436">
        <v>3660519.47755796</v>
      </c>
    </row>
    <row r="1437" spans="1:27" x14ac:dyDescent="0.25">
      <c r="A1437">
        <v>-111.978453169999</v>
      </c>
      <c r="B1437">
        <v>33.079436219999899</v>
      </c>
      <c r="C1437" t="s">
        <v>983</v>
      </c>
      <c r="D1437" t="s">
        <v>982</v>
      </c>
      <c r="E1437" t="s">
        <v>981</v>
      </c>
      <c r="F1437">
        <v>756</v>
      </c>
      <c r="G1437">
        <v>179</v>
      </c>
      <c r="H1437">
        <v>13.33</v>
      </c>
      <c r="I1437">
        <v>1.706</v>
      </c>
      <c r="J1437">
        <v>1</v>
      </c>
      <c r="K1437">
        <v>1166.7</v>
      </c>
      <c r="L1437" t="s">
        <v>980</v>
      </c>
      <c r="M1437" t="s">
        <v>979</v>
      </c>
      <c r="N1437" s="119">
        <v>44148</v>
      </c>
      <c r="O1437">
        <v>0</v>
      </c>
      <c r="P1437">
        <v>0</v>
      </c>
      <c r="Q1437">
        <v>2681.5999999999899</v>
      </c>
      <c r="R1437">
        <v>470.72</v>
      </c>
      <c r="S1437">
        <v>0.98099999999999998</v>
      </c>
      <c r="T1437">
        <v>33</v>
      </c>
      <c r="U1437">
        <v>1426.4</v>
      </c>
      <c r="V1437">
        <v>3</v>
      </c>
      <c r="W1437">
        <v>1.163</v>
      </c>
      <c r="X1437">
        <v>1.88</v>
      </c>
      <c r="Y1437" s="119">
        <v>44148</v>
      </c>
      <c r="Z1437">
        <v>408678.63264513802</v>
      </c>
      <c r="AA1437">
        <v>3660518.92225671</v>
      </c>
    </row>
    <row r="1438" spans="1:27" x14ac:dyDescent="0.25">
      <c r="A1438">
        <v>-111.978452829999</v>
      </c>
      <c r="B1438">
        <v>33.079431219999897</v>
      </c>
      <c r="C1438" t="s">
        <v>983</v>
      </c>
      <c r="D1438" t="s">
        <v>982</v>
      </c>
      <c r="E1438" t="s">
        <v>981</v>
      </c>
      <c r="F1438">
        <v>757</v>
      </c>
      <c r="G1438">
        <v>181</v>
      </c>
      <c r="H1438">
        <v>13.33</v>
      </c>
      <c r="I1438">
        <v>2.0339999999999998</v>
      </c>
      <c r="J1438">
        <v>1</v>
      </c>
      <c r="K1438">
        <v>1166.79999999999</v>
      </c>
      <c r="L1438" t="s">
        <v>980</v>
      </c>
      <c r="M1438" t="s">
        <v>979</v>
      </c>
      <c r="N1438" s="119">
        <v>44148</v>
      </c>
      <c r="O1438">
        <v>0</v>
      </c>
      <c r="P1438">
        <v>0</v>
      </c>
      <c r="Q1438">
        <v>3636.0999999999899</v>
      </c>
      <c r="R1438">
        <v>535.33000000000004</v>
      </c>
      <c r="S1438">
        <v>1.115</v>
      </c>
      <c r="T1438">
        <v>33</v>
      </c>
      <c r="U1438">
        <v>1622.2</v>
      </c>
      <c r="V1438">
        <v>3</v>
      </c>
      <c r="W1438">
        <v>1.387</v>
      </c>
      <c r="X1438">
        <v>2.2410000000000001</v>
      </c>
      <c r="Y1438" s="119">
        <v>44148</v>
      </c>
      <c r="Z1438">
        <v>408678.65921260999</v>
      </c>
      <c r="AA1438">
        <v>3660518.3676204099</v>
      </c>
    </row>
    <row r="1439" spans="1:27" x14ac:dyDescent="0.25">
      <c r="A1439">
        <v>-111.978451969999</v>
      </c>
      <c r="B1439">
        <v>33.079425180000001</v>
      </c>
      <c r="C1439" t="s">
        <v>983</v>
      </c>
      <c r="D1439" t="s">
        <v>982</v>
      </c>
      <c r="E1439" t="s">
        <v>981</v>
      </c>
      <c r="F1439">
        <v>758</v>
      </c>
      <c r="G1439">
        <v>186</v>
      </c>
      <c r="H1439">
        <v>13.33</v>
      </c>
      <c r="I1439">
        <v>1.903</v>
      </c>
      <c r="J1439">
        <v>1</v>
      </c>
      <c r="K1439">
        <v>1166.7</v>
      </c>
      <c r="L1439" t="s">
        <v>980</v>
      </c>
      <c r="M1439" t="s">
        <v>979</v>
      </c>
      <c r="N1439" s="119">
        <v>44148</v>
      </c>
      <c r="O1439">
        <v>0</v>
      </c>
      <c r="P1439">
        <v>0</v>
      </c>
      <c r="Q1439">
        <v>3079.5</v>
      </c>
      <c r="R1439">
        <v>484.64999999999901</v>
      </c>
      <c r="S1439">
        <v>1.01</v>
      </c>
      <c r="T1439">
        <v>33</v>
      </c>
      <c r="U1439">
        <v>1468.5999999999899</v>
      </c>
      <c r="V1439">
        <v>3</v>
      </c>
      <c r="W1439">
        <v>1.2969999999999999</v>
      </c>
      <c r="X1439">
        <v>2.097</v>
      </c>
      <c r="Y1439" s="119">
        <v>44148</v>
      </c>
      <c r="Z1439">
        <v>408678.73324083502</v>
      </c>
      <c r="AA1439">
        <v>3660517.6972288699</v>
      </c>
    </row>
    <row r="1440" spans="1:27" x14ac:dyDescent="0.25">
      <c r="A1440">
        <v>-111.97845286</v>
      </c>
      <c r="B1440">
        <v>33.07942019</v>
      </c>
      <c r="C1440" t="s">
        <v>983</v>
      </c>
      <c r="D1440" t="s">
        <v>982</v>
      </c>
      <c r="E1440" t="s">
        <v>981</v>
      </c>
      <c r="F1440">
        <v>759</v>
      </c>
      <c r="G1440">
        <v>175</v>
      </c>
      <c r="H1440">
        <v>13.33</v>
      </c>
      <c r="I1440">
        <v>1.804</v>
      </c>
      <c r="J1440">
        <v>1</v>
      </c>
      <c r="K1440">
        <v>1166.5999999999899</v>
      </c>
      <c r="L1440" t="s">
        <v>980</v>
      </c>
      <c r="M1440" t="s">
        <v>979</v>
      </c>
      <c r="N1440" s="119">
        <v>44148</v>
      </c>
      <c r="O1440">
        <v>0</v>
      </c>
      <c r="P1440">
        <v>0</v>
      </c>
      <c r="Q1440">
        <v>4018.4</v>
      </c>
      <c r="R1440">
        <v>666.89999999999895</v>
      </c>
      <c r="S1440">
        <v>1.389</v>
      </c>
      <c r="T1440">
        <v>33</v>
      </c>
      <c r="U1440">
        <v>2020.9</v>
      </c>
      <c r="V1440">
        <v>3</v>
      </c>
      <c r="W1440">
        <v>1.23</v>
      </c>
      <c r="X1440">
        <v>1.988</v>
      </c>
      <c r="Y1440" s="119">
        <v>44148</v>
      </c>
      <c r="Z1440">
        <v>408678.64501341002</v>
      </c>
      <c r="AA1440">
        <v>3660517.1447714199</v>
      </c>
    </row>
    <row r="1441" spans="1:27" x14ac:dyDescent="0.25">
      <c r="A1441">
        <v>-111.978451489999</v>
      </c>
      <c r="B1441">
        <v>33.079415210000001</v>
      </c>
      <c r="C1441" t="s">
        <v>983</v>
      </c>
      <c r="D1441" t="s">
        <v>982</v>
      </c>
      <c r="E1441" t="s">
        <v>981</v>
      </c>
      <c r="F1441">
        <v>760</v>
      </c>
      <c r="G1441">
        <v>183</v>
      </c>
      <c r="H1441">
        <v>13.33</v>
      </c>
      <c r="I1441">
        <v>1.903</v>
      </c>
      <c r="J1441">
        <v>1</v>
      </c>
      <c r="K1441">
        <v>1166.5999999999899</v>
      </c>
      <c r="L1441" t="s">
        <v>980</v>
      </c>
      <c r="M1441" t="s">
        <v>979</v>
      </c>
      <c r="N1441" s="119">
        <v>44148</v>
      </c>
      <c r="O1441">
        <v>0</v>
      </c>
      <c r="P1441">
        <v>0</v>
      </c>
      <c r="Q1441">
        <v>3275.6999999999898</v>
      </c>
      <c r="R1441">
        <v>515.52999999999895</v>
      </c>
      <c r="S1441">
        <v>1.0740000000000001</v>
      </c>
      <c r="T1441">
        <v>33</v>
      </c>
      <c r="U1441">
        <v>1562.2</v>
      </c>
      <c r="V1441">
        <v>3</v>
      </c>
      <c r="W1441">
        <v>1.2969999999999999</v>
      </c>
      <c r="X1441">
        <v>2.097</v>
      </c>
      <c r="Y1441" s="119">
        <v>44148</v>
      </c>
      <c r="Z1441">
        <v>408678.76773929101</v>
      </c>
      <c r="AA1441">
        <v>3660516.5914563299</v>
      </c>
    </row>
    <row r="1442" spans="1:27" x14ac:dyDescent="0.25">
      <c r="A1442">
        <v>-111.978453029999</v>
      </c>
      <c r="B1442">
        <v>33.079409179999899</v>
      </c>
      <c r="C1442" t="s">
        <v>983</v>
      </c>
      <c r="D1442" t="s">
        <v>982</v>
      </c>
      <c r="E1442" t="s">
        <v>981</v>
      </c>
      <c r="F1442">
        <v>761</v>
      </c>
      <c r="G1442">
        <v>174</v>
      </c>
      <c r="H1442">
        <v>13.33</v>
      </c>
      <c r="I1442">
        <v>1.9359999999999999</v>
      </c>
      <c r="J1442">
        <v>1</v>
      </c>
      <c r="K1442">
        <v>1166.5</v>
      </c>
      <c r="L1442" t="s">
        <v>980</v>
      </c>
      <c r="M1442" t="s">
        <v>979</v>
      </c>
      <c r="N1442" s="119">
        <v>44148</v>
      </c>
      <c r="O1442">
        <v>0</v>
      </c>
      <c r="P1442">
        <v>0</v>
      </c>
      <c r="Q1442">
        <v>3682.9</v>
      </c>
      <c r="R1442">
        <v>569.78999999999905</v>
      </c>
      <c r="S1442">
        <v>1.1870000000000001</v>
      </c>
      <c r="T1442">
        <v>33</v>
      </c>
      <c r="U1442">
        <v>1726.5999999999899</v>
      </c>
      <c r="V1442">
        <v>3</v>
      </c>
      <c r="W1442">
        <v>1.32</v>
      </c>
      <c r="X1442">
        <v>2.133</v>
      </c>
      <c r="Y1442" s="119">
        <v>44148</v>
      </c>
      <c r="Z1442">
        <v>408678.61776761798</v>
      </c>
      <c r="AA1442">
        <v>3660515.92426159</v>
      </c>
    </row>
    <row r="1443" spans="1:27" x14ac:dyDescent="0.25">
      <c r="A1443">
        <v>-111.97845132</v>
      </c>
      <c r="B1443">
        <v>33.07940421</v>
      </c>
      <c r="C1443" t="s">
        <v>983</v>
      </c>
      <c r="D1443" t="s">
        <v>982</v>
      </c>
      <c r="E1443" t="s">
        <v>981</v>
      </c>
      <c r="F1443">
        <v>762</v>
      </c>
      <c r="G1443">
        <v>184</v>
      </c>
      <c r="H1443">
        <v>13.33</v>
      </c>
      <c r="I1443">
        <v>1.772</v>
      </c>
      <c r="J1443">
        <v>1</v>
      </c>
      <c r="K1443">
        <v>1166.5999999999899</v>
      </c>
      <c r="L1443" t="s">
        <v>980</v>
      </c>
      <c r="M1443" t="s">
        <v>979</v>
      </c>
      <c r="N1443" s="119">
        <v>44148</v>
      </c>
      <c r="O1443">
        <v>0</v>
      </c>
      <c r="P1443">
        <v>0</v>
      </c>
      <c r="Q1443">
        <v>4131.8</v>
      </c>
      <c r="R1443">
        <v>698.44</v>
      </c>
      <c r="S1443">
        <v>1.4550000000000001</v>
      </c>
      <c r="T1443">
        <v>33</v>
      </c>
      <c r="U1443">
        <v>2116.5</v>
      </c>
      <c r="V1443">
        <v>3</v>
      </c>
      <c r="W1443">
        <v>1.208</v>
      </c>
      <c r="X1443">
        <v>1.952</v>
      </c>
      <c r="Y1443" s="119">
        <v>44148</v>
      </c>
      <c r="Z1443">
        <v>408678.77223863697</v>
      </c>
      <c r="AA1443">
        <v>3660515.37175937</v>
      </c>
    </row>
    <row r="1444" spans="1:27" x14ac:dyDescent="0.25">
      <c r="A1444">
        <v>-111.978451969999</v>
      </c>
      <c r="B1444">
        <v>33.079399180000003</v>
      </c>
      <c r="C1444" t="s">
        <v>983</v>
      </c>
      <c r="D1444" t="s">
        <v>982</v>
      </c>
      <c r="E1444" t="s">
        <v>981</v>
      </c>
      <c r="F1444">
        <v>763</v>
      </c>
      <c r="G1444">
        <v>186</v>
      </c>
      <c r="H1444">
        <v>13.33</v>
      </c>
      <c r="I1444">
        <v>1.903</v>
      </c>
      <c r="J1444">
        <v>1</v>
      </c>
      <c r="K1444">
        <v>1166.5999999999899</v>
      </c>
      <c r="L1444" t="s">
        <v>980</v>
      </c>
      <c r="M1444" t="s">
        <v>979</v>
      </c>
      <c r="N1444" s="119">
        <v>44148</v>
      </c>
      <c r="O1444">
        <v>0</v>
      </c>
      <c r="P1444">
        <v>0</v>
      </c>
      <c r="Q1444">
        <v>4676.8</v>
      </c>
      <c r="R1444">
        <v>736.03999999999905</v>
      </c>
      <c r="S1444">
        <v>1.5329999999999999</v>
      </c>
      <c r="T1444">
        <v>33</v>
      </c>
      <c r="U1444">
        <v>2230.4</v>
      </c>
      <c r="V1444">
        <v>3</v>
      </c>
      <c r="W1444">
        <v>1.2969999999999999</v>
      </c>
      <c r="X1444">
        <v>2.097</v>
      </c>
      <c r="Y1444" s="119">
        <v>44148</v>
      </c>
      <c r="Z1444">
        <v>408678.706370892</v>
      </c>
      <c r="AA1444">
        <v>3660514.8146583899</v>
      </c>
    </row>
    <row r="1445" spans="1:27" x14ac:dyDescent="0.25">
      <c r="A1445">
        <v>-111.97845386</v>
      </c>
      <c r="B1445">
        <v>33.079394190000002</v>
      </c>
      <c r="C1445" t="s">
        <v>983</v>
      </c>
      <c r="D1445" t="s">
        <v>982</v>
      </c>
      <c r="E1445" t="s">
        <v>981</v>
      </c>
      <c r="F1445">
        <v>764</v>
      </c>
      <c r="G1445">
        <v>175</v>
      </c>
      <c r="H1445">
        <v>13.33</v>
      </c>
      <c r="I1445">
        <v>1.87</v>
      </c>
      <c r="J1445">
        <v>1</v>
      </c>
      <c r="K1445">
        <v>1166.5999999999899</v>
      </c>
      <c r="L1445" t="s">
        <v>980</v>
      </c>
      <c r="M1445" t="s">
        <v>979</v>
      </c>
      <c r="N1445" s="119">
        <v>44148</v>
      </c>
      <c r="O1445">
        <v>0</v>
      </c>
      <c r="P1445">
        <v>0</v>
      </c>
      <c r="Q1445">
        <v>4294.6999999999898</v>
      </c>
      <c r="R1445">
        <v>687.75999999999897</v>
      </c>
      <c r="S1445">
        <v>1.4330000000000001</v>
      </c>
      <c r="T1445">
        <v>33</v>
      </c>
      <c r="U1445">
        <v>2084.0999999999899</v>
      </c>
      <c r="V1445">
        <v>3</v>
      </c>
      <c r="W1445">
        <v>1.2749999999999999</v>
      </c>
      <c r="X1445">
        <v>2.0609999999999999</v>
      </c>
      <c r="Y1445" s="119">
        <v>44148</v>
      </c>
      <c r="Z1445">
        <v>408678.52480582398</v>
      </c>
      <c r="AA1445">
        <v>3660514.2630709801</v>
      </c>
    </row>
    <row r="1446" spans="1:27" x14ac:dyDescent="0.25">
      <c r="A1446">
        <v>-111.978452489999</v>
      </c>
      <c r="B1446">
        <v>33.079389210000002</v>
      </c>
      <c r="C1446" t="s">
        <v>983</v>
      </c>
      <c r="D1446" t="s">
        <v>982</v>
      </c>
      <c r="E1446" t="s">
        <v>981</v>
      </c>
      <c r="F1446">
        <v>765</v>
      </c>
      <c r="G1446">
        <v>183</v>
      </c>
      <c r="H1446">
        <v>13.33</v>
      </c>
      <c r="I1446">
        <v>1.87</v>
      </c>
      <c r="J1446">
        <v>1</v>
      </c>
      <c r="K1446">
        <v>1166.5999999999899</v>
      </c>
      <c r="L1446" t="s">
        <v>980</v>
      </c>
      <c r="M1446" t="s">
        <v>979</v>
      </c>
      <c r="N1446" s="119">
        <v>44148</v>
      </c>
      <c r="O1446">
        <v>0</v>
      </c>
      <c r="P1446">
        <v>0</v>
      </c>
      <c r="Q1446">
        <v>4688</v>
      </c>
      <c r="R1446">
        <v>750.74</v>
      </c>
      <c r="S1446">
        <v>1.5640000000000001</v>
      </c>
      <c r="T1446">
        <v>33</v>
      </c>
      <c r="U1446">
        <v>2275</v>
      </c>
      <c r="V1446">
        <v>3</v>
      </c>
      <c r="W1446">
        <v>1.2749999999999999</v>
      </c>
      <c r="X1446">
        <v>2.0609999999999999</v>
      </c>
      <c r="Y1446" s="119">
        <v>44148</v>
      </c>
      <c r="Z1446">
        <v>408678.64753174002</v>
      </c>
      <c r="AA1446">
        <v>3660513.7097558999</v>
      </c>
    </row>
    <row r="1447" spans="1:27" x14ac:dyDescent="0.25">
      <c r="A1447">
        <v>-111.97845266</v>
      </c>
      <c r="B1447">
        <v>33.079383219999897</v>
      </c>
      <c r="C1447" t="s">
        <v>983</v>
      </c>
      <c r="D1447" t="s">
        <v>982</v>
      </c>
      <c r="E1447" t="s">
        <v>981</v>
      </c>
      <c r="F1447">
        <v>766</v>
      </c>
      <c r="G1447">
        <v>182</v>
      </c>
      <c r="H1447">
        <v>13.33</v>
      </c>
      <c r="I1447">
        <v>1.87</v>
      </c>
      <c r="J1447">
        <v>1</v>
      </c>
      <c r="K1447">
        <v>1166.5999999999899</v>
      </c>
      <c r="L1447" t="s">
        <v>980</v>
      </c>
      <c r="M1447" t="s">
        <v>979</v>
      </c>
      <c r="N1447" s="119">
        <v>44148</v>
      </c>
      <c r="O1447">
        <v>0</v>
      </c>
      <c r="P1447">
        <v>0</v>
      </c>
      <c r="Q1447">
        <v>4753</v>
      </c>
      <c r="R1447">
        <v>761.14999999999895</v>
      </c>
      <c r="S1447">
        <v>1.5860000000000001</v>
      </c>
      <c r="T1447">
        <v>33</v>
      </c>
      <c r="U1447">
        <v>2306.5</v>
      </c>
      <c r="V1447">
        <v>3</v>
      </c>
      <c r="W1447">
        <v>1.2749999999999999</v>
      </c>
      <c r="X1447">
        <v>2.0609999999999999</v>
      </c>
      <c r="Y1447" s="119">
        <v>44148</v>
      </c>
      <c r="Z1447">
        <v>408678.625473922</v>
      </c>
      <c r="AA1447">
        <v>3660513.0458039199</v>
      </c>
    </row>
    <row r="1448" spans="1:27" x14ac:dyDescent="0.25">
      <c r="A1448">
        <v>-111.978452169999</v>
      </c>
      <c r="B1448">
        <v>33.079378220000002</v>
      </c>
      <c r="C1448" t="s">
        <v>983</v>
      </c>
      <c r="D1448" t="s">
        <v>982</v>
      </c>
      <c r="E1448" t="s">
        <v>981</v>
      </c>
      <c r="F1448">
        <v>767</v>
      </c>
      <c r="G1448">
        <v>179</v>
      </c>
      <c r="H1448">
        <v>13.33</v>
      </c>
      <c r="I1448">
        <v>1.837</v>
      </c>
      <c r="J1448">
        <v>1</v>
      </c>
      <c r="K1448">
        <v>1166.5</v>
      </c>
      <c r="L1448" t="s">
        <v>980</v>
      </c>
      <c r="M1448" t="s">
        <v>979</v>
      </c>
      <c r="N1448" s="119">
        <v>44148</v>
      </c>
      <c r="O1448">
        <v>0</v>
      </c>
      <c r="P1448">
        <v>0</v>
      </c>
      <c r="Q1448">
        <v>4765.6000000000004</v>
      </c>
      <c r="R1448">
        <v>776.79999999999905</v>
      </c>
      <c r="S1448">
        <v>1.6180000000000001</v>
      </c>
      <c r="T1448">
        <v>33</v>
      </c>
      <c r="U1448">
        <v>2353.9</v>
      </c>
      <c r="V1448">
        <v>3</v>
      </c>
      <c r="W1448">
        <v>1.2529999999999999</v>
      </c>
      <c r="X1448">
        <v>2.0249999999999999</v>
      </c>
      <c r="Y1448" s="119">
        <v>44148</v>
      </c>
      <c r="Z1448">
        <v>408678.66604206897</v>
      </c>
      <c r="AA1448">
        <v>3660512.4910371201</v>
      </c>
    </row>
    <row r="1449" spans="1:27" x14ac:dyDescent="0.25">
      <c r="A1449">
        <v>-111.97845268</v>
      </c>
      <c r="B1449">
        <v>33.07937321</v>
      </c>
      <c r="C1449" t="s">
        <v>983</v>
      </c>
      <c r="D1449" t="s">
        <v>982</v>
      </c>
      <c r="E1449" t="s">
        <v>981</v>
      </c>
      <c r="F1449">
        <v>768</v>
      </c>
      <c r="G1449">
        <v>176</v>
      </c>
      <c r="H1449">
        <v>13.33</v>
      </c>
      <c r="I1449">
        <v>1.9690000000000001</v>
      </c>
      <c r="J1449">
        <v>1</v>
      </c>
      <c r="K1449">
        <v>1166.5</v>
      </c>
      <c r="L1449" t="s">
        <v>980</v>
      </c>
      <c r="M1449" t="s">
        <v>979</v>
      </c>
      <c r="N1449" s="119">
        <v>44148</v>
      </c>
      <c r="O1449">
        <v>0</v>
      </c>
      <c r="P1449">
        <v>0</v>
      </c>
      <c r="Q1449">
        <v>4482.8</v>
      </c>
      <c r="R1449">
        <v>681.99</v>
      </c>
      <c r="S1449">
        <v>1.421</v>
      </c>
      <c r="T1449">
        <v>33</v>
      </c>
      <c r="U1449">
        <v>2066.5999999999899</v>
      </c>
      <c r="V1449">
        <v>3</v>
      </c>
      <c r="W1449">
        <v>1.3420000000000001</v>
      </c>
      <c r="X1449">
        <v>2.169</v>
      </c>
      <c r="Y1449" s="119">
        <v>44148</v>
      </c>
      <c r="Z1449">
        <v>408678.61326224299</v>
      </c>
      <c r="AA1449">
        <v>3660511.9360316899</v>
      </c>
    </row>
    <row r="1450" spans="1:27" x14ac:dyDescent="0.25">
      <c r="A1450">
        <v>-111.978453169999</v>
      </c>
      <c r="B1450">
        <v>33.0793682199999</v>
      </c>
      <c r="C1450" t="s">
        <v>983</v>
      </c>
      <c r="D1450" t="s">
        <v>982</v>
      </c>
      <c r="E1450" t="s">
        <v>981</v>
      </c>
      <c r="F1450">
        <v>769</v>
      </c>
      <c r="G1450">
        <v>179</v>
      </c>
      <c r="H1450">
        <v>13.33</v>
      </c>
      <c r="I1450">
        <v>2.1</v>
      </c>
      <c r="J1450">
        <v>1</v>
      </c>
      <c r="K1450">
        <v>1166.5</v>
      </c>
      <c r="L1450" t="s">
        <v>980</v>
      </c>
      <c r="M1450" t="s">
        <v>979</v>
      </c>
      <c r="N1450" s="119">
        <v>44148</v>
      </c>
      <c r="O1450">
        <v>0</v>
      </c>
      <c r="P1450">
        <v>0</v>
      </c>
      <c r="Q1450">
        <v>3992.5</v>
      </c>
      <c r="R1450">
        <v>569.42999999999904</v>
      </c>
      <c r="S1450">
        <v>1.1859999999999999</v>
      </c>
      <c r="T1450">
        <v>33</v>
      </c>
      <c r="U1450">
        <v>1725.5</v>
      </c>
      <c r="V1450">
        <v>3</v>
      </c>
      <c r="W1450">
        <v>1.4319999999999999</v>
      </c>
      <c r="X1450">
        <v>2.3140000000000001</v>
      </c>
      <c r="Y1450" s="119">
        <v>44148</v>
      </c>
      <c r="Z1450">
        <v>408678.56236983399</v>
      </c>
      <c r="AA1450">
        <v>3660511.38322622</v>
      </c>
    </row>
    <row r="1451" spans="1:27" x14ac:dyDescent="0.25">
      <c r="A1451">
        <v>-111.97845046</v>
      </c>
      <c r="B1451">
        <v>33.079363119999897</v>
      </c>
      <c r="C1451" t="s">
        <v>983</v>
      </c>
      <c r="D1451" t="s">
        <v>982</v>
      </c>
      <c r="E1451" t="s">
        <v>981</v>
      </c>
      <c r="F1451">
        <v>770</v>
      </c>
      <c r="G1451">
        <v>189</v>
      </c>
      <c r="H1451">
        <v>13.33</v>
      </c>
      <c r="I1451">
        <v>1.804</v>
      </c>
      <c r="J1451">
        <v>1</v>
      </c>
      <c r="K1451">
        <v>1166.5</v>
      </c>
      <c r="L1451" t="s">
        <v>980</v>
      </c>
      <c r="M1451" t="s">
        <v>979</v>
      </c>
      <c r="N1451" s="119">
        <v>44148</v>
      </c>
      <c r="O1451">
        <v>0</v>
      </c>
      <c r="P1451">
        <v>0</v>
      </c>
      <c r="Q1451">
        <v>3269.4</v>
      </c>
      <c r="R1451">
        <v>542.61</v>
      </c>
      <c r="S1451">
        <v>1.1299999999999999</v>
      </c>
      <c r="T1451">
        <v>33</v>
      </c>
      <c r="U1451">
        <v>1644.29999999999</v>
      </c>
      <c r="V1451">
        <v>3</v>
      </c>
      <c r="W1451">
        <v>1.23</v>
      </c>
      <c r="X1451">
        <v>1.988</v>
      </c>
      <c r="Y1451" s="119">
        <v>44148</v>
      </c>
      <c r="Z1451">
        <v>408678.81004423799</v>
      </c>
      <c r="AA1451">
        <v>3660510.8154411102</v>
      </c>
    </row>
    <row r="1452" spans="1:27" x14ac:dyDescent="0.25">
      <c r="A1452">
        <v>-111.97845368</v>
      </c>
      <c r="B1452">
        <v>33.079358210000002</v>
      </c>
      <c r="C1452" t="s">
        <v>983</v>
      </c>
      <c r="D1452" t="s">
        <v>982</v>
      </c>
      <c r="E1452" t="s">
        <v>981</v>
      </c>
      <c r="F1452">
        <v>771</v>
      </c>
      <c r="G1452">
        <v>176</v>
      </c>
      <c r="H1452">
        <v>13.33</v>
      </c>
      <c r="I1452">
        <v>1.837</v>
      </c>
      <c r="J1452">
        <v>1</v>
      </c>
      <c r="K1452">
        <v>1166.5999999999899</v>
      </c>
      <c r="L1452" t="s">
        <v>980</v>
      </c>
      <c r="M1452" t="s">
        <v>979</v>
      </c>
      <c r="N1452" s="119">
        <v>44148</v>
      </c>
      <c r="O1452">
        <v>0</v>
      </c>
      <c r="P1452">
        <v>0</v>
      </c>
      <c r="Q1452">
        <v>3016.0999999999899</v>
      </c>
      <c r="R1452">
        <v>491.62999999999897</v>
      </c>
      <c r="S1452">
        <v>1.024</v>
      </c>
      <c r="T1452">
        <v>33</v>
      </c>
      <c r="U1452">
        <v>1489.79999999999</v>
      </c>
      <c r="V1452">
        <v>3</v>
      </c>
      <c r="W1452">
        <v>1.2529999999999999</v>
      </c>
      <c r="X1452">
        <v>2.0249999999999999</v>
      </c>
      <c r="Y1452" s="119">
        <v>44148</v>
      </c>
      <c r="Z1452">
        <v>408678.50442269898</v>
      </c>
      <c r="AA1452">
        <v>3660510.2738803201</v>
      </c>
    </row>
    <row r="1453" spans="1:27" x14ac:dyDescent="0.25">
      <c r="A1453">
        <v>-111.97845214</v>
      </c>
      <c r="B1453">
        <v>33.0793531899999</v>
      </c>
      <c r="C1453" t="s">
        <v>983</v>
      </c>
      <c r="D1453" t="s">
        <v>982</v>
      </c>
      <c r="E1453" t="s">
        <v>981</v>
      </c>
      <c r="F1453">
        <v>772</v>
      </c>
      <c r="G1453">
        <v>185</v>
      </c>
      <c r="H1453">
        <v>13.33</v>
      </c>
      <c r="I1453">
        <v>1.7390000000000001</v>
      </c>
      <c r="J1453">
        <v>1</v>
      </c>
      <c r="K1453">
        <v>1166.5</v>
      </c>
      <c r="L1453" t="s">
        <v>980</v>
      </c>
      <c r="M1453" t="s">
        <v>979</v>
      </c>
      <c r="N1453" s="119">
        <v>44148</v>
      </c>
      <c r="O1453">
        <v>0</v>
      </c>
      <c r="P1453">
        <v>0</v>
      </c>
      <c r="Q1453">
        <v>3199.5</v>
      </c>
      <c r="R1453">
        <v>551.04999999999905</v>
      </c>
      <c r="S1453">
        <v>1.1479999999999999</v>
      </c>
      <c r="T1453">
        <v>33</v>
      </c>
      <c r="U1453">
        <v>1669.79999999999</v>
      </c>
      <c r="V1453">
        <v>3</v>
      </c>
      <c r="W1453">
        <v>1.1859999999999999</v>
      </c>
      <c r="X1453">
        <v>1.9159999999999999</v>
      </c>
      <c r="Y1453" s="119">
        <v>44148</v>
      </c>
      <c r="Z1453">
        <v>408678.64297473797</v>
      </c>
      <c r="AA1453">
        <v>3660509.7159826099</v>
      </c>
    </row>
    <row r="1454" spans="1:27" x14ac:dyDescent="0.25">
      <c r="A1454">
        <v>-111.978452489999</v>
      </c>
      <c r="B1454">
        <v>33.079347210000002</v>
      </c>
      <c r="C1454" t="s">
        <v>983</v>
      </c>
      <c r="D1454" t="s">
        <v>982</v>
      </c>
      <c r="E1454" t="s">
        <v>981</v>
      </c>
      <c r="F1454">
        <v>773</v>
      </c>
      <c r="G1454">
        <v>183</v>
      </c>
      <c r="H1454">
        <v>13.33</v>
      </c>
      <c r="I1454">
        <v>1.673</v>
      </c>
      <c r="J1454">
        <v>1</v>
      </c>
      <c r="K1454">
        <v>1166.4000000000001</v>
      </c>
      <c r="L1454" t="s">
        <v>980</v>
      </c>
      <c r="M1454" t="s">
        <v>979</v>
      </c>
      <c r="N1454" s="119">
        <v>44148</v>
      </c>
      <c r="O1454">
        <v>0</v>
      </c>
      <c r="P1454">
        <v>0</v>
      </c>
      <c r="Q1454">
        <v>3535</v>
      </c>
      <c r="R1454">
        <v>632.69000000000005</v>
      </c>
      <c r="S1454">
        <v>1.3180000000000001</v>
      </c>
      <c r="T1454">
        <v>33</v>
      </c>
      <c r="U1454">
        <v>1917.29999999999</v>
      </c>
      <c r="V1454">
        <v>3</v>
      </c>
      <c r="W1454">
        <v>1.141</v>
      </c>
      <c r="X1454">
        <v>1.8440000000000001</v>
      </c>
      <c r="Y1454" s="119">
        <v>44148</v>
      </c>
      <c r="Z1454">
        <v>408678.60412647499</v>
      </c>
      <c r="AA1454">
        <v>3660509.0532959201</v>
      </c>
    </row>
    <row r="1455" spans="1:27" x14ac:dyDescent="0.25">
      <c r="A1455">
        <v>-111.97845266</v>
      </c>
      <c r="B1455">
        <v>33.079342220000001</v>
      </c>
      <c r="C1455" t="s">
        <v>983</v>
      </c>
      <c r="D1455" t="s">
        <v>982</v>
      </c>
      <c r="E1455" t="s">
        <v>981</v>
      </c>
      <c r="F1455">
        <v>774</v>
      </c>
      <c r="G1455">
        <v>182</v>
      </c>
      <c r="H1455">
        <v>13.33</v>
      </c>
      <c r="I1455">
        <v>2.4609999999999999</v>
      </c>
      <c r="J1455">
        <v>1</v>
      </c>
      <c r="K1455">
        <v>1166.4000000000001</v>
      </c>
      <c r="L1455" t="s">
        <v>980</v>
      </c>
      <c r="M1455" t="s">
        <v>979</v>
      </c>
      <c r="N1455" s="119">
        <v>44148</v>
      </c>
      <c r="O1455">
        <v>0</v>
      </c>
      <c r="P1455">
        <v>0</v>
      </c>
      <c r="Q1455">
        <v>3893.8</v>
      </c>
      <c r="R1455">
        <v>473.91</v>
      </c>
      <c r="S1455">
        <v>0.98699999999999999</v>
      </c>
      <c r="T1455">
        <v>33</v>
      </c>
      <c r="U1455">
        <v>1436.0999999999899</v>
      </c>
      <c r="V1455">
        <v>3</v>
      </c>
      <c r="W1455">
        <v>1.6779999999999999</v>
      </c>
      <c r="X1455">
        <v>2.7109999999999999</v>
      </c>
      <c r="Y1455" s="119">
        <v>44148</v>
      </c>
      <c r="Z1455">
        <v>408678.58310211502</v>
      </c>
      <c r="AA1455">
        <v>3660508.50021203</v>
      </c>
    </row>
    <row r="1456" spans="1:27" x14ac:dyDescent="0.25">
      <c r="A1456">
        <v>-111.97845297000001</v>
      </c>
      <c r="B1456">
        <v>33.079337180000003</v>
      </c>
      <c r="C1456" t="s">
        <v>983</v>
      </c>
      <c r="D1456" t="s">
        <v>982</v>
      </c>
      <c r="E1456" t="s">
        <v>981</v>
      </c>
      <c r="F1456">
        <v>775</v>
      </c>
      <c r="G1456">
        <v>186</v>
      </c>
      <c r="H1456">
        <v>13.33</v>
      </c>
      <c r="I1456">
        <v>1.804</v>
      </c>
      <c r="J1456">
        <v>1</v>
      </c>
      <c r="K1456">
        <v>1166.5999999999899</v>
      </c>
      <c r="L1456" t="s">
        <v>980</v>
      </c>
      <c r="M1456" t="s">
        <v>979</v>
      </c>
      <c r="N1456" s="119">
        <v>44148</v>
      </c>
      <c r="O1456">
        <v>0</v>
      </c>
      <c r="P1456">
        <v>0</v>
      </c>
      <c r="Q1456">
        <v>4632.8999999999896</v>
      </c>
      <c r="R1456">
        <v>768.89999999999895</v>
      </c>
      <c r="S1456">
        <v>1.6020000000000001</v>
      </c>
      <c r="T1456">
        <v>33</v>
      </c>
      <c r="U1456">
        <v>2330</v>
      </c>
      <c r="V1456">
        <v>3</v>
      </c>
      <c r="W1456">
        <v>1.23</v>
      </c>
      <c r="X1456">
        <v>1.988</v>
      </c>
      <c r="Y1456" s="119">
        <v>44148</v>
      </c>
      <c r="Z1456">
        <v>408678.548958803</v>
      </c>
      <c r="AA1456">
        <v>3660507.9417065498</v>
      </c>
    </row>
    <row r="1457" spans="1:27" x14ac:dyDescent="0.25">
      <c r="A1457">
        <v>-111.97845383000001</v>
      </c>
      <c r="B1457">
        <v>33.079332219999898</v>
      </c>
      <c r="C1457" t="s">
        <v>983</v>
      </c>
      <c r="D1457" t="s">
        <v>982</v>
      </c>
      <c r="E1457" t="s">
        <v>981</v>
      </c>
      <c r="F1457">
        <v>776</v>
      </c>
      <c r="G1457">
        <v>181</v>
      </c>
      <c r="H1457">
        <v>13.33</v>
      </c>
      <c r="I1457">
        <v>1.7390000000000001</v>
      </c>
      <c r="J1457">
        <v>1</v>
      </c>
      <c r="K1457">
        <v>1166.7</v>
      </c>
      <c r="L1457" t="s">
        <v>980</v>
      </c>
      <c r="M1457" t="s">
        <v>979</v>
      </c>
      <c r="N1457" s="119">
        <v>44148</v>
      </c>
      <c r="O1457">
        <v>0</v>
      </c>
      <c r="P1457">
        <v>0</v>
      </c>
      <c r="Q1457">
        <v>3423.5</v>
      </c>
      <c r="R1457">
        <v>589.62</v>
      </c>
      <c r="S1457">
        <v>1.228</v>
      </c>
      <c r="T1457">
        <v>33</v>
      </c>
      <c r="U1457">
        <v>1786.7</v>
      </c>
      <c r="V1457">
        <v>3</v>
      </c>
      <c r="W1457">
        <v>1.1859999999999999</v>
      </c>
      <c r="X1457">
        <v>1.9159999999999999</v>
      </c>
      <c r="Y1457" s="119">
        <v>44148</v>
      </c>
      <c r="Z1457">
        <v>408678.46356243797</v>
      </c>
      <c r="AA1457">
        <v>3660507.39254905</v>
      </c>
    </row>
    <row r="1458" spans="1:27" x14ac:dyDescent="0.25">
      <c r="A1458">
        <v>-111.978453</v>
      </c>
      <c r="B1458">
        <v>33.079327229999897</v>
      </c>
      <c r="C1458" t="s">
        <v>983</v>
      </c>
      <c r="D1458" t="s">
        <v>982</v>
      </c>
      <c r="E1458" t="s">
        <v>981</v>
      </c>
      <c r="F1458">
        <v>777</v>
      </c>
      <c r="G1458">
        <v>180</v>
      </c>
      <c r="H1458">
        <v>13.33</v>
      </c>
      <c r="I1458">
        <v>1.903</v>
      </c>
      <c r="J1458">
        <v>1</v>
      </c>
      <c r="K1458">
        <v>1166.7</v>
      </c>
      <c r="L1458" t="s">
        <v>980</v>
      </c>
      <c r="M1458" t="s">
        <v>979</v>
      </c>
      <c r="N1458" s="119">
        <v>44148</v>
      </c>
      <c r="O1458">
        <v>0</v>
      </c>
      <c r="P1458">
        <v>0</v>
      </c>
      <c r="Q1458">
        <v>2799.8</v>
      </c>
      <c r="R1458">
        <v>440.63999999999902</v>
      </c>
      <c r="S1458">
        <v>0.91800000000000004</v>
      </c>
      <c r="T1458">
        <v>33</v>
      </c>
      <c r="U1458">
        <v>1335.29999999999</v>
      </c>
      <c r="V1458">
        <v>3</v>
      </c>
      <c r="W1458">
        <v>1.2969999999999999</v>
      </c>
      <c r="X1458">
        <v>2.097</v>
      </c>
      <c r="Y1458" s="119">
        <v>44148</v>
      </c>
      <c r="Z1458">
        <v>408678.53587576398</v>
      </c>
      <c r="AA1458">
        <v>3660506.8385951198</v>
      </c>
    </row>
    <row r="1459" spans="1:27" x14ac:dyDescent="0.25">
      <c r="A1459">
        <v>-111.978453509999</v>
      </c>
      <c r="B1459">
        <v>33.079321210000003</v>
      </c>
      <c r="C1459" t="s">
        <v>983</v>
      </c>
      <c r="D1459" t="s">
        <v>982</v>
      </c>
      <c r="E1459" t="s">
        <v>981</v>
      </c>
      <c r="F1459">
        <v>778</v>
      </c>
      <c r="G1459">
        <v>177</v>
      </c>
      <c r="H1459">
        <v>13.33</v>
      </c>
      <c r="I1459">
        <v>1.903</v>
      </c>
      <c r="J1459">
        <v>1</v>
      </c>
      <c r="K1459">
        <v>1166.5999999999899</v>
      </c>
      <c r="L1459" t="s">
        <v>980</v>
      </c>
      <c r="M1459" t="s">
        <v>979</v>
      </c>
      <c r="N1459" s="119">
        <v>44148</v>
      </c>
      <c r="O1459">
        <v>0</v>
      </c>
      <c r="P1459">
        <v>0</v>
      </c>
      <c r="Q1459">
        <v>2737.1999999999898</v>
      </c>
      <c r="R1459">
        <v>430.79</v>
      </c>
      <c r="S1459">
        <v>0.89700000000000002</v>
      </c>
      <c r="T1459">
        <v>33</v>
      </c>
      <c r="U1459">
        <v>1305.4000000000001</v>
      </c>
      <c r="V1459">
        <v>3</v>
      </c>
      <c r="W1459">
        <v>1.2969999999999999</v>
      </c>
      <c r="X1459">
        <v>2.097</v>
      </c>
      <c r="Y1459" s="119">
        <v>44148</v>
      </c>
      <c r="Z1459">
        <v>408678.48205212102</v>
      </c>
      <c r="AA1459">
        <v>3660506.1716129198</v>
      </c>
    </row>
    <row r="1460" spans="1:27" x14ac:dyDescent="0.25">
      <c r="A1460">
        <v>-111.97845383000001</v>
      </c>
      <c r="B1460">
        <v>33.079316220000003</v>
      </c>
      <c r="C1460" t="s">
        <v>983</v>
      </c>
      <c r="D1460" t="s">
        <v>982</v>
      </c>
      <c r="E1460" t="s">
        <v>981</v>
      </c>
      <c r="F1460">
        <v>779</v>
      </c>
      <c r="G1460">
        <v>181</v>
      </c>
      <c r="H1460">
        <v>13.33</v>
      </c>
      <c r="I1460">
        <v>1.837</v>
      </c>
      <c r="J1460">
        <v>1</v>
      </c>
      <c r="K1460">
        <v>1166.5999999999899</v>
      </c>
      <c r="L1460" t="s">
        <v>980</v>
      </c>
      <c r="M1460" t="s">
        <v>979</v>
      </c>
      <c r="N1460" s="119">
        <v>44148</v>
      </c>
      <c r="O1460">
        <v>0</v>
      </c>
      <c r="P1460">
        <v>0</v>
      </c>
      <c r="Q1460">
        <v>2674.5999999999899</v>
      </c>
      <c r="R1460">
        <v>435.94999999999902</v>
      </c>
      <c r="S1460">
        <v>0.90800000000000003</v>
      </c>
      <c r="T1460">
        <v>33</v>
      </c>
      <c r="U1460">
        <v>1321.0999999999899</v>
      </c>
      <c r="V1460">
        <v>3</v>
      </c>
      <c r="W1460">
        <v>1.2529999999999999</v>
      </c>
      <c r="X1460">
        <v>2.0249999999999999</v>
      </c>
      <c r="Y1460" s="119">
        <v>44148</v>
      </c>
      <c r="Z1460">
        <v>408678.447027096</v>
      </c>
      <c r="AA1460">
        <v>3660505.6186595401</v>
      </c>
    </row>
    <row r="1461" spans="1:27" x14ac:dyDescent="0.25">
      <c r="A1461">
        <v>-111.97845349000001</v>
      </c>
      <c r="B1461">
        <v>33.07931121</v>
      </c>
      <c r="C1461" t="s">
        <v>983</v>
      </c>
      <c r="D1461" t="s">
        <v>982</v>
      </c>
      <c r="E1461" t="s">
        <v>981</v>
      </c>
      <c r="F1461">
        <v>780</v>
      </c>
      <c r="G1461">
        <v>183</v>
      </c>
      <c r="H1461">
        <v>13.33</v>
      </c>
      <c r="I1461">
        <v>1.9690000000000001</v>
      </c>
      <c r="J1461">
        <v>1</v>
      </c>
      <c r="K1461">
        <v>1166.7</v>
      </c>
      <c r="L1461" t="s">
        <v>980</v>
      </c>
      <c r="M1461" t="s">
        <v>979</v>
      </c>
      <c r="N1461" s="119">
        <v>44148</v>
      </c>
      <c r="O1461">
        <v>0</v>
      </c>
      <c r="P1461">
        <v>0</v>
      </c>
      <c r="Q1461">
        <v>3310.6999999999898</v>
      </c>
      <c r="R1461">
        <v>503.68</v>
      </c>
      <c r="S1461">
        <v>1.0489999999999999</v>
      </c>
      <c r="T1461">
        <v>33</v>
      </c>
      <c r="U1461">
        <v>1526.29999999999</v>
      </c>
      <c r="V1461">
        <v>3</v>
      </c>
      <c r="W1461">
        <v>1.3420000000000001</v>
      </c>
      <c r="X1461">
        <v>2.169</v>
      </c>
      <c r="Y1461" s="119">
        <v>44148</v>
      </c>
      <c r="Z1461">
        <v>408678.473584291</v>
      </c>
      <c r="AA1461">
        <v>3660505.0629145801</v>
      </c>
    </row>
    <row r="1462" spans="1:27" x14ac:dyDescent="0.25">
      <c r="A1462">
        <v>-111.978453169999</v>
      </c>
      <c r="B1462">
        <v>33.0793062199999</v>
      </c>
      <c r="C1462" t="s">
        <v>983</v>
      </c>
      <c r="D1462" t="s">
        <v>982</v>
      </c>
      <c r="E1462" t="s">
        <v>981</v>
      </c>
      <c r="F1462">
        <v>781</v>
      </c>
      <c r="G1462">
        <v>179</v>
      </c>
      <c r="H1462">
        <v>13.33</v>
      </c>
      <c r="I1462">
        <v>1.6080000000000001</v>
      </c>
      <c r="J1462">
        <v>1</v>
      </c>
      <c r="K1462">
        <v>1166.7</v>
      </c>
      <c r="L1462" t="s">
        <v>980</v>
      </c>
      <c r="M1462" t="s">
        <v>979</v>
      </c>
      <c r="N1462" s="119">
        <v>44148</v>
      </c>
      <c r="O1462">
        <v>0</v>
      </c>
      <c r="P1462">
        <v>0</v>
      </c>
      <c r="Q1462">
        <v>3581.1999999999898</v>
      </c>
      <c r="R1462">
        <v>667.12999999999897</v>
      </c>
      <c r="S1462">
        <v>1.39</v>
      </c>
      <c r="T1462">
        <v>33</v>
      </c>
      <c r="U1462">
        <v>2021.5999999999899</v>
      </c>
      <c r="V1462">
        <v>3</v>
      </c>
      <c r="W1462">
        <v>1.0960000000000001</v>
      </c>
      <c r="X1462">
        <v>1.7709999999999999</v>
      </c>
      <c r="Y1462" s="119">
        <v>44148</v>
      </c>
      <c r="Z1462">
        <v>408678.49829540501</v>
      </c>
      <c r="AA1462">
        <v>3660504.5094043701</v>
      </c>
    </row>
    <row r="1463" spans="1:27" x14ac:dyDescent="0.25">
      <c r="A1463">
        <v>-111.978452489999</v>
      </c>
      <c r="B1463">
        <v>33.079301209999898</v>
      </c>
      <c r="C1463" t="s">
        <v>983</v>
      </c>
      <c r="D1463" t="s">
        <v>982</v>
      </c>
      <c r="E1463" t="s">
        <v>981</v>
      </c>
      <c r="F1463">
        <v>782</v>
      </c>
      <c r="G1463">
        <v>183</v>
      </c>
      <c r="H1463">
        <v>13.33</v>
      </c>
      <c r="I1463">
        <v>2.0009999999999999</v>
      </c>
      <c r="J1463">
        <v>1</v>
      </c>
      <c r="K1463">
        <v>1166.5999999999899</v>
      </c>
      <c r="L1463" t="s">
        <v>980</v>
      </c>
      <c r="M1463" t="s">
        <v>979</v>
      </c>
      <c r="N1463" s="119">
        <v>44148</v>
      </c>
      <c r="O1463">
        <v>0</v>
      </c>
      <c r="P1463">
        <v>0</v>
      </c>
      <c r="Q1463">
        <v>4240.8999999999896</v>
      </c>
      <c r="R1463">
        <v>634.6</v>
      </c>
      <c r="S1463">
        <v>1.3220000000000001</v>
      </c>
      <c r="T1463">
        <v>33</v>
      </c>
      <c r="U1463">
        <v>1923</v>
      </c>
      <c r="V1463">
        <v>3</v>
      </c>
      <c r="W1463">
        <v>1.365</v>
      </c>
      <c r="X1463">
        <v>2.2050000000000001</v>
      </c>
      <c r="Y1463" s="119">
        <v>44148</v>
      </c>
      <c r="Z1463">
        <v>408678.55658743298</v>
      </c>
      <c r="AA1463">
        <v>3660503.9533635899</v>
      </c>
    </row>
    <row r="1464" spans="1:27" x14ac:dyDescent="0.25">
      <c r="A1464">
        <v>-111.97845349000001</v>
      </c>
      <c r="B1464">
        <v>33.079296210000003</v>
      </c>
      <c r="C1464" t="s">
        <v>983</v>
      </c>
      <c r="D1464" t="s">
        <v>982</v>
      </c>
      <c r="E1464" t="s">
        <v>981</v>
      </c>
      <c r="F1464">
        <v>783</v>
      </c>
      <c r="G1464">
        <v>183</v>
      </c>
      <c r="H1464">
        <v>13.33</v>
      </c>
      <c r="I1464">
        <v>1.903</v>
      </c>
      <c r="J1464">
        <v>1</v>
      </c>
      <c r="K1464">
        <v>1166.5999999999899</v>
      </c>
      <c r="L1464" t="s">
        <v>980</v>
      </c>
      <c r="M1464" t="s">
        <v>979</v>
      </c>
      <c r="N1464" s="119">
        <v>44148</v>
      </c>
      <c r="O1464">
        <v>0</v>
      </c>
      <c r="P1464">
        <v>0</v>
      </c>
      <c r="Q1464">
        <v>4452.8999999999896</v>
      </c>
      <c r="R1464">
        <v>700.79999999999905</v>
      </c>
      <c r="S1464">
        <v>1.46</v>
      </c>
      <c r="T1464">
        <v>33</v>
      </c>
      <c r="U1464">
        <v>2123.5999999999899</v>
      </c>
      <c r="V1464">
        <v>3</v>
      </c>
      <c r="W1464">
        <v>1.2969999999999999</v>
      </c>
      <c r="X1464">
        <v>2.097</v>
      </c>
      <c r="Y1464" s="119">
        <v>44148</v>
      </c>
      <c r="Z1464">
        <v>408678.45808242197</v>
      </c>
      <c r="AA1464">
        <v>3660503.3998931702</v>
      </c>
    </row>
    <row r="1465" spans="1:27" x14ac:dyDescent="0.25">
      <c r="A1465">
        <v>-111.978453139999</v>
      </c>
      <c r="B1465">
        <v>33.0792911899999</v>
      </c>
      <c r="C1465" t="s">
        <v>983</v>
      </c>
      <c r="D1465" t="s">
        <v>982</v>
      </c>
      <c r="E1465" t="s">
        <v>981</v>
      </c>
      <c r="F1465">
        <v>784</v>
      </c>
      <c r="G1465">
        <v>185</v>
      </c>
      <c r="H1465">
        <v>13.33</v>
      </c>
      <c r="I1465">
        <v>1.87</v>
      </c>
      <c r="J1465">
        <v>1</v>
      </c>
      <c r="K1465">
        <v>1166.7</v>
      </c>
      <c r="L1465" t="s">
        <v>980</v>
      </c>
      <c r="M1465" t="s">
        <v>979</v>
      </c>
      <c r="N1465" s="119">
        <v>44148</v>
      </c>
      <c r="O1465">
        <v>0</v>
      </c>
      <c r="P1465">
        <v>0</v>
      </c>
      <c r="Q1465">
        <v>3763</v>
      </c>
      <c r="R1465">
        <v>602.61</v>
      </c>
      <c r="S1465">
        <v>1.2549999999999999</v>
      </c>
      <c r="T1465">
        <v>33</v>
      </c>
      <c r="U1465">
        <v>1826.0999999999899</v>
      </c>
      <c r="V1465">
        <v>3</v>
      </c>
      <c r="W1465">
        <v>1.2749999999999999</v>
      </c>
      <c r="X1465">
        <v>2.0609999999999999</v>
      </c>
      <c r="Y1465" s="119">
        <v>44148</v>
      </c>
      <c r="Z1465">
        <v>408678.48556267098</v>
      </c>
      <c r="AA1465">
        <v>3660502.8430308201</v>
      </c>
    </row>
    <row r="1466" spans="1:27" x14ac:dyDescent="0.25">
      <c r="A1466">
        <v>-111.978453999999</v>
      </c>
      <c r="B1466">
        <v>33.079286230000001</v>
      </c>
      <c r="C1466" t="s">
        <v>983</v>
      </c>
      <c r="D1466" t="s">
        <v>982</v>
      </c>
      <c r="E1466" t="s">
        <v>981</v>
      </c>
      <c r="F1466">
        <v>785</v>
      </c>
      <c r="G1466">
        <v>180</v>
      </c>
      <c r="H1466">
        <v>13.33</v>
      </c>
      <c r="I1466">
        <v>2.165</v>
      </c>
      <c r="J1466">
        <v>1</v>
      </c>
      <c r="K1466">
        <v>1166.5999999999899</v>
      </c>
      <c r="L1466" t="s">
        <v>980</v>
      </c>
      <c r="M1466" t="s">
        <v>979</v>
      </c>
      <c r="N1466" s="119">
        <v>44148</v>
      </c>
      <c r="O1466">
        <v>0</v>
      </c>
      <c r="P1466">
        <v>0</v>
      </c>
      <c r="Q1466">
        <v>3000.3</v>
      </c>
      <c r="R1466">
        <v>414.94999999999902</v>
      </c>
      <c r="S1466">
        <v>0.86399999999999999</v>
      </c>
      <c r="T1466">
        <v>33</v>
      </c>
      <c r="U1466">
        <v>1257.4000000000001</v>
      </c>
      <c r="V1466">
        <v>3</v>
      </c>
      <c r="W1466">
        <v>1.476</v>
      </c>
      <c r="X1466">
        <v>2.3860000000000001</v>
      </c>
      <c r="Y1466" s="119">
        <v>44148</v>
      </c>
      <c r="Z1466">
        <v>408678.40016626997</v>
      </c>
      <c r="AA1466">
        <v>3660502.2938733199</v>
      </c>
    </row>
    <row r="1467" spans="1:27" x14ac:dyDescent="0.25">
      <c r="A1467">
        <v>-111.97845454</v>
      </c>
      <c r="B1467">
        <v>33.07928012</v>
      </c>
      <c r="C1467" t="s">
        <v>983</v>
      </c>
      <c r="D1467" t="s">
        <v>982</v>
      </c>
      <c r="E1467" t="s">
        <v>981</v>
      </c>
      <c r="F1467">
        <v>786</v>
      </c>
      <c r="G1467">
        <v>171</v>
      </c>
      <c r="H1467">
        <v>13.33</v>
      </c>
      <c r="I1467">
        <v>1.9359999999999999</v>
      </c>
      <c r="J1467">
        <v>1</v>
      </c>
      <c r="K1467">
        <v>1166.5999999999899</v>
      </c>
      <c r="L1467" t="s">
        <v>980</v>
      </c>
      <c r="M1467" t="s">
        <v>979</v>
      </c>
      <c r="N1467" s="119">
        <v>44148</v>
      </c>
      <c r="O1467">
        <v>0</v>
      </c>
      <c r="P1467">
        <v>0</v>
      </c>
      <c r="Q1467">
        <v>3363.6999999999898</v>
      </c>
      <c r="R1467">
        <v>520.39999999999895</v>
      </c>
      <c r="S1467">
        <v>1.0840000000000001</v>
      </c>
      <c r="T1467">
        <v>33</v>
      </c>
      <c r="U1467">
        <v>1577</v>
      </c>
      <c r="V1467">
        <v>3</v>
      </c>
      <c r="W1467">
        <v>1.32</v>
      </c>
      <c r="X1467">
        <v>2.133</v>
      </c>
      <c r="Y1467" s="119">
        <v>44148</v>
      </c>
      <c r="Z1467">
        <v>408678.34344945999</v>
      </c>
      <c r="AA1467">
        <v>3660501.6169391</v>
      </c>
    </row>
    <row r="1468" spans="1:27" x14ac:dyDescent="0.25">
      <c r="A1468">
        <v>-111.978453139999</v>
      </c>
      <c r="B1468">
        <v>33.079275189999898</v>
      </c>
      <c r="C1468" t="s">
        <v>983</v>
      </c>
      <c r="D1468" t="s">
        <v>982</v>
      </c>
      <c r="E1468" t="s">
        <v>981</v>
      </c>
      <c r="F1468">
        <v>787</v>
      </c>
      <c r="G1468">
        <v>185</v>
      </c>
      <c r="H1468">
        <v>13.33</v>
      </c>
      <c r="I1468">
        <v>1.9690000000000001</v>
      </c>
      <c r="J1468">
        <v>1</v>
      </c>
      <c r="K1468">
        <v>1166.5999999999899</v>
      </c>
      <c r="L1468" t="s">
        <v>980</v>
      </c>
      <c r="M1468" t="s">
        <v>979</v>
      </c>
      <c r="N1468" s="119">
        <v>44148</v>
      </c>
      <c r="O1468">
        <v>0</v>
      </c>
      <c r="P1468">
        <v>0</v>
      </c>
      <c r="Q1468">
        <v>2914.4</v>
      </c>
      <c r="R1468">
        <v>443.38999999999902</v>
      </c>
      <c r="S1468">
        <v>0.92400000000000004</v>
      </c>
      <c r="T1468">
        <v>33</v>
      </c>
      <c r="U1468">
        <v>1343.5999999999899</v>
      </c>
      <c r="V1468">
        <v>3</v>
      </c>
      <c r="W1468">
        <v>1.3420000000000001</v>
      </c>
      <c r="X1468">
        <v>2.169</v>
      </c>
      <c r="Y1468" s="119">
        <v>44148</v>
      </c>
      <c r="Z1468">
        <v>408678.46902735898</v>
      </c>
      <c r="AA1468">
        <v>3660501.0691413302</v>
      </c>
    </row>
    <row r="1469" spans="1:27" x14ac:dyDescent="0.25">
      <c r="A1469">
        <v>-111.978454859999</v>
      </c>
      <c r="B1469">
        <v>33.079270190000003</v>
      </c>
      <c r="C1469" t="s">
        <v>983</v>
      </c>
      <c r="D1469" t="s">
        <v>982</v>
      </c>
      <c r="E1469" t="s">
        <v>981</v>
      </c>
      <c r="F1469">
        <v>788</v>
      </c>
      <c r="G1469">
        <v>175</v>
      </c>
      <c r="H1469">
        <v>13.33</v>
      </c>
      <c r="I1469">
        <v>1.903</v>
      </c>
      <c r="J1469">
        <v>1</v>
      </c>
      <c r="K1469">
        <v>1166.5999999999899</v>
      </c>
      <c r="L1469" t="s">
        <v>980</v>
      </c>
      <c r="M1469" t="s">
        <v>979</v>
      </c>
      <c r="N1469" s="119">
        <v>44148</v>
      </c>
      <c r="O1469">
        <v>0</v>
      </c>
      <c r="P1469">
        <v>0</v>
      </c>
      <c r="Q1469">
        <v>3837</v>
      </c>
      <c r="R1469">
        <v>603.86</v>
      </c>
      <c r="S1469">
        <v>1.258</v>
      </c>
      <c r="T1469">
        <v>33</v>
      </c>
      <c r="U1469">
        <v>1829.9</v>
      </c>
      <c r="V1469">
        <v>3</v>
      </c>
      <c r="W1469">
        <v>1.2969999999999999</v>
      </c>
      <c r="X1469">
        <v>2.097</v>
      </c>
      <c r="Y1469" s="119">
        <v>44148</v>
      </c>
      <c r="Z1469">
        <v>408678.303319139</v>
      </c>
      <c r="AA1469">
        <v>3660500.5162973502</v>
      </c>
    </row>
    <row r="1470" spans="1:27" x14ac:dyDescent="0.25">
      <c r="A1470">
        <v>-111.97845332</v>
      </c>
      <c r="B1470">
        <v>33.079265210000003</v>
      </c>
      <c r="C1470" t="s">
        <v>983</v>
      </c>
      <c r="D1470" t="s">
        <v>982</v>
      </c>
      <c r="E1470" t="s">
        <v>981</v>
      </c>
      <c r="F1470">
        <v>789</v>
      </c>
      <c r="G1470">
        <v>184</v>
      </c>
      <c r="H1470">
        <v>13.33</v>
      </c>
      <c r="I1470">
        <v>1.804</v>
      </c>
      <c r="J1470">
        <v>1</v>
      </c>
      <c r="K1470">
        <v>1166.5999999999899</v>
      </c>
      <c r="L1470" t="s">
        <v>980</v>
      </c>
      <c r="M1470" t="s">
        <v>979</v>
      </c>
      <c r="N1470" s="119">
        <v>44148</v>
      </c>
      <c r="O1470">
        <v>0</v>
      </c>
      <c r="P1470">
        <v>0</v>
      </c>
      <c r="Q1470">
        <v>3917.3</v>
      </c>
      <c r="R1470">
        <v>650.13999999999896</v>
      </c>
      <c r="S1470">
        <v>1.3540000000000001</v>
      </c>
      <c r="T1470">
        <v>33</v>
      </c>
      <c r="U1470">
        <v>1970.0999999999899</v>
      </c>
      <c r="V1470">
        <v>3</v>
      </c>
      <c r="W1470">
        <v>1.23</v>
      </c>
      <c r="X1470">
        <v>1.988</v>
      </c>
      <c r="Y1470" s="119">
        <v>44148</v>
      </c>
      <c r="Z1470">
        <v>408678.44191266497</v>
      </c>
      <c r="AA1470">
        <v>3660499.9628343699</v>
      </c>
    </row>
    <row r="1471" spans="1:27" x14ac:dyDescent="0.25">
      <c r="A1471">
        <v>-111.97845397</v>
      </c>
      <c r="B1471">
        <v>33.079259180000001</v>
      </c>
      <c r="C1471" t="s">
        <v>983</v>
      </c>
      <c r="D1471" t="s">
        <v>982</v>
      </c>
      <c r="E1471" t="s">
        <v>981</v>
      </c>
      <c r="F1471">
        <v>790</v>
      </c>
      <c r="G1471">
        <v>186</v>
      </c>
      <c r="H1471">
        <v>13.33</v>
      </c>
      <c r="I1471">
        <v>1.804</v>
      </c>
      <c r="J1471">
        <v>1</v>
      </c>
      <c r="K1471">
        <v>1166.5999999999899</v>
      </c>
      <c r="L1471" t="s">
        <v>980</v>
      </c>
      <c r="M1471" t="s">
        <v>979</v>
      </c>
      <c r="N1471" s="119">
        <v>44148</v>
      </c>
      <c r="O1471">
        <v>0</v>
      </c>
      <c r="P1471">
        <v>0</v>
      </c>
      <c r="Q1471">
        <v>3023.4</v>
      </c>
      <c r="R1471">
        <v>501.76999999999902</v>
      </c>
      <c r="S1471">
        <v>1.0449999999999999</v>
      </c>
      <c r="T1471">
        <v>33</v>
      </c>
      <c r="U1471">
        <v>1520.5</v>
      </c>
      <c r="V1471">
        <v>3</v>
      </c>
      <c r="W1471">
        <v>1.23</v>
      </c>
      <c r="X1471">
        <v>1.988</v>
      </c>
      <c r="Y1471" s="119">
        <v>44148</v>
      </c>
      <c r="Z1471">
        <v>408678.37501137401</v>
      </c>
      <c r="AA1471">
        <v>3660499.2948652999</v>
      </c>
    </row>
    <row r="1472" spans="1:27" x14ac:dyDescent="0.25">
      <c r="A1472">
        <v>-111.978454659999</v>
      </c>
      <c r="B1472">
        <v>33.079254220000003</v>
      </c>
      <c r="C1472" t="s">
        <v>983</v>
      </c>
      <c r="D1472" t="s">
        <v>982</v>
      </c>
      <c r="E1472" t="s">
        <v>981</v>
      </c>
      <c r="F1472">
        <v>791</v>
      </c>
      <c r="G1472">
        <v>182</v>
      </c>
      <c r="H1472">
        <v>13.33</v>
      </c>
      <c r="I1472">
        <v>1.804</v>
      </c>
      <c r="J1472">
        <v>1</v>
      </c>
      <c r="K1472">
        <v>1166.5</v>
      </c>
      <c r="L1472" t="s">
        <v>980</v>
      </c>
      <c r="M1472" t="s">
        <v>979</v>
      </c>
      <c r="N1472" s="119">
        <v>44148</v>
      </c>
      <c r="O1472">
        <v>0</v>
      </c>
      <c r="P1472">
        <v>0</v>
      </c>
      <c r="Q1472">
        <v>3047.5</v>
      </c>
      <c r="R1472">
        <v>505.76999999999902</v>
      </c>
      <c r="S1472">
        <v>1.054</v>
      </c>
      <c r="T1472">
        <v>33</v>
      </c>
      <c r="U1472">
        <v>1532.5999999999899</v>
      </c>
      <c r="V1472">
        <v>3</v>
      </c>
      <c r="W1472">
        <v>1.23</v>
      </c>
      <c r="X1472">
        <v>1.988</v>
      </c>
      <c r="Y1472" s="119">
        <v>44148</v>
      </c>
      <c r="Z1472">
        <v>408678.30548236601</v>
      </c>
      <c r="AA1472">
        <v>3660498.7455598898</v>
      </c>
    </row>
    <row r="1473" spans="1:27" x14ac:dyDescent="0.25">
      <c r="A1473">
        <v>-111.978454659999</v>
      </c>
      <c r="B1473">
        <v>33.079249220000001</v>
      </c>
      <c r="C1473" t="s">
        <v>983</v>
      </c>
      <c r="D1473" t="s">
        <v>982</v>
      </c>
      <c r="E1473" t="s">
        <v>981</v>
      </c>
      <c r="F1473">
        <v>792</v>
      </c>
      <c r="G1473">
        <v>182</v>
      </c>
      <c r="H1473">
        <v>13.33</v>
      </c>
      <c r="I1473">
        <v>1.9690000000000001</v>
      </c>
      <c r="J1473">
        <v>1</v>
      </c>
      <c r="K1473">
        <v>1166.5</v>
      </c>
      <c r="L1473" t="s">
        <v>980</v>
      </c>
      <c r="M1473" t="s">
        <v>979</v>
      </c>
      <c r="N1473" s="119">
        <v>44148</v>
      </c>
      <c r="O1473">
        <v>0</v>
      </c>
      <c r="P1473">
        <v>0</v>
      </c>
      <c r="Q1473">
        <v>2500.6999999999898</v>
      </c>
      <c r="R1473">
        <v>380.44999999999902</v>
      </c>
      <c r="S1473">
        <v>0.79300000000000004</v>
      </c>
      <c r="T1473">
        <v>33</v>
      </c>
      <c r="U1473">
        <v>1152.9000000000001</v>
      </c>
      <c r="V1473">
        <v>3</v>
      </c>
      <c r="W1473">
        <v>1.3420000000000001</v>
      </c>
      <c r="X1473">
        <v>2.169</v>
      </c>
      <c r="Y1473" s="119">
        <v>44148</v>
      </c>
      <c r="Z1473">
        <v>408678.30031507701</v>
      </c>
      <c r="AA1473">
        <v>3660498.19121943</v>
      </c>
    </row>
    <row r="1474" spans="1:27" x14ac:dyDescent="0.25">
      <c r="A1474">
        <v>-111.97845451000001</v>
      </c>
      <c r="B1474">
        <v>33.079244209999899</v>
      </c>
      <c r="C1474" t="s">
        <v>983</v>
      </c>
      <c r="D1474" t="s">
        <v>982</v>
      </c>
      <c r="E1474" t="s">
        <v>981</v>
      </c>
      <c r="F1474">
        <v>793</v>
      </c>
      <c r="G1474">
        <v>177</v>
      </c>
      <c r="H1474">
        <v>13.33</v>
      </c>
      <c r="I1474">
        <v>1.903</v>
      </c>
      <c r="J1474">
        <v>1</v>
      </c>
      <c r="K1474">
        <v>1166.5</v>
      </c>
      <c r="L1474" t="s">
        <v>980</v>
      </c>
      <c r="M1474" t="s">
        <v>979</v>
      </c>
      <c r="N1474" s="119">
        <v>44148</v>
      </c>
      <c r="O1474">
        <v>0</v>
      </c>
      <c r="P1474">
        <v>0</v>
      </c>
      <c r="Q1474">
        <v>2032</v>
      </c>
      <c r="R1474">
        <v>319.79000000000002</v>
      </c>
      <c r="S1474">
        <v>0.66600000000000004</v>
      </c>
      <c r="T1474">
        <v>33</v>
      </c>
      <c r="U1474">
        <v>969.07</v>
      </c>
      <c r="V1474">
        <v>3</v>
      </c>
      <c r="W1474">
        <v>1.2969999999999999</v>
      </c>
      <c r="X1474">
        <v>2.097</v>
      </c>
      <c r="Y1474" s="119">
        <v>44148</v>
      </c>
      <c r="Z1474">
        <v>408678.30913811998</v>
      </c>
      <c r="AA1474">
        <v>3660497.63563977</v>
      </c>
    </row>
    <row r="1475" spans="1:27" x14ac:dyDescent="0.25">
      <c r="A1475">
        <v>-111.978453999999</v>
      </c>
      <c r="B1475">
        <v>33.079239229999899</v>
      </c>
      <c r="C1475" t="s">
        <v>983</v>
      </c>
      <c r="D1475" t="s">
        <v>982</v>
      </c>
      <c r="E1475" t="s">
        <v>981</v>
      </c>
      <c r="F1475">
        <v>794</v>
      </c>
      <c r="G1475">
        <v>180</v>
      </c>
      <c r="H1475">
        <v>13.33</v>
      </c>
      <c r="I1475">
        <v>1.772</v>
      </c>
      <c r="J1475">
        <v>1</v>
      </c>
      <c r="K1475">
        <v>1166.5999999999899</v>
      </c>
      <c r="L1475" t="s">
        <v>980</v>
      </c>
      <c r="M1475" t="s">
        <v>979</v>
      </c>
      <c r="N1475" s="119">
        <v>44148</v>
      </c>
      <c r="O1475">
        <v>0</v>
      </c>
      <c r="P1475">
        <v>0</v>
      </c>
      <c r="Q1475">
        <v>2473.4</v>
      </c>
      <c r="R1475">
        <v>418.08999999999901</v>
      </c>
      <c r="S1475">
        <v>0.871</v>
      </c>
      <c r="T1475">
        <v>33</v>
      </c>
      <c r="U1475">
        <v>1266.9000000000001</v>
      </c>
      <c r="V1475">
        <v>3</v>
      </c>
      <c r="W1475">
        <v>1.208</v>
      </c>
      <c r="X1475">
        <v>1.952</v>
      </c>
      <c r="Y1475" s="119">
        <v>44148</v>
      </c>
      <c r="Z1475">
        <v>408678.35159377498</v>
      </c>
      <c r="AA1475">
        <v>3660497.0830729501</v>
      </c>
    </row>
    <row r="1476" spans="1:27" x14ac:dyDescent="0.25">
      <c r="A1476">
        <v>-111.97845332</v>
      </c>
      <c r="B1476">
        <v>33.079233209999899</v>
      </c>
      <c r="C1476" t="s">
        <v>983</v>
      </c>
      <c r="D1476" t="s">
        <v>982</v>
      </c>
      <c r="E1476" t="s">
        <v>981</v>
      </c>
      <c r="F1476">
        <v>795</v>
      </c>
      <c r="G1476">
        <v>184</v>
      </c>
      <c r="H1476">
        <v>13.33</v>
      </c>
      <c r="I1476">
        <v>1.903</v>
      </c>
      <c r="J1476">
        <v>1</v>
      </c>
      <c r="K1476">
        <v>1166.5</v>
      </c>
      <c r="L1476" t="s">
        <v>980</v>
      </c>
      <c r="M1476" t="s">
        <v>979</v>
      </c>
      <c r="N1476" s="119">
        <v>44148</v>
      </c>
      <c r="O1476">
        <v>0</v>
      </c>
      <c r="P1476">
        <v>0</v>
      </c>
      <c r="Q1476">
        <v>3482.3</v>
      </c>
      <c r="R1476">
        <v>548.03999999999905</v>
      </c>
      <c r="S1476">
        <v>1.1419999999999999</v>
      </c>
      <c r="T1476">
        <v>33</v>
      </c>
      <c r="U1476">
        <v>1660.7</v>
      </c>
      <c r="V1476">
        <v>3</v>
      </c>
      <c r="W1476">
        <v>1.2969999999999999</v>
      </c>
      <c r="X1476">
        <v>2.097</v>
      </c>
      <c r="Y1476" s="119">
        <v>44148</v>
      </c>
      <c r="Z1476">
        <v>408678.40884206502</v>
      </c>
      <c r="AA1476">
        <v>3660496.4150554002</v>
      </c>
    </row>
    <row r="1477" spans="1:27" x14ac:dyDescent="0.25">
      <c r="A1477">
        <v>-111.978454679999</v>
      </c>
      <c r="B1477">
        <v>33.079228209999897</v>
      </c>
      <c r="C1477" t="s">
        <v>983</v>
      </c>
      <c r="D1477" t="s">
        <v>982</v>
      </c>
      <c r="E1477" t="s">
        <v>981</v>
      </c>
      <c r="F1477">
        <v>796</v>
      </c>
      <c r="G1477">
        <v>176</v>
      </c>
      <c r="H1477">
        <v>13.33</v>
      </c>
      <c r="I1477">
        <v>1.837</v>
      </c>
      <c r="J1477">
        <v>1</v>
      </c>
      <c r="K1477">
        <v>1166.5</v>
      </c>
      <c r="L1477" t="s">
        <v>980</v>
      </c>
      <c r="M1477" t="s">
        <v>979</v>
      </c>
      <c r="N1477" s="119">
        <v>44148</v>
      </c>
      <c r="O1477">
        <v>0</v>
      </c>
      <c r="P1477">
        <v>0</v>
      </c>
      <c r="Q1477">
        <v>3822.8</v>
      </c>
      <c r="R1477">
        <v>623.11</v>
      </c>
      <c r="S1477">
        <v>1.298</v>
      </c>
      <c r="T1477">
        <v>33</v>
      </c>
      <c r="U1477">
        <v>1888.2</v>
      </c>
      <c r="V1477">
        <v>3</v>
      </c>
      <c r="W1477">
        <v>1.2529999999999999</v>
      </c>
      <c r="X1477">
        <v>2.0249999999999999</v>
      </c>
      <c r="Y1477" s="119">
        <v>44148</v>
      </c>
      <c r="Z1477">
        <v>408678.27673538198</v>
      </c>
      <c r="AA1477">
        <v>3660495.8618982001</v>
      </c>
    </row>
    <row r="1478" spans="1:27" x14ac:dyDescent="0.25">
      <c r="A1478">
        <v>-111.978455339999</v>
      </c>
      <c r="B1478">
        <v>33.079223220000003</v>
      </c>
      <c r="C1478" t="s">
        <v>983</v>
      </c>
      <c r="D1478" t="s">
        <v>982</v>
      </c>
      <c r="E1478" t="s">
        <v>981</v>
      </c>
      <c r="F1478">
        <v>797</v>
      </c>
      <c r="G1478">
        <v>178</v>
      </c>
      <c r="H1478">
        <v>13.33</v>
      </c>
      <c r="I1478">
        <v>1.87</v>
      </c>
      <c r="J1478">
        <v>1</v>
      </c>
      <c r="K1478">
        <v>1166.5</v>
      </c>
      <c r="L1478" t="s">
        <v>980</v>
      </c>
      <c r="M1478" t="s">
        <v>979</v>
      </c>
      <c r="N1478" s="119">
        <v>44148</v>
      </c>
      <c r="O1478">
        <v>0</v>
      </c>
      <c r="P1478">
        <v>0</v>
      </c>
      <c r="Q1478">
        <v>4285</v>
      </c>
      <c r="R1478">
        <v>686.2</v>
      </c>
      <c r="S1478">
        <v>1.43</v>
      </c>
      <c r="T1478">
        <v>33</v>
      </c>
      <c r="U1478">
        <v>2079.4</v>
      </c>
      <c r="V1478">
        <v>3</v>
      </c>
      <c r="W1478">
        <v>1.2749999999999999</v>
      </c>
      <c r="X1478">
        <v>2.0609999999999999</v>
      </c>
      <c r="Y1478" s="119">
        <v>44148</v>
      </c>
      <c r="Z1478">
        <v>408678.20997547999</v>
      </c>
      <c r="AA1478">
        <v>3660495.3092406499</v>
      </c>
    </row>
    <row r="1479" spans="1:27" x14ac:dyDescent="0.25">
      <c r="A1479">
        <v>-111.978453799999</v>
      </c>
      <c r="B1479">
        <v>33.079218160000003</v>
      </c>
      <c r="C1479" t="s">
        <v>983</v>
      </c>
      <c r="D1479" t="s">
        <v>982</v>
      </c>
      <c r="E1479" t="s">
        <v>981</v>
      </c>
      <c r="F1479">
        <v>798</v>
      </c>
      <c r="G1479">
        <v>187</v>
      </c>
      <c r="H1479">
        <v>13.33</v>
      </c>
      <c r="I1479">
        <v>1.87</v>
      </c>
      <c r="J1479">
        <v>1</v>
      </c>
      <c r="K1479">
        <v>1166.5999999999899</v>
      </c>
      <c r="L1479" t="s">
        <v>980</v>
      </c>
      <c r="M1479" t="s">
        <v>979</v>
      </c>
      <c r="N1479" s="119">
        <v>44148</v>
      </c>
      <c r="O1479">
        <v>0</v>
      </c>
      <c r="P1479">
        <v>0</v>
      </c>
      <c r="Q1479">
        <v>3665.6999999999898</v>
      </c>
      <c r="R1479">
        <v>587.01999999999896</v>
      </c>
      <c r="S1479">
        <v>1.2230000000000001</v>
      </c>
      <c r="T1479">
        <v>33</v>
      </c>
      <c r="U1479">
        <v>1778.9</v>
      </c>
      <c r="V1479">
        <v>3</v>
      </c>
      <c r="W1479">
        <v>1.2749999999999999</v>
      </c>
      <c r="X1479">
        <v>2.0609999999999999</v>
      </c>
      <c r="Y1479" s="119">
        <v>44148</v>
      </c>
      <c r="Z1479">
        <v>408678.34848640999</v>
      </c>
      <c r="AA1479">
        <v>3660494.7469082298</v>
      </c>
    </row>
    <row r="1480" spans="1:27" x14ac:dyDescent="0.25">
      <c r="A1480">
        <v>-111.97845397</v>
      </c>
      <c r="B1480">
        <v>33.079213180000004</v>
      </c>
      <c r="C1480" t="s">
        <v>983</v>
      </c>
      <c r="D1480" t="s">
        <v>982</v>
      </c>
      <c r="E1480" t="s">
        <v>981</v>
      </c>
      <c r="F1480">
        <v>799</v>
      </c>
      <c r="G1480">
        <v>186</v>
      </c>
      <c r="H1480">
        <v>13.33</v>
      </c>
      <c r="I1480">
        <v>1.7390000000000001</v>
      </c>
      <c r="J1480">
        <v>1</v>
      </c>
      <c r="K1480">
        <v>1166.5</v>
      </c>
      <c r="L1480" t="s">
        <v>980</v>
      </c>
      <c r="M1480" t="s">
        <v>979</v>
      </c>
      <c r="N1480" s="119">
        <v>44148</v>
      </c>
      <c r="O1480">
        <v>0</v>
      </c>
      <c r="P1480">
        <v>0</v>
      </c>
      <c r="Q1480">
        <v>3099.6999999999898</v>
      </c>
      <c r="R1480">
        <v>533.84</v>
      </c>
      <c r="S1480">
        <v>1.1120000000000001</v>
      </c>
      <c r="T1480">
        <v>33</v>
      </c>
      <c r="U1480">
        <v>1617.7</v>
      </c>
      <c r="V1480">
        <v>3</v>
      </c>
      <c r="W1480">
        <v>1.1859999999999999</v>
      </c>
      <c r="X1480">
        <v>1.9159999999999999</v>
      </c>
      <c r="Y1480" s="119">
        <v>44148</v>
      </c>
      <c r="Z1480">
        <v>408678.32747237198</v>
      </c>
      <c r="AA1480">
        <v>3660494.1949330401</v>
      </c>
    </row>
    <row r="1481" spans="1:27" x14ac:dyDescent="0.25">
      <c r="A1481">
        <v>-111.978455859999</v>
      </c>
      <c r="B1481">
        <v>33.079207189999899</v>
      </c>
      <c r="C1481" t="s">
        <v>983</v>
      </c>
      <c r="D1481" t="s">
        <v>982</v>
      </c>
      <c r="E1481" t="s">
        <v>981</v>
      </c>
      <c r="F1481">
        <v>800</v>
      </c>
      <c r="G1481">
        <v>175</v>
      </c>
      <c r="H1481">
        <v>13.33</v>
      </c>
      <c r="I1481">
        <v>1.903</v>
      </c>
      <c r="J1481">
        <v>1</v>
      </c>
      <c r="K1481">
        <v>1166.7</v>
      </c>
      <c r="L1481" t="s">
        <v>980</v>
      </c>
      <c r="M1481" t="s">
        <v>979</v>
      </c>
      <c r="N1481" s="119">
        <v>44148</v>
      </c>
      <c r="O1481">
        <v>0</v>
      </c>
      <c r="P1481">
        <v>0</v>
      </c>
      <c r="Q1481">
        <v>3639.4</v>
      </c>
      <c r="R1481">
        <v>572.76999999999896</v>
      </c>
      <c r="S1481">
        <v>1.1930000000000001</v>
      </c>
      <c r="T1481">
        <v>33</v>
      </c>
      <c r="U1481">
        <v>1735.7</v>
      </c>
      <c r="V1481">
        <v>3</v>
      </c>
      <c r="W1481">
        <v>1.2969999999999999</v>
      </c>
      <c r="X1481">
        <v>2.097</v>
      </c>
      <c r="Y1481" s="119">
        <v>44148</v>
      </c>
      <c r="Z1481">
        <v>408678.14487349201</v>
      </c>
      <c r="AA1481">
        <v>3660493.53247756</v>
      </c>
    </row>
    <row r="1482" spans="1:27" x14ac:dyDescent="0.25">
      <c r="A1482">
        <v>-111.97845517</v>
      </c>
      <c r="B1482">
        <v>33.0792022199999</v>
      </c>
      <c r="C1482" t="s">
        <v>983</v>
      </c>
      <c r="D1482" t="s">
        <v>982</v>
      </c>
      <c r="E1482" t="s">
        <v>981</v>
      </c>
      <c r="F1482">
        <v>801</v>
      </c>
      <c r="G1482">
        <v>179</v>
      </c>
      <c r="H1482">
        <v>13.33</v>
      </c>
      <c r="I1482">
        <v>1.575</v>
      </c>
      <c r="J1482">
        <v>1</v>
      </c>
      <c r="K1482">
        <v>1166.7</v>
      </c>
      <c r="L1482" t="s">
        <v>980</v>
      </c>
      <c r="M1482" t="s">
        <v>979</v>
      </c>
      <c r="N1482" s="119">
        <v>44148</v>
      </c>
      <c r="O1482">
        <v>0</v>
      </c>
      <c r="P1482">
        <v>0</v>
      </c>
      <c r="Q1482">
        <v>3585</v>
      </c>
      <c r="R1482">
        <v>681.75</v>
      </c>
      <c r="S1482">
        <v>1.42</v>
      </c>
      <c r="T1482">
        <v>33</v>
      </c>
      <c r="U1482">
        <v>2065.9</v>
      </c>
      <c r="V1482">
        <v>3</v>
      </c>
      <c r="W1482">
        <v>1.0740000000000001</v>
      </c>
      <c r="X1482">
        <v>1.7350000000000001</v>
      </c>
      <c r="Y1482" s="119">
        <v>44148</v>
      </c>
      <c r="Z1482">
        <v>408678.20414030598</v>
      </c>
      <c r="AA1482">
        <v>3660492.9808628098</v>
      </c>
    </row>
    <row r="1483" spans="1:27" x14ac:dyDescent="0.25">
      <c r="A1483">
        <v>-111.978454999999</v>
      </c>
      <c r="B1483">
        <v>33.079197229999899</v>
      </c>
      <c r="C1483" t="s">
        <v>983</v>
      </c>
      <c r="D1483" t="s">
        <v>982</v>
      </c>
      <c r="E1483" t="s">
        <v>981</v>
      </c>
      <c r="F1483">
        <v>802</v>
      </c>
      <c r="G1483">
        <v>180</v>
      </c>
      <c r="H1483">
        <v>13.33</v>
      </c>
      <c r="I1483">
        <v>1.9359999999999999</v>
      </c>
      <c r="J1483">
        <v>1</v>
      </c>
      <c r="K1483">
        <v>1166.79999999999</v>
      </c>
      <c r="L1483" t="s">
        <v>980</v>
      </c>
      <c r="M1483" t="s">
        <v>979</v>
      </c>
      <c r="N1483" s="119">
        <v>44148</v>
      </c>
      <c r="O1483">
        <v>0</v>
      </c>
      <c r="P1483">
        <v>0</v>
      </c>
      <c r="Q1483">
        <v>4520.3999999999896</v>
      </c>
      <c r="R1483">
        <v>699.36</v>
      </c>
      <c r="S1483">
        <v>1.4570000000000001</v>
      </c>
      <c r="T1483">
        <v>33</v>
      </c>
      <c r="U1483">
        <v>2119.3000000000002</v>
      </c>
      <c r="V1483">
        <v>3</v>
      </c>
      <c r="W1483">
        <v>1.32</v>
      </c>
      <c r="X1483">
        <v>2.133</v>
      </c>
      <c r="Y1483" s="119">
        <v>44148</v>
      </c>
      <c r="Z1483">
        <v>408678.214850788</v>
      </c>
      <c r="AA1483">
        <v>3660492.42748312</v>
      </c>
    </row>
    <row r="1484" spans="1:27" x14ac:dyDescent="0.25">
      <c r="A1484">
        <v>-111.97845517</v>
      </c>
      <c r="B1484">
        <v>33.079192220000003</v>
      </c>
      <c r="C1484" t="s">
        <v>983</v>
      </c>
      <c r="D1484" t="s">
        <v>982</v>
      </c>
      <c r="E1484" t="s">
        <v>981</v>
      </c>
      <c r="F1484">
        <v>803</v>
      </c>
      <c r="G1484">
        <v>179</v>
      </c>
      <c r="H1484">
        <v>13.33</v>
      </c>
      <c r="I1484">
        <v>1.7390000000000001</v>
      </c>
      <c r="J1484">
        <v>1</v>
      </c>
      <c r="K1484">
        <v>1166.79999999999</v>
      </c>
      <c r="L1484" t="s">
        <v>980</v>
      </c>
      <c r="M1484" t="s">
        <v>979</v>
      </c>
      <c r="N1484" s="119">
        <v>44148</v>
      </c>
      <c r="O1484">
        <v>0</v>
      </c>
      <c r="P1484">
        <v>0</v>
      </c>
      <c r="Q1484">
        <v>4426.3999999999896</v>
      </c>
      <c r="R1484">
        <v>762.34</v>
      </c>
      <c r="S1484">
        <v>1.5880000000000001</v>
      </c>
      <c r="T1484">
        <v>33</v>
      </c>
      <c r="U1484">
        <v>2310.0999999999899</v>
      </c>
      <c r="V1484">
        <v>3</v>
      </c>
      <c r="W1484">
        <v>1.1859999999999999</v>
      </c>
      <c r="X1484">
        <v>1.9159999999999999</v>
      </c>
      <c r="Y1484" s="119">
        <v>44148</v>
      </c>
      <c r="Z1484">
        <v>408678.19380573899</v>
      </c>
      <c r="AA1484">
        <v>3660491.8721818901</v>
      </c>
    </row>
    <row r="1485" spans="1:27" x14ac:dyDescent="0.25">
      <c r="A1485">
        <v>-111.97845449</v>
      </c>
      <c r="B1485">
        <v>33.079187210000001</v>
      </c>
      <c r="C1485" t="s">
        <v>983</v>
      </c>
      <c r="D1485" t="s">
        <v>982</v>
      </c>
      <c r="E1485" t="s">
        <v>981</v>
      </c>
      <c r="F1485">
        <v>804</v>
      </c>
      <c r="G1485">
        <v>183</v>
      </c>
      <c r="H1485">
        <v>13.33</v>
      </c>
      <c r="I1485">
        <v>1.3779999999999999</v>
      </c>
      <c r="J1485">
        <v>1</v>
      </c>
      <c r="K1485">
        <v>1166.5999999999899</v>
      </c>
      <c r="L1485" t="s">
        <v>980</v>
      </c>
      <c r="M1485" t="s">
        <v>979</v>
      </c>
      <c r="N1485" s="119">
        <v>44148</v>
      </c>
      <c r="O1485">
        <v>0</v>
      </c>
      <c r="P1485">
        <v>0</v>
      </c>
      <c r="Q1485">
        <v>4851.1000000000004</v>
      </c>
      <c r="R1485">
        <v>1054.29999999999</v>
      </c>
      <c r="S1485">
        <v>2.1960000000000002</v>
      </c>
      <c r="T1485">
        <v>33</v>
      </c>
      <c r="U1485">
        <v>3194.9</v>
      </c>
      <c r="V1485">
        <v>3</v>
      </c>
      <c r="W1485">
        <v>0.94</v>
      </c>
      <c r="X1485">
        <v>1.518</v>
      </c>
      <c r="Y1485" s="119">
        <v>44148</v>
      </c>
      <c r="Z1485">
        <v>408678.25209785299</v>
      </c>
      <c r="AA1485">
        <v>3660491.3161411202</v>
      </c>
    </row>
    <row r="1486" spans="1:27" x14ac:dyDescent="0.25">
      <c r="A1486">
        <v>-111.97845603</v>
      </c>
      <c r="B1486">
        <v>33.079182179999897</v>
      </c>
      <c r="C1486" t="s">
        <v>983</v>
      </c>
      <c r="D1486" t="s">
        <v>982</v>
      </c>
      <c r="E1486" t="s">
        <v>981</v>
      </c>
      <c r="F1486">
        <v>805</v>
      </c>
      <c r="G1486">
        <v>174</v>
      </c>
      <c r="H1486">
        <v>13.33</v>
      </c>
      <c r="I1486">
        <v>2.0339999999999998</v>
      </c>
      <c r="J1486">
        <v>1</v>
      </c>
      <c r="K1486">
        <v>1166.5999999999899</v>
      </c>
      <c r="L1486" t="s">
        <v>980</v>
      </c>
      <c r="M1486" t="s">
        <v>979</v>
      </c>
      <c r="N1486" s="119">
        <v>44148</v>
      </c>
      <c r="O1486">
        <v>0</v>
      </c>
      <c r="P1486">
        <v>0</v>
      </c>
      <c r="Q1486">
        <v>3660.5</v>
      </c>
      <c r="R1486">
        <v>538.91999999999905</v>
      </c>
      <c r="S1486">
        <v>1.123</v>
      </c>
      <c r="T1486">
        <v>33</v>
      </c>
      <c r="U1486">
        <v>1633.0999999999899</v>
      </c>
      <c r="V1486">
        <v>3</v>
      </c>
      <c r="W1486">
        <v>1.387</v>
      </c>
      <c r="X1486">
        <v>2.2410000000000001</v>
      </c>
      <c r="Y1486" s="119">
        <v>44148</v>
      </c>
      <c r="Z1486">
        <v>408678.10315928701</v>
      </c>
      <c r="AA1486">
        <v>3660490.7598144901</v>
      </c>
    </row>
    <row r="1487" spans="1:27" x14ac:dyDescent="0.25">
      <c r="A1487">
        <v>-111.978453799999</v>
      </c>
      <c r="B1487">
        <v>33.079176160000003</v>
      </c>
      <c r="C1487" t="s">
        <v>983</v>
      </c>
      <c r="D1487" t="s">
        <v>982</v>
      </c>
      <c r="E1487" t="s">
        <v>981</v>
      </c>
      <c r="F1487">
        <v>806</v>
      </c>
      <c r="G1487">
        <v>187</v>
      </c>
      <c r="H1487">
        <v>13.33</v>
      </c>
      <c r="I1487">
        <v>1.64</v>
      </c>
      <c r="J1487">
        <v>1</v>
      </c>
      <c r="K1487">
        <v>1166.5</v>
      </c>
      <c r="L1487" t="s">
        <v>980</v>
      </c>
      <c r="M1487" t="s">
        <v>979</v>
      </c>
      <c r="N1487" s="119">
        <v>44148</v>
      </c>
      <c r="O1487">
        <v>0</v>
      </c>
      <c r="P1487">
        <v>0</v>
      </c>
      <c r="Q1487">
        <v>3425</v>
      </c>
      <c r="R1487">
        <v>625.27999999999895</v>
      </c>
      <c r="S1487">
        <v>1.3029999999999999</v>
      </c>
      <c r="T1487">
        <v>33</v>
      </c>
      <c r="U1487">
        <v>1894.79999999999</v>
      </c>
      <c r="V1487">
        <v>3</v>
      </c>
      <c r="W1487">
        <v>1.1180000000000001</v>
      </c>
      <c r="X1487">
        <v>1.8080000000000001</v>
      </c>
      <c r="Y1487" s="119">
        <v>44148</v>
      </c>
      <c r="Z1487">
        <v>408678.30508128798</v>
      </c>
      <c r="AA1487">
        <v>3660490.0904483702</v>
      </c>
    </row>
    <row r="1488" spans="1:27" x14ac:dyDescent="0.25">
      <c r="A1488">
        <v>-111.97845551</v>
      </c>
      <c r="B1488">
        <v>33.079171209999899</v>
      </c>
      <c r="C1488" t="s">
        <v>983</v>
      </c>
      <c r="D1488" t="s">
        <v>982</v>
      </c>
      <c r="E1488" t="s">
        <v>981</v>
      </c>
      <c r="F1488">
        <v>807</v>
      </c>
      <c r="G1488">
        <v>177</v>
      </c>
      <c r="H1488">
        <v>13.33</v>
      </c>
      <c r="I1488">
        <v>2.0670000000000002</v>
      </c>
      <c r="J1488">
        <v>1</v>
      </c>
      <c r="K1488">
        <v>1166.7</v>
      </c>
      <c r="L1488" t="s">
        <v>980</v>
      </c>
      <c r="M1488" t="s">
        <v>979</v>
      </c>
      <c r="N1488" s="119">
        <v>44148</v>
      </c>
      <c r="O1488">
        <v>0</v>
      </c>
      <c r="P1488">
        <v>0</v>
      </c>
      <c r="Q1488">
        <v>3651.9</v>
      </c>
      <c r="R1488">
        <v>529.12999999999897</v>
      </c>
      <c r="S1488">
        <v>1.1020000000000001</v>
      </c>
      <c r="T1488">
        <v>33</v>
      </c>
      <c r="U1488">
        <v>1603.4</v>
      </c>
      <c r="V1488">
        <v>3</v>
      </c>
      <c r="W1488">
        <v>1.409</v>
      </c>
      <c r="X1488">
        <v>2.278</v>
      </c>
      <c r="Y1488" s="119">
        <v>44148</v>
      </c>
      <c r="Z1488">
        <v>408678.14035795</v>
      </c>
      <c r="AA1488">
        <v>3660489.5431391001</v>
      </c>
    </row>
    <row r="1489" spans="1:27" x14ac:dyDescent="0.25">
      <c r="A1489">
        <v>-111.97845297000001</v>
      </c>
      <c r="B1489">
        <v>33.079166180000001</v>
      </c>
      <c r="C1489" t="s">
        <v>983</v>
      </c>
      <c r="D1489" t="s">
        <v>982</v>
      </c>
      <c r="E1489" t="s">
        <v>981</v>
      </c>
      <c r="F1489">
        <v>808</v>
      </c>
      <c r="G1489">
        <v>186</v>
      </c>
      <c r="H1489">
        <v>13.33</v>
      </c>
      <c r="I1489">
        <v>1.6080000000000001</v>
      </c>
      <c r="J1489">
        <v>1</v>
      </c>
      <c r="K1489">
        <v>1166.5999999999899</v>
      </c>
      <c r="L1489" t="s">
        <v>980</v>
      </c>
      <c r="M1489" t="s">
        <v>979</v>
      </c>
      <c r="N1489" s="119">
        <v>44148</v>
      </c>
      <c r="O1489">
        <v>0</v>
      </c>
      <c r="P1489">
        <v>0</v>
      </c>
      <c r="Q1489">
        <v>2895.5</v>
      </c>
      <c r="R1489">
        <v>539.39999999999895</v>
      </c>
      <c r="S1489">
        <v>1.1240000000000001</v>
      </c>
      <c r="T1489">
        <v>33</v>
      </c>
      <c r="U1489">
        <v>1634.5</v>
      </c>
      <c r="V1489">
        <v>3</v>
      </c>
      <c r="W1489">
        <v>1.0960000000000001</v>
      </c>
      <c r="X1489">
        <v>1.7709999999999999</v>
      </c>
      <c r="Y1489" s="119">
        <v>44148</v>
      </c>
      <c r="Z1489">
        <v>408678.37223783799</v>
      </c>
      <c r="AA1489">
        <v>3660488.98326268</v>
      </c>
    </row>
    <row r="1490" spans="1:27" x14ac:dyDescent="0.25">
      <c r="A1490">
        <v>-111.97845449</v>
      </c>
      <c r="B1490">
        <v>33.079161210000002</v>
      </c>
      <c r="C1490" t="s">
        <v>983</v>
      </c>
      <c r="D1490" t="s">
        <v>982</v>
      </c>
      <c r="E1490" t="s">
        <v>981</v>
      </c>
      <c r="F1490">
        <v>809</v>
      </c>
      <c r="G1490">
        <v>183</v>
      </c>
      <c r="H1490">
        <v>13.33</v>
      </c>
      <c r="I1490">
        <v>1.87</v>
      </c>
      <c r="J1490">
        <v>1</v>
      </c>
      <c r="K1490">
        <v>1166.7</v>
      </c>
      <c r="L1490" t="s">
        <v>980</v>
      </c>
      <c r="M1490" t="s">
        <v>979</v>
      </c>
      <c r="N1490" s="119">
        <v>44148</v>
      </c>
      <c r="O1490">
        <v>0</v>
      </c>
      <c r="P1490">
        <v>0</v>
      </c>
      <c r="Q1490">
        <v>4154.3</v>
      </c>
      <c r="R1490">
        <v>665.26999999999896</v>
      </c>
      <c r="S1490">
        <v>1.3859999999999999</v>
      </c>
      <c r="T1490">
        <v>33</v>
      </c>
      <c r="U1490">
        <v>2016</v>
      </c>
      <c r="V1490">
        <v>3</v>
      </c>
      <c r="W1490">
        <v>1.2749999999999999</v>
      </c>
      <c r="X1490">
        <v>2.0609999999999999</v>
      </c>
      <c r="Y1490" s="119">
        <v>44148</v>
      </c>
      <c r="Z1490">
        <v>408678.22522801301</v>
      </c>
      <c r="AA1490">
        <v>3660488.4335707398</v>
      </c>
    </row>
    <row r="1491" spans="1:27" x14ac:dyDescent="0.25">
      <c r="A1491">
        <v>-111.978455859999</v>
      </c>
      <c r="B1491">
        <v>33.0791561899999</v>
      </c>
      <c r="C1491" t="s">
        <v>983</v>
      </c>
      <c r="D1491" t="s">
        <v>982</v>
      </c>
      <c r="E1491" t="s">
        <v>981</v>
      </c>
      <c r="F1491">
        <v>810</v>
      </c>
      <c r="G1491">
        <v>175</v>
      </c>
      <c r="H1491">
        <v>13.33</v>
      </c>
      <c r="I1491">
        <v>1.7390000000000001</v>
      </c>
      <c r="J1491">
        <v>1</v>
      </c>
      <c r="K1491">
        <v>1166.7</v>
      </c>
      <c r="L1491" t="s">
        <v>980</v>
      </c>
      <c r="M1491" t="s">
        <v>979</v>
      </c>
      <c r="N1491" s="119">
        <v>44148</v>
      </c>
      <c r="O1491">
        <v>0</v>
      </c>
      <c r="P1491">
        <v>0</v>
      </c>
      <c r="Q1491">
        <v>4122</v>
      </c>
      <c r="R1491">
        <v>709.90999999999894</v>
      </c>
      <c r="S1491">
        <v>1.4790000000000001</v>
      </c>
      <c r="T1491">
        <v>33</v>
      </c>
      <c r="U1491">
        <v>2151.1999999999898</v>
      </c>
      <c r="V1491">
        <v>3</v>
      </c>
      <c r="W1491">
        <v>1.1859999999999999</v>
      </c>
      <c r="X1491">
        <v>1.9159999999999999</v>
      </c>
      <c r="Y1491" s="119">
        <v>44148</v>
      </c>
      <c r="Z1491">
        <v>408678.092167183</v>
      </c>
      <c r="AA1491">
        <v>3660487.8782048901</v>
      </c>
    </row>
    <row r="1492" spans="1:27" x14ac:dyDescent="0.25">
      <c r="A1492">
        <v>-111.97845551</v>
      </c>
      <c r="B1492">
        <v>33.0791512099999</v>
      </c>
      <c r="C1492" t="s">
        <v>983</v>
      </c>
      <c r="D1492" t="s">
        <v>982</v>
      </c>
      <c r="E1492" t="s">
        <v>981</v>
      </c>
      <c r="F1492">
        <v>811</v>
      </c>
      <c r="G1492">
        <v>177</v>
      </c>
      <c r="H1492">
        <v>13.33</v>
      </c>
      <c r="I1492">
        <v>1.804</v>
      </c>
      <c r="J1492">
        <v>1</v>
      </c>
      <c r="K1492">
        <v>1166.79999999999</v>
      </c>
      <c r="L1492" t="s">
        <v>980</v>
      </c>
      <c r="M1492" t="s">
        <v>979</v>
      </c>
      <c r="N1492" s="119">
        <v>44148</v>
      </c>
      <c r="O1492">
        <v>0</v>
      </c>
      <c r="P1492">
        <v>0</v>
      </c>
      <c r="Q1492">
        <v>3768.1999999999898</v>
      </c>
      <c r="R1492">
        <v>625.38999999999896</v>
      </c>
      <c r="S1492">
        <v>1.3029999999999999</v>
      </c>
      <c r="T1492">
        <v>33</v>
      </c>
      <c r="U1492">
        <v>1895.0999999999899</v>
      </c>
      <c r="V1492">
        <v>3</v>
      </c>
      <c r="W1492">
        <v>1.23</v>
      </c>
      <c r="X1492">
        <v>1.988</v>
      </c>
      <c r="Y1492" s="119">
        <v>44148</v>
      </c>
      <c r="Z1492">
        <v>408678.11968882801</v>
      </c>
      <c r="AA1492">
        <v>3660487.3257772699</v>
      </c>
    </row>
    <row r="1493" spans="1:27" x14ac:dyDescent="0.25">
      <c r="A1493">
        <v>-111.97845349000001</v>
      </c>
      <c r="B1493">
        <v>33.07914521</v>
      </c>
      <c r="C1493" t="s">
        <v>983</v>
      </c>
      <c r="D1493" t="s">
        <v>982</v>
      </c>
      <c r="E1493" t="s">
        <v>981</v>
      </c>
      <c r="F1493">
        <v>812</v>
      </c>
      <c r="G1493">
        <v>183</v>
      </c>
      <c r="H1493">
        <v>13.33</v>
      </c>
      <c r="I1493">
        <v>2.0670000000000002</v>
      </c>
      <c r="J1493">
        <v>1</v>
      </c>
      <c r="K1493">
        <v>1166.79999999999</v>
      </c>
      <c r="L1493" t="s">
        <v>980</v>
      </c>
      <c r="M1493" t="s">
        <v>979</v>
      </c>
      <c r="N1493" s="119">
        <v>44148</v>
      </c>
      <c r="O1493">
        <v>0</v>
      </c>
      <c r="P1493">
        <v>0</v>
      </c>
      <c r="Q1493">
        <v>4087.8</v>
      </c>
      <c r="R1493">
        <v>592.27999999999895</v>
      </c>
      <c r="S1493">
        <v>1.234</v>
      </c>
      <c r="T1493">
        <v>33</v>
      </c>
      <c r="U1493">
        <v>1794.79999999999</v>
      </c>
      <c r="V1493">
        <v>3</v>
      </c>
      <c r="W1493">
        <v>1.409</v>
      </c>
      <c r="X1493">
        <v>2.278</v>
      </c>
      <c r="Y1493" s="119">
        <v>44148</v>
      </c>
      <c r="Z1493">
        <v>408678.30203062302</v>
      </c>
      <c r="AA1493">
        <v>3660486.6588112302</v>
      </c>
    </row>
    <row r="1494" spans="1:27" x14ac:dyDescent="0.25">
      <c r="A1494">
        <v>-111.97845551</v>
      </c>
      <c r="B1494">
        <v>33.079140209999899</v>
      </c>
      <c r="C1494" t="s">
        <v>983</v>
      </c>
      <c r="D1494" t="s">
        <v>982</v>
      </c>
      <c r="E1494" t="s">
        <v>981</v>
      </c>
      <c r="F1494">
        <v>813</v>
      </c>
      <c r="G1494">
        <v>177</v>
      </c>
      <c r="H1494">
        <v>13.33</v>
      </c>
      <c r="I1494">
        <v>1.9690000000000001</v>
      </c>
      <c r="J1494">
        <v>1</v>
      </c>
      <c r="K1494">
        <v>1166.79999999999</v>
      </c>
      <c r="L1494" t="s">
        <v>980</v>
      </c>
      <c r="M1494" t="s">
        <v>979</v>
      </c>
      <c r="N1494" s="119">
        <v>44148</v>
      </c>
      <c r="O1494">
        <v>0</v>
      </c>
      <c r="P1494">
        <v>0</v>
      </c>
      <c r="Q1494">
        <v>4199</v>
      </c>
      <c r="R1494">
        <v>638.80999999999904</v>
      </c>
      <c r="S1494">
        <v>1.331</v>
      </c>
      <c r="T1494">
        <v>33</v>
      </c>
      <c r="U1494">
        <v>1935.79999999999</v>
      </c>
      <c r="V1494">
        <v>3</v>
      </c>
      <c r="W1494">
        <v>1.3420000000000001</v>
      </c>
      <c r="X1494">
        <v>2.169</v>
      </c>
      <c r="Y1494" s="119">
        <v>44148</v>
      </c>
      <c r="Z1494">
        <v>408678.10832081502</v>
      </c>
      <c r="AA1494">
        <v>3660486.1062282701</v>
      </c>
    </row>
    <row r="1495" spans="1:27" x14ac:dyDescent="0.25">
      <c r="A1495">
        <v>-111.978453999999</v>
      </c>
      <c r="B1495">
        <v>33.079135229999899</v>
      </c>
      <c r="C1495" t="s">
        <v>983</v>
      </c>
      <c r="D1495" t="s">
        <v>982</v>
      </c>
      <c r="E1495" t="s">
        <v>981</v>
      </c>
      <c r="F1495">
        <v>814</v>
      </c>
      <c r="G1495">
        <v>180</v>
      </c>
      <c r="H1495">
        <v>13.33</v>
      </c>
      <c r="I1495">
        <v>1.903</v>
      </c>
      <c r="J1495">
        <v>1</v>
      </c>
      <c r="K1495">
        <v>1166.79999999999</v>
      </c>
      <c r="L1495" t="s">
        <v>980</v>
      </c>
      <c r="M1495" t="s">
        <v>979</v>
      </c>
      <c r="N1495" s="119">
        <v>44148</v>
      </c>
      <c r="O1495">
        <v>0</v>
      </c>
      <c r="P1495">
        <v>0</v>
      </c>
      <c r="Q1495">
        <v>3341.0999999999899</v>
      </c>
      <c r="R1495">
        <v>525.82000000000005</v>
      </c>
      <c r="S1495">
        <v>1.095</v>
      </c>
      <c r="T1495">
        <v>33</v>
      </c>
      <c r="U1495">
        <v>1593.4</v>
      </c>
      <c r="V1495">
        <v>3</v>
      </c>
      <c r="W1495">
        <v>1.2969999999999999</v>
      </c>
      <c r="X1495">
        <v>2.097</v>
      </c>
      <c r="Y1495" s="119">
        <v>44148</v>
      </c>
      <c r="Z1495">
        <v>408678.24411443103</v>
      </c>
      <c r="AA1495">
        <v>3660485.5527914101</v>
      </c>
    </row>
    <row r="1496" spans="1:27" x14ac:dyDescent="0.25">
      <c r="A1496">
        <v>-111.97845383000001</v>
      </c>
      <c r="B1496">
        <v>33.079130220000003</v>
      </c>
      <c r="C1496" t="s">
        <v>983</v>
      </c>
      <c r="D1496" t="s">
        <v>982</v>
      </c>
      <c r="E1496" t="s">
        <v>981</v>
      </c>
      <c r="F1496">
        <v>815</v>
      </c>
      <c r="G1496">
        <v>181</v>
      </c>
      <c r="H1496">
        <v>13.33</v>
      </c>
      <c r="I1496">
        <v>1.804</v>
      </c>
      <c r="J1496">
        <v>1</v>
      </c>
      <c r="K1496">
        <v>1166.9000000000001</v>
      </c>
      <c r="L1496" t="s">
        <v>980</v>
      </c>
      <c r="M1496" t="s">
        <v>979</v>
      </c>
      <c r="N1496" s="119">
        <v>44148</v>
      </c>
      <c r="O1496">
        <v>0</v>
      </c>
      <c r="P1496">
        <v>0</v>
      </c>
      <c r="Q1496">
        <v>4312.6999999999898</v>
      </c>
      <c r="R1496">
        <v>715.75</v>
      </c>
      <c r="S1496">
        <v>1.4910000000000001</v>
      </c>
      <c r="T1496">
        <v>33</v>
      </c>
      <c r="U1496">
        <v>2169</v>
      </c>
      <c r="V1496">
        <v>3</v>
      </c>
      <c r="W1496">
        <v>1.23</v>
      </c>
      <c r="X1496">
        <v>1.988</v>
      </c>
      <c r="Y1496" s="119">
        <v>44148</v>
      </c>
      <c r="Z1496">
        <v>408678.25480426999</v>
      </c>
      <c r="AA1496">
        <v>3660484.9971943698</v>
      </c>
    </row>
    <row r="1497" spans="1:27" x14ac:dyDescent="0.25">
      <c r="A1497">
        <v>-111.978454999999</v>
      </c>
      <c r="B1497">
        <v>33.079125230000002</v>
      </c>
      <c r="C1497" t="s">
        <v>983</v>
      </c>
      <c r="D1497" t="s">
        <v>982</v>
      </c>
      <c r="E1497" t="s">
        <v>981</v>
      </c>
      <c r="F1497">
        <v>816</v>
      </c>
      <c r="G1497">
        <v>180</v>
      </c>
      <c r="H1497">
        <v>13.33</v>
      </c>
      <c r="I1497">
        <v>1.804</v>
      </c>
      <c r="J1497">
        <v>1</v>
      </c>
      <c r="K1497">
        <v>1166.79999999999</v>
      </c>
      <c r="L1497" t="s">
        <v>980</v>
      </c>
      <c r="M1497" t="s">
        <v>979</v>
      </c>
      <c r="N1497" s="119">
        <v>44148</v>
      </c>
      <c r="O1497">
        <v>0</v>
      </c>
      <c r="P1497">
        <v>0</v>
      </c>
      <c r="Q1497">
        <v>4331.8</v>
      </c>
      <c r="R1497">
        <v>718.92999999999904</v>
      </c>
      <c r="S1497">
        <v>1.498</v>
      </c>
      <c r="T1497">
        <v>33</v>
      </c>
      <c r="U1497">
        <v>2178.5999999999899</v>
      </c>
      <c r="V1497">
        <v>3</v>
      </c>
      <c r="W1497">
        <v>1.23</v>
      </c>
      <c r="X1497">
        <v>1.988</v>
      </c>
      <c r="Y1497" s="119">
        <v>44148</v>
      </c>
      <c r="Z1497">
        <v>408678.14044198702</v>
      </c>
      <c r="AA1497">
        <v>3660484.4449805501</v>
      </c>
    </row>
    <row r="1498" spans="1:27" x14ac:dyDescent="0.25">
      <c r="A1498">
        <v>-111.978453799999</v>
      </c>
      <c r="B1498">
        <v>33.079120160000002</v>
      </c>
      <c r="C1498" t="s">
        <v>983</v>
      </c>
      <c r="D1498" t="s">
        <v>982</v>
      </c>
      <c r="E1498" t="s">
        <v>981</v>
      </c>
      <c r="F1498">
        <v>817</v>
      </c>
      <c r="G1498">
        <v>187</v>
      </c>
      <c r="H1498">
        <v>13.33</v>
      </c>
      <c r="I1498">
        <v>1.772</v>
      </c>
      <c r="J1498">
        <v>1</v>
      </c>
      <c r="K1498">
        <v>1166.79999999999</v>
      </c>
      <c r="L1498" t="s">
        <v>980</v>
      </c>
      <c r="M1498" t="s">
        <v>979</v>
      </c>
      <c r="N1498" s="119">
        <v>44148</v>
      </c>
      <c r="O1498">
        <v>0</v>
      </c>
      <c r="P1498">
        <v>0</v>
      </c>
      <c r="Q1498">
        <v>3434.3</v>
      </c>
      <c r="R1498">
        <v>580.52999999999895</v>
      </c>
      <c r="S1498">
        <v>1.2090000000000001</v>
      </c>
      <c r="T1498">
        <v>33</v>
      </c>
      <c r="U1498">
        <v>1759.2</v>
      </c>
      <c r="V1498">
        <v>3</v>
      </c>
      <c r="W1498">
        <v>1.208</v>
      </c>
      <c r="X1498">
        <v>1.952</v>
      </c>
      <c r="Y1498" s="119">
        <v>44148</v>
      </c>
      <c r="Z1498">
        <v>408678.24720786797</v>
      </c>
      <c r="AA1498">
        <v>3660483.8818352702</v>
      </c>
    </row>
    <row r="1499" spans="1:27" x14ac:dyDescent="0.25">
      <c r="A1499">
        <v>-111.97845363</v>
      </c>
      <c r="B1499">
        <v>33.079114150000002</v>
      </c>
      <c r="C1499" t="s">
        <v>983</v>
      </c>
      <c r="D1499" t="s">
        <v>982</v>
      </c>
      <c r="E1499" t="s">
        <v>981</v>
      </c>
      <c r="F1499">
        <v>818</v>
      </c>
      <c r="G1499">
        <v>188</v>
      </c>
      <c r="H1499">
        <v>13.33</v>
      </c>
      <c r="I1499">
        <v>1.7390000000000001</v>
      </c>
      <c r="J1499">
        <v>1</v>
      </c>
      <c r="K1499">
        <v>1166.7</v>
      </c>
      <c r="L1499" t="s">
        <v>980</v>
      </c>
      <c r="M1499" t="s">
        <v>979</v>
      </c>
      <c r="N1499" s="119">
        <v>44148</v>
      </c>
      <c r="O1499">
        <v>0</v>
      </c>
      <c r="P1499">
        <v>0</v>
      </c>
      <c r="Q1499">
        <v>3250.3</v>
      </c>
      <c r="R1499">
        <v>559.78999999999905</v>
      </c>
      <c r="S1499">
        <v>1.1659999999999999</v>
      </c>
      <c r="T1499">
        <v>33</v>
      </c>
      <c r="U1499">
        <v>1696.29999999999</v>
      </c>
      <c r="V1499">
        <v>3</v>
      </c>
      <c r="W1499">
        <v>1.1859999999999999</v>
      </c>
      <c r="X1499">
        <v>1.9159999999999999</v>
      </c>
      <c r="Y1499" s="119">
        <v>44148</v>
      </c>
      <c r="Z1499">
        <v>408678.256864261</v>
      </c>
      <c r="AA1499">
        <v>3660483.21537014</v>
      </c>
    </row>
    <row r="1500" spans="1:27" x14ac:dyDescent="0.25">
      <c r="A1500">
        <v>-111.97845603</v>
      </c>
      <c r="B1500">
        <v>33.079109180000003</v>
      </c>
      <c r="C1500" t="s">
        <v>983</v>
      </c>
      <c r="D1500" t="s">
        <v>982</v>
      </c>
      <c r="E1500" t="s">
        <v>981</v>
      </c>
      <c r="F1500">
        <v>819</v>
      </c>
      <c r="G1500">
        <v>174</v>
      </c>
      <c r="H1500">
        <v>13.33</v>
      </c>
      <c r="I1500">
        <v>1.9690000000000001</v>
      </c>
      <c r="J1500">
        <v>1</v>
      </c>
      <c r="K1500">
        <v>1166.79999999999</v>
      </c>
      <c r="L1500" t="s">
        <v>980</v>
      </c>
      <c r="M1500" t="s">
        <v>979</v>
      </c>
      <c r="N1500" s="119">
        <v>44148</v>
      </c>
      <c r="O1500">
        <v>0</v>
      </c>
      <c r="P1500">
        <v>0</v>
      </c>
      <c r="Q1500">
        <v>4675.6999999999898</v>
      </c>
      <c r="R1500">
        <v>711.34</v>
      </c>
      <c r="S1500">
        <v>1.482</v>
      </c>
      <c r="T1500">
        <v>33</v>
      </c>
      <c r="U1500">
        <v>2155.5999999999899</v>
      </c>
      <c r="V1500">
        <v>3</v>
      </c>
      <c r="W1500">
        <v>1.3420000000000001</v>
      </c>
      <c r="X1500">
        <v>2.169</v>
      </c>
      <c r="Y1500" s="119">
        <v>44148</v>
      </c>
      <c r="Z1500">
        <v>408678.02771698299</v>
      </c>
      <c r="AA1500">
        <v>3660482.6664438401</v>
      </c>
    </row>
    <row r="1501" spans="1:27" x14ac:dyDescent="0.25">
      <c r="A1501">
        <v>-111.978454999999</v>
      </c>
      <c r="B1501">
        <v>33.079104229999899</v>
      </c>
      <c r="C1501" t="s">
        <v>983</v>
      </c>
      <c r="D1501" t="s">
        <v>982</v>
      </c>
      <c r="E1501" t="s">
        <v>981</v>
      </c>
      <c r="F1501">
        <v>820</v>
      </c>
      <c r="G1501">
        <v>180</v>
      </c>
      <c r="H1501">
        <v>13.33</v>
      </c>
      <c r="I1501">
        <v>1.9690000000000001</v>
      </c>
      <c r="J1501">
        <v>1</v>
      </c>
      <c r="K1501">
        <v>1166.79999999999</v>
      </c>
      <c r="L1501" t="s">
        <v>980</v>
      </c>
      <c r="M1501" t="s">
        <v>979</v>
      </c>
      <c r="N1501" s="119">
        <v>44148</v>
      </c>
      <c r="O1501">
        <v>0</v>
      </c>
      <c r="P1501">
        <v>0</v>
      </c>
      <c r="Q1501">
        <v>3820.5</v>
      </c>
      <c r="R1501">
        <v>581.23</v>
      </c>
      <c r="S1501">
        <v>1.2110000000000001</v>
      </c>
      <c r="T1501">
        <v>33</v>
      </c>
      <c r="U1501">
        <v>1761.29999999999</v>
      </c>
      <c r="V1501">
        <v>3</v>
      </c>
      <c r="W1501">
        <v>1.3420000000000001</v>
      </c>
      <c r="X1501">
        <v>2.169</v>
      </c>
      <c r="Y1501" s="119">
        <v>44148</v>
      </c>
      <c r="Z1501">
        <v>408678.11873944697</v>
      </c>
      <c r="AA1501">
        <v>3660482.1167506501</v>
      </c>
    </row>
    <row r="1502" spans="1:27" x14ac:dyDescent="0.25">
      <c r="A1502">
        <v>-111.97845551</v>
      </c>
      <c r="B1502">
        <v>33.079099210000003</v>
      </c>
      <c r="C1502" t="s">
        <v>983</v>
      </c>
      <c r="D1502" t="s">
        <v>982</v>
      </c>
      <c r="E1502" t="s">
        <v>981</v>
      </c>
      <c r="F1502">
        <v>821</v>
      </c>
      <c r="G1502">
        <v>177</v>
      </c>
      <c r="H1502">
        <v>13.33</v>
      </c>
      <c r="I1502">
        <v>1.837</v>
      </c>
      <c r="J1502">
        <v>1</v>
      </c>
      <c r="K1502">
        <v>1166.7</v>
      </c>
      <c r="L1502" t="s">
        <v>980</v>
      </c>
      <c r="M1502" t="s">
        <v>979</v>
      </c>
      <c r="N1502" s="119">
        <v>44148</v>
      </c>
      <c r="O1502">
        <v>0</v>
      </c>
      <c r="P1502">
        <v>0</v>
      </c>
      <c r="Q1502">
        <v>4424.1000000000004</v>
      </c>
      <c r="R1502">
        <v>721.12999999999897</v>
      </c>
      <c r="S1502">
        <v>1.502</v>
      </c>
      <c r="T1502">
        <v>33</v>
      </c>
      <c r="U1502">
        <v>2185.1999999999898</v>
      </c>
      <c r="V1502">
        <v>3</v>
      </c>
      <c r="W1502">
        <v>1.2529999999999999</v>
      </c>
      <c r="X1502">
        <v>2.0249999999999999</v>
      </c>
      <c r="Y1502" s="119">
        <v>44148</v>
      </c>
      <c r="Z1502">
        <v>408678.065949162</v>
      </c>
      <c r="AA1502">
        <v>3660481.56063656</v>
      </c>
    </row>
    <row r="1503" spans="1:27" x14ac:dyDescent="0.25">
      <c r="A1503">
        <v>-111.97845497</v>
      </c>
      <c r="B1503">
        <v>33.079093180000001</v>
      </c>
      <c r="C1503" t="s">
        <v>983</v>
      </c>
      <c r="D1503" t="s">
        <v>982</v>
      </c>
      <c r="E1503" t="s">
        <v>981</v>
      </c>
      <c r="F1503">
        <v>822</v>
      </c>
      <c r="G1503">
        <v>186</v>
      </c>
      <c r="H1503">
        <v>13.33</v>
      </c>
      <c r="I1503">
        <v>1.903</v>
      </c>
      <c r="J1503">
        <v>1</v>
      </c>
      <c r="K1503">
        <v>1166.7</v>
      </c>
      <c r="L1503" t="s">
        <v>980</v>
      </c>
      <c r="M1503" t="s">
        <v>979</v>
      </c>
      <c r="N1503" s="119">
        <v>44148</v>
      </c>
      <c r="O1503">
        <v>0</v>
      </c>
      <c r="P1503">
        <v>0</v>
      </c>
      <c r="Q1503">
        <v>3694.1999999999898</v>
      </c>
      <c r="R1503">
        <v>581.39999999999895</v>
      </c>
      <c r="S1503">
        <v>1.2110000000000001</v>
      </c>
      <c r="T1503">
        <v>33</v>
      </c>
      <c r="U1503">
        <v>1761.79999999999</v>
      </c>
      <c r="V1503">
        <v>3</v>
      </c>
      <c r="W1503">
        <v>1.2969999999999999</v>
      </c>
      <c r="X1503">
        <v>2.097</v>
      </c>
      <c r="Y1503" s="119">
        <v>44148</v>
      </c>
      <c r="Z1503">
        <v>408678.11011992098</v>
      </c>
      <c r="AA1503">
        <v>3660480.8916321499</v>
      </c>
    </row>
    <row r="1504" spans="1:27" x14ac:dyDescent="0.25">
      <c r="A1504">
        <v>-111.978455659999</v>
      </c>
      <c r="B1504">
        <v>33.079088220000003</v>
      </c>
      <c r="C1504" t="s">
        <v>983</v>
      </c>
      <c r="D1504" t="s">
        <v>982</v>
      </c>
      <c r="E1504" t="s">
        <v>981</v>
      </c>
      <c r="F1504">
        <v>823</v>
      </c>
      <c r="G1504">
        <v>182</v>
      </c>
      <c r="H1504">
        <v>13.33</v>
      </c>
      <c r="I1504">
        <v>1.9359999999999999</v>
      </c>
      <c r="J1504">
        <v>1</v>
      </c>
      <c r="K1504">
        <v>1166.7</v>
      </c>
      <c r="L1504" t="s">
        <v>980</v>
      </c>
      <c r="M1504" t="s">
        <v>979</v>
      </c>
      <c r="N1504" s="119">
        <v>44148</v>
      </c>
      <c r="O1504">
        <v>0</v>
      </c>
      <c r="P1504">
        <v>0</v>
      </c>
      <c r="Q1504">
        <v>4200.6999999999898</v>
      </c>
      <c r="R1504">
        <v>649.89999999999895</v>
      </c>
      <c r="S1504">
        <v>1.3540000000000001</v>
      </c>
      <c r="T1504">
        <v>33</v>
      </c>
      <c r="U1504">
        <v>1969.4</v>
      </c>
      <c r="V1504">
        <v>3</v>
      </c>
      <c r="W1504">
        <v>1.32</v>
      </c>
      <c r="X1504">
        <v>2.133</v>
      </c>
      <c r="Y1504" s="119">
        <v>44148</v>
      </c>
      <c r="Z1504">
        <v>408678.04059080902</v>
      </c>
      <c r="AA1504">
        <v>3660480.3423267598</v>
      </c>
    </row>
    <row r="1505" spans="1:27" x14ac:dyDescent="0.25">
      <c r="A1505">
        <v>-111.978455659999</v>
      </c>
      <c r="B1505">
        <v>33.079083220000001</v>
      </c>
      <c r="C1505" t="s">
        <v>983</v>
      </c>
      <c r="D1505" t="s">
        <v>982</v>
      </c>
      <c r="E1505" t="s">
        <v>981</v>
      </c>
      <c r="F1505">
        <v>824</v>
      </c>
      <c r="G1505">
        <v>182</v>
      </c>
      <c r="H1505">
        <v>13.33</v>
      </c>
      <c r="I1505">
        <v>1.9359999999999999</v>
      </c>
      <c r="J1505">
        <v>1</v>
      </c>
      <c r="K1505">
        <v>1166.7</v>
      </c>
      <c r="L1505" t="s">
        <v>980</v>
      </c>
      <c r="M1505" t="s">
        <v>979</v>
      </c>
      <c r="N1505" s="119">
        <v>44148</v>
      </c>
      <c r="O1505">
        <v>0</v>
      </c>
      <c r="P1505">
        <v>0</v>
      </c>
      <c r="Q1505">
        <v>3966.8</v>
      </c>
      <c r="R1505">
        <v>613.71</v>
      </c>
      <c r="S1505">
        <v>1.2789999999999999</v>
      </c>
      <c r="T1505">
        <v>33</v>
      </c>
      <c r="U1505">
        <v>1859.7</v>
      </c>
      <c r="V1505">
        <v>3</v>
      </c>
      <c r="W1505">
        <v>1.32</v>
      </c>
      <c r="X1505">
        <v>2.133</v>
      </c>
      <c r="Y1505" s="119">
        <v>44148</v>
      </c>
      <c r="Z1505">
        <v>408678.03542353801</v>
      </c>
      <c r="AA1505">
        <v>3660479.7879863102</v>
      </c>
    </row>
    <row r="1506" spans="1:27" x14ac:dyDescent="0.25">
      <c r="A1506">
        <v>-111.97845549</v>
      </c>
      <c r="B1506">
        <v>33.079078209999899</v>
      </c>
      <c r="C1506" t="s">
        <v>983</v>
      </c>
      <c r="D1506" t="s">
        <v>982</v>
      </c>
      <c r="E1506" t="s">
        <v>981</v>
      </c>
      <c r="F1506">
        <v>825</v>
      </c>
      <c r="G1506">
        <v>183</v>
      </c>
      <c r="H1506">
        <v>13.33</v>
      </c>
      <c r="I1506">
        <v>1.903</v>
      </c>
      <c r="J1506">
        <v>1</v>
      </c>
      <c r="K1506">
        <v>1166.7</v>
      </c>
      <c r="L1506" t="s">
        <v>980</v>
      </c>
      <c r="M1506" t="s">
        <v>979</v>
      </c>
      <c r="N1506" s="119">
        <v>44148</v>
      </c>
      <c r="O1506">
        <v>0</v>
      </c>
      <c r="P1506">
        <v>0</v>
      </c>
      <c r="Q1506">
        <v>3834.5</v>
      </c>
      <c r="R1506">
        <v>603.48</v>
      </c>
      <c r="S1506">
        <v>1.2569999999999999</v>
      </c>
      <c r="T1506">
        <v>33</v>
      </c>
      <c r="U1506">
        <v>1828.7</v>
      </c>
      <c r="V1506">
        <v>3</v>
      </c>
      <c r="W1506">
        <v>1.2969999999999999</v>
      </c>
      <c r="X1506">
        <v>2.097</v>
      </c>
      <c r="Y1506" s="119">
        <v>44148</v>
      </c>
      <c r="Z1506">
        <v>408678.04611338599</v>
      </c>
      <c r="AA1506">
        <v>3660479.2323892699</v>
      </c>
    </row>
    <row r="1507" spans="1:27" x14ac:dyDescent="0.25">
      <c r="A1507">
        <v>-111.978455139999</v>
      </c>
      <c r="B1507">
        <v>33.079073190000003</v>
      </c>
      <c r="C1507" t="s">
        <v>983</v>
      </c>
      <c r="D1507" t="s">
        <v>982</v>
      </c>
      <c r="E1507" t="s">
        <v>981</v>
      </c>
      <c r="F1507">
        <v>826</v>
      </c>
      <c r="G1507">
        <v>185</v>
      </c>
      <c r="H1507">
        <v>13.33</v>
      </c>
      <c r="I1507">
        <v>1.7390000000000001</v>
      </c>
      <c r="J1507">
        <v>1</v>
      </c>
      <c r="K1507">
        <v>1166.79999999999</v>
      </c>
      <c r="L1507" t="s">
        <v>980</v>
      </c>
      <c r="M1507" t="s">
        <v>979</v>
      </c>
      <c r="N1507" s="119">
        <v>44148</v>
      </c>
      <c r="O1507">
        <v>0</v>
      </c>
      <c r="P1507">
        <v>0</v>
      </c>
      <c r="Q1507">
        <v>4243</v>
      </c>
      <c r="R1507">
        <v>730.76999999999896</v>
      </c>
      <c r="S1507">
        <v>1.522</v>
      </c>
      <c r="T1507">
        <v>33</v>
      </c>
      <c r="U1507">
        <v>2214.4</v>
      </c>
      <c r="V1507">
        <v>3</v>
      </c>
      <c r="W1507">
        <v>1.1859999999999999</v>
      </c>
      <c r="X1507">
        <v>1.9159999999999999</v>
      </c>
      <c r="Y1507" s="119">
        <v>44148</v>
      </c>
      <c r="Z1507">
        <v>408678.07359373599</v>
      </c>
      <c r="AA1507">
        <v>3660478.6755269398</v>
      </c>
    </row>
    <row r="1508" spans="1:27" x14ac:dyDescent="0.25">
      <c r="A1508">
        <v>-111.978458209999</v>
      </c>
      <c r="B1508">
        <v>33.07906801</v>
      </c>
      <c r="C1508" t="s">
        <v>983</v>
      </c>
      <c r="D1508" t="s">
        <v>982</v>
      </c>
      <c r="E1508" t="s">
        <v>981</v>
      </c>
      <c r="F1508">
        <v>827</v>
      </c>
      <c r="G1508">
        <v>167</v>
      </c>
      <c r="H1508">
        <v>13.33</v>
      </c>
      <c r="I1508">
        <v>1.9690000000000001</v>
      </c>
      <c r="J1508">
        <v>1</v>
      </c>
      <c r="K1508">
        <v>1166.9000000000001</v>
      </c>
      <c r="L1508" t="s">
        <v>980</v>
      </c>
      <c r="M1508" t="s">
        <v>979</v>
      </c>
      <c r="N1508" s="119">
        <v>44148</v>
      </c>
      <c r="O1508">
        <v>0</v>
      </c>
      <c r="P1508">
        <v>0</v>
      </c>
      <c r="Q1508">
        <v>3297.4</v>
      </c>
      <c r="R1508">
        <v>501.63999999999902</v>
      </c>
      <c r="S1508">
        <v>1.0449999999999999</v>
      </c>
      <c r="T1508">
        <v>33</v>
      </c>
      <c r="U1508">
        <v>1520.0999999999899</v>
      </c>
      <c r="V1508">
        <v>3</v>
      </c>
      <c r="W1508">
        <v>1.3420000000000001</v>
      </c>
      <c r="X1508">
        <v>2.169</v>
      </c>
      <c r="Y1508" s="119">
        <v>44148</v>
      </c>
      <c r="Z1508">
        <v>408677.78169288603</v>
      </c>
      <c r="AA1508">
        <v>3660478.1039012801</v>
      </c>
    </row>
    <row r="1509" spans="1:27" x14ac:dyDescent="0.25">
      <c r="A1509">
        <v>-111.978454799999</v>
      </c>
      <c r="B1509">
        <v>33.079063159999897</v>
      </c>
      <c r="C1509" t="s">
        <v>983</v>
      </c>
      <c r="D1509" t="s">
        <v>982</v>
      </c>
      <c r="E1509" t="s">
        <v>981</v>
      </c>
      <c r="F1509">
        <v>828</v>
      </c>
      <c r="G1509">
        <v>187</v>
      </c>
      <c r="H1509">
        <v>13.33</v>
      </c>
      <c r="I1509">
        <v>1.804</v>
      </c>
      <c r="J1509">
        <v>1</v>
      </c>
      <c r="K1509">
        <v>1166.79999999999</v>
      </c>
      <c r="L1509" t="s">
        <v>980</v>
      </c>
      <c r="M1509" t="s">
        <v>979</v>
      </c>
      <c r="N1509" s="119">
        <v>44148</v>
      </c>
      <c r="O1509">
        <v>0</v>
      </c>
      <c r="P1509">
        <v>0</v>
      </c>
      <c r="Q1509">
        <v>3005.5999999999899</v>
      </c>
      <c r="R1509">
        <v>498.81999999999903</v>
      </c>
      <c r="S1509">
        <v>1.0389999999999999</v>
      </c>
      <c r="T1509">
        <v>33</v>
      </c>
      <c r="U1509">
        <v>1511.5999999999899</v>
      </c>
      <c r="V1509">
        <v>3</v>
      </c>
      <c r="W1509">
        <v>1.23</v>
      </c>
      <c r="X1509">
        <v>1.988</v>
      </c>
      <c r="Y1509" s="119">
        <v>44148</v>
      </c>
      <c r="Z1509">
        <v>408678.09496311098</v>
      </c>
      <c r="AA1509">
        <v>3660477.5632241801</v>
      </c>
    </row>
    <row r="1510" spans="1:27" x14ac:dyDescent="0.25">
      <c r="A1510">
        <v>-111.97845786000001</v>
      </c>
      <c r="B1510">
        <v>33.07905719</v>
      </c>
      <c r="C1510" t="s">
        <v>983</v>
      </c>
      <c r="D1510" t="s">
        <v>982</v>
      </c>
      <c r="E1510" t="s">
        <v>981</v>
      </c>
      <c r="F1510">
        <v>829</v>
      </c>
      <c r="G1510">
        <v>175</v>
      </c>
      <c r="H1510">
        <v>13.33</v>
      </c>
      <c r="I1510">
        <v>1.804</v>
      </c>
      <c r="J1510">
        <v>1</v>
      </c>
      <c r="K1510">
        <v>1166.7</v>
      </c>
      <c r="L1510" t="s">
        <v>980</v>
      </c>
      <c r="M1510" t="s">
        <v>979</v>
      </c>
      <c r="N1510" s="119">
        <v>44148</v>
      </c>
      <c r="O1510">
        <v>0</v>
      </c>
      <c r="P1510">
        <v>0</v>
      </c>
      <c r="Q1510">
        <v>2909</v>
      </c>
      <c r="R1510">
        <v>482.77999999999901</v>
      </c>
      <c r="S1510">
        <v>1.006</v>
      </c>
      <c r="T1510">
        <v>33</v>
      </c>
      <c r="U1510">
        <v>1463</v>
      </c>
      <c r="V1510">
        <v>3</v>
      </c>
      <c r="W1510">
        <v>1.23</v>
      </c>
      <c r="X1510">
        <v>1.988</v>
      </c>
      <c r="Y1510" s="119">
        <v>44148</v>
      </c>
      <c r="Z1510">
        <v>408677.803179182</v>
      </c>
      <c r="AA1510">
        <v>3660476.9040040402</v>
      </c>
    </row>
    <row r="1511" spans="1:27" x14ac:dyDescent="0.25">
      <c r="A1511">
        <v>-111.978454799999</v>
      </c>
      <c r="B1511">
        <v>33.079052160000003</v>
      </c>
      <c r="C1511" t="s">
        <v>983</v>
      </c>
      <c r="D1511" t="s">
        <v>982</v>
      </c>
      <c r="E1511" t="s">
        <v>981</v>
      </c>
      <c r="F1511">
        <v>830</v>
      </c>
      <c r="G1511">
        <v>187</v>
      </c>
      <c r="H1511">
        <v>13.33</v>
      </c>
      <c r="I1511">
        <v>1.9690000000000001</v>
      </c>
      <c r="J1511">
        <v>1</v>
      </c>
      <c r="K1511">
        <v>1166.7</v>
      </c>
      <c r="L1511" t="s">
        <v>980</v>
      </c>
      <c r="M1511" t="s">
        <v>979</v>
      </c>
      <c r="N1511" s="119">
        <v>44148</v>
      </c>
      <c r="O1511">
        <v>0</v>
      </c>
      <c r="P1511">
        <v>0</v>
      </c>
      <c r="Q1511">
        <v>2991</v>
      </c>
      <c r="R1511">
        <v>455.02999999999901</v>
      </c>
      <c r="S1511">
        <v>0.94799999999999995</v>
      </c>
      <c r="T1511">
        <v>33</v>
      </c>
      <c r="U1511">
        <v>1378.9</v>
      </c>
      <c r="V1511">
        <v>3</v>
      </c>
      <c r="W1511">
        <v>1.3420000000000001</v>
      </c>
      <c r="X1511">
        <v>2.169</v>
      </c>
      <c r="Y1511" s="119">
        <v>44148</v>
      </c>
      <c r="Z1511">
        <v>408678.08359513403</v>
      </c>
      <c r="AA1511">
        <v>3660476.3436751999</v>
      </c>
    </row>
    <row r="1512" spans="1:27" x14ac:dyDescent="0.25">
      <c r="A1512">
        <v>-111.97845651</v>
      </c>
      <c r="B1512">
        <v>33.079047209999899</v>
      </c>
      <c r="C1512" t="s">
        <v>983</v>
      </c>
      <c r="D1512" t="s">
        <v>982</v>
      </c>
      <c r="E1512" t="s">
        <v>981</v>
      </c>
      <c r="F1512">
        <v>831</v>
      </c>
      <c r="G1512">
        <v>177</v>
      </c>
      <c r="H1512">
        <v>13.33</v>
      </c>
      <c r="I1512">
        <v>2.0009999999999999</v>
      </c>
      <c r="J1512">
        <v>1</v>
      </c>
      <c r="K1512">
        <v>1166.7</v>
      </c>
      <c r="L1512" t="s">
        <v>980</v>
      </c>
      <c r="M1512" t="s">
        <v>979</v>
      </c>
      <c r="N1512" s="119">
        <v>44148</v>
      </c>
      <c r="O1512">
        <v>0</v>
      </c>
      <c r="P1512">
        <v>0</v>
      </c>
      <c r="Q1512">
        <v>3361.6999999999898</v>
      </c>
      <c r="R1512">
        <v>503.05</v>
      </c>
      <c r="S1512">
        <v>1.048</v>
      </c>
      <c r="T1512">
        <v>33</v>
      </c>
      <c r="U1512">
        <v>1524.4</v>
      </c>
      <c r="V1512">
        <v>3</v>
      </c>
      <c r="W1512">
        <v>1.365</v>
      </c>
      <c r="X1512">
        <v>2.2050000000000001</v>
      </c>
      <c r="Y1512" s="119">
        <v>44148</v>
      </c>
      <c r="Z1512">
        <v>408677.91887158301</v>
      </c>
      <c r="AA1512">
        <v>3660475.79636594</v>
      </c>
    </row>
    <row r="1513" spans="1:27" x14ac:dyDescent="0.25">
      <c r="A1513">
        <v>-111.978456679999</v>
      </c>
      <c r="B1513">
        <v>33.079042209999898</v>
      </c>
      <c r="C1513" t="s">
        <v>983</v>
      </c>
      <c r="D1513" t="s">
        <v>982</v>
      </c>
      <c r="E1513" t="s">
        <v>981</v>
      </c>
      <c r="F1513">
        <v>832</v>
      </c>
      <c r="G1513">
        <v>176</v>
      </c>
      <c r="H1513">
        <v>13.33</v>
      </c>
      <c r="I1513">
        <v>1.903</v>
      </c>
      <c r="J1513">
        <v>1</v>
      </c>
      <c r="K1513">
        <v>1166.7</v>
      </c>
      <c r="L1513" t="s">
        <v>980</v>
      </c>
      <c r="M1513" t="s">
        <v>979</v>
      </c>
      <c r="N1513" s="119">
        <v>44148</v>
      </c>
      <c r="O1513">
        <v>0</v>
      </c>
      <c r="P1513">
        <v>0</v>
      </c>
      <c r="Q1513">
        <v>4248.5</v>
      </c>
      <c r="R1513">
        <v>668.62</v>
      </c>
      <c r="S1513">
        <v>1.393</v>
      </c>
      <c r="T1513">
        <v>33</v>
      </c>
      <c r="U1513">
        <v>2026.0999999999899</v>
      </c>
      <c r="V1513">
        <v>3</v>
      </c>
      <c r="W1513">
        <v>1.2969999999999999</v>
      </c>
      <c r="X1513">
        <v>2.097</v>
      </c>
      <c r="Y1513" s="119">
        <v>44148</v>
      </c>
      <c r="Z1513">
        <v>408677.89783685497</v>
      </c>
      <c r="AA1513">
        <v>3660475.2421733998</v>
      </c>
    </row>
    <row r="1514" spans="1:27" x14ac:dyDescent="0.25">
      <c r="A1514">
        <v>-111.978455319999</v>
      </c>
      <c r="B1514">
        <v>33.079036209999899</v>
      </c>
      <c r="C1514" t="s">
        <v>983</v>
      </c>
      <c r="D1514" t="s">
        <v>982</v>
      </c>
      <c r="E1514" t="s">
        <v>981</v>
      </c>
      <c r="F1514">
        <v>833</v>
      </c>
      <c r="G1514">
        <v>184</v>
      </c>
      <c r="H1514">
        <v>13.33</v>
      </c>
      <c r="I1514">
        <v>1.87</v>
      </c>
      <c r="J1514">
        <v>1</v>
      </c>
      <c r="K1514">
        <v>1166.5999999999899</v>
      </c>
      <c r="L1514" t="s">
        <v>980</v>
      </c>
      <c r="M1514" t="s">
        <v>979</v>
      </c>
      <c r="N1514" s="119">
        <v>44148</v>
      </c>
      <c r="O1514">
        <v>0</v>
      </c>
      <c r="P1514">
        <v>0</v>
      </c>
      <c r="Q1514">
        <v>4275</v>
      </c>
      <c r="R1514">
        <v>684.6</v>
      </c>
      <c r="S1514">
        <v>1.4259999999999999</v>
      </c>
      <c r="T1514">
        <v>33</v>
      </c>
      <c r="U1514">
        <v>2074.5</v>
      </c>
      <c r="V1514">
        <v>3</v>
      </c>
      <c r="W1514">
        <v>1.2749999999999999</v>
      </c>
      <c r="X1514">
        <v>2.0609999999999999</v>
      </c>
      <c r="Y1514" s="119">
        <v>44148</v>
      </c>
      <c r="Z1514">
        <v>408678.01857581199</v>
      </c>
      <c r="AA1514">
        <v>3660474.5757816001</v>
      </c>
    </row>
    <row r="1515" spans="1:27" x14ac:dyDescent="0.25">
      <c r="A1515">
        <v>-111.97845700000001</v>
      </c>
      <c r="B1515">
        <v>33.079031229999899</v>
      </c>
      <c r="C1515" t="s">
        <v>983</v>
      </c>
      <c r="D1515" t="s">
        <v>982</v>
      </c>
      <c r="E1515" t="s">
        <v>981</v>
      </c>
      <c r="F1515">
        <v>834</v>
      </c>
      <c r="G1515">
        <v>180</v>
      </c>
      <c r="H1515">
        <v>13.33</v>
      </c>
      <c r="I1515">
        <v>1.903</v>
      </c>
      <c r="J1515">
        <v>1</v>
      </c>
      <c r="K1515">
        <v>1166.5999999999899</v>
      </c>
      <c r="L1515" t="s">
        <v>980</v>
      </c>
      <c r="M1515" t="s">
        <v>979</v>
      </c>
      <c r="N1515" s="119">
        <v>44148</v>
      </c>
      <c r="O1515">
        <v>0</v>
      </c>
      <c r="P1515">
        <v>0</v>
      </c>
      <c r="Q1515">
        <v>4419.3</v>
      </c>
      <c r="R1515">
        <v>695.50999999999897</v>
      </c>
      <c r="S1515">
        <v>1.4490000000000001</v>
      </c>
      <c r="T1515">
        <v>33</v>
      </c>
      <c r="U1515">
        <v>2107.5999999999899</v>
      </c>
      <c r="V1515">
        <v>3</v>
      </c>
      <c r="W1515">
        <v>1.2969999999999999</v>
      </c>
      <c r="X1515">
        <v>2.097</v>
      </c>
      <c r="Y1515" s="119">
        <v>44148</v>
      </c>
      <c r="Z1515">
        <v>408677.85662136797</v>
      </c>
      <c r="AA1515">
        <v>3660474.0251201899</v>
      </c>
    </row>
    <row r="1516" spans="1:27" x14ac:dyDescent="0.25">
      <c r="A1516">
        <v>-111.978455969999</v>
      </c>
      <c r="B1516">
        <v>33.07902618</v>
      </c>
      <c r="C1516" t="s">
        <v>983</v>
      </c>
      <c r="D1516" t="s">
        <v>982</v>
      </c>
      <c r="E1516" t="s">
        <v>981</v>
      </c>
      <c r="F1516">
        <v>835</v>
      </c>
      <c r="G1516">
        <v>186</v>
      </c>
      <c r="H1516">
        <v>13.33</v>
      </c>
      <c r="I1516">
        <v>1.837</v>
      </c>
      <c r="J1516">
        <v>1</v>
      </c>
      <c r="K1516">
        <v>1166.5</v>
      </c>
      <c r="L1516" t="s">
        <v>980</v>
      </c>
      <c r="M1516" t="s">
        <v>979</v>
      </c>
      <c r="N1516" s="119">
        <v>44148</v>
      </c>
      <c r="O1516">
        <v>0</v>
      </c>
      <c r="P1516">
        <v>0</v>
      </c>
      <c r="Q1516">
        <v>3964.1999999999898</v>
      </c>
      <c r="R1516">
        <v>646.16999999999905</v>
      </c>
      <c r="S1516">
        <v>1.3460000000000001</v>
      </c>
      <c r="T1516">
        <v>33</v>
      </c>
      <c r="U1516">
        <v>1958.0999999999899</v>
      </c>
      <c r="V1516">
        <v>3</v>
      </c>
      <c r="W1516">
        <v>1.2529999999999999</v>
      </c>
      <c r="X1516">
        <v>2.0249999999999999</v>
      </c>
      <c r="Y1516" s="119">
        <v>44148</v>
      </c>
      <c r="Z1516">
        <v>408677.94754057901</v>
      </c>
      <c r="AA1516">
        <v>3660473.4643402002</v>
      </c>
    </row>
    <row r="1517" spans="1:27" x14ac:dyDescent="0.25">
      <c r="A1517">
        <v>-111.978457169999</v>
      </c>
      <c r="B1517">
        <v>33.079021220000001</v>
      </c>
      <c r="C1517" t="s">
        <v>983</v>
      </c>
      <c r="D1517" t="s">
        <v>982</v>
      </c>
      <c r="E1517" t="s">
        <v>981</v>
      </c>
      <c r="F1517">
        <v>836</v>
      </c>
      <c r="G1517">
        <v>179</v>
      </c>
      <c r="H1517">
        <v>13.33</v>
      </c>
      <c r="I1517">
        <v>2.0009999999999999</v>
      </c>
      <c r="J1517">
        <v>1</v>
      </c>
      <c r="K1517">
        <v>1166.5999999999899</v>
      </c>
      <c r="L1517" t="s">
        <v>980</v>
      </c>
      <c r="M1517" t="s">
        <v>979</v>
      </c>
      <c r="N1517" s="119">
        <v>44148</v>
      </c>
      <c r="O1517">
        <v>0</v>
      </c>
      <c r="P1517">
        <v>0</v>
      </c>
      <c r="Q1517">
        <v>4006.6999999999898</v>
      </c>
      <c r="R1517">
        <v>599.55999999999904</v>
      </c>
      <c r="S1517">
        <v>1.2490000000000001</v>
      </c>
      <c r="T1517">
        <v>33</v>
      </c>
      <c r="U1517">
        <v>1816.9</v>
      </c>
      <c r="V1517">
        <v>3</v>
      </c>
      <c r="W1517">
        <v>1.365</v>
      </c>
      <c r="X1517">
        <v>2.2050000000000001</v>
      </c>
      <c r="Y1517" s="119">
        <v>44148</v>
      </c>
      <c r="Z1517">
        <v>408677.830409032</v>
      </c>
      <c r="AA1517">
        <v>3660472.9154785299</v>
      </c>
    </row>
    <row r="1518" spans="1:27" x14ac:dyDescent="0.25">
      <c r="A1518">
        <v>-111.978458869999</v>
      </c>
      <c r="B1518">
        <v>33.079015069999897</v>
      </c>
      <c r="C1518" t="s">
        <v>983</v>
      </c>
      <c r="D1518" t="s">
        <v>982</v>
      </c>
      <c r="E1518" t="s">
        <v>981</v>
      </c>
      <c r="F1518">
        <v>837</v>
      </c>
      <c r="G1518">
        <v>169</v>
      </c>
      <c r="H1518">
        <v>13.33</v>
      </c>
      <c r="I1518">
        <v>1.7390000000000001</v>
      </c>
      <c r="J1518">
        <v>1</v>
      </c>
      <c r="K1518">
        <v>1166.5999999999899</v>
      </c>
      <c r="L1518" t="s">
        <v>980</v>
      </c>
      <c r="M1518" t="s">
        <v>979</v>
      </c>
      <c r="N1518" s="119">
        <v>44148</v>
      </c>
      <c r="O1518">
        <v>0</v>
      </c>
      <c r="P1518">
        <v>0</v>
      </c>
      <c r="Q1518">
        <v>2421.3000000000002</v>
      </c>
      <c r="R1518">
        <v>417.00999999999902</v>
      </c>
      <c r="S1518">
        <v>0.86899999999999999</v>
      </c>
      <c r="T1518">
        <v>33</v>
      </c>
      <c r="U1518">
        <v>1263.7</v>
      </c>
      <c r="V1518">
        <v>3</v>
      </c>
      <c r="W1518">
        <v>1.1859999999999999</v>
      </c>
      <c r="X1518">
        <v>1.9159999999999999</v>
      </c>
      <c r="Y1518" s="119">
        <v>44148</v>
      </c>
      <c r="Z1518">
        <v>408677.665378651</v>
      </c>
      <c r="AA1518">
        <v>3660472.2351188702</v>
      </c>
    </row>
    <row r="1519" spans="1:27" x14ac:dyDescent="0.25">
      <c r="A1519">
        <v>-111.978456829999</v>
      </c>
      <c r="B1519">
        <v>33.079010220000001</v>
      </c>
      <c r="C1519" t="s">
        <v>983</v>
      </c>
      <c r="D1519" t="s">
        <v>982</v>
      </c>
      <c r="E1519" t="s">
        <v>981</v>
      </c>
      <c r="F1519">
        <v>838</v>
      </c>
      <c r="G1519">
        <v>181</v>
      </c>
      <c r="H1519">
        <v>13.33</v>
      </c>
      <c r="I1519">
        <v>1.837</v>
      </c>
      <c r="J1519">
        <v>1</v>
      </c>
      <c r="K1519">
        <v>1166.5999999999899</v>
      </c>
      <c r="L1519" t="s">
        <v>980</v>
      </c>
      <c r="M1519" t="s">
        <v>979</v>
      </c>
      <c r="N1519" s="119">
        <v>44148</v>
      </c>
      <c r="O1519">
        <v>0</v>
      </c>
      <c r="P1519">
        <v>0</v>
      </c>
      <c r="Q1519">
        <v>2589</v>
      </c>
      <c r="R1519">
        <v>422</v>
      </c>
      <c r="S1519">
        <v>0.879</v>
      </c>
      <c r="T1519">
        <v>33</v>
      </c>
      <c r="U1519">
        <v>1278.79999999999</v>
      </c>
      <c r="V1519">
        <v>3</v>
      </c>
      <c r="W1519">
        <v>1.2529999999999999</v>
      </c>
      <c r="X1519">
        <v>2.0249999999999999</v>
      </c>
      <c r="Y1519" s="119">
        <v>44148</v>
      </c>
      <c r="Z1519">
        <v>408677.85077596997</v>
      </c>
      <c r="AA1519">
        <v>3660471.6956337402</v>
      </c>
    </row>
    <row r="1520" spans="1:27" x14ac:dyDescent="0.25">
      <c r="A1520">
        <v>-111.97845651</v>
      </c>
      <c r="B1520">
        <v>33.079005209999899</v>
      </c>
      <c r="C1520" t="s">
        <v>983</v>
      </c>
      <c r="D1520" t="s">
        <v>982</v>
      </c>
      <c r="E1520" t="s">
        <v>981</v>
      </c>
      <c r="F1520">
        <v>839</v>
      </c>
      <c r="G1520">
        <v>177</v>
      </c>
      <c r="H1520">
        <v>13.33</v>
      </c>
      <c r="I1520">
        <v>1.87</v>
      </c>
      <c r="J1520">
        <v>1</v>
      </c>
      <c r="K1520">
        <v>1166.5999999999899</v>
      </c>
      <c r="L1520" t="s">
        <v>980</v>
      </c>
      <c r="M1520" t="s">
        <v>979</v>
      </c>
      <c r="N1520" s="119">
        <v>44148</v>
      </c>
      <c r="O1520">
        <v>0</v>
      </c>
      <c r="P1520">
        <v>0</v>
      </c>
      <c r="Q1520">
        <v>2111.1999999999898</v>
      </c>
      <c r="R1520">
        <v>338.1</v>
      </c>
      <c r="S1520">
        <v>0.70399999999999996</v>
      </c>
      <c r="T1520">
        <v>33</v>
      </c>
      <c r="U1520">
        <v>1024.5</v>
      </c>
      <c r="V1520">
        <v>3</v>
      </c>
      <c r="W1520">
        <v>1.2749999999999999</v>
      </c>
      <c r="X1520">
        <v>2.0609999999999999</v>
      </c>
      <c r="Y1520" s="119">
        <v>44148</v>
      </c>
      <c r="Z1520">
        <v>408677.87546653999</v>
      </c>
      <c r="AA1520">
        <v>3660471.1399062001</v>
      </c>
    </row>
    <row r="1521" spans="1:27" x14ac:dyDescent="0.25">
      <c r="A1521">
        <v>-111.97845820000001</v>
      </c>
      <c r="B1521">
        <v>33.07900016</v>
      </c>
      <c r="C1521" t="s">
        <v>983</v>
      </c>
      <c r="D1521" t="s">
        <v>982</v>
      </c>
      <c r="E1521" t="s">
        <v>981</v>
      </c>
      <c r="F1521">
        <v>840</v>
      </c>
      <c r="G1521">
        <v>173</v>
      </c>
      <c r="H1521">
        <v>13.33</v>
      </c>
      <c r="I1521">
        <v>1.7390000000000001</v>
      </c>
      <c r="J1521">
        <v>1</v>
      </c>
      <c r="K1521">
        <v>1166.5999999999899</v>
      </c>
      <c r="L1521" t="s">
        <v>980</v>
      </c>
      <c r="M1521" t="s">
        <v>979</v>
      </c>
      <c r="N1521" s="119">
        <v>44148</v>
      </c>
      <c r="O1521">
        <v>0</v>
      </c>
      <c r="P1521">
        <v>0</v>
      </c>
      <c r="Q1521">
        <v>1967.2</v>
      </c>
      <c r="R1521">
        <v>338.81</v>
      </c>
      <c r="S1521">
        <v>0.70599999999999996</v>
      </c>
      <c r="T1521">
        <v>33</v>
      </c>
      <c r="U1521">
        <v>1026.7</v>
      </c>
      <c r="V1521">
        <v>3</v>
      </c>
      <c r="W1521">
        <v>1.1859999999999999</v>
      </c>
      <c r="X1521">
        <v>1.9159999999999999</v>
      </c>
      <c r="Y1521" s="119">
        <v>44148</v>
      </c>
      <c r="Z1521">
        <v>408677.71250631602</v>
      </c>
      <c r="AA1521">
        <v>3660470.5814927402</v>
      </c>
    </row>
    <row r="1522" spans="1:27" x14ac:dyDescent="0.25">
      <c r="A1522">
        <v>-111.97845479</v>
      </c>
      <c r="B1522">
        <v>33.07899501</v>
      </c>
      <c r="C1522" t="s">
        <v>983</v>
      </c>
      <c r="D1522" t="s">
        <v>982</v>
      </c>
      <c r="E1522" t="s">
        <v>981</v>
      </c>
      <c r="F1522">
        <v>841</v>
      </c>
      <c r="G1522">
        <v>193</v>
      </c>
      <c r="H1522">
        <v>13.33</v>
      </c>
      <c r="I1522">
        <v>2.133</v>
      </c>
      <c r="J1522">
        <v>1</v>
      </c>
      <c r="K1522">
        <v>1166.7</v>
      </c>
      <c r="L1522" t="s">
        <v>980</v>
      </c>
      <c r="M1522" t="s">
        <v>979</v>
      </c>
      <c r="N1522" s="119">
        <v>44148</v>
      </c>
      <c r="O1522">
        <v>0</v>
      </c>
      <c r="P1522">
        <v>0</v>
      </c>
      <c r="Q1522">
        <v>1241.5</v>
      </c>
      <c r="R1522">
        <v>174.349999999999</v>
      </c>
      <c r="S1522">
        <v>0.36299999999999999</v>
      </c>
      <c r="T1522">
        <v>33</v>
      </c>
      <c r="U1522">
        <v>528.32000000000005</v>
      </c>
      <c r="V1522">
        <v>3</v>
      </c>
      <c r="W1522">
        <v>1.454</v>
      </c>
      <c r="X1522">
        <v>2.35</v>
      </c>
      <c r="Y1522" s="119">
        <v>44148</v>
      </c>
      <c r="Z1522">
        <v>408678.02546675998</v>
      </c>
      <c r="AA1522">
        <v>3660470.0075552198</v>
      </c>
    </row>
    <row r="1523" spans="1:27" x14ac:dyDescent="0.25">
      <c r="A1523">
        <v>-111.97845820000001</v>
      </c>
      <c r="B1523">
        <v>33.078990159999897</v>
      </c>
      <c r="C1523" t="s">
        <v>983</v>
      </c>
      <c r="D1523" t="s">
        <v>982</v>
      </c>
      <c r="E1523" t="s">
        <v>981</v>
      </c>
      <c r="F1523">
        <v>842</v>
      </c>
      <c r="G1523">
        <v>173</v>
      </c>
      <c r="H1523">
        <v>13.33</v>
      </c>
      <c r="I1523">
        <v>1.9690000000000001</v>
      </c>
      <c r="J1523">
        <v>1</v>
      </c>
      <c r="K1523">
        <v>1166.5999999999899</v>
      </c>
      <c r="L1523" t="s">
        <v>980</v>
      </c>
      <c r="M1523" t="s">
        <v>979</v>
      </c>
      <c r="N1523" s="119">
        <v>44148</v>
      </c>
      <c r="O1523">
        <v>0</v>
      </c>
      <c r="P1523">
        <v>0</v>
      </c>
      <c r="Q1523">
        <v>2396</v>
      </c>
      <c r="R1523">
        <v>364.50999999999902</v>
      </c>
      <c r="S1523">
        <v>0.75900000000000001</v>
      </c>
      <c r="T1523">
        <v>33</v>
      </c>
      <c r="U1523">
        <v>1104.5999999999899</v>
      </c>
      <c r="V1523">
        <v>3</v>
      </c>
      <c r="W1523">
        <v>1.3420000000000001</v>
      </c>
      <c r="X1523">
        <v>2.169</v>
      </c>
      <c r="Y1523" s="119">
        <v>44148</v>
      </c>
      <c r="Z1523">
        <v>408677.70217177301</v>
      </c>
      <c r="AA1523">
        <v>3660469.4728118498</v>
      </c>
    </row>
    <row r="1524" spans="1:27" x14ac:dyDescent="0.25">
      <c r="A1524">
        <v>-111.978455299999</v>
      </c>
      <c r="B1524">
        <v>33.0789841</v>
      </c>
      <c r="C1524" t="s">
        <v>983</v>
      </c>
      <c r="D1524" t="s">
        <v>982</v>
      </c>
      <c r="E1524" t="s">
        <v>981</v>
      </c>
      <c r="F1524">
        <v>843</v>
      </c>
      <c r="G1524">
        <v>190</v>
      </c>
      <c r="H1524">
        <v>13.33</v>
      </c>
      <c r="I1524">
        <v>2.1</v>
      </c>
      <c r="J1524">
        <v>1</v>
      </c>
      <c r="K1524">
        <v>1166.5</v>
      </c>
      <c r="L1524" t="s">
        <v>980</v>
      </c>
      <c r="M1524" t="s">
        <v>979</v>
      </c>
      <c r="N1524" s="119">
        <v>44148</v>
      </c>
      <c r="O1524">
        <v>0</v>
      </c>
      <c r="P1524">
        <v>0</v>
      </c>
      <c r="Q1524">
        <v>1415.0999999999899</v>
      </c>
      <c r="R1524">
        <v>201.83</v>
      </c>
      <c r="S1524">
        <v>0.42</v>
      </c>
      <c r="T1524">
        <v>33</v>
      </c>
      <c r="U1524">
        <v>611.61</v>
      </c>
      <c r="V1524">
        <v>3</v>
      </c>
      <c r="W1524">
        <v>1.4319999999999999</v>
      </c>
      <c r="X1524">
        <v>2.3140000000000001</v>
      </c>
      <c r="Y1524" s="119">
        <v>44148</v>
      </c>
      <c r="Z1524">
        <v>408677.96658940602</v>
      </c>
      <c r="AA1524">
        <v>3660468.7984281001</v>
      </c>
    </row>
    <row r="1525" spans="1:27" x14ac:dyDescent="0.25">
      <c r="A1525">
        <v>-111.978456829999</v>
      </c>
      <c r="B1525">
        <v>33.078979220000001</v>
      </c>
      <c r="C1525" t="s">
        <v>983</v>
      </c>
      <c r="D1525" t="s">
        <v>982</v>
      </c>
      <c r="E1525" t="s">
        <v>981</v>
      </c>
      <c r="F1525">
        <v>844</v>
      </c>
      <c r="G1525">
        <v>181</v>
      </c>
      <c r="H1525">
        <v>13.33</v>
      </c>
      <c r="I1525">
        <v>1.772</v>
      </c>
      <c r="J1525">
        <v>1</v>
      </c>
      <c r="K1525">
        <v>1166.5</v>
      </c>
      <c r="L1525" t="s">
        <v>980</v>
      </c>
      <c r="M1525" t="s">
        <v>979</v>
      </c>
      <c r="N1525" s="119">
        <v>44148</v>
      </c>
      <c r="O1525">
        <v>0</v>
      </c>
      <c r="P1525">
        <v>0</v>
      </c>
      <c r="Q1525">
        <v>1905.2</v>
      </c>
      <c r="R1525">
        <v>322.06</v>
      </c>
      <c r="S1525">
        <v>0.67100000000000004</v>
      </c>
      <c r="T1525">
        <v>33</v>
      </c>
      <c r="U1525">
        <v>975.92999999999904</v>
      </c>
      <c r="V1525">
        <v>3</v>
      </c>
      <c r="W1525">
        <v>1.208</v>
      </c>
      <c r="X1525">
        <v>1.952</v>
      </c>
      <c r="Y1525" s="119">
        <v>44148</v>
      </c>
      <c r="Z1525">
        <v>408677.81873893098</v>
      </c>
      <c r="AA1525">
        <v>3660468.2587230001</v>
      </c>
    </row>
    <row r="1526" spans="1:27" x14ac:dyDescent="0.25">
      <c r="A1526">
        <v>-111.978458029999</v>
      </c>
      <c r="B1526">
        <v>33.078974180000003</v>
      </c>
      <c r="C1526" t="s">
        <v>983</v>
      </c>
      <c r="D1526" t="s">
        <v>982</v>
      </c>
      <c r="E1526" t="s">
        <v>981</v>
      </c>
      <c r="F1526">
        <v>845</v>
      </c>
      <c r="G1526">
        <v>174</v>
      </c>
      <c r="H1526">
        <v>13.33</v>
      </c>
      <c r="I1526">
        <v>1.9359999999999999</v>
      </c>
      <c r="J1526">
        <v>1</v>
      </c>
      <c r="K1526">
        <v>1166.5</v>
      </c>
      <c r="L1526" t="s">
        <v>980</v>
      </c>
      <c r="M1526" t="s">
        <v>979</v>
      </c>
      <c r="N1526" s="119">
        <v>44148</v>
      </c>
      <c r="O1526">
        <v>0</v>
      </c>
      <c r="P1526">
        <v>0</v>
      </c>
      <c r="Q1526">
        <v>2819.0999999999899</v>
      </c>
      <c r="R1526">
        <v>436.14999999999901</v>
      </c>
      <c r="S1526">
        <v>0.90900000000000003</v>
      </c>
      <c r="T1526">
        <v>33</v>
      </c>
      <c r="U1526">
        <v>1321.7</v>
      </c>
      <c r="V1526">
        <v>3</v>
      </c>
      <c r="W1526">
        <v>1.32</v>
      </c>
      <c r="X1526">
        <v>2.133</v>
      </c>
      <c r="Y1526" s="119">
        <v>44148</v>
      </c>
      <c r="Z1526">
        <v>408677.70152465103</v>
      </c>
      <c r="AA1526">
        <v>3660467.7009918899</v>
      </c>
    </row>
    <row r="1527" spans="1:27" x14ac:dyDescent="0.25">
      <c r="A1527">
        <v>-111.978458029999</v>
      </c>
      <c r="B1527">
        <v>33.078969180000001</v>
      </c>
      <c r="C1527" t="s">
        <v>983</v>
      </c>
      <c r="D1527" t="s">
        <v>982</v>
      </c>
      <c r="E1527" t="s">
        <v>981</v>
      </c>
      <c r="F1527">
        <v>846</v>
      </c>
      <c r="G1527">
        <v>174</v>
      </c>
      <c r="H1527">
        <v>13.33</v>
      </c>
      <c r="I1527">
        <v>1.9690000000000001</v>
      </c>
      <c r="J1527">
        <v>1</v>
      </c>
      <c r="K1527">
        <v>1166.5</v>
      </c>
      <c r="L1527" t="s">
        <v>980</v>
      </c>
      <c r="M1527" t="s">
        <v>979</v>
      </c>
      <c r="N1527" s="119">
        <v>44148</v>
      </c>
      <c r="O1527">
        <v>0</v>
      </c>
      <c r="P1527">
        <v>0</v>
      </c>
      <c r="Q1527">
        <v>3748.9</v>
      </c>
      <c r="R1527">
        <v>570.34</v>
      </c>
      <c r="S1527">
        <v>1.1879999999999999</v>
      </c>
      <c r="T1527">
        <v>33</v>
      </c>
      <c r="U1527">
        <v>1728.29999999999</v>
      </c>
      <c r="V1527">
        <v>3</v>
      </c>
      <c r="W1527">
        <v>1.3420000000000001</v>
      </c>
      <c r="X1527">
        <v>2.169</v>
      </c>
      <c r="Y1527" s="119">
        <v>44148</v>
      </c>
      <c r="Z1527">
        <v>408677.69635738397</v>
      </c>
      <c r="AA1527">
        <v>3660467.1466514501</v>
      </c>
    </row>
    <row r="1528" spans="1:27" x14ac:dyDescent="0.25">
      <c r="A1528">
        <v>-111.97845734000001</v>
      </c>
      <c r="B1528">
        <v>33.078964220000003</v>
      </c>
      <c r="C1528" t="s">
        <v>983</v>
      </c>
      <c r="D1528" t="s">
        <v>982</v>
      </c>
      <c r="E1528" t="s">
        <v>981</v>
      </c>
      <c r="F1528">
        <v>847</v>
      </c>
      <c r="G1528">
        <v>178</v>
      </c>
      <c r="H1528">
        <v>13.33</v>
      </c>
      <c r="I1528">
        <v>1.837</v>
      </c>
      <c r="J1528">
        <v>1</v>
      </c>
      <c r="K1528">
        <v>1166.5999999999899</v>
      </c>
      <c r="L1528" t="s">
        <v>980</v>
      </c>
      <c r="M1528" t="s">
        <v>979</v>
      </c>
      <c r="N1528" s="119">
        <v>44148</v>
      </c>
      <c r="O1528">
        <v>0</v>
      </c>
      <c r="P1528">
        <v>0</v>
      </c>
      <c r="Q1528">
        <v>4181.3999999999896</v>
      </c>
      <c r="R1528">
        <v>681.57</v>
      </c>
      <c r="S1528">
        <v>1.42</v>
      </c>
      <c r="T1528">
        <v>33</v>
      </c>
      <c r="U1528">
        <v>2065.4</v>
      </c>
      <c r="V1528">
        <v>3</v>
      </c>
      <c r="W1528">
        <v>1.2529999999999999</v>
      </c>
      <c r="X1528">
        <v>2.0249999999999999</v>
      </c>
      <c r="Y1528" s="119">
        <v>44148</v>
      </c>
      <c r="Z1528">
        <v>408677.755634728</v>
      </c>
      <c r="AA1528">
        <v>3660466.5961453998</v>
      </c>
    </row>
    <row r="1529" spans="1:27" x14ac:dyDescent="0.25">
      <c r="A1529">
        <v>-111.978456859999</v>
      </c>
      <c r="B1529">
        <v>33.078958190000002</v>
      </c>
      <c r="C1529" t="s">
        <v>983</v>
      </c>
      <c r="D1529" t="s">
        <v>982</v>
      </c>
      <c r="E1529" t="s">
        <v>981</v>
      </c>
      <c r="F1529">
        <v>848</v>
      </c>
      <c r="G1529">
        <v>175</v>
      </c>
      <c r="H1529">
        <v>13.33</v>
      </c>
      <c r="I1529">
        <v>1.837</v>
      </c>
      <c r="J1529">
        <v>1</v>
      </c>
      <c r="K1529">
        <v>1166.7</v>
      </c>
      <c r="L1529" t="s">
        <v>980</v>
      </c>
      <c r="M1529" t="s">
        <v>979</v>
      </c>
      <c r="N1529" s="119">
        <v>44148</v>
      </c>
      <c r="O1529">
        <v>0</v>
      </c>
      <c r="P1529">
        <v>0</v>
      </c>
      <c r="Q1529">
        <v>3873.1999999999898</v>
      </c>
      <c r="R1529">
        <v>631.34</v>
      </c>
      <c r="S1529">
        <v>1.3149999999999999</v>
      </c>
      <c r="T1529">
        <v>33</v>
      </c>
      <c r="U1529">
        <v>1913.0999999999899</v>
      </c>
      <c r="V1529">
        <v>3</v>
      </c>
      <c r="W1529">
        <v>1.2529999999999999</v>
      </c>
      <c r="X1529">
        <v>2.0249999999999999</v>
      </c>
      <c r="Y1529" s="119">
        <v>44148</v>
      </c>
      <c r="Z1529">
        <v>408677.79420529102</v>
      </c>
      <c r="AA1529">
        <v>3660465.92719321</v>
      </c>
    </row>
    <row r="1530" spans="1:27" x14ac:dyDescent="0.25">
      <c r="A1530">
        <v>-111.978456679999</v>
      </c>
      <c r="B1530">
        <v>33.078953210000002</v>
      </c>
      <c r="C1530" t="s">
        <v>983</v>
      </c>
      <c r="D1530" t="s">
        <v>982</v>
      </c>
      <c r="E1530" t="s">
        <v>981</v>
      </c>
      <c r="F1530">
        <v>849</v>
      </c>
      <c r="G1530">
        <v>176</v>
      </c>
      <c r="H1530">
        <v>13.33</v>
      </c>
      <c r="I1530">
        <v>2.0670000000000002</v>
      </c>
      <c r="J1530">
        <v>1</v>
      </c>
      <c r="K1530">
        <v>1166.5999999999899</v>
      </c>
      <c r="L1530" t="s">
        <v>980</v>
      </c>
      <c r="M1530" t="s">
        <v>979</v>
      </c>
      <c r="N1530" s="119">
        <v>44148</v>
      </c>
      <c r="O1530">
        <v>0</v>
      </c>
      <c r="P1530">
        <v>0</v>
      </c>
      <c r="Q1530">
        <v>4917.6999999999898</v>
      </c>
      <c r="R1530">
        <v>712.51999999999896</v>
      </c>
      <c r="S1530">
        <v>1.484</v>
      </c>
      <c r="T1530">
        <v>33</v>
      </c>
      <c r="U1530">
        <v>2159.1999999999898</v>
      </c>
      <c r="V1530">
        <v>3</v>
      </c>
      <c r="W1530">
        <v>1.409</v>
      </c>
      <c r="X1530">
        <v>2.278</v>
      </c>
      <c r="Y1530" s="119">
        <v>44148</v>
      </c>
      <c r="Z1530">
        <v>408677.805859557</v>
      </c>
      <c r="AA1530">
        <v>3660465.3749135202</v>
      </c>
    </row>
    <row r="1531" spans="1:27" x14ac:dyDescent="0.25">
      <c r="A1531">
        <v>-111.978455999999</v>
      </c>
      <c r="B1531">
        <v>33.078948230000002</v>
      </c>
      <c r="C1531" t="s">
        <v>983</v>
      </c>
      <c r="D1531" t="s">
        <v>982</v>
      </c>
      <c r="E1531" t="s">
        <v>981</v>
      </c>
      <c r="F1531">
        <v>850</v>
      </c>
      <c r="G1531">
        <v>180</v>
      </c>
      <c r="H1531">
        <v>13.33</v>
      </c>
      <c r="I1531">
        <v>2.0339999999999998</v>
      </c>
      <c r="J1531">
        <v>1</v>
      </c>
      <c r="K1531">
        <v>1166.5999999999899</v>
      </c>
      <c r="L1531" t="s">
        <v>980</v>
      </c>
      <c r="M1531" t="s">
        <v>979</v>
      </c>
      <c r="N1531" s="119">
        <v>44148</v>
      </c>
      <c r="O1531">
        <v>0</v>
      </c>
      <c r="P1531">
        <v>0</v>
      </c>
      <c r="Q1531">
        <v>5099.3</v>
      </c>
      <c r="R1531">
        <v>750.75</v>
      </c>
      <c r="S1531">
        <v>1.5640000000000001</v>
      </c>
      <c r="T1531">
        <v>33</v>
      </c>
      <c r="U1531">
        <v>2275</v>
      </c>
      <c r="V1531">
        <v>3</v>
      </c>
      <c r="W1531">
        <v>1.387</v>
      </c>
      <c r="X1531">
        <v>2.2410000000000001</v>
      </c>
      <c r="Y1531" s="119">
        <v>44148</v>
      </c>
      <c r="Z1531">
        <v>408677.86418287299</v>
      </c>
      <c r="AA1531">
        <v>3660464.8221988198</v>
      </c>
    </row>
    <row r="1532" spans="1:27" x14ac:dyDescent="0.25">
      <c r="A1532">
        <v>-111.978457199999</v>
      </c>
      <c r="B1532">
        <v>33.078943160000001</v>
      </c>
      <c r="C1532" t="s">
        <v>983</v>
      </c>
      <c r="D1532" t="s">
        <v>982</v>
      </c>
      <c r="E1532" t="s">
        <v>981</v>
      </c>
      <c r="F1532">
        <v>851</v>
      </c>
      <c r="G1532">
        <v>173</v>
      </c>
      <c r="H1532">
        <v>13.33</v>
      </c>
      <c r="I1532">
        <v>1.837</v>
      </c>
      <c r="J1532">
        <v>1</v>
      </c>
      <c r="K1532">
        <v>1166.5999999999899</v>
      </c>
      <c r="L1532" t="s">
        <v>980</v>
      </c>
      <c r="M1532" t="s">
        <v>979</v>
      </c>
      <c r="N1532" s="119">
        <v>44148</v>
      </c>
      <c r="O1532">
        <v>0</v>
      </c>
      <c r="P1532">
        <v>0</v>
      </c>
      <c r="Q1532">
        <v>5280.3</v>
      </c>
      <c r="R1532">
        <v>860.7</v>
      </c>
      <c r="S1532">
        <v>1.7929999999999999</v>
      </c>
      <c r="T1532">
        <v>33</v>
      </c>
      <c r="U1532">
        <v>2608.1999999999898</v>
      </c>
      <c r="V1532">
        <v>3</v>
      </c>
      <c r="W1532">
        <v>1.2529999999999999</v>
      </c>
      <c r="X1532">
        <v>2.0249999999999999</v>
      </c>
      <c r="Y1532" s="119">
        <v>44148</v>
      </c>
      <c r="Z1532">
        <v>408677.74693755899</v>
      </c>
      <c r="AA1532">
        <v>3660464.2611416699</v>
      </c>
    </row>
    <row r="1533" spans="1:27" x14ac:dyDescent="0.25">
      <c r="A1533">
        <v>-111.97845617</v>
      </c>
      <c r="B1533">
        <v>33.078938219999898</v>
      </c>
      <c r="C1533" t="s">
        <v>983</v>
      </c>
      <c r="D1533" t="s">
        <v>982</v>
      </c>
      <c r="E1533" t="s">
        <v>981</v>
      </c>
      <c r="F1533">
        <v>852</v>
      </c>
      <c r="G1533">
        <v>179</v>
      </c>
      <c r="H1533">
        <v>13.33</v>
      </c>
      <c r="I1533">
        <v>1.772</v>
      </c>
      <c r="J1533">
        <v>1</v>
      </c>
      <c r="K1533">
        <v>1166.5999999999899</v>
      </c>
      <c r="L1533" t="s">
        <v>980</v>
      </c>
      <c r="M1533" t="s">
        <v>979</v>
      </c>
      <c r="N1533" s="119">
        <v>44148</v>
      </c>
      <c r="O1533">
        <v>0</v>
      </c>
      <c r="P1533">
        <v>0</v>
      </c>
      <c r="Q1533">
        <v>4284.3999999999896</v>
      </c>
      <c r="R1533">
        <v>724.23</v>
      </c>
      <c r="S1533">
        <v>1.5089999999999999</v>
      </c>
      <c r="T1533">
        <v>33</v>
      </c>
      <c r="U1533">
        <v>2194.5999999999899</v>
      </c>
      <c r="V1533">
        <v>3</v>
      </c>
      <c r="W1533">
        <v>1.208</v>
      </c>
      <c r="X1533">
        <v>1.952</v>
      </c>
      <c r="Y1533" s="119">
        <v>44148</v>
      </c>
      <c r="Z1533">
        <v>408677.83797055401</v>
      </c>
      <c r="AA1533">
        <v>3660463.7125571701</v>
      </c>
    </row>
    <row r="1534" spans="1:27" x14ac:dyDescent="0.25">
      <c r="A1534">
        <v>-111.978455139999</v>
      </c>
      <c r="B1534">
        <v>33.078933190000001</v>
      </c>
      <c r="C1534" t="s">
        <v>983</v>
      </c>
      <c r="D1534" t="s">
        <v>982</v>
      </c>
      <c r="E1534" t="s">
        <v>981</v>
      </c>
      <c r="F1534">
        <v>853</v>
      </c>
      <c r="G1534">
        <v>185</v>
      </c>
      <c r="H1534">
        <v>13.33</v>
      </c>
      <c r="I1534">
        <v>1.903</v>
      </c>
      <c r="J1534">
        <v>1</v>
      </c>
      <c r="K1534">
        <v>1166.5999999999899</v>
      </c>
      <c r="L1534" t="s">
        <v>980</v>
      </c>
      <c r="M1534" t="s">
        <v>979</v>
      </c>
      <c r="N1534" s="119">
        <v>44148</v>
      </c>
      <c r="O1534">
        <v>0</v>
      </c>
      <c r="P1534">
        <v>0</v>
      </c>
      <c r="Q1534">
        <v>4567.3999999999896</v>
      </c>
      <c r="R1534">
        <v>718.82</v>
      </c>
      <c r="S1534">
        <v>1.498</v>
      </c>
      <c r="T1534">
        <v>33</v>
      </c>
      <c r="U1534">
        <v>2178.1999999999898</v>
      </c>
      <c r="V1534">
        <v>3</v>
      </c>
      <c r="W1534">
        <v>1.2969999999999999</v>
      </c>
      <c r="X1534">
        <v>2.097</v>
      </c>
      <c r="Y1534" s="119">
        <v>44148</v>
      </c>
      <c r="Z1534">
        <v>408677.928910552</v>
      </c>
      <c r="AA1534">
        <v>3660463.1539945402</v>
      </c>
    </row>
    <row r="1535" spans="1:27" x14ac:dyDescent="0.25">
      <c r="A1535">
        <v>-111.978455139999</v>
      </c>
      <c r="B1535">
        <v>33.078927190000002</v>
      </c>
      <c r="C1535" t="s">
        <v>983</v>
      </c>
      <c r="D1535" t="s">
        <v>982</v>
      </c>
      <c r="E1535" t="s">
        <v>981</v>
      </c>
      <c r="F1535">
        <v>854</v>
      </c>
      <c r="G1535">
        <v>185</v>
      </c>
      <c r="H1535">
        <v>13.33</v>
      </c>
      <c r="I1535">
        <v>1.706</v>
      </c>
      <c r="J1535">
        <v>1</v>
      </c>
      <c r="K1535">
        <v>1166.5999999999899</v>
      </c>
      <c r="L1535" t="s">
        <v>980</v>
      </c>
      <c r="M1535" t="s">
        <v>979</v>
      </c>
      <c r="N1535" s="119">
        <v>44148</v>
      </c>
      <c r="O1535">
        <v>0</v>
      </c>
      <c r="P1535">
        <v>0</v>
      </c>
      <c r="Q1535">
        <v>3939.0999999999899</v>
      </c>
      <c r="R1535">
        <v>691.47</v>
      </c>
      <c r="S1535">
        <v>1.4410000000000001</v>
      </c>
      <c r="T1535">
        <v>33</v>
      </c>
      <c r="U1535">
        <v>2095.3000000000002</v>
      </c>
      <c r="V1535">
        <v>3</v>
      </c>
      <c r="W1535">
        <v>1.163</v>
      </c>
      <c r="X1535">
        <v>1.88</v>
      </c>
      <c r="Y1535" s="119">
        <v>44148</v>
      </c>
      <c r="Z1535">
        <v>408677.922709857</v>
      </c>
      <c r="AA1535">
        <v>3660462.4887860199</v>
      </c>
    </row>
    <row r="1536" spans="1:27" x14ac:dyDescent="0.25">
      <c r="A1536">
        <v>-111.978455659999</v>
      </c>
      <c r="B1536">
        <v>33.078922220000003</v>
      </c>
      <c r="C1536" t="s">
        <v>983</v>
      </c>
      <c r="D1536" t="s">
        <v>982</v>
      </c>
      <c r="E1536" t="s">
        <v>981</v>
      </c>
      <c r="F1536">
        <v>855</v>
      </c>
      <c r="G1536">
        <v>182</v>
      </c>
      <c r="H1536">
        <v>13.33</v>
      </c>
      <c r="I1536">
        <v>1.772</v>
      </c>
      <c r="J1536">
        <v>1</v>
      </c>
      <c r="K1536">
        <v>1166.5999999999899</v>
      </c>
      <c r="L1536" t="s">
        <v>980</v>
      </c>
      <c r="M1536" t="s">
        <v>979</v>
      </c>
      <c r="N1536" s="119">
        <v>44148</v>
      </c>
      <c r="O1536">
        <v>0</v>
      </c>
      <c r="P1536">
        <v>0</v>
      </c>
      <c r="Q1536">
        <v>4059</v>
      </c>
      <c r="R1536">
        <v>686.12999999999897</v>
      </c>
      <c r="S1536">
        <v>1.429</v>
      </c>
      <c r="T1536">
        <v>33</v>
      </c>
      <c r="U1536">
        <v>2079.1999999999898</v>
      </c>
      <c r="V1536">
        <v>3</v>
      </c>
      <c r="W1536">
        <v>1.208</v>
      </c>
      <c r="X1536">
        <v>1.952</v>
      </c>
      <c r="Y1536" s="119">
        <v>44148</v>
      </c>
      <c r="Z1536">
        <v>408677.86903779098</v>
      </c>
      <c r="AA1536">
        <v>3660461.9382240502</v>
      </c>
    </row>
    <row r="1537" spans="1:27" x14ac:dyDescent="0.25">
      <c r="A1537">
        <v>-111.97845549</v>
      </c>
      <c r="B1537">
        <v>33.07891721</v>
      </c>
      <c r="C1537" t="s">
        <v>983</v>
      </c>
      <c r="D1537" t="s">
        <v>982</v>
      </c>
      <c r="E1537" t="s">
        <v>981</v>
      </c>
      <c r="F1537">
        <v>856</v>
      </c>
      <c r="G1537">
        <v>183</v>
      </c>
      <c r="H1537">
        <v>13.33</v>
      </c>
      <c r="I1537">
        <v>1.772</v>
      </c>
      <c r="J1537">
        <v>1</v>
      </c>
      <c r="K1537">
        <v>1166.5999999999899</v>
      </c>
      <c r="L1537" t="s">
        <v>980</v>
      </c>
      <c r="M1537" t="s">
        <v>979</v>
      </c>
      <c r="N1537" s="119">
        <v>44148</v>
      </c>
      <c r="O1537">
        <v>0</v>
      </c>
      <c r="P1537">
        <v>0</v>
      </c>
      <c r="Q1537">
        <v>4165.6999999999898</v>
      </c>
      <c r="R1537">
        <v>704.15999999999894</v>
      </c>
      <c r="S1537">
        <v>1.4670000000000001</v>
      </c>
      <c r="T1537">
        <v>33</v>
      </c>
      <c r="U1537">
        <v>2133.8000000000002</v>
      </c>
      <c r="V1537">
        <v>3</v>
      </c>
      <c r="W1537">
        <v>1.208</v>
      </c>
      <c r="X1537">
        <v>1.952</v>
      </c>
      <c r="Y1537" s="119">
        <v>44148</v>
      </c>
      <c r="Z1537">
        <v>408677.87972769001</v>
      </c>
      <c r="AA1537">
        <v>3660461.3826270201</v>
      </c>
    </row>
    <row r="1538" spans="1:27" x14ac:dyDescent="0.25">
      <c r="A1538">
        <v>-111.978456339999</v>
      </c>
      <c r="B1538">
        <v>33.0789122199999</v>
      </c>
      <c r="C1538" t="s">
        <v>983</v>
      </c>
      <c r="D1538" t="s">
        <v>982</v>
      </c>
      <c r="E1538" t="s">
        <v>981</v>
      </c>
      <c r="F1538">
        <v>857</v>
      </c>
      <c r="G1538">
        <v>178</v>
      </c>
      <c r="H1538">
        <v>13.33</v>
      </c>
      <c r="I1538">
        <v>1.64</v>
      </c>
      <c r="J1538">
        <v>1</v>
      </c>
      <c r="K1538">
        <v>1166.5999999999899</v>
      </c>
      <c r="L1538" t="s">
        <v>980</v>
      </c>
      <c r="M1538" t="s">
        <v>979</v>
      </c>
      <c r="N1538" s="119">
        <v>44148</v>
      </c>
      <c r="O1538">
        <v>0</v>
      </c>
      <c r="P1538">
        <v>0</v>
      </c>
      <c r="Q1538">
        <v>3036.5999999999899</v>
      </c>
      <c r="R1538">
        <v>554.36</v>
      </c>
      <c r="S1538">
        <v>1.155</v>
      </c>
      <c r="T1538">
        <v>33</v>
      </c>
      <c r="U1538">
        <v>1679.9</v>
      </c>
      <c r="V1538">
        <v>3</v>
      </c>
      <c r="W1538">
        <v>1.1180000000000001</v>
      </c>
      <c r="X1538">
        <v>1.8080000000000001</v>
      </c>
      <c r="Y1538" s="119">
        <v>44148</v>
      </c>
      <c r="Z1538">
        <v>408677.79523336701</v>
      </c>
      <c r="AA1538">
        <v>3660460.8301348099</v>
      </c>
    </row>
    <row r="1539" spans="1:27" x14ac:dyDescent="0.25">
      <c r="A1539">
        <v>-111.978456489999</v>
      </c>
      <c r="B1539">
        <v>33.078907209999898</v>
      </c>
      <c r="C1539" t="s">
        <v>983</v>
      </c>
      <c r="D1539" t="s">
        <v>982</v>
      </c>
      <c r="E1539" t="s">
        <v>981</v>
      </c>
      <c r="F1539">
        <v>858</v>
      </c>
      <c r="G1539">
        <v>183</v>
      </c>
      <c r="H1539">
        <v>13.33</v>
      </c>
      <c r="I1539">
        <v>1.804</v>
      </c>
      <c r="J1539">
        <v>1</v>
      </c>
      <c r="K1539">
        <v>1166.7</v>
      </c>
      <c r="L1539" t="s">
        <v>980</v>
      </c>
      <c r="M1539" t="s">
        <v>979</v>
      </c>
      <c r="N1539" s="119">
        <v>44148</v>
      </c>
      <c r="O1539">
        <v>0</v>
      </c>
      <c r="P1539">
        <v>0</v>
      </c>
      <c r="Q1539">
        <v>4310</v>
      </c>
      <c r="R1539">
        <v>715.29999999999905</v>
      </c>
      <c r="S1539">
        <v>1.49</v>
      </c>
      <c r="T1539">
        <v>33</v>
      </c>
      <c r="U1539">
        <v>2167.5999999999899</v>
      </c>
      <c r="V1539">
        <v>3</v>
      </c>
      <c r="W1539">
        <v>1.23</v>
      </c>
      <c r="X1539">
        <v>1.988</v>
      </c>
      <c r="Y1539" s="119">
        <v>44148</v>
      </c>
      <c r="Z1539">
        <v>408677.77605506103</v>
      </c>
      <c r="AA1539">
        <v>3660460.2748162001</v>
      </c>
    </row>
    <row r="1540" spans="1:27" x14ac:dyDescent="0.25">
      <c r="A1540">
        <v>-111.978455299999</v>
      </c>
      <c r="B1540">
        <v>33.078902100000001</v>
      </c>
      <c r="C1540" t="s">
        <v>983</v>
      </c>
      <c r="D1540" t="s">
        <v>982</v>
      </c>
      <c r="E1540" t="s">
        <v>981</v>
      </c>
      <c r="F1540">
        <v>859</v>
      </c>
      <c r="G1540">
        <v>190</v>
      </c>
      <c r="H1540">
        <v>13.33</v>
      </c>
      <c r="I1540">
        <v>1.804</v>
      </c>
      <c r="J1540">
        <v>1</v>
      </c>
      <c r="K1540">
        <v>1166.79999999999</v>
      </c>
      <c r="L1540" t="s">
        <v>980</v>
      </c>
      <c r="M1540" t="s">
        <v>979</v>
      </c>
      <c r="N1540" s="119">
        <v>44148</v>
      </c>
      <c r="O1540">
        <v>0</v>
      </c>
      <c r="P1540">
        <v>0</v>
      </c>
      <c r="Q1540">
        <v>4102</v>
      </c>
      <c r="R1540">
        <v>680.78999999999905</v>
      </c>
      <c r="S1540">
        <v>1.4179999999999999</v>
      </c>
      <c r="T1540">
        <v>33</v>
      </c>
      <c r="U1540">
        <v>2063</v>
      </c>
      <c r="V1540">
        <v>3</v>
      </c>
      <c r="W1540">
        <v>1.23</v>
      </c>
      <c r="X1540">
        <v>1.988</v>
      </c>
      <c r="Y1540" s="119">
        <v>44148</v>
      </c>
      <c r="Z1540">
        <v>408677.88184652198</v>
      </c>
      <c r="AA1540">
        <v>3660459.7072449201</v>
      </c>
    </row>
    <row r="1541" spans="1:27" x14ac:dyDescent="0.25">
      <c r="A1541">
        <v>-111.97845786000001</v>
      </c>
      <c r="B1541">
        <v>33.0788971899999</v>
      </c>
      <c r="C1541" t="s">
        <v>983</v>
      </c>
      <c r="D1541" t="s">
        <v>982</v>
      </c>
      <c r="E1541" t="s">
        <v>981</v>
      </c>
      <c r="F1541">
        <v>860</v>
      </c>
      <c r="G1541">
        <v>175</v>
      </c>
      <c r="H1541">
        <v>13.33</v>
      </c>
      <c r="I1541">
        <v>1.804</v>
      </c>
      <c r="J1541">
        <v>1</v>
      </c>
      <c r="K1541">
        <v>1166.9000000000001</v>
      </c>
      <c r="L1541" t="s">
        <v>980</v>
      </c>
      <c r="M1541" t="s">
        <v>979</v>
      </c>
      <c r="N1541" s="119">
        <v>44148</v>
      </c>
      <c r="O1541">
        <v>0</v>
      </c>
      <c r="P1541">
        <v>0</v>
      </c>
      <c r="Q1541">
        <v>4137.6000000000004</v>
      </c>
      <c r="R1541">
        <v>686.69</v>
      </c>
      <c r="S1541">
        <v>1.431</v>
      </c>
      <c r="T1541">
        <v>33</v>
      </c>
      <c r="U1541">
        <v>2080.9</v>
      </c>
      <c r="V1541">
        <v>3</v>
      </c>
      <c r="W1541">
        <v>1.23</v>
      </c>
      <c r="X1541">
        <v>1.988</v>
      </c>
      <c r="Y1541" s="119">
        <v>44148</v>
      </c>
      <c r="Z1541">
        <v>408677.63782662898</v>
      </c>
      <c r="AA1541">
        <v>3660459.1651099301</v>
      </c>
    </row>
    <row r="1542" spans="1:27" x14ac:dyDescent="0.25">
      <c r="A1542">
        <v>-111.978456829999</v>
      </c>
      <c r="B1542">
        <v>33.078891220000003</v>
      </c>
      <c r="C1542" t="s">
        <v>983</v>
      </c>
      <c r="D1542" t="s">
        <v>982</v>
      </c>
      <c r="E1542" t="s">
        <v>981</v>
      </c>
      <c r="F1542">
        <v>861</v>
      </c>
      <c r="G1542">
        <v>181</v>
      </c>
      <c r="H1542">
        <v>13.33</v>
      </c>
      <c r="I1542">
        <v>1.772</v>
      </c>
      <c r="J1542">
        <v>1</v>
      </c>
      <c r="K1542">
        <v>1166.9000000000001</v>
      </c>
      <c r="L1542" t="s">
        <v>980</v>
      </c>
      <c r="M1542" t="s">
        <v>979</v>
      </c>
      <c r="N1542" s="119">
        <v>44148</v>
      </c>
      <c r="O1542">
        <v>0</v>
      </c>
      <c r="P1542">
        <v>0</v>
      </c>
      <c r="Q1542">
        <v>4398.6000000000004</v>
      </c>
      <c r="R1542">
        <v>743.53999999999905</v>
      </c>
      <c r="S1542">
        <v>1.5489999999999999</v>
      </c>
      <c r="T1542">
        <v>33</v>
      </c>
      <c r="U1542">
        <v>2253.0999999999899</v>
      </c>
      <c r="V1542">
        <v>3</v>
      </c>
      <c r="W1542">
        <v>1.208</v>
      </c>
      <c r="X1542">
        <v>1.952</v>
      </c>
      <c r="Y1542" s="119">
        <v>44148</v>
      </c>
      <c r="Z1542">
        <v>408677.72779522598</v>
      </c>
      <c r="AA1542">
        <v>3660458.50233131</v>
      </c>
    </row>
    <row r="1543" spans="1:27" x14ac:dyDescent="0.25">
      <c r="A1543">
        <v>-111.97845666000001</v>
      </c>
      <c r="B1543">
        <v>33.078886220000001</v>
      </c>
      <c r="C1543" t="s">
        <v>983</v>
      </c>
      <c r="D1543" t="s">
        <v>982</v>
      </c>
      <c r="E1543" t="s">
        <v>981</v>
      </c>
      <c r="F1543">
        <v>862</v>
      </c>
      <c r="G1543">
        <v>182</v>
      </c>
      <c r="H1543">
        <v>13.33</v>
      </c>
      <c r="I1543">
        <v>1.804</v>
      </c>
      <c r="J1543">
        <v>1</v>
      </c>
      <c r="K1543">
        <v>1166.9000000000001</v>
      </c>
      <c r="L1543" t="s">
        <v>980</v>
      </c>
      <c r="M1543" t="s">
        <v>979</v>
      </c>
      <c r="N1543" s="119">
        <v>44148</v>
      </c>
      <c r="O1543">
        <v>0</v>
      </c>
      <c r="P1543">
        <v>0</v>
      </c>
      <c r="Q1543">
        <v>4406.8999999999896</v>
      </c>
      <c r="R1543">
        <v>731.38999999999896</v>
      </c>
      <c r="S1543">
        <v>1.524</v>
      </c>
      <c r="T1543">
        <v>33</v>
      </c>
      <c r="U1543">
        <v>2216.3000000000002</v>
      </c>
      <c r="V1543">
        <v>3</v>
      </c>
      <c r="W1543">
        <v>1.23</v>
      </c>
      <c r="X1543">
        <v>1.988</v>
      </c>
      <c r="Y1543" s="119">
        <v>44148</v>
      </c>
      <c r="Z1543">
        <v>408677.73849546199</v>
      </c>
      <c r="AA1543">
        <v>3660457.94784297</v>
      </c>
    </row>
    <row r="1544" spans="1:27" x14ac:dyDescent="0.25">
      <c r="A1544">
        <v>-111.978456829999</v>
      </c>
      <c r="B1544">
        <v>33.07888122</v>
      </c>
      <c r="C1544" t="s">
        <v>983</v>
      </c>
      <c r="D1544" t="s">
        <v>982</v>
      </c>
      <c r="E1544" t="s">
        <v>981</v>
      </c>
      <c r="F1544">
        <v>863</v>
      </c>
      <c r="G1544">
        <v>181</v>
      </c>
      <c r="H1544">
        <v>13.33</v>
      </c>
      <c r="I1544">
        <v>1.9359999999999999</v>
      </c>
      <c r="J1544">
        <v>1</v>
      </c>
      <c r="K1544">
        <v>1166.79999999999</v>
      </c>
      <c r="L1544" t="s">
        <v>980</v>
      </c>
      <c r="M1544" t="s">
        <v>979</v>
      </c>
      <c r="N1544" s="119">
        <v>44148</v>
      </c>
      <c r="O1544">
        <v>0</v>
      </c>
      <c r="P1544">
        <v>0</v>
      </c>
      <c r="Q1544">
        <v>3981</v>
      </c>
      <c r="R1544">
        <v>615.91999999999905</v>
      </c>
      <c r="S1544">
        <v>1.2829999999999999</v>
      </c>
      <c r="T1544">
        <v>33</v>
      </c>
      <c r="U1544">
        <v>1866.4</v>
      </c>
      <c r="V1544">
        <v>3</v>
      </c>
      <c r="W1544">
        <v>1.32</v>
      </c>
      <c r="X1544">
        <v>2.133</v>
      </c>
      <c r="Y1544" s="119">
        <v>44148</v>
      </c>
      <c r="Z1544">
        <v>408677.71746072703</v>
      </c>
      <c r="AA1544">
        <v>3660457.39365044</v>
      </c>
    </row>
    <row r="1545" spans="1:27" x14ac:dyDescent="0.25">
      <c r="A1545">
        <v>-111.978455629999</v>
      </c>
      <c r="B1545">
        <v>33.0788761499999</v>
      </c>
      <c r="C1545" t="s">
        <v>983</v>
      </c>
      <c r="D1545" t="s">
        <v>982</v>
      </c>
      <c r="E1545" t="s">
        <v>981</v>
      </c>
      <c r="F1545">
        <v>864</v>
      </c>
      <c r="G1545">
        <v>188</v>
      </c>
      <c r="H1545">
        <v>13.33</v>
      </c>
      <c r="I1545">
        <v>1.837</v>
      </c>
      <c r="J1545">
        <v>1</v>
      </c>
      <c r="K1545">
        <v>1167</v>
      </c>
      <c r="L1545" t="s">
        <v>980</v>
      </c>
      <c r="M1545" t="s">
        <v>979</v>
      </c>
      <c r="N1545" s="119">
        <v>44148</v>
      </c>
      <c r="O1545">
        <v>0</v>
      </c>
      <c r="P1545">
        <v>0</v>
      </c>
      <c r="Q1545">
        <v>3058.9</v>
      </c>
      <c r="R1545">
        <v>498.58999999999901</v>
      </c>
      <c r="S1545">
        <v>1.0389999999999999</v>
      </c>
      <c r="T1545">
        <v>33</v>
      </c>
      <c r="U1545">
        <v>1510.9</v>
      </c>
      <c r="V1545">
        <v>3</v>
      </c>
      <c r="W1545">
        <v>1.2529999999999999</v>
      </c>
      <c r="X1545">
        <v>2.0249999999999999</v>
      </c>
      <c r="Y1545" s="119">
        <v>44148</v>
      </c>
      <c r="Z1545">
        <v>408677.82422694197</v>
      </c>
      <c r="AA1545">
        <v>3660456.83050519</v>
      </c>
    </row>
    <row r="1546" spans="1:27" x14ac:dyDescent="0.25">
      <c r="A1546">
        <v>-111.978457509999</v>
      </c>
      <c r="B1546">
        <v>33.078871210000003</v>
      </c>
      <c r="C1546" t="s">
        <v>983</v>
      </c>
      <c r="D1546" t="s">
        <v>982</v>
      </c>
      <c r="E1546" t="s">
        <v>981</v>
      </c>
      <c r="F1546">
        <v>865</v>
      </c>
      <c r="G1546">
        <v>177</v>
      </c>
      <c r="H1546">
        <v>13.33</v>
      </c>
      <c r="I1546">
        <v>1.9690000000000001</v>
      </c>
      <c r="J1546">
        <v>1</v>
      </c>
      <c r="K1546">
        <v>1167</v>
      </c>
      <c r="L1546" t="s">
        <v>980</v>
      </c>
      <c r="M1546" t="s">
        <v>979</v>
      </c>
      <c r="N1546" s="119">
        <v>44148</v>
      </c>
      <c r="O1546">
        <v>0</v>
      </c>
      <c r="P1546">
        <v>0</v>
      </c>
      <c r="Q1546">
        <v>3527.4</v>
      </c>
      <c r="R1546">
        <v>536.63999999999896</v>
      </c>
      <c r="S1546">
        <v>1.1180000000000001</v>
      </c>
      <c r="T1546">
        <v>33</v>
      </c>
      <c r="U1546">
        <v>1626.2</v>
      </c>
      <c r="V1546">
        <v>3</v>
      </c>
      <c r="W1546">
        <v>1.3420000000000001</v>
      </c>
      <c r="X1546">
        <v>2.169</v>
      </c>
      <c r="Y1546" s="119">
        <v>44148</v>
      </c>
      <c r="Z1546">
        <v>408677.64364593802</v>
      </c>
      <c r="AA1546">
        <v>3660456.2844525301</v>
      </c>
    </row>
    <row r="1547" spans="1:27" x14ac:dyDescent="0.25">
      <c r="A1547">
        <v>-111.97845734000001</v>
      </c>
      <c r="B1547">
        <v>33.078865219999898</v>
      </c>
      <c r="C1547" t="s">
        <v>983</v>
      </c>
      <c r="D1547" t="s">
        <v>982</v>
      </c>
      <c r="E1547" t="s">
        <v>981</v>
      </c>
      <c r="F1547">
        <v>866</v>
      </c>
      <c r="G1547">
        <v>178</v>
      </c>
      <c r="H1547">
        <v>13.33</v>
      </c>
      <c r="I1547">
        <v>1.903</v>
      </c>
      <c r="J1547">
        <v>1</v>
      </c>
      <c r="K1547">
        <v>1166.9000000000001</v>
      </c>
      <c r="L1547" t="s">
        <v>980</v>
      </c>
      <c r="M1547" t="s">
        <v>979</v>
      </c>
      <c r="N1547" s="119">
        <v>44148</v>
      </c>
      <c r="O1547">
        <v>0</v>
      </c>
      <c r="P1547">
        <v>0</v>
      </c>
      <c r="Q1547">
        <v>4512.5</v>
      </c>
      <c r="R1547">
        <v>710.16999999999905</v>
      </c>
      <c r="S1547">
        <v>1.48</v>
      </c>
      <c r="T1547">
        <v>33</v>
      </c>
      <c r="U1547">
        <v>2152</v>
      </c>
      <c r="V1547">
        <v>3</v>
      </c>
      <c r="W1547">
        <v>1.2969999999999999</v>
      </c>
      <c r="X1547">
        <v>2.097</v>
      </c>
      <c r="Y1547" s="119">
        <v>44148</v>
      </c>
      <c r="Z1547">
        <v>408677.653323062</v>
      </c>
      <c r="AA1547">
        <v>3660455.6202047798</v>
      </c>
    </row>
    <row r="1548" spans="1:27" x14ac:dyDescent="0.25">
      <c r="A1548">
        <v>-111.97845734000001</v>
      </c>
      <c r="B1548">
        <v>33.078860220000003</v>
      </c>
      <c r="C1548" t="s">
        <v>983</v>
      </c>
      <c r="D1548" t="s">
        <v>982</v>
      </c>
      <c r="E1548" t="s">
        <v>981</v>
      </c>
      <c r="F1548">
        <v>867</v>
      </c>
      <c r="G1548">
        <v>178</v>
      </c>
      <c r="H1548">
        <v>13.33</v>
      </c>
      <c r="I1548">
        <v>1.903</v>
      </c>
      <c r="J1548">
        <v>1</v>
      </c>
      <c r="K1548">
        <v>1166.9000000000001</v>
      </c>
      <c r="L1548" t="s">
        <v>980</v>
      </c>
      <c r="M1548" t="s">
        <v>979</v>
      </c>
      <c r="N1548" s="119">
        <v>44148</v>
      </c>
      <c r="O1548">
        <v>0</v>
      </c>
      <c r="P1548">
        <v>0</v>
      </c>
      <c r="Q1548">
        <v>3542.4</v>
      </c>
      <c r="R1548">
        <v>557.5</v>
      </c>
      <c r="S1548">
        <v>1.161</v>
      </c>
      <c r="T1548">
        <v>33</v>
      </c>
      <c r="U1548">
        <v>1689.4</v>
      </c>
      <c r="V1548">
        <v>3</v>
      </c>
      <c r="W1548">
        <v>1.2969999999999999</v>
      </c>
      <c r="X1548">
        <v>2.097</v>
      </c>
      <c r="Y1548" s="119">
        <v>44148</v>
      </c>
      <c r="Z1548">
        <v>408677.64815581299</v>
      </c>
      <c r="AA1548">
        <v>3660455.0658643502</v>
      </c>
    </row>
    <row r="1549" spans="1:27" x14ac:dyDescent="0.25">
      <c r="A1549">
        <v>-111.97845580000001</v>
      </c>
      <c r="B1549">
        <v>33.078855160000003</v>
      </c>
      <c r="C1549" t="s">
        <v>983</v>
      </c>
      <c r="D1549" t="s">
        <v>982</v>
      </c>
      <c r="E1549" t="s">
        <v>981</v>
      </c>
      <c r="F1549">
        <v>868</v>
      </c>
      <c r="G1549">
        <v>187</v>
      </c>
      <c r="H1549">
        <v>13.33</v>
      </c>
      <c r="I1549">
        <v>1.9359999999999999</v>
      </c>
      <c r="J1549">
        <v>1</v>
      </c>
      <c r="K1549">
        <v>1167</v>
      </c>
      <c r="L1549" t="s">
        <v>980</v>
      </c>
      <c r="M1549" t="s">
        <v>979</v>
      </c>
      <c r="N1549" s="119">
        <v>44148</v>
      </c>
      <c r="O1549">
        <v>0</v>
      </c>
      <c r="P1549">
        <v>0</v>
      </c>
      <c r="Q1549">
        <v>3543.9</v>
      </c>
      <c r="R1549">
        <v>548.28999999999905</v>
      </c>
      <c r="S1549">
        <v>1.1419999999999999</v>
      </c>
      <c r="T1549">
        <v>33</v>
      </c>
      <c r="U1549">
        <v>1661.5</v>
      </c>
      <c r="V1549">
        <v>3</v>
      </c>
      <c r="W1549">
        <v>1.32</v>
      </c>
      <c r="X1549">
        <v>2.133</v>
      </c>
      <c r="Y1549" s="119">
        <v>44148</v>
      </c>
      <c r="Z1549">
        <v>408677.78666737501</v>
      </c>
      <c r="AA1549">
        <v>3660454.5035319701</v>
      </c>
    </row>
    <row r="1550" spans="1:27" x14ac:dyDescent="0.25">
      <c r="A1550">
        <v>-111.97845734000001</v>
      </c>
      <c r="B1550">
        <v>33.07885022</v>
      </c>
      <c r="C1550" t="s">
        <v>983</v>
      </c>
      <c r="D1550" t="s">
        <v>982</v>
      </c>
      <c r="E1550" t="s">
        <v>981</v>
      </c>
      <c r="F1550">
        <v>869</v>
      </c>
      <c r="G1550">
        <v>178</v>
      </c>
      <c r="H1550">
        <v>13.33</v>
      </c>
      <c r="I1550">
        <v>2.2309999999999999</v>
      </c>
      <c r="J1550">
        <v>1</v>
      </c>
      <c r="K1550">
        <v>1167</v>
      </c>
      <c r="L1550" t="s">
        <v>980</v>
      </c>
      <c r="M1550" t="s">
        <v>979</v>
      </c>
      <c r="N1550" s="119">
        <v>44148</v>
      </c>
      <c r="O1550">
        <v>0</v>
      </c>
      <c r="P1550">
        <v>0</v>
      </c>
      <c r="Q1550">
        <v>2712.4</v>
      </c>
      <c r="R1550">
        <v>364.11</v>
      </c>
      <c r="S1550">
        <v>0.75900000000000001</v>
      </c>
      <c r="T1550">
        <v>33</v>
      </c>
      <c r="U1550">
        <v>1103.4000000000001</v>
      </c>
      <c r="V1550">
        <v>3</v>
      </c>
      <c r="W1550">
        <v>1.5209999999999999</v>
      </c>
      <c r="X1550">
        <v>2.4580000000000002</v>
      </c>
      <c r="Y1550" s="119">
        <v>44148</v>
      </c>
      <c r="Z1550">
        <v>408677.637821318</v>
      </c>
      <c r="AA1550">
        <v>3660453.95718349</v>
      </c>
    </row>
    <row r="1551" spans="1:27" x14ac:dyDescent="0.25">
      <c r="A1551">
        <v>-111.97845614000001</v>
      </c>
      <c r="B1551">
        <v>33.078845190000003</v>
      </c>
      <c r="C1551" t="s">
        <v>983</v>
      </c>
      <c r="D1551" t="s">
        <v>982</v>
      </c>
      <c r="E1551" t="s">
        <v>981</v>
      </c>
      <c r="F1551">
        <v>870</v>
      </c>
      <c r="G1551">
        <v>185</v>
      </c>
      <c r="H1551">
        <v>13.33</v>
      </c>
      <c r="I1551">
        <v>2.0009999999999999</v>
      </c>
      <c r="J1551">
        <v>1</v>
      </c>
      <c r="K1551">
        <v>1167</v>
      </c>
      <c r="L1551" t="s">
        <v>980</v>
      </c>
      <c r="M1551" t="s">
        <v>979</v>
      </c>
      <c r="N1551" s="119">
        <v>44148</v>
      </c>
      <c r="O1551">
        <v>0</v>
      </c>
      <c r="P1551">
        <v>0</v>
      </c>
      <c r="Q1551">
        <v>3443</v>
      </c>
      <c r="R1551">
        <v>515.21</v>
      </c>
      <c r="S1551">
        <v>1.073</v>
      </c>
      <c r="T1551">
        <v>33</v>
      </c>
      <c r="U1551">
        <v>1561.2</v>
      </c>
      <c r="V1551">
        <v>3</v>
      </c>
      <c r="W1551">
        <v>1.365</v>
      </c>
      <c r="X1551">
        <v>2.2050000000000001</v>
      </c>
      <c r="Y1551" s="119">
        <v>44148</v>
      </c>
      <c r="Z1551">
        <v>408677.74462891201</v>
      </c>
      <c r="AA1551">
        <v>3660453.3984729699</v>
      </c>
    </row>
    <row r="1552" spans="1:27" x14ac:dyDescent="0.25">
      <c r="A1552">
        <v>-111.978457169999</v>
      </c>
      <c r="B1552">
        <v>33.078840219999897</v>
      </c>
      <c r="C1552" t="s">
        <v>983</v>
      </c>
      <c r="D1552" t="s">
        <v>982</v>
      </c>
      <c r="E1552" t="s">
        <v>981</v>
      </c>
      <c r="F1552">
        <v>871</v>
      </c>
      <c r="G1552">
        <v>179</v>
      </c>
      <c r="H1552">
        <v>13.33</v>
      </c>
      <c r="I1552">
        <v>2.0009999999999999</v>
      </c>
      <c r="J1552">
        <v>1</v>
      </c>
      <c r="K1552">
        <v>1167.0999999999899</v>
      </c>
      <c r="L1552" t="s">
        <v>980</v>
      </c>
      <c r="M1552" t="s">
        <v>979</v>
      </c>
      <c r="N1552" s="119">
        <v>44148</v>
      </c>
      <c r="O1552">
        <v>0</v>
      </c>
      <c r="P1552">
        <v>0</v>
      </c>
      <c r="Q1552">
        <v>3397.4</v>
      </c>
      <c r="R1552">
        <v>508.37999999999897</v>
      </c>
      <c r="S1552">
        <v>1.0589999999999999</v>
      </c>
      <c r="T1552">
        <v>33</v>
      </c>
      <c r="U1552">
        <v>1540.5999999999899</v>
      </c>
      <c r="V1552">
        <v>3</v>
      </c>
      <c r="W1552">
        <v>1.365</v>
      </c>
      <c r="X1552">
        <v>2.2050000000000001</v>
      </c>
      <c r="Y1552" s="119">
        <v>44148</v>
      </c>
      <c r="Z1552">
        <v>408677.643354322</v>
      </c>
      <c r="AA1552">
        <v>3660452.8483547298</v>
      </c>
    </row>
    <row r="1553" spans="1:27" x14ac:dyDescent="0.25">
      <c r="A1553">
        <v>-111.978458</v>
      </c>
      <c r="B1553">
        <v>33.078835230000003</v>
      </c>
      <c r="C1553" t="s">
        <v>983</v>
      </c>
      <c r="D1553" t="s">
        <v>982</v>
      </c>
      <c r="E1553" t="s">
        <v>981</v>
      </c>
      <c r="F1553">
        <v>872</v>
      </c>
      <c r="G1553">
        <v>180</v>
      </c>
      <c r="H1553">
        <v>13.33</v>
      </c>
      <c r="I1553">
        <v>1.87</v>
      </c>
      <c r="J1553">
        <v>1</v>
      </c>
      <c r="K1553">
        <v>1167.2</v>
      </c>
      <c r="L1553" t="s">
        <v>980</v>
      </c>
      <c r="M1553" t="s">
        <v>979</v>
      </c>
      <c r="N1553" s="119">
        <v>44148</v>
      </c>
      <c r="O1553">
        <v>0</v>
      </c>
      <c r="P1553">
        <v>0</v>
      </c>
      <c r="Q1553">
        <v>4153.6999999999898</v>
      </c>
      <c r="R1553">
        <v>665.16999999999905</v>
      </c>
      <c r="S1553">
        <v>1.3859999999999999</v>
      </c>
      <c r="T1553">
        <v>33</v>
      </c>
      <c r="U1553">
        <v>2015.7</v>
      </c>
      <c r="V1553">
        <v>3</v>
      </c>
      <c r="W1553">
        <v>1.2749999999999999</v>
      </c>
      <c r="X1553">
        <v>2.0609999999999999</v>
      </c>
      <c r="Y1553" s="119">
        <v>44148</v>
      </c>
      <c r="Z1553">
        <v>408677.560726695</v>
      </c>
      <c r="AA1553">
        <v>3660452.2958451202</v>
      </c>
    </row>
    <row r="1554" spans="1:27" x14ac:dyDescent="0.25">
      <c r="A1554">
        <v>-111.97845886</v>
      </c>
      <c r="B1554">
        <v>33.078830189999898</v>
      </c>
      <c r="C1554" t="s">
        <v>983</v>
      </c>
      <c r="D1554" t="s">
        <v>982</v>
      </c>
      <c r="E1554" t="s">
        <v>981</v>
      </c>
      <c r="F1554">
        <v>873</v>
      </c>
      <c r="G1554">
        <v>175</v>
      </c>
      <c r="H1554">
        <v>13.33</v>
      </c>
      <c r="I1554">
        <v>1.7390000000000001</v>
      </c>
      <c r="J1554">
        <v>1</v>
      </c>
      <c r="K1554">
        <v>1167.2</v>
      </c>
      <c r="L1554" t="s">
        <v>980</v>
      </c>
      <c r="M1554" t="s">
        <v>979</v>
      </c>
      <c r="N1554" s="119">
        <v>44148</v>
      </c>
      <c r="O1554">
        <v>0</v>
      </c>
      <c r="P1554">
        <v>0</v>
      </c>
      <c r="Q1554">
        <v>3241.0999999999899</v>
      </c>
      <c r="R1554">
        <v>558.20000000000005</v>
      </c>
      <c r="S1554">
        <v>1.163</v>
      </c>
      <c r="T1554">
        <v>33</v>
      </c>
      <c r="U1554">
        <v>1691.5</v>
      </c>
      <c r="V1554">
        <v>3</v>
      </c>
      <c r="W1554">
        <v>1.1859999999999999</v>
      </c>
      <c r="X1554">
        <v>1.9159999999999999</v>
      </c>
      <c r="Y1554" s="119">
        <v>44148</v>
      </c>
      <c r="Z1554">
        <v>408677.47524724097</v>
      </c>
      <c r="AA1554">
        <v>3660451.7378182001</v>
      </c>
    </row>
    <row r="1555" spans="1:27" x14ac:dyDescent="0.25">
      <c r="A1555">
        <v>-111.97845632000001</v>
      </c>
      <c r="B1555">
        <v>33.078824210000001</v>
      </c>
      <c r="C1555" t="s">
        <v>983</v>
      </c>
      <c r="D1555" t="s">
        <v>982</v>
      </c>
      <c r="E1555" t="s">
        <v>981</v>
      </c>
      <c r="F1555">
        <v>874</v>
      </c>
      <c r="G1555">
        <v>184</v>
      </c>
      <c r="H1555">
        <v>13.33</v>
      </c>
      <c r="I1555">
        <v>1.903</v>
      </c>
      <c r="J1555">
        <v>1</v>
      </c>
      <c r="K1555">
        <v>1167.0999999999899</v>
      </c>
      <c r="L1555" t="s">
        <v>980</v>
      </c>
      <c r="M1555" t="s">
        <v>979</v>
      </c>
      <c r="N1555" s="119">
        <v>44148</v>
      </c>
      <c r="O1555">
        <v>0</v>
      </c>
      <c r="P1555">
        <v>0</v>
      </c>
      <c r="Q1555">
        <v>4495.3999999999896</v>
      </c>
      <c r="R1555">
        <v>707.48</v>
      </c>
      <c r="S1555">
        <v>1.474</v>
      </c>
      <c r="T1555">
        <v>33</v>
      </c>
      <c r="U1555">
        <v>2143.9</v>
      </c>
      <c r="V1555">
        <v>3</v>
      </c>
      <c r="W1555">
        <v>1.2969999999999999</v>
      </c>
      <c r="X1555">
        <v>2.097</v>
      </c>
      <c r="Y1555" s="119">
        <v>44148</v>
      </c>
      <c r="Z1555">
        <v>408677.70614630001</v>
      </c>
      <c r="AA1555">
        <v>3660451.0726171401</v>
      </c>
    </row>
    <row r="1556" spans="1:27" x14ac:dyDescent="0.25">
      <c r="A1556">
        <v>-111.97845834</v>
      </c>
      <c r="B1556">
        <v>33.07881922</v>
      </c>
      <c r="C1556" t="s">
        <v>983</v>
      </c>
      <c r="D1556" t="s">
        <v>982</v>
      </c>
      <c r="E1556" t="s">
        <v>981</v>
      </c>
      <c r="F1556">
        <v>875</v>
      </c>
      <c r="G1556">
        <v>178</v>
      </c>
      <c r="H1556">
        <v>13.33</v>
      </c>
      <c r="I1556">
        <v>1.804</v>
      </c>
      <c r="J1556">
        <v>1</v>
      </c>
      <c r="K1556">
        <v>1167.2</v>
      </c>
      <c r="L1556" t="s">
        <v>980</v>
      </c>
      <c r="M1556" t="s">
        <v>979</v>
      </c>
      <c r="N1556" s="119">
        <v>44148</v>
      </c>
      <c r="O1556">
        <v>0</v>
      </c>
      <c r="P1556">
        <v>0</v>
      </c>
      <c r="Q1556">
        <v>4450.3999999999896</v>
      </c>
      <c r="R1556">
        <v>738.6</v>
      </c>
      <c r="S1556">
        <v>1.5389999999999999</v>
      </c>
      <c r="T1556">
        <v>33</v>
      </c>
      <c r="U1556">
        <v>2238.1999999999898</v>
      </c>
      <c r="V1556">
        <v>3</v>
      </c>
      <c r="W1556">
        <v>1.23</v>
      </c>
      <c r="X1556">
        <v>1.988</v>
      </c>
      <c r="Y1556" s="119">
        <v>44148</v>
      </c>
      <c r="Z1556">
        <v>408677.51244617102</v>
      </c>
      <c r="AA1556">
        <v>3660450.52114288</v>
      </c>
    </row>
    <row r="1557" spans="1:27" x14ac:dyDescent="0.25">
      <c r="A1557">
        <v>-111.978457169999</v>
      </c>
      <c r="B1557">
        <v>33.078814219999899</v>
      </c>
      <c r="C1557" t="s">
        <v>983</v>
      </c>
      <c r="D1557" t="s">
        <v>982</v>
      </c>
      <c r="E1557" t="s">
        <v>981</v>
      </c>
      <c r="F1557">
        <v>876</v>
      </c>
      <c r="G1557">
        <v>179</v>
      </c>
      <c r="H1557">
        <v>13.33</v>
      </c>
      <c r="I1557">
        <v>1.9359999999999999</v>
      </c>
      <c r="J1557">
        <v>1</v>
      </c>
      <c r="K1557">
        <v>1167.2</v>
      </c>
      <c r="L1557" t="s">
        <v>980</v>
      </c>
      <c r="M1557" t="s">
        <v>979</v>
      </c>
      <c r="N1557" s="119">
        <v>44148</v>
      </c>
      <c r="O1557">
        <v>0</v>
      </c>
      <c r="P1557">
        <v>0</v>
      </c>
      <c r="Q1557">
        <v>3463.1999999999898</v>
      </c>
      <c r="R1557">
        <v>535.79999999999905</v>
      </c>
      <c r="S1557">
        <v>1.1160000000000001</v>
      </c>
      <c r="T1557">
        <v>33</v>
      </c>
      <c r="U1557">
        <v>1623.5999999999899</v>
      </c>
      <c r="V1557">
        <v>3</v>
      </c>
      <c r="W1557">
        <v>1.32</v>
      </c>
      <c r="X1557">
        <v>2.133</v>
      </c>
      <c r="Y1557" s="119">
        <v>44148</v>
      </c>
      <c r="Z1557">
        <v>408677.61648466001</v>
      </c>
      <c r="AA1557">
        <v>3660449.9657844999</v>
      </c>
    </row>
    <row r="1558" spans="1:27" x14ac:dyDescent="0.25">
      <c r="A1558">
        <v>-111.978457509999</v>
      </c>
      <c r="B1558">
        <v>33.078809210000003</v>
      </c>
      <c r="C1558" t="s">
        <v>983</v>
      </c>
      <c r="D1558" t="s">
        <v>982</v>
      </c>
      <c r="E1558" t="s">
        <v>981</v>
      </c>
      <c r="F1558">
        <v>877</v>
      </c>
      <c r="G1558">
        <v>177</v>
      </c>
      <c r="H1558">
        <v>13.33</v>
      </c>
      <c r="I1558">
        <v>1.804</v>
      </c>
      <c r="J1558">
        <v>1</v>
      </c>
      <c r="K1558">
        <v>1167.0999999999899</v>
      </c>
      <c r="L1558" t="s">
        <v>980</v>
      </c>
      <c r="M1558" t="s">
        <v>979</v>
      </c>
      <c r="N1558" s="119">
        <v>44148</v>
      </c>
      <c r="O1558">
        <v>0</v>
      </c>
      <c r="P1558">
        <v>0</v>
      </c>
      <c r="Q1558">
        <v>3773.3</v>
      </c>
      <c r="R1558">
        <v>626.23</v>
      </c>
      <c r="S1558">
        <v>1.3049999999999999</v>
      </c>
      <c r="T1558">
        <v>33</v>
      </c>
      <c r="U1558">
        <v>1897.7</v>
      </c>
      <c r="V1558">
        <v>3</v>
      </c>
      <c r="W1558">
        <v>1.23</v>
      </c>
      <c r="X1558">
        <v>1.988</v>
      </c>
      <c r="Y1558" s="119">
        <v>44148</v>
      </c>
      <c r="Z1558">
        <v>408677.57957208302</v>
      </c>
      <c r="AA1558">
        <v>3660449.4106312101</v>
      </c>
    </row>
    <row r="1559" spans="1:27" x14ac:dyDescent="0.25">
      <c r="A1559">
        <v>-111.97845734000001</v>
      </c>
      <c r="B1559">
        <v>33.078803219999898</v>
      </c>
      <c r="C1559" t="s">
        <v>983</v>
      </c>
      <c r="D1559" t="s">
        <v>982</v>
      </c>
      <c r="E1559" t="s">
        <v>981</v>
      </c>
      <c r="F1559">
        <v>878</v>
      </c>
      <c r="G1559">
        <v>178</v>
      </c>
      <c r="H1559">
        <v>13.33</v>
      </c>
      <c r="I1559">
        <v>1.706</v>
      </c>
      <c r="J1559">
        <v>1</v>
      </c>
      <c r="K1559">
        <v>1167</v>
      </c>
      <c r="L1559" t="s">
        <v>980</v>
      </c>
      <c r="M1559" t="s">
        <v>979</v>
      </c>
      <c r="N1559" s="119">
        <v>44148</v>
      </c>
      <c r="O1559">
        <v>0</v>
      </c>
      <c r="P1559">
        <v>0</v>
      </c>
      <c r="Q1559">
        <v>3326.3</v>
      </c>
      <c r="R1559">
        <v>583.88999999999896</v>
      </c>
      <c r="S1559">
        <v>1.216</v>
      </c>
      <c r="T1559">
        <v>33</v>
      </c>
      <c r="U1559">
        <v>1769.4</v>
      </c>
      <c r="V1559">
        <v>3</v>
      </c>
      <c r="W1559">
        <v>1.163</v>
      </c>
      <c r="X1559">
        <v>1.88</v>
      </c>
      <c r="Y1559" s="119">
        <v>44148</v>
      </c>
      <c r="Z1559">
        <v>408677.58924922801</v>
      </c>
      <c r="AA1559">
        <v>3660448.74638347</v>
      </c>
    </row>
    <row r="1560" spans="1:27" x14ac:dyDescent="0.25">
      <c r="A1560">
        <v>-111.9784568</v>
      </c>
      <c r="B1560">
        <v>33.078798159999899</v>
      </c>
      <c r="C1560" t="s">
        <v>983</v>
      </c>
      <c r="D1560" t="s">
        <v>982</v>
      </c>
      <c r="E1560" t="s">
        <v>981</v>
      </c>
      <c r="F1560">
        <v>879</v>
      </c>
      <c r="G1560">
        <v>187</v>
      </c>
      <c r="H1560">
        <v>13.33</v>
      </c>
      <c r="I1560">
        <v>1.7390000000000001</v>
      </c>
      <c r="J1560">
        <v>1</v>
      </c>
      <c r="K1560">
        <v>1167</v>
      </c>
      <c r="L1560" t="s">
        <v>980</v>
      </c>
      <c r="M1560" t="s">
        <v>979</v>
      </c>
      <c r="N1560" s="119">
        <v>44148</v>
      </c>
      <c r="O1560">
        <v>0</v>
      </c>
      <c r="P1560">
        <v>0</v>
      </c>
      <c r="Q1560">
        <v>4092</v>
      </c>
      <c r="R1560">
        <v>704.75</v>
      </c>
      <c r="S1560">
        <v>1.468</v>
      </c>
      <c r="T1560">
        <v>33</v>
      </c>
      <c r="U1560">
        <v>2135.5999999999899</v>
      </c>
      <c r="V1560">
        <v>3</v>
      </c>
      <c r="W1560">
        <v>1.1859999999999999</v>
      </c>
      <c r="X1560">
        <v>1.9159999999999999</v>
      </c>
      <c r="Y1560" s="119">
        <v>44148</v>
      </c>
      <c r="Z1560">
        <v>408677.63442263898</v>
      </c>
      <c r="AA1560">
        <v>3660448.1849211399</v>
      </c>
    </row>
    <row r="1561" spans="1:27" x14ac:dyDescent="0.25">
      <c r="A1561">
        <v>-111.97845868</v>
      </c>
      <c r="B1561">
        <v>33.078793210000001</v>
      </c>
      <c r="C1561" t="s">
        <v>983</v>
      </c>
      <c r="D1561" t="s">
        <v>982</v>
      </c>
      <c r="E1561" t="s">
        <v>981</v>
      </c>
      <c r="F1561">
        <v>880</v>
      </c>
      <c r="G1561">
        <v>176</v>
      </c>
      <c r="H1561">
        <v>13.33</v>
      </c>
      <c r="I1561">
        <v>2.198</v>
      </c>
      <c r="J1561">
        <v>1</v>
      </c>
      <c r="K1561">
        <v>1167</v>
      </c>
      <c r="L1561" t="s">
        <v>980</v>
      </c>
      <c r="M1561" t="s">
        <v>979</v>
      </c>
      <c r="N1561" s="119">
        <v>44148</v>
      </c>
      <c r="O1561">
        <v>0</v>
      </c>
      <c r="P1561">
        <v>0</v>
      </c>
      <c r="Q1561">
        <v>4083.4</v>
      </c>
      <c r="R1561">
        <v>556.32000000000005</v>
      </c>
      <c r="S1561">
        <v>1.159</v>
      </c>
      <c r="T1561">
        <v>33</v>
      </c>
      <c r="U1561">
        <v>1685.79999999999</v>
      </c>
      <c r="V1561">
        <v>3</v>
      </c>
      <c r="W1561">
        <v>1.4990000000000001</v>
      </c>
      <c r="X1561">
        <v>2.4220000000000002</v>
      </c>
      <c r="Y1561" s="119">
        <v>44148</v>
      </c>
      <c r="Z1561">
        <v>408677.45383115002</v>
      </c>
      <c r="AA1561">
        <v>3660447.6377598001</v>
      </c>
    </row>
    <row r="1562" spans="1:27" x14ac:dyDescent="0.25">
      <c r="A1562">
        <v>-111.978458169999</v>
      </c>
      <c r="B1562">
        <v>33.07878822</v>
      </c>
      <c r="C1562" t="s">
        <v>983</v>
      </c>
      <c r="D1562" t="s">
        <v>982</v>
      </c>
      <c r="E1562" t="s">
        <v>981</v>
      </c>
      <c r="F1562">
        <v>881</v>
      </c>
      <c r="G1562">
        <v>179</v>
      </c>
      <c r="H1562">
        <v>13.33</v>
      </c>
      <c r="I1562">
        <v>1.772</v>
      </c>
      <c r="J1562">
        <v>1</v>
      </c>
      <c r="K1562">
        <v>1166.9000000000001</v>
      </c>
      <c r="L1562" t="s">
        <v>980</v>
      </c>
      <c r="M1562" t="s">
        <v>979</v>
      </c>
      <c r="N1562" s="119">
        <v>44148</v>
      </c>
      <c r="O1562">
        <v>0</v>
      </c>
      <c r="P1562">
        <v>0</v>
      </c>
      <c r="Q1562">
        <v>3933.1999999999898</v>
      </c>
      <c r="R1562">
        <v>664.86</v>
      </c>
      <c r="S1562">
        <v>1.385</v>
      </c>
      <c r="T1562">
        <v>33</v>
      </c>
      <c r="U1562">
        <v>2014.7</v>
      </c>
      <c r="V1562">
        <v>3</v>
      </c>
      <c r="W1562">
        <v>1.208</v>
      </c>
      <c r="X1562">
        <v>1.952</v>
      </c>
      <c r="Y1562" s="119">
        <v>44148</v>
      </c>
      <c r="Z1562">
        <v>408677.49627675302</v>
      </c>
      <c r="AA1562">
        <v>3660447.0840843301</v>
      </c>
    </row>
    <row r="1563" spans="1:27" x14ac:dyDescent="0.25">
      <c r="A1563">
        <v>-111.97845700000001</v>
      </c>
      <c r="B1563">
        <v>33.0787832299999</v>
      </c>
      <c r="C1563" t="s">
        <v>983</v>
      </c>
      <c r="D1563" t="s">
        <v>982</v>
      </c>
      <c r="E1563" t="s">
        <v>981</v>
      </c>
      <c r="F1563">
        <v>882</v>
      </c>
      <c r="G1563">
        <v>180</v>
      </c>
      <c r="H1563">
        <v>13.33</v>
      </c>
      <c r="I1563">
        <v>1.673</v>
      </c>
      <c r="J1563">
        <v>1</v>
      </c>
      <c r="K1563">
        <v>1166.9000000000001</v>
      </c>
      <c r="L1563" t="s">
        <v>980</v>
      </c>
      <c r="M1563" t="s">
        <v>979</v>
      </c>
      <c r="N1563" s="119">
        <v>44148</v>
      </c>
      <c r="O1563">
        <v>0</v>
      </c>
      <c r="P1563">
        <v>0</v>
      </c>
      <c r="Q1563">
        <v>4727.5</v>
      </c>
      <c r="R1563">
        <v>846.12</v>
      </c>
      <c r="S1563">
        <v>1.7629999999999999</v>
      </c>
      <c r="T1563">
        <v>33</v>
      </c>
      <c r="U1563">
        <v>2564</v>
      </c>
      <c r="V1563">
        <v>3</v>
      </c>
      <c r="W1563">
        <v>1.141</v>
      </c>
      <c r="X1563">
        <v>1.8440000000000001</v>
      </c>
      <c r="Y1563" s="119">
        <v>44148</v>
      </c>
      <c r="Z1563">
        <v>408677.600325618</v>
      </c>
      <c r="AA1563">
        <v>3660446.5298346402</v>
      </c>
    </row>
    <row r="1564" spans="1:27" x14ac:dyDescent="0.25">
      <c r="A1564">
        <v>-111.978457169999</v>
      </c>
      <c r="B1564">
        <v>33.078778219999897</v>
      </c>
      <c r="C1564" t="s">
        <v>983</v>
      </c>
      <c r="D1564" t="s">
        <v>982</v>
      </c>
      <c r="E1564" t="s">
        <v>981</v>
      </c>
      <c r="F1564">
        <v>883</v>
      </c>
      <c r="G1564">
        <v>179</v>
      </c>
      <c r="H1564">
        <v>13.33</v>
      </c>
      <c r="I1564">
        <v>1.837</v>
      </c>
      <c r="J1564">
        <v>1</v>
      </c>
      <c r="K1564">
        <v>1167</v>
      </c>
      <c r="L1564" t="s">
        <v>980</v>
      </c>
      <c r="M1564" t="s">
        <v>979</v>
      </c>
      <c r="N1564" s="119">
        <v>44148</v>
      </c>
      <c r="O1564">
        <v>0</v>
      </c>
      <c r="P1564">
        <v>0</v>
      </c>
      <c r="Q1564">
        <v>4535.8</v>
      </c>
      <c r="R1564">
        <v>739.34</v>
      </c>
      <c r="S1564">
        <v>1.54</v>
      </c>
      <c r="T1564">
        <v>33</v>
      </c>
      <c r="U1564">
        <v>2240.4</v>
      </c>
      <c r="V1564">
        <v>3</v>
      </c>
      <c r="W1564">
        <v>1.2529999999999999</v>
      </c>
      <c r="X1564">
        <v>2.0249999999999999</v>
      </c>
      <c r="Y1564" s="119">
        <v>44148</v>
      </c>
      <c r="Z1564">
        <v>408677.57928054302</v>
      </c>
      <c r="AA1564">
        <v>3660445.9745334401</v>
      </c>
    </row>
    <row r="1565" spans="1:27" x14ac:dyDescent="0.25">
      <c r="A1565">
        <v>-111.978458029999</v>
      </c>
      <c r="B1565">
        <v>33.078772180000001</v>
      </c>
      <c r="C1565" t="s">
        <v>983</v>
      </c>
      <c r="D1565" t="s">
        <v>982</v>
      </c>
      <c r="E1565" t="s">
        <v>981</v>
      </c>
      <c r="F1565">
        <v>884</v>
      </c>
      <c r="G1565">
        <v>174</v>
      </c>
      <c r="H1565">
        <v>13.33</v>
      </c>
      <c r="I1565">
        <v>2.0670000000000002</v>
      </c>
      <c r="J1565">
        <v>1</v>
      </c>
      <c r="K1565">
        <v>1166.79999999999</v>
      </c>
      <c r="L1565" t="s">
        <v>980</v>
      </c>
      <c r="M1565" t="s">
        <v>979</v>
      </c>
      <c r="N1565" s="119">
        <v>44148</v>
      </c>
      <c r="O1565">
        <v>0</v>
      </c>
      <c r="P1565">
        <v>0</v>
      </c>
      <c r="Q1565">
        <v>4214.8999999999896</v>
      </c>
      <c r="R1565">
        <v>610.69000000000005</v>
      </c>
      <c r="S1565">
        <v>1.272</v>
      </c>
      <c r="T1565">
        <v>33</v>
      </c>
      <c r="U1565">
        <v>1850.5999999999899</v>
      </c>
      <c r="V1565">
        <v>3</v>
      </c>
      <c r="W1565">
        <v>1.409</v>
      </c>
      <c r="X1565">
        <v>2.278</v>
      </c>
      <c r="Y1565" s="119">
        <v>44148</v>
      </c>
      <c r="Z1565">
        <v>408677.49276760197</v>
      </c>
      <c r="AA1565">
        <v>3660445.3056384502</v>
      </c>
    </row>
    <row r="1566" spans="1:27" x14ac:dyDescent="0.25">
      <c r="A1566">
        <v>-111.978456829999</v>
      </c>
      <c r="B1566">
        <v>33.078767220000003</v>
      </c>
      <c r="C1566" t="s">
        <v>983</v>
      </c>
      <c r="D1566" t="s">
        <v>982</v>
      </c>
      <c r="E1566" t="s">
        <v>981</v>
      </c>
      <c r="F1566">
        <v>885</v>
      </c>
      <c r="G1566">
        <v>181</v>
      </c>
      <c r="H1566">
        <v>13.33</v>
      </c>
      <c r="I1566">
        <v>1.837</v>
      </c>
      <c r="J1566">
        <v>1</v>
      </c>
      <c r="K1566">
        <v>1166.79999999999</v>
      </c>
      <c r="L1566" t="s">
        <v>980</v>
      </c>
      <c r="M1566" t="s">
        <v>979</v>
      </c>
      <c r="N1566" s="119">
        <v>44148</v>
      </c>
      <c r="O1566">
        <v>0</v>
      </c>
      <c r="P1566">
        <v>0</v>
      </c>
      <c r="Q1566">
        <v>2988.5999999999899</v>
      </c>
      <c r="R1566">
        <v>487.14999999999901</v>
      </c>
      <c r="S1566">
        <v>1.0149999999999999</v>
      </c>
      <c r="T1566">
        <v>33</v>
      </c>
      <c r="U1566">
        <v>1476.2</v>
      </c>
      <c r="V1566">
        <v>3</v>
      </c>
      <c r="W1566">
        <v>1.2529999999999999</v>
      </c>
      <c r="X1566">
        <v>2.0249999999999999</v>
      </c>
      <c r="Y1566" s="119">
        <v>44148</v>
      </c>
      <c r="Z1566">
        <v>408677.59964764299</v>
      </c>
      <c r="AA1566">
        <v>3660444.7546887002</v>
      </c>
    </row>
    <row r="1567" spans="1:27" x14ac:dyDescent="0.25">
      <c r="A1567">
        <v>-111.97845614000001</v>
      </c>
      <c r="B1567">
        <v>33.0787621899999</v>
      </c>
      <c r="C1567" t="s">
        <v>983</v>
      </c>
      <c r="D1567" t="s">
        <v>982</v>
      </c>
      <c r="E1567" t="s">
        <v>981</v>
      </c>
      <c r="F1567">
        <v>886</v>
      </c>
      <c r="G1567">
        <v>185</v>
      </c>
      <c r="H1567">
        <v>13.33</v>
      </c>
      <c r="I1567">
        <v>1.804</v>
      </c>
      <c r="J1567">
        <v>1</v>
      </c>
      <c r="K1567">
        <v>1166.7</v>
      </c>
      <c r="L1567" t="s">
        <v>980</v>
      </c>
      <c r="M1567" t="s">
        <v>979</v>
      </c>
      <c r="N1567" s="119">
        <v>44148</v>
      </c>
      <c r="O1567">
        <v>0</v>
      </c>
      <c r="P1567">
        <v>0</v>
      </c>
      <c r="Q1567">
        <v>3245.4</v>
      </c>
      <c r="R1567">
        <v>538.62</v>
      </c>
      <c r="S1567">
        <v>1.1220000000000001</v>
      </c>
      <c r="T1567">
        <v>33</v>
      </c>
      <c r="U1567">
        <v>1632.2</v>
      </c>
      <c r="V1567">
        <v>3</v>
      </c>
      <c r="W1567">
        <v>1.23</v>
      </c>
      <c r="X1567">
        <v>1.988</v>
      </c>
      <c r="Y1567" s="119">
        <v>44148</v>
      </c>
      <c r="Z1567">
        <v>408677.65885282698</v>
      </c>
      <c r="AA1567">
        <v>3660444.1964218998</v>
      </c>
    </row>
    <row r="1568" spans="1:27" x14ac:dyDescent="0.25">
      <c r="A1568">
        <v>-111.978458029999</v>
      </c>
      <c r="B1568">
        <v>33.078757179999897</v>
      </c>
      <c r="C1568" t="s">
        <v>983</v>
      </c>
      <c r="D1568" t="s">
        <v>982</v>
      </c>
      <c r="E1568" t="s">
        <v>981</v>
      </c>
      <c r="F1568">
        <v>887</v>
      </c>
      <c r="G1568">
        <v>174</v>
      </c>
      <c r="H1568">
        <v>13.33</v>
      </c>
      <c r="I1568">
        <v>1.804</v>
      </c>
      <c r="J1568">
        <v>1</v>
      </c>
      <c r="K1568">
        <v>1166.79999999999</v>
      </c>
      <c r="L1568" t="s">
        <v>980</v>
      </c>
      <c r="M1568" t="s">
        <v>979</v>
      </c>
      <c r="N1568" s="119">
        <v>44148</v>
      </c>
      <c r="O1568">
        <v>0</v>
      </c>
      <c r="P1568">
        <v>0</v>
      </c>
      <c r="Q1568">
        <v>3482.9</v>
      </c>
      <c r="R1568">
        <v>578.02999999999895</v>
      </c>
      <c r="S1568">
        <v>1.204</v>
      </c>
      <c r="T1568">
        <v>33</v>
      </c>
      <c r="U1568">
        <v>1751.5999999999899</v>
      </c>
      <c r="V1568">
        <v>3</v>
      </c>
      <c r="W1568">
        <v>1.23</v>
      </c>
      <c r="X1568">
        <v>1.988</v>
      </c>
      <c r="Y1568" s="119">
        <v>44148</v>
      </c>
      <c r="Z1568">
        <v>408677.47726588597</v>
      </c>
      <c r="AA1568">
        <v>3660443.64261718</v>
      </c>
    </row>
    <row r="1569" spans="1:27" x14ac:dyDescent="0.25">
      <c r="A1569">
        <v>-111.978456829999</v>
      </c>
      <c r="B1569">
        <v>33.078752219999899</v>
      </c>
      <c r="C1569" t="s">
        <v>983</v>
      </c>
      <c r="D1569" t="s">
        <v>982</v>
      </c>
      <c r="E1569" t="s">
        <v>981</v>
      </c>
      <c r="F1569">
        <v>888</v>
      </c>
      <c r="G1569">
        <v>181</v>
      </c>
      <c r="H1569">
        <v>13.33</v>
      </c>
      <c r="I1569">
        <v>1.706</v>
      </c>
      <c r="J1569">
        <v>1</v>
      </c>
      <c r="K1569">
        <v>1166.79999999999</v>
      </c>
      <c r="L1569" t="s">
        <v>980</v>
      </c>
      <c r="M1569" t="s">
        <v>979</v>
      </c>
      <c r="N1569" s="119">
        <v>44148</v>
      </c>
      <c r="O1569">
        <v>0</v>
      </c>
      <c r="P1569">
        <v>0</v>
      </c>
      <c r="Q1569">
        <v>2646.3</v>
      </c>
      <c r="R1569">
        <v>464.51999999999902</v>
      </c>
      <c r="S1569">
        <v>0.96799999999999997</v>
      </c>
      <c r="T1569">
        <v>33</v>
      </c>
      <c r="U1569">
        <v>1407.5999999999899</v>
      </c>
      <c r="V1569">
        <v>3</v>
      </c>
      <c r="W1569">
        <v>1.163</v>
      </c>
      <c r="X1569">
        <v>1.88</v>
      </c>
      <c r="Y1569" s="119">
        <v>44148</v>
      </c>
      <c r="Z1569">
        <v>408677.584145948</v>
      </c>
      <c r="AA1569">
        <v>3660443.09166743</v>
      </c>
    </row>
    <row r="1570" spans="1:27" x14ac:dyDescent="0.25">
      <c r="A1570">
        <v>-111.978458</v>
      </c>
      <c r="B1570">
        <v>33.07874623</v>
      </c>
      <c r="C1570" t="s">
        <v>983</v>
      </c>
      <c r="D1570" t="s">
        <v>982</v>
      </c>
      <c r="E1570" t="s">
        <v>981</v>
      </c>
      <c r="F1570">
        <v>889</v>
      </c>
      <c r="G1570">
        <v>180</v>
      </c>
      <c r="H1570">
        <v>13.33</v>
      </c>
      <c r="I1570">
        <v>1.87</v>
      </c>
      <c r="J1570">
        <v>1</v>
      </c>
      <c r="K1570">
        <v>1166.79999999999</v>
      </c>
      <c r="L1570" t="s">
        <v>980</v>
      </c>
      <c r="M1570" t="s">
        <v>979</v>
      </c>
      <c r="N1570" s="119">
        <v>44148</v>
      </c>
      <c r="O1570">
        <v>0</v>
      </c>
      <c r="P1570">
        <v>0</v>
      </c>
      <c r="Q1570">
        <v>2610.8000000000002</v>
      </c>
      <c r="R1570">
        <v>418.1</v>
      </c>
      <c r="S1570">
        <v>0.871</v>
      </c>
      <c r="T1570">
        <v>33</v>
      </c>
      <c r="U1570">
        <v>1267</v>
      </c>
      <c r="V1570">
        <v>3</v>
      </c>
      <c r="W1570">
        <v>1.2749999999999999</v>
      </c>
      <c r="X1570">
        <v>2.0609999999999999</v>
      </c>
      <c r="Y1570" s="119">
        <v>44148</v>
      </c>
      <c r="Z1570">
        <v>408677.46874978603</v>
      </c>
      <c r="AA1570">
        <v>3660442.4285855601</v>
      </c>
    </row>
    <row r="1571" spans="1:27" x14ac:dyDescent="0.25">
      <c r="A1571">
        <v>-111.97845766</v>
      </c>
      <c r="B1571">
        <v>33.078741219999898</v>
      </c>
      <c r="C1571" t="s">
        <v>983</v>
      </c>
      <c r="D1571" t="s">
        <v>982</v>
      </c>
      <c r="E1571" t="s">
        <v>981</v>
      </c>
      <c r="F1571">
        <v>890</v>
      </c>
      <c r="G1571">
        <v>182</v>
      </c>
      <c r="H1571">
        <v>13.33</v>
      </c>
      <c r="I1571">
        <v>1.804</v>
      </c>
      <c r="J1571">
        <v>1</v>
      </c>
      <c r="K1571">
        <v>1166.7</v>
      </c>
      <c r="L1571" t="s">
        <v>980</v>
      </c>
      <c r="M1571" t="s">
        <v>979</v>
      </c>
      <c r="N1571" s="119">
        <v>44148</v>
      </c>
      <c r="O1571">
        <v>0</v>
      </c>
      <c r="P1571">
        <v>0</v>
      </c>
      <c r="Q1571">
        <v>2771.4</v>
      </c>
      <c r="R1571">
        <v>459.94999999999902</v>
      </c>
      <c r="S1571">
        <v>0.95799999999999996</v>
      </c>
      <c r="T1571">
        <v>33</v>
      </c>
      <c r="U1571">
        <v>1393.79999999999</v>
      </c>
      <c r="V1571">
        <v>3</v>
      </c>
      <c r="W1571">
        <v>1.23</v>
      </c>
      <c r="X1571">
        <v>1.988</v>
      </c>
      <c r="Y1571" s="119">
        <v>44148</v>
      </c>
      <c r="Z1571">
        <v>408677.49530724197</v>
      </c>
      <c r="AA1571">
        <v>3660441.8728406401</v>
      </c>
    </row>
    <row r="1572" spans="1:27" x14ac:dyDescent="0.25">
      <c r="A1572">
        <v>-111.9784592</v>
      </c>
      <c r="B1572">
        <v>33.078736159999899</v>
      </c>
      <c r="C1572" t="s">
        <v>983</v>
      </c>
      <c r="D1572" t="s">
        <v>982</v>
      </c>
      <c r="E1572" t="s">
        <v>981</v>
      </c>
      <c r="F1572">
        <v>891</v>
      </c>
      <c r="G1572">
        <v>173</v>
      </c>
      <c r="H1572">
        <v>13.33</v>
      </c>
      <c r="I1572">
        <v>1.87</v>
      </c>
      <c r="J1572">
        <v>1</v>
      </c>
      <c r="K1572">
        <v>1166.7</v>
      </c>
      <c r="L1572" t="s">
        <v>980</v>
      </c>
      <c r="M1572" t="s">
        <v>979</v>
      </c>
      <c r="N1572" s="119">
        <v>44148</v>
      </c>
      <c r="O1572">
        <v>0</v>
      </c>
      <c r="P1572">
        <v>0</v>
      </c>
      <c r="Q1572">
        <v>2717.5</v>
      </c>
      <c r="R1572">
        <v>435.18999999999897</v>
      </c>
      <c r="S1572">
        <v>0.90700000000000003</v>
      </c>
      <c r="T1572">
        <v>33</v>
      </c>
      <c r="U1572">
        <v>1318.79999999999</v>
      </c>
      <c r="V1572">
        <v>3</v>
      </c>
      <c r="W1572">
        <v>1.2749999999999999</v>
      </c>
      <c r="X1572">
        <v>2.0609999999999999</v>
      </c>
      <c r="Y1572" s="119">
        <v>44148</v>
      </c>
      <c r="Z1572">
        <v>408677.34633699298</v>
      </c>
      <c r="AA1572">
        <v>3660441.3131880099</v>
      </c>
    </row>
    <row r="1573" spans="1:27" x14ac:dyDescent="0.25">
      <c r="A1573">
        <v>-111.97845734000001</v>
      </c>
      <c r="B1573">
        <v>33.078731220000002</v>
      </c>
      <c r="C1573" t="s">
        <v>983</v>
      </c>
      <c r="D1573" t="s">
        <v>982</v>
      </c>
      <c r="E1573" t="s">
        <v>981</v>
      </c>
      <c r="F1573">
        <v>892</v>
      </c>
      <c r="G1573">
        <v>178</v>
      </c>
      <c r="H1573">
        <v>13.33</v>
      </c>
      <c r="I1573">
        <v>1.772</v>
      </c>
      <c r="J1573">
        <v>1</v>
      </c>
      <c r="K1573">
        <v>1166.7</v>
      </c>
      <c r="L1573" t="s">
        <v>980</v>
      </c>
      <c r="M1573" t="s">
        <v>979</v>
      </c>
      <c r="N1573" s="119">
        <v>44148</v>
      </c>
      <c r="O1573">
        <v>0</v>
      </c>
      <c r="P1573">
        <v>0</v>
      </c>
      <c r="Q1573">
        <v>2787</v>
      </c>
      <c r="R1573">
        <v>471.11</v>
      </c>
      <c r="S1573">
        <v>0.98099999999999998</v>
      </c>
      <c r="T1573">
        <v>33</v>
      </c>
      <c r="U1573">
        <v>1427.5999999999899</v>
      </c>
      <c r="V1573">
        <v>3</v>
      </c>
      <c r="W1573">
        <v>1.208</v>
      </c>
      <c r="X1573">
        <v>1.952</v>
      </c>
      <c r="Y1573" s="119">
        <v>44148</v>
      </c>
      <c r="Z1573">
        <v>408677.51484104001</v>
      </c>
      <c r="AA1573">
        <v>3660440.76388139</v>
      </c>
    </row>
    <row r="1574" spans="1:27" x14ac:dyDescent="0.25">
      <c r="A1574">
        <v>-111.978458369999</v>
      </c>
      <c r="B1574">
        <v>33.078725149999897</v>
      </c>
      <c r="C1574" t="s">
        <v>983</v>
      </c>
      <c r="D1574" t="s">
        <v>982</v>
      </c>
      <c r="E1574" t="s">
        <v>981</v>
      </c>
      <c r="F1574">
        <v>893</v>
      </c>
      <c r="G1574">
        <v>172</v>
      </c>
      <c r="H1574">
        <v>13.33</v>
      </c>
      <c r="I1574">
        <v>1.837</v>
      </c>
      <c r="J1574">
        <v>1</v>
      </c>
      <c r="K1574">
        <v>1166.7</v>
      </c>
      <c r="L1574" t="s">
        <v>980</v>
      </c>
      <c r="M1574" t="s">
        <v>979</v>
      </c>
      <c r="N1574" s="119">
        <v>44148</v>
      </c>
      <c r="O1574">
        <v>0</v>
      </c>
      <c r="P1574">
        <v>0</v>
      </c>
      <c r="Q1574">
        <v>2907.9</v>
      </c>
      <c r="R1574">
        <v>473.99</v>
      </c>
      <c r="S1574">
        <v>0.98699999999999999</v>
      </c>
      <c r="T1574">
        <v>33</v>
      </c>
      <c r="U1574">
        <v>1436.29999999999</v>
      </c>
      <c r="V1574">
        <v>3</v>
      </c>
      <c r="W1574">
        <v>1.2529999999999999</v>
      </c>
      <c r="X1574">
        <v>2.0249999999999999</v>
      </c>
      <c r="Y1574" s="119">
        <v>44148</v>
      </c>
      <c r="Z1574">
        <v>408677.41242954403</v>
      </c>
      <c r="AA1574">
        <v>3660440.09180826</v>
      </c>
    </row>
    <row r="1575" spans="1:27" x14ac:dyDescent="0.25">
      <c r="A1575">
        <v>-111.97845614000001</v>
      </c>
      <c r="B1575">
        <v>33.078720189999899</v>
      </c>
      <c r="C1575" t="s">
        <v>983</v>
      </c>
      <c r="D1575" t="s">
        <v>982</v>
      </c>
      <c r="E1575" t="s">
        <v>981</v>
      </c>
      <c r="F1575">
        <v>894</v>
      </c>
      <c r="G1575">
        <v>185</v>
      </c>
      <c r="H1575">
        <v>13.33</v>
      </c>
      <c r="I1575">
        <v>1.837</v>
      </c>
      <c r="J1575">
        <v>1</v>
      </c>
      <c r="K1575">
        <v>1166.7</v>
      </c>
      <c r="L1575" t="s">
        <v>980</v>
      </c>
      <c r="M1575" t="s">
        <v>979</v>
      </c>
      <c r="N1575" s="119">
        <v>44148</v>
      </c>
      <c r="O1575">
        <v>0</v>
      </c>
      <c r="P1575">
        <v>0</v>
      </c>
      <c r="Q1575">
        <v>3358.5999999999899</v>
      </c>
      <c r="R1575">
        <v>547.45000000000005</v>
      </c>
      <c r="S1575">
        <v>1.141</v>
      </c>
      <c r="T1575">
        <v>33</v>
      </c>
      <c r="U1575">
        <v>1658.9</v>
      </c>
      <c r="V1575">
        <v>3</v>
      </c>
      <c r="W1575">
        <v>1.2529999999999999</v>
      </c>
      <c r="X1575">
        <v>2.0249999999999999</v>
      </c>
      <c r="Y1575" s="119">
        <v>44148</v>
      </c>
      <c r="Z1575">
        <v>408677.61544813402</v>
      </c>
      <c r="AA1575">
        <v>3660439.5399623699</v>
      </c>
    </row>
    <row r="1576" spans="1:27" x14ac:dyDescent="0.25">
      <c r="A1576">
        <v>-111.978458029999</v>
      </c>
      <c r="B1576">
        <v>33.078715180000003</v>
      </c>
      <c r="C1576" t="s">
        <v>983</v>
      </c>
      <c r="D1576" t="s">
        <v>982</v>
      </c>
      <c r="E1576" t="s">
        <v>981</v>
      </c>
      <c r="F1576">
        <v>895</v>
      </c>
      <c r="G1576">
        <v>174</v>
      </c>
      <c r="H1576">
        <v>13.33</v>
      </c>
      <c r="I1576">
        <v>1.772</v>
      </c>
      <c r="J1576">
        <v>1</v>
      </c>
      <c r="K1576">
        <v>1166.79999999999</v>
      </c>
      <c r="L1576" t="s">
        <v>980</v>
      </c>
      <c r="M1576" t="s">
        <v>979</v>
      </c>
      <c r="N1576" s="119">
        <v>44148</v>
      </c>
      <c r="O1576">
        <v>0</v>
      </c>
      <c r="P1576">
        <v>0</v>
      </c>
      <c r="Q1576">
        <v>4400.3999999999896</v>
      </c>
      <c r="R1576">
        <v>743.84</v>
      </c>
      <c r="S1576">
        <v>1.55</v>
      </c>
      <c r="T1576">
        <v>33</v>
      </c>
      <c r="U1576">
        <v>2254</v>
      </c>
      <c r="V1576">
        <v>3</v>
      </c>
      <c r="W1576">
        <v>1.208</v>
      </c>
      <c r="X1576">
        <v>1.952</v>
      </c>
      <c r="Y1576" s="119">
        <v>44148</v>
      </c>
      <c r="Z1576">
        <v>408677.43386111502</v>
      </c>
      <c r="AA1576">
        <v>3660438.9861576501</v>
      </c>
    </row>
    <row r="1577" spans="1:27" x14ac:dyDescent="0.25">
      <c r="A1577">
        <v>-111.97845666000001</v>
      </c>
      <c r="B1577">
        <v>33.078710219999898</v>
      </c>
      <c r="C1577" t="s">
        <v>983</v>
      </c>
      <c r="D1577" t="s">
        <v>982</v>
      </c>
      <c r="E1577" t="s">
        <v>981</v>
      </c>
      <c r="F1577">
        <v>896</v>
      </c>
      <c r="G1577">
        <v>182</v>
      </c>
      <c r="H1577">
        <v>13.33</v>
      </c>
      <c r="I1577">
        <v>1.837</v>
      </c>
      <c r="J1577">
        <v>1</v>
      </c>
      <c r="K1577">
        <v>1166.79999999999</v>
      </c>
      <c r="L1577" t="s">
        <v>980</v>
      </c>
      <c r="M1577" t="s">
        <v>979</v>
      </c>
      <c r="N1577" s="119">
        <v>44148</v>
      </c>
      <c r="O1577">
        <v>0</v>
      </c>
      <c r="P1577">
        <v>0</v>
      </c>
      <c r="Q1577">
        <v>4735.6999999999898</v>
      </c>
      <c r="R1577">
        <v>771.91999999999905</v>
      </c>
      <c r="S1577">
        <v>1.6080000000000001</v>
      </c>
      <c r="T1577">
        <v>33</v>
      </c>
      <c r="U1577">
        <v>2339.0999999999899</v>
      </c>
      <c r="V1577">
        <v>3</v>
      </c>
      <c r="W1577">
        <v>1.2529999999999999</v>
      </c>
      <c r="X1577">
        <v>2.0249999999999999</v>
      </c>
      <c r="Y1577" s="119">
        <v>44148</v>
      </c>
      <c r="Z1577">
        <v>408677.55660875398</v>
      </c>
      <c r="AA1577">
        <v>3660438.43506</v>
      </c>
    </row>
    <row r="1578" spans="1:27" x14ac:dyDescent="0.25">
      <c r="A1578">
        <v>-111.978457489999</v>
      </c>
      <c r="B1578">
        <v>33.078705210000003</v>
      </c>
      <c r="C1578" t="s">
        <v>983</v>
      </c>
      <c r="D1578" t="s">
        <v>982</v>
      </c>
      <c r="E1578" t="s">
        <v>981</v>
      </c>
      <c r="F1578">
        <v>897</v>
      </c>
      <c r="G1578">
        <v>183</v>
      </c>
      <c r="H1578">
        <v>13.33</v>
      </c>
      <c r="I1578">
        <v>1.837</v>
      </c>
      <c r="J1578">
        <v>1</v>
      </c>
      <c r="K1578">
        <v>1166.79999999999</v>
      </c>
      <c r="L1578" t="s">
        <v>980</v>
      </c>
      <c r="M1578" t="s">
        <v>979</v>
      </c>
      <c r="N1578" s="119">
        <v>44148</v>
      </c>
      <c r="O1578">
        <v>0</v>
      </c>
      <c r="P1578">
        <v>0</v>
      </c>
      <c r="Q1578">
        <v>4212.1999999999898</v>
      </c>
      <c r="R1578">
        <v>686.6</v>
      </c>
      <c r="S1578">
        <v>1.43</v>
      </c>
      <c r="T1578">
        <v>33</v>
      </c>
      <c r="U1578">
        <v>2080.5999999999899</v>
      </c>
      <c r="V1578">
        <v>3</v>
      </c>
      <c r="W1578">
        <v>1.2529999999999999</v>
      </c>
      <c r="X1578">
        <v>2.0249999999999999</v>
      </c>
      <c r="Y1578" s="119">
        <v>44148</v>
      </c>
      <c r="Z1578">
        <v>408677.47396036598</v>
      </c>
      <c r="AA1578">
        <v>3660437.8803330399</v>
      </c>
    </row>
    <row r="1579" spans="1:27" x14ac:dyDescent="0.25">
      <c r="A1579">
        <v>-111.97845886</v>
      </c>
      <c r="B1579">
        <v>33.078699190000002</v>
      </c>
      <c r="C1579" t="s">
        <v>983</v>
      </c>
      <c r="D1579" t="s">
        <v>982</v>
      </c>
      <c r="E1579" t="s">
        <v>981</v>
      </c>
      <c r="F1579">
        <v>898</v>
      </c>
      <c r="G1579">
        <v>175</v>
      </c>
      <c r="H1579">
        <v>13.33</v>
      </c>
      <c r="I1579">
        <v>2.2309999999999999</v>
      </c>
      <c r="J1579">
        <v>1</v>
      </c>
      <c r="K1579">
        <v>1166.7</v>
      </c>
      <c r="L1579" t="s">
        <v>980</v>
      </c>
      <c r="M1579" t="s">
        <v>979</v>
      </c>
      <c r="N1579" s="119">
        <v>44148</v>
      </c>
      <c r="O1579">
        <v>0</v>
      </c>
      <c r="P1579">
        <v>0</v>
      </c>
      <c r="Q1579">
        <v>5069.3</v>
      </c>
      <c r="R1579">
        <v>680.48</v>
      </c>
      <c r="S1579">
        <v>1.4179999999999999</v>
      </c>
      <c r="T1579">
        <v>33</v>
      </c>
      <c r="U1579">
        <v>2062.0999999999899</v>
      </c>
      <c r="V1579">
        <v>3</v>
      </c>
      <c r="W1579">
        <v>1.5209999999999999</v>
      </c>
      <c r="X1579">
        <v>2.4580000000000002</v>
      </c>
      <c r="Y1579" s="119">
        <v>44148</v>
      </c>
      <c r="Z1579">
        <v>408677.33986547397</v>
      </c>
      <c r="AA1579">
        <v>3660437.2140991399</v>
      </c>
    </row>
    <row r="1580" spans="1:27" x14ac:dyDescent="0.25">
      <c r="A1580">
        <v>-111.978456969999</v>
      </c>
      <c r="B1580">
        <v>33.0786941799999</v>
      </c>
      <c r="C1580" t="s">
        <v>983</v>
      </c>
      <c r="D1580" t="s">
        <v>982</v>
      </c>
      <c r="E1580" t="s">
        <v>981</v>
      </c>
      <c r="F1580">
        <v>899</v>
      </c>
      <c r="G1580">
        <v>186</v>
      </c>
      <c r="H1580">
        <v>13.33</v>
      </c>
      <c r="I1580">
        <v>1.903</v>
      </c>
      <c r="J1580">
        <v>1</v>
      </c>
      <c r="K1580">
        <v>1166.5999999999899</v>
      </c>
      <c r="L1580" t="s">
        <v>980</v>
      </c>
      <c r="M1580" t="s">
        <v>979</v>
      </c>
      <c r="N1580" s="119">
        <v>44148</v>
      </c>
      <c r="O1580">
        <v>0</v>
      </c>
      <c r="P1580">
        <v>0</v>
      </c>
      <c r="Q1580">
        <v>3464.5</v>
      </c>
      <c r="R1580">
        <v>545.24</v>
      </c>
      <c r="S1580">
        <v>1.1359999999999999</v>
      </c>
      <c r="T1580">
        <v>33</v>
      </c>
      <c r="U1580">
        <v>1652.2</v>
      </c>
      <c r="V1580">
        <v>3</v>
      </c>
      <c r="W1580">
        <v>1.2969999999999999</v>
      </c>
      <c r="X1580">
        <v>2.097</v>
      </c>
      <c r="Y1580" s="119">
        <v>44148</v>
      </c>
      <c r="Z1580">
        <v>408677.51109741197</v>
      </c>
      <c r="AA1580">
        <v>3660436.6570056598</v>
      </c>
    </row>
    <row r="1581" spans="1:27" x14ac:dyDescent="0.25">
      <c r="A1581">
        <v>-111.978458</v>
      </c>
      <c r="B1581">
        <v>33.078689230000002</v>
      </c>
      <c r="C1581" t="s">
        <v>983</v>
      </c>
      <c r="D1581" t="s">
        <v>982</v>
      </c>
      <c r="E1581" t="s">
        <v>981</v>
      </c>
      <c r="F1581">
        <v>900</v>
      </c>
      <c r="G1581">
        <v>180</v>
      </c>
      <c r="H1581">
        <v>13.33</v>
      </c>
      <c r="I1581">
        <v>1.87</v>
      </c>
      <c r="J1581">
        <v>1</v>
      </c>
      <c r="K1581">
        <v>1166.7</v>
      </c>
      <c r="L1581" t="s">
        <v>980</v>
      </c>
      <c r="M1581" t="s">
        <v>979</v>
      </c>
      <c r="N1581" s="119">
        <v>44148</v>
      </c>
      <c r="O1581">
        <v>0</v>
      </c>
      <c r="P1581">
        <v>0</v>
      </c>
      <c r="Q1581">
        <v>3784.5</v>
      </c>
      <c r="R1581">
        <v>606.05999999999904</v>
      </c>
      <c r="S1581">
        <v>1.2629999999999999</v>
      </c>
      <c r="T1581">
        <v>33</v>
      </c>
      <c r="U1581">
        <v>1836.5</v>
      </c>
      <c r="V1581">
        <v>3</v>
      </c>
      <c r="W1581">
        <v>1.2749999999999999</v>
      </c>
      <c r="X1581">
        <v>2.0609999999999999</v>
      </c>
      <c r="Y1581" s="119">
        <v>44148</v>
      </c>
      <c r="Z1581">
        <v>408677.40984334197</v>
      </c>
      <c r="AA1581">
        <v>3660436.1091047898</v>
      </c>
    </row>
    <row r="1582" spans="1:27" x14ac:dyDescent="0.25">
      <c r="A1582">
        <v>-111.978458</v>
      </c>
      <c r="B1582">
        <v>33.078683230000003</v>
      </c>
      <c r="C1582" t="s">
        <v>983</v>
      </c>
      <c r="D1582" t="s">
        <v>982</v>
      </c>
      <c r="E1582" t="s">
        <v>981</v>
      </c>
      <c r="F1582">
        <v>901</v>
      </c>
      <c r="G1582">
        <v>180</v>
      </c>
      <c r="H1582">
        <v>13.33</v>
      </c>
      <c r="I1582">
        <v>1.903</v>
      </c>
      <c r="J1582">
        <v>1</v>
      </c>
      <c r="K1582">
        <v>1166.7</v>
      </c>
      <c r="L1582" t="s">
        <v>980</v>
      </c>
      <c r="M1582" t="s">
        <v>979</v>
      </c>
      <c r="N1582" s="119">
        <v>44148</v>
      </c>
      <c r="O1582">
        <v>0</v>
      </c>
      <c r="P1582">
        <v>0</v>
      </c>
      <c r="Q1582">
        <v>3220.5</v>
      </c>
      <c r="R1582">
        <v>506.83999999999901</v>
      </c>
      <c r="S1582">
        <v>1.056</v>
      </c>
      <c r="T1582">
        <v>33</v>
      </c>
      <c r="U1582">
        <v>1535.9</v>
      </c>
      <c r="V1582">
        <v>3</v>
      </c>
      <c r="W1582">
        <v>1.2969999999999999</v>
      </c>
      <c r="X1582">
        <v>2.097</v>
      </c>
      <c r="Y1582" s="119">
        <v>44148</v>
      </c>
      <c r="Z1582">
        <v>408677.40364266903</v>
      </c>
      <c r="AA1582">
        <v>3660435.4438962899</v>
      </c>
    </row>
    <row r="1583" spans="1:27" x14ac:dyDescent="0.25">
      <c r="A1583">
        <v>-111.97845732</v>
      </c>
      <c r="B1583">
        <v>33.07867821</v>
      </c>
      <c r="C1583" t="s">
        <v>983</v>
      </c>
      <c r="D1583" t="s">
        <v>982</v>
      </c>
      <c r="E1583" t="s">
        <v>981</v>
      </c>
      <c r="F1583">
        <v>902</v>
      </c>
      <c r="G1583">
        <v>184</v>
      </c>
      <c r="H1583">
        <v>13.33</v>
      </c>
      <c r="I1583">
        <v>1.9690000000000001</v>
      </c>
      <c r="J1583">
        <v>1</v>
      </c>
      <c r="K1583">
        <v>1166.7</v>
      </c>
      <c r="L1583" t="s">
        <v>980</v>
      </c>
      <c r="M1583" t="s">
        <v>979</v>
      </c>
      <c r="N1583" s="119">
        <v>44148</v>
      </c>
      <c r="O1583">
        <v>0</v>
      </c>
      <c r="P1583">
        <v>0</v>
      </c>
      <c r="Q1583">
        <v>3227.0999999999899</v>
      </c>
      <c r="R1583">
        <v>490.95999999999901</v>
      </c>
      <c r="S1583">
        <v>1.0229999999999999</v>
      </c>
      <c r="T1583">
        <v>33</v>
      </c>
      <c r="U1583">
        <v>1487.7</v>
      </c>
      <c r="V1583">
        <v>3</v>
      </c>
      <c r="W1583">
        <v>1.3420000000000001</v>
      </c>
      <c r="X1583">
        <v>2.169</v>
      </c>
      <c r="Y1583" s="119">
        <v>44148</v>
      </c>
      <c r="Z1583">
        <v>408677.46192487102</v>
      </c>
      <c r="AA1583">
        <v>3660434.8867468801</v>
      </c>
    </row>
    <row r="1584" spans="1:27" x14ac:dyDescent="0.25">
      <c r="A1584">
        <v>-111.978457829999</v>
      </c>
      <c r="B1584">
        <v>33.078673219999899</v>
      </c>
      <c r="C1584" t="s">
        <v>983</v>
      </c>
      <c r="D1584" t="s">
        <v>982</v>
      </c>
      <c r="E1584" t="s">
        <v>981</v>
      </c>
      <c r="F1584">
        <v>903</v>
      </c>
      <c r="G1584">
        <v>181</v>
      </c>
      <c r="H1584">
        <v>13.33</v>
      </c>
      <c r="I1584">
        <v>1.903</v>
      </c>
      <c r="J1584">
        <v>1</v>
      </c>
      <c r="K1584">
        <v>1166.79999999999</v>
      </c>
      <c r="L1584" t="s">
        <v>980</v>
      </c>
      <c r="M1584" t="s">
        <v>979</v>
      </c>
      <c r="N1584" s="119">
        <v>44148</v>
      </c>
      <c r="O1584">
        <v>0</v>
      </c>
      <c r="P1584">
        <v>0</v>
      </c>
      <c r="Q1584">
        <v>2804.8</v>
      </c>
      <c r="R1584">
        <v>441.43</v>
      </c>
      <c r="S1584">
        <v>0.92</v>
      </c>
      <c r="T1584">
        <v>33</v>
      </c>
      <c r="U1584">
        <v>1337.7</v>
      </c>
      <c r="V1584">
        <v>3</v>
      </c>
      <c r="W1584">
        <v>1.2969999999999999</v>
      </c>
      <c r="X1584">
        <v>2.097</v>
      </c>
      <c r="Y1584" s="119">
        <v>44148</v>
      </c>
      <c r="Z1584">
        <v>408677.40916540701</v>
      </c>
      <c r="AA1584">
        <v>3660434.3339588698</v>
      </c>
    </row>
    <row r="1585" spans="1:27" x14ac:dyDescent="0.25">
      <c r="A1585">
        <v>-111.978459369999</v>
      </c>
      <c r="B1585">
        <v>33.078668149999899</v>
      </c>
      <c r="C1585" t="s">
        <v>983</v>
      </c>
      <c r="D1585" t="s">
        <v>982</v>
      </c>
      <c r="E1585" t="s">
        <v>981</v>
      </c>
      <c r="F1585">
        <v>904</v>
      </c>
      <c r="G1585">
        <v>172</v>
      </c>
      <c r="H1585">
        <v>13.33</v>
      </c>
      <c r="I1585">
        <v>1.772</v>
      </c>
      <c r="J1585">
        <v>1</v>
      </c>
      <c r="K1585">
        <v>1166.9000000000001</v>
      </c>
      <c r="L1585" t="s">
        <v>980</v>
      </c>
      <c r="M1585" t="s">
        <v>979</v>
      </c>
      <c r="N1585" s="119">
        <v>44148</v>
      </c>
      <c r="O1585">
        <v>0</v>
      </c>
      <c r="P1585">
        <v>0</v>
      </c>
      <c r="Q1585">
        <v>3704.0999999999899</v>
      </c>
      <c r="R1585">
        <v>626.12999999999897</v>
      </c>
      <c r="S1585">
        <v>1.304</v>
      </c>
      <c r="T1585">
        <v>33</v>
      </c>
      <c r="U1585">
        <v>1897.4</v>
      </c>
      <c r="V1585">
        <v>3</v>
      </c>
      <c r="W1585">
        <v>1.208</v>
      </c>
      <c r="X1585">
        <v>1.952</v>
      </c>
      <c r="Y1585" s="119">
        <v>44148</v>
      </c>
      <c r="Z1585">
        <v>408677.26018472097</v>
      </c>
      <c r="AA1585">
        <v>3660433.7731975601</v>
      </c>
    </row>
    <row r="1586" spans="1:27" x14ac:dyDescent="0.25">
      <c r="A1586">
        <v>-111.978459509999</v>
      </c>
      <c r="B1586">
        <v>33.078663210000002</v>
      </c>
      <c r="C1586" t="s">
        <v>983</v>
      </c>
      <c r="D1586" t="s">
        <v>982</v>
      </c>
      <c r="E1586" t="s">
        <v>981</v>
      </c>
      <c r="F1586">
        <v>905</v>
      </c>
      <c r="G1586">
        <v>177</v>
      </c>
      <c r="H1586">
        <v>13.33</v>
      </c>
      <c r="I1586">
        <v>1.706</v>
      </c>
      <c r="J1586">
        <v>1</v>
      </c>
      <c r="K1586">
        <v>1166.79999999999</v>
      </c>
      <c r="L1586" t="s">
        <v>980</v>
      </c>
      <c r="M1586" t="s">
        <v>979</v>
      </c>
      <c r="N1586" s="119">
        <v>44148</v>
      </c>
      <c r="O1586">
        <v>0</v>
      </c>
      <c r="P1586">
        <v>0</v>
      </c>
      <c r="Q1586">
        <v>3525.5</v>
      </c>
      <c r="R1586">
        <v>618.86</v>
      </c>
      <c r="S1586">
        <v>1.2889999999999999</v>
      </c>
      <c r="T1586">
        <v>33</v>
      </c>
      <c r="U1586">
        <v>1875.29999999999</v>
      </c>
      <c r="V1586">
        <v>3</v>
      </c>
      <c r="W1586">
        <v>1.163</v>
      </c>
      <c r="X1586">
        <v>1.88</v>
      </c>
      <c r="Y1586" s="119">
        <v>44148</v>
      </c>
      <c r="Z1586">
        <v>408677.24201212201</v>
      </c>
      <c r="AA1586">
        <v>3660433.2256310401</v>
      </c>
    </row>
    <row r="1587" spans="1:27" x14ac:dyDescent="0.25">
      <c r="A1587">
        <v>-111.97845766</v>
      </c>
      <c r="B1587">
        <v>33.078658220000001</v>
      </c>
      <c r="C1587" t="s">
        <v>983</v>
      </c>
      <c r="D1587" t="s">
        <v>982</v>
      </c>
      <c r="E1587" t="s">
        <v>981</v>
      </c>
      <c r="F1587">
        <v>906</v>
      </c>
      <c r="G1587">
        <v>182</v>
      </c>
      <c r="H1587">
        <v>13.33</v>
      </c>
      <c r="I1587">
        <v>1.772</v>
      </c>
      <c r="J1587">
        <v>1</v>
      </c>
      <c r="K1587">
        <v>1166.79999999999</v>
      </c>
      <c r="L1587" t="s">
        <v>980</v>
      </c>
      <c r="M1587" t="s">
        <v>979</v>
      </c>
      <c r="N1587" s="119">
        <v>44148</v>
      </c>
      <c r="O1587">
        <v>0</v>
      </c>
      <c r="P1587">
        <v>0</v>
      </c>
      <c r="Q1587">
        <v>2923.9</v>
      </c>
      <c r="R1587">
        <v>494.25</v>
      </c>
      <c r="S1587">
        <v>1.03</v>
      </c>
      <c r="T1587">
        <v>33</v>
      </c>
      <c r="U1587">
        <v>1497.7</v>
      </c>
      <c r="V1587">
        <v>3</v>
      </c>
      <c r="W1587">
        <v>1.208</v>
      </c>
      <c r="X1587">
        <v>1.952</v>
      </c>
      <c r="Y1587" s="119">
        <v>44148</v>
      </c>
      <c r="Z1587">
        <v>408677.40953126398</v>
      </c>
      <c r="AA1587">
        <v>3660432.67078972</v>
      </c>
    </row>
    <row r="1588" spans="1:27" x14ac:dyDescent="0.25">
      <c r="A1588">
        <v>-111.97845886</v>
      </c>
      <c r="B1588">
        <v>33.078653189999898</v>
      </c>
      <c r="C1588" t="s">
        <v>983</v>
      </c>
      <c r="D1588" t="s">
        <v>982</v>
      </c>
      <c r="E1588" t="s">
        <v>981</v>
      </c>
      <c r="F1588">
        <v>907</v>
      </c>
      <c r="G1588">
        <v>175</v>
      </c>
      <c r="H1588">
        <v>13.33</v>
      </c>
      <c r="I1588">
        <v>1.903</v>
      </c>
      <c r="J1588">
        <v>1</v>
      </c>
      <c r="K1588">
        <v>1166.79999999999</v>
      </c>
      <c r="L1588" t="s">
        <v>980</v>
      </c>
      <c r="M1588" t="s">
        <v>979</v>
      </c>
      <c r="N1588" s="119">
        <v>44148</v>
      </c>
      <c r="O1588">
        <v>0</v>
      </c>
      <c r="P1588">
        <v>0</v>
      </c>
      <c r="Q1588">
        <v>4316.8999999999896</v>
      </c>
      <c r="R1588">
        <v>679.38999999999896</v>
      </c>
      <c r="S1588">
        <v>1.415</v>
      </c>
      <c r="T1588">
        <v>33</v>
      </c>
      <c r="U1588">
        <v>2058.8000000000002</v>
      </c>
      <c r="V1588">
        <v>3</v>
      </c>
      <c r="W1588">
        <v>1.2969999999999999</v>
      </c>
      <c r="X1588">
        <v>2.097</v>
      </c>
      <c r="Y1588" s="119">
        <v>44148</v>
      </c>
      <c r="Z1588">
        <v>408677.29232695198</v>
      </c>
      <c r="AA1588">
        <v>3660432.1141673201</v>
      </c>
    </row>
    <row r="1589" spans="1:27" x14ac:dyDescent="0.25">
      <c r="A1589">
        <v>-111.978459509999</v>
      </c>
      <c r="B1589">
        <v>33.078648209999898</v>
      </c>
      <c r="C1589" t="s">
        <v>983</v>
      </c>
      <c r="D1589" t="s">
        <v>982</v>
      </c>
      <c r="E1589" t="s">
        <v>981</v>
      </c>
      <c r="F1589">
        <v>908</v>
      </c>
      <c r="G1589">
        <v>177</v>
      </c>
      <c r="H1589">
        <v>13.33</v>
      </c>
      <c r="I1589">
        <v>1.9359999999999999</v>
      </c>
      <c r="J1589">
        <v>1</v>
      </c>
      <c r="K1589">
        <v>1166.9000000000001</v>
      </c>
      <c r="L1589" t="s">
        <v>980</v>
      </c>
      <c r="M1589" t="s">
        <v>979</v>
      </c>
      <c r="N1589" s="119">
        <v>44148</v>
      </c>
      <c r="O1589">
        <v>0</v>
      </c>
      <c r="P1589">
        <v>0</v>
      </c>
      <c r="Q1589">
        <v>3914.5999999999899</v>
      </c>
      <c r="R1589">
        <v>605.62999999999897</v>
      </c>
      <c r="S1589">
        <v>1.262</v>
      </c>
      <c r="T1589">
        <v>33</v>
      </c>
      <c r="U1589">
        <v>1835.29999999999</v>
      </c>
      <c r="V1589">
        <v>3</v>
      </c>
      <c r="W1589">
        <v>1.32</v>
      </c>
      <c r="X1589">
        <v>2.133</v>
      </c>
      <c r="Y1589" s="119">
        <v>44148</v>
      </c>
      <c r="Z1589">
        <v>408677.22651042801</v>
      </c>
      <c r="AA1589">
        <v>3660431.5626098001</v>
      </c>
    </row>
    <row r="1590" spans="1:27" x14ac:dyDescent="0.25">
      <c r="A1590">
        <v>-111.97845732</v>
      </c>
      <c r="B1590">
        <v>33.078642209999899</v>
      </c>
      <c r="C1590" t="s">
        <v>983</v>
      </c>
      <c r="D1590" t="s">
        <v>982</v>
      </c>
      <c r="E1590" t="s">
        <v>981</v>
      </c>
      <c r="F1590">
        <v>909</v>
      </c>
      <c r="G1590">
        <v>184</v>
      </c>
      <c r="H1590">
        <v>13.33</v>
      </c>
      <c r="I1590">
        <v>1.837</v>
      </c>
      <c r="J1590">
        <v>1</v>
      </c>
      <c r="K1590">
        <v>1166.79999999999</v>
      </c>
      <c r="L1590" t="s">
        <v>980</v>
      </c>
      <c r="M1590" t="s">
        <v>979</v>
      </c>
      <c r="N1590" s="119">
        <v>44148</v>
      </c>
      <c r="O1590">
        <v>0</v>
      </c>
      <c r="P1590">
        <v>0</v>
      </c>
      <c r="Q1590">
        <v>4209.5</v>
      </c>
      <c r="R1590">
        <v>686.14999999999895</v>
      </c>
      <c r="S1590">
        <v>1.429</v>
      </c>
      <c r="T1590">
        <v>33</v>
      </c>
      <c r="U1590">
        <v>2079.1999999999898</v>
      </c>
      <c r="V1590">
        <v>3</v>
      </c>
      <c r="W1590">
        <v>1.2529999999999999</v>
      </c>
      <c r="X1590">
        <v>2.0249999999999999</v>
      </c>
      <c r="Y1590" s="119">
        <v>44148</v>
      </c>
      <c r="Z1590">
        <v>408677.424720885</v>
      </c>
      <c r="AA1590">
        <v>3660430.8954959102</v>
      </c>
    </row>
    <row r="1591" spans="1:27" x14ac:dyDescent="0.25">
      <c r="A1591">
        <v>-111.9784597</v>
      </c>
      <c r="B1591">
        <v>33.078637100000002</v>
      </c>
      <c r="C1591" t="s">
        <v>983</v>
      </c>
      <c r="D1591" t="s">
        <v>982</v>
      </c>
      <c r="E1591" t="s">
        <v>981</v>
      </c>
      <c r="F1591">
        <v>910</v>
      </c>
      <c r="G1591">
        <v>170</v>
      </c>
      <c r="H1591">
        <v>13.33</v>
      </c>
      <c r="I1591">
        <v>2.0339999999999998</v>
      </c>
      <c r="J1591">
        <v>1</v>
      </c>
      <c r="K1591">
        <v>1166.79999999999</v>
      </c>
      <c r="L1591" t="s">
        <v>980</v>
      </c>
      <c r="M1591" t="s">
        <v>979</v>
      </c>
      <c r="N1591" s="119">
        <v>44148</v>
      </c>
      <c r="O1591">
        <v>0</v>
      </c>
      <c r="P1591">
        <v>0</v>
      </c>
      <c r="Q1591">
        <v>3798.3</v>
      </c>
      <c r="R1591">
        <v>559.22</v>
      </c>
      <c r="S1591">
        <v>1.165</v>
      </c>
      <c r="T1591">
        <v>33</v>
      </c>
      <c r="U1591">
        <v>1694.5999999999899</v>
      </c>
      <c r="V1591">
        <v>3</v>
      </c>
      <c r="W1591">
        <v>1.387</v>
      </c>
      <c r="X1591">
        <v>2.2410000000000001</v>
      </c>
      <c r="Y1591" s="119">
        <v>44148</v>
      </c>
      <c r="Z1591">
        <v>408677.19729454297</v>
      </c>
      <c r="AA1591">
        <v>3660430.3310307101</v>
      </c>
    </row>
    <row r="1592" spans="1:27" x14ac:dyDescent="0.25">
      <c r="A1592">
        <v>-111.97845766</v>
      </c>
      <c r="B1592">
        <v>33.078632220000003</v>
      </c>
      <c r="C1592" t="s">
        <v>983</v>
      </c>
      <c r="D1592" t="s">
        <v>982</v>
      </c>
      <c r="E1592" t="s">
        <v>981</v>
      </c>
      <c r="F1592">
        <v>911</v>
      </c>
      <c r="G1592">
        <v>182</v>
      </c>
      <c r="H1592">
        <v>13.33</v>
      </c>
      <c r="I1592">
        <v>1.837</v>
      </c>
      <c r="J1592">
        <v>1</v>
      </c>
      <c r="K1592">
        <v>1166.7</v>
      </c>
      <c r="L1592" t="s">
        <v>980</v>
      </c>
      <c r="M1592" t="s">
        <v>979</v>
      </c>
      <c r="N1592" s="119">
        <v>44148</v>
      </c>
      <c r="O1592">
        <v>0</v>
      </c>
      <c r="P1592">
        <v>0</v>
      </c>
      <c r="Q1592">
        <v>2963.8</v>
      </c>
      <c r="R1592">
        <v>483.1</v>
      </c>
      <c r="S1592">
        <v>1.006</v>
      </c>
      <c r="T1592">
        <v>33</v>
      </c>
      <c r="U1592">
        <v>1464</v>
      </c>
      <c r="V1592">
        <v>3</v>
      </c>
      <c r="W1592">
        <v>1.2529999999999999</v>
      </c>
      <c r="X1592">
        <v>2.0249999999999999</v>
      </c>
      <c r="Y1592" s="119">
        <v>44148</v>
      </c>
      <c r="Z1592">
        <v>408677.38266171998</v>
      </c>
      <c r="AA1592">
        <v>3660429.78821958</v>
      </c>
    </row>
    <row r="1593" spans="1:27" x14ac:dyDescent="0.25">
      <c r="A1593">
        <v>-111.978458509999</v>
      </c>
      <c r="B1593">
        <v>33.078626210000003</v>
      </c>
      <c r="C1593" t="s">
        <v>983</v>
      </c>
      <c r="D1593" t="s">
        <v>982</v>
      </c>
      <c r="E1593" t="s">
        <v>981</v>
      </c>
      <c r="F1593">
        <v>912</v>
      </c>
      <c r="G1593">
        <v>177</v>
      </c>
      <c r="H1593">
        <v>13.33</v>
      </c>
      <c r="I1593">
        <v>1.9359999999999999</v>
      </c>
      <c r="J1593">
        <v>1</v>
      </c>
      <c r="K1593">
        <v>1166.79999999999</v>
      </c>
      <c r="L1593" t="s">
        <v>980</v>
      </c>
      <c r="M1593" t="s">
        <v>979</v>
      </c>
      <c r="N1593" s="119">
        <v>44148</v>
      </c>
      <c r="O1593">
        <v>0</v>
      </c>
      <c r="P1593">
        <v>0</v>
      </c>
      <c r="Q1593">
        <v>2013.0999999999899</v>
      </c>
      <c r="R1593">
        <v>311.44999999999902</v>
      </c>
      <c r="S1593">
        <v>0.64900000000000002</v>
      </c>
      <c r="T1593">
        <v>33</v>
      </c>
      <c r="U1593">
        <v>943.79999999999905</v>
      </c>
      <c r="V1593">
        <v>3</v>
      </c>
      <c r="W1593">
        <v>1.32</v>
      </c>
      <c r="X1593">
        <v>2.133</v>
      </c>
      <c r="Y1593" s="119">
        <v>44148</v>
      </c>
      <c r="Z1593">
        <v>408677.297113056</v>
      </c>
      <c r="AA1593">
        <v>3660429.1226419401</v>
      </c>
    </row>
    <row r="1594" spans="1:27" x14ac:dyDescent="0.25">
      <c r="A1594">
        <v>-111.978457829999</v>
      </c>
      <c r="B1594">
        <v>33.078621220000002</v>
      </c>
      <c r="C1594" t="s">
        <v>983</v>
      </c>
      <c r="D1594" t="s">
        <v>982</v>
      </c>
      <c r="E1594" t="s">
        <v>981</v>
      </c>
      <c r="F1594">
        <v>913</v>
      </c>
      <c r="G1594">
        <v>181</v>
      </c>
      <c r="H1594">
        <v>13.33</v>
      </c>
      <c r="I1594">
        <v>1.575</v>
      </c>
      <c r="J1594">
        <v>1</v>
      </c>
      <c r="K1594">
        <v>1166.7</v>
      </c>
      <c r="L1594" t="s">
        <v>980</v>
      </c>
      <c r="M1594" t="s">
        <v>979</v>
      </c>
      <c r="N1594" s="119">
        <v>44148</v>
      </c>
      <c r="O1594">
        <v>0</v>
      </c>
      <c r="P1594">
        <v>0</v>
      </c>
      <c r="Q1594">
        <v>747.37999999999897</v>
      </c>
      <c r="R1594">
        <v>142.129999999999</v>
      </c>
      <c r="S1594">
        <v>0.29599999999999999</v>
      </c>
      <c r="T1594">
        <v>33</v>
      </c>
      <c r="U1594">
        <v>430.68999999999897</v>
      </c>
      <c r="V1594">
        <v>3</v>
      </c>
      <c r="W1594">
        <v>1.0740000000000001</v>
      </c>
      <c r="X1594">
        <v>1.7350000000000001</v>
      </c>
      <c r="Y1594" s="119">
        <v>44148</v>
      </c>
      <c r="Z1594">
        <v>408677.35542630701</v>
      </c>
      <c r="AA1594">
        <v>3660428.5688185901</v>
      </c>
    </row>
    <row r="1595" spans="1:27" x14ac:dyDescent="0.25">
      <c r="A1595">
        <v>-111.9784597</v>
      </c>
      <c r="B1595">
        <v>33.078616099999898</v>
      </c>
      <c r="C1595" t="s">
        <v>983</v>
      </c>
      <c r="D1595" t="s">
        <v>982</v>
      </c>
      <c r="E1595" t="s">
        <v>981</v>
      </c>
      <c r="F1595">
        <v>914</v>
      </c>
      <c r="G1595">
        <v>170</v>
      </c>
      <c r="H1595">
        <v>13.33</v>
      </c>
      <c r="I1595">
        <v>1.9690000000000001</v>
      </c>
      <c r="J1595">
        <v>1</v>
      </c>
      <c r="K1595">
        <v>1166.79999999999</v>
      </c>
      <c r="L1595" t="s">
        <v>980</v>
      </c>
      <c r="M1595" t="s">
        <v>979</v>
      </c>
      <c r="N1595" s="119">
        <v>44148</v>
      </c>
      <c r="O1595">
        <v>0</v>
      </c>
      <c r="P1595">
        <v>0</v>
      </c>
      <c r="Q1595">
        <v>738.80999999999904</v>
      </c>
      <c r="R1595">
        <v>112.4</v>
      </c>
      <c r="S1595">
        <v>0.23400000000000001</v>
      </c>
      <c r="T1595">
        <v>33</v>
      </c>
      <c r="U1595">
        <v>340.6</v>
      </c>
      <c r="V1595">
        <v>3</v>
      </c>
      <c r="W1595">
        <v>1.3420000000000001</v>
      </c>
      <c r="X1595">
        <v>2.169</v>
      </c>
      <c r="Y1595" s="119">
        <v>44148</v>
      </c>
      <c r="Z1595">
        <v>408677.17559218401</v>
      </c>
      <c r="AA1595">
        <v>3660428.0028009899</v>
      </c>
    </row>
    <row r="1596" spans="1:27" x14ac:dyDescent="0.25">
      <c r="A1596">
        <v>-111.97845714</v>
      </c>
      <c r="B1596">
        <v>33.078611189999897</v>
      </c>
      <c r="C1596" t="s">
        <v>983</v>
      </c>
      <c r="D1596" t="s">
        <v>982</v>
      </c>
      <c r="E1596" t="s">
        <v>981</v>
      </c>
      <c r="F1596">
        <v>915</v>
      </c>
      <c r="G1596">
        <v>185</v>
      </c>
      <c r="H1596">
        <v>13.33</v>
      </c>
      <c r="I1596">
        <v>1.772</v>
      </c>
      <c r="J1596">
        <v>1</v>
      </c>
      <c r="K1596">
        <v>1166.79999999999</v>
      </c>
      <c r="L1596" t="s">
        <v>980</v>
      </c>
      <c r="M1596" t="s">
        <v>979</v>
      </c>
      <c r="N1596" s="119">
        <v>44148</v>
      </c>
      <c r="O1596">
        <v>0</v>
      </c>
      <c r="P1596">
        <v>0</v>
      </c>
      <c r="Q1596">
        <v>962.07</v>
      </c>
      <c r="R1596">
        <v>162.629999999999</v>
      </c>
      <c r="S1596">
        <v>0.33900000000000002</v>
      </c>
      <c r="T1596">
        <v>33</v>
      </c>
      <c r="U1596">
        <v>492.81</v>
      </c>
      <c r="V1596">
        <v>3</v>
      </c>
      <c r="W1596">
        <v>1.208</v>
      </c>
      <c r="X1596">
        <v>1.952</v>
      </c>
      <c r="Y1596" s="119">
        <v>44148</v>
      </c>
      <c r="Z1596">
        <v>408677.40946440102</v>
      </c>
      <c r="AA1596">
        <v>3660427.45621139</v>
      </c>
    </row>
    <row r="1597" spans="1:27" x14ac:dyDescent="0.25">
      <c r="A1597">
        <v>-111.978459869999</v>
      </c>
      <c r="B1597">
        <v>33.0786060699999</v>
      </c>
      <c r="C1597" t="s">
        <v>983</v>
      </c>
      <c r="D1597" t="s">
        <v>982</v>
      </c>
      <c r="E1597" t="s">
        <v>981</v>
      </c>
      <c r="F1597">
        <v>916</v>
      </c>
      <c r="G1597">
        <v>169</v>
      </c>
      <c r="H1597">
        <v>13.33</v>
      </c>
      <c r="I1597">
        <v>1.7390000000000001</v>
      </c>
      <c r="J1597">
        <v>1</v>
      </c>
      <c r="K1597">
        <v>1166.7</v>
      </c>
      <c r="L1597" t="s">
        <v>980</v>
      </c>
      <c r="M1597" t="s">
        <v>979</v>
      </c>
      <c r="N1597" s="119">
        <v>44148</v>
      </c>
      <c r="O1597">
        <v>0</v>
      </c>
      <c r="P1597">
        <v>0</v>
      </c>
      <c r="Q1597">
        <v>1191.4000000000001</v>
      </c>
      <c r="R1597">
        <v>205.189999999999</v>
      </c>
      <c r="S1597">
        <v>0.42699999999999999</v>
      </c>
      <c r="T1597">
        <v>33</v>
      </c>
      <c r="U1597">
        <v>621.78999999999905</v>
      </c>
      <c r="V1597">
        <v>3</v>
      </c>
      <c r="W1597">
        <v>1.1859999999999999</v>
      </c>
      <c r="X1597">
        <v>1.9159999999999999</v>
      </c>
      <c r="Y1597" s="119">
        <v>44148</v>
      </c>
      <c r="Z1597">
        <v>408677.14935919299</v>
      </c>
      <c r="AA1597">
        <v>3660426.8909420301</v>
      </c>
    </row>
    <row r="1598" spans="1:27" x14ac:dyDescent="0.25">
      <c r="A1598">
        <v>-111.9784573</v>
      </c>
      <c r="B1598">
        <v>33.0786011</v>
      </c>
      <c r="C1598" t="s">
        <v>983</v>
      </c>
      <c r="D1598" t="s">
        <v>982</v>
      </c>
      <c r="E1598" t="s">
        <v>981</v>
      </c>
      <c r="F1598">
        <v>917</v>
      </c>
      <c r="G1598">
        <v>190</v>
      </c>
      <c r="H1598">
        <v>13.33</v>
      </c>
      <c r="I1598">
        <v>1.903</v>
      </c>
      <c r="J1598">
        <v>1</v>
      </c>
      <c r="K1598">
        <v>1166.7</v>
      </c>
      <c r="L1598" t="s">
        <v>980</v>
      </c>
      <c r="M1598" t="s">
        <v>979</v>
      </c>
      <c r="N1598" s="119">
        <v>44148</v>
      </c>
      <c r="O1598">
        <v>0</v>
      </c>
      <c r="P1598">
        <v>0</v>
      </c>
      <c r="Q1598">
        <v>1206.5</v>
      </c>
      <c r="R1598">
        <v>189.879999999999</v>
      </c>
      <c r="S1598">
        <v>0.39600000000000002</v>
      </c>
      <c r="T1598">
        <v>33</v>
      </c>
      <c r="U1598">
        <v>575.37999999999897</v>
      </c>
      <c r="V1598">
        <v>3</v>
      </c>
      <c r="W1598">
        <v>1.2969999999999999</v>
      </c>
      <c r="X1598">
        <v>2.097</v>
      </c>
      <c r="Y1598" s="119">
        <v>44148</v>
      </c>
      <c r="Z1598">
        <v>408677.38410281303</v>
      </c>
      <c r="AA1598">
        <v>3660426.33769166</v>
      </c>
    </row>
    <row r="1599" spans="1:27" x14ac:dyDescent="0.25">
      <c r="A1599">
        <v>-111.97845986</v>
      </c>
      <c r="B1599">
        <v>33.078596189999899</v>
      </c>
      <c r="C1599" t="s">
        <v>983</v>
      </c>
      <c r="D1599" t="s">
        <v>982</v>
      </c>
      <c r="E1599" t="s">
        <v>981</v>
      </c>
      <c r="F1599">
        <v>918</v>
      </c>
      <c r="G1599">
        <v>175</v>
      </c>
      <c r="H1599">
        <v>13.33</v>
      </c>
      <c r="I1599">
        <v>1.837</v>
      </c>
      <c r="J1599">
        <v>1</v>
      </c>
      <c r="K1599">
        <v>1166.79999999999</v>
      </c>
      <c r="L1599" t="s">
        <v>980</v>
      </c>
      <c r="M1599" t="s">
        <v>979</v>
      </c>
      <c r="N1599" s="119">
        <v>44148</v>
      </c>
      <c r="O1599">
        <v>0</v>
      </c>
      <c r="P1599">
        <v>0</v>
      </c>
      <c r="Q1599">
        <v>1942.5999999999899</v>
      </c>
      <c r="R1599">
        <v>316.64999999999901</v>
      </c>
      <c r="S1599">
        <v>0.66</v>
      </c>
      <c r="T1599">
        <v>33</v>
      </c>
      <c r="U1599">
        <v>959.52999999999895</v>
      </c>
      <c r="V1599">
        <v>3</v>
      </c>
      <c r="W1599">
        <v>1.2529999999999999</v>
      </c>
      <c r="X1599">
        <v>2.0249999999999999</v>
      </c>
      <c r="Y1599" s="119">
        <v>44148</v>
      </c>
      <c r="Z1599">
        <v>408677.14008213801</v>
      </c>
      <c r="AA1599">
        <v>3660425.7955566901</v>
      </c>
    </row>
    <row r="1600" spans="1:27" x14ac:dyDescent="0.25">
      <c r="A1600">
        <v>-111.9784573</v>
      </c>
      <c r="B1600">
        <v>33.0785901</v>
      </c>
      <c r="C1600" t="s">
        <v>983</v>
      </c>
      <c r="D1600" t="s">
        <v>982</v>
      </c>
      <c r="E1600" t="s">
        <v>981</v>
      </c>
      <c r="F1600">
        <v>919</v>
      </c>
      <c r="G1600">
        <v>190</v>
      </c>
      <c r="H1600">
        <v>13.33</v>
      </c>
      <c r="I1600">
        <v>1.9690000000000001</v>
      </c>
      <c r="J1600">
        <v>1</v>
      </c>
      <c r="K1600">
        <v>1166.9000000000001</v>
      </c>
      <c r="L1600" t="s">
        <v>980</v>
      </c>
      <c r="M1600" t="s">
        <v>979</v>
      </c>
      <c r="N1600" s="119">
        <v>44148</v>
      </c>
      <c r="O1600">
        <v>0</v>
      </c>
      <c r="P1600">
        <v>0</v>
      </c>
      <c r="Q1600">
        <v>1765.5999999999899</v>
      </c>
      <c r="R1600">
        <v>268.61</v>
      </c>
      <c r="S1600">
        <v>0.56000000000000005</v>
      </c>
      <c r="T1600">
        <v>33</v>
      </c>
      <c r="U1600">
        <v>813.98</v>
      </c>
      <c r="V1600">
        <v>3</v>
      </c>
      <c r="W1600">
        <v>1.3420000000000001</v>
      </c>
      <c r="X1600">
        <v>2.169</v>
      </c>
      <c r="Y1600" s="119">
        <v>44148</v>
      </c>
      <c r="Z1600">
        <v>408677.37273494899</v>
      </c>
      <c r="AA1600">
        <v>3660425.1181427599</v>
      </c>
    </row>
    <row r="1601" spans="1:27" x14ac:dyDescent="0.25">
      <c r="A1601">
        <v>-111.97846137000001</v>
      </c>
      <c r="B1601">
        <v>33.078584980000002</v>
      </c>
      <c r="C1601" t="s">
        <v>983</v>
      </c>
      <c r="D1601" t="s">
        <v>982</v>
      </c>
      <c r="E1601" t="s">
        <v>981</v>
      </c>
      <c r="F1601">
        <v>920</v>
      </c>
      <c r="G1601">
        <v>166</v>
      </c>
      <c r="H1601">
        <v>13.33</v>
      </c>
      <c r="I1601">
        <v>1.903</v>
      </c>
      <c r="J1601">
        <v>1</v>
      </c>
      <c r="K1601">
        <v>1166.9000000000001</v>
      </c>
      <c r="L1601" t="s">
        <v>980</v>
      </c>
      <c r="M1601" t="s">
        <v>979</v>
      </c>
      <c r="N1601" s="119">
        <v>44148</v>
      </c>
      <c r="O1601">
        <v>0</v>
      </c>
      <c r="P1601">
        <v>0</v>
      </c>
      <c r="Q1601">
        <v>3143.8</v>
      </c>
      <c r="R1601">
        <v>494.76999999999902</v>
      </c>
      <c r="S1601">
        <v>1.0309999999999999</v>
      </c>
      <c r="T1601">
        <v>33</v>
      </c>
      <c r="U1601">
        <v>1499.29999999999</v>
      </c>
      <c r="V1601">
        <v>3</v>
      </c>
      <c r="W1601">
        <v>1.2969999999999999</v>
      </c>
      <c r="X1601">
        <v>2.097</v>
      </c>
      <c r="Y1601" s="119">
        <v>44148</v>
      </c>
      <c r="Z1601">
        <v>408676.98755611997</v>
      </c>
      <c r="AA1601">
        <v>3660424.5540392599</v>
      </c>
    </row>
    <row r="1602" spans="1:27" x14ac:dyDescent="0.25">
      <c r="A1602">
        <v>-111.97845814</v>
      </c>
      <c r="B1602">
        <v>33.078580189999897</v>
      </c>
      <c r="C1602" t="s">
        <v>983</v>
      </c>
      <c r="D1602" t="s">
        <v>982</v>
      </c>
      <c r="E1602" t="s">
        <v>981</v>
      </c>
      <c r="F1602">
        <v>921</v>
      </c>
      <c r="G1602">
        <v>185</v>
      </c>
      <c r="H1602">
        <v>13.33</v>
      </c>
      <c r="I1602">
        <v>1.837</v>
      </c>
      <c r="J1602">
        <v>1</v>
      </c>
      <c r="K1602">
        <v>1166.9000000000001</v>
      </c>
      <c r="L1602" t="s">
        <v>980</v>
      </c>
      <c r="M1602" t="s">
        <v>979</v>
      </c>
      <c r="N1602" s="119">
        <v>44148</v>
      </c>
      <c r="O1602">
        <v>0</v>
      </c>
      <c r="P1602">
        <v>0</v>
      </c>
      <c r="Q1602">
        <v>3879.1999999999898</v>
      </c>
      <c r="R1602">
        <v>632.29999999999905</v>
      </c>
      <c r="S1602">
        <v>1.3169999999999999</v>
      </c>
      <c r="T1602">
        <v>33</v>
      </c>
      <c r="U1602">
        <v>1916.0999999999899</v>
      </c>
      <c r="V1602">
        <v>3</v>
      </c>
      <c r="W1602">
        <v>1.2529999999999999</v>
      </c>
      <c r="X1602">
        <v>2.0249999999999999</v>
      </c>
      <c r="Y1602" s="119">
        <v>44148</v>
      </c>
      <c r="Z1602">
        <v>408677.284089213</v>
      </c>
      <c r="AA1602">
        <v>3660424.0201709098</v>
      </c>
    </row>
    <row r="1603" spans="1:27" x14ac:dyDescent="0.25">
      <c r="A1603">
        <v>-111.97845814</v>
      </c>
      <c r="B1603">
        <v>33.078575190000002</v>
      </c>
      <c r="C1603" t="s">
        <v>983</v>
      </c>
      <c r="D1603" t="s">
        <v>982</v>
      </c>
      <c r="E1603" t="s">
        <v>981</v>
      </c>
      <c r="F1603">
        <v>922</v>
      </c>
      <c r="G1603">
        <v>185</v>
      </c>
      <c r="H1603">
        <v>13.33</v>
      </c>
      <c r="I1603">
        <v>1.837</v>
      </c>
      <c r="J1603">
        <v>1</v>
      </c>
      <c r="K1603">
        <v>1166.9000000000001</v>
      </c>
      <c r="L1603" t="s">
        <v>980</v>
      </c>
      <c r="M1603" t="s">
        <v>979</v>
      </c>
      <c r="N1603" s="119">
        <v>44148</v>
      </c>
      <c r="O1603">
        <v>0</v>
      </c>
      <c r="P1603">
        <v>0</v>
      </c>
      <c r="Q1603">
        <v>3467.5</v>
      </c>
      <c r="R1603">
        <v>565.20000000000005</v>
      </c>
      <c r="S1603">
        <v>1.1779999999999999</v>
      </c>
      <c r="T1603">
        <v>33</v>
      </c>
      <c r="U1603">
        <v>1712.7</v>
      </c>
      <c r="V1603">
        <v>3</v>
      </c>
      <c r="W1603">
        <v>1.2529999999999999</v>
      </c>
      <c r="X1603">
        <v>2.0249999999999999</v>
      </c>
      <c r="Y1603" s="119">
        <v>44148</v>
      </c>
      <c r="Z1603">
        <v>408677.27892200003</v>
      </c>
      <c r="AA1603">
        <v>3660423.4658304998</v>
      </c>
    </row>
    <row r="1604" spans="1:27" x14ac:dyDescent="0.25">
      <c r="A1604">
        <v>-111.978459169999</v>
      </c>
      <c r="B1604">
        <v>33.078569219999899</v>
      </c>
      <c r="C1604" t="s">
        <v>983</v>
      </c>
      <c r="D1604" t="s">
        <v>982</v>
      </c>
      <c r="E1604" t="s">
        <v>981</v>
      </c>
      <c r="F1604">
        <v>923</v>
      </c>
      <c r="G1604">
        <v>179</v>
      </c>
      <c r="H1604">
        <v>13.33</v>
      </c>
      <c r="I1604">
        <v>2.0009999999999999</v>
      </c>
      <c r="J1604">
        <v>1</v>
      </c>
      <c r="K1604">
        <v>1166.79999999999</v>
      </c>
      <c r="L1604" t="s">
        <v>980</v>
      </c>
      <c r="M1604" t="s">
        <v>979</v>
      </c>
      <c r="N1604" s="119">
        <v>44148</v>
      </c>
      <c r="O1604">
        <v>0</v>
      </c>
      <c r="P1604">
        <v>0</v>
      </c>
      <c r="Q1604">
        <v>4607.6000000000004</v>
      </c>
      <c r="R1604">
        <v>689.48</v>
      </c>
      <c r="S1604">
        <v>1.4359999999999999</v>
      </c>
      <c r="T1604">
        <v>33</v>
      </c>
      <c r="U1604">
        <v>2089.3000000000002</v>
      </c>
      <c r="V1604">
        <v>3</v>
      </c>
      <c r="W1604">
        <v>1.365</v>
      </c>
      <c r="X1604">
        <v>2.2050000000000001</v>
      </c>
      <c r="Y1604" s="119">
        <v>44148</v>
      </c>
      <c r="Z1604">
        <v>408677.17661369999</v>
      </c>
      <c r="AA1604">
        <v>3660422.8048442001</v>
      </c>
    </row>
    <row r="1605" spans="1:27" x14ac:dyDescent="0.25">
      <c r="A1605">
        <v>-111.97845934</v>
      </c>
      <c r="B1605">
        <v>33.078564219999897</v>
      </c>
      <c r="C1605" t="s">
        <v>983</v>
      </c>
      <c r="D1605" t="s">
        <v>982</v>
      </c>
      <c r="E1605" t="s">
        <v>981</v>
      </c>
      <c r="F1605">
        <v>924</v>
      </c>
      <c r="G1605">
        <v>178</v>
      </c>
      <c r="H1605">
        <v>13.33</v>
      </c>
      <c r="I1605">
        <v>1.903</v>
      </c>
      <c r="J1605">
        <v>1</v>
      </c>
      <c r="K1605">
        <v>1166.7</v>
      </c>
      <c r="L1605" t="s">
        <v>980</v>
      </c>
      <c r="M1605" t="s">
        <v>979</v>
      </c>
      <c r="N1605" s="119">
        <v>44148</v>
      </c>
      <c r="O1605">
        <v>0</v>
      </c>
      <c r="P1605">
        <v>0</v>
      </c>
      <c r="Q1605">
        <v>4487.3</v>
      </c>
      <c r="R1605">
        <v>706.22</v>
      </c>
      <c r="S1605">
        <v>1.4710000000000001</v>
      </c>
      <c r="T1605">
        <v>33</v>
      </c>
      <c r="U1605">
        <v>2140</v>
      </c>
      <c r="V1605">
        <v>3</v>
      </c>
      <c r="W1605">
        <v>1.2969999999999999</v>
      </c>
      <c r="X1605">
        <v>2.097</v>
      </c>
      <c r="Y1605" s="119">
        <v>44148</v>
      </c>
      <c r="Z1605">
        <v>408677.15557893697</v>
      </c>
      <c r="AA1605">
        <v>3660422.2506517</v>
      </c>
    </row>
    <row r="1606" spans="1:27" x14ac:dyDescent="0.25">
      <c r="A1606">
        <v>-111.97845934</v>
      </c>
      <c r="B1606">
        <v>33.078559220000002</v>
      </c>
      <c r="C1606" t="s">
        <v>983</v>
      </c>
      <c r="D1606" t="s">
        <v>982</v>
      </c>
      <c r="E1606" t="s">
        <v>981</v>
      </c>
      <c r="F1606">
        <v>925</v>
      </c>
      <c r="G1606">
        <v>178</v>
      </c>
      <c r="H1606">
        <v>13.33</v>
      </c>
      <c r="I1606">
        <v>1.903</v>
      </c>
      <c r="J1606">
        <v>1</v>
      </c>
      <c r="K1606">
        <v>1166.7</v>
      </c>
      <c r="L1606" t="s">
        <v>980</v>
      </c>
      <c r="M1606" t="s">
        <v>979</v>
      </c>
      <c r="N1606" s="119">
        <v>44148</v>
      </c>
      <c r="O1606">
        <v>0</v>
      </c>
      <c r="P1606">
        <v>0</v>
      </c>
      <c r="Q1606">
        <v>4469.1000000000004</v>
      </c>
      <c r="R1606">
        <v>703.35</v>
      </c>
      <c r="S1606">
        <v>1.4650000000000001</v>
      </c>
      <c r="T1606">
        <v>33</v>
      </c>
      <c r="U1606">
        <v>2131.4</v>
      </c>
      <c r="V1606">
        <v>3</v>
      </c>
      <c r="W1606">
        <v>1.2969999999999999</v>
      </c>
      <c r="X1606">
        <v>2.097</v>
      </c>
      <c r="Y1606" s="119">
        <v>44148</v>
      </c>
      <c r="Z1606">
        <v>408677.15041171998</v>
      </c>
      <c r="AA1606">
        <v>3660421.6963113002</v>
      </c>
    </row>
    <row r="1607" spans="1:27" x14ac:dyDescent="0.25">
      <c r="A1607">
        <v>-111.97845866</v>
      </c>
      <c r="B1607">
        <v>33.078553220000003</v>
      </c>
      <c r="C1607" t="s">
        <v>983</v>
      </c>
      <c r="D1607" t="s">
        <v>982</v>
      </c>
      <c r="E1607" t="s">
        <v>981</v>
      </c>
      <c r="F1607">
        <v>926</v>
      </c>
      <c r="G1607">
        <v>182</v>
      </c>
      <c r="H1607">
        <v>13.33</v>
      </c>
      <c r="I1607">
        <v>1.804</v>
      </c>
      <c r="J1607">
        <v>1</v>
      </c>
      <c r="K1607">
        <v>1166.5</v>
      </c>
      <c r="L1607" t="s">
        <v>980</v>
      </c>
      <c r="M1607" t="s">
        <v>979</v>
      </c>
      <c r="N1607" s="119">
        <v>44148</v>
      </c>
      <c r="O1607">
        <v>0</v>
      </c>
      <c r="P1607">
        <v>0</v>
      </c>
      <c r="Q1607">
        <v>4149.3999999999896</v>
      </c>
      <c r="R1607">
        <v>688.64999999999895</v>
      </c>
      <c r="S1607">
        <v>1.4350000000000001</v>
      </c>
      <c r="T1607">
        <v>33</v>
      </c>
      <c r="U1607">
        <v>2086.8000000000002</v>
      </c>
      <c r="V1607">
        <v>3</v>
      </c>
      <c r="W1607">
        <v>1.23</v>
      </c>
      <c r="X1607">
        <v>1.988</v>
      </c>
      <c r="Y1607" s="119">
        <v>44148</v>
      </c>
      <c r="Z1607">
        <v>408677.20768124697</v>
      </c>
      <c r="AA1607">
        <v>3660421.0305111902</v>
      </c>
    </row>
    <row r="1608" spans="1:27" x14ac:dyDescent="0.25">
      <c r="A1608">
        <v>-111.97845934</v>
      </c>
      <c r="B1608">
        <v>33.078548220000002</v>
      </c>
      <c r="C1608" t="s">
        <v>983</v>
      </c>
      <c r="D1608" t="s">
        <v>982</v>
      </c>
      <c r="E1608" t="s">
        <v>981</v>
      </c>
      <c r="F1608">
        <v>927</v>
      </c>
      <c r="G1608">
        <v>178</v>
      </c>
      <c r="H1608">
        <v>13.33</v>
      </c>
      <c r="I1608">
        <v>2.0670000000000002</v>
      </c>
      <c r="J1608">
        <v>1</v>
      </c>
      <c r="K1608">
        <v>1166.5</v>
      </c>
      <c r="L1608" t="s">
        <v>980</v>
      </c>
      <c r="M1608" t="s">
        <v>979</v>
      </c>
      <c r="N1608" s="119">
        <v>44148</v>
      </c>
      <c r="O1608">
        <v>0</v>
      </c>
      <c r="P1608">
        <v>0</v>
      </c>
      <c r="Q1608">
        <v>2515.3000000000002</v>
      </c>
      <c r="R1608">
        <v>364.43999999999897</v>
      </c>
      <c r="S1608">
        <v>0.75900000000000001</v>
      </c>
      <c r="T1608">
        <v>33</v>
      </c>
      <c r="U1608">
        <v>1104.4000000000001</v>
      </c>
      <c r="V1608">
        <v>3</v>
      </c>
      <c r="W1608">
        <v>1.409</v>
      </c>
      <c r="X1608">
        <v>2.278</v>
      </c>
      <c r="Y1608" s="119">
        <v>44148</v>
      </c>
      <c r="Z1608">
        <v>408677.13904384401</v>
      </c>
      <c r="AA1608">
        <v>3660420.4767624098</v>
      </c>
    </row>
    <row r="1609" spans="1:27" x14ac:dyDescent="0.25">
      <c r="A1609">
        <v>-111.97845968</v>
      </c>
      <c r="B1609">
        <v>33.0785432099999</v>
      </c>
      <c r="C1609" t="s">
        <v>983</v>
      </c>
      <c r="D1609" t="s">
        <v>982</v>
      </c>
      <c r="E1609" t="s">
        <v>981</v>
      </c>
      <c r="F1609">
        <v>928</v>
      </c>
      <c r="G1609">
        <v>176</v>
      </c>
      <c r="H1609">
        <v>13.33</v>
      </c>
      <c r="I1609">
        <v>1.9359999999999999</v>
      </c>
      <c r="J1609">
        <v>1</v>
      </c>
      <c r="K1609">
        <v>1166.5999999999899</v>
      </c>
      <c r="L1609" t="s">
        <v>980</v>
      </c>
      <c r="M1609" t="s">
        <v>979</v>
      </c>
      <c r="N1609" s="119">
        <v>44148</v>
      </c>
      <c r="O1609">
        <v>0</v>
      </c>
      <c r="P1609">
        <v>0</v>
      </c>
      <c r="Q1609">
        <v>3350.5</v>
      </c>
      <c r="R1609">
        <v>518.36</v>
      </c>
      <c r="S1609">
        <v>1.08</v>
      </c>
      <c r="T1609">
        <v>33</v>
      </c>
      <c r="U1609">
        <v>1570.79999999999</v>
      </c>
      <c r="V1609">
        <v>3</v>
      </c>
      <c r="W1609">
        <v>1.32</v>
      </c>
      <c r="X1609">
        <v>2.133</v>
      </c>
      <c r="Y1609" s="119">
        <v>44148</v>
      </c>
      <c r="Z1609">
        <v>408677.102131197</v>
      </c>
      <c r="AA1609">
        <v>3660419.92160914</v>
      </c>
    </row>
    <row r="1610" spans="1:27" x14ac:dyDescent="0.25">
      <c r="A1610">
        <v>-111.978458829999</v>
      </c>
      <c r="B1610">
        <v>33.078538219999899</v>
      </c>
      <c r="C1610" t="s">
        <v>983</v>
      </c>
      <c r="D1610" t="s">
        <v>982</v>
      </c>
      <c r="E1610" t="s">
        <v>981</v>
      </c>
      <c r="F1610">
        <v>929</v>
      </c>
      <c r="G1610">
        <v>181</v>
      </c>
      <c r="H1610">
        <v>13.33</v>
      </c>
      <c r="I1610">
        <v>1.7390000000000001</v>
      </c>
      <c r="J1610">
        <v>1</v>
      </c>
      <c r="K1610">
        <v>1166.5</v>
      </c>
      <c r="L1610" t="s">
        <v>980</v>
      </c>
      <c r="M1610" t="s">
        <v>979</v>
      </c>
      <c r="N1610" s="119">
        <v>44148</v>
      </c>
      <c r="O1610">
        <v>0</v>
      </c>
      <c r="P1610">
        <v>0</v>
      </c>
      <c r="Q1610">
        <v>2774.5999999999899</v>
      </c>
      <c r="R1610">
        <v>477.86</v>
      </c>
      <c r="S1610">
        <v>0.996</v>
      </c>
      <c r="T1610">
        <v>33</v>
      </c>
      <c r="U1610">
        <v>1448.0999999999899</v>
      </c>
      <c r="V1610">
        <v>3</v>
      </c>
      <c r="W1610">
        <v>1.1859999999999999</v>
      </c>
      <c r="X1610">
        <v>1.9159999999999999</v>
      </c>
      <c r="Y1610" s="119">
        <v>44148</v>
      </c>
      <c r="Z1610">
        <v>408677.17631206498</v>
      </c>
      <c r="AA1610">
        <v>3660419.3676378801</v>
      </c>
    </row>
    <row r="1611" spans="1:27" x14ac:dyDescent="0.25">
      <c r="A1611">
        <v>-111.978458489999</v>
      </c>
      <c r="B1611">
        <v>33.078533210000003</v>
      </c>
      <c r="C1611" t="s">
        <v>983</v>
      </c>
      <c r="D1611" t="s">
        <v>982</v>
      </c>
      <c r="E1611" t="s">
        <v>981</v>
      </c>
      <c r="F1611">
        <v>930</v>
      </c>
      <c r="G1611">
        <v>183</v>
      </c>
      <c r="H1611">
        <v>13.33</v>
      </c>
      <c r="I1611">
        <v>1.903</v>
      </c>
      <c r="J1611">
        <v>1</v>
      </c>
      <c r="K1611">
        <v>1166.4000000000001</v>
      </c>
      <c r="L1611" t="s">
        <v>980</v>
      </c>
      <c r="M1611" t="s">
        <v>979</v>
      </c>
      <c r="N1611" s="119">
        <v>44148</v>
      </c>
      <c r="O1611">
        <v>0</v>
      </c>
      <c r="P1611">
        <v>0</v>
      </c>
      <c r="Q1611">
        <v>3469.6999999999898</v>
      </c>
      <c r="R1611">
        <v>546.05999999999904</v>
      </c>
      <c r="S1611">
        <v>1.1379999999999999</v>
      </c>
      <c r="T1611">
        <v>33</v>
      </c>
      <c r="U1611">
        <v>1654.7</v>
      </c>
      <c r="V1611">
        <v>3</v>
      </c>
      <c r="W1611">
        <v>1.2969999999999999</v>
      </c>
      <c r="X1611">
        <v>2.097</v>
      </c>
      <c r="Y1611" s="119">
        <v>44148</v>
      </c>
      <c r="Z1611">
        <v>408677.20286962</v>
      </c>
      <c r="AA1611">
        <v>3660418.81189299</v>
      </c>
    </row>
    <row r="1612" spans="1:27" x14ac:dyDescent="0.25">
      <c r="A1612">
        <v>-111.9784583</v>
      </c>
      <c r="B1612">
        <v>33.0785281</v>
      </c>
      <c r="C1612" t="s">
        <v>983</v>
      </c>
      <c r="D1612" t="s">
        <v>982</v>
      </c>
      <c r="E1612" t="s">
        <v>981</v>
      </c>
      <c r="F1612">
        <v>931</v>
      </c>
      <c r="G1612">
        <v>190</v>
      </c>
      <c r="H1612">
        <v>13.33</v>
      </c>
      <c r="I1612">
        <v>1.9359999999999999</v>
      </c>
      <c r="J1612">
        <v>1</v>
      </c>
      <c r="K1612">
        <v>1166.29999999999</v>
      </c>
      <c r="L1612" t="s">
        <v>980</v>
      </c>
      <c r="M1612" t="s">
        <v>979</v>
      </c>
      <c r="N1612" s="119">
        <v>44148</v>
      </c>
      <c r="O1612">
        <v>0</v>
      </c>
      <c r="P1612">
        <v>0</v>
      </c>
      <c r="Q1612">
        <v>4822.8999999999896</v>
      </c>
      <c r="R1612">
        <v>746.15999999999894</v>
      </c>
      <c r="S1612">
        <v>1.5549999999999999</v>
      </c>
      <c r="T1612">
        <v>33</v>
      </c>
      <c r="U1612">
        <v>2261.0999999999899</v>
      </c>
      <c r="V1612">
        <v>3</v>
      </c>
      <c r="W1612">
        <v>1.32</v>
      </c>
      <c r="X1612">
        <v>2.133</v>
      </c>
      <c r="Y1612" s="119">
        <v>44148</v>
      </c>
      <c r="Z1612">
        <v>408677.21532305598</v>
      </c>
      <c r="AA1612">
        <v>3660418.2451917799</v>
      </c>
    </row>
    <row r="1613" spans="1:27" x14ac:dyDescent="0.25">
      <c r="A1613">
        <v>-111.978459319999</v>
      </c>
      <c r="B1613">
        <v>33.078522210000003</v>
      </c>
      <c r="C1613" t="s">
        <v>983</v>
      </c>
      <c r="D1613" t="s">
        <v>982</v>
      </c>
      <c r="E1613" t="s">
        <v>981</v>
      </c>
      <c r="F1613">
        <v>932</v>
      </c>
      <c r="G1613">
        <v>184</v>
      </c>
      <c r="H1613">
        <v>13.33</v>
      </c>
      <c r="I1613">
        <v>1.6080000000000001</v>
      </c>
      <c r="J1613">
        <v>1</v>
      </c>
      <c r="K1613">
        <v>1166.29999999999</v>
      </c>
      <c r="L1613" t="s">
        <v>980</v>
      </c>
      <c r="M1613" t="s">
        <v>979</v>
      </c>
      <c r="N1613" s="119">
        <v>44148</v>
      </c>
      <c r="O1613">
        <v>0</v>
      </c>
      <c r="P1613">
        <v>0</v>
      </c>
      <c r="Q1613">
        <v>4014.5</v>
      </c>
      <c r="R1613">
        <v>747.85</v>
      </c>
      <c r="S1613">
        <v>1.5580000000000001</v>
      </c>
      <c r="T1613">
        <v>33</v>
      </c>
      <c r="U1613">
        <v>2266.1999999999898</v>
      </c>
      <c r="V1613">
        <v>3</v>
      </c>
      <c r="W1613">
        <v>1.0960000000000001</v>
      </c>
      <c r="X1613">
        <v>1.7709999999999999</v>
      </c>
      <c r="Y1613" s="119">
        <v>44148</v>
      </c>
      <c r="Z1613">
        <v>408677.11403077003</v>
      </c>
      <c r="AA1613">
        <v>3660417.59306623</v>
      </c>
    </row>
    <row r="1614" spans="1:27" x14ac:dyDescent="0.25">
      <c r="A1614">
        <v>-111.97845983000001</v>
      </c>
      <c r="B1614">
        <v>33.078517220000002</v>
      </c>
      <c r="C1614" t="s">
        <v>983</v>
      </c>
      <c r="D1614" t="s">
        <v>982</v>
      </c>
      <c r="E1614" t="s">
        <v>981</v>
      </c>
      <c r="F1614">
        <v>933</v>
      </c>
      <c r="G1614">
        <v>181</v>
      </c>
      <c r="H1614">
        <v>13.33</v>
      </c>
      <c r="I1614">
        <v>1.837</v>
      </c>
      <c r="J1614">
        <v>1</v>
      </c>
      <c r="K1614">
        <v>1166.4000000000001</v>
      </c>
      <c r="L1614" t="s">
        <v>980</v>
      </c>
      <c r="M1614" t="s">
        <v>979</v>
      </c>
      <c r="N1614" s="119">
        <v>44148</v>
      </c>
      <c r="O1614">
        <v>0</v>
      </c>
      <c r="P1614">
        <v>0</v>
      </c>
      <c r="Q1614">
        <v>3351.5</v>
      </c>
      <c r="R1614">
        <v>546.29999999999905</v>
      </c>
      <c r="S1614">
        <v>1.1379999999999999</v>
      </c>
      <c r="T1614">
        <v>33</v>
      </c>
      <c r="U1614">
        <v>1655.5</v>
      </c>
      <c r="V1614">
        <v>3</v>
      </c>
      <c r="W1614">
        <v>1.2529999999999999</v>
      </c>
      <c r="X1614">
        <v>2.0249999999999999</v>
      </c>
      <c r="Y1614" s="119">
        <v>44148</v>
      </c>
      <c r="Z1614">
        <v>408677.06127123203</v>
      </c>
      <c r="AA1614">
        <v>3660417.0402782401</v>
      </c>
    </row>
    <row r="1615" spans="1:27" x14ac:dyDescent="0.25">
      <c r="A1615">
        <v>-111.978460339999</v>
      </c>
      <c r="B1615">
        <v>33.07851222</v>
      </c>
      <c r="C1615" t="s">
        <v>983</v>
      </c>
      <c r="D1615" t="s">
        <v>982</v>
      </c>
      <c r="E1615" t="s">
        <v>981</v>
      </c>
      <c r="F1615">
        <v>934</v>
      </c>
      <c r="G1615">
        <v>178</v>
      </c>
      <c r="H1615">
        <v>13.33</v>
      </c>
      <c r="I1615">
        <v>1.9690000000000001</v>
      </c>
      <c r="J1615">
        <v>1</v>
      </c>
      <c r="K1615">
        <v>1166.4000000000001</v>
      </c>
      <c r="L1615" t="s">
        <v>980</v>
      </c>
      <c r="M1615" t="s">
        <v>979</v>
      </c>
      <c r="N1615" s="119">
        <v>44148</v>
      </c>
      <c r="O1615">
        <v>0</v>
      </c>
      <c r="P1615">
        <v>0</v>
      </c>
      <c r="Q1615">
        <v>3709.6999999999898</v>
      </c>
      <c r="R1615">
        <v>564.37</v>
      </c>
      <c r="S1615">
        <v>1.1759999999999999</v>
      </c>
      <c r="T1615">
        <v>33</v>
      </c>
      <c r="U1615">
        <v>1710.2</v>
      </c>
      <c r="V1615">
        <v>3</v>
      </c>
      <c r="W1615">
        <v>1.3420000000000001</v>
      </c>
      <c r="X1615">
        <v>2.169</v>
      </c>
      <c r="Y1615" s="119">
        <v>44148</v>
      </c>
      <c r="Z1615">
        <v>408677.00850135798</v>
      </c>
      <c r="AA1615">
        <v>3660416.4863815601</v>
      </c>
    </row>
    <row r="1616" spans="1:27" x14ac:dyDescent="0.25">
      <c r="A1616">
        <v>-111.97845949000001</v>
      </c>
      <c r="B1616">
        <v>33.078507209999898</v>
      </c>
      <c r="C1616" t="s">
        <v>983</v>
      </c>
      <c r="D1616" t="s">
        <v>982</v>
      </c>
      <c r="E1616" t="s">
        <v>981</v>
      </c>
      <c r="F1616">
        <v>935</v>
      </c>
      <c r="G1616">
        <v>183</v>
      </c>
      <c r="H1616">
        <v>13.33</v>
      </c>
      <c r="I1616">
        <v>2.133</v>
      </c>
      <c r="J1616">
        <v>1</v>
      </c>
      <c r="K1616">
        <v>1166.29999999999</v>
      </c>
      <c r="L1616" t="s">
        <v>980</v>
      </c>
      <c r="M1616" t="s">
        <v>979</v>
      </c>
      <c r="N1616" s="119">
        <v>44148</v>
      </c>
      <c r="O1616">
        <v>0</v>
      </c>
      <c r="P1616">
        <v>0</v>
      </c>
      <c r="Q1616">
        <v>3993</v>
      </c>
      <c r="R1616">
        <v>560.75</v>
      </c>
      <c r="S1616">
        <v>1.1679999999999999</v>
      </c>
      <c r="T1616">
        <v>33</v>
      </c>
      <c r="U1616">
        <v>1699.2</v>
      </c>
      <c r="V1616">
        <v>3</v>
      </c>
      <c r="W1616">
        <v>1.454</v>
      </c>
      <c r="X1616">
        <v>2.35</v>
      </c>
      <c r="Y1616" s="119">
        <v>44148</v>
      </c>
      <c r="Z1616">
        <v>408677.08266158198</v>
      </c>
      <c r="AA1616">
        <v>3660415.9301929399</v>
      </c>
    </row>
    <row r="1617" spans="1:27" x14ac:dyDescent="0.25">
      <c r="A1617">
        <v>-111.978459659999</v>
      </c>
      <c r="B1617">
        <v>33.078502219999898</v>
      </c>
      <c r="C1617" t="s">
        <v>983</v>
      </c>
      <c r="D1617" t="s">
        <v>982</v>
      </c>
      <c r="E1617" t="s">
        <v>981</v>
      </c>
      <c r="F1617">
        <v>936</v>
      </c>
      <c r="G1617">
        <v>182</v>
      </c>
      <c r="H1617">
        <v>13.33</v>
      </c>
      <c r="I1617">
        <v>1.706</v>
      </c>
      <c r="J1617">
        <v>1</v>
      </c>
      <c r="K1617">
        <v>1166.4000000000001</v>
      </c>
      <c r="L1617" t="s">
        <v>980</v>
      </c>
      <c r="M1617" t="s">
        <v>979</v>
      </c>
      <c r="N1617" s="119">
        <v>44148</v>
      </c>
      <c r="O1617">
        <v>0</v>
      </c>
      <c r="P1617">
        <v>0</v>
      </c>
      <c r="Q1617">
        <v>3715.9</v>
      </c>
      <c r="R1617">
        <v>652.28999999999905</v>
      </c>
      <c r="S1617">
        <v>1.359</v>
      </c>
      <c r="T1617">
        <v>33</v>
      </c>
      <c r="U1617">
        <v>1976.5999999999899</v>
      </c>
      <c r="V1617">
        <v>3</v>
      </c>
      <c r="W1617">
        <v>1.163</v>
      </c>
      <c r="X1617">
        <v>1.88</v>
      </c>
      <c r="Y1617" s="119">
        <v>44148</v>
      </c>
      <c r="Z1617">
        <v>408677.06163715199</v>
      </c>
      <c r="AA1617">
        <v>3660415.3771091299</v>
      </c>
    </row>
    <row r="1618" spans="1:27" x14ac:dyDescent="0.25">
      <c r="A1618">
        <v>-111.97846051000001</v>
      </c>
      <c r="B1618">
        <v>33.078497210000002</v>
      </c>
      <c r="C1618" t="s">
        <v>983</v>
      </c>
      <c r="D1618" t="s">
        <v>982</v>
      </c>
      <c r="E1618" t="s">
        <v>981</v>
      </c>
      <c r="F1618">
        <v>937</v>
      </c>
      <c r="G1618">
        <v>177</v>
      </c>
      <c r="H1618">
        <v>13.33</v>
      </c>
      <c r="I1618">
        <v>1.7390000000000001</v>
      </c>
      <c r="J1618">
        <v>1</v>
      </c>
      <c r="K1618">
        <v>1166.29999999999</v>
      </c>
      <c r="L1618" t="s">
        <v>980</v>
      </c>
      <c r="M1618" t="s">
        <v>979</v>
      </c>
      <c r="N1618" s="119">
        <v>44148</v>
      </c>
      <c r="O1618">
        <v>0</v>
      </c>
      <c r="P1618">
        <v>0</v>
      </c>
      <c r="Q1618">
        <v>5536.5</v>
      </c>
      <c r="R1618">
        <v>953.52999999999895</v>
      </c>
      <c r="S1618">
        <v>1.9870000000000001</v>
      </c>
      <c r="T1618">
        <v>33</v>
      </c>
      <c r="U1618">
        <v>2889.5</v>
      </c>
      <c r="V1618">
        <v>3</v>
      </c>
      <c r="W1618">
        <v>1.1859999999999999</v>
      </c>
      <c r="X1618">
        <v>1.9159999999999999</v>
      </c>
      <c r="Y1618" s="119">
        <v>44148</v>
      </c>
      <c r="Z1618">
        <v>408676.97712182102</v>
      </c>
      <c r="AA1618">
        <v>3660414.8223995799</v>
      </c>
    </row>
    <row r="1619" spans="1:27" x14ac:dyDescent="0.25">
      <c r="A1619">
        <v>-111.97846017000001</v>
      </c>
      <c r="B1619">
        <v>33.078491219999897</v>
      </c>
      <c r="C1619" t="s">
        <v>983</v>
      </c>
      <c r="D1619" t="s">
        <v>982</v>
      </c>
      <c r="E1619" t="s">
        <v>981</v>
      </c>
      <c r="F1619">
        <v>938</v>
      </c>
      <c r="G1619">
        <v>179</v>
      </c>
      <c r="H1619">
        <v>13.33</v>
      </c>
      <c r="I1619">
        <v>1.87</v>
      </c>
      <c r="J1619">
        <v>1</v>
      </c>
      <c r="K1619">
        <v>1166.2</v>
      </c>
      <c r="L1619" t="s">
        <v>980</v>
      </c>
      <c r="M1619" t="s">
        <v>979</v>
      </c>
      <c r="N1619" s="119">
        <v>44148</v>
      </c>
      <c r="O1619">
        <v>0</v>
      </c>
      <c r="P1619">
        <v>0</v>
      </c>
      <c r="Q1619">
        <v>4197.3999999999896</v>
      </c>
      <c r="R1619">
        <v>672.16999999999905</v>
      </c>
      <c r="S1619">
        <v>1.4</v>
      </c>
      <c r="T1619">
        <v>33</v>
      </c>
      <c r="U1619">
        <v>2036.9</v>
      </c>
      <c r="V1619">
        <v>3</v>
      </c>
      <c r="W1619">
        <v>1.2749999999999999</v>
      </c>
      <c r="X1619">
        <v>2.0609999999999999</v>
      </c>
      <c r="Y1619" s="119">
        <v>44148</v>
      </c>
      <c r="Z1619">
        <v>408677.00266661501</v>
      </c>
      <c r="AA1619">
        <v>3660414.15800397</v>
      </c>
    </row>
    <row r="1620" spans="1:27" x14ac:dyDescent="0.25">
      <c r="A1620">
        <v>-111.97845983000001</v>
      </c>
      <c r="B1620">
        <v>33.078486220000002</v>
      </c>
      <c r="C1620" t="s">
        <v>983</v>
      </c>
      <c r="D1620" t="s">
        <v>982</v>
      </c>
      <c r="E1620" t="s">
        <v>981</v>
      </c>
      <c r="F1620">
        <v>939</v>
      </c>
      <c r="G1620">
        <v>181</v>
      </c>
      <c r="H1620">
        <v>13.33</v>
      </c>
      <c r="I1620">
        <v>1.9359999999999999</v>
      </c>
      <c r="J1620">
        <v>1</v>
      </c>
      <c r="K1620">
        <v>1166.2</v>
      </c>
      <c r="L1620" t="s">
        <v>980</v>
      </c>
      <c r="M1620" t="s">
        <v>979</v>
      </c>
      <c r="N1620" s="119">
        <v>44148</v>
      </c>
      <c r="O1620">
        <v>0</v>
      </c>
      <c r="P1620">
        <v>0</v>
      </c>
      <c r="Q1620">
        <v>4011.1999999999898</v>
      </c>
      <c r="R1620">
        <v>620.58000000000004</v>
      </c>
      <c r="S1620">
        <v>1.2929999999999999</v>
      </c>
      <c r="T1620">
        <v>33</v>
      </c>
      <c r="U1620">
        <v>1880.5</v>
      </c>
      <c r="V1620">
        <v>3</v>
      </c>
      <c r="W1620">
        <v>1.32</v>
      </c>
      <c r="X1620">
        <v>2.133</v>
      </c>
      <c r="Y1620" s="119">
        <v>44148</v>
      </c>
      <c r="Z1620">
        <v>408677.02923452097</v>
      </c>
      <c r="AA1620">
        <v>3660413.6033677598</v>
      </c>
    </row>
    <row r="1621" spans="1:27" x14ac:dyDescent="0.25">
      <c r="A1621">
        <v>-111.97846051000001</v>
      </c>
      <c r="B1621">
        <v>33.07848121</v>
      </c>
      <c r="C1621" t="s">
        <v>983</v>
      </c>
      <c r="D1621" t="s">
        <v>982</v>
      </c>
      <c r="E1621" t="s">
        <v>981</v>
      </c>
      <c r="F1621">
        <v>940</v>
      </c>
      <c r="G1621">
        <v>177</v>
      </c>
      <c r="H1621">
        <v>13.33</v>
      </c>
      <c r="I1621">
        <v>1.7390000000000001</v>
      </c>
      <c r="J1621">
        <v>1</v>
      </c>
      <c r="K1621">
        <v>1166.2</v>
      </c>
      <c r="L1621" t="s">
        <v>980</v>
      </c>
      <c r="M1621" t="s">
        <v>979</v>
      </c>
      <c r="N1621" s="119">
        <v>44148</v>
      </c>
      <c r="O1621">
        <v>0</v>
      </c>
      <c r="P1621">
        <v>0</v>
      </c>
      <c r="Q1621">
        <v>2752.3</v>
      </c>
      <c r="R1621">
        <v>474.01999999999902</v>
      </c>
      <c r="S1621">
        <v>0.98799999999999999</v>
      </c>
      <c r="T1621">
        <v>33</v>
      </c>
      <c r="U1621">
        <v>1436.4</v>
      </c>
      <c r="V1621">
        <v>3</v>
      </c>
      <c r="W1621">
        <v>1.1859999999999999</v>
      </c>
      <c r="X1621">
        <v>1.9159999999999999</v>
      </c>
      <c r="Y1621" s="119">
        <v>44148</v>
      </c>
      <c r="Z1621">
        <v>408676.96058673901</v>
      </c>
      <c r="AA1621">
        <v>3660413.0485103098</v>
      </c>
    </row>
    <row r="1622" spans="1:27" x14ac:dyDescent="0.25">
      <c r="A1622">
        <v>-111.97845949000001</v>
      </c>
      <c r="B1622">
        <v>33.078476209999899</v>
      </c>
      <c r="C1622" t="s">
        <v>983</v>
      </c>
      <c r="D1622" t="s">
        <v>982</v>
      </c>
      <c r="E1622" t="s">
        <v>981</v>
      </c>
      <c r="F1622">
        <v>941</v>
      </c>
      <c r="G1622">
        <v>183</v>
      </c>
      <c r="H1622">
        <v>13.33</v>
      </c>
      <c r="I1622">
        <v>1.804</v>
      </c>
      <c r="J1622">
        <v>1</v>
      </c>
      <c r="K1622">
        <v>1166.2</v>
      </c>
      <c r="L1622" t="s">
        <v>980</v>
      </c>
      <c r="M1622" t="s">
        <v>979</v>
      </c>
      <c r="N1622" s="119">
        <v>44148</v>
      </c>
      <c r="O1622">
        <v>0</v>
      </c>
      <c r="P1622">
        <v>0</v>
      </c>
      <c r="Q1622">
        <v>2435.8000000000002</v>
      </c>
      <c r="R1622">
        <v>404.25999999999902</v>
      </c>
      <c r="S1622">
        <v>0.84199999999999997</v>
      </c>
      <c r="T1622">
        <v>33</v>
      </c>
      <c r="U1622">
        <v>1225</v>
      </c>
      <c r="V1622">
        <v>3</v>
      </c>
      <c r="W1622">
        <v>1.23</v>
      </c>
      <c r="X1622">
        <v>1.988</v>
      </c>
      <c r="Y1622" s="119">
        <v>44148</v>
      </c>
      <c r="Z1622">
        <v>408677.05062489101</v>
      </c>
      <c r="AA1622">
        <v>3660412.4932824699</v>
      </c>
    </row>
    <row r="1623" spans="1:27" x14ac:dyDescent="0.25">
      <c r="A1623">
        <v>-111.978461339999</v>
      </c>
      <c r="B1623">
        <v>33.078471219999898</v>
      </c>
      <c r="C1623" t="s">
        <v>983</v>
      </c>
      <c r="D1623" t="s">
        <v>982</v>
      </c>
      <c r="E1623" t="s">
        <v>981</v>
      </c>
      <c r="F1623">
        <v>942</v>
      </c>
      <c r="G1623">
        <v>178</v>
      </c>
      <c r="H1623">
        <v>13.33</v>
      </c>
      <c r="I1623">
        <v>1.87</v>
      </c>
      <c r="J1623">
        <v>1</v>
      </c>
      <c r="K1623">
        <v>1166.2</v>
      </c>
      <c r="L1623" t="s">
        <v>980</v>
      </c>
      <c r="M1623" t="s">
        <v>979</v>
      </c>
      <c r="N1623" s="119">
        <v>44148</v>
      </c>
      <c r="O1623">
        <v>0</v>
      </c>
      <c r="P1623">
        <v>0</v>
      </c>
      <c r="Q1623">
        <v>2263.9</v>
      </c>
      <c r="R1623">
        <v>362.55</v>
      </c>
      <c r="S1623">
        <v>0.755</v>
      </c>
      <c r="T1623">
        <v>33</v>
      </c>
      <c r="U1623">
        <v>1098.5999999999899</v>
      </c>
      <c r="V1623">
        <v>3</v>
      </c>
      <c r="W1623">
        <v>1.2749999999999999</v>
      </c>
      <c r="X1623">
        <v>2.0609999999999999</v>
      </c>
      <c r="Y1623" s="119">
        <v>44148</v>
      </c>
      <c r="Z1623">
        <v>408676.87279161398</v>
      </c>
      <c r="AA1623">
        <v>3660411.9416603302</v>
      </c>
    </row>
    <row r="1624" spans="1:27" x14ac:dyDescent="0.25">
      <c r="A1624">
        <v>-111.97845879</v>
      </c>
      <c r="B1624">
        <v>33.078465010000002</v>
      </c>
      <c r="C1624" t="s">
        <v>983</v>
      </c>
      <c r="D1624" t="s">
        <v>982</v>
      </c>
      <c r="E1624" t="s">
        <v>981</v>
      </c>
      <c r="F1624">
        <v>943</v>
      </c>
      <c r="G1624">
        <v>193</v>
      </c>
      <c r="H1624">
        <v>13.33</v>
      </c>
      <c r="I1624">
        <v>1.9359999999999999</v>
      </c>
      <c r="J1624">
        <v>1</v>
      </c>
      <c r="K1624">
        <v>1166.2</v>
      </c>
      <c r="L1624" t="s">
        <v>980</v>
      </c>
      <c r="M1624" t="s">
        <v>979</v>
      </c>
      <c r="N1624" s="119">
        <v>44148</v>
      </c>
      <c r="O1624">
        <v>0</v>
      </c>
      <c r="P1624">
        <v>0</v>
      </c>
      <c r="Q1624">
        <v>1645.0999999999899</v>
      </c>
      <c r="R1624">
        <v>254.509999999999</v>
      </c>
      <c r="S1624">
        <v>0.53</v>
      </c>
      <c r="T1624">
        <v>33</v>
      </c>
      <c r="U1624">
        <v>771.24</v>
      </c>
      <c r="V1624">
        <v>3</v>
      </c>
      <c r="W1624">
        <v>1.32</v>
      </c>
      <c r="X1624">
        <v>2.133</v>
      </c>
      <c r="Y1624" s="119">
        <v>44148</v>
      </c>
      <c r="Z1624">
        <v>408677.104387375</v>
      </c>
      <c r="AA1624">
        <v>3660411.2509509502</v>
      </c>
    </row>
    <row r="1625" spans="1:27" x14ac:dyDescent="0.25">
      <c r="A1625">
        <v>-111.97846049</v>
      </c>
      <c r="B1625">
        <v>33.078460210000003</v>
      </c>
      <c r="C1625" t="s">
        <v>983</v>
      </c>
      <c r="D1625" t="s">
        <v>982</v>
      </c>
      <c r="E1625" t="s">
        <v>981</v>
      </c>
      <c r="F1625">
        <v>944</v>
      </c>
      <c r="G1625">
        <v>183</v>
      </c>
      <c r="H1625">
        <v>13.33</v>
      </c>
      <c r="I1625">
        <v>1.7390000000000001</v>
      </c>
      <c r="J1625">
        <v>1</v>
      </c>
      <c r="K1625">
        <v>1166.4000000000001</v>
      </c>
      <c r="L1625" t="s">
        <v>980</v>
      </c>
      <c r="M1625" t="s">
        <v>979</v>
      </c>
      <c r="N1625" s="119">
        <v>44148</v>
      </c>
      <c r="O1625">
        <v>0</v>
      </c>
      <c r="P1625">
        <v>0</v>
      </c>
      <c r="Q1625">
        <v>768.7</v>
      </c>
      <c r="R1625">
        <v>132.38999999999899</v>
      </c>
      <c r="S1625">
        <v>0.27600000000000002</v>
      </c>
      <c r="T1625">
        <v>33</v>
      </c>
      <c r="U1625">
        <v>401.18</v>
      </c>
      <c r="V1625">
        <v>3</v>
      </c>
      <c r="W1625">
        <v>1.1859999999999999</v>
      </c>
      <c r="X1625">
        <v>1.9159999999999999</v>
      </c>
      <c r="Y1625" s="119">
        <v>44148</v>
      </c>
      <c r="Z1625">
        <v>408676.94075122598</v>
      </c>
      <c r="AA1625">
        <v>3660410.7202632399</v>
      </c>
    </row>
    <row r="1626" spans="1:27" x14ac:dyDescent="0.25">
      <c r="A1626">
        <v>-111.978462199999</v>
      </c>
      <c r="B1626">
        <v>33.078455159999898</v>
      </c>
      <c r="C1626" t="s">
        <v>983</v>
      </c>
      <c r="D1626" t="s">
        <v>982</v>
      </c>
      <c r="E1626" t="s">
        <v>981</v>
      </c>
      <c r="F1626">
        <v>945</v>
      </c>
      <c r="G1626">
        <v>173</v>
      </c>
      <c r="H1626">
        <v>13.33</v>
      </c>
      <c r="I1626">
        <v>1.837</v>
      </c>
      <c r="J1626">
        <v>1</v>
      </c>
      <c r="K1626">
        <v>1166.4000000000001</v>
      </c>
      <c r="L1626" t="s">
        <v>980</v>
      </c>
      <c r="M1626" t="s">
        <v>979</v>
      </c>
      <c r="N1626" s="119">
        <v>44148</v>
      </c>
      <c r="O1626">
        <v>0</v>
      </c>
      <c r="P1626">
        <v>0</v>
      </c>
      <c r="Q1626">
        <v>614.63999999999896</v>
      </c>
      <c r="R1626">
        <v>100.189999999999</v>
      </c>
      <c r="S1626">
        <v>0.20899999999999999</v>
      </c>
      <c r="T1626">
        <v>33</v>
      </c>
      <c r="U1626">
        <v>303.60000000000002</v>
      </c>
      <c r="V1626">
        <v>3</v>
      </c>
      <c r="W1626">
        <v>1.2529999999999999</v>
      </c>
      <c r="X1626">
        <v>2.0249999999999999</v>
      </c>
      <c r="Y1626" s="119">
        <v>44148</v>
      </c>
      <c r="Z1626">
        <v>408676.77592331299</v>
      </c>
      <c r="AA1626">
        <v>3660410.1618672102</v>
      </c>
    </row>
    <row r="1627" spans="1:27" x14ac:dyDescent="0.25">
      <c r="A1627">
        <v>-111.97846237</v>
      </c>
      <c r="B1627">
        <v>33.078450150000002</v>
      </c>
      <c r="C1627" t="s">
        <v>983</v>
      </c>
      <c r="D1627" t="s">
        <v>982</v>
      </c>
      <c r="E1627" t="s">
        <v>981</v>
      </c>
      <c r="F1627">
        <v>946</v>
      </c>
      <c r="G1627">
        <v>172</v>
      </c>
      <c r="H1627">
        <v>13.33</v>
      </c>
      <c r="I1627">
        <v>1.87</v>
      </c>
      <c r="J1627">
        <v>1</v>
      </c>
      <c r="K1627">
        <v>1166.5999999999899</v>
      </c>
      <c r="L1627" t="s">
        <v>980</v>
      </c>
      <c r="M1627" t="s">
        <v>979</v>
      </c>
      <c r="N1627" s="119">
        <v>44148</v>
      </c>
      <c r="O1627">
        <v>0</v>
      </c>
      <c r="P1627">
        <v>0</v>
      </c>
      <c r="Q1627">
        <v>167.77</v>
      </c>
      <c r="R1627">
        <v>26.87</v>
      </c>
      <c r="S1627">
        <v>5.6000000000000001E-2</v>
      </c>
      <c r="T1627">
        <v>33</v>
      </c>
      <c r="U1627">
        <v>81.42</v>
      </c>
      <c r="V1627">
        <v>3</v>
      </c>
      <c r="W1627">
        <v>1.2749999999999999</v>
      </c>
      <c r="X1627">
        <v>2.0609999999999999</v>
      </c>
      <c r="Y1627" s="119">
        <v>44148</v>
      </c>
      <c r="Z1627">
        <v>408676.75487819599</v>
      </c>
      <c r="AA1627">
        <v>3660409.6065660501</v>
      </c>
    </row>
    <row r="1628" spans="1:27" x14ac:dyDescent="0.25">
      <c r="A1628">
        <v>-111.978459799999</v>
      </c>
      <c r="B1628">
        <v>33.078445160000001</v>
      </c>
      <c r="C1628" t="s">
        <v>983</v>
      </c>
      <c r="D1628" t="s">
        <v>982</v>
      </c>
      <c r="E1628" t="s">
        <v>981</v>
      </c>
      <c r="F1628">
        <v>947</v>
      </c>
      <c r="G1628">
        <v>187</v>
      </c>
      <c r="H1628">
        <v>13.33</v>
      </c>
      <c r="I1628">
        <v>1.673</v>
      </c>
      <c r="J1628">
        <v>1</v>
      </c>
      <c r="K1628">
        <v>1166.5</v>
      </c>
      <c r="L1628" t="s">
        <v>980</v>
      </c>
      <c r="M1628" t="s">
        <v>979</v>
      </c>
      <c r="N1628" s="119">
        <v>44148</v>
      </c>
      <c r="O1628">
        <v>0</v>
      </c>
      <c r="P1628">
        <v>0</v>
      </c>
      <c r="Q1628">
        <v>55.659999999999897</v>
      </c>
      <c r="R1628">
        <v>9.9619999999999997</v>
      </c>
      <c r="S1628">
        <v>2.1000000000000001E-2</v>
      </c>
      <c r="T1628">
        <v>33</v>
      </c>
      <c r="U1628">
        <v>30.19</v>
      </c>
      <c r="V1628">
        <v>3</v>
      </c>
      <c r="W1628">
        <v>1.141</v>
      </c>
      <c r="X1628">
        <v>1.8440000000000001</v>
      </c>
      <c r="Y1628" s="119">
        <v>44148</v>
      </c>
      <c r="Z1628">
        <v>408676.98960158101</v>
      </c>
      <c r="AA1628">
        <v>3660409.0510983202</v>
      </c>
    </row>
    <row r="1629" spans="1:27" x14ac:dyDescent="0.25">
      <c r="A1629">
        <v>-111.978460339999</v>
      </c>
      <c r="B1629">
        <v>33.078434219999899</v>
      </c>
      <c r="C1629" t="s">
        <v>983</v>
      </c>
      <c r="D1629" t="s">
        <v>982</v>
      </c>
      <c r="E1629" t="s">
        <v>981</v>
      </c>
      <c r="F1629">
        <v>948</v>
      </c>
      <c r="G1629">
        <v>178</v>
      </c>
      <c r="H1629">
        <v>13.33</v>
      </c>
      <c r="I1629">
        <v>1.804</v>
      </c>
      <c r="J1629">
        <v>1</v>
      </c>
      <c r="K1629">
        <v>1166.29999999999</v>
      </c>
      <c r="L1629" t="s">
        <v>980</v>
      </c>
      <c r="M1629" t="s">
        <v>979</v>
      </c>
      <c r="N1629" s="119">
        <v>44148</v>
      </c>
      <c r="O1629">
        <v>0</v>
      </c>
      <c r="P1629">
        <v>0</v>
      </c>
      <c r="Q1629">
        <v>68.34</v>
      </c>
      <c r="R1629">
        <v>11.34</v>
      </c>
      <c r="S1629">
        <v>2.4E-2</v>
      </c>
      <c r="T1629">
        <v>33</v>
      </c>
      <c r="U1629">
        <v>34.369999999999898</v>
      </c>
      <c r="V1629">
        <v>3</v>
      </c>
      <c r="W1629">
        <v>1.23</v>
      </c>
      <c r="X1629">
        <v>1.988</v>
      </c>
      <c r="Y1629" s="119">
        <v>44148</v>
      </c>
      <c r="Z1629">
        <v>408676.92789287801</v>
      </c>
      <c r="AA1629">
        <v>3660407.8386713602</v>
      </c>
    </row>
    <row r="1630" spans="1:27" x14ac:dyDescent="0.25">
      <c r="A1630">
        <v>-111.978460339999</v>
      </c>
      <c r="B1630">
        <v>33.078429219999897</v>
      </c>
      <c r="C1630" t="s">
        <v>983</v>
      </c>
      <c r="D1630" t="s">
        <v>982</v>
      </c>
      <c r="E1630" t="s">
        <v>981</v>
      </c>
      <c r="F1630">
        <v>949</v>
      </c>
      <c r="G1630">
        <v>178</v>
      </c>
      <c r="H1630">
        <v>13.33</v>
      </c>
      <c r="I1630">
        <v>2.133</v>
      </c>
      <c r="J1630">
        <v>1</v>
      </c>
      <c r="K1630">
        <v>1166.4000000000001</v>
      </c>
      <c r="L1630" t="s">
        <v>980</v>
      </c>
      <c r="M1630" t="s">
        <v>979</v>
      </c>
      <c r="N1630" s="119">
        <v>44148</v>
      </c>
      <c r="O1630">
        <v>0</v>
      </c>
      <c r="P1630">
        <v>0</v>
      </c>
      <c r="Q1630">
        <v>163.37</v>
      </c>
      <c r="R1630">
        <v>22.94</v>
      </c>
      <c r="S1630">
        <v>4.8000000000000001E-2</v>
      </c>
      <c r="T1630">
        <v>33</v>
      </c>
      <c r="U1630">
        <v>69.519999999999897</v>
      </c>
      <c r="V1630">
        <v>3</v>
      </c>
      <c r="W1630">
        <v>1.454</v>
      </c>
      <c r="X1630">
        <v>2.35</v>
      </c>
      <c r="Y1630" s="119">
        <v>44148</v>
      </c>
      <c r="Z1630">
        <v>408676.922725674</v>
      </c>
      <c r="AA1630">
        <v>3660407.2843309599</v>
      </c>
    </row>
    <row r="1631" spans="1:27" x14ac:dyDescent="0.25">
      <c r="A1631">
        <v>-111.978456199999</v>
      </c>
      <c r="B1631">
        <v>33.07840478</v>
      </c>
      <c r="C1631" t="s">
        <v>983</v>
      </c>
      <c r="D1631" t="s">
        <v>982</v>
      </c>
      <c r="E1631" t="s">
        <v>981</v>
      </c>
      <c r="F1631">
        <v>950</v>
      </c>
      <c r="G1631">
        <v>161</v>
      </c>
      <c r="H1631">
        <v>13.33</v>
      </c>
      <c r="I1631">
        <v>3.5430000000000001</v>
      </c>
      <c r="J1631">
        <v>1</v>
      </c>
      <c r="K1631">
        <v>1166.5</v>
      </c>
      <c r="L1631" t="s">
        <v>980</v>
      </c>
      <c r="M1631" t="s">
        <v>979</v>
      </c>
      <c r="N1631" s="119">
        <v>44148</v>
      </c>
      <c r="O1631">
        <v>0</v>
      </c>
      <c r="P1631">
        <v>0</v>
      </c>
      <c r="Q1631">
        <v>64.969999999999899</v>
      </c>
      <c r="R1631">
        <v>5.4909999999999997</v>
      </c>
      <c r="S1631">
        <v>1.0999999999999999E-2</v>
      </c>
      <c r="T1631">
        <v>33</v>
      </c>
      <c r="U1631">
        <v>16.64</v>
      </c>
      <c r="V1631">
        <v>3</v>
      </c>
      <c r="W1631">
        <v>2.4159999999999999</v>
      </c>
      <c r="X1631">
        <v>3.9039999999999999</v>
      </c>
      <c r="Y1631" s="119">
        <v>44148</v>
      </c>
      <c r="Z1631">
        <v>408677.283890475</v>
      </c>
      <c r="AA1631">
        <v>3660404.5711131599</v>
      </c>
    </row>
    <row r="1632" spans="1:27" x14ac:dyDescent="0.25">
      <c r="A1632">
        <v>-111.97850146</v>
      </c>
      <c r="B1632">
        <v>33.078401880000001</v>
      </c>
      <c r="C1632" t="s">
        <v>983</v>
      </c>
      <c r="D1632" t="s">
        <v>982</v>
      </c>
      <c r="E1632" t="s">
        <v>981</v>
      </c>
      <c r="F1632">
        <v>951</v>
      </c>
      <c r="G1632">
        <v>351</v>
      </c>
      <c r="H1632">
        <v>13.33</v>
      </c>
      <c r="I1632">
        <v>1.115</v>
      </c>
      <c r="J1632">
        <v>1</v>
      </c>
      <c r="K1632">
        <v>1166.5999999999899</v>
      </c>
      <c r="L1632" t="s">
        <v>980</v>
      </c>
      <c r="M1632" t="s">
        <v>979</v>
      </c>
      <c r="N1632" s="119">
        <v>44148</v>
      </c>
      <c r="O1632">
        <v>0</v>
      </c>
      <c r="P1632">
        <v>0</v>
      </c>
      <c r="Q1632">
        <v>41.89</v>
      </c>
      <c r="R1632">
        <v>11.25</v>
      </c>
      <c r="S1632">
        <v>2.3E-2</v>
      </c>
      <c r="T1632">
        <v>33</v>
      </c>
      <c r="U1632">
        <v>34.079999999999899</v>
      </c>
      <c r="V1632">
        <v>4</v>
      </c>
      <c r="W1632">
        <v>0.76100000000000001</v>
      </c>
      <c r="X1632">
        <v>1.2290000000000001</v>
      </c>
      <c r="Y1632" s="119">
        <v>44148</v>
      </c>
      <c r="Z1632">
        <v>408673.05638522998</v>
      </c>
      <c r="AA1632">
        <v>3660404.2889745901</v>
      </c>
    </row>
    <row r="1633" spans="1:27" x14ac:dyDescent="0.25">
      <c r="A1633">
        <v>-111.978504</v>
      </c>
      <c r="B1633">
        <v>33.078405770000003</v>
      </c>
      <c r="C1633" t="s">
        <v>983</v>
      </c>
      <c r="D1633" t="s">
        <v>982</v>
      </c>
      <c r="E1633" t="s">
        <v>981</v>
      </c>
      <c r="F1633">
        <v>952</v>
      </c>
      <c r="G1633">
        <v>360</v>
      </c>
      <c r="H1633">
        <v>13.33</v>
      </c>
      <c r="I1633">
        <v>1.64</v>
      </c>
      <c r="J1633">
        <v>1</v>
      </c>
      <c r="K1633">
        <v>1165.7</v>
      </c>
      <c r="L1633" t="s">
        <v>980</v>
      </c>
      <c r="M1633" t="s">
        <v>979</v>
      </c>
      <c r="N1633" s="119">
        <v>44148</v>
      </c>
      <c r="O1633">
        <v>0</v>
      </c>
      <c r="P1633">
        <v>0</v>
      </c>
      <c r="Q1633">
        <v>744.87</v>
      </c>
      <c r="R1633">
        <v>135.979999999999</v>
      </c>
      <c r="S1633">
        <v>0.28299999999999997</v>
      </c>
      <c r="T1633">
        <v>33</v>
      </c>
      <c r="U1633">
        <v>412.06999999999903</v>
      </c>
      <c r="V1633">
        <v>4</v>
      </c>
      <c r="W1633">
        <v>1.1180000000000001</v>
      </c>
      <c r="X1633">
        <v>1.8080000000000001</v>
      </c>
      <c r="Y1633" s="119">
        <v>44148</v>
      </c>
      <c r="Z1633">
        <v>408672.82332526398</v>
      </c>
      <c r="AA1633">
        <v>3660404.7224614201</v>
      </c>
    </row>
    <row r="1634" spans="1:27" x14ac:dyDescent="0.25">
      <c r="A1634">
        <v>-111.978499389999</v>
      </c>
      <c r="B1634">
        <v>33.07840874</v>
      </c>
      <c r="C1634" t="s">
        <v>983</v>
      </c>
      <c r="D1634" t="s">
        <v>982</v>
      </c>
      <c r="E1634" t="s">
        <v>981</v>
      </c>
      <c r="F1634">
        <v>953</v>
      </c>
      <c r="G1634">
        <v>332</v>
      </c>
      <c r="H1634">
        <v>13.33</v>
      </c>
      <c r="I1634">
        <v>1.673</v>
      </c>
      <c r="J1634">
        <v>1</v>
      </c>
      <c r="K1634">
        <v>1166.5</v>
      </c>
      <c r="L1634" t="s">
        <v>980</v>
      </c>
      <c r="M1634" t="s">
        <v>979</v>
      </c>
      <c r="N1634" s="119">
        <v>44148</v>
      </c>
      <c r="O1634">
        <v>0</v>
      </c>
      <c r="P1634">
        <v>0</v>
      </c>
      <c r="Q1634">
        <v>126.17</v>
      </c>
      <c r="R1634">
        <v>22.579999999999899</v>
      </c>
      <c r="S1634">
        <v>4.7E-2</v>
      </c>
      <c r="T1634">
        <v>33</v>
      </c>
      <c r="U1634">
        <v>68.430000000000007</v>
      </c>
      <c r="V1634">
        <v>4</v>
      </c>
      <c r="W1634">
        <v>1.141</v>
      </c>
      <c r="X1634">
        <v>1.8440000000000001</v>
      </c>
      <c r="Y1634" s="119">
        <v>44148</v>
      </c>
      <c r="Z1634">
        <v>408673.25668596401</v>
      </c>
      <c r="AA1634">
        <v>3660405.0477285502</v>
      </c>
    </row>
    <row r="1635" spans="1:27" x14ac:dyDescent="0.25">
      <c r="A1635">
        <v>-111.97850314</v>
      </c>
      <c r="B1635">
        <v>33.078410810000001</v>
      </c>
      <c r="C1635" t="s">
        <v>983</v>
      </c>
      <c r="D1635" t="s">
        <v>982</v>
      </c>
      <c r="E1635" t="s">
        <v>981</v>
      </c>
      <c r="F1635">
        <v>954</v>
      </c>
      <c r="G1635">
        <v>355</v>
      </c>
      <c r="H1635">
        <v>13.33</v>
      </c>
      <c r="I1635">
        <v>1.9690000000000001</v>
      </c>
      <c r="J1635">
        <v>1</v>
      </c>
      <c r="K1635">
        <v>1166.79999999999</v>
      </c>
      <c r="L1635" t="s">
        <v>980</v>
      </c>
      <c r="M1635" t="s">
        <v>979</v>
      </c>
      <c r="N1635" s="119">
        <v>44148</v>
      </c>
      <c r="O1635">
        <v>0</v>
      </c>
      <c r="P1635">
        <v>0</v>
      </c>
      <c r="Q1635">
        <v>184.06</v>
      </c>
      <c r="R1635">
        <v>28</v>
      </c>
      <c r="S1635">
        <v>5.8000000000000003E-2</v>
      </c>
      <c r="T1635">
        <v>33</v>
      </c>
      <c r="U1635">
        <v>84.849999999999895</v>
      </c>
      <c r="V1635">
        <v>4</v>
      </c>
      <c r="W1635">
        <v>1.3420000000000001</v>
      </c>
      <c r="X1635">
        <v>2.169</v>
      </c>
      <c r="Y1635" s="119">
        <v>44148</v>
      </c>
      <c r="Z1635">
        <v>408672.908805285</v>
      </c>
      <c r="AA1635">
        <v>3660405.2804882699</v>
      </c>
    </row>
    <row r="1636" spans="1:27" x14ac:dyDescent="0.25">
      <c r="A1636">
        <v>-111.9785047</v>
      </c>
      <c r="B1636">
        <v>33.078413900000001</v>
      </c>
      <c r="C1636" t="s">
        <v>983</v>
      </c>
      <c r="D1636" t="s">
        <v>982</v>
      </c>
      <c r="E1636" t="s">
        <v>981</v>
      </c>
      <c r="F1636">
        <v>955</v>
      </c>
      <c r="G1636">
        <v>10</v>
      </c>
      <c r="H1636">
        <v>13.33</v>
      </c>
      <c r="I1636">
        <v>1.1479999999999999</v>
      </c>
      <c r="J1636">
        <v>1</v>
      </c>
      <c r="K1636">
        <v>1166.5</v>
      </c>
      <c r="L1636" t="s">
        <v>980</v>
      </c>
      <c r="M1636" t="s">
        <v>979</v>
      </c>
      <c r="N1636" s="119">
        <v>44148</v>
      </c>
      <c r="O1636">
        <v>0</v>
      </c>
      <c r="P1636">
        <v>0</v>
      </c>
      <c r="Q1636">
        <v>350.92</v>
      </c>
      <c r="R1636">
        <v>91.519999999999897</v>
      </c>
      <c r="S1636">
        <v>0.191</v>
      </c>
      <c r="T1636">
        <v>33</v>
      </c>
      <c r="U1636">
        <v>277.32999999999902</v>
      </c>
      <c r="V1636">
        <v>4</v>
      </c>
      <c r="W1636">
        <v>0.78300000000000003</v>
      </c>
      <c r="X1636">
        <v>1.2649999999999999</v>
      </c>
      <c r="Y1636" s="119">
        <v>44148</v>
      </c>
      <c r="Z1636">
        <v>408672.76639044698</v>
      </c>
      <c r="AA1636">
        <v>3660405.6244279598</v>
      </c>
    </row>
    <row r="1637" spans="1:27" x14ac:dyDescent="0.25">
      <c r="A1637">
        <v>-111.9785023</v>
      </c>
      <c r="B1637">
        <v>33.078416900000001</v>
      </c>
      <c r="C1637" t="s">
        <v>983</v>
      </c>
      <c r="D1637" t="s">
        <v>982</v>
      </c>
      <c r="E1637" t="s">
        <v>981</v>
      </c>
      <c r="F1637">
        <v>956</v>
      </c>
      <c r="G1637">
        <v>350</v>
      </c>
      <c r="H1637">
        <v>13.33</v>
      </c>
      <c r="I1637">
        <v>1.1479999999999999</v>
      </c>
      <c r="J1637">
        <v>1</v>
      </c>
      <c r="K1637">
        <v>1166.5999999999899</v>
      </c>
      <c r="L1637" t="s">
        <v>980</v>
      </c>
      <c r="M1637" t="s">
        <v>979</v>
      </c>
      <c r="N1637" s="119">
        <v>44148</v>
      </c>
      <c r="O1637">
        <v>0</v>
      </c>
      <c r="P1637">
        <v>0</v>
      </c>
      <c r="Q1637">
        <v>285.88999999999902</v>
      </c>
      <c r="R1637">
        <v>74.56</v>
      </c>
      <c r="S1637">
        <v>0.155</v>
      </c>
      <c r="T1637">
        <v>33</v>
      </c>
      <c r="U1637">
        <v>225.939999999999</v>
      </c>
      <c r="V1637">
        <v>4</v>
      </c>
      <c r="W1637">
        <v>0.78300000000000003</v>
      </c>
      <c r="X1637">
        <v>1.2649999999999999</v>
      </c>
      <c r="Y1637" s="119">
        <v>44148</v>
      </c>
      <c r="Z1637">
        <v>408672.993503684</v>
      </c>
      <c r="AA1637">
        <v>3660405.9549440001</v>
      </c>
    </row>
    <row r="1638" spans="1:27" x14ac:dyDescent="0.25">
      <c r="A1638">
        <v>-111.97850434</v>
      </c>
      <c r="B1638">
        <v>33.078423780000001</v>
      </c>
      <c r="C1638" t="s">
        <v>983</v>
      </c>
      <c r="D1638" t="s">
        <v>982</v>
      </c>
      <c r="E1638" t="s">
        <v>981</v>
      </c>
      <c r="F1638">
        <v>957</v>
      </c>
      <c r="G1638">
        <v>2</v>
      </c>
      <c r="H1638">
        <v>13.33</v>
      </c>
      <c r="I1638">
        <v>0.85299999999999998</v>
      </c>
      <c r="J1638">
        <v>1</v>
      </c>
      <c r="K1638">
        <v>1166.5999999999899</v>
      </c>
      <c r="L1638" t="s">
        <v>980</v>
      </c>
      <c r="M1638" t="s">
        <v>979</v>
      </c>
      <c r="N1638" s="119">
        <v>44148</v>
      </c>
      <c r="O1638">
        <v>0</v>
      </c>
      <c r="P1638">
        <v>0</v>
      </c>
      <c r="Q1638">
        <v>171.659999999999</v>
      </c>
      <c r="R1638">
        <v>60.27</v>
      </c>
      <c r="S1638">
        <v>0.126</v>
      </c>
      <c r="T1638">
        <v>33</v>
      </c>
      <c r="U1638">
        <v>182.62</v>
      </c>
      <c r="V1638">
        <v>4</v>
      </c>
      <c r="W1638">
        <v>0.58199999999999996</v>
      </c>
      <c r="X1638">
        <v>0.94</v>
      </c>
      <c r="Y1638" s="119">
        <v>44148</v>
      </c>
      <c r="Z1638">
        <v>408672.81020321598</v>
      </c>
      <c r="AA1638">
        <v>3660406.71949135</v>
      </c>
    </row>
    <row r="1639" spans="1:27" x14ac:dyDescent="0.25">
      <c r="A1639">
        <v>-111.97850366</v>
      </c>
      <c r="B1639">
        <v>33.078427779999899</v>
      </c>
      <c r="C1639" t="s">
        <v>983</v>
      </c>
      <c r="D1639" t="s">
        <v>982</v>
      </c>
      <c r="E1639" t="s">
        <v>981</v>
      </c>
      <c r="F1639">
        <v>958</v>
      </c>
      <c r="G1639">
        <v>358</v>
      </c>
      <c r="H1639">
        <v>13.33</v>
      </c>
      <c r="I1639">
        <v>1.28</v>
      </c>
      <c r="J1639">
        <v>1</v>
      </c>
      <c r="K1639">
        <v>1166.79999999999</v>
      </c>
      <c r="L1639" t="s">
        <v>980</v>
      </c>
      <c r="M1639" t="s">
        <v>979</v>
      </c>
      <c r="N1639" s="119">
        <v>44148</v>
      </c>
      <c r="O1639">
        <v>0</v>
      </c>
      <c r="P1639">
        <v>0</v>
      </c>
      <c r="Q1639">
        <v>812.12999999999897</v>
      </c>
      <c r="R1639">
        <v>190.08</v>
      </c>
      <c r="S1639">
        <v>0.39600000000000002</v>
      </c>
      <c r="T1639">
        <v>33</v>
      </c>
      <c r="U1639">
        <v>576</v>
      </c>
      <c r="V1639">
        <v>4</v>
      </c>
      <c r="W1639">
        <v>0.872</v>
      </c>
      <c r="X1639">
        <v>1.41</v>
      </c>
      <c r="Y1639" s="119">
        <v>44148</v>
      </c>
      <c r="Z1639">
        <v>408672.87780744297</v>
      </c>
      <c r="AA1639">
        <v>3660407.1623720201</v>
      </c>
    </row>
    <row r="1640" spans="1:27" x14ac:dyDescent="0.25">
      <c r="A1640">
        <v>-111.978504169999</v>
      </c>
      <c r="B1640">
        <v>33.07843278</v>
      </c>
      <c r="C1640" t="s">
        <v>983</v>
      </c>
      <c r="D1640" t="s">
        <v>982</v>
      </c>
      <c r="E1640" t="s">
        <v>981</v>
      </c>
      <c r="F1640">
        <v>959</v>
      </c>
      <c r="G1640">
        <v>1</v>
      </c>
      <c r="H1640">
        <v>13.33</v>
      </c>
      <c r="I1640">
        <v>1.903</v>
      </c>
      <c r="J1640">
        <v>1</v>
      </c>
      <c r="K1640">
        <v>1166.79999999999</v>
      </c>
      <c r="L1640" t="s">
        <v>980</v>
      </c>
      <c r="M1640" t="s">
        <v>979</v>
      </c>
      <c r="N1640" s="119">
        <v>44148</v>
      </c>
      <c r="O1640">
        <v>0</v>
      </c>
      <c r="P1640">
        <v>0</v>
      </c>
      <c r="Q1640">
        <v>450.45999999999901</v>
      </c>
      <c r="R1640">
        <v>70.89</v>
      </c>
      <c r="S1640">
        <v>0.14799999999999999</v>
      </c>
      <c r="T1640">
        <v>33</v>
      </c>
      <c r="U1640">
        <v>214.83</v>
      </c>
      <c r="V1640">
        <v>4</v>
      </c>
      <c r="W1640">
        <v>1.2969999999999999</v>
      </c>
      <c r="X1640">
        <v>2.097</v>
      </c>
      <c r="Y1640" s="119">
        <v>44148</v>
      </c>
      <c r="Z1640">
        <v>408672.83537217201</v>
      </c>
      <c r="AA1640">
        <v>3660407.7171561499</v>
      </c>
    </row>
    <row r="1641" spans="1:27" x14ac:dyDescent="0.25">
      <c r="A1641">
        <v>-111.978505369999</v>
      </c>
      <c r="B1641">
        <v>33.078438849999898</v>
      </c>
      <c r="C1641" t="s">
        <v>983</v>
      </c>
      <c r="D1641" t="s">
        <v>982</v>
      </c>
      <c r="E1641" t="s">
        <v>981</v>
      </c>
      <c r="F1641">
        <v>960</v>
      </c>
      <c r="G1641">
        <v>8</v>
      </c>
      <c r="H1641">
        <v>13.33</v>
      </c>
      <c r="I1641">
        <v>1.9359999999999999</v>
      </c>
      <c r="J1641">
        <v>1</v>
      </c>
      <c r="K1641">
        <v>1166.79999999999</v>
      </c>
      <c r="L1641" t="s">
        <v>980</v>
      </c>
      <c r="M1641" t="s">
        <v>979</v>
      </c>
      <c r="N1641" s="119">
        <v>44148</v>
      </c>
      <c r="O1641">
        <v>0</v>
      </c>
      <c r="P1641">
        <v>0</v>
      </c>
      <c r="Q1641">
        <v>1044</v>
      </c>
      <c r="R1641">
        <v>161.509999999999</v>
      </c>
      <c r="S1641">
        <v>0.33600000000000002</v>
      </c>
      <c r="T1641">
        <v>33</v>
      </c>
      <c r="U1641">
        <v>489.43999999999897</v>
      </c>
      <c r="V1641">
        <v>4</v>
      </c>
      <c r="W1641">
        <v>1.32</v>
      </c>
      <c r="X1641">
        <v>2.133</v>
      </c>
      <c r="Y1641" s="119">
        <v>44148</v>
      </c>
      <c r="Z1641">
        <v>408672.72963908</v>
      </c>
      <c r="AA1641">
        <v>3660408.3911695001</v>
      </c>
    </row>
    <row r="1642" spans="1:27" x14ac:dyDescent="0.25">
      <c r="A1642">
        <v>-111.9785028</v>
      </c>
      <c r="B1642">
        <v>33.078443839999899</v>
      </c>
      <c r="C1642" t="s">
        <v>983</v>
      </c>
      <c r="D1642" t="s">
        <v>982</v>
      </c>
      <c r="E1642" t="s">
        <v>981</v>
      </c>
      <c r="F1642">
        <v>961</v>
      </c>
      <c r="G1642">
        <v>353</v>
      </c>
      <c r="H1642">
        <v>13.33</v>
      </c>
      <c r="I1642">
        <v>1.9359999999999999</v>
      </c>
      <c r="J1642">
        <v>1</v>
      </c>
      <c r="K1642">
        <v>1166.79999999999</v>
      </c>
      <c r="L1642" t="s">
        <v>980</v>
      </c>
      <c r="M1642" t="s">
        <v>979</v>
      </c>
      <c r="N1642" s="119">
        <v>44148</v>
      </c>
      <c r="O1642">
        <v>0</v>
      </c>
      <c r="P1642">
        <v>0</v>
      </c>
      <c r="Q1642">
        <v>664.87</v>
      </c>
      <c r="R1642">
        <v>102.859999999999</v>
      </c>
      <c r="S1642">
        <v>0.214</v>
      </c>
      <c r="T1642">
        <v>33</v>
      </c>
      <c r="U1642">
        <v>311.70999999999901</v>
      </c>
      <c r="V1642">
        <v>4</v>
      </c>
      <c r="W1642">
        <v>1.32</v>
      </c>
      <c r="X1642">
        <v>2.133</v>
      </c>
      <c r="Y1642" s="119">
        <v>44148</v>
      </c>
      <c r="Z1642">
        <v>408672.97467646102</v>
      </c>
      <c r="AA1642">
        <v>3660408.9421651</v>
      </c>
    </row>
    <row r="1643" spans="1:27" x14ac:dyDescent="0.25">
      <c r="A1643">
        <v>-111.97850434</v>
      </c>
      <c r="B1643">
        <v>33.07844978</v>
      </c>
      <c r="C1643" t="s">
        <v>983</v>
      </c>
      <c r="D1643" t="s">
        <v>982</v>
      </c>
      <c r="E1643" t="s">
        <v>981</v>
      </c>
      <c r="F1643">
        <v>962</v>
      </c>
      <c r="G1643">
        <v>2</v>
      </c>
      <c r="H1643">
        <v>13.33</v>
      </c>
      <c r="I1643">
        <v>1.542</v>
      </c>
      <c r="J1643">
        <v>1</v>
      </c>
      <c r="K1643">
        <v>1166.79999999999</v>
      </c>
      <c r="L1643" t="s">
        <v>980</v>
      </c>
      <c r="M1643" t="s">
        <v>979</v>
      </c>
      <c r="N1643" s="119">
        <v>44148</v>
      </c>
      <c r="O1643">
        <v>0</v>
      </c>
      <c r="P1643">
        <v>0</v>
      </c>
      <c r="Q1643">
        <v>852.00999999999897</v>
      </c>
      <c r="R1643">
        <v>165.469999999999</v>
      </c>
      <c r="S1643">
        <v>0.34499999999999997</v>
      </c>
      <c r="T1643">
        <v>33</v>
      </c>
      <c r="U1643">
        <v>501.43</v>
      </c>
      <c r="V1643">
        <v>4</v>
      </c>
      <c r="W1643">
        <v>1.0509999999999999</v>
      </c>
      <c r="X1643">
        <v>1.6990000000000001</v>
      </c>
      <c r="Y1643" s="119">
        <v>44148</v>
      </c>
      <c r="Z1643">
        <v>408672.83707389201</v>
      </c>
      <c r="AA1643">
        <v>3660409.6020614202</v>
      </c>
    </row>
    <row r="1644" spans="1:27" x14ac:dyDescent="0.25">
      <c r="A1644">
        <v>-111.97850366</v>
      </c>
      <c r="B1644">
        <v>33.078454780000001</v>
      </c>
      <c r="C1644" t="s">
        <v>983</v>
      </c>
      <c r="D1644" t="s">
        <v>982</v>
      </c>
      <c r="E1644" t="s">
        <v>981</v>
      </c>
      <c r="F1644">
        <v>963</v>
      </c>
      <c r="G1644">
        <v>358</v>
      </c>
      <c r="H1644">
        <v>13.33</v>
      </c>
      <c r="I1644">
        <v>1.87</v>
      </c>
      <c r="J1644">
        <v>1</v>
      </c>
      <c r="K1644">
        <v>1166.79999999999</v>
      </c>
      <c r="L1644" t="s">
        <v>980</v>
      </c>
      <c r="M1644" t="s">
        <v>979</v>
      </c>
      <c r="N1644" s="119">
        <v>44148</v>
      </c>
      <c r="O1644">
        <v>0</v>
      </c>
      <c r="P1644">
        <v>0</v>
      </c>
      <c r="Q1644">
        <v>2369.5</v>
      </c>
      <c r="R1644">
        <v>379.45999999999901</v>
      </c>
      <c r="S1644">
        <v>0.79100000000000004</v>
      </c>
      <c r="T1644">
        <v>33</v>
      </c>
      <c r="U1644">
        <v>1149.9000000000001</v>
      </c>
      <c r="V1644">
        <v>4</v>
      </c>
      <c r="W1644">
        <v>1.2749999999999999</v>
      </c>
      <c r="X1644">
        <v>2.0609999999999999</v>
      </c>
      <c r="Y1644" s="119">
        <v>44148</v>
      </c>
      <c r="Z1644">
        <v>408672.90571159002</v>
      </c>
      <c r="AA1644">
        <v>3660410.1558101601</v>
      </c>
    </row>
    <row r="1645" spans="1:27" x14ac:dyDescent="0.25">
      <c r="A1645">
        <v>-111.9785052</v>
      </c>
      <c r="B1645">
        <v>33.078460839999899</v>
      </c>
      <c r="C1645" t="s">
        <v>983</v>
      </c>
      <c r="D1645" t="s">
        <v>982</v>
      </c>
      <c r="E1645" t="s">
        <v>981</v>
      </c>
      <c r="F1645">
        <v>964</v>
      </c>
      <c r="G1645">
        <v>7</v>
      </c>
      <c r="H1645">
        <v>13.33</v>
      </c>
      <c r="I1645">
        <v>2.0009999999999999</v>
      </c>
      <c r="J1645">
        <v>1</v>
      </c>
      <c r="K1645">
        <v>1166.79999999999</v>
      </c>
      <c r="L1645" t="s">
        <v>980</v>
      </c>
      <c r="M1645" t="s">
        <v>979</v>
      </c>
      <c r="N1645" s="119">
        <v>44148</v>
      </c>
      <c r="O1645">
        <v>0</v>
      </c>
      <c r="P1645">
        <v>0</v>
      </c>
      <c r="Q1645">
        <v>3490.3</v>
      </c>
      <c r="R1645">
        <v>522.28999999999905</v>
      </c>
      <c r="S1645">
        <v>1.0880000000000001</v>
      </c>
      <c r="T1645">
        <v>33</v>
      </c>
      <c r="U1645">
        <v>1582.7</v>
      </c>
      <c r="V1645">
        <v>4</v>
      </c>
      <c r="W1645">
        <v>1.365</v>
      </c>
      <c r="X1645">
        <v>2.2050000000000001</v>
      </c>
      <c r="Y1645" s="119">
        <v>44148</v>
      </c>
      <c r="Z1645">
        <v>408672.76823306503</v>
      </c>
      <c r="AA1645">
        <v>3660410.82901065</v>
      </c>
    </row>
    <row r="1646" spans="1:27" x14ac:dyDescent="0.25">
      <c r="A1646">
        <v>-111.97850232</v>
      </c>
      <c r="B1646">
        <v>33.078465790000003</v>
      </c>
      <c r="C1646" t="s">
        <v>983</v>
      </c>
      <c r="D1646" t="s">
        <v>982</v>
      </c>
      <c r="E1646" t="s">
        <v>981</v>
      </c>
      <c r="F1646">
        <v>965</v>
      </c>
      <c r="G1646">
        <v>356</v>
      </c>
      <c r="H1646">
        <v>13.33</v>
      </c>
      <c r="I1646">
        <v>2.0339999999999998</v>
      </c>
      <c r="J1646">
        <v>1</v>
      </c>
      <c r="K1646">
        <v>1166.79999999999</v>
      </c>
      <c r="L1646" t="s">
        <v>980</v>
      </c>
      <c r="M1646" t="s">
        <v>979</v>
      </c>
      <c r="N1646" s="119">
        <v>44148</v>
      </c>
      <c r="O1646">
        <v>0</v>
      </c>
      <c r="P1646">
        <v>0</v>
      </c>
      <c r="Q1646">
        <v>2549.1999999999898</v>
      </c>
      <c r="R1646">
        <v>375.31</v>
      </c>
      <c r="S1646">
        <v>0.78200000000000003</v>
      </c>
      <c r="T1646">
        <v>33</v>
      </c>
      <c r="U1646">
        <v>1137.29999999999</v>
      </c>
      <c r="V1646">
        <v>4</v>
      </c>
      <c r="W1646">
        <v>1.387</v>
      </c>
      <c r="X1646">
        <v>2.2410000000000001</v>
      </c>
      <c r="Y1646" s="119">
        <v>44148</v>
      </c>
      <c r="Z1646">
        <v>408673.04216401698</v>
      </c>
      <c r="AA1646">
        <v>3660411.37530181</v>
      </c>
    </row>
    <row r="1647" spans="1:27" x14ac:dyDescent="0.25">
      <c r="A1647">
        <v>-111.978503169999</v>
      </c>
      <c r="B1647">
        <v>33.078470780000004</v>
      </c>
      <c r="C1647" t="s">
        <v>983</v>
      </c>
      <c r="D1647" t="s">
        <v>982</v>
      </c>
      <c r="E1647" t="s">
        <v>981</v>
      </c>
      <c r="F1647">
        <v>966</v>
      </c>
      <c r="G1647">
        <v>1</v>
      </c>
      <c r="H1647">
        <v>13.33</v>
      </c>
      <c r="I1647">
        <v>1.9690000000000001</v>
      </c>
      <c r="J1647">
        <v>1</v>
      </c>
      <c r="K1647">
        <v>1166.79999999999</v>
      </c>
      <c r="L1647" t="s">
        <v>980</v>
      </c>
      <c r="M1647" t="s">
        <v>979</v>
      </c>
      <c r="N1647" s="119">
        <v>44148</v>
      </c>
      <c r="O1647">
        <v>0</v>
      </c>
      <c r="P1647">
        <v>0</v>
      </c>
      <c r="Q1647">
        <v>2963.5999999999899</v>
      </c>
      <c r="R1647">
        <v>450.86</v>
      </c>
      <c r="S1647">
        <v>0.93899999999999995</v>
      </c>
      <c r="T1647">
        <v>33</v>
      </c>
      <c r="U1647">
        <v>1366.29999999999</v>
      </c>
      <c r="V1647">
        <v>4</v>
      </c>
      <c r="W1647">
        <v>1.3420000000000001</v>
      </c>
      <c r="X1647">
        <v>2.169</v>
      </c>
      <c r="Y1647" s="119">
        <v>44148</v>
      </c>
      <c r="Z1647">
        <v>408672.96798330499</v>
      </c>
      <c r="AA1647">
        <v>3660411.9292731001</v>
      </c>
    </row>
    <row r="1648" spans="1:27" x14ac:dyDescent="0.25">
      <c r="A1648">
        <v>-111.978505029999</v>
      </c>
      <c r="B1648">
        <v>33.078476819999899</v>
      </c>
      <c r="C1648" t="s">
        <v>983</v>
      </c>
      <c r="D1648" t="s">
        <v>982</v>
      </c>
      <c r="E1648" t="s">
        <v>981</v>
      </c>
      <c r="F1648">
        <v>967</v>
      </c>
      <c r="G1648">
        <v>6</v>
      </c>
      <c r="H1648">
        <v>13.33</v>
      </c>
      <c r="I1648">
        <v>1.9690000000000001</v>
      </c>
      <c r="J1648">
        <v>1</v>
      </c>
      <c r="K1648">
        <v>1166.79999999999</v>
      </c>
      <c r="L1648" t="s">
        <v>980</v>
      </c>
      <c r="M1648" t="s">
        <v>979</v>
      </c>
      <c r="N1648" s="119">
        <v>44148</v>
      </c>
      <c r="O1648">
        <v>0</v>
      </c>
      <c r="P1648">
        <v>0</v>
      </c>
      <c r="Q1648">
        <v>3424.9</v>
      </c>
      <c r="R1648">
        <v>521.04999999999905</v>
      </c>
      <c r="S1648">
        <v>1.0860000000000001</v>
      </c>
      <c r="T1648">
        <v>33</v>
      </c>
      <c r="U1648">
        <v>1578.9</v>
      </c>
      <c r="V1648">
        <v>4</v>
      </c>
      <c r="W1648">
        <v>1.3420000000000001</v>
      </c>
      <c r="X1648">
        <v>2.169</v>
      </c>
      <c r="Y1648" s="119">
        <v>44148</v>
      </c>
      <c r="Z1648">
        <v>408672.80061578599</v>
      </c>
      <c r="AA1648">
        <v>3660412.6005346598</v>
      </c>
    </row>
    <row r="1649" spans="1:27" x14ac:dyDescent="0.25">
      <c r="A1649">
        <v>-111.978501969999</v>
      </c>
      <c r="B1649">
        <v>33.07848182</v>
      </c>
      <c r="C1649" t="s">
        <v>983</v>
      </c>
      <c r="D1649" t="s">
        <v>982</v>
      </c>
      <c r="E1649" t="s">
        <v>981</v>
      </c>
      <c r="F1649">
        <v>968</v>
      </c>
      <c r="G1649">
        <v>354</v>
      </c>
      <c r="H1649">
        <v>13.33</v>
      </c>
      <c r="I1649">
        <v>1.9359999999999999</v>
      </c>
      <c r="J1649">
        <v>1</v>
      </c>
      <c r="K1649">
        <v>1166.9000000000001</v>
      </c>
      <c r="L1649" t="s">
        <v>980</v>
      </c>
      <c r="M1649" t="s">
        <v>979</v>
      </c>
      <c r="N1649" s="119">
        <v>44148</v>
      </c>
      <c r="O1649">
        <v>0</v>
      </c>
      <c r="P1649">
        <v>0</v>
      </c>
      <c r="Q1649">
        <v>2369.6999999999898</v>
      </c>
      <c r="R1649">
        <v>366.62</v>
      </c>
      <c r="S1649">
        <v>0.76400000000000001</v>
      </c>
      <c r="T1649">
        <v>33</v>
      </c>
      <c r="U1649">
        <v>1111</v>
      </c>
      <c r="V1649">
        <v>4</v>
      </c>
      <c r="W1649">
        <v>1.32</v>
      </c>
      <c r="X1649">
        <v>2.133</v>
      </c>
      <c r="Y1649" s="119">
        <v>44148</v>
      </c>
      <c r="Z1649">
        <v>408673.09139930998</v>
      </c>
      <c r="AA1649">
        <v>3660413.15221261</v>
      </c>
    </row>
    <row r="1650" spans="1:27" x14ac:dyDescent="0.25">
      <c r="A1650">
        <v>-111.978503169999</v>
      </c>
      <c r="B1650">
        <v>33.078486779999899</v>
      </c>
      <c r="C1650" t="s">
        <v>983</v>
      </c>
      <c r="D1650" t="s">
        <v>982</v>
      </c>
      <c r="E1650" t="s">
        <v>981</v>
      </c>
      <c r="F1650">
        <v>969</v>
      </c>
      <c r="G1650">
        <v>1</v>
      </c>
      <c r="H1650">
        <v>13.33</v>
      </c>
      <c r="I1650">
        <v>1.9690000000000001</v>
      </c>
      <c r="J1650">
        <v>1</v>
      </c>
      <c r="K1650">
        <v>1166.79999999999</v>
      </c>
      <c r="L1650" t="s">
        <v>980</v>
      </c>
      <c r="M1650" t="s">
        <v>979</v>
      </c>
      <c r="N1650" s="119">
        <v>44148</v>
      </c>
      <c r="O1650">
        <v>0</v>
      </c>
      <c r="P1650">
        <v>0</v>
      </c>
      <c r="Q1650">
        <v>2230.1999999999898</v>
      </c>
      <c r="R1650">
        <v>339.27999999999901</v>
      </c>
      <c r="S1650">
        <v>0.70699999999999996</v>
      </c>
      <c r="T1650">
        <v>33</v>
      </c>
      <c r="U1650">
        <v>1028.0999999999899</v>
      </c>
      <c r="V1650">
        <v>4</v>
      </c>
      <c r="W1650">
        <v>1.3420000000000001</v>
      </c>
      <c r="X1650">
        <v>2.169</v>
      </c>
      <c r="Y1650" s="119">
        <v>44148</v>
      </c>
      <c r="Z1650">
        <v>408672.98451910401</v>
      </c>
      <c r="AA1650">
        <v>3660413.70316238</v>
      </c>
    </row>
    <row r="1651" spans="1:27" x14ac:dyDescent="0.25">
      <c r="A1651">
        <v>-111.978504</v>
      </c>
      <c r="B1651">
        <v>33.0784917699999</v>
      </c>
      <c r="C1651" t="s">
        <v>983</v>
      </c>
      <c r="D1651" t="s">
        <v>982</v>
      </c>
      <c r="E1651" t="s">
        <v>981</v>
      </c>
      <c r="F1651">
        <v>970</v>
      </c>
      <c r="G1651">
        <v>0</v>
      </c>
      <c r="H1651">
        <v>13.33</v>
      </c>
      <c r="I1651">
        <v>1.837</v>
      </c>
      <c r="J1651">
        <v>1</v>
      </c>
      <c r="K1651">
        <v>1166.9000000000001</v>
      </c>
      <c r="L1651" t="s">
        <v>980</v>
      </c>
      <c r="M1651" t="s">
        <v>979</v>
      </c>
      <c r="N1651" s="119">
        <v>44148</v>
      </c>
      <c r="O1651">
        <v>0</v>
      </c>
      <c r="P1651">
        <v>0</v>
      </c>
      <c r="Q1651">
        <v>3553.9</v>
      </c>
      <c r="R1651">
        <v>579.29999999999905</v>
      </c>
      <c r="S1651">
        <v>1.2070000000000001</v>
      </c>
      <c r="T1651">
        <v>33</v>
      </c>
      <c r="U1651">
        <v>1755.4</v>
      </c>
      <c r="V1651">
        <v>4</v>
      </c>
      <c r="W1651">
        <v>1.2529999999999999</v>
      </c>
      <c r="X1651">
        <v>2.0249999999999999</v>
      </c>
      <c r="Y1651" s="119">
        <v>44148</v>
      </c>
      <c r="Z1651">
        <v>408672.91220518801</v>
      </c>
      <c r="AA1651">
        <v>3660414.2571162698</v>
      </c>
    </row>
    <row r="1652" spans="1:27" x14ac:dyDescent="0.25">
      <c r="A1652">
        <v>-111.978504</v>
      </c>
      <c r="B1652">
        <v>33.078497769999899</v>
      </c>
      <c r="C1652" t="s">
        <v>983</v>
      </c>
      <c r="D1652" t="s">
        <v>982</v>
      </c>
      <c r="E1652" t="s">
        <v>981</v>
      </c>
      <c r="F1652">
        <v>971</v>
      </c>
      <c r="G1652">
        <v>0</v>
      </c>
      <c r="H1652">
        <v>13.33</v>
      </c>
      <c r="I1652">
        <v>2.0009999999999999</v>
      </c>
      <c r="J1652">
        <v>1</v>
      </c>
      <c r="K1652">
        <v>1167</v>
      </c>
      <c r="L1652" t="s">
        <v>980</v>
      </c>
      <c r="M1652" t="s">
        <v>979</v>
      </c>
      <c r="N1652" s="119">
        <v>44148</v>
      </c>
      <c r="O1652">
        <v>0</v>
      </c>
      <c r="P1652">
        <v>0</v>
      </c>
      <c r="Q1652">
        <v>4267.3999999999896</v>
      </c>
      <c r="R1652">
        <v>638.58000000000004</v>
      </c>
      <c r="S1652">
        <v>1.33</v>
      </c>
      <c r="T1652">
        <v>33</v>
      </c>
      <c r="U1652">
        <v>1935.0999999999899</v>
      </c>
      <c r="V1652">
        <v>4</v>
      </c>
      <c r="W1652">
        <v>1.365</v>
      </c>
      <c r="X1652">
        <v>2.2050000000000001</v>
      </c>
      <c r="Y1652" s="119">
        <v>44148</v>
      </c>
      <c r="Z1652">
        <v>408672.91840612103</v>
      </c>
      <c r="AA1652">
        <v>3660414.9223247501</v>
      </c>
    </row>
    <row r="1653" spans="1:27" x14ac:dyDescent="0.25">
      <c r="A1653">
        <v>-111.978502489999</v>
      </c>
      <c r="B1653">
        <v>33.078502790000002</v>
      </c>
      <c r="C1653" t="s">
        <v>983</v>
      </c>
      <c r="D1653" t="s">
        <v>982</v>
      </c>
      <c r="E1653" t="s">
        <v>981</v>
      </c>
      <c r="F1653">
        <v>972</v>
      </c>
      <c r="G1653">
        <v>357</v>
      </c>
      <c r="H1653">
        <v>13.33</v>
      </c>
      <c r="I1653">
        <v>1.9690000000000001</v>
      </c>
      <c r="J1653">
        <v>1</v>
      </c>
      <c r="K1653">
        <v>1167</v>
      </c>
      <c r="L1653" t="s">
        <v>980</v>
      </c>
      <c r="M1653" t="s">
        <v>979</v>
      </c>
      <c r="N1653" s="119">
        <v>44148</v>
      </c>
      <c r="O1653">
        <v>0</v>
      </c>
      <c r="P1653">
        <v>0</v>
      </c>
      <c r="Q1653">
        <v>3711.3</v>
      </c>
      <c r="R1653">
        <v>564.61</v>
      </c>
      <c r="S1653">
        <v>1.1759999999999999</v>
      </c>
      <c r="T1653">
        <v>33</v>
      </c>
      <c r="U1653">
        <v>1710.9</v>
      </c>
      <c r="V1653">
        <v>4</v>
      </c>
      <c r="W1653">
        <v>1.3420000000000001</v>
      </c>
      <c r="X1653">
        <v>2.169</v>
      </c>
      <c r="Y1653" s="119">
        <v>44148</v>
      </c>
      <c r="Z1653">
        <v>408673.06453546998</v>
      </c>
      <c r="AA1653">
        <v>3660415.4775686902</v>
      </c>
    </row>
    <row r="1654" spans="1:27" x14ac:dyDescent="0.25">
      <c r="A1654">
        <v>-111.978505709999</v>
      </c>
      <c r="B1654">
        <v>33.078509089999898</v>
      </c>
      <c r="C1654" t="s">
        <v>983</v>
      </c>
      <c r="D1654" t="s">
        <v>982</v>
      </c>
      <c r="E1654" t="s">
        <v>981</v>
      </c>
      <c r="F1654">
        <v>973</v>
      </c>
      <c r="G1654">
        <v>16</v>
      </c>
      <c r="H1654">
        <v>13.33</v>
      </c>
      <c r="I1654">
        <v>2.0009999999999999</v>
      </c>
      <c r="J1654">
        <v>1</v>
      </c>
      <c r="K1654">
        <v>1166.9000000000001</v>
      </c>
      <c r="L1654" t="s">
        <v>980</v>
      </c>
      <c r="M1654" t="s">
        <v>979</v>
      </c>
      <c r="N1654" s="119">
        <v>44148</v>
      </c>
      <c r="O1654">
        <v>0</v>
      </c>
      <c r="P1654">
        <v>0</v>
      </c>
      <c r="Q1654">
        <v>4036.0999999999899</v>
      </c>
      <c r="R1654">
        <v>603.96</v>
      </c>
      <c r="S1654">
        <v>1.258</v>
      </c>
      <c r="T1654">
        <v>33</v>
      </c>
      <c r="U1654">
        <v>1830.2</v>
      </c>
      <c r="V1654">
        <v>4</v>
      </c>
      <c r="W1654">
        <v>1.365</v>
      </c>
      <c r="X1654">
        <v>2.2050000000000001</v>
      </c>
      <c r="Y1654" s="119">
        <v>44148</v>
      </c>
      <c r="Z1654">
        <v>408672.77049628302</v>
      </c>
      <c r="AA1654">
        <v>3660416.17883927</v>
      </c>
    </row>
    <row r="1655" spans="1:27" x14ac:dyDescent="0.25">
      <c r="A1655">
        <v>-111.97850232</v>
      </c>
      <c r="B1655">
        <v>33.07851479</v>
      </c>
      <c r="C1655" t="s">
        <v>983</v>
      </c>
      <c r="D1655" t="s">
        <v>982</v>
      </c>
      <c r="E1655" t="s">
        <v>981</v>
      </c>
      <c r="F1655">
        <v>974</v>
      </c>
      <c r="G1655">
        <v>356</v>
      </c>
      <c r="H1655">
        <v>13.33</v>
      </c>
      <c r="I1655">
        <v>2.3290000000000002</v>
      </c>
      <c r="J1655">
        <v>1</v>
      </c>
      <c r="K1655">
        <v>1166.9000000000001</v>
      </c>
      <c r="L1655" t="s">
        <v>980</v>
      </c>
      <c r="M1655" t="s">
        <v>979</v>
      </c>
      <c r="N1655" s="119">
        <v>44148</v>
      </c>
      <c r="O1655">
        <v>0</v>
      </c>
      <c r="P1655">
        <v>0</v>
      </c>
      <c r="Q1655">
        <v>4140.3999999999896</v>
      </c>
      <c r="R1655">
        <v>532.29999999999905</v>
      </c>
      <c r="S1655">
        <v>1.109</v>
      </c>
      <c r="T1655">
        <v>33</v>
      </c>
      <c r="U1655">
        <v>1613</v>
      </c>
      <c r="V1655">
        <v>4</v>
      </c>
      <c r="W1655">
        <v>1.5880000000000001</v>
      </c>
      <c r="X1655">
        <v>2.5670000000000002</v>
      </c>
      <c r="Y1655" s="119">
        <v>44148</v>
      </c>
      <c r="Z1655">
        <v>408673.092804874</v>
      </c>
      <c r="AA1655">
        <v>3660416.8078377498</v>
      </c>
    </row>
    <row r="1656" spans="1:27" x14ac:dyDescent="0.25">
      <c r="A1656">
        <v>-111.978505369999</v>
      </c>
      <c r="B1656">
        <v>33.0785198499999</v>
      </c>
      <c r="C1656" t="s">
        <v>983</v>
      </c>
      <c r="D1656" t="s">
        <v>982</v>
      </c>
      <c r="E1656" t="s">
        <v>981</v>
      </c>
      <c r="F1656">
        <v>975</v>
      </c>
      <c r="G1656">
        <v>8</v>
      </c>
      <c r="H1656">
        <v>13.33</v>
      </c>
      <c r="I1656">
        <v>1.87</v>
      </c>
      <c r="J1656">
        <v>1</v>
      </c>
      <c r="K1656">
        <v>1167</v>
      </c>
      <c r="L1656" t="s">
        <v>980</v>
      </c>
      <c r="M1656" t="s">
        <v>979</v>
      </c>
      <c r="N1656" s="119">
        <v>44148</v>
      </c>
      <c r="O1656">
        <v>0</v>
      </c>
      <c r="P1656">
        <v>0</v>
      </c>
      <c r="Q1656">
        <v>4126.8</v>
      </c>
      <c r="R1656">
        <v>660.87</v>
      </c>
      <c r="S1656">
        <v>1.377</v>
      </c>
      <c r="T1656">
        <v>33</v>
      </c>
      <c r="U1656">
        <v>2002.5999999999899</v>
      </c>
      <c r="V1656">
        <v>4</v>
      </c>
      <c r="W1656">
        <v>1.2749999999999999</v>
      </c>
      <c r="X1656">
        <v>2.0609999999999999</v>
      </c>
      <c r="Y1656" s="119">
        <v>44148</v>
      </c>
      <c r="Z1656">
        <v>408672.81335175299</v>
      </c>
      <c r="AA1656">
        <v>3660417.37148399</v>
      </c>
    </row>
    <row r="1657" spans="1:27" x14ac:dyDescent="0.25">
      <c r="A1657">
        <v>-111.97850214</v>
      </c>
      <c r="B1657">
        <v>33.078525810000002</v>
      </c>
      <c r="C1657" t="s">
        <v>983</v>
      </c>
      <c r="D1657" t="s">
        <v>982</v>
      </c>
      <c r="E1657" t="s">
        <v>981</v>
      </c>
      <c r="F1657">
        <v>976</v>
      </c>
      <c r="G1657">
        <v>355</v>
      </c>
      <c r="H1657">
        <v>13.33</v>
      </c>
      <c r="I1657">
        <v>2.133</v>
      </c>
      <c r="J1657">
        <v>1</v>
      </c>
      <c r="K1657">
        <v>1166.9000000000001</v>
      </c>
      <c r="L1657" t="s">
        <v>980</v>
      </c>
      <c r="M1657" t="s">
        <v>979</v>
      </c>
      <c r="N1657" s="119">
        <v>44148</v>
      </c>
      <c r="O1657">
        <v>0</v>
      </c>
      <c r="P1657">
        <v>0</v>
      </c>
      <c r="Q1657">
        <v>3641.8</v>
      </c>
      <c r="R1657">
        <v>511.42</v>
      </c>
      <c r="S1657">
        <v>1.0649999999999999</v>
      </c>
      <c r="T1657">
        <v>33</v>
      </c>
      <c r="U1657">
        <v>1549.79999999999</v>
      </c>
      <c r="V1657">
        <v>4</v>
      </c>
      <c r="W1657">
        <v>1.454</v>
      </c>
      <c r="X1657">
        <v>2.35</v>
      </c>
      <c r="Y1657" s="119">
        <v>44148</v>
      </c>
      <c r="Z1657">
        <v>408673.12099484599</v>
      </c>
      <c r="AA1657">
        <v>3660418.0294473902</v>
      </c>
    </row>
    <row r="1658" spans="1:27" x14ac:dyDescent="0.25">
      <c r="A1658">
        <v>-111.978504</v>
      </c>
      <c r="B1658">
        <v>33.078531769999898</v>
      </c>
      <c r="C1658" t="s">
        <v>983</v>
      </c>
      <c r="D1658" t="s">
        <v>982</v>
      </c>
      <c r="E1658" t="s">
        <v>981</v>
      </c>
      <c r="F1658">
        <v>977</v>
      </c>
      <c r="G1658">
        <v>0</v>
      </c>
      <c r="H1658">
        <v>13.33</v>
      </c>
      <c r="I1658">
        <v>2.1</v>
      </c>
      <c r="J1658">
        <v>1</v>
      </c>
      <c r="K1658">
        <v>1167</v>
      </c>
      <c r="L1658" t="s">
        <v>980</v>
      </c>
      <c r="M1658" t="s">
        <v>979</v>
      </c>
      <c r="N1658" s="119">
        <v>44148</v>
      </c>
      <c r="O1658">
        <v>0</v>
      </c>
      <c r="P1658">
        <v>0</v>
      </c>
      <c r="Q1658">
        <v>2815.8</v>
      </c>
      <c r="R1658">
        <v>401.6</v>
      </c>
      <c r="S1658">
        <v>0.83699999999999997</v>
      </c>
      <c r="T1658">
        <v>33</v>
      </c>
      <c r="U1658">
        <v>1217</v>
      </c>
      <c r="V1658">
        <v>4</v>
      </c>
      <c r="W1658">
        <v>1.4319999999999999</v>
      </c>
      <c r="X1658">
        <v>2.3140000000000001</v>
      </c>
      <c r="Y1658" s="119">
        <v>44148</v>
      </c>
      <c r="Z1658">
        <v>408672.95354475803</v>
      </c>
      <c r="AA1658">
        <v>3660418.6918394999</v>
      </c>
    </row>
    <row r="1659" spans="1:27" x14ac:dyDescent="0.25">
      <c r="A1659">
        <v>-111.97850366</v>
      </c>
      <c r="B1659">
        <v>33.078537779999898</v>
      </c>
      <c r="C1659" t="s">
        <v>983</v>
      </c>
      <c r="D1659" t="s">
        <v>982</v>
      </c>
      <c r="E1659" t="s">
        <v>981</v>
      </c>
      <c r="F1659">
        <v>978</v>
      </c>
      <c r="G1659">
        <v>358</v>
      </c>
      <c r="H1659">
        <v>13.33</v>
      </c>
      <c r="I1659">
        <v>2.3290000000000002</v>
      </c>
      <c r="J1659">
        <v>1</v>
      </c>
      <c r="K1659">
        <v>1167.0999999999899</v>
      </c>
      <c r="L1659" t="s">
        <v>980</v>
      </c>
      <c r="M1659" t="s">
        <v>979</v>
      </c>
      <c r="N1659" s="119">
        <v>44148</v>
      </c>
      <c r="O1659">
        <v>0</v>
      </c>
      <c r="P1659">
        <v>0</v>
      </c>
      <c r="Q1659">
        <v>2160</v>
      </c>
      <c r="R1659">
        <v>277.69999999999902</v>
      </c>
      <c r="S1659">
        <v>0.57899999999999996</v>
      </c>
      <c r="T1659">
        <v>33</v>
      </c>
      <c r="U1659">
        <v>841.51999999999896</v>
      </c>
      <c r="V1659">
        <v>4</v>
      </c>
      <c r="W1659">
        <v>1.5880000000000001</v>
      </c>
      <c r="X1659">
        <v>2.5670000000000002</v>
      </c>
      <c r="Y1659" s="119">
        <v>44148</v>
      </c>
      <c r="Z1659">
        <v>408672.99149113201</v>
      </c>
      <c r="AA1659">
        <v>3660419.3578608399</v>
      </c>
    </row>
    <row r="1660" spans="1:27" x14ac:dyDescent="0.25">
      <c r="A1660">
        <v>-111.978503489999</v>
      </c>
      <c r="B1660">
        <v>33.07854279</v>
      </c>
      <c r="C1660" t="s">
        <v>983</v>
      </c>
      <c r="D1660" t="s">
        <v>982</v>
      </c>
      <c r="E1660" t="s">
        <v>981</v>
      </c>
      <c r="F1660">
        <v>979</v>
      </c>
      <c r="G1660">
        <v>357</v>
      </c>
      <c r="H1660">
        <v>13.33</v>
      </c>
      <c r="I1660">
        <v>1.9359999999999999</v>
      </c>
      <c r="J1660">
        <v>1</v>
      </c>
      <c r="K1660">
        <v>1167.29999999999</v>
      </c>
      <c r="L1660" t="s">
        <v>980</v>
      </c>
      <c r="M1660" t="s">
        <v>979</v>
      </c>
      <c r="N1660" s="119">
        <v>44148</v>
      </c>
      <c r="O1660">
        <v>0</v>
      </c>
      <c r="P1660">
        <v>0</v>
      </c>
      <c r="Q1660">
        <v>2873.8</v>
      </c>
      <c r="R1660">
        <v>444.61</v>
      </c>
      <c r="S1660">
        <v>0.92600000000000005</v>
      </c>
      <c r="T1660">
        <v>33</v>
      </c>
      <c r="U1660">
        <v>1347.29999999999</v>
      </c>
      <c r="V1660">
        <v>4</v>
      </c>
      <c r="W1660">
        <v>1.32</v>
      </c>
      <c r="X1660">
        <v>2.133</v>
      </c>
      <c r="Y1660" s="119">
        <v>44148</v>
      </c>
      <c r="Z1660">
        <v>408673.01253646502</v>
      </c>
      <c r="AA1660">
        <v>3660419.9131620098</v>
      </c>
    </row>
    <row r="1661" spans="1:27" x14ac:dyDescent="0.25">
      <c r="A1661">
        <v>-111.978503169999</v>
      </c>
      <c r="B1661">
        <v>33.078548779999899</v>
      </c>
      <c r="C1661" t="s">
        <v>983</v>
      </c>
      <c r="D1661" t="s">
        <v>982</v>
      </c>
      <c r="E1661" t="s">
        <v>981</v>
      </c>
      <c r="F1661">
        <v>980</v>
      </c>
      <c r="G1661">
        <v>1</v>
      </c>
      <c r="H1661">
        <v>13.33</v>
      </c>
      <c r="I1661">
        <v>2.133</v>
      </c>
      <c r="J1661">
        <v>1</v>
      </c>
      <c r="K1661">
        <v>1167.29999999999</v>
      </c>
      <c r="L1661" t="s">
        <v>980</v>
      </c>
      <c r="M1661" t="s">
        <v>979</v>
      </c>
      <c r="N1661" s="119">
        <v>44148</v>
      </c>
      <c r="O1661">
        <v>0</v>
      </c>
      <c r="P1661">
        <v>0</v>
      </c>
      <c r="Q1661">
        <v>3266.4</v>
      </c>
      <c r="R1661">
        <v>458.69999999999902</v>
      </c>
      <c r="S1661">
        <v>0.95599999999999996</v>
      </c>
      <c r="T1661">
        <v>33</v>
      </c>
      <c r="U1661">
        <v>1390</v>
      </c>
      <c r="V1661">
        <v>4</v>
      </c>
      <c r="W1661">
        <v>1.454</v>
      </c>
      <c r="X1661">
        <v>2.35</v>
      </c>
      <c r="Y1661" s="119">
        <v>44148</v>
      </c>
      <c r="Z1661">
        <v>408673.04859539302</v>
      </c>
      <c r="AA1661">
        <v>3660420.5769833899</v>
      </c>
    </row>
    <row r="1662" spans="1:27" x14ac:dyDescent="0.25">
      <c r="A1662">
        <v>-111.9785042</v>
      </c>
      <c r="B1662">
        <v>33.078554840000002</v>
      </c>
      <c r="C1662" t="s">
        <v>983</v>
      </c>
      <c r="D1662" t="s">
        <v>982</v>
      </c>
      <c r="E1662" t="s">
        <v>981</v>
      </c>
      <c r="F1662">
        <v>981</v>
      </c>
      <c r="G1662">
        <v>7</v>
      </c>
      <c r="H1662">
        <v>13.33</v>
      </c>
      <c r="I1662">
        <v>1.903</v>
      </c>
      <c r="J1662">
        <v>1</v>
      </c>
      <c r="K1662">
        <v>1167.2</v>
      </c>
      <c r="L1662" t="s">
        <v>980</v>
      </c>
      <c r="M1662" t="s">
        <v>979</v>
      </c>
      <c r="N1662" s="119">
        <v>44148</v>
      </c>
      <c r="O1662">
        <v>0</v>
      </c>
      <c r="P1662">
        <v>0</v>
      </c>
      <c r="Q1662">
        <v>4132.8999999999896</v>
      </c>
      <c r="R1662">
        <v>650.44000000000005</v>
      </c>
      <c r="S1662">
        <v>1.355</v>
      </c>
      <c r="T1662">
        <v>33</v>
      </c>
      <c r="U1662">
        <v>1971</v>
      </c>
      <c r="V1662">
        <v>4</v>
      </c>
      <c r="W1662">
        <v>1.2969999999999999</v>
      </c>
      <c r="X1662">
        <v>2.097</v>
      </c>
      <c r="Y1662" s="119">
        <v>44148</v>
      </c>
      <c r="Z1662">
        <v>408672.95871967397</v>
      </c>
      <c r="AA1662">
        <v>3660421.2497401498</v>
      </c>
    </row>
    <row r="1663" spans="1:27" x14ac:dyDescent="0.25">
      <c r="A1663">
        <v>-111.9785042</v>
      </c>
      <c r="B1663">
        <v>33.078559839999897</v>
      </c>
      <c r="C1663" t="s">
        <v>983</v>
      </c>
      <c r="D1663" t="s">
        <v>982</v>
      </c>
      <c r="E1663" t="s">
        <v>981</v>
      </c>
      <c r="F1663">
        <v>982</v>
      </c>
      <c r="G1663">
        <v>7</v>
      </c>
      <c r="H1663">
        <v>13.33</v>
      </c>
      <c r="I1663">
        <v>1.837</v>
      </c>
      <c r="J1663">
        <v>1</v>
      </c>
      <c r="K1663">
        <v>1167.2</v>
      </c>
      <c r="L1663" t="s">
        <v>980</v>
      </c>
      <c r="M1663" t="s">
        <v>979</v>
      </c>
      <c r="N1663" s="119">
        <v>44148</v>
      </c>
      <c r="O1663">
        <v>0</v>
      </c>
      <c r="P1663">
        <v>0</v>
      </c>
      <c r="Q1663">
        <v>4304.6000000000004</v>
      </c>
      <c r="R1663">
        <v>701.65999999999894</v>
      </c>
      <c r="S1663">
        <v>1.462</v>
      </c>
      <c r="T1663">
        <v>33</v>
      </c>
      <c r="U1663">
        <v>2126.1999999999898</v>
      </c>
      <c r="V1663">
        <v>4</v>
      </c>
      <c r="W1663">
        <v>1.2529999999999999</v>
      </c>
      <c r="X1663">
        <v>2.0249999999999999</v>
      </c>
      <c r="Y1663" s="119">
        <v>44148</v>
      </c>
      <c r="Z1663">
        <v>408672.963887127</v>
      </c>
      <c r="AA1663">
        <v>3660421.8040805599</v>
      </c>
    </row>
    <row r="1664" spans="1:27" x14ac:dyDescent="0.25">
      <c r="A1664">
        <v>-111.97850200000001</v>
      </c>
      <c r="B1664">
        <v>33.078565769999898</v>
      </c>
      <c r="C1664" t="s">
        <v>983</v>
      </c>
      <c r="D1664" t="s">
        <v>982</v>
      </c>
      <c r="E1664" t="s">
        <v>981</v>
      </c>
      <c r="F1664">
        <v>983</v>
      </c>
      <c r="G1664">
        <v>0</v>
      </c>
      <c r="H1664">
        <v>13.33</v>
      </c>
      <c r="I1664">
        <v>2.133</v>
      </c>
      <c r="J1664">
        <v>1</v>
      </c>
      <c r="K1664">
        <v>1167.29999999999</v>
      </c>
      <c r="L1664" t="s">
        <v>980</v>
      </c>
      <c r="M1664" t="s">
        <v>979</v>
      </c>
      <c r="N1664" s="119">
        <v>44148</v>
      </c>
      <c r="O1664">
        <v>0</v>
      </c>
      <c r="P1664">
        <v>0</v>
      </c>
      <c r="Q1664">
        <v>4151.1999999999898</v>
      </c>
      <c r="R1664">
        <v>582.95000000000005</v>
      </c>
      <c r="S1664">
        <v>1.214</v>
      </c>
      <c r="T1664">
        <v>33</v>
      </c>
      <c r="U1664">
        <v>1766.5</v>
      </c>
      <c r="V1664">
        <v>4</v>
      </c>
      <c r="W1664">
        <v>1.454</v>
      </c>
      <c r="X1664">
        <v>2.35</v>
      </c>
      <c r="Y1664" s="119">
        <v>44148</v>
      </c>
      <c r="Z1664">
        <v>408673.17536042503</v>
      </c>
      <c r="AA1664">
        <v>3660422.4596140999</v>
      </c>
    </row>
    <row r="1665" spans="1:27" x14ac:dyDescent="0.25">
      <c r="A1665">
        <v>-111.978503</v>
      </c>
      <c r="B1665">
        <v>33.078571770000003</v>
      </c>
      <c r="C1665" t="s">
        <v>983</v>
      </c>
      <c r="D1665" t="s">
        <v>982</v>
      </c>
      <c r="E1665" t="s">
        <v>981</v>
      </c>
      <c r="F1665">
        <v>984</v>
      </c>
      <c r="G1665">
        <v>0</v>
      </c>
      <c r="H1665">
        <v>13.33</v>
      </c>
      <c r="I1665">
        <v>1.9359999999999999</v>
      </c>
      <c r="J1665">
        <v>1</v>
      </c>
      <c r="K1665">
        <v>1167.0999999999899</v>
      </c>
      <c r="L1665" t="s">
        <v>980</v>
      </c>
      <c r="M1665" t="s">
        <v>979</v>
      </c>
      <c r="N1665" s="119">
        <v>44148</v>
      </c>
      <c r="O1665">
        <v>0</v>
      </c>
      <c r="P1665">
        <v>0</v>
      </c>
      <c r="Q1665">
        <v>4040</v>
      </c>
      <c r="R1665">
        <v>625.02999999999895</v>
      </c>
      <c r="S1665">
        <v>1.302</v>
      </c>
      <c r="T1665">
        <v>33</v>
      </c>
      <c r="U1665">
        <v>1894</v>
      </c>
      <c r="V1665">
        <v>4</v>
      </c>
      <c r="W1665">
        <v>1.32</v>
      </c>
      <c r="X1665">
        <v>2.133</v>
      </c>
      <c r="Y1665" s="119">
        <v>44148</v>
      </c>
      <c r="Z1665">
        <v>408673.08822286502</v>
      </c>
      <c r="AA1665">
        <v>3660423.1256926698</v>
      </c>
    </row>
    <row r="1666" spans="1:27" x14ac:dyDescent="0.25">
      <c r="A1666">
        <v>-111.978503509999</v>
      </c>
      <c r="B1666">
        <v>33.07857679</v>
      </c>
      <c r="C1666" t="s">
        <v>983</v>
      </c>
      <c r="D1666" t="s">
        <v>982</v>
      </c>
      <c r="E1666" t="s">
        <v>981</v>
      </c>
      <c r="F1666">
        <v>985</v>
      </c>
      <c r="G1666">
        <v>3</v>
      </c>
      <c r="H1666">
        <v>13.33</v>
      </c>
      <c r="I1666">
        <v>2.0670000000000002</v>
      </c>
      <c r="J1666">
        <v>1</v>
      </c>
      <c r="K1666">
        <v>1167.0999999999899</v>
      </c>
      <c r="L1666" t="s">
        <v>980</v>
      </c>
      <c r="M1666" t="s">
        <v>979</v>
      </c>
      <c r="N1666" s="119">
        <v>44148</v>
      </c>
      <c r="O1666">
        <v>0</v>
      </c>
      <c r="P1666">
        <v>0</v>
      </c>
      <c r="Q1666">
        <v>4727.3</v>
      </c>
      <c r="R1666">
        <v>684.92999999999904</v>
      </c>
      <c r="S1666">
        <v>1.427</v>
      </c>
      <c r="T1666">
        <v>33</v>
      </c>
      <c r="U1666">
        <v>2075.5999999999899</v>
      </c>
      <c r="V1666">
        <v>4</v>
      </c>
      <c r="W1666">
        <v>1.409</v>
      </c>
      <c r="X1666">
        <v>2.278</v>
      </c>
      <c r="Y1666" s="119">
        <v>44148</v>
      </c>
      <c r="Z1666">
        <v>408673.04580835701</v>
      </c>
      <c r="AA1666">
        <v>3660423.6826941902</v>
      </c>
    </row>
    <row r="1667" spans="1:27" x14ac:dyDescent="0.25">
      <c r="A1667">
        <v>-111.978501629999</v>
      </c>
      <c r="B1667">
        <v>33.078583020000004</v>
      </c>
      <c r="C1667" t="s">
        <v>983</v>
      </c>
      <c r="D1667" t="s">
        <v>982</v>
      </c>
      <c r="E1667" t="s">
        <v>981</v>
      </c>
      <c r="F1667">
        <v>986</v>
      </c>
      <c r="G1667">
        <v>346</v>
      </c>
      <c r="H1667">
        <v>13.33</v>
      </c>
      <c r="I1667">
        <v>2.2639999999999998</v>
      </c>
      <c r="J1667">
        <v>1</v>
      </c>
      <c r="K1667">
        <v>1167.2</v>
      </c>
      <c r="L1667" t="s">
        <v>980</v>
      </c>
      <c r="M1667" t="s">
        <v>979</v>
      </c>
      <c r="N1667" s="119">
        <v>44148</v>
      </c>
      <c r="O1667">
        <v>0</v>
      </c>
      <c r="P1667">
        <v>0</v>
      </c>
      <c r="Q1667">
        <v>4835.5</v>
      </c>
      <c r="R1667">
        <v>639.69000000000005</v>
      </c>
      <c r="S1667">
        <v>1.333</v>
      </c>
      <c r="T1667">
        <v>33</v>
      </c>
      <c r="U1667">
        <v>1938.5</v>
      </c>
      <c r="V1667">
        <v>4</v>
      </c>
      <c r="W1667">
        <v>1.5429999999999999</v>
      </c>
      <c r="X1667">
        <v>2.4950000000000001</v>
      </c>
      <c r="Y1667" s="119">
        <v>44148</v>
      </c>
      <c r="Z1667">
        <v>408673.22772334598</v>
      </c>
      <c r="AA1667">
        <v>3660424.3717665798</v>
      </c>
    </row>
    <row r="1668" spans="1:27" x14ac:dyDescent="0.25">
      <c r="A1668">
        <v>-111.978503509999</v>
      </c>
      <c r="B1668">
        <v>33.078588789999898</v>
      </c>
      <c r="C1668" t="s">
        <v>983</v>
      </c>
      <c r="D1668" t="s">
        <v>982</v>
      </c>
      <c r="E1668" t="s">
        <v>981</v>
      </c>
      <c r="F1668">
        <v>987</v>
      </c>
      <c r="G1668">
        <v>3</v>
      </c>
      <c r="H1668">
        <v>13.33</v>
      </c>
      <c r="I1668">
        <v>1.804</v>
      </c>
      <c r="J1668">
        <v>1</v>
      </c>
      <c r="K1668">
        <v>1167.2</v>
      </c>
      <c r="L1668" t="s">
        <v>980</v>
      </c>
      <c r="M1668" t="s">
        <v>979</v>
      </c>
      <c r="N1668" s="119">
        <v>44148</v>
      </c>
      <c r="O1668">
        <v>0</v>
      </c>
      <c r="P1668">
        <v>0</v>
      </c>
      <c r="Q1668">
        <v>4792.6000000000004</v>
      </c>
      <c r="R1668">
        <v>795.39999999999895</v>
      </c>
      <c r="S1668">
        <v>1.657</v>
      </c>
      <c r="T1668">
        <v>33</v>
      </c>
      <c r="U1668">
        <v>2410.3000000000002</v>
      </c>
      <c r="V1668">
        <v>4</v>
      </c>
      <c r="W1668">
        <v>1.23</v>
      </c>
      <c r="X1668">
        <v>1.988</v>
      </c>
      <c r="Y1668" s="119">
        <v>44148</v>
      </c>
      <c r="Z1668">
        <v>408673.05821024498</v>
      </c>
      <c r="AA1668">
        <v>3660425.0131111699</v>
      </c>
    </row>
    <row r="1669" spans="1:27" x14ac:dyDescent="0.25">
      <c r="A1669">
        <v>-111.97850386</v>
      </c>
      <c r="B1669">
        <v>33.078593810000001</v>
      </c>
      <c r="C1669" t="s">
        <v>983</v>
      </c>
      <c r="D1669" t="s">
        <v>982</v>
      </c>
      <c r="E1669" t="s">
        <v>981</v>
      </c>
      <c r="F1669">
        <v>988</v>
      </c>
      <c r="G1669">
        <v>5</v>
      </c>
      <c r="H1669">
        <v>13.33</v>
      </c>
      <c r="I1669">
        <v>2.0009999999999999</v>
      </c>
      <c r="J1669">
        <v>1</v>
      </c>
      <c r="K1669">
        <v>1167.2</v>
      </c>
      <c r="L1669" t="s">
        <v>980</v>
      </c>
      <c r="M1669" t="s">
        <v>979</v>
      </c>
      <c r="N1669" s="119">
        <v>44148</v>
      </c>
      <c r="O1669">
        <v>0</v>
      </c>
      <c r="P1669">
        <v>0</v>
      </c>
      <c r="Q1669">
        <v>3670.4</v>
      </c>
      <c r="R1669">
        <v>549.24</v>
      </c>
      <c r="S1669">
        <v>1.1439999999999999</v>
      </c>
      <c r="T1669">
        <v>33</v>
      </c>
      <c r="U1669">
        <v>1664.4</v>
      </c>
      <c r="V1669">
        <v>4</v>
      </c>
      <c r="W1669">
        <v>1.365</v>
      </c>
      <c r="X1669">
        <v>2.2050000000000001</v>
      </c>
      <c r="Y1669" s="119">
        <v>44148</v>
      </c>
      <c r="Z1669">
        <v>408673.030729905</v>
      </c>
      <c r="AA1669">
        <v>3660425.5699734702</v>
      </c>
    </row>
    <row r="1670" spans="1:27" x14ac:dyDescent="0.25">
      <c r="A1670">
        <v>-111.978502169999</v>
      </c>
      <c r="B1670">
        <v>33.078599779999898</v>
      </c>
      <c r="C1670" t="s">
        <v>983</v>
      </c>
      <c r="D1670" t="s">
        <v>982</v>
      </c>
      <c r="E1670" t="s">
        <v>981</v>
      </c>
      <c r="F1670">
        <v>989</v>
      </c>
      <c r="G1670">
        <v>1</v>
      </c>
      <c r="H1670">
        <v>13.33</v>
      </c>
      <c r="I1670">
        <v>2.2639999999999998</v>
      </c>
      <c r="J1670">
        <v>1</v>
      </c>
      <c r="K1670">
        <v>1167.0999999999899</v>
      </c>
      <c r="L1670" t="s">
        <v>980</v>
      </c>
      <c r="M1670" t="s">
        <v>979</v>
      </c>
      <c r="N1670" s="119">
        <v>44148</v>
      </c>
      <c r="O1670">
        <v>0</v>
      </c>
      <c r="P1670">
        <v>0</v>
      </c>
      <c r="Q1670">
        <v>1890.5</v>
      </c>
      <c r="R1670">
        <v>250.09</v>
      </c>
      <c r="S1670">
        <v>0.52100000000000002</v>
      </c>
      <c r="T1670">
        <v>33</v>
      </c>
      <c r="U1670">
        <v>757.86</v>
      </c>
      <c r="V1670">
        <v>4</v>
      </c>
      <c r="W1670">
        <v>1.5429999999999999</v>
      </c>
      <c r="X1670">
        <v>2.4950000000000001</v>
      </c>
      <c r="Y1670" s="119">
        <v>44148</v>
      </c>
      <c r="Z1670">
        <v>408673.19464185199</v>
      </c>
      <c r="AA1670">
        <v>3660426.23038548</v>
      </c>
    </row>
    <row r="1671" spans="1:27" x14ac:dyDescent="0.25">
      <c r="A1671">
        <v>-111.978503029999</v>
      </c>
      <c r="B1671">
        <v>33.07860582</v>
      </c>
      <c r="C1671" t="s">
        <v>983</v>
      </c>
      <c r="D1671" t="s">
        <v>982</v>
      </c>
      <c r="E1671" t="s">
        <v>981</v>
      </c>
      <c r="F1671">
        <v>990</v>
      </c>
      <c r="G1671">
        <v>6</v>
      </c>
      <c r="H1671">
        <v>13.33</v>
      </c>
      <c r="I1671">
        <v>2.2639999999999998</v>
      </c>
      <c r="J1671">
        <v>1</v>
      </c>
      <c r="K1671">
        <v>1167.4000000000001</v>
      </c>
      <c r="L1671" t="s">
        <v>980</v>
      </c>
      <c r="M1671" t="s">
        <v>979</v>
      </c>
      <c r="N1671" s="119">
        <v>44148</v>
      </c>
      <c r="O1671">
        <v>0</v>
      </c>
      <c r="P1671">
        <v>0</v>
      </c>
      <c r="Q1671">
        <v>838.24</v>
      </c>
      <c r="R1671">
        <v>110.89</v>
      </c>
      <c r="S1671">
        <v>0.23100000000000001</v>
      </c>
      <c r="T1671">
        <v>33</v>
      </c>
      <c r="U1671">
        <v>336.02999999999901</v>
      </c>
      <c r="V1671">
        <v>4</v>
      </c>
      <c r="W1671">
        <v>1.5429999999999999</v>
      </c>
      <c r="X1671">
        <v>2.4950000000000001</v>
      </c>
      <c r="Y1671" s="119">
        <v>44148</v>
      </c>
      <c r="Z1671">
        <v>408673.12061305798</v>
      </c>
      <c r="AA1671">
        <v>3660426.9007769702</v>
      </c>
    </row>
    <row r="1672" spans="1:27" x14ac:dyDescent="0.25">
      <c r="A1672">
        <v>-111.97850132000001</v>
      </c>
      <c r="B1672">
        <v>33.0786107899999</v>
      </c>
      <c r="C1672" t="s">
        <v>983</v>
      </c>
      <c r="D1672" t="s">
        <v>982</v>
      </c>
      <c r="E1672" t="s">
        <v>981</v>
      </c>
      <c r="F1672">
        <v>991</v>
      </c>
      <c r="G1672">
        <v>356</v>
      </c>
      <c r="H1672">
        <v>13.33</v>
      </c>
      <c r="I1672">
        <v>1.9690000000000001</v>
      </c>
      <c r="J1672">
        <v>1</v>
      </c>
      <c r="K1672">
        <v>1167.5999999999899</v>
      </c>
      <c r="L1672" t="s">
        <v>980</v>
      </c>
      <c r="M1672" t="s">
        <v>979</v>
      </c>
      <c r="N1672" s="119">
        <v>44148</v>
      </c>
      <c r="O1672">
        <v>0</v>
      </c>
      <c r="P1672">
        <v>0</v>
      </c>
      <c r="Q1672">
        <v>1198.5999999999899</v>
      </c>
      <c r="R1672">
        <v>182.349999999999</v>
      </c>
      <c r="S1672">
        <v>0.38</v>
      </c>
      <c r="T1672">
        <v>33</v>
      </c>
      <c r="U1672">
        <v>552.55999999999904</v>
      </c>
      <c r="V1672">
        <v>4</v>
      </c>
      <c r="W1672">
        <v>1.3420000000000001</v>
      </c>
      <c r="X1672">
        <v>2.169</v>
      </c>
      <c r="Y1672" s="119">
        <v>44148</v>
      </c>
      <c r="Z1672">
        <v>408673.28535825899</v>
      </c>
      <c r="AA1672">
        <v>3660427.4503035001</v>
      </c>
    </row>
    <row r="1673" spans="1:27" x14ac:dyDescent="0.25">
      <c r="A1673">
        <v>-111.978503169999</v>
      </c>
      <c r="B1673">
        <v>33.078616779999898</v>
      </c>
      <c r="C1673" t="s">
        <v>983</v>
      </c>
      <c r="D1673" t="s">
        <v>982</v>
      </c>
      <c r="E1673" t="s">
        <v>981</v>
      </c>
      <c r="F1673">
        <v>992</v>
      </c>
      <c r="G1673">
        <v>1</v>
      </c>
      <c r="H1673">
        <v>13.33</v>
      </c>
      <c r="I1673">
        <v>1.837</v>
      </c>
      <c r="J1673">
        <v>1</v>
      </c>
      <c r="K1673">
        <v>1167.5</v>
      </c>
      <c r="L1673" t="s">
        <v>980</v>
      </c>
      <c r="M1673" t="s">
        <v>979</v>
      </c>
      <c r="N1673" s="119">
        <v>44148</v>
      </c>
      <c r="O1673">
        <v>0</v>
      </c>
      <c r="P1673">
        <v>0</v>
      </c>
      <c r="Q1673">
        <v>633.03999999999905</v>
      </c>
      <c r="R1673">
        <v>103.189999999999</v>
      </c>
      <c r="S1673">
        <v>0.215</v>
      </c>
      <c r="T1673">
        <v>33</v>
      </c>
      <c r="U1673">
        <v>312.68</v>
      </c>
      <c r="V1673">
        <v>4</v>
      </c>
      <c r="W1673">
        <v>1.2529999999999999</v>
      </c>
      <c r="X1673">
        <v>2.0249999999999999</v>
      </c>
      <c r="Y1673" s="119">
        <v>44148</v>
      </c>
      <c r="Z1673">
        <v>408673.11887273699</v>
      </c>
      <c r="AA1673">
        <v>3660428.1160129602</v>
      </c>
    </row>
    <row r="1674" spans="1:27" x14ac:dyDescent="0.25">
      <c r="A1674">
        <v>-111.978503509999</v>
      </c>
      <c r="B1674">
        <v>33.07862179</v>
      </c>
      <c r="C1674" t="s">
        <v>983</v>
      </c>
      <c r="D1674" t="s">
        <v>982</v>
      </c>
      <c r="E1674" t="s">
        <v>981</v>
      </c>
      <c r="F1674">
        <v>993</v>
      </c>
      <c r="G1674">
        <v>3</v>
      </c>
      <c r="H1674">
        <v>13.33</v>
      </c>
      <c r="I1674">
        <v>1.706</v>
      </c>
      <c r="J1674">
        <v>1</v>
      </c>
      <c r="K1674">
        <v>1167.5</v>
      </c>
      <c r="L1674" t="s">
        <v>980</v>
      </c>
      <c r="M1674" t="s">
        <v>979</v>
      </c>
      <c r="N1674" s="119">
        <v>44148</v>
      </c>
      <c r="O1674">
        <v>0</v>
      </c>
      <c r="P1674">
        <v>0</v>
      </c>
      <c r="Q1674">
        <v>1879.5999999999899</v>
      </c>
      <c r="R1674">
        <v>329.94999999999902</v>
      </c>
      <c r="S1674">
        <v>0.68700000000000006</v>
      </c>
      <c r="T1674">
        <v>33</v>
      </c>
      <c r="U1674">
        <v>999.85</v>
      </c>
      <c r="V1674">
        <v>4</v>
      </c>
      <c r="W1674">
        <v>1.163</v>
      </c>
      <c r="X1674">
        <v>1.88</v>
      </c>
      <c r="Y1674" s="119">
        <v>44148</v>
      </c>
      <c r="Z1674">
        <v>408673.09231545898</v>
      </c>
      <c r="AA1674">
        <v>3660428.6717578899</v>
      </c>
    </row>
    <row r="1675" spans="1:27" x14ac:dyDescent="0.25">
      <c r="A1675">
        <v>-111.978501629999</v>
      </c>
      <c r="B1675">
        <v>33.078627849999897</v>
      </c>
      <c r="C1675" t="s">
        <v>983</v>
      </c>
      <c r="D1675" t="s">
        <v>982</v>
      </c>
      <c r="E1675" t="s">
        <v>981</v>
      </c>
      <c r="F1675">
        <v>994</v>
      </c>
      <c r="G1675">
        <v>352</v>
      </c>
      <c r="H1675">
        <v>13.33</v>
      </c>
      <c r="I1675">
        <v>1.9690000000000001</v>
      </c>
      <c r="J1675">
        <v>1</v>
      </c>
      <c r="K1675">
        <v>1167.5</v>
      </c>
      <c r="L1675" t="s">
        <v>980</v>
      </c>
      <c r="M1675" t="s">
        <v>979</v>
      </c>
      <c r="N1675" s="119">
        <v>44148</v>
      </c>
      <c r="O1675">
        <v>0</v>
      </c>
      <c r="P1675">
        <v>0</v>
      </c>
      <c r="Q1675">
        <v>4132.8999999999896</v>
      </c>
      <c r="R1675">
        <v>628.75999999999897</v>
      </c>
      <c r="S1675">
        <v>1.31</v>
      </c>
      <c r="T1675">
        <v>33</v>
      </c>
      <c r="U1675">
        <v>1905.29999999999</v>
      </c>
      <c r="V1675">
        <v>4</v>
      </c>
      <c r="W1675">
        <v>1.3420000000000001</v>
      </c>
      <c r="X1675">
        <v>2.169</v>
      </c>
      <c r="Y1675" s="119">
        <v>44148</v>
      </c>
      <c r="Z1675">
        <v>408673.27405467402</v>
      </c>
      <c r="AA1675">
        <v>3660429.3419827102</v>
      </c>
    </row>
    <row r="1676" spans="1:27" x14ac:dyDescent="0.25">
      <c r="A1676">
        <v>-111.978502829999</v>
      </c>
      <c r="B1676">
        <v>33.07863278</v>
      </c>
      <c r="C1676" t="s">
        <v>983</v>
      </c>
      <c r="D1676" t="s">
        <v>982</v>
      </c>
      <c r="E1676" t="s">
        <v>981</v>
      </c>
      <c r="F1676">
        <v>995</v>
      </c>
      <c r="G1676">
        <v>359</v>
      </c>
      <c r="H1676">
        <v>13.33</v>
      </c>
      <c r="I1676">
        <v>1.64</v>
      </c>
      <c r="J1676">
        <v>1</v>
      </c>
      <c r="K1676">
        <v>1167.5</v>
      </c>
      <c r="L1676" t="s">
        <v>980</v>
      </c>
      <c r="M1676" t="s">
        <v>979</v>
      </c>
      <c r="N1676" s="119">
        <v>44148</v>
      </c>
      <c r="O1676">
        <v>0</v>
      </c>
      <c r="P1676">
        <v>0</v>
      </c>
      <c r="Q1676">
        <v>4293.8</v>
      </c>
      <c r="R1676">
        <v>783.88999999999896</v>
      </c>
      <c r="S1676">
        <v>1.633</v>
      </c>
      <c r="T1676">
        <v>33</v>
      </c>
      <c r="U1676">
        <v>2375.4</v>
      </c>
      <c r="V1676">
        <v>4</v>
      </c>
      <c r="W1676">
        <v>1.1180000000000001</v>
      </c>
      <c r="X1676">
        <v>1.8080000000000001</v>
      </c>
      <c r="Y1676" s="119">
        <v>44148</v>
      </c>
      <c r="Z1676">
        <v>408673.16714366601</v>
      </c>
      <c r="AA1676">
        <v>3660429.88960646</v>
      </c>
    </row>
    <row r="1677" spans="1:27" x14ac:dyDescent="0.25">
      <c r="A1677">
        <v>-111.978503</v>
      </c>
      <c r="B1677">
        <v>33.078638769999898</v>
      </c>
      <c r="C1677" t="s">
        <v>983</v>
      </c>
      <c r="D1677" t="s">
        <v>982</v>
      </c>
      <c r="E1677" t="s">
        <v>981</v>
      </c>
      <c r="F1677">
        <v>996</v>
      </c>
      <c r="G1677">
        <v>360</v>
      </c>
      <c r="H1677">
        <v>13.33</v>
      </c>
      <c r="I1677">
        <v>1.9359999999999999</v>
      </c>
      <c r="J1677">
        <v>1</v>
      </c>
      <c r="K1677">
        <v>1167.5</v>
      </c>
      <c r="L1677" t="s">
        <v>980</v>
      </c>
      <c r="M1677" t="s">
        <v>979</v>
      </c>
      <c r="N1677" s="119">
        <v>44148</v>
      </c>
      <c r="O1677">
        <v>0</v>
      </c>
      <c r="P1677">
        <v>0</v>
      </c>
      <c r="Q1677">
        <v>5741.3</v>
      </c>
      <c r="R1677">
        <v>888.25</v>
      </c>
      <c r="S1677">
        <v>1.851</v>
      </c>
      <c r="T1677">
        <v>33</v>
      </c>
      <c r="U1677">
        <v>2691.6999999999898</v>
      </c>
      <c r="V1677">
        <v>4</v>
      </c>
      <c r="W1677">
        <v>1.32</v>
      </c>
      <c r="X1677">
        <v>2.133</v>
      </c>
      <c r="Y1677" s="119">
        <v>44148</v>
      </c>
      <c r="Z1677">
        <v>408673.15746674797</v>
      </c>
      <c r="AA1677">
        <v>3660430.5538541898</v>
      </c>
    </row>
    <row r="1678" spans="1:27" x14ac:dyDescent="0.25">
      <c r="A1678">
        <v>-111.978503029999</v>
      </c>
      <c r="B1678">
        <v>33.078644820000001</v>
      </c>
      <c r="C1678" t="s">
        <v>983</v>
      </c>
      <c r="D1678" t="s">
        <v>982</v>
      </c>
      <c r="E1678" t="s">
        <v>981</v>
      </c>
      <c r="F1678">
        <v>997</v>
      </c>
      <c r="G1678">
        <v>6</v>
      </c>
      <c r="H1678">
        <v>13.33</v>
      </c>
      <c r="I1678">
        <v>2.133</v>
      </c>
      <c r="J1678">
        <v>1</v>
      </c>
      <c r="K1678">
        <v>1167.4000000000001</v>
      </c>
      <c r="L1678" t="s">
        <v>980</v>
      </c>
      <c r="M1678" t="s">
        <v>979</v>
      </c>
      <c r="N1678" s="119">
        <v>44148</v>
      </c>
      <c r="O1678">
        <v>0</v>
      </c>
      <c r="P1678">
        <v>0</v>
      </c>
      <c r="Q1678">
        <v>4991.6000000000004</v>
      </c>
      <c r="R1678">
        <v>700.98</v>
      </c>
      <c r="S1678">
        <v>1.46</v>
      </c>
      <c r="T1678">
        <v>33</v>
      </c>
      <c r="U1678">
        <v>2124.1999999999898</v>
      </c>
      <c r="V1678">
        <v>4</v>
      </c>
      <c r="W1678">
        <v>1.454</v>
      </c>
      <c r="X1678">
        <v>2.35</v>
      </c>
      <c r="Y1678" s="119">
        <v>44148</v>
      </c>
      <c r="Z1678">
        <v>408673.16091922199</v>
      </c>
      <c r="AA1678">
        <v>3660431.2246321901</v>
      </c>
    </row>
    <row r="1679" spans="1:27" x14ac:dyDescent="0.25">
      <c r="A1679">
        <v>-111.978502829999</v>
      </c>
      <c r="B1679">
        <v>33.0786497799999</v>
      </c>
      <c r="C1679" t="s">
        <v>983</v>
      </c>
      <c r="D1679" t="s">
        <v>982</v>
      </c>
      <c r="E1679" t="s">
        <v>981</v>
      </c>
      <c r="F1679">
        <v>998</v>
      </c>
      <c r="G1679">
        <v>359</v>
      </c>
      <c r="H1679">
        <v>13.33</v>
      </c>
      <c r="I1679">
        <v>1.9359999999999999</v>
      </c>
      <c r="J1679">
        <v>1</v>
      </c>
      <c r="K1679">
        <v>1167.29999999999</v>
      </c>
      <c r="L1679" t="s">
        <v>980</v>
      </c>
      <c r="M1679" t="s">
        <v>979</v>
      </c>
      <c r="N1679" s="119">
        <v>44148</v>
      </c>
      <c r="O1679">
        <v>0</v>
      </c>
      <c r="P1679">
        <v>0</v>
      </c>
      <c r="Q1679">
        <v>4504.8999999999896</v>
      </c>
      <c r="R1679">
        <v>696.96</v>
      </c>
      <c r="S1679">
        <v>1.452</v>
      </c>
      <c r="T1679">
        <v>33</v>
      </c>
      <c r="U1679">
        <v>2112</v>
      </c>
      <c r="V1679">
        <v>4</v>
      </c>
      <c r="W1679">
        <v>1.32</v>
      </c>
      <c r="X1679">
        <v>2.133</v>
      </c>
      <c r="Y1679" s="119">
        <v>44148</v>
      </c>
      <c r="Z1679">
        <v>408673.18471302401</v>
      </c>
      <c r="AA1679">
        <v>3660431.7743638698</v>
      </c>
    </row>
    <row r="1680" spans="1:27" x14ac:dyDescent="0.25">
      <c r="A1680">
        <v>-111.97850166000001</v>
      </c>
      <c r="B1680">
        <v>33.078655779999899</v>
      </c>
      <c r="C1680" t="s">
        <v>983</v>
      </c>
      <c r="D1680" t="s">
        <v>982</v>
      </c>
      <c r="E1680" t="s">
        <v>981</v>
      </c>
      <c r="F1680">
        <v>999</v>
      </c>
      <c r="G1680">
        <v>358</v>
      </c>
      <c r="H1680">
        <v>13.33</v>
      </c>
      <c r="I1680">
        <v>2.133</v>
      </c>
      <c r="J1680">
        <v>1</v>
      </c>
      <c r="K1680">
        <v>1167.4000000000001</v>
      </c>
      <c r="L1680" t="s">
        <v>980</v>
      </c>
      <c r="M1680" t="s">
        <v>979</v>
      </c>
      <c r="N1680" s="119">
        <v>44148</v>
      </c>
      <c r="O1680">
        <v>0</v>
      </c>
      <c r="P1680">
        <v>0</v>
      </c>
      <c r="Q1680">
        <v>3403.9</v>
      </c>
      <c r="R1680">
        <v>478.01999999999902</v>
      </c>
      <c r="S1680">
        <v>0.996</v>
      </c>
      <c r="T1680">
        <v>33</v>
      </c>
      <c r="U1680">
        <v>1448.5</v>
      </c>
      <c r="V1680">
        <v>4</v>
      </c>
      <c r="W1680">
        <v>1.454</v>
      </c>
      <c r="X1680">
        <v>2.35</v>
      </c>
      <c r="Y1680" s="119">
        <v>44148</v>
      </c>
      <c r="Z1680">
        <v>408673.30011990701</v>
      </c>
      <c r="AA1680">
        <v>3660432.4385543698</v>
      </c>
    </row>
    <row r="1681" spans="1:27" x14ac:dyDescent="0.25">
      <c r="A1681">
        <v>-111.9785037</v>
      </c>
      <c r="B1681">
        <v>33.078660900000003</v>
      </c>
      <c r="C1681" t="s">
        <v>983</v>
      </c>
      <c r="D1681" t="s">
        <v>982</v>
      </c>
      <c r="E1681" t="s">
        <v>981</v>
      </c>
      <c r="F1681">
        <v>1000</v>
      </c>
      <c r="G1681">
        <v>10</v>
      </c>
      <c r="H1681">
        <v>13.33</v>
      </c>
      <c r="I1681">
        <v>1.9690000000000001</v>
      </c>
      <c r="J1681">
        <v>1</v>
      </c>
      <c r="K1681">
        <v>1167.4000000000001</v>
      </c>
      <c r="L1681" t="s">
        <v>980</v>
      </c>
      <c r="M1681" t="s">
        <v>979</v>
      </c>
      <c r="N1681" s="119">
        <v>44148</v>
      </c>
      <c r="O1681">
        <v>0</v>
      </c>
      <c r="P1681">
        <v>0</v>
      </c>
      <c r="Q1681">
        <v>3594.1999999999898</v>
      </c>
      <c r="R1681">
        <v>546.79999999999905</v>
      </c>
      <c r="S1681">
        <v>1.139</v>
      </c>
      <c r="T1681">
        <v>33</v>
      </c>
      <c r="U1681">
        <v>1657</v>
      </c>
      <c r="V1681">
        <v>4</v>
      </c>
      <c r="W1681">
        <v>1.3420000000000001</v>
      </c>
      <c r="X1681">
        <v>2.169</v>
      </c>
      <c r="Y1681" s="119">
        <v>44148</v>
      </c>
      <c r="Z1681">
        <v>408673.11500104901</v>
      </c>
      <c r="AA1681">
        <v>3660433.0079739299</v>
      </c>
    </row>
    <row r="1682" spans="1:27" x14ac:dyDescent="0.25">
      <c r="A1682">
        <v>-111.97850166000001</v>
      </c>
      <c r="B1682">
        <v>33.078665780000001</v>
      </c>
      <c r="C1682" t="s">
        <v>983</v>
      </c>
      <c r="D1682" t="s">
        <v>982</v>
      </c>
      <c r="E1682" t="s">
        <v>981</v>
      </c>
      <c r="F1682">
        <v>1001</v>
      </c>
      <c r="G1682">
        <v>358</v>
      </c>
      <c r="H1682">
        <v>13.33</v>
      </c>
      <c r="I1682">
        <v>1.804</v>
      </c>
      <c r="J1682">
        <v>1</v>
      </c>
      <c r="K1682">
        <v>1167.4000000000001</v>
      </c>
      <c r="L1682" t="s">
        <v>980</v>
      </c>
      <c r="M1682" t="s">
        <v>979</v>
      </c>
      <c r="N1682" s="119">
        <v>44148</v>
      </c>
      <c r="O1682">
        <v>0</v>
      </c>
      <c r="P1682">
        <v>0</v>
      </c>
      <c r="Q1682">
        <v>3151.6999999999898</v>
      </c>
      <c r="R1682">
        <v>523.05999999999904</v>
      </c>
      <c r="S1682">
        <v>1.0900000000000001</v>
      </c>
      <c r="T1682">
        <v>33</v>
      </c>
      <c r="U1682">
        <v>1585</v>
      </c>
      <c r="V1682">
        <v>4</v>
      </c>
      <c r="W1682">
        <v>1.23</v>
      </c>
      <c r="X1682">
        <v>1.988</v>
      </c>
      <c r="Y1682" s="119">
        <v>44148</v>
      </c>
      <c r="Z1682">
        <v>408673.31045481598</v>
      </c>
      <c r="AA1682">
        <v>3660433.5472352002</v>
      </c>
    </row>
    <row r="1683" spans="1:27" x14ac:dyDescent="0.25">
      <c r="A1683">
        <v>-111.978501489999</v>
      </c>
      <c r="B1683">
        <v>33.078671790000001</v>
      </c>
      <c r="C1683" t="s">
        <v>983</v>
      </c>
      <c r="D1683" t="s">
        <v>982</v>
      </c>
      <c r="E1683" t="s">
        <v>981</v>
      </c>
      <c r="F1683">
        <v>1002</v>
      </c>
      <c r="G1683">
        <v>357</v>
      </c>
      <c r="H1683">
        <v>13.33</v>
      </c>
      <c r="I1683">
        <v>2.3620000000000001</v>
      </c>
      <c r="J1683">
        <v>1</v>
      </c>
      <c r="K1683">
        <v>1167.5999999999899</v>
      </c>
      <c r="L1683" t="s">
        <v>980</v>
      </c>
      <c r="M1683" t="s">
        <v>979</v>
      </c>
      <c r="N1683" s="119">
        <v>44148</v>
      </c>
      <c r="O1683">
        <v>0</v>
      </c>
      <c r="P1683">
        <v>0</v>
      </c>
      <c r="Q1683">
        <v>2137.8000000000002</v>
      </c>
      <c r="R1683">
        <v>271.02999999999901</v>
      </c>
      <c r="S1683">
        <v>0.56499999999999995</v>
      </c>
      <c r="T1683">
        <v>33</v>
      </c>
      <c r="U1683">
        <v>821.29999999999905</v>
      </c>
      <c r="V1683">
        <v>4</v>
      </c>
      <c r="W1683">
        <v>1.611</v>
      </c>
      <c r="X1683">
        <v>2.6030000000000002</v>
      </c>
      <c r="Y1683" s="119">
        <v>44148</v>
      </c>
      <c r="Z1683">
        <v>408673.33253362501</v>
      </c>
      <c r="AA1683">
        <v>3660434.2134044701</v>
      </c>
    </row>
    <row r="1684" spans="1:27" x14ac:dyDescent="0.25">
      <c r="A1684">
        <v>-111.97850132000001</v>
      </c>
      <c r="B1684">
        <v>33.078676790000003</v>
      </c>
      <c r="C1684" t="s">
        <v>983</v>
      </c>
      <c r="D1684" t="s">
        <v>982</v>
      </c>
      <c r="E1684" t="s">
        <v>981</v>
      </c>
      <c r="F1684">
        <v>1003</v>
      </c>
      <c r="G1684">
        <v>356</v>
      </c>
      <c r="H1684">
        <v>13.33</v>
      </c>
      <c r="I1684">
        <v>1.772</v>
      </c>
      <c r="J1684">
        <v>1</v>
      </c>
      <c r="K1684">
        <v>1167.7</v>
      </c>
      <c r="L1684" t="s">
        <v>980</v>
      </c>
      <c r="M1684" t="s">
        <v>979</v>
      </c>
      <c r="N1684" s="119">
        <v>44148</v>
      </c>
      <c r="O1684">
        <v>0</v>
      </c>
      <c r="P1684">
        <v>0</v>
      </c>
      <c r="Q1684">
        <v>1763.29999999999</v>
      </c>
      <c r="R1684">
        <v>298.06</v>
      </c>
      <c r="S1684">
        <v>0.621</v>
      </c>
      <c r="T1684">
        <v>33</v>
      </c>
      <c r="U1684">
        <v>903.22</v>
      </c>
      <c r="V1684">
        <v>4</v>
      </c>
      <c r="W1684">
        <v>1.208</v>
      </c>
      <c r="X1684">
        <v>1.952</v>
      </c>
      <c r="Y1684" s="119">
        <v>44148</v>
      </c>
      <c r="Z1684">
        <v>408673.35356860497</v>
      </c>
      <c r="AA1684">
        <v>3660434.7675969801</v>
      </c>
    </row>
    <row r="1685" spans="1:27" x14ac:dyDescent="0.25">
      <c r="A1685">
        <v>-111.978502489999</v>
      </c>
      <c r="B1685">
        <v>33.078682790000002</v>
      </c>
      <c r="C1685" t="s">
        <v>983</v>
      </c>
      <c r="D1685" t="s">
        <v>982</v>
      </c>
      <c r="E1685" t="s">
        <v>981</v>
      </c>
      <c r="F1685">
        <v>1004</v>
      </c>
      <c r="G1685">
        <v>357</v>
      </c>
      <c r="H1685">
        <v>13.33</v>
      </c>
      <c r="I1685">
        <v>1.903</v>
      </c>
      <c r="J1685">
        <v>1</v>
      </c>
      <c r="K1685">
        <v>1167.7</v>
      </c>
      <c r="L1685" t="s">
        <v>980</v>
      </c>
      <c r="M1685" t="s">
        <v>979</v>
      </c>
      <c r="N1685" s="119">
        <v>44148</v>
      </c>
      <c r="O1685">
        <v>0</v>
      </c>
      <c r="P1685">
        <v>0</v>
      </c>
      <c r="Q1685">
        <v>2018.79999999999</v>
      </c>
      <c r="R1685">
        <v>317.70999999999901</v>
      </c>
      <c r="S1685">
        <v>0.66200000000000003</v>
      </c>
      <c r="T1685">
        <v>33</v>
      </c>
      <c r="U1685">
        <v>962.76999999999896</v>
      </c>
      <c r="V1685">
        <v>4</v>
      </c>
      <c r="W1685">
        <v>1.2969999999999999</v>
      </c>
      <c r="X1685">
        <v>2.097</v>
      </c>
      <c r="Y1685" s="119">
        <v>44148</v>
      </c>
      <c r="Z1685">
        <v>408673.250563654</v>
      </c>
      <c r="AA1685">
        <v>3660435.43382347</v>
      </c>
    </row>
    <row r="1686" spans="1:27" x14ac:dyDescent="0.25">
      <c r="A1686">
        <v>-111.97850234000001</v>
      </c>
      <c r="B1686">
        <v>33.078687780000003</v>
      </c>
      <c r="C1686" t="s">
        <v>983</v>
      </c>
      <c r="D1686" t="s">
        <v>982</v>
      </c>
      <c r="E1686" t="s">
        <v>981</v>
      </c>
      <c r="F1686">
        <v>1005</v>
      </c>
      <c r="G1686">
        <v>2</v>
      </c>
      <c r="H1686">
        <v>13.33</v>
      </c>
      <c r="I1686">
        <v>2.2639999999999998</v>
      </c>
      <c r="J1686">
        <v>1</v>
      </c>
      <c r="K1686">
        <v>1167.5999999999899</v>
      </c>
      <c r="L1686" t="s">
        <v>980</v>
      </c>
      <c r="M1686" t="s">
        <v>979</v>
      </c>
      <c r="N1686" s="119">
        <v>44148</v>
      </c>
      <c r="O1686">
        <v>0</v>
      </c>
      <c r="P1686">
        <v>0</v>
      </c>
      <c r="Q1686">
        <v>2927.5</v>
      </c>
      <c r="R1686">
        <v>387.27999999999901</v>
      </c>
      <c r="S1686">
        <v>0.80700000000000005</v>
      </c>
      <c r="T1686">
        <v>33</v>
      </c>
      <c r="U1686">
        <v>1173.5999999999899</v>
      </c>
      <c r="V1686">
        <v>4</v>
      </c>
      <c r="W1686">
        <v>1.5429999999999999</v>
      </c>
      <c r="X1686">
        <v>2.4950000000000001</v>
      </c>
      <c r="Y1686" s="119">
        <v>44148</v>
      </c>
      <c r="Z1686">
        <v>408673.26972153498</v>
      </c>
      <c r="AA1686">
        <v>3660435.9869247</v>
      </c>
    </row>
    <row r="1687" spans="1:27" x14ac:dyDescent="0.25">
      <c r="A1687">
        <v>-111.978501489999</v>
      </c>
      <c r="B1687">
        <v>33.078692789999899</v>
      </c>
      <c r="C1687" t="s">
        <v>983</v>
      </c>
      <c r="D1687" t="s">
        <v>982</v>
      </c>
      <c r="E1687" t="s">
        <v>981</v>
      </c>
      <c r="F1687">
        <v>1006</v>
      </c>
      <c r="G1687">
        <v>357</v>
      </c>
      <c r="H1687">
        <v>13.33</v>
      </c>
      <c r="I1687">
        <v>1.837</v>
      </c>
      <c r="J1687">
        <v>1</v>
      </c>
      <c r="K1687">
        <v>1167.5999999999899</v>
      </c>
      <c r="L1687" t="s">
        <v>980</v>
      </c>
      <c r="M1687" t="s">
        <v>979</v>
      </c>
      <c r="N1687" s="119">
        <v>44148</v>
      </c>
      <c r="O1687">
        <v>0</v>
      </c>
      <c r="P1687">
        <v>0</v>
      </c>
      <c r="Q1687">
        <v>2852.8</v>
      </c>
      <c r="R1687">
        <v>465.01999999999902</v>
      </c>
      <c r="S1687">
        <v>0.96899999999999997</v>
      </c>
      <c r="T1687">
        <v>33</v>
      </c>
      <c r="U1687">
        <v>1409.0999999999899</v>
      </c>
      <c r="V1687">
        <v>4</v>
      </c>
      <c r="W1687">
        <v>1.2529999999999999</v>
      </c>
      <c r="X1687">
        <v>2.0249999999999999</v>
      </c>
      <c r="Y1687" s="119">
        <v>44148</v>
      </c>
      <c r="Z1687">
        <v>408673.35423694301</v>
      </c>
      <c r="AA1687">
        <v>3660436.5416342299</v>
      </c>
    </row>
    <row r="1688" spans="1:27" x14ac:dyDescent="0.25">
      <c r="A1688">
        <v>-111.97850083</v>
      </c>
      <c r="B1688">
        <v>33.078698780000003</v>
      </c>
      <c r="C1688" t="s">
        <v>983</v>
      </c>
      <c r="D1688" t="s">
        <v>982</v>
      </c>
      <c r="E1688" t="s">
        <v>981</v>
      </c>
      <c r="F1688">
        <v>1007</v>
      </c>
      <c r="G1688">
        <v>359</v>
      </c>
      <c r="H1688">
        <v>13.33</v>
      </c>
      <c r="I1688">
        <v>1.903</v>
      </c>
      <c r="J1688">
        <v>1</v>
      </c>
      <c r="K1688">
        <v>1167.5</v>
      </c>
      <c r="L1688" t="s">
        <v>980</v>
      </c>
      <c r="M1688" t="s">
        <v>979</v>
      </c>
      <c r="N1688" s="119">
        <v>44148</v>
      </c>
      <c r="O1688">
        <v>0</v>
      </c>
      <c r="P1688">
        <v>0</v>
      </c>
      <c r="Q1688">
        <v>4311.6999999999898</v>
      </c>
      <c r="R1688">
        <v>678.57</v>
      </c>
      <c r="S1688">
        <v>1.4139999999999999</v>
      </c>
      <c r="T1688">
        <v>33</v>
      </c>
      <c r="U1688">
        <v>2056.3000000000002</v>
      </c>
      <c r="V1688">
        <v>4</v>
      </c>
      <c r="W1688">
        <v>1.2969999999999999</v>
      </c>
      <c r="X1688">
        <v>2.097</v>
      </c>
      <c r="Y1688" s="119">
        <v>44148</v>
      </c>
      <c r="Z1688">
        <v>408673.422030874</v>
      </c>
      <c r="AA1688">
        <v>3660437.2051598001</v>
      </c>
    </row>
    <row r="1689" spans="1:27" x14ac:dyDescent="0.25">
      <c r="A1689">
        <v>-111.978504709999</v>
      </c>
      <c r="B1689">
        <v>33.078704090000002</v>
      </c>
      <c r="C1689" t="s">
        <v>983</v>
      </c>
      <c r="D1689" t="s">
        <v>982</v>
      </c>
      <c r="E1689" t="s">
        <v>981</v>
      </c>
      <c r="F1689">
        <v>1008</v>
      </c>
      <c r="G1689">
        <v>16</v>
      </c>
      <c r="H1689">
        <v>13.33</v>
      </c>
      <c r="I1689">
        <v>2.0009999999999999</v>
      </c>
      <c r="J1689">
        <v>1</v>
      </c>
      <c r="K1689">
        <v>1167.5</v>
      </c>
      <c r="L1689" t="s">
        <v>980</v>
      </c>
      <c r="M1689" t="s">
        <v>979</v>
      </c>
      <c r="N1689" s="119">
        <v>44148</v>
      </c>
      <c r="O1689">
        <v>0</v>
      </c>
      <c r="P1689">
        <v>0</v>
      </c>
      <c r="Q1689">
        <v>4482.8999999999896</v>
      </c>
      <c r="R1689">
        <v>670.82</v>
      </c>
      <c r="S1689">
        <v>1.3979999999999999</v>
      </c>
      <c r="T1689">
        <v>33</v>
      </c>
      <c r="U1689">
        <v>2032.79999999999</v>
      </c>
      <c r="V1689">
        <v>4</v>
      </c>
      <c r="W1689">
        <v>1.365</v>
      </c>
      <c r="X1689">
        <v>2.2050000000000001</v>
      </c>
      <c r="Y1689" s="119">
        <v>44148</v>
      </c>
      <c r="Z1689">
        <v>408673.065365905</v>
      </c>
      <c r="AA1689">
        <v>3660437.7972452501</v>
      </c>
    </row>
    <row r="1690" spans="1:27" x14ac:dyDescent="0.25">
      <c r="A1690">
        <v>-111.97850114000001</v>
      </c>
      <c r="B1690">
        <v>33.078708810000002</v>
      </c>
      <c r="C1690" t="s">
        <v>983</v>
      </c>
      <c r="D1690" t="s">
        <v>982</v>
      </c>
      <c r="E1690" t="s">
        <v>981</v>
      </c>
      <c r="F1690">
        <v>1009</v>
      </c>
      <c r="G1690">
        <v>355</v>
      </c>
      <c r="H1690">
        <v>13.33</v>
      </c>
      <c r="I1690">
        <v>2.0009999999999999</v>
      </c>
      <c r="J1690">
        <v>1</v>
      </c>
      <c r="K1690">
        <v>1167.5</v>
      </c>
      <c r="L1690" t="s">
        <v>980</v>
      </c>
      <c r="M1690" t="s">
        <v>979</v>
      </c>
      <c r="N1690" s="119">
        <v>44148</v>
      </c>
      <c r="O1690">
        <v>0</v>
      </c>
      <c r="P1690">
        <v>0</v>
      </c>
      <c r="Q1690">
        <v>5251.3</v>
      </c>
      <c r="R1690">
        <v>785.79999999999905</v>
      </c>
      <c r="S1690">
        <v>1.637</v>
      </c>
      <c r="T1690">
        <v>33</v>
      </c>
      <c r="U1690">
        <v>2381.1999999999898</v>
      </c>
      <c r="V1690">
        <v>4</v>
      </c>
      <c r="W1690">
        <v>1.365</v>
      </c>
      <c r="X1690">
        <v>2.2050000000000001</v>
      </c>
      <c r="Y1690" s="119">
        <v>44148</v>
      </c>
      <c r="Z1690">
        <v>408673.40346190298</v>
      </c>
      <c r="AA1690">
        <v>3660438.3174363999</v>
      </c>
    </row>
    <row r="1691" spans="1:27" x14ac:dyDescent="0.25">
      <c r="A1691">
        <v>-111.97850013</v>
      </c>
      <c r="B1691">
        <v>33.078714929999897</v>
      </c>
      <c r="C1691" t="s">
        <v>983</v>
      </c>
      <c r="D1691" t="s">
        <v>982</v>
      </c>
      <c r="E1691" t="s">
        <v>981</v>
      </c>
      <c r="F1691">
        <v>1010</v>
      </c>
      <c r="G1691">
        <v>349</v>
      </c>
      <c r="H1691">
        <v>13.33</v>
      </c>
      <c r="I1691">
        <v>1.837</v>
      </c>
      <c r="J1691">
        <v>1</v>
      </c>
      <c r="K1691">
        <v>1167.4000000000001</v>
      </c>
      <c r="L1691" t="s">
        <v>980</v>
      </c>
      <c r="M1691" t="s">
        <v>979</v>
      </c>
      <c r="N1691" s="119">
        <v>44148</v>
      </c>
      <c r="O1691">
        <v>0</v>
      </c>
      <c r="P1691">
        <v>0</v>
      </c>
      <c r="Q1691">
        <v>5791.3999999999896</v>
      </c>
      <c r="R1691">
        <v>944</v>
      </c>
      <c r="S1691">
        <v>1.9670000000000001</v>
      </c>
      <c r="T1691">
        <v>33</v>
      </c>
      <c r="U1691">
        <v>2860.5999999999899</v>
      </c>
      <c r="V1691">
        <v>4</v>
      </c>
      <c r="W1691">
        <v>1.2529999999999999</v>
      </c>
      <c r="X1691">
        <v>2.0249999999999999</v>
      </c>
      <c r="Y1691" s="119">
        <v>44148</v>
      </c>
      <c r="Z1691">
        <v>408673.50405859901</v>
      </c>
      <c r="AA1691">
        <v>3660438.9950702898</v>
      </c>
    </row>
    <row r="1692" spans="1:27" x14ac:dyDescent="0.25">
      <c r="A1692">
        <v>-111.97850268000001</v>
      </c>
      <c r="B1692">
        <v>33.078719790000001</v>
      </c>
      <c r="C1692" t="s">
        <v>983</v>
      </c>
      <c r="D1692" t="s">
        <v>982</v>
      </c>
      <c r="E1692" t="s">
        <v>981</v>
      </c>
      <c r="F1692">
        <v>1011</v>
      </c>
      <c r="G1692">
        <v>4</v>
      </c>
      <c r="H1692">
        <v>13.33</v>
      </c>
      <c r="I1692">
        <v>2.0339999999999998</v>
      </c>
      <c r="J1692">
        <v>1</v>
      </c>
      <c r="K1692">
        <v>1167.4000000000001</v>
      </c>
      <c r="L1692" t="s">
        <v>980</v>
      </c>
      <c r="M1692" t="s">
        <v>979</v>
      </c>
      <c r="N1692" s="119">
        <v>44148</v>
      </c>
      <c r="O1692">
        <v>0</v>
      </c>
      <c r="P1692">
        <v>0</v>
      </c>
      <c r="Q1692">
        <v>5546.1</v>
      </c>
      <c r="R1692">
        <v>816.52999999999895</v>
      </c>
      <c r="S1692">
        <v>1.7010000000000001</v>
      </c>
      <c r="T1692">
        <v>33</v>
      </c>
      <c r="U1692">
        <v>2474.3000000000002</v>
      </c>
      <c r="V1692">
        <v>4</v>
      </c>
      <c r="W1692">
        <v>1.387</v>
      </c>
      <c r="X1692">
        <v>2.2410000000000001</v>
      </c>
      <c r="Y1692" s="119">
        <v>44148</v>
      </c>
      <c r="Z1692">
        <v>408673.27106860699</v>
      </c>
      <c r="AA1692">
        <v>3660439.5361079001</v>
      </c>
    </row>
    <row r="1693" spans="1:27" x14ac:dyDescent="0.25">
      <c r="A1693">
        <v>-111.97850234000001</v>
      </c>
      <c r="B1693">
        <v>33.078724780000002</v>
      </c>
      <c r="C1693" t="s">
        <v>983</v>
      </c>
      <c r="D1693" t="s">
        <v>982</v>
      </c>
      <c r="E1693" t="s">
        <v>981</v>
      </c>
      <c r="F1693">
        <v>1012</v>
      </c>
      <c r="G1693">
        <v>2</v>
      </c>
      <c r="H1693">
        <v>13.33</v>
      </c>
      <c r="I1693">
        <v>2.0009999999999999</v>
      </c>
      <c r="J1693">
        <v>1</v>
      </c>
      <c r="K1693">
        <v>1167.5</v>
      </c>
      <c r="L1693" t="s">
        <v>980</v>
      </c>
      <c r="M1693" t="s">
        <v>979</v>
      </c>
      <c r="N1693" s="119">
        <v>44148</v>
      </c>
      <c r="O1693">
        <v>0</v>
      </c>
      <c r="P1693">
        <v>0</v>
      </c>
      <c r="Q1693">
        <v>4910.8999999999896</v>
      </c>
      <c r="R1693">
        <v>734.87</v>
      </c>
      <c r="S1693">
        <v>1.5309999999999999</v>
      </c>
      <c r="T1693">
        <v>33</v>
      </c>
      <c r="U1693">
        <v>2226.9</v>
      </c>
      <c r="V1693">
        <v>4</v>
      </c>
      <c r="W1693">
        <v>1.365</v>
      </c>
      <c r="X1693">
        <v>2.2050000000000001</v>
      </c>
      <c r="Y1693" s="119">
        <v>44148</v>
      </c>
      <c r="Z1693">
        <v>408673.307960773</v>
      </c>
      <c r="AA1693">
        <v>3660440.08904381</v>
      </c>
    </row>
    <row r="1694" spans="1:27" x14ac:dyDescent="0.25">
      <c r="A1694">
        <v>-111.97850046000001</v>
      </c>
      <c r="B1694">
        <v>33.078730880000002</v>
      </c>
      <c r="C1694" t="s">
        <v>983</v>
      </c>
      <c r="D1694" t="s">
        <v>982</v>
      </c>
      <c r="E1694" t="s">
        <v>981</v>
      </c>
      <c r="F1694">
        <v>1013</v>
      </c>
      <c r="G1694">
        <v>351</v>
      </c>
      <c r="H1694">
        <v>13.33</v>
      </c>
      <c r="I1694">
        <v>1.87</v>
      </c>
      <c r="J1694">
        <v>1</v>
      </c>
      <c r="K1694">
        <v>1167.4000000000001</v>
      </c>
      <c r="L1694" t="s">
        <v>980</v>
      </c>
      <c r="M1694" t="s">
        <v>979</v>
      </c>
      <c r="N1694" s="119">
        <v>44148</v>
      </c>
      <c r="O1694">
        <v>0</v>
      </c>
      <c r="P1694">
        <v>0</v>
      </c>
      <c r="Q1694">
        <v>3246.1999999999898</v>
      </c>
      <c r="R1694">
        <v>519.85</v>
      </c>
      <c r="S1694">
        <v>1.083</v>
      </c>
      <c r="T1694">
        <v>33</v>
      </c>
      <c r="U1694">
        <v>1575.29999999999</v>
      </c>
      <c r="V1694">
        <v>4</v>
      </c>
      <c r="W1694">
        <v>1.2749999999999999</v>
      </c>
      <c r="X1694">
        <v>2.0609999999999999</v>
      </c>
      <c r="Y1694" s="119">
        <v>44148</v>
      </c>
      <c r="Z1694">
        <v>408673.48974113201</v>
      </c>
      <c r="AA1694">
        <v>3660440.76370337</v>
      </c>
    </row>
    <row r="1695" spans="1:27" x14ac:dyDescent="0.25">
      <c r="A1695">
        <v>-111.978503029999</v>
      </c>
      <c r="B1695">
        <v>33.078735819999899</v>
      </c>
      <c r="C1695" t="s">
        <v>983</v>
      </c>
      <c r="D1695" t="s">
        <v>982</v>
      </c>
      <c r="E1695" t="s">
        <v>981</v>
      </c>
      <c r="F1695">
        <v>1014</v>
      </c>
      <c r="G1695">
        <v>6</v>
      </c>
      <c r="H1695">
        <v>13.33</v>
      </c>
      <c r="I1695">
        <v>2.0670000000000002</v>
      </c>
      <c r="J1695">
        <v>1</v>
      </c>
      <c r="K1695">
        <v>1167.5</v>
      </c>
      <c r="L1695" t="s">
        <v>980</v>
      </c>
      <c r="M1695" t="s">
        <v>979</v>
      </c>
      <c r="N1695" s="119">
        <v>44148</v>
      </c>
      <c r="O1695">
        <v>0</v>
      </c>
      <c r="P1695">
        <v>0</v>
      </c>
      <c r="Q1695">
        <v>2575.4</v>
      </c>
      <c r="R1695">
        <v>373.13999999999902</v>
      </c>
      <c r="S1695">
        <v>0.77700000000000002</v>
      </c>
      <c r="T1695">
        <v>33</v>
      </c>
      <c r="U1695">
        <v>1130.7</v>
      </c>
      <c r="V1695">
        <v>4</v>
      </c>
      <c r="W1695">
        <v>1.409</v>
      </c>
      <c r="X1695">
        <v>2.278</v>
      </c>
      <c r="Y1695" s="119">
        <v>44148</v>
      </c>
      <c r="Z1695">
        <v>408673.25496710202</v>
      </c>
      <c r="AA1695">
        <v>3660441.31362782</v>
      </c>
    </row>
    <row r="1696" spans="1:27" x14ac:dyDescent="0.25">
      <c r="A1696">
        <v>-111.97850166000001</v>
      </c>
      <c r="B1696">
        <v>33.078740779999897</v>
      </c>
      <c r="C1696" t="s">
        <v>983</v>
      </c>
      <c r="D1696" t="s">
        <v>982</v>
      </c>
      <c r="E1696" t="s">
        <v>981</v>
      </c>
      <c r="F1696">
        <v>1015</v>
      </c>
      <c r="G1696">
        <v>358</v>
      </c>
      <c r="H1696">
        <v>13.33</v>
      </c>
      <c r="I1696">
        <v>1.903</v>
      </c>
      <c r="J1696">
        <v>1</v>
      </c>
      <c r="K1696">
        <v>1167.7</v>
      </c>
      <c r="L1696" t="s">
        <v>980</v>
      </c>
      <c r="M1696" t="s">
        <v>979</v>
      </c>
      <c r="N1696" s="119">
        <v>44148</v>
      </c>
      <c r="O1696">
        <v>0</v>
      </c>
      <c r="P1696">
        <v>0</v>
      </c>
      <c r="Q1696">
        <v>2464.0999999999899</v>
      </c>
      <c r="R1696">
        <v>387.8</v>
      </c>
      <c r="S1696">
        <v>0.80800000000000005</v>
      </c>
      <c r="T1696">
        <v>33</v>
      </c>
      <c r="U1696">
        <v>1175.2</v>
      </c>
      <c r="V1696">
        <v>4</v>
      </c>
      <c r="W1696">
        <v>1.2969999999999999</v>
      </c>
      <c r="X1696">
        <v>2.097</v>
      </c>
      <c r="Y1696" s="119">
        <v>44148</v>
      </c>
      <c r="Z1696">
        <v>408673.387966724</v>
      </c>
      <c r="AA1696">
        <v>3660441.8623414999</v>
      </c>
    </row>
    <row r="1697" spans="1:27" x14ac:dyDescent="0.25">
      <c r="A1697">
        <v>-111.97850304000001</v>
      </c>
      <c r="B1697">
        <v>33.078746950000003</v>
      </c>
      <c r="C1697" t="s">
        <v>983</v>
      </c>
      <c r="D1697" t="s">
        <v>982</v>
      </c>
      <c r="E1697" t="s">
        <v>981</v>
      </c>
      <c r="F1697">
        <v>1016</v>
      </c>
      <c r="G1697">
        <v>12</v>
      </c>
      <c r="H1697">
        <v>13.33</v>
      </c>
      <c r="I1697">
        <v>1.7390000000000001</v>
      </c>
      <c r="J1697">
        <v>1</v>
      </c>
      <c r="K1697">
        <v>1167.5999999999899</v>
      </c>
      <c r="L1697" t="s">
        <v>980</v>
      </c>
      <c r="M1697" t="s">
        <v>979</v>
      </c>
      <c r="N1697" s="119">
        <v>44148</v>
      </c>
      <c r="O1697">
        <v>0</v>
      </c>
      <c r="P1697">
        <v>0</v>
      </c>
      <c r="Q1697">
        <v>2891.5999999999899</v>
      </c>
      <c r="R1697">
        <v>498.00999999999902</v>
      </c>
      <c r="S1697">
        <v>1.038</v>
      </c>
      <c r="T1697">
        <v>33</v>
      </c>
      <c r="U1697">
        <v>1509.0999999999899</v>
      </c>
      <c r="V1697">
        <v>4</v>
      </c>
      <c r="W1697">
        <v>1.1859999999999999</v>
      </c>
      <c r="X1697">
        <v>1.9159999999999999</v>
      </c>
      <c r="Y1697" s="119">
        <v>44148</v>
      </c>
      <c r="Z1697">
        <v>408673.26553651399</v>
      </c>
      <c r="AA1697">
        <v>3660442.5475983</v>
      </c>
    </row>
    <row r="1698" spans="1:27" x14ac:dyDescent="0.25">
      <c r="A1698">
        <v>-111.97850234000001</v>
      </c>
      <c r="B1698">
        <v>33.078751779999898</v>
      </c>
      <c r="C1698" t="s">
        <v>983</v>
      </c>
      <c r="D1698" t="s">
        <v>982</v>
      </c>
      <c r="E1698" t="s">
        <v>981</v>
      </c>
      <c r="F1698">
        <v>1017</v>
      </c>
      <c r="G1698">
        <v>2</v>
      </c>
      <c r="H1698">
        <v>13.33</v>
      </c>
      <c r="I1698">
        <v>2.2309999999999999</v>
      </c>
      <c r="J1698">
        <v>1</v>
      </c>
      <c r="K1698">
        <v>1167.7</v>
      </c>
      <c r="L1698" t="s">
        <v>980</v>
      </c>
      <c r="M1698" t="s">
        <v>979</v>
      </c>
      <c r="N1698" s="119">
        <v>44148</v>
      </c>
      <c r="O1698">
        <v>0</v>
      </c>
      <c r="P1698">
        <v>0</v>
      </c>
      <c r="Q1698">
        <v>2665.0999999999899</v>
      </c>
      <c r="R1698">
        <v>357.75999999999902</v>
      </c>
      <c r="S1698">
        <v>0.745</v>
      </c>
      <c r="T1698">
        <v>33</v>
      </c>
      <c r="U1698">
        <v>1084.0999999999899</v>
      </c>
      <c r="V1698">
        <v>4</v>
      </c>
      <c r="W1698">
        <v>1.5209999999999999</v>
      </c>
      <c r="X1698">
        <v>2.4580000000000002</v>
      </c>
      <c r="Y1698" s="119">
        <v>44148</v>
      </c>
      <c r="Z1698">
        <v>408673.33586510498</v>
      </c>
      <c r="AA1698">
        <v>3660443.0824820902</v>
      </c>
    </row>
    <row r="1699" spans="1:27" x14ac:dyDescent="0.25">
      <c r="A1699">
        <v>-111.978501489999</v>
      </c>
      <c r="B1699">
        <v>33.07875679</v>
      </c>
      <c r="C1699" t="s">
        <v>983</v>
      </c>
      <c r="D1699" t="s">
        <v>982</v>
      </c>
      <c r="E1699" t="s">
        <v>981</v>
      </c>
      <c r="F1699">
        <v>1018</v>
      </c>
      <c r="G1699">
        <v>357</v>
      </c>
      <c r="H1699">
        <v>13.33</v>
      </c>
      <c r="I1699">
        <v>2.0009999999999999</v>
      </c>
      <c r="J1699">
        <v>1</v>
      </c>
      <c r="K1699">
        <v>1167.7</v>
      </c>
      <c r="L1699" t="s">
        <v>980</v>
      </c>
      <c r="M1699" t="s">
        <v>979</v>
      </c>
      <c r="N1699" s="119">
        <v>44148</v>
      </c>
      <c r="O1699">
        <v>0</v>
      </c>
      <c r="P1699">
        <v>0</v>
      </c>
      <c r="Q1699">
        <v>2556.5999999999899</v>
      </c>
      <c r="R1699">
        <v>382.56999999999903</v>
      </c>
      <c r="S1699">
        <v>0.79700000000000004</v>
      </c>
      <c r="T1699">
        <v>33</v>
      </c>
      <c r="U1699">
        <v>1159.29999999999</v>
      </c>
      <c r="V1699">
        <v>4</v>
      </c>
      <c r="W1699">
        <v>1.365</v>
      </c>
      <c r="X1699">
        <v>2.2050000000000001</v>
      </c>
      <c r="Y1699" s="119">
        <v>44148</v>
      </c>
      <c r="Z1699">
        <v>408673.420380464</v>
      </c>
      <c r="AA1699">
        <v>3660443.63719163</v>
      </c>
    </row>
    <row r="1700" spans="1:27" x14ac:dyDescent="0.25">
      <c r="A1700">
        <v>-111.97849997</v>
      </c>
      <c r="B1700">
        <v>33.078762820000001</v>
      </c>
      <c r="C1700" t="s">
        <v>983</v>
      </c>
      <c r="D1700" t="s">
        <v>982</v>
      </c>
      <c r="E1700" t="s">
        <v>981</v>
      </c>
      <c r="F1700">
        <v>1019</v>
      </c>
      <c r="G1700">
        <v>354</v>
      </c>
      <c r="H1700">
        <v>13.33</v>
      </c>
      <c r="I1700">
        <v>1.7390000000000001</v>
      </c>
      <c r="J1700">
        <v>1</v>
      </c>
      <c r="K1700">
        <v>1167.7</v>
      </c>
      <c r="L1700" t="s">
        <v>980</v>
      </c>
      <c r="M1700" t="s">
        <v>979</v>
      </c>
      <c r="N1700" s="119">
        <v>44148</v>
      </c>
      <c r="O1700">
        <v>0</v>
      </c>
      <c r="P1700">
        <v>0</v>
      </c>
      <c r="Q1700">
        <v>4589.1000000000004</v>
      </c>
      <c r="R1700">
        <v>790.37</v>
      </c>
      <c r="S1700">
        <v>1.647</v>
      </c>
      <c r="T1700">
        <v>33</v>
      </c>
      <c r="U1700">
        <v>2395.0999999999899</v>
      </c>
      <c r="V1700">
        <v>4</v>
      </c>
      <c r="W1700">
        <v>1.1859999999999999</v>
      </c>
      <c r="X1700">
        <v>1.9159999999999999</v>
      </c>
      <c r="Y1700" s="119">
        <v>44148</v>
      </c>
      <c r="Z1700">
        <v>408673.56848663202</v>
      </c>
      <c r="AA1700">
        <v>3660444.3044036501</v>
      </c>
    </row>
    <row r="1701" spans="1:27" x14ac:dyDescent="0.25">
      <c r="A1701">
        <v>-111.978502199999</v>
      </c>
      <c r="B1701">
        <v>33.078767839999898</v>
      </c>
      <c r="C1701" t="s">
        <v>983</v>
      </c>
      <c r="D1701" t="s">
        <v>982</v>
      </c>
      <c r="E1701" t="s">
        <v>981</v>
      </c>
      <c r="F1701">
        <v>1020</v>
      </c>
      <c r="G1701">
        <v>7</v>
      </c>
      <c r="H1701">
        <v>13.33</v>
      </c>
      <c r="I1701">
        <v>2.0339999999999998</v>
      </c>
      <c r="J1701">
        <v>1</v>
      </c>
      <c r="K1701">
        <v>1167.5999999999899</v>
      </c>
      <c r="L1701" t="s">
        <v>980</v>
      </c>
      <c r="M1701" t="s">
        <v>979</v>
      </c>
      <c r="N1701" s="119">
        <v>44148</v>
      </c>
      <c r="O1701">
        <v>0</v>
      </c>
      <c r="P1701">
        <v>0</v>
      </c>
      <c r="Q1701">
        <v>4184.3</v>
      </c>
      <c r="R1701">
        <v>616.03999999999905</v>
      </c>
      <c r="S1701">
        <v>1.2829999999999999</v>
      </c>
      <c r="T1701">
        <v>33</v>
      </c>
      <c r="U1701">
        <v>1866.79999999999</v>
      </c>
      <c r="V1701">
        <v>4</v>
      </c>
      <c r="W1701">
        <v>1.387</v>
      </c>
      <c r="X1701">
        <v>2.2410000000000001</v>
      </c>
      <c r="Y1701" s="119">
        <v>44148</v>
      </c>
      <c r="Z1701">
        <v>408673.36553038697</v>
      </c>
      <c r="AA1701">
        <v>3660444.86290173</v>
      </c>
    </row>
    <row r="1702" spans="1:27" x14ac:dyDescent="0.25">
      <c r="A1702">
        <v>-111.978501489999</v>
      </c>
      <c r="B1702">
        <v>33.07877379</v>
      </c>
      <c r="C1702" t="s">
        <v>983</v>
      </c>
      <c r="D1702" t="s">
        <v>982</v>
      </c>
      <c r="E1702" t="s">
        <v>981</v>
      </c>
      <c r="F1702">
        <v>1021</v>
      </c>
      <c r="G1702">
        <v>357</v>
      </c>
      <c r="H1702">
        <v>13.33</v>
      </c>
      <c r="I1702">
        <v>1.903</v>
      </c>
      <c r="J1702">
        <v>1</v>
      </c>
      <c r="K1702">
        <v>1167.5999999999899</v>
      </c>
      <c r="L1702" t="s">
        <v>980</v>
      </c>
      <c r="M1702" t="s">
        <v>979</v>
      </c>
      <c r="N1702" s="119">
        <v>44148</v>
      </c>
      <c r="O1702">
        <v>0</v>
      </c>
      <c r="P1702">
        <v>0</v>
      </c>
      <c r="Q1702">
        <v>4637.1999999999898</v>
      </c>
      <c r="R1702">
        <v>729.80999999999904</v>
      </c>
      <c r="S1702">
        <v>1.52</v>
      </c>
      <c r="T1702">
        <v>33</v>
      </c>
      <c r="U1702">
        <v>2211.5</v>
      </c>
      <c r="V1702">
        <v>4</v>
      </c>
      <c r="W1702">
        <v>1.2969999999999999</v>
      </c>
      <c r="X1702">
        <v>2.097</v>
      </c>
      <c r="Y1702" s="119">
        <v>44148</v>
      </c>
      <c r="Z1702">
        <v>408673.43794985698</v>
      </c>
      <c r="AA1702">
        <v>3660445.52194907</v>
      </c>
    </row>
    <row r="1703" spans="1:27" x14ac:dyDescent="0.25">
      <c r="A1703">
        <v>-111.978501829999</v>
      </c>
      <c r="B1703">
        <v>33.07877878</v>
      </c>
      <c r="C1703" t="s">
        <v>983</v>
      </c>
      <c r="D1703" t="s">
        <v>982</v>
      </c>
      <c r="E1703" t="s">
        <v>981</v>
      </c>
      <c r="F1703">
        <v>1022</v>
      </c>
      <c r="G1703">
        <v>359</v>
      </c>
      <c r="H1703">
        <v>13.33</v>
      </c>
      <c r="I1703">
        <v>1.837</v>
      </c>
      <c r="J1703">
        <v>1</v>
      </c>
      <c r="K1703">
        <v>1167.7</v>
      </c>
      <c r="L1703" t="s">
        <v>980</v>
      </c>
      <c r="M1703" t="s">
        <v>979</v>
      </c>
      <c r="N1703" s="119">
        <v>44148</v>
      </c>
      <c r="O1703">
        <v>0</v>
      </c>
      <c r="P1703">
        <v>0</v>
      </c>
      <c r="Q1703">
        <v>5305.3</v>
      </c>
      <c r="R1703">
        <v>864.76999999999896</v>
      </c>
      <c r="S1703">
        <v>1.802</v>
      </c>
      <c r="T1703">
        <v>33</v>
      </c>
      <c r="U1703">
        <v>2620.5</v>
      </c>
      <c r="V1703">
        <v>4</v>
      </c>
      <c r="W1703">
        <v>1.2529999999999999</v>
      </c>
      <c r="X1703">
        <v>2.0249999999999999</v>
      </c>
      <c r="Y1703" s="119">
        <v>44148</v>
      </c>
      <c r="Z1703">
        <v>408673.41137197899</v>
      </c>
      <c r="AA1703">
        <v>3660446.0754766501</v>
      </c>
    </row>
    <row r="1704" spans="1:27" x14ac:dyDescent="0.25">
      <c r="A1704">
        <v>-111.978500659999</v>
      </c>
      <c r="B1704">
        <v>33.0787847799999</v>
      </c>
      <c r="C1704" t="s">
        <v>983</v>
      </c>
      <c r="D1704" t="s">
        <v>982</v>
      </c>
      <c r="E1704" t="s">
        <v>981</v>
      </c>
      <c r="F1704">
        <v>1023</v>
      </c>
      <c r="G1704">
        <v>358</v>
      </c>
      <c r="H1704">
        <v>13.33</v>
      </c>
      <c r="I1704">
        <v>1.9690000000000001</v>
      </c>
      <c r="J1704">
        <v>1</v>
      </c>
      <c r="K1704">
        <v>1167.7</v>
      </c>
      <c r="L1704" t="s">
        <v>980</v>
      </c>
      <c r="M1704" t="s">
        <v>979</v>
      </c>
      <c r="N1704" s="119">
        <v>44148</v>
      </c>
      <c r="O1704">
        <v>0</v>
      </c>
      <c r="P1704">
        <v>0</v>
      </c>
      <c r="Q1704">
        <v>5629.3</v>
      </c>
      <c r="R1704">
        <v>856.40999999999894</v>
      </c>
      <c r="S1704">
        <v>1.784</v>
      </c>
      <c r="T1704">
        <v>33</v>
      </c>
      <c r="U1704">
        <v>2595.1999999999898</v>
      </c>
      <c r="V1704">
        <v>4</v>
      </c>
      <c r="W1704">
        <v>1.3420000000000001</v>
      </c>
      <c r="X1704">
        <v>2.169</v>
      </c>
      <c r="Y1704" s="119">
        <v>44148</v>
      </c>
      <c r="Z1704">
        <v>408673.52677871898</v>
      </c>
      <c r="AA1704">
        <v>3660446.73966716</v>
      </c>
    </row>
    <row r="1705" spans="1:27" x14ac:dyDescent="0.25">
      <c r="A1705">
        <v>-111.978501859999</v>
      </c>
      <c r="B1705">
        <v>33.078789810000004</v>
      </c>
      <c r="C1705" t="s">
        <v>983</v>
      </c>
      <c r="D1705" t="s">
        <v>982</v>
      </c>
      <c r="E1705" t="s">
        <v>981</v>
      </c>
      <c r="F1705">
        <v>1024</v>
      </c>
      <c r="G1705">
        <v>5</v>
      </c>
      <c r="H1705">
        <v>13.33</v>
      </c>
      <c r="I1705">
        <v>2.0009999999999999</v>
      </c>
      <c r="J1705">
        <v>1</v>
      </c>
      <c r="K1705">
        <v>1167.5999999999899</v>
      </c>
      <c r="L1705" t="s">
        <v>980</v>
      </c>
      <c r="M1705" t="s">
        <v>979</v>
      </c>
      <c r="N1705" s="119">
        <v>44148</v>
      </c>
      <c r="O1705">
        <v>0</v>
      </c>
      <c r="P1705">
        <v>0</v>
      </c>
      <c r="Q1705">
        <v>5077.1000000000004</v>
      </c>
      <c r="R1705">
        <v>759.74</v>
      </c>
      <c r="S1705">
        <v>1.583</v>
      </c>
      <c r="T1705">
        <v>33</v>
      </c>
      <c r="U1705">
        <v>2302.1999999999898</v>
      </c>
      <c r="V1705">
        <v>4</v>
      </c>
      <c r="W1705">
        <v>1.365</v>
      </c>
      <c r="X1705">
        <v>2.2050000000000001</v>
      </c>
      <c r="Y1705" s="119">
        <v>44148</v>
      </c>
      <c r="Z1705">
        <v>408673.41997127602</v>
      </c>
      <c r="AA1705">
        <v>3660447.29837773</v>
      </c>
    </row>
    <row r="1706" spans="1:27" x14ac:dyDescent="0.25">
      <c r="A1706">
        <v>-111.978501679999</v>
      </c>
      <c r="B1706">
        <v>33.078794790000003</v>
      </c>
      <c r="C1706" t="s">
        <v>983</v>
      </c>
      <c r="D1706" t="s">
        <v>982</v>
      </c>
      <c r="E1706" t="s">
        <v>981</v>
      </c>
      <c r="F1706">
        <v>1025</v>
      </c>
      <c r="G1706">
        <v>4</v>
      </c>
      <c r="H1706">
        <v>13.33</v>
      </c>
      <c r="I1706">
        <v>2.0009999999999999</v>
      </c>
      <c r="J1706">
        <v>1</v>
      </c>
      <c r="K1706">
        <v>1167.7</v>
      </c>
      <c r="L1706" t="s">
        <v>980</v>
      </c>
      <c r="M1706" t="s">
        <v>979</v>
      </c>
      <c r="N1706" s="119">
        <v>44148</v>
      </c>
      <c r="O1706">
        <v>0</v>
      </c>
      <c r="P1706">
        <v>0</v>
      </c>
      <c r="Q1706">
        <v>4054.4</v>
      </c>
      <c r="R1706">
        <v>606.70000000000005</v>
      </c>
      <c r="S1706">
        <v>1.264</v>
      </c>
      <c r="T1706">
        <v>33</v>
      </c>
      <c r="U1706">
        <v>1838.5</v>
      </c>
      <c r="V1706">
        <v>4</v>
      </c>
      <c r="W1706">
        <v>1.365</v>
      </c>
      <c r="X1706">
        <v>2.2050000000000001</v>
      </c>
      <c r="Y1706" s="119">
        <v>44148</v>
      </c>
      <c r="Z1706">
        <v>408673.441918967</v>
      </c>
      <c r="AA1706">
        <v>3660447.8503441801</v>
      </c>
    </row>
    <row r="1707" spans="1:27" x14ac:dyDescent="0.25">
      <c r="A1707">
        <v>-111.97849963</v>
      </c>
      <c r="B1707">
        <v>33.078799850000003</v>
      </c>
      <c r="C1707" t="s">
        <v>983</v>
      </c>
      <c r="D1707" t="s">
        <v>982</v>
      </c>
      <c r="E1707" t="s">
        <v>981</v>
      </c>
      <c r="F1707">
        <v>1026</v>
      </c>
      <c r="G1707">
        <v>352</v>
      </c>
      <c r="H1707">
        <v>13.33</v>
      </c>
      <c r="I1707">
        <v>1.903</v>
      </c>
      <c r="J1707">
        <v>1</v>
      </c>
      <c r="K1707">
        <v>1167.79999999999</v>
      </c>
      <c r="L1707" t="s">
        <v>980</v>
      </c>
      <c r="M1707" t="s">
        <v>979</v>
      </c>
      <c r="N1707" s="119">
        <v>44148</v>
      </c>
      <c r="O1707">
        <v>0</v>
      </c>
      <c r="P1707">
        <v>0</v>
      </c>
      <c r="Q1707">
        <v>3429.8</v>
      </c>
      <c r="R1707">
        <v>539.78999999999905</v>
      </c>
      <c r="S1707">
        <v>1.125</v>
      </c>
      <c r="T1707">
        <v>33</v>
      </c>
      <c r="U1707">
        <v>1635.7</v>
      </c>
      <c r="V1707">
        <v>4</v>
      </c>
      <c r="W1707">
        <v>1.2969999999999999</v>
      </c>
      <c r="X1707">
        <v>2.097</v>
      </c>
      <c r="Y1707" s="119">
        <v>44148</v>
      </c>
      <c r="Z1707">
        <v>408673.63849186403</v>
      </c>
      <c r="AA1707">
        <v>3660448.40955303</v>
      </c>
    </row>
    <row r="1708" spans="1:27" x14ac:dyDescent="0.25">
      <c r="A1708">
        <v>-111.97850270000001</v>
      </c>
      <c r="B1708">
        <v>33.0788058999999</v>
      </c>
      <c r="C1708" t="s">
        <v>983</v>
      </c>
      <c r="D1708" t="s">
        <v>982</v>
      </c>
      <c r="E1708" t="s">
        <v>981</v>
      </c>
      <c r="F1708">
        <v>1027</v>
      </c>
      <c r="G1708">
        <v>10</v>
      </c>
      <c r="H1708">
        <v>13.33</v>
      </c>
      <c r="I1708">
        <v>1.87</v>
      </c>
      <c r="J1708">
        <v>1</v>
      </c>
      <c r="K1708">
        <v>1168</v>
      </c>
      <c r="L1708" t="s">
        <v>980</v>
      </c>
      <c r="M1708" t="s">
        <v>979</v>
      </c>
      <c r="N1708" s="119">
        <v>44148</v>
      </c>
      <c r="O1708">
        <v>0</v>
      </c>
      <c r="P1708">
        <v>0</v>
      </c>
      <c r="Q1708">
        <v>3420.3</v>
      </c>
      <c r="R1708">
        <v>547.73</v>
      </c>
      <c r="S1708">
        <v>1.141</v>
      </c>
      <c r="T1708">
        <v>33</v>
      </c>
      <c r="U1708">
        <v>1659.79999999999</v>
      </c>
      <c r="V1708">
        <v>4</v>
      </c>
      <c r="W1708">
        <v>1.2749999999999999</v>
      </c>
      <c r="X1708">
        <v>2.0609999999999999</v>
      </c>
      <c r="Y1708" s="119">
        <v>44148</v>
      </c>
      <c r="Z1708">
        <v>408673.35819608299</v>
      </c>
      <c r="AA1708">
        <v>3660449.0829761</v>
      </c>
    </row>
    <row r="1709" spans="1:27" x14ac:dyDescent="0.25">
      <c r="A1709">
        <v>-111.978499659999</v>
      </c>
      <c r="B1709">
        <v>33.078810779999898</v>
      </c>
      <c r="C1709" t="s">
        <v>983</v>
      </c>
      <c r="D1709" t="s">
        <v>982</v>
      </c>
      <c r="E1709" t="s">
        <v>981</v>
      </c>
      <c r="F1709">
        <v>1028</v>
      </c>
      <c r="G1709">
        <v>358</v>
      </c>
      <c r="H1709">
        <v>13.33</v>
      </c>
      <c r="I1709">
        <v>2.165</v>
      </c>
      <c r="J1709">
        <v>1</v>
      </c>
      <c r="K1709">
        <v>1167.9000000000001</v>
      </c>
      <c r="L1709" t="s">
        <v>980</v>
      </c>
      <c r="M1709" t="s">
        <v>979</v>
      </c>
      <c r="N1709" s="119">
        <v>44148</v>
      </c>
      <c r="O1709">
        <v>0</v>
      </c>
      <c r="P1709">
        <v>0</v>
      </c>
      <c r="Q1709">
        <v>2705.8</v>
      </c>
      <c r="R1709">
        <v>374.22</v>
      </c>
      <c r="S1709">
        <v>0.78</v>
      </c>
      <c r="T1709">
        <v>33</v>
      </c>
      <c r="U1709">
        <v>1134</v>
      </c>
      <c r="V1709">
        <v>4</v>
      </c>
      <c r="W1709">
        <v>1.476</v>
      </c>
      <c r="X1709">
        <v>2.3860000000000001</v>
      </c>
      <c r="Y1709" s="119">
        <v>44148</v>
      </c>
      <c r="Z1709">
        <v>408673.64698779501</v>
      </c>
      <c r="AA1709">
        <v>3660449.6213672999</v>
      </c>
    </row>
    <row r="1710" spans="1:27" x14ac:dyDescent="0.25">
      <c r="A1710">
        <v>-111.978501339999</v>
      </c>
      <c r="B1710">
        <v>33.0788157799999</v>
      </c>
      <c r="C1710" t="s">
        <v>983</v>
      </c>
      <c r="D1710" t="s">
        <v>982</v>
      </c>
      <c r="E1710" t="s">
        <v>981</v>
      </c>
      <c r="F1710">
        <v>1029</v>
      </c>
      <c r="G1710">
        <v>2</v>
      </c>
      <c r="H1710">
        <v>13.33</v>
      </c>
      <c r="I1710">
        <v>1.837</v>
      </c>
      <c r="J1710">
        <v>1</v>
      </c>
      <c r="K1710">
        <v>1167.9000000000001</v>
      </c>
      <c r="L1710" t="s">
        <v>980</v>
      </c>
      <c r="M1710" t="s">
        <v>979</v>
      </c>
      <c r="N1710" s="119">
        <v>44148</v>
      </c>
      <c r="O1710">
        <v>0</v>
      </c>
      <c r="P1710">
        <v>0</v>
      </c>
      <c r="Q1710">
        <v>3279.0999999999899</v>
      </c>
      <c r="R1710">
        <v>534.5</v>
      </c>
      <c r="S1710">
        <v>1.1140000000000001</v>
      </c>
      <c r="T1710">
        <v>33</v>
      </c>
      <c r="U1710">
        <v>1619.7</v>
      </c>
      <c r="V1710">
        <v>4</v>
      </c>
      <c r="W1710">
        <v>1.2529999999999999</v>
      </c>
      <c r="X1710">
        <v>2.0249999999999999</v>
      </c>
      <c r="Y1710" s="119">
        <v>44148</v>
      </c>
      <c r="Z1710">
        <v>408673.49534702598</v>
      </c>
      <c r="AA1710">
        <v>3660450.1771694701</v>
      </c>
    </row>
    <row r="1711" spans="1:27" x14ac:dyDescent="0.25">
      <c r="A1711">
        <v>-111.978500139999</v>
      </c>
      <c r="B1711">
        <v>33.078820810000003</v>
      </c>
      <c r="C1711" t="s">
        <v>983</v>
      </c>
      <c r="D1711" t="s">
        <v>982</v>
      </c>
      <c r="E1711" t="s">
        <v>981</v>
      </c>
      <c r="F1711">
        <v>1030</v>
      </c>
      <c r="G1711">
        <v>355</v>
      </c>
      <c r="H1711">
        <v>13.33</v>
      </c>
      <c r="I1711">
        <v>1.9359999999999999</v>
      </c>
      <c r="J1711">
        <v>1</v>
      </c>
      <c r="K1711">
        <v>1167.9000000000001</v>
      </c>
      <c r="L1711" t="s">
        <v>980</v>
      </c>
      <c r="M1711" t="s">
        <v>979</v>
      </c>
      <c r="N1711" s="119">
        <v>44148</v>
      </c>
      <c r="O1711">
        <v>0</v>
      </c>
      <c r="P1711">
        <v>0</v>
      </c>
      <c r="Q1711">
        <v>4533</v>
      </c>
      <c r="R1711">
        <v>701.32</v>
      </c>
      <c r="S1711">
        <v>1.4610000000000001</v>
      </c>
      <c r="T1711">
        <v>33</v>
      </c>
      <c r="U1711">
        <v>2125.1999999999898</v>
      </c>
      <c r="V1711">
        <v>4</v>
      </c>
      <c r="W1711">
        <v>1.32</v>
      </c>
      <c r="X1711">
        <v>2.133</v>
      </c>
      <c r="Y1711" s="119">
        <v>44148</v>
      </c>
      <c r="Z1711">
        <v>408673.612551381</v>
      </c>
      <c r="AA1711">
        <v>3660450.73379185</v>
      </c>
    </row>
    <row r="1712" spans="1:27" x14ac:dyDescent="0.25">
      <c r="A1712">
        <v>-111.97850083</v>
      </c>
      <c r="B1712">
        <v>33.07882678</v>
      </c>
      <c r="C1712" t="s">
        <v>983</v>
      </c>
      <c r="D1712" t="s">
        <v>982</v>
      </c>
      <c r="E1712" t="s">
        <v>981</v>
      </c>
      <c r="F1712">
        <v>1031</v>
      </c>
      <c r="G1712">
        <v>359</v>
      </c>
      <c r="H1712">
        <v>13.33</v>
      </c>
      <c r="I1712">
        <v>1.7390000000000001</v>
      </c>
      <c r="J1712">
        <v>1</v>
      </c>
      <c r="K1712">
        <v>1167.9000000000001</v>
      </c>
      <c r="L1712" t="s">
        <v>980</v>
      </c>
      <c r="M1712" t="s">
        <v>979</v>
      </c>
      <c r="N1712" s="119">
        <v>44148</v>
      </c>
      <c r="O1712">
        <v>0</v>
      </c>
      <c r="P1712">
        <v>0</v>
      </c>
      <c r="Q1712">
        <v>5330</v>
      </c>
      <c r="R1712">
        <v>917.98</v>
      </c>
      <c r="S1712">
        <v>1.9119999999999999</v>
      </c>
      <c r="T1712">
        <v>33</v>
      </c>
      <c r="U1712">
        <v>2781.6999999999898</v>
      </c>
      <c r="V1712">
        <v>4</v>
      </c>
      <c r="W1712">
        <v>1.1859999999999999</v>
      </c>
      <c r="X1712">
        <v>1.9159999999999999</v>
      </c>
      <c r="Y1712" s="119">
        <v>44148</v>
      </c>
      <c r="Z1712">
        <v>408673.55431796401</v>
      </c>
      <c r="AA1712">
        <v>3660451.3962746798</v>
      </c>
    </row>
    <row r="1713" spans="1:27" x14ac:dyDescent="0.25">
      <c r="A1713">
        <v>-111.978498799999</v>
      </c>
      <c r="B1713">
        <v>33.0788318399999</v>
      </c>
      <c r="C1713" t="s">
        <v>983</v>
      </c>
      <c r="D1713" t="s">
        <v>982</v>
      </c>
      <c r="E1713" t="s">
        <v>981</v>
      </c>
      <c r="F1713">
        <v>1032</v>
      </c>
      <c r="G1713">
        <v>353</v>
      </c>
      <c r="H1713">
        <v>13.33</v>
      </c>
      <c r="I1713">
        <v>1.706</v>
      </c>
      <c r="J1713">
        <v>1</v>
      </c>
      <c r="K1713">
        <v>1167.9000000000001</v>
      </c>
      <c r="L1713" t="s">
        <v>980</v>
      </c>
      <c r="M1713" t="s">
        <v>979</v>
      </c>
      <c r="N1713" s="119">
        <v>44148</v>
      </c>
      <c r="O1713">
        <v>0</v>
      </c>
      <c r="P1713">
        <v>0</v>
      </c>
      <c r="Q1713">
        <v>4611.8999999999896</v>
      </c>
      <c r="R1713">
        <v>809.57</v>
      </c>
      <c r="S1713">
        <v>1.6870000000000001</v>
      </c>
      <c r="T1713">
        <v>33</v>
      </c>
      <c r="U1713">
        <v>2453.1999999999898</v>
      </c>
      <c r="V1713">
        <v>4</v>
      </c>
      <c r="W1713">
        <v>1.163</v>
      </c>
      <c r="X1713">
        <v>1.88</v>
      </c>
      <c r="Y1713" s="119">
        <v>44148</v>
      </c>
      <c r="Z1713">
        <v>408673.74902402901</v>
      </c>
      <c r="AA1713">
        <v>3660451.9555009198</v>
      </c>
    </row>
    <row r="1714" spans="1:27" x14ac:dyDescent="0.25">
      <c r="A1714">
        <v>-111.97850187</v>
      </c>
      <c r="B1714">
        <v>33.078837929999899</v>
      </c>
      <c r="C1714" t="s">
        <v>983</v>
      </c>
      <c r="D1714" t="s">
        <v>982</v>
      </c>
      <c r="E1714" t="s">
        <v>981</v>
      </c>
      <c r="F1714">
        <v>1033</v>
      </c>
      <c r="G1714">
        <v>11</v>
      </c>
      <c r="H1714">
        <v>13.33</v>
      </c>
      <c r="I1714">
        <v>1.804</v>
      </c>
      <c r="J1714">
        <v>1</v>
      </c>
      <c r="K1714">
        <v>1167.7</v>
      </c>
      <c r="L1714" t="s">
        <v>980</v>
      </c>
      <c r="M1714" t="s">
        <v>979</v>
      </c>
      <c r="N1714" s="119">
        <v>44148</v>
      </c>
      <c r="O1714">
        <v>0</v>
      </c>
      <c r="P1714">
        <v>0</v>
      </c>
      <c r="Q1714">
        <v>3256.5999999999899</v>
      </c>
      <c r="R1714">
        <v>540.48</v>
      </c>
      <c r="S1714">
        <v>1.1259999999999999</v>
      </c>
      <c r="T1714">
        <v>33</v>
      </c>
      <c r="U1714">
        <v>1637.79999999999</v>
      </c>
      <c r="V1714">
        <v>4</v>
      </c>
      <c r="W1714">
        <v>1.23</v>
      </c>
      <c r="X1714">
        <v>1.988</v>
      </c>
      <c r="Y1714" s="119">
        <v>44148</v>
      </c>
      <c r="Z1714">
        <v>408673.468769692</v>
      </c>
      <c r="AA1714">
        <v>3660452.63335873</v>
      </c>
    </row>
    <row r="1715" spans="1:27" x14ac:dyDescent="0.25">
      <c r="A1715">
        <v>-111.978501339999</v>
      </c>
      <c r="B1715">
        <v>33.078842780000002</v>
      </c>
      <c r="C1715" t="s">
        <v>983</v>
      </c>
      <c r="D1715" t="s">
        <v>982</v>
      </c>
      <c r="E1715" t="s">
        <v>981</v>
      </c>
      <c r="F1715">
        <v>1034</v>
      </c>
      <c r="G1715">
        <v>2</v>
      </c>
      <c r="H1715">
        <v>13.33</v>
      </c>
      <c r="I1715">
        <v>2.165</v>
      </c>
      <c r="J1715">
        <v>1</v>
      </c>
      <c r="K1715">
        <v>1168</v>
      </c>
      <c r="L1715" t="s">
        <v>980</v>
      </c>
      <c r="M1715" t="s">
        <v>979</v>
      </c>
      <c r="N1715" s="119">
        <v>44148</v>
      </c>
      <c r="O1715">
        <v>0</v>
      </c>
      <c r="P1715">
        <v>0</v>
      </c>
      <c r="Q1715">
        <v>3580.3</v>
      </c>
      <c r="R1715">
        <v>495.17</v>
      </c>
      <c r="S1715">
        <v>1.032</v>
      </c>
      <c r="T1715">
        <v>33</v>
      </c>
      <c r="U1715">
        <v>1500.5</v>
      </c>
      <c r="V1715">
        <v>4</v>
      </c>
      <c r="W1715">
        <v>1.476</v>
      </c>
      <c r="X1715">
        <v>2.3860000000000001</v>
      </c>
      <c r="Y1715" s="119">
        <v>44148</v>
      </c>
      <c r="Z1715">
        <v>408673.523251398</v>
      </c>
      <c r="AA1715">
        <v>3660453.1706078001</v>
      </c>
    </row>
    <row r="1716" spans="1:27" x14ac:dyDescent="0.25">
      <c r="A1716">
        <v>-111.978499299999</v>
      </c>
      <c r="B1716">
        <v>33.0788479</v>
      </c>
      <c r="C1716" t="s">
        <v>983</v>
      </c>
      <c r="D1716" t="s">
        <v>982</v>
      </c>
      <c r="E1716" t="s">
        <v>981</v>
      </c>
      <c r="F1716">
        <v>1035</v>
      </c>
      <c r="G1716">
        <v>350</v>
      </c>
      <c r="H1716">
        <v>13.33</v>
      </c>
      <c r="I1716">
        <v>1.87</v>
      </c>
      <c r="J1716">
        <v>1</v>
      </c>
      <c r="K1716">
        <v>1168</v>
      </c>
      <c r="L1716" t="s">
        <v>980</v>
      </c>
      <c r="M1716" t="s">
        <v>979</v>
      </c>
      <c r="N1716" s="119">
        <v>44148</v>
      </c>
      <c r="O1716">
        <v>0</v>
      </c>
      <c r="P1716">
        <v>0</v>
      </c>
      <c r="Q1716">
        <v>3400.0999999999899</v>
      </c>
      <c r="R1716">
        <v>544.5</v>
      </c>
      <c r="S1716">
        <v>1.1339999999999999</v>
      </c>
      <c r="T1716">
        <v>33</v>
      </c>
      <c r="U1716">
        <v>1650</v>
      </c>
      <c r="V1716">
        <v>4</v>
      </c>
      <c r="W1716">
        <v>1.2749999999999999</v>
      </c>
      <c r="X1716">
        <v>2.0609999999999999</v>
      </c>
      <c r="Y1716" s="119">
        <v>44148</v>
      </c>
      <c r="Z1716">
        <v>408673.71895282599</v>
      </c>
      <c r="AA1716">
        <v>3660453.73647743</v>
      </c>
    </row>
    <row r="1717" spans="1:27" x14ac:dyDescent="0.25">
      <c r="A1717">
        <v>-111.97850017</v>
      </c>
      <c r="B1717">
        <v>33.078853780000003</v>
      </c>
      <c r="C1717" t="s">
        <v>983</v>
      </c>
      <c r="D1717" t="s">
        <v>982</v>
      </c>
      <c r="E1717" t="s">
        <v>981</v>
      </c>
      <c r="F1717">
        <v>1036</v>
      </c>
      <c r="G1717">
        <v>1</v>
      </c>
      <c r="H1717">
        <v>13.33</v>
      </c>
      <c r="I1717">
        <v>1.9690000000000001</v>
      </c>
      <c r="J1717">
        <v>1</v>
      </c>
      <c r="K1717">
        <v>1168</v>
      </c>
      <c r="L1717" t="s">
        <v>980</v>
      </c>
      <c r="M1717" t="s">
        <v>979</v>
      </c>
      <c r="N1717" s="119">
        <v>44148</v>
      </c>
      <c r="O1717">
        <v>0</v>
      </c>
      <c r="P1717">
        <v>0</v>
      </c>
      <c r="Q1717">
        <v>3528.3</v>
      </c>
      <c r="R1717">
        <v>536.76999999999896</v>
      </c>
      <c r="S1717">
        <v>1.1180000000000001</v>
      </c>
      <c r="T1717">
        <v>33</v>
      </c>
      <c r="U1717">
        <v>1626.5999999999899</v>
      </c>
      <c r="V1717">
        <v>4</v>
      </c>
      <c r="W1717">
        <v>1.3420000000000001</v>
      </c>
      <c r="X1717">
        <v>2.169</v>
      </c>
      <c r="Y1717" s="119">
        <v>44148</v>
      </c>
      <c r="Z1717">
        <v>408673.64382553898</v>
      </c>
      <c r="AA1717">
        <v>3660454.3891387498</v>
      </c>
    </row>
    <row r="1718" spans="1:27" x14ac:dyDescent="0.25">
      <c r="A1718">
        <v>-111.978501679999</v>
      </c>
      <c r="B1718">
        <v>33.078858789999899</v>
      </c>
      <c r="C1718" t="s">
        <v>983</v>
      </c>
      <c r="D1718" t="s">
        <v>982</v>
      </c>
      <c r="E1718" t="s">
        <v>981</v>
      </c>
      <c r="F1718">
        <v>1037</v>
      </c>
      <c r="G1718">
        <v>4</v>
      </c>
      <c r="H1718">
        <v>13.33</v>
      </c>
      <c r="I1718">
        <v>1.804</v>
      </c>
      <c r="J1718">
        <v>1</v>
      </c>
      <c r="K1718">
        <v>1168</v>
      </c>
      <c r="L1718" t="s">
        <v>980</v>
      </c>
      <c r="M1718" t="s">
        <v>979</v>
      </c>
      <c r="N1718" s="119">
        <v>44148</v>
      </c>
      <c r="O1718">
        <v>0</v>
      </c>
      <c r="P1718">
        <v>0</v>
      </c>
      <c r="Q1718">
        <v>3792.6999999999898</v>
      </c>
      <c r="R1718">
        <v>629.45000000000005</v>
      </c>
      <c r="S1718">
        <v>1.3109999999999999</v>
      </c>
      <c r="T1718">
        <v>33</v>
      </c>
      <c r="U1718">
        <v>1907.4</v>
      </c>
      <c r="V1718">
        <v>4</v>
      </c>
      <c r="W1718">
        <v>1.23</v>
      </c>
      <c r="X1718">
        <v>1.988</v>
      </c>
      <c r="Y1718" s="119">
        <v>44148</v>
      </c>
      <c r="Z1718">
        <v>408673.50806268299</v>
      </c>
      <c r="AA1718">
        <v>3660454.9459016901</v>
      </c>
    </row>
    <row r="1719" spans="1:27" x14ac:dyDescent="0.25">
      <c r="A1719">
        <v>-111.978501679999</v>
      </c>
      <c r="B1719">
        <v>33.07886379</v>
      </c>
      <c r="C1719" t="s">
        <v>983</v>
      </c>
      <c r="D1719" t="s">
        <v>982</v>
      </c>
      <c r="E1719" t="s">
        <v>981</v>
      </c>
      <c r="F1719">
        <v>1038</v>
      </c>
      <c r="G1719">
        <v>4</v>
      </c>
      <c r="H1719">
        <v>13.33</v>
      </c>
      <c r="I1719">
        <v>1.9690000000000001</v>
      </c>
      <c r="J1719">
        <v>1</v>
      </c>
      <c r="K1719">
        <v>1168.0999999999899</v>
      </c>
      <c r="L1719" t="s">
        <v>980</v>
      </c>
      <c r="M1719" t="s">
        <v>979</v>
      </c>
      <c r="N1719" s="119">
        <v>44148</v>
      </c>
      <c r="O1719">
        <v>0</v>
      </c>
      <c r="P1719">
        <v>0</v>
      </c>
      <c r="Q1719">
        <v>3632.6999999999898</v>
      </c>
      <c r="R1719">
        <v>552.65999999999894</v>
      </c>
      <c r="S1719">
        <v>1.151</v>
      </c>
      <c r="T1719">
        <v>33</v>
      </c>
      <c r="U1719">
        <v>1674.7</v>
      </c>
      <c r="V1719">
        <v>4</v>
      </c>
      <c r="W1719">
        <v>1.3420000000000001</v>
      </c>
      <c r="X1719">
        <v>2.169</v>
      </c>
      <c r="Y1719" s="119">
        <v>44148</v>
      </c>
      <c r="Z1719">
        <v>408673.51323016599</v>
      </c>
      <c r="AA1719">
        <v>3660455.5002421299</v>
      </c>
    </row>
    <row r="1720" spans="1:27" x14ac:dyDescent="0.25">
      <c r="A1720">
        <v>-111.97850049</v>
      </c>
      <c r="B1720">
        <v>33.078868790000001</v>
      </c>
      <c r="C1720" t="s">
        <v>983</v>
      </c>
      <c r="D1720" t="s">
        <v>982</v>
      </c>
      <c r="E1720" t="s">
        <v>981</v>
      </c>
      <c r="F1720">
        <v>1039</v>
      </c>
      <c r="G1720">
        <v>357</v>
      </c>
      <c r="H1720">
        <v>13.33</v>
      </c>
      <c r="I1720">
        <v>1.87</v>
      </c>
      <c r="J1720">
        <v>1</v>
      </c>
      <c r="K1720">
        <v>1168.2</v>
      </c>
      <c r="L1720" t="s">
        <v>980</v>
      </c>
      <c r="M1720" t="s">
        <v>979</v>
      </c>
      <c r="N1720" s="119">
        <v>44148</v>
      </c>
      <c r="O1720">
        <v>0</v>
      </c>
      <c r="P1720">
        <v>0</v>
      </c>
      <c r="Q1720">
        <v>3635.8</v>
      </c>
      <c r="R1720">
        <v>582.24</v>
      </c>
      <c r="S1720">
        <v>1.2130000000000001</v>
      </c>
      <c r="T1720">
        <v>33</v>
      </c>
      <c r="U1720">
        <v>1764.4</v>
      </c>
      <c r="V1720">
        <v>4</v>
      </c>
      <c r="W1720">
        <v>1.2749999999999999</v>
      </c>
      <c r="X1720">
        <v>2.0609999999999999</v>
      </c>
      <c r="Y1720" s="119">
        <v>44148</v>
      </c>
      <c r="Z1720">
        <v>408673.62947008101</v>
      </c>
      <c r="AA1720">
        <v>3660456.0535471598</v>
      </c>
    </row>
    <row r="1721" spans="1:27" x14ac:dyDescent="0.25">
      <c r="A1721">
        <v>-111.97849997</v>
      </c>
      <c r="B1721">
        <v>33.078874820000003</v>
      </c>
      <c r="C1721" t="s">
        <v>983</v>
      </c>
      <c r="D1721" t="s">
        <v>982</v>
      </c>
      <c r="E1721" t="s">
        <v>981</v>
      </c>
      <c r="F1721">
        <v>1040</v>
      </c>
      <c r="G1721">
        <v>354</v>
      </c>
      <c r="H1721">
        <v>13.33</v>
      </c>
      <c r="I1721">
        <v>1.837</v>
      </c>
      <c r="J1721">
        <v>1</v>
      </c>
      <c r="K1721">
        <v>1168.29999999999</v>
      </c>
      <c r="L1721" t="s">
        <v>980</v>
      </c>
      <c r="M1721" t="s">
        <v>979</v>
      </c>
      <c r="N1721" s="119">
        <v>44148</v>
      </c>
      <c r="O1721">
        <v>0</v>
      </c>
      <c r="P1721">
        <v>0</v>
      </c>
      <c r="Q1721">
        <v>4200.8</v>
      </c>
      <c r="R1721">
        <v>684.73</v>
      </c>
      <c r="S1721">
        <v>1.427</v>
      </c>
      <c r="T1721">
        <v>33</v>
      </c>
      <c r="U1721">
        <v>2074.9</v>
      </c>
      <c r="V1721">
        <v>4</v>
      </c>
      <c r="W1721">
        <v>1.2529999999999999</v>
      </c>
      <c r="X1721">
        <v>2.0249999999999999</v>
      </c>
      <c r="Y1721" s="119">
        <v>44148</v>
      </c>
      <c r="Z1721">
        <v>408673.68423790799</v>
      </c>
      <c r="AA1721">
        <v>3660456.7216292801</v>
      </c>
    </row>
    <row r="1722" spans="1:27" x14ac:dyDescent="0.25">
      <c r="A1722">
        <v>-111.978501859999</v>
      </c>
      <c r="B1722">
        <v>33.078879809999897</v>
      </c>
      <c r="C1722" t="s">
        <v>983</v>
      </c>
      <c r="D1722" t="s">
        <v>982</v>
      </c>
      <c r="E1722" t="s">
        <v>981</v>
      </c>
      <c r="F1722">
        <v>1041</v>
      </c>
      <c r="G1722">
        <v>5</v>
      </c>
      <c r="H1722">
        <v>13.33</v>
      </c>
      <c r="I1722">
        <v>1.476</v>
      </c>
      <c r="J1722">
        <v>1</v>
      </c>
      <c r="K1722">
        <v>1168.4000000000001</v>
      </c>
      <c r="L1722" t="s">
        <v>980</v>
      </c>
      <c r="M1722" t="s">
        <v>979</v>
      </c>
      <c r="N1722" s="119">
        <v>44148</v>
      </c>
      <c r="O1722">
        <v>0</v>
      </c>
      <c r="P1722">
        <v>0</v>
      </c>
      <c r="Q1722">
        <v>5817.1999999999898</v>
      </c>
      <c r="R1722">
        <v>1180</v>
      </c>
      <c r="S1722">
        <v>2.4580000000000002</v>
      </c>
      <c r="T1722">
        <v>33</v>
      </c>
      <c r="U1722">
        <v>3575.6999999999898</v>
      </c>
      <c r="V1722">
        <v>4</v>
      </c>
      <c r="W1722">
        <v>1.0069999999999999</v>
      </c>
      <c r="X1722">
        <v>1.627</v>
      </c>
      <c r="Y1722" s="119">
        <v>44148</v>
      </c>
      <c r="Z1722">
        <v>408673.51298591401</v>
      </c>
      <c r="AA1722">
        <v>3660457.2765055001</v>
      </c>
    </row>
    <row r="1723" spans="1:27" x14ac:dyDescent="0.25">
      <c r="A1723">
        <v>-111.978500999999</v>
      </c>
      <c r="B1723">
        <v>33.0788857699999</v>
      </c>
      <c r="C1723" t="s">
        <v>983</v>
      </c>
      <c r="D1723" t="s">
        <v>982</v>
      </c>
      <c r="E1723" t="s">
        <v>981</v>
      </c>
      <c r="F1723">
        <v>1042</v>
      </c>
      <c r="G1723">
        <v>0</v>
      </c>
      <c r="H1723">
        <v>13.33</v>
      </c>
      <c r="I1723">
        <v>1.9359999999999999</v>
      </c>
      <c r="J1723">
        <v>1</v>
      </c>
      <c r="K1723">
        <v>1168.29999999999</v>
      </c>
      <c r="L1723" t="s">
        <v>980</v>
      </c>
      <c r="M1723" t="s">
        <v>979</v>
      </c>
      <c r="N1723" s="119">
        <v>44148</v>
      </c>
      <c r="O1723">
        <v>0</v>
      </c>
      <c r="P1723">
        <v>0</v>
      </c>
      <c r="Q1723">
        <v>5264</v>
      </c>
      <c r="R1723">
        <v>814.40999999999894</v>
      </c>
      <c r="S1723">
        <v>1.6970000000000001</v>
      </c>
      <c r="T1723">
        <v>33</v>
      </c>
      <c r="U1723">
        <v>2467.9</v>
      </c>
      <c r="V1723">
        <v>4</v>
      </c>
      <c r="W1723">
        <v>1.32</v>
      </c>
      <c r="X1723">
        <v>2.133</v>
      </c>
      <c r="Y1723" s="119">
        <v>44148</v>
      </c>
      <c r="Z1723">
        <v>408673.59941637702</v>
      </c>
      <c r="AA1723">
        <v>3660457.9365310199</v>
      </c>
    </row>
    <row r="1724" spans="1:27" x14ac:dyDescent="0.25">
      <c r="A1724">
        <v>-111.978499659999</v>
      </c>
      <c r="B1724">
        <v>33.078890780000002</v>
      </c>
      <c r="C1724" t="s">
        <v>983</v>
      </c>
      <c r="D1724" t="s">
        <v>982</v>
      </c>
      <c r="E1724" t="s">
        <v>981</v>
      </c>
      <c r="F1724">
        <v>1043</v>
      </c>
      <c r="G1724">
        <v>358</v>
      </c>
      <c r="H1724">
        <v>13.33</v>
      </c>
      <c r="I1724">
        <v>1.9690000000000001</v>
      </c>
      <c r="J1724">
        <v>1</v>
      </c>
      <c r="K1724">
        <v>1168.29999999999</v>
      </c>
      <c r="L1724" t="s">
        <v>980</v>
      </c>
      <c r="M1724" t="s">
        <v>979</v>
      </c>
      <c r="N1724" s="119">
        <v>44148</v>
      </c>
      <c r="O1724">
        <v>0</v>
      </c>
      <c r="P1724">
        <v>0</v>
      </c>
      <c r="Q1724">
        <v>3553.6999999999898</v>
      </c>
      <c r="R1724">
        <v>540.62999999999897</v>
      </c>
      <c r="S1724">
        <v>1.1259999999999999</v>
      </c>
      <c r="T1724">
        <v>33</v>
      </c>
      <c r="U1724">
        <v>1638.29999999999</v>
      </c>
      <c r="V1724">
        <v>4</v>
      </c>
      <c r="W1724">
        <v>1.3420000000000001</v>
      </c>
      <c r="X1724">
        <v>2.169</v>
      </c>
      <c r="Y1724" s="119">
        <v>44148</v>
      </c>
      <c r="Z1724">
        <v>408673.729667323</v>
      </c>
      <c r="AA1724">
        <v>3660458.4908142299</v>
      </c>
    </row>
    <row r="1725" spans="1:27" x14ac:dyDescent="0.25">
      <c r="A1725">
        <v>-111.97850137</v>
      </c>
      <c r="B1725">
        <v>33.078895850000002</v>
      </c>
      <c r="C1725" t="s">
        <v>983</v>
      </c>
      <c r="D1725" t="s">
        <v>982</v>
      </c>
      <c r="E1725" t="s">
        <v>981</v>
      </c>
      <c r="F1725">
        <v>1044</v>
      </c>
      <c r="G1725">
        <v>8</v>
      </c>
      <c r="H1725">
        <v>13.33</v>
      </c>
      <c r="I1725">
        <v>1.837</v>
      </c>
      <c r="J1725">
        <v>1</v>
      </c>
      <c r="K1725">
        <v>1168.2</v>
      </c>
      <c r="L1725" t="s">
        <v>980</v>
      </c>
      <c r="M1725" t="s">
        <v>979</v>
      </c>
      <c r="N1725" s="119">
        <v>44148</v>
      </c>
      <c r="O1725">
        <v>0</v>
      </c>
      <c r="P1725">
        <v>0</v>
      </c>
      <c r="Q1725">
        <v>3937.1999999999898</v>
      </c>
      <c r="R1725">
        <v>641.76999999999896</v>
      </c>
      <c r="S1725">
        <v>1.337</v>
      </c>
      <c r="T1725">
        <v>33</v>
      </c>
      <c r="U1725">
        <v>1944.79999999999</v>
      </c>
      <c r="V1725">
        <v>4</v>
      </c>
      <c r="W1725">
        <v>1.2529999999999999</v>
      </c>
      <c r="X1725">
        <v>2.0249999999999999</v>
      </c>
      <c r="Y1725" s="119">
        <v>44148</v>
      </c>
      <c r="Z1725">
        <v>408673.575298907</v>
      </c>
      <c r="AA1725">
        <v>3660459.0544032701</v>
      </c>
    </row>
    <row r="1726" spans="1:27" x14ac:dyDescent="0.25">
      <c r="A1726">
        <v>-111.97849897</v>
      </c>
      <c r="B1726">
        <v>33.078901819999899</v>
      </c>
      <c r="C1726" t="s">
        <v>983</v>
      </c>
      <c r="D1726" t="s">
        <v>982</v>
      </c>
      <c r="E1726" t="s">
        <v>981</v>
      </c>
      <c r="F1726">
        <v>1045</v>
      </c>
      <c r="G1726">
        <v>354</v>
      </c>
      <c r="H1726">
        <v>13.33</v>
      </c>
      <c r="I1726">
        <v>1.837</v>
      </c>
      <c r="J1726">
        <v>1</v>
      </c>
      <c r="K1726">
        <v>1168.2</v>
      </c>
      <c r="L1726" t="s">
        <v>980</v>
      </c>
      <c r="M1726" t="s">
        <v>979</v>
      </c>
      <c r="N1726" s="119">
        <v>44148</v>
      </c>
      <c r="O1726">
        <v>0</v>
      </c>
      <c r="P1726">
        <v>0</v>
      </c>
      <c r="Q1726">
        <v>4086.4</v>
      </c>
      <c r="R1726">
        <v>666.08</v>
      </c>
      <c r="S1726">
        <v>1.3879999999999999</v>
      </c>
      <c r="T1726">
        <v>33</v>
      </c>
      <c r="U1726">
        <v>2018.4</v>
      </c>
      <c r="V1726">
        <v>4</v>
      </c>
      <c r="W1726">
        <v>1.2529999999999999</v>
      </c>
      <c r="X1726">
        <v>2.0249999999999999</v>
      </c>
      <c r="Y1726" s="119">
        <v>44148</v>
      </c>
      <c r="Z1726">
        <v>408673.80548043002</v>
      </c>
      <c r="AA1726">
        <v>3660459.71419755</v>
      </c>
    </row>
    <row r="1727" spans="1:27" x14ac:dyDescent="0.25">
      <c r="A1727">
        <v>-111.97850237</v>
      </c>
      <c r="B1727">
        <v>33.078906850000003</v>
      </c>
      <c r="C1727" t="s">
        <v>983</v>
      </c>
      <c r="D1727" t="s">
        <v>982</v>
      </c>
      <c r="E1727" t="s">
        <v>981</v>
      </c>
      <c r="F1727">
        <v>1046</v>
      </c>
      <c r="G1727">
        <v>8</v>
      </c>
      <c r="H1727">
        <v>13.33</v>
      </c>
      <c r="I1727">
        <v>2.133</v>
      </c>
      <c r="J1727">
        <v>1</v>
      </c>
      <c r="K1727">
        <v>1168.29999999999</v>
      </c>
      <c r="L1727" t="s">
        <v>980</v>
      </c>
      <c r="M1727" t="s">
        <v>979</v>
      </c>
      <c r="N1727" s="119">
        <v>44148</v>
      </c>
      <c r="O1727">
        <v>0</v>
      </c>
      <c r="P1727">
        <v>0</v>
      </c>
      <c r="Q1727">
        <v>4547.1000000000004</v>
      </c>
      <c r="R1727">
        <v>638.55999999999904</v>
      </c>
      <c r="S1727">
        <v>1.33</v>
      </c>
      <c r="T1727">
        <v>33</v>
      </c>
      <c r="U1727">
        <v>1935</v>
      </c>
      <c r="V1727">
        <v>4</v>
      </c>
      <c r="W1727">
        <v>1.454</v>
      </c>
      <c r="X1727">
        <v>2.35</v>
      </c>
      <c r="Y1727" s="119">
        <v>44148</v>
      </c>
      <c r="Z1727">
        <v>408673.49332923797</v>
      </c>
      <c r="AA1727">
        <v>3660460.2748223199</v>
      </c>
    </row>
    <row r="1728" spans="1:27" x14ac:dyDescent="0.25">
      <c r="A1728">
        <v>-111.978498799999</v>
      </c>
      <c r="B1728">
        <v>33.078911840000004</v>
      </c>
      <c r="C1728" t="s">
        <v>983</v>
      </c>
      <c r="D1728" t="s">
        <v>982</v>
      </c>
      <c r="E1728" t="s">
        <v>981</v>
      </c>
      <c r="F1728">
        <v>1047</v>
      </c>
      <c r="G1728">
        <v>353</v>
      </c>
      <c r="H1728">
        <v>13.33</v>
      </c>
      <c r="I1728">
        <v>1.9690000000000001</v>
      </c>
      <c r="J1728">
        <v>1</v>
      </c>
      <c r="K1728">
        <v>1168.29999999999</v>
      </c>
      <c r="L1728" t="s">
        <v>980</v>
      </c>
      <c r="M1728" t="s">
        <v>979</v>
      </c>
      <c r="N1728" s="119">
        <v>44148</v>
      </c>
      <c r="O1728">
        <v>0</v>
      </c>
      <c r="P1728">
        <v>0</v>
      </c>
      <c r="Q1728">
        <v>3001.9</v>
      </c>
      <c r="R1728">
        <v>456.68999999999897</v>
      </c>
      <c r="S1728">
        <v>0.95099999999999996</v>
      </c>
      <c r="T1728">
        <v>33</v>
      </c>
      <c r="U1728">
        <v>1383.9</v>
      </c>
      <c r="V1728">
        <v>4</v>
      </c>
      <c r="W1728">
        <v>1.3420000000000001</v>
      </c>
      <c r="X1728">
        <v>2.169</v>
      </c>
      <c r="Y1728" s="119">
        <v>44148</v>
      </c>
      <c r="Z1728">
        <v>408673.83170353202</v>
      </c>
      <c r="AA1728">
        <v>3660460.8249478699</v>
      </c>
    </row>
    <row r="1729" spans="1:27" x14ac:dyDescent="0.25">
      <c r="A1729">
        <v>-111.978501679999</v>
      </c>
      <c r="B1729">
        <v>33.078916790000001</v>
      </c>
      <c r="C1729" t="s">
        <v>983</v>
      </c>
      <c r="D1729" t="s">
        <v>982</v>
      </c>
      <c r="E1729" t="s">
        <v>981</v>
      </c>
      <c r="F1729">
        <v>1048</v>
      </c>
      <c r="G1729">
        <v>4</v>
      </c>
      <c r="H1729">
        <v>13.33</v>
      </c>
      <c r="I1729">
        <v>1.7390000000000001</v>
      </c>
      <c r="J1729">
        <v>1</v>
      </c>
      <c r="K1729">
        <v>1168.4000000000001</v>
      </c>
      <c r="L1729" t="s">
        <v>980</v>
      </c>
      <c r="M1729" t="s">
        <v>979</v>
      </c>
      <c r="N1729" s="119">
        <v>44148</v>
      </c>
      <c r="O1729">
        <v>0</v>
      </c>
      <c r="P1729">
        <v>0</v>
      </c>
      <c r="Q1729">
        <v>3015.5</v>
      </c>
      <c r="R1729">
        <v>519.36</v>
      </c>
      <c r="S1729">
        <v>1.0820000000000001</v>
      </c>
      <c r="T1729">
        <v>33</v>
      </c>
      <c r="U1729">
        <v>1573.79999999999</v>
      </c>
      <c r="V1729">
        <v>4</v>
      </c>
      <c r="W1729">
        <v>1.1859999999999999</v>
      </c>
      <c r="X1729">
        <v>1.9159999999999999</v>
      </c>
      <c r="Y1729" s="119">
        <v>44148</v>
      </c>
      <c r="Z1729">
        <v>408673.56800552498</v>
      </c>
      <c r="AA1729">
        <v>3660461.3762507499</v>
      </c>
    </row>
    <row r="1730" spans="1:27" x14ac:dyDescent="0.25">
      <c r="A1730">
        <v>-111.978500339999</v>
      </c>
      <c r="B1730">
        <v>33.0789227799999</v>
      </c>
      <c r="C1730" t="s">
        <v>983</v>
      </c>
      <c r="D1730" t="s">
        <v>982</v>
      </c>
      <c r="E1730" t="s">
        <v>981</v>
      </c>
      <c r="F1730">
        <v>1049</v>
      </c>
      <c r="G1730">
        <v>2</v>
      </c>
      <c r="H1730">
        <v>13.33</v>
      </c>
      <c r="I1730">
        <v>1.772</v>
      </c>
      <c r="J1730">
        <v>1</v>
      </c>
      <c r="K1730">
        <v>1168.4000000000001</v>
      </c>
      <c r="L1730" t="s">
        <v>980</v>
      </c>
      <c r="M1730" t="s">
        <v>979</v>
      </c>
      <c r="N1730" s="119">
        <v>44148</v>
      </c>
      <c r="O1730">
        <v>0</v>
      </c>
      <c r="P1730">
        <v>0</v>
      </c>
      <c r="Q1730">
        <v>3788.4</v>
      </c>
      <c r="R1730">
        <v>640.37999999999897</v>
      </c>
      <c r="S1730">
        <v>1.3340000000000001</v>
      </c>
      <c r="T1730">
        <v>33</v>
      </c>
      <c r="U1730">
        <v>1940.5999999999899</v>
      </c>
      <c r="V1730">
        <v>4</v>
      </c>
      <c r="W1730">
        <v>1.208</v>
      </c>
      <c r="X1730">
        <v>1.952</v>
      </c>
      <c r="Y1730" s="119">
        <v>44148</v>
      </c>
      <c r="Z1730">
        <v>408673.69926926098</v>
      </c>
      <c r="AA1730">
        <v>3660462.0391846802</v>
      </c>
    </row>
    <row r="1731" spans="1:27" x14ac:dyDescent="0.25">
      <c r="A1731">
        <v>-111.978500859999</v>
      </c>
      <c r="B1731">
        <v>33.078927810000003</v>
      </c>
      <c r="C1731" t="s">
        <v>983</v>
      </c>
      <c r="D1731" t="s">
        <v>982</v>
      </c>
      <c r="E1731" t="s">
        <v>981</v>
      </c>
      <c r="F1731">
        <v>1050</v>
      </c>
      <c r="G1731">
        <v>5</v>
      </c>
      <c r="H1731">
        <v>13.33</v>
      </c>
      <c r="I1731">
        <v>2.0670000000000002</v>
      </c>
      <c r="J1731">
        <v>1</v>
      </c>
      <c r="K1731">
        <v>1168.5</v>
      </c>
      <c r="L1731" t="s">
        <v>980</v>
      </c>
      <c r="M1731" t="s">
        <v>979</v>
      </c>
      <c r="N1731" s="119">
        <v>44148</v>
      </c>
      <c r="O1731">
        <v>0</v>
      </c>
      <c r="P1731">
        <v>0</v>
      </c>
      <c r="Q1731">
        <v>3165.4</v>
      </c>
      <c r="R1731">
        <v>458.63999999999902</v>
      </c>
      <c r="S1731">
        <v>0.95499999999999996</v>
      </c>
      <c r="T1731">
        <v>33</v>
      </c>
      <c r="U1731">
        <v>1389.79999999999</v>
      </c>
      <c r="V1731">
        <v>4</v>
      </c>
      <c r="W1731">
        <v>1.409</v>
      </c>
      <c r="X1731">
        <v>2.278</v>
      </c>
      <c r="Y1731" s="119">
        <v>44148</v>
      </c>
      <c r="Z1731">
        <v>408673.65593193</v>
      </c>
      <c r="AA1731">
        <v>3660462.5973036098</v>
      </c>
    </row>
    <row r="1732" spans="1:27" x14ac:dyDescent="0.25">
      <c r="A1732">
        <v>-111.978499659999</v>
      </c>
      <c r="B1732">
        <v>33.078932780000002</v>
      </c>
      <c r="C1732" t="s">
        <v>983</v>
      </c>
      <c r="D1732" t="s">
        <v>982</v>
      </c>
      <c r="E1732" t="s">
        <v>981</v>
      </c>
      <c r="F1732">
        <v>1051</v>
      </c>
      <c r="G1732">
        <v>358</v>
      </c>
      <c r="H1732">
        <v>13.33</v>
      </c>
      <c r="I1732">
        <v>1.903</v>
      </c>
      <c r="J1732">
        <v>1</v>
      </c>
      <c r="K1732">
        <v>1168.4000000000001</v>
      </c>
      <c r="L1732" t="s">
        <v>980</v>
      </c>
      <c r="M1732" t="s">
        <v>979</v>
      </c>
      <c r="N1732" s="119">
        <v>44148</v>
      </c>
      <c r="O1732">
        <v>0</v>
      </c>
      <c r="P1732">
        <v>0</v>
      </c>
      <c r="Q1732">
        <v>3457.6999999999898</v>
      </c>
      <c r="R1732">
        <v>544.16999999999905</v>
      </c>
      <c r="S1732">
        <v>1.1339999999999999</v>
      </c>
      <c r="T1732">
        <v>33</v>
      </c>
      <c r="U1732">
        <v>1649</v>
      </c>
      <c r="V1732">
        <v>4</v>
      </c>
      <c r="W1732">
        <v>1.2969999999999999</v>
      </c>
      <c r="X1732">
        <v>2.097</v>
      </c>
      <c r="Y1732" s="119">
        <v>44148</v>
      </c>
      <c r="Z1732">
        <v>408673.773074147</v>
      </c>
      <c r="AA1732">
        <v>3660463.1472739</v>
      </c>
    </row>
    <row r="1733" spans="1:27" x14ac:dyDescent="0.25">
      <c r="A1733">
        <v>-111.97849963</v>
      </c>
      <c r="B1733">
        <v>33.07893885</v>
      </c>
      <c r="C1733" t="s">
        <v>983</v>
      </c>
      <c r="D1733" t="s">
        <v>982</v>
      </c>
      <c r="E1733" t="s">
        <v>981</v>
      </c>
      <c r="F1733">
        <v>1052</v>
      </c>
      <c r="G1733">
        <v>352</v>
      </c>
      <c r="H1733">
        <v>13.33</v>
      </c>
      <c r="I1733">
        <v>2.0009999999999999</v>
      </c>
      <c r="J1733">
        <v>1</v>
      </c>
      <c r="K1733">
        <v>1168.5</v>
      </c>
      <c r="L1733" t="s">
        <v>980</v>
      </c>
      <c r="M1733" t="s">
        <v>979</v>
      </c>
      <c r="N1733" s="119">
        <v>44148</v>
      </c>
      <c r="O1733">
        <v>0</v>
      </c>
      <c r="P1733">
        <v>0</v>
      </c>
      <c r="Q1733">
        <v>5162.3999999999896</v>
      </c>
      <c r="R1733">
        <v>772.50999999999897</v>
      </c>
      <c r="S1733">
        <v>1.609</v>
      </c>
      <c r="T1733">
        <v>33</v>
      </c>
      <c r="U1733">
        <v>2340.9</v>
      </c>
      <c r="V1733">
        <v>4</v>
      </c>
      <c r="W1733">
        <v>1.365</v>
      </c>
      <c r="X1733">
        <v>2.2050000000000001</v>
      </c>
      <c r="Y1733" s="119">
        <v>44148</v>
      </c>
      <c r="Z1733">
        <v>408673.78214761202</v>
      </c>
      <c r="AA1733">
        <v>3660463.8202171</v>
      </c>
    </row>
    <row r="1734" spans="1:27" x14ac:dyDescent="0.25">
      <c r="A1734">
        <v>-111.978501199999</v>
      </c>
      <c r="B1734">
        <v>33.078943840000001</v>
      </c>
      <c r="C1734" t="s">
        <v>983</v>
      </c>
      <c r="D1734" t="s">
        <v>982</v>
      </c>
      <c r="E1734" t="s">
        <v>981</v>
      </c>
      <c r="F1734">
        <v>1053</v>
      </c>
      <c r="G1734">
        <v>7</v>
      </c>
      <c r="H1734">
        <v>13.33</v>
      </c>
      <c r="I1734">
        <v>1.804</v>
      </c>
      <c r="J1734">
        <v>1</v>
      </c>
      <c r="K1734">
        <v>1168.5</v>
      </c>
      <c r="L1734" t="s">
        <v>980</v>
      </c>
      <c r="M1734" t="s">
        <v>979</v>
      </c>
      <c r="N1734" s="119">
        <v>44148</v>
      </c>
      <c r="O1734">
        <v>0</v>
      </c>
      <c r="P1734">
        <v>0</v>
      </c>
      <c r="Q1734">
        <v>5452.3</v>
      </c>
      <c r="R1734">
        <v>904.88999999999896</v>
      </c>
      <c r="S1734">
        <v>1.885</v>
      </c>
      <c r="T1734">
        <v>33</v>
      </c>
      <c r="U1734">
        <v>2742.0999999999899</v>
      </c>
      <c r="V1734">
        <v>4</v>
      </c>
      <c r="W1734">
        <v>1.23</v>
      </c>
      <c r="X1734">
        <v>1.988</v>
      </c>
      <c r="Y1734" s="119">
        <v>44148</v>
      </c>
      <c r="Z1734">
        <v>408673.64076394401</v>
      </c>
      <c r="AA1734">
        <v>3660464.3748148899</v>
      </c>
    </row>
    <row r="1735" spans="1:27" x14ac:dyDescent="0.25">
      <c r="A1735">
        <v>-111.978500679999</v>
      </c>
      <c r="B1735">
        <v>33.078948789999899</v>
      </c>
      <c r="C1735" t="s">
        <v>983</v>
      </c>
      <c r="D1735" t="s">
        <v>982</v>
      </c>
      <c r="E1735" t="s">
        <v>981</v>
      </c>
      <c r="F1735">
        <v>1054</v>
      </c>
      <c r="G1735">
        <v>4</v>
      </c>
      <c r="H1735">
        <v>13.33</v>
      </c>
      <c r="I1735">
        <v>1.837</v>
      </c>
      <c r="J1735">
        <v>1</v>
      </c>
      <c r="K1735">
        <v>1168.4000000000001</v>
      </c>
      <c r="L1735" t="s">
        <v>980</v>
      </c>
      <c r="M1735" t="s">
        <v>979</v>
      </c>
      <c r="N1735" s="119">
        <v>44148</v>
      </c>
      <c r="O1735">
        <v>0</v>
      </c>
      <c r="P1735">
        <v>0</v>
      </c>
      <c r="Q1735">
        <v>5321.1</v>
      </c>
      <c r="R1735">
        <v>867.34</v>
      </c>
      <c r="S1735">
        <v>1.8069999999999999</v>
      </c>
      <c r="T1735">
        <v>33</v>
      </c>
      <c r="U1735">
        <v>2628.3</v>
      </c>
      <c r="V1735">
        <v>4</v>
      </c>
      <c r="W1735">
        <v>1.2529999999999999</v>
      </c>
      <c r="X1735">
        <v>2.0249999999999999</v>
      </c>
      <c r="Y1735" s="119">
        <v>44148</v>
      </c>
      <c r="Z1735">
        <v>408673.69441557099</v>
      </c>
      <c r="AA1735">
        <v>3660464.9231594801</v>
      </c>
    </row>
    <row r="1736" spans="1:27" x14ac:dyDescent="0.25">
      <c r="A1736">
        <v>-111.978499659999</v>
      </c>
      <c r="B1736">
        <v>33.078954779999897</v>
      </c>
      <c r="C1736" t="s">
        <v>983</v>
      </c>
      <c r="D1736" t="s">
        <v>982</v>
      </c>
      <c r="E1736" t="s">
        <v>981</v>
      </c>
      <c r="F1736">
        <v>1055</v>
      </c>
      <c r="G1736">
        <v>358</v>
      </c>
      <c r="H1736">
        <v>13.33</v>
      </c>
      <c r="I1736">
        <v>1.903</v>
      </c>
      <c r="J1736">
        <v>1</v>
      </c>
      <c r="K1736">
        <v>1168.4000000000001</v>
      </c>
      <c r="L1736" t="s">
        <v>980</v>
      </c>
      <c r="M1736" t="s">
        <v>979</v>
      </c>
      <c r="N1736" s="119">
        <v>44148</v>
      </c>
      <c r="O1736">
        <v>0</v>
      </c>
      <c r="P1736">
        <v>0</v>
      </c>
      <c r="Q1736">
        <v>5523.3999999999896</v>
      </c>
      <c r="R1736">
        <v>869.25999999999897</v>
      </c>
      <c r="S1736">
        <v>1.8109999999999999</v>
      </c>
      <c r="T1736">
        <v>33</v>
      </c>
      <c r="U1736">
        <v>2634.0999999999899</v>
      </c>
      <c r="V1736">
        <v>4</v>
      </c>
      <c r="W1736">
        <v>1.2969999999999999</v>
      </c>
      <c r="X1736">
        <v>2.097</v>
      </c>
      <c r="Y1736" s="119">
        <v>44148</v>
      </c>
      <c r="Z1736">
        <v>408673.79581107397</v>
      </c>
      <c r="AA1736">
        <v>3660465.58637184</v>
      </c>
    </row>
    <row r="1737" spans="1:27" x14ac:dyDescent="0.25">
      <c r="A1737">
        <v>-111.978499659999</v>
      </c>
      <c r="B1737">
        <v>33.078959779999899</v>
      </c>
      <c r="C1737" t="s">
        <v>983</v>
      </c>
      <c r="D1737" t="s">
        <v>982</v>
      </c>
      <c r="E1737" t="s">
        <v>981</v>
      </c>
      <c r="F1737">
        <v>1056</v>
      </c>
      <c r="G1737">
        <v>358</v>
      </c>
      <c r="H1737">
        <v>13.33</v>
      </c>
      <c r="I1737">
        <v>1.87</v>
      </c>
      <c r="J1737">
        <v>1</v>
      </c>
      <c r="K1737">
        <v>1168.29999999999</v>
      </c>
      <c r="L1737" t="s">
        <v>980</v>
      </c>
      <c r="M1737" t="s">
        <v>979</v>
      </c>
      <c r="N1737" s="119">
        <v>44148</v>
      </c>
      <c r="O1737">
        <v>0</v>
      </c>
      <c r="P1737">
        <v>0</v>
      </c>
      <c r="Q1737">
        <v>6380.3</v>
      </c>
      <c r="R1737">
        <v>1021.7</v>
      </c>
      <c r="S1737">
        <v>2.129</v>
      </c>
      <c r="T1737">
        <v>33</v>
      </c>
      <c r="U1737">
        <v>3096.1999999999898</v>
      </c>
      <c r="V1737">
        <v>4</v>
      </c>
      <c r="W1737">
        <v>1.2749999999999999</v>
      </c>
      <c r="X1737">
        <v>2.0609999999999999</v>
      </c>
      <c r="Y1737" s="119">
        <v>44148</v>
      </c>
      <c r="Z1737">
        <v>408673.80097855901</v>
      </c>
      <c r="AA1737">
        <v>3660466.1407122798</v>
      </c>
    </row>
    <row r="1738" spans="1:27" x14ac:dyDescent="0.25">
      <c r="A1738">
        <v>-111.978499139999</v>
      </c>
      <c r="B1738">
        <v>33.078964810000002</v>
      </c>
      <c r="C1738" t="s">
        <v>983</v>
      </c>
      <c r="D1738" t="s">
        <v>982</v>
      </c>
      <c r="E1738" t="s">
        <v>981</v>
      </c>
      <c r="F1738">
        <v>1057</v>
      </c>
      <c r="G1738">
        <v>355</v>
      </c>
      <c r="H1738">
        <v>13.33</v>
      </c>
      <c r="I1738">
        <v>1.903</v>
      </c>
      <c r="J1738">
        <v>1</v>
      </c>
      <c r="K1738">
        <v>1168.2</v>
      </c>
      <c r="L1738" t="s">
        <v>980</v>
      </c>
      <c r="M1738" t="s">
        <v>979</v>
      </c>
      <c r="N1738" s="119">
        <v>44148</v>
      </c>
      <c r="O1738">
        <v>0</v>
      </c>
      <c r="P1738">
        <v>0</v>
      </c>
      <c r="Q1738">
        <v>6606</v>
      </c>
      <c r="R1738">
        <v>1039.7</v>
      </c>
      <c r="S1738">
        <v>2.1659999999999999</v>
      </c>
      <c r="T1738">
        <v>33</v>
      </c>
      <c r="U1738">
        <v>3150.5</v>
      </c>
      <c r="V1738">
        <v>4</v>
      </c>
      <c r="W1738">
        <v>1.2969999999999999</v>
      </c>
      <c r="X1738">
        <v>2.097</v>
      </c>
      <c r="Y1738" s="119">
        <v>44148</v>
      </c>
      <c r="Z1738">
        <v>408673.85471284902</v>
      </c>
      <c r="AA1738">
        <v>3660466.6979263299</v>
      </c>
    </row>
    <row r="1739" spans="1:27" x14ac:dyDescent="0.25">
      <c r="A1739">
        <v>-111.97850137</v>
      </c>
      <c r="B1739">
        <v>33.078970849999898</v>
      </c>
      <c r="C1739" t="s">
        <v>983</v>
      </c>
      <c r="D1739" t="s">
        <v>982</v>
      </c>
      <c r="E1739" t="s">
        <v>981</v>
      </c>
      <c r="F1739">
        <v>1058</v>
      </c>
      <c r="G1739">
        <v>8</v>
      </c>
      <c r="H1739">
        <v>13.33</v>
      </c>
      <c r="I1739">
        <v>1.9690000000000001</v>
      </c>
      <c r="J1739">
        <v>1</v>
      </c>
      <c r="K1739">
        <v>1168.2</v>
      </c>
      <c r="L1739" t="s">
        <v>980</v>
      </c>
      <c r="M1739" t="s">
        <v>979</v>
      </c>
      <c r="N1739" s="119">
        <v>44148</v>
      </c>
      <c r="O1739">
        <v>0</v>
      </c>
      <c r="P1739">
        <v>0</v>
      </c>
      <c r="Q1739">
        <v>4560</v>
      </c>
      <c r="R1739">
        <v>693.72</v>
      </c>
      <c r="S1739">
        <v>1.4450000000000001</v>
      </c>
      <c r="T1739">
        <v>33</v>
      </c>
      <c r="U1739">
        <v>2102.1999999999898</v>
      </c>
      <c r="V1739">
        <v>4</v>
      </c>
      <c r="W1739">
        <v>1.3420000000000001</v>
      </c>
      <c r="X1739">
        <v>2.169</v>
      </c>
      <c r="Y1739" s="119">
        <v>44148</v>
      </c>
      <c r="Z1739">
        <v>408673.65281127201</v>
      </c>
      <c r="AA1739">
        <v>3660467.3695098702</v>
      </c>
    </row>
    <row r="1740" spans="1:27" x14ac:dyDescent="0.25">
      <c r="A1740">
        <v>-111.97849983</v>
      </c>
      <c r="B1740">
        <v>33.07897578</v>
      </c>
      <c r="C1740" t="s">
        <v>983</v>
      </c>
      <c r="D1740" t="s">
        <v>982</v>
      </c>
      <c r="E1740" t="s">
        <v>981</v>
      </c>
      <c r="F1740">
        <v>1059</v>
      </c>
      <c r="G1740">
        <v>359</v>
      </c>
      <c r="H1740">
        <v>13.33</v>
      </c>
      <c r="I1740">
        <v>1.903</v>
      </c>
      <c r="J1740">
        <v>1</v>
      </c>
      <c r="K1740">
        <v>1168.29999999999</v>
      </c>
      <c r="L1740" t="s">
        <v>980</v>
      </c>
      <c r="M1740" t="s">
        <v>979</v>
      </c>
      <c r="N1740" s="119">
        <v>44148</v>
      </c>
      <c r="O1740">
        <v>0</v>
      </c>
      <c r="P1740">
        <v>0</v>
      </c>
      <c r="Q1740">
        <v>3918.4</v>
      </c>
      <c r="R1740">
        <v>616.67999999999904</v>
      </c>
      <c r="S1740">
        <v>1.2849999999999999</v>
      </c>
      <c r="T1740">
        <v>33</v>
      </c>
      <c r="U1740">
        <v>1868.7</v>
      </c>
      <c r="V1740">
        <v>4</v>
      </c>
      <c r="W1740">
        <v>1.2969999999999999</v>
      </c>
      <c r="X1740">
        <v>2.097</v>
      </c>
      <c r="Y1740" s="119">
        <v>44148</v>
      </c>
      <c r="Z1740">
        <v>408673.80164704501</v>
      </c>
      <c r="AA1740">
        <v>3660467.91474962</v>
      </c>
    </row>
    <row r="1741" spans="1:27" x14ac:dyDescent="0.25">
      <c r="A1741">
        <v>-111.97850017</v>
      </c>
      <c r="B1741">
        <v>33.078980780000002</v>
      </c>
      <c r="C1741" t="s">
        <v>983</v>
      </c>
      <c r="D1741" t="s">
        <v>982</v>
      </c>
      <c r="E1741" t="s">
        <v>981</v>
      </c>
      <c r="F1741">
        <v>1060</v>
      </c>
      <c r="G1741">
        <v>1</v>
      </c>
      <c r="H1741">
        <v>13.33</v>
      </c>
      <c r="I1741">
        <v>1.87</v>
      </c>
      <c r="J1741">
        <v>1</v>
      </c>
      <c r="K1741">
        <v>1168.29999999999</v>
      </c>
      <c r="L1741" t="s">
        <v>980</v>
      </c>
      <c r="M1741" t="s">
        <v>979</v>
      </c>
      <c r="N1741" s="119">
        <v>44148</v>
      </c>
      <c r="O1741">
        <v>0</v>
      </c>
      <c r="P1741">
        <v>0</v>
      </c>
      <c r="Q1741">
        <v>2329.0999999999899</v>
      </c>
      <c r="R1741">
        <v>372.98</v>
      </c>
      <c r="S1741">
        <v>0.77700000000000002</v>
      </c>
      <c r="T1741">
        <v>33</v>
      </c>
      <c r="U1741">
        <v>1130.2</v>
      </c>
      <c r="V1741">
        <v>4</v>
      </c>
      <c r="W1741">
        <v>1.2749999999999999</v>
      </c>
      <c r="X1741">
        <v>2.0609999999999999</v>
      </c>
      <c r="Y1741" s="119">
        <v>44148</v>
      </c>
      <c r="Z1741">
        <v>408673.775079593</v>
      </c>
      <c r="AA1741">
        <v>3660468.4693858898</v>
      </c>
    </row>
    <row r="1742" spans="1:27" x14ac:dyDescent="0.25">
      <c r="A1742">
        <v>-111.978500659999</v>
      </c>
      <c r="B1742">
        <v>33.078986780000001</v>
      </c>
      <c r="C1742" t="s">
        <v>983</v>
      </c>
      <c r="D1742" t="s">
        <v>982</v>
      </c>
      <c r="E1742" t="s">
        <v>981</v>
      </c>
      <c r="F1742">
        <v>1061</v>
      </c>
      <c r="G1742">
        <v>358</v>
      </c>
      <c r="H1742">
        <v>13.33</v>
      </c>
      <c r="I1742">
        <v>1.903</v>
      </c>
      <c r="J1742">
        <v>1</v>
      </c>
      <c r="K1742">
        <v>1168.2</v>
      </c>
      <c r="L1742" t="s">
        <v>980</v>
      </c>
      <c r="M1742" t="s">
        <v>979</v>
      </c>
      <c r="N1742" s="119">
        <v>44148</v>
      </c>
      <c r="O1742">
        <v>0</v>
      </c>
      <c r="P1742">
        <v>0</v>
      </c>
      <c r="Q1742">
        <v>2599</v>
      </c>
      <c r="R1742">
        <v>409.01999999999902</v>
      </c>
      <c r="S1742">
        <v>0.85199999999999998</v>
      </c>
      <c r="T1742">
        <v>33</v>
      </c>
      <c r="U1742">
        <v>1239.5</v>
      </c>
      <c r="V1742">
        <v>4</v>
      </c>
      <c r="W1742">
        <v>1.2969999999999999</v>
      </c>
      <c r="X1742">
        <v>2.097</v>
      </c>
      <c r="Y1742" s="119">
        <v>44148</v>
      </c>
      <c r="Z1742">
        <v>408673.73554493801</v>
      </c>
      <c r="AA1742">
        <v>3660469.1350207599</v>
      </c>
    </row>
    <row r="1743" spans="1:27" x14ac:dyDescent="0.25">
      <c r="A1743">
        <v>-111.978499999999</v>
      </c>
      <c r="B1743">
        <v>33.078991770000002</v>
      </c>
      <c r="C1743" t="s">
        <v>983</v>
      </c>
      <c r="D1743" t="s">
        <v>982</v>
      </c>
      <c r="E1743" t="s">
        <v>981</v>
      </c>
      <c r="F1743">
        <v>1062</v>
      </c>
      <c r="G1743">
        <v>0</v>
      </c>
      <c r="H1743">
        <v>13.33</v>
      </c>
      <c r="I1743">
        <v>2.2309999999999999</v>
      </c>
      <c r="J1743">
        <v>1</v>
      </c>
      <c r="K1743">
        <v>1168.4000000000001</v>
      </c>
      <c r="L1743" t="s">
        <v>980</v>
      </c>
      <c r="M1743" t="s">
        <v>979</v>
      </c>
      <c r="N1743" s="119">
        <v>44148</v>
      </c>
      <c r="O1743">
        <v>0</v>
      </c>
      <c r="P1743">
        <v>0</v>
      </c>
      <c r="Q1743">
        <v>2072.5999999999899</v>
      </c>
      <c r="R1743">
        <v>278.22000000000003</v>
      </c>
      <c r="S1743">
        <v>0.57999999999999996</v>
      </c>
      <c r="T1743">
        <v>33</v>
      </c>
      <c r="U1743">
        <v>843.08</v>
      </c>
      <c r="V1743">
        <v>4</v>
      </c>
      <c r="W1743">
        <v>1.5209999999999999</v>
      </c>
      <c r="X1743">
        <v>2.4580000000000002</v>
      </c>
      <c r="Y1743" s="119">
        <v>44148</v>
      </c>
      <c r="Z1743">
        <v>408673.80230520898</v>
      </c>
      <c r="AA1743">
        <v>3660469.68767827</v>
      </c>
    </row>
    <row r="1744" spans="1:27" x14ac:dyDescent="0.25">
      <c r="A1744">
        <v>-111.97850017</v>
      </c>
      <c r="B1744">
        <v>33.078996779999898</v>
      </c>
      <c r="C1744" t="s">
        <v>983</v>
      </c>
      <c r="D1744" t="s">
        <v>982</v>
      </c>
      <c r="E1744" t="s">
        <v>981</v>
      </c>
      <c r="F1744">
        <v>1063</v>
      </c>
      <c r="G1744">
        <v>1</v>
      </c>
      <c r="H1744">
        <v>13.33</v>
      </c>
      <c r="I1744">
        <v>2.1</v>
      </c>
      <c r="J1744">
        <v>1</v>
      </c>
      <c r="K1744">
        <v>1168.5</v>
      </c>
      <c r="L1744" t="s">
        <v>980</v>
      </c>
      <c r="M1744" t="s">
        <v>979</v>
      </c>
      <c r="N1744" s="119">
        <v>44148</v>
      </c>
      <c r="O1744">
        <v>0</v>
      </c>
      <c r="P1744">
        <v>0</v>
      </c>
      <c r="Q1744">
        <v>2074.9</v>
      </c>
      <c r="R1744">
        <v>295.93999999999897</v>
      </c>
      <c r="S1744">
        <v>0.61699999999999999</v>
      </c>
      <c r="T1744">
        <v>33</v>
      </c>
      <c r="U1744">
        <v>896.78999999999905</v>
      </c>
      <c r="V1744">
        <v>4</v>
      </c>
      <c r="W1744">
        <v>1.4319999999999999</v>
      </c>
      <c r="X1744">
        <v>2.3140000000000001</v>
      </c>
      <c r="Y1744" s="119">
        <v>44148</v>
      </c>
      <c r="Z1744">
        <v>408673.79161556897</v>
      </c>
      <c r="AA1744">
        <v>3660470.2432753099</v>
      </c>
    </row>
    <row r="1745" spans="1:27" x14ac:dyDescent="0.25">
      <c r="A1745">
        <v>-111.97850137</v>
      </c>
      <c r="B1745">
        <v>33.079001849999898</v>
      </c>
      <c r="C1745" t="s">
        <v>983</v>
      </c>
      <c r="D1745" t="s">
        <v>982</v>
      </c>
      <c r="E1745" t="s">
        <v>981</v>
      </c>
      <c r="F1745">
        <v>1064</v>
      </c>
      <c r="G1745">
        <v>8</v>
      </c>
      <c r="H1745">
        <v>13.33</v>
      </c>
      <c r="I1745">
        <v>1.706</v>
      </c>
      <c r="J1745">
        <v>1</v>
      </c>
      <c r="K1745">
        <v>1168.4000000000001</v>
      </c>
      <c r="L1745" t="s">
        <v>980</v>
      </c>
      <c r="M1745" t="s">
        <v>979</v>
      </c>
      <c r="N1745" s="119">
        <v>44148</v>
      </c>
      <c r="O1745">
        <v>0</v>
      </c>
      <c r="P1745">
        <v>0</v>
      </c>
      <c r="Q1745">
        <v>1289.2</v>
      </c>
      <c r="R1745">
        <v>226.31</v>
      </c>
      <c r="S1745">
        <v>0.47099999999999997</v>
      </c>
      <c r="T1745">
        <v>33</v>
      </c>
      <c r="U1745">
        <v>685.77999999999895</v>
      </c>
      <c r="V1745">
        <v>4</v>
      </c>
      <c r="W1745">
        <v>1.163</v>
      </c>
      <c r="X1745">
        <v>1.88</v>
      </c>
      <c r="Y1745" s="119">
        <v>44148</v>
      </c>
      <c r="Z1745">
        <v>408673.68484976201</v>
      </c>
      <c r="AA1745">
        <v>3660470.8064206298</v>
      </c>
    </row>
    <row r="1746" spans="1:27" x14ac:dyDescent="0.25">
      <c r="A1746">
        <v>-111.978501199999</v>
      </c>
      <c r="B1746">
        <v>33.079007840000003</v>
      </c>
      <c r="C1746" t="s">
        <v>983</v>
      </c>
      <c r="D1746" t="s">
        <v>982</v>
      </c>
      <c r="E1746" t="s">
        <v>981</v>
      </c>
      <c r="F1746">
        <v>1065</v>
      </c>
      <c r="G1746">
        <v>7</v>
      </c>
      <c r="H1746">
        <v>13.33</v>
      </c>
      <c r="I1746">
        <v>1.5089999999999999</v>
      </c>
      <c r="J1746">
        <v>1</v>
      </c>
      <c r="K1746">
        <v>1168.5</v>
      </c>
      <c r="L1746" t="s">
        <v>980</v>
      </c>
      <c r="M1746" t="s">
        <v>979</v>
      </c>
      <c r="N1746" s="119">
        <v>44148</v>
      </c>
      <c r="O1746">
        <v>0</v>
      </c>
      <c r="P1746">
        <v>0</v>
      </c>
      <c r="Q1746">
        <v>1274.79999999999</v>
      </c>
      <c r="R1746">
        <v>252.969999999999</v>
      </c>
      <c r="S1746">
        <v>0.52700000000000002</v>
      </c>
      <c r="T1746">
        <v>33</v>
      </c>
      <c r="U1746">
        <v>766.58</v>
      </c>
      <c r="V1746">
        <v>4</v>
      </c>
      <c r="W1746">
        <v>1.0289999999999999</v>
      </c>
      <c r="X1746">
        <v>1.663</v>
      </c>
      <c r="Y1746" s="119">
        <v>44148</v>
      </c>
      <c r="Z1746">
        <v>408673.706907894</v>
      </c>
      <c r="AA1746">
        <v>3660471.4703725702</v>
      </c>
    </row>
    <row r="1747" spans="1:27" x14ac:dyDescent="0.25">
      <c r="A1747">
        <v>-111.978499659999</v>
      </c>
      <c r="B1747">
        <v>33.0790127799999</v>
      </c>
      <c r="C1747" t="s">
        <v>983</v>
      </c>
      <c r="D1747" t="s">
        <v>982</v>
      </c>
      <c r="E1747" t="s">
        <v>981</v>
      </c>
      <c r="F1747">
        <v>1066</v>
      </c>
      <c r="G1747">
        <v>358</v>
      </c>
      <c r="H1747">
        <v>13.33</v>
      </c>
      <c r="I1747">
        <v>2.0009999999999999</v>
      </c>
      <c r="J1747">
        <v>1</v>
      </c>
      <c r="K1747">
        <v>1168.5</v>
      </c>
      <c r="L1747" t="s">
        <v>980</v>
      </c>
      <c r="M1747" t="s">
        <v>979</v>
      </c>
      <c r="N1747" s="119">
        <v>44148</v>
      </c>
      <c r="O1747">
        <v>0</v>
      </c>
      <c r="P1747">
        <v>0</v>
      </c>
      <c r="Q1747">
        <v>2125.9</v>
      </c>
      <c r="R1747">
        <v>318.11</v>
      </c>
      <c r="S1747">
        <v>0.66300000000000003</v>
      </c>
      <c r="T1747">
        <v>33</v>
      </c>
      <c r="U1747">
        <v>963.98</v>
      </c>
      <c r="V1747">
        <v>4</v>
      </c>
      <c r="W1747">
        <v>1.365</v>
      </c>
      <c r="X1747">
        <v>2.2050000000000001</v>
      </c>
      <c r="Y1747" s="119">
        <v>44148</v>
      </c>
      <c r="Z1747">
        <v>408673.85575394699</v>
      </c>
      <c r="AA1747">
        <v>3660472.0167209902</v>
      </c>
    </row>
    <row r="1748" spans="1:27" x14ac:dyDescent="0.25">
      <c r="A1748">
        <v>-111.97849983</v>
      </c>
      <c r="B1748">
        <v>33.079017780000001</v>
      </c>
      <c r="C1748" t="s">
        <v>983</v>
      </c>
      <c r="D1748" t="s">
        <v>982</v>
      </c>
      <c r="E1748" t="s">
        <v>981</v>
      </c>
      <c r="F1748">
        <v>1067</v>
      </c>
      <c r="G1748">
        <v>359</v>
      </c>
      <c r="H1748">
        <v>13.33</v>
      </c>
      <c r="I1748">
        <v>2.395</v>
      </c>
      <c r="J1748">
        <v>1</v>
      </c>
      <c r="K1748">
        <v>1168.5</v>
      </c>
      <c r="L1748" t="s">
        <v>980</v>
      </c>
      <c r="M1748" t="s">
        <v>979</v>
      </c>
      <c r="N1748" s="119">
        <v>44148</v>
      </c>
      <c r="O1748">
        <v>0</v>
      </c>
      <c r="P1748">
        <v>0</v>
      </c>
      <c r="Q1748">
        <v>2585.4</v>
      </c>
      <c r="R1748">
        <v>323.27999999999901</v>
      </c>
      <c r="S1748">
        <v>0.67400000000000004</v>
      </c>
      <c r="T1748">
        <v>33</v>
      </c>
      <c r="U1748">
        <v>979.64999999999895</v>
      </c>
      <c r="V1748">
        <v>4</v>
      </c>
      <c r="W1748">
        <v>1.633</v>
      </c>
      <c r="X1748">
        <v>2.6389999999999998</v>
      </c>
      <c r="Y1748" s="119">
        <v>44148</v>
      </c>
      <c r="Z1748">
        <v>408673.845053975</v>
      </c>
      <c r="AA1748">
        <v>3660472.5712093599</v>
      </c>
    </row>
    <row r="1749" spans="1:27" x14ac:dyDescent="0.25">
      <c r="A1749">
        <v>-111.97850017</v>
      </c>
      <c r="B1749">
        <v>33.07902378</v>
      </c>
      <c r="C1749" t="s">
        <v>983</v>
      </c>
      <c r="D1749" t="s">
        <v>982</v>
      </c>
      <c r="E1749" t="s">
        <v>981</v>
      </c>
      <c r="F1749">
        <v>1068</v>
      </c>
      <c r="G1749">
        <v>1</v>
      </c>
      <c r="H1749">
        <v>13.33</v>
      </c>
      <c r="I1749">
        <v>1.87</v>
      </c>
      <c r="J1749">
        <v>1</v>
      </c>
      <c r="K1749">
        <v>1168.5</v>
      </c>
      <c r="L1749" t="s">
        <v>980</v>
      </c>
      <c r="M1749" t="s">
        <v>979</v>
      </c>
      <c r="N1749" s="119">
        <v>44148</v>
      </c>
      <c r="O1749">
        <v>0</v>
      </c>
      <c r="P1749">
        <v>0</v>
      </c>
      <c r="Q1749">
        <v>4573.1999999999898</v>
      </c>
      <c r="R1749">
        <v>732.35</v>
      </c>
      <c r="S1749">
        <v>1.526</v>
      </c>
      <c r="T1749">
        <v>33</v>
      </c>
      <c r="U1749">
        <v>2219.1999999999898</v>
      </c>
      <c r="V1749">
        <v>4</v>
      </c>
      <c r="W1749">
        <v>1.2749999999999999</v>
      </c>
      <c r="X1749">
        <v>2.0609999999999999</v>
      </c>
      <c r="Y1749" s="119">
        <v>44148</v>
      </c>
      <c r="Z1749">
        <v>408673.81952004501</v>
      </c>
      <c r="AA1749">
        <v>3660473.23671372</v>
      </c>
    </row>
    <row r="1750" spans="1:27" x14ac:dyDescent="0.25">
      <c r="A1750">
        <v>-111.97849849000001</v>
      </c>
      <c r="B1750">
        <v>33.079028790000002</v>
      </c>
      <c r="C1750" t="s">
        <v>983</v>
      </c>
      <c r="D1750" t="s">
        <v>982</v>
      </c>
      <c r="E1750" t="s">
        <v>981</v>
      </c>
      <c r="F1750">
        <v>1069</v>
      </c>
      <c r="G1750">
        <v>357</v>
      </c>
      <c r="H1750">
        <v>13.33</v>
      </c>
      <c r="I1750">
        <v>1.9359999999999999</v>
      </c>
      <c r="J1750">
        <v>1</v>
      </c>
      <c r="K1750">
        <v>1168.4000000000001</v>
      </c>
      <c r="L1750" t="s">
        <v>980</v>
      </c>
      <c r="M1750" t="s">
        <v>979</v>
      </c>
      <c r="N1750" s="119">
        <v>44148</v>
      </c>
      <c r="O1750">
        <v>0</v>
      </c>
      <c r="P1750">
        <v>0</v>
      </c>
      <c r="Q1750">
        <v>3811.0999999999899</v>
      </c>
      <c r="R1750">
        <v>589.62999999999897</v>
      </c>
      <c r="S1750">
        <v>1.228</v>
      </c>
      <c r="T1750">
        <v>33</v>
      </c>
      <c r="U1750">
        <v>1786.79999999999</v>
      </c>
      <c r="V1750">
        <v>4</v>
      </c>
      <c r="W1750">
        <v>1.32</v>
      </c>
      <c r="X1750">
        <v>2.133</v>
      </c>
      <c r="Y1750" s="119">
        <v>44148</v>
      </c>
      <c r="Z1750">
        <v>408673.98150573298</v>
      </c>
      <c r="AA1750">
        <v>3660473.7907011099</v>
      </c>
    </row>
    <row r="1751" spans="1:27" x14ac:dyDescent="0.25">
      <c r="A1751">
        <v>-111.97850121</v>
      </c>
      <c r="B1751">
        <v>33.0790339899999</v>
      </c>
      <c r="C1751" t="s">
        <v>983</v>
      </c>
      <c r="D1751" t="s">
        <v>982</v>
      </c>
      <c r="E1751" t="s">
        <v>981</v>
      </c>
      <c r="F1751">
        <v>1070</v>
      </c>
      <c r="G1751">
        <v>13</v>
      </c>
      <c r="H1751">
        <v>13.33</v>
      </c>
      <c r="I1751">
        <v>1.903</v>
      </c>
      <c r="J1751">
        <v>1</v>
      </c>
      <c r="K1751">
        <v>1168.4000000000001</v>
      </c>
      <c r="L1751" t="s">
        <v>980</v>
      </c>
      <c r="M1751" t="s">
        <v>979</v>
      </c>
      <c r="N1751" s="119">
        <v>44148</v>
      </c>
      <c r="O1751">
        <v>0</v>
      </c>
      <c r="P1751">
        <v>0</v>
      </c>
      <c r="Q1751">
        <v>5059.1000000000004</v>
      </c>
      <c r="R1751">
        <v>796.2</v>
      </c>
      <c r="S1751">
        <v>1.659</v>
      </c>
      <c r="T1751">
        <v>33</v>
      </c>
      <c r="U1751">
        <v>2412.6999999999898</v>
      </c>
      <c r="V1751">
        <v>4</v>
      </c>
      <c r="W1751">
        <v>1.2969999999999999</v>
      </c>
      <c r="X1751">
        <v>2.097</v>
      </c>
      <c r="Y1751" s="119">
        <v>44148</v>
      </c>
      <c r="Z1751">
        <v>408673.73300055001</v>
      </c>
      <c r="AA1751">
        <v>3660474.3695818102</v>
      </c>
    </row>
    <row r="1752" spans="1:27" x14ac:dyDescent="0.25">
      <c r="A1752">
        <v>-111.97849849000001</v>
      </c>
      <c r="B1752">
        <v>33.079039790000003</v>
      </c>
      <c r="C1752" t="s">
        <v>983</v>
      </c>
      <c r="D1752" t="s">
        <v>982</v>
      </c>
      <c r="E1752" t="s">
        <v>981</v>
      </c>
      <c r="F1752">
        <v>1071</v>
      </c>
      <c r="G1752">
        <v>357</v>
      </c>
      <c r="H1752">
        <v>13.33</v>
      </c>
      <c r="I1752">
        <v>2.0339999999999998</v>
      </c>
      <c r="J1752">
        <v>1</v>
      </c>
      <c r="K1752">
        <v>1168.29999999999</v>
      </c>
      <c r="L1752" t="s">
        <v>980</v>
      </c>
      <c r="M1752" t="s">
        <v>979</v>
      </c>
      <c r="N1752" s="119">
        <v>44148</v>
      </c>
      <c r="O1752">
        <v>0</v>
      </c>
      <c r="P1752">
        <v>0</v>
      </c>
      <c r="Q1752">
        <v>5115.8999999999896</v>
      </c>
      <c r="R1752">
        <v>753.19</v>
      </c>
      <c r="S1752">
        <v>1.569</v>
      </c>
      <c r="T1752">
        <v>33</v>
      </c>
      <c r="U1752">
        <v>2282.4</v>
      </c>
      <c r="V1752">
        <v>4</v>
      </c>
      <c r="W1752">
        <v>1.387</v>
      </c>
      <c r="X1752">
        <v>2.2410000000000001</v>
      </c>
      <c r="Y1752" s="119">
        <v>44148</v>
      </c>
      <c r="Z1752">
        <v>408673.99287421099</v>
      </c>
      <c r="AA1752">
        <v>3660475.0102500902</v>
      </c>
    </row>
    <row r="1753" spans="1:27" x14ac:dyDescent="0.25">
      <c r="A1753">
        <v>-111.97849866</v>
      </c>
      <c r="B1753">
        <v>33.079044779999897</v>
      </c>
      <c r="C1753" t="s">
        <v>983</v>
      </c>
      <c r="D1753" t="s">
        <v>982</v>
      </c>
      <c r="E1753" t="s">
        <v>981</v>
      </c>
      <c r="F1753">
        <v>1072</v>
      </c>
      <c r="G1753">
        <v>358</v>
      </c>
      <c r="H1753">
        <v>13.33</v>
      </c>
      <c r="I1753">
        <v>2.0009999999999999</v>
      </c>
      <c r="J1753">
        <v>1</v>
      </c>
      <c r="K1753">
        <v>1168.4000000000001</v>
      </c>
      <c r="L1753" t="s">
        <v>980</v>
      </c>
      <c r="M1753" t="s">
        <v>979</v>
      </c>
      <c r="N1753" s="119">
        <v>44148</v>
      </c>
      <c r="O1753">
        <v>0</v>
      </c>
      <c r="P1753">
        <v>0</v>
      </c>
      <c r="Q1753">
        <v>6379.8</v>
      </c>
      <c r="R1753">
        <v>954.66999999999905</v>
      </c>
      <c r="S1753">
        <v>1.9890000000000001</v>
      </c>
      <c r="T1753">
        <v>33</v>
      </c>
      <c r="U1753">
        <v>2892.9</v>
      </c>
      <c r="V1753">
        <v>4</v>
      </c>
      <c r="W1753">
        <v>1.365</v>
      </c>
      <c r="X1753">
        <v>2.2050000000000001</v>
      </c>
      <c r="Y1753" s="119">
        <v>44148</v>
      </c>
      <c r="Z1753">
        <v>408673.98216390802</v>
      </c>
      <c r="AA1753">
        <v>3660475.56362978</v>
      </c>
    </row>
    <row r="1754" spans="1:27" x14ac:dyDescent="0.25">
      <c r="A1754">
        <v>-111.97850003000001</v>
      </c>
      <c r="B1754">
        <v>33.079049820000002</v>
      </c>
      <c r="C1754" t="s">
        <v>983</v>
      </c>
      <c r="D1754" t="s">
        <v>982</v>
      </c>
      <c r="E1754" t="s">
        <v>981</v>
      </c>
      <c r="F1754">
        <v>1073</v>
      </c>
      <c r="G1754">
        <v>6</v>
      </c>
      <c r="H1754">
        <v>13.33</v>
      </c>
      <c r="I1754">
        <v>1.7390000000000001</v>
      </c>
      <c r="J1754">
        <v>1</v>
      </c>
      <c r="K1754">
        <v>1168.5</v>
      </c>
      <c r="L1754" t="s">
        <v>980</v>
      </c>
      <c r="M1754" t="s">
        <v>979</v>
      </c>
      <c r="N1754" s="119">
        <v>44148</v>
      </c>
      <c r="O1754">
        <v>0</v>
      </c>
      <c r="P1754">
        <v>0</v>
      </c>
      <c r="Q1754">
        <v>4581.1000000000004</v>
      </c>
      <c r="R1754">
        <v>788.99</v>
      </c>
      <c r="S1754">
        <v>1.6439999999999999</v>
      </c>
      <c r="T1754">
        <v>33</v>
      </c>
      <c r="U1754">
        <v>2390.9</v>
      </c>
      <c r="V1754">
        <v>4</v>
      </c>
      <c r="W1754">
        <v>1.1859999999999999</v>
      </c>
      <c r="X1754">
        <v>1.9159999999999999</v>
      </c>
      <c r="Y1754" s="119">
        <v>44148</v>
      </c>
      <c r="Z1754">
        <v>408673.85949969699</v>
      </c>
      <c r="AA1754">
        <v>3660476.12359697</v>
      </c>
    </row>
    <row r="1755" spans="1:27" x14ac:dyDescent="0.25">
      <c r="A1755">
        <v>-111.97849983</v>
      </c>
      <c r="B1755">
        <v>33.079055779999898</v>
      </c>
      <c r="C1755" t="s">
        <v>983</v>
      </c>
      <c r="D1755" t="s">
        <v>982</v>
      </c>
      <c r="E1755" t="s">
        <v>981</v>
      </c>
      <c r="F1755">
        <v>1074</v>
      </c>
      <c r="G1755">
        <v>359</v>
      </c>
      <c r="H1755">
        <v>13.33</v>
      </c>
      <c r="I1755">
        <v>1.9359999999999999</v>
      </c>
      <c r="J1755">
        <v>1</v>
      </c>
      <c r="K1755">
        <v>1168.5999999999899</v>
      </c>
      <c r="L1755" t="s">
        <v>980</v>
      </c>
      <c r="M1755" t="s">
        <v>979</v>
      </c>
      <c r="N1755" s="119">
        <v>44148</v>
      </c>
      <c r="O1755">
        <v>0</v>
      </c>
      <c r="P1755">
        <v>0</v>
      </c>
      <c r="Q1755">
        <v>2540.3000000000002</v>
      </c>
      <c r="R1755">
        <v>393.00999999999902</v>
      </c>
      <c r="S1755">
        <v>0.81899999999999995</v>
      </c>
      <c r="T1755">
        <v>33</v>
      </c>
      <c r="U1755">
        <v>1190.9000000000001</v>
      </c>
      <c r="V1755">
        <v>4</v>
      </c>
      <c r="W1755">
        <v>1.32</v>
      </c>
      <c r="X1755">
        <v>2.133</v>
      </c>
      <c r="Y1755" s="119">
        <v>44148</v>
      </c>
      <c r="Z1755">
        <v>408673.88432695501</v>
      </c>
      <c r="AA1755">
        <v>3660476.7841967698</v>
      </c>
    </row>
    <row r="1756" spans="1:27" x14ac:dyDescent="0.25">
      <c r="A1756">
        <v>-111.978499659999</v>
      </c>
      <c r="B1756">
        <v>33.079060779999899</v>
      </c>
      <c r="C1756" t="s">
        <v>983</v>
      </c>
      <c r="D1756" t="s">
        <v>982</v>
      </c>
      <c r="E1756" t="s">
        <v>981</v>
      </c>
      <c r="F1756">
        <v>1075</v>
      </c>
      <c r="G1756">
        <v>358</v>
      </c>
      <c r="H1756">
        <v>13.33</v>
      </c>
      <c r="I1756">
        <v>2.0009999999999999</v>
      </c>
      <c r="J1756">
        <v>1</v>
      </c>
      <c r="K1756">
        <v>1168.5999999999899</v>
      </c>
      <c r="L1756" t="s">
        <v>980</v>
      </c>
      <c r="M1756" t="s">
        <v>979</v>
      </c>
      <c r="N1756" s="119">
        <v>44148</v>
      </c>
      <c r="O1756">
        <v>0</v>
      </c>
      <c r="P1756">
        <v>0</v>
      </c>
      <c r="Q1756">
        <v>2890.5999999999899</v>
      </c>
      <c r="R1756">
        <v>432.54</v>
      </c>
      <c r="S1756">
        <v>0.90100000000000002</v>
      </c>
      <c r="T1756">
        <v>33</v>
      </c>
      <c r="U1756">
        <v>1310.7</v>
      </c>
      <c r="V1756">
        <v>4</v>
      </c>
      <c r="W1756">
        <v>1.365</v>
      </c>
      <c r="X1756">
        <v>2.2050000000000001</v>
      </c>
      <c r="Y1756" s="119">
        <v>44148</v>
      </c>
      <c r="Z1756">
        <v>408673.90536191198</v>
      </c>
      <c r="AA1756">
        <v>3660477.3383892998</v>
      </c>
    </row>
    <row r="1757" spans="1:27" x14ac:dyDescent="0.25">
      <c r="A1757">
        <v>-111.978499659999</v>
      </c>
      <c r="B1757">
        <v>33.079065780000001</v>
      </c>
      <c r="C1757" t="s">
        <v>983</v>
      </c>
      <c r="D1757" t="s">
        <v>982</v>
      </c>
      <c r="E1757" t="s">
        <v>981</v>
      </c>
      <c r="F1757">
        <v>1076</v>
      </c>
      <c r="G1757">
        <v>358</v>
      </c>
      <c r="H1757">
        <v>13.33</v>
      </c>
      <c r="I1757">
        <v>2.165</v>
      </c>
      <c r="J1757">
        <v>1</v>
      </c>
      <c r="K1757">
        <v>1168.5999999999899</v>
      </c>
      <c r="L1757" t="s">
        <v>980</v>
      </c>
      <c r="M1757" t="s">
        <v>979</v>
      </c>
      <c r="N1757" s="119">
        <v>44148</v>
      </c>
      <c r="O1757">
        <v>0</v>
      </c>
      <c r="P1757">
        <v>0</v>
      </c>
      <c r="Q1757">
        <v>2478.1999999999898</v>
      </c>
      <c r="R1757">
        <v>342.75</v>
      </c>
      <c r="S1757">
        <v>0.71399999999999997</v>
      </c>
      <c r="T1757">
        <v>33</v>
      </c>
      <c r="U1757">
        <v>1038.5999999999899</v>
      </c>
      <c r="V1757">
        <v>4</v>
      </c>
      <c r="W1757">
        <v>1.476</v>
      </c>
      <c r="X1757">
        <v>2.3860000000000001</v>
      </c>
      <c r="Y1757" s="119">
        <v>44148</v>
      </c>
      <c r="Z1757">
        <v>408673.91052941198</v>
      </c>
      <c r="AA1757">
        <v>3660477.8927297499</v>
      </c>
    </row>
    <row r="1758" spans="1:27" x14ac:dyDescent="0.25">
      <c r="A1758">
        <v>-111.97850051</v>
      </c>
      <c r="B1758">
        <v>33.079070790000003</v>
      </c>
      <c r="C1758" t="s">
        <v>983</v>
      </c>
      <c r="D1758" t="s">
        <v>982</v>
      </c>
      <c r="E1758" t="s">
        <v>981</v>
      </c>
      <c r="F1758">
        <v>1077</v>
      </c>
      <c r="G1758">
        <v>3</v>
      </c>
      <c r="H1758">
        <v>13.33</v>
      </c>
      <c r="I1758">
        <v>1.837</v>
      </c>
      <c r="J1758">
        <v>1</v>
      </c>
      <c r="K1758">
        <v>1168.7</v>
      </c>
      <c r="L1758" t="s">
        <v>980</v>
      </c>
      <c r="M1758" t="s">
        <v>979</v>
      </c>
      <c r="N1758" s="119">
        <v>44148</v>
      </c>
      <c r="O1758">
        <v>0</v>
      </c>
      <c r="P1758">
        <v>0</v>
      </c>
      <c r="Q1758">
        <v>3463.9</v>
      </c>
      <c r="R1758">
        <v>564.62</v>
      </c>
      <c r="S1758">
        <v>1.1759999999999999</v>
      </c>
      <c r="T1758">
        <v>33</v>
      </c>
      <c r="U1758">
        <v>1711</v>
      </c>
      <c r="V1758">
        <v>4</v>
      </c>
      <c r="W1758">
        <v>1.2529999999999999</v>
      </c>
      <c r="X1758">
        <v>2.0249999999999999</v>
      </c>
      <c r="Y1758" s="119">
        <v>44148</v>
      </c>
      <c r="Z1758">
        <v>408673.83636997698</v>
      </c>
      <c r="AA1758">
        <v>3660478.4489184599</v>
      </c>
    </row>
    <row r="1759" spans="1:27" x14ac:dyDescent="0.25">
      <c r="A1759">
        <v>-111.978499859999</v>
      </c>
      <c r="B1759">
        <v>33.0790758099999</v>
      </c>
      <c r="C1759" t="s">
        <v>983</v>
      </c>
      <c r="D1759" t="s">
        <v>982</v>
      </c>
      <c r="E1759" t="s">
        <v>981</v>
      </c>
      <c r="F1759">
        <v>1078</v>
      </c>
      <c r="G1759">
        <v>5</v>
      </c>
      <c r="H1759">
        <v>13.33</v>
      </c>
      <c r="I1759">
        <v>1.575</v>
      </c>
      <c r="J1759">
        <v>1</v>
      </c>
      <c r="K1759">
        <v>1168.9000000000001</v>
      </c>
      <c r="L1759" t="s">
        <v>980</v>
      </c>
      <c r="M1759" t="s">
        <v>979</v>
      </c>
      <c r="N1759" s="119">
        <v>44148</v>
      </c>
      <c r="O1759">
        <v>0</v>
      </c>
      <c r="P1759">
        <v>0</v>
      </c>
      <c r="Q1759">
        <v>3461.3</v>
      </c>
      <c r="R1759">
        <v>658.22</v>
      </c>
      <c r="S1759">
        <v>1.371</v>
      </c>
      <c r="T1759">
        <v>33</v>
      </c>
      <c r="U1759">
        <v>1994.5999999999899</v>
      </c>
      <c r="V1759">
        <v>4</v>
      </c>
      <c r="W1759">
        <v>1.0740000000000001</v>
      </c>
      <c r="X1759">
        <v>1.7350000000000001</v>
      </c>
      <c r="Y1759" s="119">
        <v>44148</v>
      </c>
      <c r="Z1759">
        <v>408673.902227827</v>
      </c>
      <c r="AA1759">
        <v>3660479.00491072</v>
      </c>
    </row>
    <row r="1760" spans="1:27" x14ac:dyDescent="0.25">
      <c r="A1760">
        <v>-111.978500199999</v>
      </c>
      <c r="B1760">
        <v>33.079081840000001</v>
      </c>
      <c r="C1760" t="s">
        <v>983</v>
      </c>
      <c r="D1760" t="s">
        <v>982</v>
      </c>
      <c r="E1760" t="s">
        <v>981</v>
      </c>
      <c r="F1760">
        <v>1079</v>
      </c>
      <c r="G1760">
        <v>7</v>
      </c>
      <c r="H1760">
        <v>13.33</v>
      </c>
      <c r="I1760">
        <v>1.9359999999999999</v>
      </c>
      <c r="J1760">
        <v>1</v>
      </c>
      <c r="K1760">
        <v>1168.9000000000001</v>
      </c>
      <c r="L1760" t="s">
        <v>980</v>
      </c>
      <c r="M1760" t="s">
        <v>979</v>
      </c>
      <c r="N1760" s="119">
        <v>44148</v>
      </c>
      <c r="O1760">
        <v>0</v>
      </c>
      <c r="P1760">
        <v>0</v>
      </c>
      <c r="Q1760">
        <v>3857.8</v>
      </c>
      <c r="R1760">
        <v>596.85</v>
      </c>
      <c r="S1760">
        <v>1.2430000000000001</v>
      </c>
      <c r="T1760">
        <v>33</v>
      </c>
      <c r="U1760">
        <v>1808.5999999999899</v>
      </c>
      <c r="V1760">
        <v>4</v>
      </c>
      <c r="W1760">
        <v>1.32</v>
      </c>
      <c r="X1760">
        <v>2.133</v>
      </c>
      <c r="Y1760" s="119">
        <v>44148</v>
      </c>
      <c r="Z1760">
        <v>408673.87672493199</v>
      </c>
      <c r="AA1760">
        <v>3660479.6737411302</v>
      </c>
    </row>
    <row r="1761" spans="1:27" x14ac:dyDescent="0.25">
      <c r="A1761">
        <v>-111.9784978</v>
      </c>
      <c r="B1761">
        <v>33.079086840000002</v>
      </c>
      <c r="C1761" t="s">
        <v>983</v>
      </c>
      <c r="D1761" t="s">
        <v>982</v>
      </c>
      <c r="E1761" t="s">
        <v>981</v>
      </c>
      <c r="F1761">
        <v>1080</v>
      </c>
      <c r="G1761">
        <v>353</v>
      </c>
      <c r="H1761">
        <v>13.33</v>
      </c>
      <c r="I1761">
        <v>2.198</v>
      </c>
      <c r="J1761">
        <v>1</v>
      </c>
      <c r="K1761">
        <v>1168.7</v>
      </c>
      <c r="L1761" t="s">
        <v>980</v>
      </c>
      <c r="M1761" t="s">
        <v>979</v>
      </c>
      <c r="N1761" s="119">
        <v>44148</v>
      </c>
      <c r="O1761">
        <v>0</v>
      </c>
      <c r="P1761">
        <v>0</v>
      </c>
      <c r="Q1761">
        <v>4669.3</v>
      </c>
      <c r="R1761">
        <v>636.13999999999896</v>
      </c>
      <c r="S1761">
        <v>1.325</v>
      </c>
      <c r="T1761">
        <v>33</v>
      </c>
      <c r="U1761">
        <v>1927.7</v>
      </c>
      <c r="V1761">
        <v>4</v>
      </c>
      <c r="W1761">
        <v>1.4990000000000001</v>
      </c>
      <c r="X1761">
        <v>2.4220000000000002</v>
      </c>
      <c r="Y1761" s="119">
        <v>44148</v>
      </c>
      <c r="Z1761">
        <v>408674.10590351402</v>
      </c>
      <c r="AA1761">
        <v>3660480.22599338</v>
      </c>
    </row>
    <row r="1762" spans="1:27" x14ac:dyDescent="0.25">
      <c r="A1762">
        <v>-111.97849832</v>
      </c>
      <c r="B1762">
        <v>33.07909179</v>
      </c>
      <c r="C1762" t="s">
        <v>983</v>
      </c>
      <c r="D1762" t="s">
        <v>982</v>
      </c>
      <c r="E1762" t="s">
        <v>981</v>
      </c>
      <c r="F1762">
        <v>1081</v>
      </c>
      <c r="G1762">
        <v>356</v>
      </c>
      <c r="H1762">
        <v>13.33</v>
      </c>
      <c r="I1762">
        <v>1.804</v>
      </c>
      <c r="J1762">
        <v>1</v>
      </c>
      <c r="K1762">
        <v>1168.79999999999</v>
      </c>
      <c r="L1762" t="s">
        <v>980</v>
      </c>
      <c r="M1762" t="s">
        <v>979</v>
      </c>
      <c r="N1762" s="119">
        <v>44148</v>
      </c>
      <c r="O1762">
        <v>0</v>
      </c>
      <c r="P1762">
        <v>0</v>
      </c>
      <c r="Q1762">
        <v>4658.8</v>
      </c>
      <c r="R1762">
        <v>773.2</v>
      </c>
      <c r="S1762">
        <v>1.611</v>
      </c>
      <c r="T1762">
        <v>33</v>
      </c>
      <c r="U1762">
        <v>2343</v>
      </c>
      <c r="V1762">
        <v>4</v>
      </c>
      <c r="W1762">
        <v>1.23</v>
      </c>
      <c r="X1762">
        <v>1.988</v>
      </c>
      <c r="Y1762" s="119">
        <v>44148</v>
      </c>
      <c r="Z1762">
        <v>408674.06248360203</v>
      </c>
      <c r="AA1762">
        <v>3660480.7752428702</v>
      </c>
    </row>
    <row r="1763" spans="1:27" x14ac:dyDescent="0.25">
      <c r="A1763">
        <v>-111.978499679999</v>
      </c>
      <c r="B1763">
        <v>33.079096790000001</v>
      </c>
      <c r="C1763" t="s">
        <v>983</v>
      </c>
      <c r="D1763" t="s">
        <v>982</v>
      </c>
      <c r="E1763" t="s">
        <v>981</v>
      </c>
      <c r="F1763">
        <v>1082</v>
      </c>
      <c r="G1763">
        <v>4</v>
      </c>
      <c r="H1763">
        <v>13.33</v>
      </c>
      <c r="I1763">
        <v>1.673</v>
      </c>
      <c r="J1763">
        <v>1</v>
      </c>
      <c r="K1763">
        <v>1168.79999999999</v>
      </c>
      <c r="L1763" t="s">
        <v>980</v>
      </c>
      <c r="M1763" t="s">
        <v>979</v>
      </c>
      <c r="N1763" s="119">
        <v>44148</v>
      </c>
      <c r="O1763">
        <v>0</v>
      </c>
      <c r="P1763">
        <v>0</v>
      </c>
      <c r="Q1763">
        <v>4886.6999999999898</v>
      </c>
      <c r="R1763">
        <v>874.62</v>
      </c>
      <c r="S1763">
        <v>1.8220000000000001</v>
      </c>
      <c r="T1763">
        <v>33</v>
      </c>
      <c r="U1763">
        <v>2650.4</v>
      </c>
      <c r="V1763">
        <v>4</v>
      </c>
      <c r="W1763">
        <v>1.141</v>
      </c>
      <c r="X1763">
        <v>1.8440000000000001</v>
      </c>
      <c r="Y1763" s="119">
        <v>44148</v>
      </c>
      <c r="Z1763">
        <v>408673.94071150501</v>
      </c>
      <c r="AA1763">
        <v>3660481.3307666401</v>
      </c>
    </row>
    <row r="1764" spans="1:27" x14ac:dyDescent="0.25">
      <c r="A1764">
        <v>-111.978499339999</v>
      </c>
      <c r="B1764">
        <v>33.0791027799999</v>
      </c>
      <c r="C1764" t="s">
        <v>983</v>
      </c>
      <c r="D1764" t="s">
        <v>982</v>
      </c>
      <c r="E1764" t="s">
        <v>981</v>
      </c>
      <c r="F1764">
        <v>1083</v>
      </c>
      <c r="G1764">
        <v>2</v>
      </c>
      <c r="H1764">
        <v>13.33</v>
      </c>
      <c r="I1764">
        <v>1.5089999999999999</v>
      </c>
      <c r="J1764">
        <v>1</v>
      </c>
      <c r="K1764">
        <v>1168.7</v>
      </c>
      <c r="L1764" t="s">
        <v>980</v>
      </c>
      <c r="M1764" t="s">
        <v>979</v>
      </c>
      <c r="N1764" s="119">
        <v>44148</v>
      </c>
      <c r="O1764">
        <v>0</v>
      </c>
      <c r="P1764">
        <v>0</v>
      </c>
      <c r="Q1764">
        <v>4592.3999999999896</v>
      </c>
      <c r="R1764">
        <v>911.29999999999905</v>
      </c>
      <c r="S1764">
        <v>1.899</v>
      </c>
      <c r="T1764">
        <v>33</v>
      </c>
      <c r="U1764">
        <v>2761.5</v>
      </c>
      <c r="V1764">
        <v>4</v>
      </c>
      <c r="W1764">
        <v>1.0289999999999999</v>
      </c>
      <c r="X1764">
        <v>1.663</v>
      </c>
      <c r="Y1764" s="119">
        <v>44148</v>
      </c>
      <c r="Z1764">
        <v>408673.97863707202</v>
      </c>
      <c r="AA1764">
        <v>3660481.99457068</v>
      </c>
    </row>
    <row r="1765" spans="1:27" x14ac:dyDescent="0.25">
      <c r="A1765">
        <v>-111.978499339999</v>
      </c>
      <c r="B1765">
        <v>33.079107780000001</v>
      </c>
      <c r="C1765" t="s">
        <v>983</v>
      </c>
      <c r="D1765" t="s">
        <v>982</v>
      </c>
      <c r="E1765" t="s">
        <v>981</v>
      </c>
      <c r="F1765">
        <v>1084</v>
      </c>
      <c r="G1765">
        <v>2</v>
      </c>
      <c r="H1765">
        <v>13.33</v>
      </c>
      <c r="I1765">
        <v>2.0670000000000002</v>
      </c>
      <c r="J1765">
        <v>1</v>
      </c>
      <c r="K1765">
        <v>1168.79999999999</v>
      </c>
      <c r="L1765" t="s">
        <v>980</v>
      </c>
      <c r="M1765" t="s">
        <v>979</v>
      </c>
      <c r="N1765" s="119">
        <v>44148</v>
      </c>
      <c r="O1765">
        <v>0</v>
      </c>
      <c r="P1765">
        <v>0</v>
      </c>
      <c r="Q1765">
        <v>4228.8</v>
      </c>
      <c r="R1765">
        <v>612.71</v>
      </c>
      <c r="S1765">
        <v>1.276</v>
      </c>
      <c r="T1765">
        <v>33</v>
      </c>
      <c r="U1765">
        <v>1856.7</v>
      </c>
      <c r="V1765">
        <v>4</v>
      </c>
      <c r="W1765">
        <v>1.409</v>
      </c>
      <c r="X1765">
        <v>2.278</v>
      </c>
      <c r="Y1765" s="119">
        <v>44148</v>
      </c>
      <c r="Z1765">
        <v>408673.98380457697</v>
      </c>
      <c r="AA1765">
        <v>3660482.5489111301</v>
      </c>
    </row>
    <row r="1766" spans="1:27" x14ac:dyDescent="0.25">
      <c r="A1766">
        <v>-111.97849763000001</v>
      </c>
      <c r="B1766">
        <v>33.079112850000001</v>
      </c>
      <c r="C1766" t="s">
        <v>983</v>
      </c>
      <c r="D1766" t="s">
        <v>982</v>
      </c>
      <c r="E1766" t="s">
        <v>981</v>
      </c>
      <c r="F1766">
        <v>1085</v>
      </c>
      <c r="G1766">
        <v>352</v>
      </c>
      <c r="H1766">
        <v>13.33</v>
      </c>
      <c r="I1766">
        <v>2.0670000000000002</v>
      </c>
      <c r="J1766">
        <v>1</v>
      </c>
      <c r="K1766">
        <v>1168.7</v>
      </c>
      <c r="L1766" t="s">
        <v>980</v>
      </c>
      <c r="M1766" t="s">
        <v>979</v>
      </c>
      <c r="N1766" s="119">
        <v>44148</v>
      </c>
      <c r="O1766">
        <v>0</v>
      </c>
      <c r="P1766">
        <v>0</v>
      </c>
      <c r="Q1766">
        <v>4566.8</v>
      </c>
      <c r="R1766">
        <v>661.67999999999904</v>
      </c>
      <c r="S1766">
        <v>1.3779999999999999</v>
      </c>
      <c r="T1766">
        <v>33</v>
      </c>
      <c r="U1766">
        <v>2005.0999999999899</v>
      </c>
      <c r="V1766">
        <v>4</v>
      </c>
      <c r="W1766">
        <v>1.409</v>
      </c>
      <c r="X1766">
        <v>2.278</v>
      </c>
      <c r="Y1766" s="119">
        <v>44148</v>
      </c>
      <c r="Z1766">
        <v>408674.14865227003</v>
      </c>
      <c r="AA1766">
        <v>3660483.1095245099</v>
      </c>
    </row>
    <row r="1767" spans="1:27" x14ac:dyDescent="0.25">
      <c r="A1767">
        <v>-111.97850051</v>
      </c>
      <c r="B1767">
        <v>33.079118790000003</v>
      </c>
      <c r="C1767" t="s">
        <v>983</v>
      </c>
      <c r="D1767" t="s">
        <v>982</v>
      </c>
      <c r="E1767" t="s">
        <v>981</v>
      </c>
      <c r="F1767">
        <v>1086</v>
      </c>
      <c r="G1767">
        <v>3</v>
      </c>
      <c r="H1767">
        <v>13.33</v>
      </c>
      <c r="I1767">
        <v>1.673</v>
      </c>
      <c r="J1767">
        <v>1</v>
      </c>
      <c r="K1767">
        <v>1168.7</v>
      </c>
      <c r="L1767" t="s">
        <v>980</v>
      </c>
      <c r="M1767" t="s">
        <v>979</v>
      </c>
      <c r="N1767" s="119">
        <v>44148</v>
      </c>
      <c r="O1767">
        <v>0</v>
      </c>
      <c r="P1767">
        <v>0</v>
      </c>
      <c r="Q1767">
        <v>4605.8</v>
      </c>
      <c r="R1767">
        <v>824.35</v>
      </c>
      <c r="S1767">
        <v>1.7170000000000001</v>
      </c>
      <c r="T1767">
        <v>33</v>
      </c>
      <c r="U1767">
        <v>2498</v>
      </c>
      <c r="V1767">
        <v>4</v>
      </c>
      <c r="W1767">
        <v>1.141</v>
      </c>
      <c r="X1767">
        <v>1.8440000000000001</v>
      </c>
      <c r="Y1767" s="119">
        <v>44148</v>
      </c>
      <c r="Z1767">
        <v>408673.88597806299</v>
      </c>
      <c r="AA1767">
        <v>3660483.7705868199</v>
      </c>
    </row>
    <row r="1768" spans="1:27" x14ac:dyDescent="0.25">
      <c r="A1768">
        <v>-111.97849866</v>
      </c>
      <c r="B1768">
        <v>33.079123780000003</v>
      </c>
      <c r="C1768" t="s">
        <v>983</v>
      </c>
      <c r="D1768" t="s">
        <v>982</v>
      </c>
      <c r="E1768" t="s">
        <v>981</v>
      </c>
      <c r="F1768">
        <v>1087</v>
      </c>
      <c r="G1768">
        <v>358</v>
      </c>
      <c r="H1768">
        <v>13.33</v>
      </c>
      <c r="I1768">
        <v>2.0670000000000002</v>
      </c>
      <c r="J1768">
        <v>1</v>
      </c>
      <c r="K1768">
        <v>1168.7</v>
      </c>
      <c r="L1768" t="s">
        <v>980</v>
      </c>
      <c r="M1768" t="s">
        <v>979</v>
      </c>
      <c r="N1768" s="119">
        <v>44148</v>
      </c>
      <c r="O1768">
        <v>0</v>
      </c>
      <c r="P1768">
        <v>0</v>
      </c>
      <c r="Q1768">
        <v>4414.8999999999896</v>
      </c>
      <c r="R1768">
        <v>639.66999999999905</v>
      </c>
      <c r="S1768">
        <v>1.333</v>
      </c>
      <c r="T1768">
        <v>33</v>
      </c>
      <c r="U1768">
        <v>1938.4</v>
      </c>
      <c r="V1768">
        <v>4</v>
      </c>
      <c r="W1768">
        <v>1.409</v>
      </c>
      <c r="X1768">
        <v>2.278</v>
      </c>
      <c r="Y1768" s="119">
        <v>44148</v>
      </c>
      <c r="Z1768">
        <v>408674.06381037302</v>
      </c>
      <c r="AA1768">
        <v>3660484.3222089298</v>
      </c>
    </row>
    <row r="1769" spans="1:27" x14ac:dyDescent="0.25">
      <c r="A1769">
        <v>-111.97849849000001</v>
      </c>
      <c r="B1769">
        <v>33.079128789999899</v>
      </c>
      <c r="C1769" t="s">
        <v>983</v>
      </c>
      <c r="D1769" t="s">
        <v>982</v>
      </c>
      <c r="E1769" t="s">
        <v>981</v>
      </c>
      <c r="F1769">
        <v>1088</v>
      </c>
      <c r="G1769">
        <v>357</v>
      </c>
      <c r="H1769">
        <v>13.33</v>
      </c>
      <c r="I1769">
        <v>1.804</v>
      </c>
      <c r="J1769">
        <v>1</v>
      </c>
      <c r="K1769">
        <v>1168.7</v>
      </c>
      <c r="L1769" t="s">
        <v>980</v>
      </c>
      <c r="M1769" t="s">
        <v>979</v>
      </c>
      <c r="N1769" s="119">
        <v>44148</v>
      </c>
      <c r="O1769">
        <v>0</v>
      </c>
      <c r="P1769">
        <v>0</v>
      </c>
      <c r="Q1769">
        <v>4793.6999999999898</v>
      </c>
      <c r="R1769">
        <v>795.58</v>
      </c>
      <c r="S1769">
        <v>1.657</v>
      </c>
      <c r="T1769">
        <v>33</v>
      </c>
      <c r="U1769">
        <v>2410.8000000000002</v>
      </c>
      <c r="V1769">
        <v>4</v>
      </c>
      <c r="W1769">
        <v>1.23</v>
      </c>
      <c r="X1769">
        <v>1.988</v>
      </c>
      <c r="Y1769" s="119">
        <v>44148</v>
      </c>
      <c r="Z1769">
        <v>408674.08485565498</v>
      </c>
      <c r="AA1769">
        <v>3660484.87751015</v>
      </c>
    </row>
    <row r="1770" spans="1:27" x14ac:dyDescent="0.25">
      <c r="A1770">
        <v>-111.978501539999</v>
      </c>
      <c r="B1770">
        <v>33.07913405</v>
      </c>
      <c r="C1770" t="s">
        <v>983</v>
      </c>
      <c r="D1770" t="s">
        <v>982</v>
      </c>
      <c r="E1770" t="s">
        <v>981</v>
      </c>
      <c r="F1770">
        <v>1089</v>
      </c>
      <c r="G1770">
        <v>15</v>
      </c>
      <c r="H1770">
        <v>13.33</v>
      </c>
      <c r="I1770">
        <v>1.772</v>
      </c>
      <c r="J1770">
        <v>1</v>
      </c>
      <c r="K1770">
        <v>1168.7</v>
      </c>
      <c r="L1770" t="s">
        <v>980</v>
      </c>
      <c r="M1770" t="s">
        <v>979</v>
      </c>
      <c r="N1770" s="119">
        <v>44148</v>
      </c>
      <c r="O1770">
        <v>0</v>
      </c>
      <c r="P1770">
        <v>0</v>
      </c>
      <c r="Q1770">
        <v>4413.6000000000004</v>
      </c>
      <c r="R1770">
        <v>746.05999999999904</v>
      </c>
      <c r="S1770">
        <v>1.554</v>
      </c>
      <c r="T1770">
        <v>33</v>
      </c>
      <c r="U1770">
        <v>2260.8000000000002</v>
      </c>
      <c r="V1770">
        <v>4</v>
      </c>
      <c r="W1770">
        <v>1.208</v>
      </c>
      <c r="X1770">
        <v>1.952</v>
      </c>
      <c r="Y1770" s="119">
        <v>44148</v>
      </c>
      <c r="Z1770">
        <v>408673.80561127898</v>
      </c>
      <c r="AA1770">
        <v>3660485.4633300798</v>
      </c>
    </row>
    <row r="1771" spans="1:27" x14ac:dyDescent="0.25">
      <c r="A1771">
        <v>-111.978498139999</v>
      </c>
      <c r="B1771">
        <v>33.079139810000001</v>
      </c>
      <c r="C1771" t="s">
        <v>983</v>
      </c>
      <c r="D1771" t="s">
        <v>982</v>
      </c>
      <c r="E1771" t="s">
        <v>981</v>
      </c>
      <c r="F1771">
        <v>1090</v>
      </c>
      <c r="G1771">
        <v>355</v>
      </c>
      <c r="H1771">
        <v>13.33</v>
      </c>
      <c r="I1771">
        <v>1.804</v>
      </c>
      <c r="J1771">
        <v>1</v>
      </c>
      <c r="K1771">
        <v>1168.79999999999</v>
      </c>
      <c r="L1771" t="s">
        <v>980</v>
      </c>
      <c r="M1771" t="s">
        <v>979</v>
      </c>
      <c r="N1771" s="119">
        <v>44148</v>
      </c>
      <c r="O1771">
        <v>0</v>
      </c>
      <c r="P1771">
        <v>0</v>
      </c>
      <c r="Q1771">
        <v>3843.5</v>
      </c>
      <c r="R1771">
        <v>637.87999999999897</v>
      </c>
      <c r="S1771">
        <v>1.329</v>
      </c>
      <c r="T1771">
        <v>33</v>
      </c>
      <c r="U1771">
        <v>1933</v>
      </c>
      <c r="V1771">
        <v>4</v>
      </c>
      <c r="W1771">
        <v>1.23</v>
      </c>
      <c r="X1771">
        <v>1.988</v>
      </c>
      <c r="Y1771" s="119">
        <v>44148</v>
      </c>
      <c r="Z1771">
        <v>408674.12891309598</v>
      </c>
      <c r="AA1771">
        <v>3660486.0989719899</v>
      </c>
    </row>
    <row r="1772" spans="1:27" x14ac:dyDescent="0.25">
      <c r="A1772">
        <v>-111.978499679999</v>
      </c>
      <c r="B1772">
        <v>33.079144790000001</v>
      </c>
      <c r="C1772" t="s">
        <v>983</v>
      </c>
      <c r="D1772" t="s">
        <v>982</v>
      </c>
      <c r="E1772" t="s">
        <v>981</v>
      </c>
      <c r="F1772">
        <v>1091</v>
      </c>
      <c r="G1772">
        <v>4</v>
      </c>
      <c r="H1772">
        <v>13.33</v>
      </c>
      <c r="I1772">
        <v>1.9359999999999999</v>
      </c>
      <c r="J1772">
        <v>1</v>
      </c>
      <c r="K1772">
        <v>1168.79999999999</v>
      </c>
      <c r="L1772" t="s">
        <v>980</v>
      </c>
      <c r="M1772" t="s">
        <v>979</v>
      </c>
      <c r="N1772" s="119">
        <v>44148</v>
      </c>
      <c r="O1772">
        <v>0</v>
      </c>
      <c r="P1772">
        <v>0</v>
      </c>
      <c r="Q1772">
        <v>3624.0999999999899</v>
      </c>
      <c r="R1772">
        <v>560.69000000000005</v>
      </c>
      <c r="S1772">
        <v>1.1679999999999999</v>
      </c>
      <c r="T1772">
        <v>33</v>
      </c>
      <c r="U1772">
        <v>1699.0999999999899</v>
      </c>
      <c r="V1772">
        <v>4</v>
      </c>
      <c r="W1772">
        <v>1.32</v>
      </c>
      <c r="X1772">
        <v>2.133</v>
      </c>
      <c r="Y1772" s="119">
        <v>44148</v>
      </c>
      <c r="Z1772">
        <v>408673.99031958298</v>
      </c>
      <c r="AA1772">
        <v>3660486.6524350201</v>
      </c>
    </row>
    <row r="1773" spans="1:27" x14ac:dyDescent="0.25">
      <c r="A1773">
        <v>-111.97849983</v>
      </c>
      <c r="B1773">
        <v>33.079149780000002</v>
      </c>
      <c r="C1773" t="s">
        <v>983</v>
      </c>
      <c r="D1773" t="s">
        <v>982</v>
      </c>
      <c r="E1773" t="s">
        <v>981</v>
      </c>
      <c r="F1773">
        <v>1092</v>
      </c>
      <c r="G1773">
        <v>359</v>
      </c>
      <c r="H1773">
        <v>13.33</v>
      </c>
      <c r="I1773">
        <v>2.0339999999999998</v>
      </c>
      <c r="J1773">
        <v>1</v>
      </c>
      <c r="K1773">
        <v>1168.7</v>
      </c>
      <c r="L1773" t="s">
        <v>980</v>
      </c>
      <c r="M1773" t="s">
        <v>979</v>
      </c>
      <c r="N1773" s="119">
        <v>44148</v>
      </c>
      <c r="O1773">
        <v>0</v>
      </c>
      <c r="P1773">
        <v>0</v>
      </c>
      <c r="Q1773">
        <v>2316.8000000000002</v>
      </c>
      <c r="R1773">
        <v>341.08999999999901</v>
      </c>
      <c r="S1773">
        <v>0.71099999999999997</v>
      </c>
      <c r="T1773">
        <v>33</v>
      </c>
      <c r="U1773">
        <v>1033.5999999999899</v>
      </c>
      <c r="V1773">
        <v>4</v>
      </c>
      <c r="W1773">
        <v>1.387</v>
      </c>
      <c r="X1773">
        <v>2.2410000000000001</v>
      </c>
      <c r="Y1773" s="119">
        <v>44148</v>
      </c>
      <c r="Z1773">
        <v>408673.981476077</v>
      </c>
      <c r="AA1773">
        <v>3660487.20579731</v>
      </c>
    </row>
    <row r="1774" spans="1:27" x14ac:dyDescent="0.25">
      <c r="A1774">
        <v>-111.97849813000001</v>
      </c>
      <c r="B1774">
        <v>33.079155929999899</v>
      </c>
      <c r="C1774" t="s">
        <v>983</v>
      </c>
      <c r="D1774" t="s">
        <v>982</v>
      </c>
      <c r="E1774" t="s">
        <v>981</v>
      </c>
      <c r="F1774">
        <v>1093</v>
      </c>
      <c r="G1774">
        <v>349</v>
      </c>
      <c r="H1774">
        <v>13.33</v>
      </c>
      <c r="I1774">
        <v>1.87</v>
      </c>
      <c r="J1774">
        <v>1</v>
      </c>
      <c r="K1774">
        <v>1168.7</v>
      </c>
      <c r="L1774" t="s">
        <v>980</v>
      </c>
      <c r="M1774" t="s">
        <v>979</v>
      </c>
      <c r="N1774" s="119">
        <v>44148</v>
      </c>
      <c r="O1774">
        <v>0</v>
      </c>
      <c r="P1774">
        <v>0</v>
      </c>
      <c r="Q1774">
        <v>4053.4</v>
      </c>
      <c r="R1774">
        <v>649.11</v>
      </c>
      <c r="S1774">
        <v>1.3520000000000001</v>
      </c>
      <c r="T1774">
        <v>33</v>
      </c>
      <c r="U1774">
        <v>1967</v>
      </c>
      <c r="V1774">
        <v>4</v>
      </c>
      <c r="W1774">
        <v>1.2749999999999999</v>
      </c>
      <c r="X1774">
        <v>2.0609999999999999</v>
      </c>
      <c r="Y1774" s="119">
        <v>44148</v>
      </c>
      <c r="Z1774">
        <v>408674.14650650701</v>
      </c>
      <c r="AA1774">
        <v>3660487.8861569301</v>
      </c>
    </row>
    <row r="1775" spans="1:27" x14ac:dyDescent="0.25">
      <c r="A1775">
        <v>-111.978499659999</v>
      </c>
      <c r="B1775">
        <v>33.079160780000002</v>
      </c>
      <c r="C1775" t="s">
        <v>983</v>
      </c>
      <c r="D1775" t="s">
        <v>982</v>
      </c>
      <c r="E1775" t="s">
        <v>981</v>
      </c>
      <c r="F1775">
        <v>1094</v>
      </c>
      <c r="G1775">
        <v>358</v>
      </c>
      <c r="H1775">
        <v>13.33</v>
      </c>
      <c r="I1775">
        <v>2.2309999999999999</v>
      </c>
      <c r="J1775">
        <v>1</v>
      </c>
      <c r="K1775">
        <v>1168.7</v>
      </c>
      <c r="L1775" t="s">
        <v>980</v>
      </c>
      <c r="M1775" t="s">
        <v>979</v>
      </c>
      <c r="N1775" s="119">
        <v>44148</v>
      </c>
      <c r="O1775">
        <v>0</v>
      </c>
      <c r="P1775">
        <v>0</v>
      </c>
      <c r="Q1775">
        <v>4711.6999999999898</v>
      </c>
      <c r="R1775">
        <v>632.48</v>
      </c>
      <c r="S1775">
        <v>1.3180000000000001</v>
      </c>
      <c r="T1775">
        <v>33</v>
      </c>
      <c r="U1775">
        <v>1916.5999999999899</v>
      </c>
      <c r="V1775">
        <v>4</v>
      </c>
      <c r="W1775">
        <v>1.5209999999999999</v>
      </c>
      <c r="X1775">
        <v>2.4580000000000002</v>
      </c>
      <c r="Y1775" s="119">
        <v>44148</v>
      </c>
      <c r="Z1775">
        <v>408674.00871204701</v>
      </c>
      <c r="AA1775">
        <v>3660488.4251983999</v>
      </c>
    </row>
    <row r="1776" spans="1:27" x14ac:dyDescent="0.25">
      <c r="A1776">
        <v>-111.978499679999</v>
      </c>
      <c r="B1776">
        <v>33.079165789999898</v>
      </c>
      <c r="C1776" t="s">
        <v>983</v>
      </c>
      <c r="D1776" t="s">
        <v>982</v>
      </c>
      <c r="E1776" t="s">
        <v>981</v>
      </c>
      <c r="F1776">
        <v>1095</v>
      </c>
      <c r="G1776">
        <v>4</v>
      </c>
      <c r="H1776">
        <v>13.33</v>
      </c>
      <c r="I1776">
        <v>1.804</v>
      </c>
      <c r="J1776">
        <v>1</v>
      </c>
      <c r="K1776">
        <v>1168.7</v>
      </c>
      <c r="L1776" t="s">
        <v>980</v>
      </c>
      <c r="M1776" t="s">
        <v>979</v>
      </c>
      <c r="N1776" s="119">
        <v>44148</v>
      </c>
      <c r="O1776">
        <v>0</v>
      </c>
      <c r="P1776">
        <v>0</v>
      </c>
      <c r="Q1776">
        <v>3559.6999999999898</v>
      </c>
      <c r="R1776">
        <v>590.77999999999895</v>
      </c>
      <c r="S1776">
        <v>1.2310000000000001</v>
      </c>
      <c r="T1776">
        <v>33</v>
      </c>
      <c r="U1776">
        <v>1790.2</v>
      </c>
      <c r="V1776">
        <v>4</v>
      </c>
      <c r="W1776">
        <v>1.23</v>
      </c>
      <c r="X1776">
        <v>1.988</v>
      </c>
      <c r="Y1776" s="119">
        <v>44148</v>
      </c>
      <c r="Z1776">
        <v>408674.012023138</v>
      </c>
      <c r="AA1776">
        <v>3660488.9806649499</v>
      </c>
    </row>
    <row r="1777" spans="1:27" x14ac:dyDescent="0.25">
      <c r="A1777">
        <v>-111.978500199999</v>
      </c>
      <c r="B1777">
        <v>33.079171840000001</v>
      </c>
      <c r="C1777" t="s">
        <v>983</v>
      </c>
      <c r="D1777" t="s">
        <v>982</v>
      </c>
      <c r="E1777" t="s">
        <v>981</v>
      </c>
      <c r="F1777">
        <v>1096</v>
      </c>
      <c r="G1777">
        <v>7</v>
      </c>
      <c r="H1777">
        <v>13.33</v>
      </c>
      <c r="I1777">
        <v>2.1</v>
      </c>
      <c r="J1777">
        <v>1</v>
      </c>
      <c r="K1777">
        <v>1168.7</v>
      </c>
      <c r="L1777" t="s">
        <v>980</v>
      </c>
      <c r="M1777" t="s">
        <v>979</v>
      </c>
      <c r="N1777" s="119">
        <v>44148</v>
      </c>
      <c r="O1777">
        <v>0</v>
      </c>
      <c r="P1777">
        <v>0</v>
      </c>
      <c r="Q1777">
        <v>3300.9</v>
      </c>
      <c r="R1777">
        <v>470.79</v>
      </c>
      <c r="S1777">
        <v>0.98099999999999998</v>
      </c>
      <c r="T1777">
        <v>33</v>
      </c>
      <c r="U1777">
        <v>1426.5999999999899</v>
      </c>
      <c r="V1777">
        <v>4</v>
      </c>
      <c r="W1777">
        <v>1.4319999999999999</v>
      </c>
      <c r="X1777">
        <v>2.3140000000000001</v>
      </c>
      <c r="Y1777" s="119">
        <v>44148</v>
      </c>
      <c r="Z1777">
        <v>408673.96974014398</v>
      </c>
      <c r="AA1777">
        <v>3660489.6518693501</v>
      </c>
    </row>
    <row r="1778" spans="1:27" x14ac:dyDescent="0.25">
      <c r="A1778">
        <v>-111.978496789999</v>
      </c>
      <c r="B1778">
        <v>33.079176990000001</v>
      </c>
      <c r="C1778" t="s">
        <v>983</v>
      </c>
      <c r="D1778" t="s">
        <v>982</v>
      </c>
      <c r="E1778" t="s">
        <v>981</v>
      </c>
      <c r="F1778">
        <v>1097</v>
      </c>
      <c r="G1778">
        <v>347</v>
      </c>
      <c r="H1778">
        <v>13.33</v>
      </c>
      <c r="I1778">
        <v>1.9359999999999999</v>
      </c>
      <c r="J1778">
        <v>1</v>
      </c>
      <c r="K1778">
        <v>1168.79999999999</v>
      </c>
      <c r="L1778" t="s">
        <v>980</v>
      </c>
      <c r="M1778" t="s">
        <v>979</v>
      </c>
      <c r="N1778" s="119">
        <v>44148</v>
      </c>
      <c r="O1778">
        <v>0</v>
      </c>
      <c r="P1778">
        <v>0</v>
      </c>
      <c r="Q1778">
        <v>4098</v>
      </c>
      <c r="R1778">
        <v>634.00999999999897</v>
      </c>
      <c r="S1778">
        <v>1.321</v>
      </c>
      <c r="T1778">
        <v>33</v>
      </c>
      <c r="U1778">
        <v>1921.29999999999</v>
      </c>
      <c r="V1778">
        <v>4</v>
      </c>
      <c r="W1778">
        <v>1.32</v>
      </c>
      <c r="X1778">
        <v>2.133</v>
      </c>
      <c r="Y1778" s="119">
        <v>44148</v>
      </c>
      <c r="Z1778">
        <v>408674.29334476701</v>
      </c>
      <c r="AA1778">
        <v>3660490.2198730302</v>
      </c>
    </row>
    <row r="1779" spans="1:27" x14ac:dyDescent="0.25">
      <c r="A1779">
        <v>-111.97850037000001</v>
      </c>
      <c r="B1779">
        <v>33.079181849999898</v>
      </c>
      <c r="C1779" t="s">
        <v>983</v>
      </c>
      <c r="D1779" t="s">
        <v>982</v>
      </c>
      <c r="E1779" t="s">
        <v>981</v>
      </c>
      <c r="F1779">
        <v>1098</v>
      </c>
      <c r="G1779">
        <v>8</v>
      </c>
      <c r="H1779">
        <v>13.33</v>
      </c>
      <c r="I1779">
        <v>1.7390000000000001</v>
      </c>
      <c r="J1779">
        <v>1</v>
      </c>
      <c r="K1779">
        <v>1168.79999999999</v>
      </c>
      <c r="L1779" t="s">
        <v>980</v>
      </c>
      <c r="M1779" t="s">
        <v>979</v>
      </c>
      <c r="N1779" s="119">
        <v>44148</v>
      </c>
      <c r="O1779">
        <v>0</v>
      </c>
      <c r="P1779">
        <v>0</v>
      </c>
      <c r="Q1779">
        <v>3826</v>
      </c>
      <c r="R1779">
        <v>658.94</v>
      </c>
      <c r="S1779">
        <v>1.373</v>
      </c>
      <c r="T1779">
        <v>33</v>
      </c>
      <c r="U1779">
        <v>1996.79999999999</v>
      </c>
      <c r="V1779">
        <v>4</v>
      </c>
      <c r="W1779">
        <v>1.1859999999999999</v>
      </c>
      <c r="X1779">
        <v>1.9159999999999999</v>
      </c>
      <c r="Y1779" s="119">
        <v>44148</v>
      </c>
      <c r="Z1779">
        <v>408673.96421808202</v>
      </c>
      <c r="AA1779">
        <v>3660490.7618068699</v>
      </c>
    </row>
    <row r="1780" spans="1:27" x14ac:dyDescent="0.25">
      <c r="A1780">
        <v>-111.97849834</v>
      </c>
      <c r="B1780">
        <v>33.079186780000001</v>
      </c>
      <c r="C1780" t="s">
        <v>983</v>
      </c>
      <c r="D1780" t="s">
        <v>982</v>
      </c>
      <c r="E1780" t="s">
        <v>981</v>
      </c>
      <c r="F1780">
        <v>1099</v>
      </c>
      <c r="G1780">
        <v>2</v>
      </c>
      <c r="H1780">
        <v>13.33</v>
      </c>
      <c r="I1780">
        <v>1.9359999999999999</v>
      </c>
      <c r="J1780">
        <v>1</v>
      </c>
      <c r="K1780">
        <v>1168.79999999999</v>
      </c>
      <c r="L1780" t="s">
        <v>980</v>
      </c>
      <c r="M1780" t="s">
        <v>979</v>
      </c>
      <c r="N1780" s="119">
        <v>44148</v>
      </c>
      <c r="O1780">
        <v>0</v>
      </c>
      <c r="P1780">
        <v>0</v>
      </c>
      <c r="Q1780">
        <v>5305.8</v>
      </c>
      <c r="R1780">
        <v>820.87</v>
      </c>
      <c r="S1780">
        <v>1.71</v>
      </c>
      <c r="T1780">
        <v>33</v>
      </c>
      <c r="U1780">
        <v>2487.5</v>
      </c>
      <c r="V1780">
        <v>4</v>
      </c>
      <c r="W1780">
        <v>1.32</v>
      </c>
      <c r="X1780">
        <v>2.133</v>
      </c>
      <c r="Y1780" s="119">
        <v>44148</v>
      </c>
      <c r="Z1780">
        <v>408674.15878907801</v>
      </c>
      <c r="AA1780">
        <v>3660491.3066202798</v>
      </c>
    </row>
    <row r="1781" spans="1:27" x14ac:dyDescent="0.25">
      <c r="A1781">
        <v>-111.978499339999</v>
      </c>
      <c r="B1781">
        <v>33.07919278</v>
      </c>
      <c r="C1781" t="s">
        <v>983</v>
      </c>
      <c r="D1781" t="s">
        <v>982</v>
      </c>
      <c r="E1781" t="s">
        <v>981</v>
      </c>
      <c r="F1781">
        <v>1100</v>
      </c>
      <c r="G1781">
        <v>2</v>
      </c>
      <c r="H1781">
        <v>13.33</v>
      </c>
      <c r="I1781">
        <v>1.87</v>
      </c>
      <c r="J1781">
        <v>1</v>
      </c>
      <c r="K1781">
        <v>1168.79999999999</v>
      </c>
      <c r="L1781" t="s">
        <v>980</v>
      </c>
      <c r="M1781" t="s">
        <v>979</v>
      </c>
      <c r="N1781" s="119">
        <v>44148</v>
      </c>
      <c r="O1781">
        <v>0</v>
      </c>
      <c r="P1781">
        <v>0</v>
      </c>
      <c r="Q1781">
        <v>5247.6</v>
      </c>
      <c r="R1781">
        <v>840.35</v>
      </c>
      <c r="S1781">
        <v>1.7509999999999999</v>
      </c>
      <c r="T1781">
        <v>33</v>
      </c>
      <c r="U1781">
        <v>2546.5</v>
      </c>
      <c r="V1781">
        <v>4</v>
      </c>
      <c r="W1781">
        <v>1.2749999999999999</v>
      </c>
      <c r="X1781">
        <v>2.0609999999999999</v>
      </c>
      <c r="Y1781" s="119">
        <v>44148</v>
      </c>
      <c r="Z1781">
        <v>408674.07165225601</v>
      </c>
      <c r="AA1781">
        <v>3660491.9726989302</v>
      </c>
    </row>
    <row r="1782" spans="1:27" x14ac:dyDescent="0.25">
      <c r="A1782">
        <v>-111.97849863</v>
      </c>
      <c r="B1782">
        <v>33.07919785</v>
      </c>
      <c r="C1782" t="s">
        <v>983</v>
      </c>
      <c r="D1782" t="s">
        <v>982</v>
      </c>
      <c r="E1782" t="s">
        <v>981</v>
      </c>
      <c r="F1782">
        <v>1101</v>
      </c>
      <c r="G1782">
        <v>352</v>
      </c>
      <c r="H1782">
        <v>13.33</v>
      </c>
      <c r="I1782">
        <v>1.9359999999999999</v>
      </c>
      <c r="J1782">
        <v>1</v>
      </c>
      <c r="K1782">
        <v>1168.79999999999</v>
      </c>
      <c r="L1782" t="s">
        <v>980</v>
      </c>
      <c r="M1782" t="s">
        <v>979</v>
      </c>
      <c r="N1782" s="119">
        <v>44148</v>
      </c>
      <c r="O1782">
        <v>0</v>
      </c>
      <c r="P1782">
        <v>0</v>
      </c>
      <c r="Q1782">
        <v>5606.6999999999898</v>
      </c>
      <c r="R1782">
        <v>867.42999999999904</v>
      </c>
      <c r="S1782">
        <v>1.8069999999999999</v>
      </c>
      <c r="T1782">
        <v>33</v>
      </c>
      <c r="U1782">
        <v>2628.5999999999899</v>
      </c>
      <c r="V1782">
        <v>4</v>
      </c>
      <c r="W1782">
        <v>1.32</v>
      </c>
      <c r="X1782">
        <v>2.133</v>
      </c>
      <c r="Y1782" s="119">
        <v>44148</v>
      </c>
      <c r="Z1782">
        <v>408674.143161977</v>
      </c>
      <c r="AA1782">
        <v>3660492.5341823902</v>
      </c>
    </row>
    <row r="1783" spans="1:27" x14ac:dyDescent="0.25">
      <c r="A1783">
        <v>-111.97849883000001</v>
      </c>
      <c r="B1783">
        <v>33.07920378</v>
      </c>
      <c r="C1783" t="s">
        <v>983</v>
      </c>
      <c r="D1783" t="s">
        <v>982</v>
      </c>
      <c r="E1783" t="s">
        <v>981</v>
      </c>
      <c r="F1783">
        <v>1102</v>
      </c>
      <c r="G1783">
        <v>359</v>
      </c>
      <c r="H1783">
        <v>13.33</v>
      </c>
      <c r="I1783">
        <v>1.903</v>
      </c>
      <c r="J1783">
        <v>1</v>
      </c>
      <c r="K1783">
        <v>1168.7</v>
      </c>
      <c r="L1783" t="s">
        <v>980</v>
      </c>
      <c r="M1783" t="s">
        <v>979</v>
      </c>
      <c r="N1783" s="119">
        <v>44148</v>
      </c>
      <c r="O1783">
        <v>0</v>
      </c>
      <c r="P1783">
        <v>0</v>
      </c>
      <c r="Q1783">
        <v>5332</v>
      </c>
      <c r="R1783">
        <v>839.14999999999895</v>
      </c>
      <c r="S1783">
        <v>1.748</v>
      </c>
      <c r="T1783">
        <v>33</v>
      </c>
      <c r="U1783">
        <v>2542.9</v>
      </c>
      <c r="V1783">
        <v>4</v>
      </c>
      <c r="W1783">
        <v>1.2969999999999999</v>
      </c>
      <c r="X1783">
        <v>2.097</v>
      </c>
      <c r="Y1783" s="119">
        <v>44148</v>
      </c>
      <c r="Z1783">
        <v>408674.13062308298</v>
      </c>
      <c r="AA1783">
        <v>3660493.1918041999</v>
      </c>
    </row>
    <row r="1784" spans="1:27" x14ac:dyDescent="0.25">
      <c r="A1784">
        <v>-111.978499679999</v>
      </c>
      <c r="B1784">
        <v>33.079208790000003</v>
      </c>
      <c r="C1784" t="s">
        <v>983</v>
      </c>
      <c r="D1784" t="s">
        <v>982</v>
      </c>
      <c r="E1784" t="s">
        <v>981</v>
      </c>
      <c r="F1784">
        <v>1103</v>
      </c>
      <c r="G1784">
        <v>4</v>
      </c>
      <c r="H1784">
        <v>13.33</v>
      </c>
      <c r="I1784">
        <v>2.0670000000000002</v>
      </c>
      <c r="J1784">
        <v>1</v>
      </c>
      <c r="K1784">
        <v>1168.7</v>
      </c>
      <c r="L1784" t="s">
        <v>980</v>
      </c>
      <c r="M1784" t="s">
        <v>979</v>
      </c>
      <c r="N1784" s="119">
        <v>44148</v>
      </c>
      <c r="O1784">
        <v>0</v>
      </c>
      <c r="P1784">
        <v>0</v>
      </c>
      <c r="Q1784">
        <v>4438.1999999999898</v>
      </c>
      <c r="R1784">
        <v>643.04999999999905</v>
      </c>
      <c r="S1784">
        <v>1.34</v>
      </c>
      <c r="T1784">
        <v>33</v>
      </c>
      <c r="U1784">
        <v>1948.5999999999899</v>
      </c>
      <c r="V1784">
        <v>4</v>
      </c>
      <c r="W1784">
        <v>1.409</v>
      </c>
      <c r="X1784">
        <v>2.278</v>
      </c>
      <c r="Y1784" s="119">
        <v>44148</v>
      </c>
      <c r="Z1784">
        <v>408674.05646378902</v>
      </c>
      <c r="AA1784">
        <v>3660493.7479929202</v>
      </c>
    </row>
    <row r="1785" spans="1:27" x14ac:dyDescent="0.25">
      <c r="A1785">
        <v>-111.978499679999</v>
      </c>
      <c r="B1785">
        <v>33.079213789999898</v>
      </c>
      <c r="C1785" t="s">
        <v>983</v>
      </c>
      <c r="D1785" t="s">
        <v>982</v>
      </c>
      <c r="E1785" t="s">
        <v>981</v>
      </c>
      <c r="F1785">
        <v>1104</v>
      </c>
      <c r="G1785">
        <v>4</v>
      </c>
      <c r="H1785">
        <v>13.33</v>
      </c>
      <c r="I1785">
        <v>1.804</v>
      </c>
      <c r="J1785">
        <v>1</v>
      </c>
      <c r="K1785">
        <v>1168.7</v>
      </c>
      <c r="L1785" t="s">
        <v>980</v>
      </c>
      <c r="M1785" t="s">
        <v>979</v>
      </c>
      <c r="N1785" s="119">
        <v>44148</v>
      </c>
      <c r="O1785">
        <v>0</v>
      </c>
      <c r="P1785">
        <v>0</v>
      </c>
      <c r="Q1785">
        <v>3736.0999999999899</v>
      </c>
      <c r="R1785">
        <v>620.05999999999904</v>
      </c>
      <c r="S1785">
        <v>1.292</v>
      </c>
      <c r="T1785">
        <v>33</v>
      </c>
      <c r="U1785">
        <v>1879</v>
      </c>
      <c r="V1785">
        <v>4</v>
      </c>
      <c r="W1785">
        <v>1.23</v>
      </c>
      <c r="X1785">
        <v>1.988</v>
      </c>
      <c r="Y1785" s="119">
        <v>44148</v>
      </c>
      <c r="Z1785">
        <v>408674.06163130898</v>
      </c>
      <c r="AA1785">
        <v>3660494.3023333801</v>
      </c>
    </row>
    <row r="1786" spans="1:27" x14ac:dyDescent="0.25">
      <c r="A1786">
        <v>-111.978499339999</v>
      </c>
      <c r="B1786">
        <v>33.079218779999898</v>
      </c>
      <c r="C1786" t="s">
        <v>983</v>
      </c>
      <c r="D1786" t="s">
        <v>982</v>
      </c>
      <c r="E1786" t="s">
        <v>981</v>
      </c>
      <c r="F1786">
        <v>1105</v>
      </c>
      <c r="G1786">
        <v>2</v>
      </c>
      <c r="H1786">
        <v>13.33</v>
      </c>
      <c r="I1786">
        <v>2.133</v>
      </c>
      <c r="J1786">
        <v>1</v>
      </c>
      <c r="K1786">
        <v>1168.7</v>
      </c>
      <c r="L1786" t="s">
        <v>980</v>
      </c>
      <c r="M1786" t="s">
        <v>979</v>
      </c>
      <c r="N1786" s="119">
        <v>44148</v>
      </c>
      <c r="O1786">
        <v>0</v>
      </c>
      <c r="P1786">
        <v>0</v>
      </c>
      <c r="Q1786">
        <v>3523.4</v>
      </c>
      <c r="R1786">
        <v>494.79</v>
      </c>
      <c r="S1786">
        <v>1.0309999999999999</v>
      </c>
      <c r="T1786">
        <v>33</v>
      </c>
      <c r="U1786">
        <v>1499.4</v>
      </c>
      <c r="V1786">
        <v>4</v>
      </c>
      <c r="W1786">
        <v>1.454</v>
      </c>
      <c r="X1786">
        <v>2.35</v>
      </c>
      <c r="Y1786" s="119">
        <v>44148</v>
      </c>
      <c r="Z1786">
        <v>408674.09852335101</v>
      </c>
      <c r="AA1786">
        <v>3660494.8552693301</v>
      </c>
    </row>
    <row r="1787" spans="1:27" x14ac:dyDescent="0.25">
      <c r="A1787">
        <v>-111.9784968</v>
      </c>
      <c r="B1787">
        <v>33.079223839999898</v>
      </c>
      <c r="C1787" t="s">
        <v>983</v>
      </c>
      <c r="D1787" t="s">
        <v>982</v>
      </c>
      <c r="E1787" t="s">
        <v>981</v>
      </c>
      <c r="F1787">
        <v>1106</v>
      </c>
      <c r="G1787">
        <v>353</v>
      </c>
      <c r="H1787">
        <v>13.33</v>
      </c>
      <c r="I1787">
        <v>1.7390000000000001</v>
      </c>
      <c r="J1787">
        <v>1</v>
      </c>
      <c r="K1787">
        <v>1168.7</v>
      </c>
      <c r="L1787" t="s">
        <v>980</v>
      </c>
      <c r="M1787" t="s">
        <v>979</v>
      </c>
      <c r="N1787" s="119">
        <v>44148</v>
      </c>
      <c r="O1787">
        <v>0</v>
      </c>
      <c r="P1787">
        <v>0</v>
      </c>
      <c r="Q1787">
        <v>3046.5</v>
      </c>
      <c r="R1787">
        <v>524.67999999999904</v>
      </c>
      <c r="S1787">
        <v>1.093</v>
      </c>
      <c r="T1787">
        <v>33</v>
      </c>
      <c r="U1787">
        <v>1589.9</v>
      </c>
      <c r="V1787">
        <v>4</v>
      </c>
      <c r="W1787">
        <v>1.1859999999999999</v>
      </c>
      <c r="X1787">
        <v>1.9159999999999999</v>
      </c>
      <c r="Y1787" s="119">
        <v>44148</v>
      </c>
      <c r="Z1787">
        <v>408674.340830901</v>
      </c>
      <c r="AA1787">
        <v>3660495.4140518601</v>
      </c>
    </row>
    <row r="1788" spans="1:27" x14ac:dyDescent="0.25">
      <c r="A1788">
        <v>-111.978498869999</v>
      </c>
      <c r="B1788">
        <v>33.079229929999897</v>
      </c>
      <c r="C1788" t="s">
        <v>983</v>
      </c>
      <c r="D1788" t="s">
        <v>982</v>
      </c>
      <c r="E1788" t="s">
        <v>981</v>
      </c>
      <c r="F1788">
        <v>1107</v>
      </c>
      <c r="G1788">
        <v>11</v>
      </c>
      <c r="H1788">
        <v>13.33</v>
      </c>
      <c r="I1788">
        <v>1.804</v>
      </c>
      <c r="J1788">
        <v>1</v>
      </c>
      <c r="K1788">
        <v>1168.79999999999</v>
      </c>
      <c r="L1788" t="s">
        <v>980</v>
      </c>
      <c r="M1788" t="s">
        <v>979</v>
      </c>
      <c r="N1788" s="119">
        <v>44148</v>
      </c>
      <c r="O1788">
        <v>0</v>
      </c>
      <c r="P1788">
        <v>0</v>
      </c>
      <c r="Q1788">
        <v>3456.3</v>
      </c>
      <c r="R1788">
        <v>573.62999999999897</v>
      </c>
      <c r="S1788">
        <v>1.1950000000000001</v>
      </c>
      <c r="T1788">
        <v>33</v>
      </c>
      <c r="U1788">
        <v>1738.29999999999</v>
      </c>
      <c r="V1788">
        <v>4</v>
      </c>
      <c r="W1788">
        <v>1.23</v>
      </c>
      <c r="X1788">
        <v>1.988</v>
      </c>
      <c r="Y1788" s="119">
        <v>44148</v>
      </c>
      <c r="Z1788">
        <v>408674.153915687</v>
      </c>
      <c r="AA1788">
        <v>3660496.0910396301</v>
      </c>
    </row>
    <row r="1789" spans="1:27" x14ac:dyDescent="0.25">
      <c r="A1789">
        <v>-111.978498509999</v>
      </c>
      <c r="B1789">
        <v>33.079234790000001</v>
      </c>
      <c r="C1789" t="s">
        <v>983</v>
      </c>
      <c r="D1789" t="s">
        <v>982</v>
      </c>
      <c r="E1789" t="s">
        <v>981</v>
      </c>
      <c r="F1789">
        <v>1108</v>
      </c>
      <c r="G1789">
        <v>3</v>
      </c>
      <c r="H1789">
        <v>13.33</v>
      </c>
      <c r="I1789">
        <v>1.87</v>
      </c>
      <c r="J1789">
        <v>1</v>
      </c>
      <c r="K1789">
        <v>1168.79999999999</v>
      </c>
      <c r="L1789" t="s">
        <v>980</v>
      </c>
      <c r="M1789" t="s">
        <v>979</v>
      </c>
      <c r="N1789" s="119">
        <v>44148</v>
      </c>
      <c r="O1789">
        <v>0</v>
      </c>
      <c r="P1789">
        <v>0</v>
      </c>
      <c r="Q1789">
        <v>3224.0999999999899</v>
      </c>
      <c r="R1789">
        <v>516.29999999999905</v>
      </c>
      <c r="S1789">
        <v>1.0760000000000001</v>
      </c>
      <c r="T1789">
        <v>33</v>
      </c>
      <c r="U1789">
        <v>1564.5999999999899</v>
      </c>
      <c r="V1789">
        <v>4</v>
      </c>
      <c r="W1789">
        <v>1.2749999999999999</v>
      </c>
      <c r="X1789">
        <v>2.0609999999999999</v>
      </c>
      <c r="Y1789" s="119">
        <v>44148</v>
      </c>
      <c r="Z1789">
        <v>408674.19254012097</v>
      </c>
      <c r="AA1789">
        <v>3660496.6295453301</v>
      </c>
    </row>
    <row r="1790" spans="1:27" x14ac:dyDescent="0.25">
      <c r="A1790">
        <v>-111.97849546</v>
      </c>
      <c r="B1790">
        <v>33.079240050000003</v>
      </c>
      <c r="C1790" t="s">
        <v>983</v>
      </c>
      <c r="D1790" t="s">
        <v>982</v>
      </c>
      <c r="E1790" t="s">
        <v>981</v>
      </c>
      <c r="F1790">
        <v>1109</v>
      </c>
      <c r="G1790">
        <v>345</v>
      </c>
      <c r="H1790">
        <v>13.33</v>
      </c>
      <c r="I1790">
        <v>1.9359999999999999</v>
      </c>
      <c r="J1790">
        <v>1</v>
      </c>
      <c r="K1790">
        <v>1168.79999999999</v>
      </c>
      <c r="L1790" t="s">
        <v>980</v>
      </c>
      <c r="M1790" t="s">
        <v>979</v>
      </c>
      <c r="N1790" s="119">
        <v>44148</v>
      </c>
      <c r="O1790">
        <v>0</v>
      </c>
      <c r="P1790">
        <v>0</v>
      </c>
      <c r="Q1790">
        <v>3452.0999999999899</v>
      </c>
      <c r="R1790">
        <v>534.09</v>
      </c>
      <c r="S1790">
        <v>1.113</v>
      </c>
      <c r="T1790">
        <v>33</v>
      </c>
      <c r="U1790">
        <v>1618.4</v>
      </c>
      <c r="V1790">
        <v>4</v>
      </c>
      <c r="W1790">
        <v>1.32</v>
      </c>
      <c r="X1790">
        <v>2.133</v>
      </c>
      <c r="Y1790" s="119">
        <v>44148</v>
      </c>
      <c r="Z1790">
        <v>408674.48265659699</v>
      </c>
      <c r="AA1790">
        <v>3660497.2100577401</v>
      </c>
    </row>
    <row r="1791" spans="1:27" x14ac:dyDescent="0.25">
      <c r="A1791">
        <v>-111.97849797000001</v>
      </c>
      <c r="B1791">
        <v>33.07924482</v>
      </c>
      <c r="C1791" t="s">
        <v>983</v>
      </c>
      <c r="D1791" t="s">
        <v>982</v>
      </c>
      <c r="E1791" t="s">
        <v>981</v>
      </c>
      <c r="F1791">
        <v>1110</v>
      </c>
      <c r="G1791">
        <v>354</v>
      </c>
      <c r="H1791">
        <v>13.33</v>
      </c>
      <c r="I1791">
        <v>1.772</v>
      </c>
      <c r="J1791">
        <v>1</v>
      </c>
      <c r="K1791">
        <v>1168.9000000000001</v>
      </c>
      <c r="L1791" t="s">
        <v>980</v>
      </c>
      <c r="M1791" t="s">
        <v>979</v>
      </c>
      <c r="N1791" s="119">
        <v>44148</v>
      </c>
      <c r="O1791">
        <v>0</v>
      </c>
      <c r="P1791">
        <v>0</v>
      </c>
      <c r="Q1791">
        <v>2394</v>
      </c>
      <c r="R1791">
        <v>404.67</v>
      </c>
      <c r="S1791">
        <v>0.84299999999999997</v>
      </c>
      <c r="T1791">
        <v>33</v>
      </c>
      <c r="U1791">
        <v>1226.29999999999</v>
      </c>
      <c r="V1791">
        <v>4</v>
      </c>
      <c r="W1791">
        <v>1.208</v>
      </c>
      <c r="X1791">
        <v>1.952</v>
      </c>
      <c r="Y1791" s="119">
        <v>44148</v>
      </c>
      <c r="Z1791">
        <v>408674.25330856402</v>
      </c>
      <c r="AA1791">
        <v>3660497.7410824602</v>
      </c>
    </row>
    <row r="1792" spans="1:27" x14ac:dyDescent="0.25">
      <c r="A1792">
        <v>-111.978498999999</v>
      </c>
      <c r="B1792">
        <v>33.079250770000002</v>
      </c>
      <c r="C1792" t="s">
        <v>983</v>
      </c>
      <c r="D1792" t="s">
        <v>982</v>
      </c>
      <c r="E1792" t="s">
        <v>981</v>
      </c>
      <c r="F1792">
        <v>1111</v>
      </c>
      <c r="G1792">
        <v>0</v>
      </c>
      <c r="H1792">
        <v>13.33</v>
      </c>
      <c r="I1792">
        <v>1.837</v>
      </c>
      <c r="J1792">
        <v>1</v>
      </c>
      <c r="K1792">
        <v>1168.9000000000001</v>
      </c>
      <c r="L1792" t="s">
        <v>980</v>
      </c>
      <c r="M1792" t="s">
        <v>979</v>
      </c>
      <c r="N1792" s="119">
        <v>44148</v>
      </c>
      <c r="O1792">
        <v>0</v>
      </c>
      <c r="P1792">
        <v>0</v>
      </c>
      <c r="Q1792">
        <v>1877.0999999999899</v>
      </c>
      <c r="R1792">
        <v>305.95999999999901</v>
      </c>
      <c r="S1792">
        <v>0.63700000000000001</v>
      </c>
      <c r="T1792">
        <v>33</v>
      </c>
      <c r="U1792">
        <v>927.15999999999894</v>
      </c>
      <c r="V1792">
        <v>4</v>
      </c>
      <c r="W1792">
        <v>1.2529999999999999</v>
      </c>
      <c r="X1792">
        <v>2.0249999999999999</v>
      </c>
      <c r="Y1792" s="119">
        <v>44148</v>
      </c>
      <c r="Z1792">
        <v>408674.16332000197</v>
      </c>
      <c r="AA1792">
        <v>3660498.4016438001</v>
      </c>
    </row>
    <row r="1793" spans="1:27" x14ac:dyDescent="0.25">
      <c r="A1793">
        <v>-111.97849797000001</v>
      </c>
      <c r="B1793">
        <v>33.07925582</v>
      </c>
      <c r="C1793" t="s">
        <v>983</v>
      </c>
      <c r="D1793" t="s">
        <v>982</v>
      </c>
      <c r="E1793" t="s">
        <v>981</v>
      </c>
      <c r="F1793">
        <v>1112</v>
      </c>
      <c r="G1793">
        <v>354</v>
      </c>
      <c r="H1793">
        <v>13.33</v>
      </c>
      <c r="I1793">
        <v>1.837</v>
      </c>
      <c r="J1793">
        <v>1</v>
      </c>
      <c r="K1793">
        <v>1168.9000000000001</v>
      </c>
      <c r="L1793" t="s">
        <v>980</v>
      </c>
      <c r="M1793" t="s">
        <v>979</v>
      </c>
      <c r="N1793" s="119">
        <v>44148</v>
      </c>
      <c r="O1793">
        <v>0</v>
      </c>
      <c r="P1793">
        <v>0</v>
      </c>
      <c r="Q1793">
        <v>3736.6999999999898</v>
      </c>
      <c r="R1793">
        <v>609.08000000000004</v>
      </c>
      <c r="S1793">
        <v>1.2689999999999999</v>
      </c>
      <c r="T1793">
        <v>33</v>
      </c>
      <c r="U1793">
        <v>1845.7</v>
      </c>
      <c r="V1793">
        <v>4</v>
      </c>
      <c r="W1793">
        <v>1.2529999999999999</v>
      </c>
      <c r="X1793">
        <v>2.0249999999999999</v>
      </c>
      <c r="Y1793" s="119">
        <v>44148</v>
      </c>
      <c r="Z1793">
        <v>408674.26467710198</v>
      </c>
      <c r="AA1793">
        <v>3660498.9606314902</v>
      </c>
    </row>
    <row r="1794" spans="1:27" x14ac:dyDescent="0.25">
      <c r="A1794">
        <v>-111.97849766</v>
      </c>
      <c r="B1794">
        <v>33.079260779999899</v>
      </c>
      <c r="C1794" t="s">
        <v>983</v>
      </c>
      <c r="D1794" t="s">
        <v>982</v>
      </c>
      <c r="E1794" t="s">
        <v>981</v>
      </c>
      <c r="F1794">
        <v>1113</v>
      </c>
      <c r="G1794">
        <v>358</v>
      </c>
      <c r="H1794">
        <v>13.33</v>
      </c>
      <c r="I1794">
        <v>2.0009999999999999</v>
      </c>
      <c r="J1794">
        <v>1</v>
      </c>
      <c r="K1794">
        <v>1168.79999999999</v>
      </c>
      <c r="L1794" t="s">
        <v>980</v>
      </c>
      <c r="M1794" t="s">
        <v>979</v>
      </c>
      <c r="N1794" s="119">
        <v>44148</v>
      </c>
      <c r="O1794">
        <v>0</v>
      </c>
      <c r="P1794">
        <v>0</v>
      </c>
      <c r="Q1794">
        <v>5304.5</v>
      </c>
      <c r="R1794">
        <v>793.76999999999896</v>
      </c>
      <c r="S1794">
        <v>1.6539999999999999</v>
      </c>
      <c r="T1794">
        <v>33</v>
      </c>
      <c r="U1794">
        <v>2405.4</v>
      </c>
      <c r="V1794">
        <v>4</v>
      </c>
      <c r="W1794">
        <v>1.365</v>
      </c>
      <c r="X1794">
        <v>2.2050000000000001</v>
      </c>
      <c r="Y1794" s="119">
        <v>44148</v>
      </c>
      <c r="Z1794">
        <v>408674.29873798799</v>
      </c>
      <c r="AA1794">
        <v>3660499.5102674998</v>
      </c>
    </row>
    <row r="1795" spans="1:27" x14ac:dyDescent="0.25">
      <c r="A1795">
        <v>-111.97850021000001</v>
      </c>
      <c r="B1795">
        <v>33.079266990000001</v>
      </c>
      <c r="C1795" t="s">
        <v>983</v>
      </c>
      <c r="D1795" t="s">
        <v>982</v>
      </c>
      <c r="E1795" t="s">
        <v>981</v>
      </c>
      <c r="F1795">
        <v>1114</v>
      </c>
      <c r="G1795">
        <v>13</v>
      </c>
      <c r="H1795">
        <v>13.33</v>
      </c>
      <c r="I1795">
        <v>2.0009999999999999</v>
      </c>
      <c r="J1795">
        <v>1</v>
      </c>
      <c r="K1795">
        <v>1168.79999999999</v>
      </c>
      <c r="L1795" t="s">
        <v>980</v>
      </c>
      <c r="M1795" t="s">
        <v>979</v>
      </c>
      <c r="N1795" s="119">
        <v>44148</v>
      </c>
      <c r="O1795">
        <v>0</v>
      </c>
      <c r="P1795">
        <v>0</v>
      </c>
      <c r="Q1795">
        <v>5037.6999999999898</v>
      </c>
      <c r="R1795">
        <v>753.85</v>
      </c>
      <c r="S1795">
        <v>1.571</v>
      </c>
      <c r="T1795">
        <v>33</v>
      </c>
      <c r="U1795">
        <v>2284.4</v>
      </c>
      <c r="V1795">
        <v>4</v>
      </c>
      <c r="W1795">
        <v>1.365</v>
      </c>
      <c r="X1795">
        <v>2.2050000000000001</v>
      </c>
      <c r="Y1795" s="119">
        <v>44148</v>
      </c>
      <c r="Z1795">
        <v>408674.06714476098</v>
      </c>
      <c r="AA1795">
        <v>3660500.2009770898</v>
      </c>
    </row>
    <row r="1796" spans="1:27" x14ac:dyDescent="0.25">
      <c r="A1796">
        <v>-111.978497829999</v>
      </c>
      <c r="B1796">
        <v>33.0792717799999</v>
      </c>
      <c r="C1796" t="s">
        <v>983</v>
      </c>
      <c r="D1796" t="s">
        <v>982</v>
      </c>
      <c r="E1796" t="s">
        <v>981</v>
      </c>
      <c r="F1796">
        <v>1115</v>
      </c>
      <c r="G1796">
        <v>359</v>
      </c>
      <c r="H1796">
        <v>13.33</v>
      </c>
      <c r="I1796">
        <v>1.903</v>
      </c>
      <c r="J1796">
        <v>1</v>
      </c>
      <c r="K1796">
        <v>1168.7</v>
      </c>
      <c r="L1796" t="s">
        <v>980</v>
      </c>
      <c r="M1796" t="s">
        <v>979</v>
      </c>
      <c r="N1796" s="119">
        <v>44148</v>
      </c>
      <c r="O1796">
        <v>0</v>
      </c>
      <c r="P1796">
        <v>0</v>
      </c>
      <c r="Q1796">
        <v>5809.5</v>
      </c>
      <c r="R1796">
        <v>914.29999999999905</v>
      </c>
      <c r="S1796">
        <v>1.905</v>
      </c>
      <c r="T1796">
        <v>33</v>
      </c>
      <c r="U1796">
        <v>2770.5999999999899</v>
      </c>
      <c r="V1796">
        <v>4</v>
      </c>
      <c r="W1796">
        <v>1.2969999999999999</v>
      </c>
      <c r="X1796">
        <v>2.097</v>
      </c>
      <c r="Y1796" s="119">
        <v>44148</v>
      </c>
      <c r="Z1796">
        <v>408674.29423910897</v>
      </c>
      <c r="AA1796">
        <v>3660500.72996445</v>
      </c>
    </row>
    <row r="1797" spans="1:27" x14ac:dyDescent="0.25">
      <c r="A1797">
        <v>-111.978498169999</v>
      </c>
      <c r="B1797">
        <v>33.079276780000001</v>
      </c>
      <c r="C1797" t="s">
        <v>983</v>
      </c>
      <c r="D1797" t="s">
        <v>982</v>
      </c>
      <c r="E1797" t="s">
        <v>981</v>
      </c>
      <c r="F1797">
        <v>1116</v>
      </c>
      <c r="G1797">
        <v>1</v>
      </c>
      <c r="H1797">
        <v>13.33</v>
      </c>
      <c r="I1797">
        <v>2.0339999999999998</v>
      </c>
      <c r="J1797">
        <v>1</v>
      </c>
      <c r="K1797">
        <v>1168.7</v>
      </c>
      <c r="L1797" t="s">
        <v>980</v>
      </c>
      <c r="M1797" t="s">
        <v>979</v>
      </c>
      <c r="N1797" s="119">
        <v>44148</v>
      </c>
      <c r="O1797">
        <v>0</v>
      </c>
      <c r="P1797">
        <v>0</v>
      </c>
      <c r="Q1797">
        <v>4030.0999999999899</v>
      </c>
      <c r="R1797">
        <v>593.34</v>
      </c>
      <c r="S1797">
        <v>1.236</v>
      </c>
      <c r="T1797">
        <v>33</v>
      </c>
      <c r="U1797">
        <v>1798</v>
      </c>
      <c r="V1797">
        <v>4</v>
      </c>
      <c r="W1797">
        <v>1.387</v>
      </c>
      <c r="X1797">
        <v>2.2410000000000001</v>
      </c>
      <c r="Y1797" s="119">
        <v>44148</v>
      </c>
      <c r="Z1797">
        <v>408674.26767179498</v>
      </c>
      <c r="AA1797">
        <v>3660501.2846007501</v>
      </c>
    </row>
    <row r="1798" spans="1:27" x14ac:dyDescent="0.25">
      <c r="A1798">
        <v>-111.97849766</v>
      </c>
      <c r="B1798">
        <v>33.079281780000002</v>
      </c>
      <c r="C1798" t="s">
        <v>983</v>
      </c>
      <c r="D1798" t="s">
        <v>982</v>
      </c>
      <c r="E1798" t="s">
        <v>981</v>
      </c>
      <c r="F1798">
        <v>1117</v>
      </c>
      <c r="G1798">
        <v>358</v>
      </c>
      <c r="H1798">
        <v>13.33</v>
      </c>
      <c r="I1798">
        <v>1.903</v>
      </c>
      <c r="J1798">
        <v>1</v>
      </c>
      <c r="K1798">
        <v>1168.7</v>
      </c>
      <c r="L1798" t="s">
        <v>980</v>
      </c>
      <c r="M1798" t="s">
        <v>979</v>
      </c>
      <c r="N1798" s="119">
        <v>44148</v>
      </c>
      <c r="O1798">
        <v>0</v>
      </c>
      <c r="P1798">
        <v>0</v>
      </c>
      <c r="Q1798">
        <v>3915</v>
      </c>
      <c r="R1798">
        <v>616.14999999999895</v>
      </c>
      <c r="S1798">
        <v>1.284</v>
      </c>
      <c r="T1798">
        <v>33</v>
      </c>
      <c r="U1798">
        <v>1867.0999999999899</v>
      </c>
      <c r="V1798">
        <v>4</v>
      </c>
      <c r="W1798">
        <v>1.2969999999999999</v>
      </c>
      <c r="X1798">
        <v>2.097</v>
      </c>
      <c r="Y1798" s="119">
        <v>44148</v>
      </c>
      <c r="Z1798">
        <v>408674.320441566</v>
      </c>
      <c r="AA1798">
        <v>3660501.8384974701</v>
      </c>
    </row>
    <row r="1799" spans="1:27" x14ac:dyDescent="0.25">
      <c r="A1799">
        <v>-111.978498509999</v>
      </c>
      <c r="B1799">
        <v>33.079287790000002</v>
      </c>
      <c r="C1799" t="s">
        <v>983</v>
      </c>
      <c r="D1799" t="s">
        <v>982</v>
      </c>
      <c r="E1799" t="s">
        <v>981</v>
      </c>
      <c r="F1799">
        <v>1118</v>
      </c>
      <c r="G1799">
        <v>3</v>
      </c>
      <c r="H1799">
        <v>13.33</v>
      </c>
      <c r="I1799">
        <v>1.9690000000000001</v>
      </c>
      <c r="J1799">
        <v>1</v>
      </c>
      <c r="K1799">
        <v>1168.7</v>
      </c>
      <c r="L1799" t="s">
        <v>980</v>
      </c>
      <c r="M1799" t="s">
        <v>979</v>
      </c>
      <c r="N1799" s="119">
        <v>44148</v>
      </c>
      <c r="O1799">
        <v>0</v>
      </c>
      <c r="P1799">
        <v>0</v>
      </c>
      <c r="Q1799">
        <v>4727.5</v>
      </c>
      <c r="R1799">
        <v>719.21</v>
      </c>
      <c r="S1799">
        <v>1.498</v>
      </c>
      <c r="T1799">
        <v>33</v>
      </c>
      <c r="U1799">
        <v>2179.4</v>
      </c>
      <c r="V1799">
        <v>4</v>
      </c>
      <c r="W1799">
        <v>1.3420000000000001</v>
      </c>
      <c r="X1799">
        <v>2.169</v>
      </c>
      <c r="Y1799" s="119">
        <v>44148</v>
      </c>
      <c r="Z1799">
        <v>408674.24731584999</v>
      </c>
      <c r="AA1799">
        <v>3660502.50555429</v>
      </c>
    </row>
    <row r="1800" spans="1:27" x14ac:dyDescent="0.25">
      <c r="A1800">
        <v>-111.978496969999</v>
      </c>
      <c r="B1800">
        <v>33.0792928199999</v>
      </c>
      <c r="C1800" t="s">
        <v>983</v>
      </c>
      <c r="D1800" t="s">
        <v>982</v>
      </c>
      <c r="E1800" t="s">
        <v>981</v>
      </c>
      <c r="F1800">
        <v>1119</v>
      </c>
      <c r="G1800">
        <v>354</v>
      </c>
      <c r="H1800">
        <v>13.33</v>
      </c>
      <c r="I1800">
        <v>1.9690000000000001</v>
      </c>
      <c r="J1800">
        <v>1</v>
      </c>
      <c r="K1800">
        <v>1168.79999999999</v>
      </c>
      <c r="L1800" t="s">
        <v>980</v>
      </c>
      <c r="M1800" t="s">
        <v>979</v>
      </c>
      <c r="N1800" s="119">
        <v>44148</v>
      </c>
      <c r="O1800">
        <v>0</v>
      </c>
      <c r="P1800">
        <v>0</v>
      </c>
      <c r="Q1800">
        <v>3817.8</v>
      </c>
      <c r="R1800">
        <v>580.82000000000005</v>
      </c>
      <c r="S1800">
        <v>1.21</v>
      </c>
      <c r="T1800">
        <v>33</v>
      </c>
      <c r="U1800">
        <v>1760.0999999999899</v>
      </c>
      <c r="V1800">
        <v>4</v>
      </c>
      <c r="W1800">
        <v>1.3420000000000001</v>
      </c>
      <c r="X1800">
        <v>2.169</v>
      </c>
      <c r="Y1800" s="119">
        <v>44148</v>
      </c>
      <c r="Z1800">
        <v>408674.396254486</v>
      </c>
      <c r="AA1800">
        <v>3660503.0618808698</v>
      </c>
    </row>
    <row r="1801" spans="1:27" x14ac:dyDescent="0.25">
      <c r="A1801">
        <v>-111.978499869999</v>
      </c>
      <c r="B1801">
        <v>33.079298129999898</v>
      </c>
      <c r="C1801" t="s">
        <v>983</v>
      </c>
      <c r="D1801" t="s">
        <v>982</v>
      </c>
      <c r="E1801" t="s">
        <v>981</v>
      </c>
      <c r="F1801">
        <v>1120</v>
      </c>
      <c r="G1801">
        <v>17</v>
      </c>
      <c r="H1801">
        <v>13.33</v>
      </c>
      <c r="I1801">
        <v>1.903</v>
      </c>
      <c r="J1801">
        <v>1</v>
      </c>
      <c r="K1801">
        <v>1168.9000000000001</v>
      </c>
      <c r="L1801" t="s">
        <v>980</v>
      </c>
      <c r="M1801" t="s">
        <v>979</v>
      </c>
      <c r="N1801" s="119">
        <v>44148</v>
      </c>
      <c r="O1801">
        <v>0</v>
      </c>
      <c r="P1801">
        <v>0</v>
      </c>
      <c r="Q1801">
        <v>3458.4</v>
      </c>
      <c r="R1801">
        <v>544.27999999999895</v>
      </c>
      <c r="S1801">
        <v>1.1339999999999999</v>
      </c>
      <c r="T1801">
        <v>33</v>
      </c>
      <c r="U1801">
        <v>1649.29999999999</v>
      </c>
      <c r="V1801">
        <v>4</v>
      </c>
      <c r="W1801">
        <v>1.2969999999999999</v>
      </c>
      <c r="X1801">
        <v>2.097</v>
      </c>
      <c r="Y1801" s="119">
        <v>44148</v>
      </c>
      <c r="Z1801">
        <v>408674.13106298802</v>
      </c>
      <c r="AA1801">
        <v>3660503.6531137102</v>
      </c>
    </row>
    <row r="1802" spans="1:27" x14ac:dyDescent="0.25">
      <c r="A1802">
        <v>-111.97849614</v>
      </c>
      <c r="B1802">
        <v>33.079302810000002</v>
      </c>
      <c r="C1802" t="s">
        <v>983</v>
      </c>
      <c r="D1802" t="s">
        <v>982</v>
      </c>
      <c r="E1802" t="s">
        <v>981</v>
      </c>
      <c r="F1802">
        <v>1121</v>
      </c>
      <c r="G1802">
        <v>355</v>
      </c>
      <c r="H1802">
        <v>13.33</v>
      </c>
      <c r="I1802">
        <v>2.133</v>
      </c>
      <c r="J1802">
        <v>1</v>
      </c>
      <c r="K1802">
        <v>1168.79999999999</v>
      </c>
      <c r="L1802" t="s">
        <v>980</v>
      </c>
      <c r="M1802" t="s">
        <v>979</v>
      </c>
      <c r="N1802" s="119">
        <v>44148</v>
      </c>
      <c r="O1802">
        <v>0</v>
      </c>
      <c r="P1802">
        <v>0</v>
      </c>
      <c r="Q1802">
        <v>2649.0999999999899</v>
      </c>
      <c r="R1802">
        <v>372.00999999999902</v>
      </c>
      <c r="S1802">
        <v>0.77500000000000002</v>
      </c>
      <c r="T1802">
        <v>33</v>
      </c>
      <c r="U1802">
        <v>1127.29999999999</v>
      </c>
      <c r="V1802">
        <v>4</v>
      </c>
      <c r="W1802">
        <v>1.454</v>
      </c>
      <c r="X1802">
        <v>2.35</v>
      </c>
      <c r="Y1802" s="119">
        <v>44148</v>
      </c>
      <c r="Z1802">
        <v>408674.48404949502</v>
      </c>
      <c r="AA1802">
        <v>3660504.1687309602</v>
      </c>
    </row>
    <row r="1803" spans="1:27" x14ac:dyDescent="0.25">
      <c r="A1803">
        <v>-111.9784982</v>
      </c>
      <c r="B1803">
        <v>33.079307839999899</v>
      </c>
      <c r="C1803" t="s">
        <v>983</v>
      </c>
      <c r="D1803" t="s">
        <v>982</v>
      </c>
      <c r="E1803" t="s">
        <v>981</v>
      </c>
      <c r="F1803">
        <v>1122</v>
      </c>
      <c r="G1803">
        <v>7</v>
      </c>
      <c r="H1803">
        <v>13.33</v>
      </c>
      <c r="I1803">
        <v>1.9359999999999999</v>
      </c>
      <c r="J1803">
        <v>1</v>
      </c>
      <c r="K1803">
        <v>1169</v>
      </c>
      <c r="L1803" t="s">
        <v>980</v>
      </c>
      <c r="M1803" t="s">
        <v>979</v>
      </c>
      <c r="N1803" s="119">
        <v>44148</v>
      </c>
      <c r="O1803">
        <v>0</v>
      </c>
      <c r="P1803">
        <v>0</v>
      </c>
      <c r="Q1803">
        <v>3332.6999999999898</v>
      </c>
      <c r="R1803">
        <v>515.61</v>
      </c>
      <c r="S1803">
        <v>1.0740000000000001</v>
      </c>
      <c r="T1803">
        <v>33</v>
      </c>
      <c r="U1803">
        <v>1562.4</v>
      </c>
      <c r="V1803">
        <v>4</v>
      </c>
      <c r="W1803">
        <v>1.32</v>
      </c>
      <c r="X1803">
        <v>2.133</v>
      </c>
      <c r="Y1803" s="119">
        <v>44148</v>
      </c>
      <c r="Z1803">
        <v>408674.29697232298</v>
      </c>
      <c r="AA1803">
        <v>3660504.7281898502</v>
      </c>
    </row>
    <row r="1804" spans="1:27" x14ac:dyDescent="0.25">
      <c r="A1804">
        <v>-111.978497509999</v>
      </c>
      <c r="B1804">
        <v>33.07931379</v>
      </c>
      <c r="C1804" t="s">
        <v>983</v>
      </c>
      <c r="D1804" t="s">
        <v>982</v>
      </c>
      <c r="E1804" t="s">
        <v>981</v>
      </c>
      <c r="F1804">
        <v>1123</v>
      </c>
      <c r="G1804">
        <v>3</v>
      </c>
      <c r="H1804">
        <v>13.33</v>
      </c>
      <c r="I1804">
        <v>1.673</v>
      </c>
      <c r="J1804">
        <v>1</v>
      </c>
      <c r="K1804">
        <v>1169</v>
      </c>
      <c r="L1804" t="s">
        <v>980</v>
      </c>
      <c r="M1804" t="s">
        <v>979</v>
      </c>
      <c r="N1804" s="119">
        <v>44148</v>
      </c>
      <c r="O1804">
        <v>0</v>
      </c>
      <c r="P1804">
        <v>0</v>
      </c>
      <c r="Q1804">
        <v>3019</v>
      </c>
      <c r="R1804">
        <v>540.35</v>
      </c>
      <c r="S1804">
        <v>1.1259999999999999</v>
      </c>
      <c r="T1804">
        <v>33</v>
      </c>
      <c r="U1804">
        <v>1637.4</v>
      </c>
      <c r="V1804">
        <v>4</v>
      </c>
      <c r="W1804">
        <v>1.141</v>
      </c>
      <c r="X1804">
        <v>1.8440000000000001</v>
      </c>
      <c r="Y1804" s="119">
        <v>44148</v>
      </c>
      <c r="Z1804">
        <v>408674.36752469902</v>
      </c>
      <c r="AA1804">
        <v>3660505.38725466</v>
      </c>
    </row>
    <row r="1805" spans="1:27" x14ac:dyDescent="0.25">
      <c r="A1805">
        <v>-111.978498</v>
      </c>
      <c r="B1805">
        <v>33.07931877</v>
      </c>
      <c r="C1805" t="s">
        <v>983</v>
      </c>
      <c r="D1805" t="s">
        <v>982</v>
      </c>
      <c r="E1805" t="s">
        <v>981</v>
      </c>
      <c r="F1805">
        <v>1124</v>
      </c>
      <c r="G1805">
        <v>0</v>
      </c>
      <c r="H1805">
        <v>13.33</v>
      </c>
      <c r="I1805">
        <v>2.2970000000000002</v>
      </c>
      <c r="J1805">
        <v>1</v>
      </c>
      <c r="K1805">
        <v>1168.4000000000001</v>
      </c>
      <c r="L1805" t="s">
        <v>980</v>
      </c>
      <c r="M1805" t="s">
        <v>979</v>
      </c>
      <c r="N1805" s="119">
        <v>44148</v>
      </c>
      <c r="O1805">
        <v>0</v>
      </c>
      <c r="P1805">
        <v>0</v>
      </c>
      <c r="Q1805">
        <v>3910.1999999999898</v>
      </c>
      <c r="R1805">
        <v>509.88999999999902</v>
      </c>
      <c r="S1805">
        <v>1.0620000000000001</v>
      </c>
      <c r="T1805">
        <v>33</v>
      </c>
      <c r="U1805">
        <v>1545.0999999999899</v>
      </c>
      <c r="V1805">
        <v>4</v>
      </c>
      <c r="W1805">
        <v>1.5660000000000001</v>
      </c>
      <c r="X1805">
        <v>2.5310000000000001</v>
      </c>
      <c r="Y1805" s="119">
        <v>44148</v>
      </c>
      <c r="Z1805">
        <v>408674.32693607803</v>
      </c>
      <c r="AA1805">
        <v>3660505.9398041102</v>
      </c>
    </row>
    <row r="1806" spans="1:27" x14ac:dyDescent="0.25">
      <c r="A1806">
        <v>-111.978496829999</v>
      </c>
      <c r="B1806">
        <v>33.079323780000003</v>
      </c>
      <c r="C1806" t="s">
        <v>983</v>
      </c>
      <c r="D1806" t="s">
        <v>982</v>
      </c>
      <c r="E1806" t="s">
        <v>981</v>
      </c>
      <c r="F1806">
        <v>1125</v>
      </c>
      <c r="G1806">
        <v>359</v>
      </c>
      <c r="H1806">
        <v>13.33</v>
      </c>
      <c r="I1806">
        <v>1.7390000000000001</v>
      </c>
      <c r="J1806">
        <v>1</v>
      </c>
      <c r="K1806">
        <v>1168.4000000000001</v>
      </c>
      <c r="L1806" t="s">
        <v>980</v>
      </c>
      <c r="M1806" t="s">
        <v>979</v>
      </c>
      <c r="N1806" s="119">
        <v>44148</v>
      </c>
      <c r="O1806">
        <v>0</v>
      </c>
      <c r="P1806">
        <v>0</v>
      </c>
      <c r="Q1806">
        <v>3245.4</v>
      </c>
      <c r="R1806">
        <v>558.94000000000005</v>
      </c>
      <c r="S1806">
        <v>1.1639999999999999</v>
      </c>
      <c r="T1806">
        <v>33</v>
      </c>
      <c r="U1806">
        <v>1693.79999999999</v>
      </c>
      <c r="V1806">
        <v>4</v>
      </c>
      <c r="W1806">
        <v>1.1859999999999999</v>
      </c>
      <c r="X1806">
        <v>1.9159999999999999</v>
      </c>
      <c r="Y1806" s="119">
        <v>44148</v>
      </c>
      <c r="Z1806">
        <v>408674.44131904701</v>
      </c>
      <c r="AA1806">
        <v>3660506.4942352599</v>
      </c>
    </row>
    <row r="1807" spans="1:27" x14ac:dyDescent="0.25">
      <c r="A1807">
        <v>-111.978497169999</v>
      </c>
      <c r="B1807">
        <v>33.079328779999898</v>
      </c>
      <c r="C1807" t="s">
        <v>983</v>
      </c>
      <c r="D1807" t="s">
        <v>982</v>
      </c>
      <c r="E1807" t="s">
        <v>981</v>
      </c>
      <c r="F1807">
        <v>1126</v>
      </c>
      <c r="G1807">
        <v>1</v>
      </c>
      <c r="H1807">
        <v>13.33</v>
      </c>
      <c r="I1807">
        <v>1.772</v>
      </c>
      <c r="J1807">
        <v>1</v>
      </c>
      <c r="K1807">
        <v>1168.4000000000001</v>
      </c>
      <c r="L1807" t="s">
        <v>980</v>
      </c>
      <c r="M1807" t="s">
        <v>979</v>
      </c>
      <c r="N1807" s="119">
        <v>44148</v>
      </c>
      <c r="O1807">
        <v>0</v>
      </c>
      <c r="P1807">
        <v>0</v>
      </c>
      <c r="Q1807">
        <v>3795.3</v>
      </c>
      <c r="R1807">
        <v>641.53999999999905</v>
      </c>
      <c r="S1807">
        <v>1.337</v>
      </c>
      <c r="T1807">
        <v>33</v>
      </c>
      <c r="U1807">
        <v>1944.0999999999899</v>
      </c>
      <c r="V1807">
        <v>4</v>
      </c>
      <c r="W1807">
        <v>1.208</v>
      </c>
      <c r="X1807">
        <v>1.952</v>
      </c>
      <c r="Y1807" s="119">
        <v>44148</v>
      </c>
      <c r="Z1807">
        <v>408674.41475175298</v>
      </c>
      <c r="AA1807">
        <v>3660507.04887156</v>
      </c>
    </row>
    <row r="1808" spans="1:27" x14ac:dyDescent="0.25">
      <c r="A1808">
        <v>-111.97849666</v>
      </c>
      <c r="B1808">
        <v>33.079334780000003</v>
      </c>
      <c r="C1808" t="s">
        <v>983</v>
      </c>
      <c r="D1808" t="s">
        <v>982</v>
      </c>
      <c r="E1808" t="s">
        <v>981</v>
      </c>
      <c r="F1808">
        <v>1127</v>
      </c>
      <c r="G1808">
        <v>358</v>
      </c>
      <c r="H1808">
        <v>13.33</v>
      </c>
      <c r="I1808">
        <v>1.9690000000000001</v>
      </c>
      <c r="J1808">
        <v>1</v>
      </c>
      <c r="K1808">
        <v>1168.4000000000001</v>
      </c>
      <c r="L1808" t="s">
        <v>980</v>
      </c>
      <c r="M1808" t="s">
        <v>979</v>
      </c>
      <c r="N1808" s="119">
        <v>44148</v>
      </c>
      <c r="O1808">
        <v>0</v>
      </c>
      <c r="P1808">
        <v>0</v>
      </c>
      <c r="Q1808">
        <v>4266.8</v>
      </c>
      <c r="R1808">
        <v>649.12999999999897</v>
      </c>
      <c r="S1808">
        <v>1.3520000000000001</v>
      </c>
      <c r="T1808">
        <v>33</v>
      </c>
      <c r="U1808">
        <v>1967.0999999999899</v>
      </c>
      <c r="V1808">
        <v>4</v>
      </c>
      <c r="W1808">
        <v>1.3420000000000001</v>
      </c>
      <c r="X1808">
        <v>2.169</v>
      </c>
      <c r="Y1808" s="119">
        <v>44148</v>
      </c>
      <c r="Z1808">
        <v>408674.46855500201</v>
      </c>
      <c r="AA1808">
        <v>3660507.7136363899</v>
      </c>
    </row>
    <row r="1809" spans="1:27" x14ac:dyDescent="0.25">
      <c r="A1809">
        <v>-111.97849768</v>
      </c>
      <c r="B1809">
        <v>33.079339789999899</v>
      </c>
      <c r="C1809" t="s">
        <v>983</v>
      </c>
      <c r="D1809" t="s">
        <v>982</v>
      </c>
      <c r="E1809" t="s">
        <v>981</v>
      </c>
      <c r="F1809">
        <v>1128</v>
      </c>
      <c r="G1809">
        <v>4</v>
      </c>
      <c r="H1809">
        <v>13.33</v>
      </c>
      <c r="I1809">
        <v>2.0009999999999999</v>
      </c>
      <c r="J1809">
        <v>1</v>
      </c>
      <c r="K1809">
        <v>1168.0999999999899</v>
      </c>
      <c r="L1809" t="s">
        <v>980</v>
      </c>
      <c r="M1809" t="s">
        <v>979</v>
      </c>
      <c r="N1809" s="119">
        <v>44148</v>
      </c>
      <c r="O1809">
        <v>0</v>
      </c>
      <c r="P1809">
        <v>0</v>
      </c>
      <c r="Q1809">
        <v>4299.1999999999898</v>
      </c>
      <c r="R1809">
        <v>643.33000000000004</v>
      </c>
      <c r="S1809">
        <v>1.34</v>
      </c>
      <c r="T1809">
        <v>33</v>
      </c>
      <c r="U1809">
        <v>1949.5</v>
      </c>
      <c r="V1809">
        <v>4</v>
      </c>
      <c r="W1809">
        <v>1.365</v>
      </c>
      <c r="X1809">
        <v>2.2050000000000001</v>
      </c>
      <c r="Y1809" s="119">
        <v>44148</v>
      </c>
      <c r="Z1809">
        <v>408674.37852842599</v>
      </c>
      <c r="AA1809">
        <v>3660508.2699730298</v>
      </c>
    </row>
    <row r="1810" spans="1:27" x14ac:dyDescent="0.25">
      <c r="A1810">
        <v>-111.978496489999</v>
      </c>
      <c r="B1810">
        <v>33.079345789999898</v>
      </c>
      <c r="C1810" t="s">
        <v>983</v>
      </c>
      <c r="D1810" t="s">
        <v>982</v>
      </c>
      <c r="E1810" t="s">
        <v>981</v>
      </c>
      <c r="F1810">
        <v>1129</v>
      </c>
      <c r="G1810">
        <v>357</v>
      </c>
      <c r="H1810">
        <v>13.33</v>
      </c>
      <c r="I1810">
        <v>1.9359999999999999</v>
      </c>
      <c r="J1810">
        <v>1</v>
      </c>
      <c r="K1810">
        <v>1168.2</v>
      </c>
      <c r="L1810" t="s">
        <v>980</v>
      </c>
      <c r="M1810" t="s">
        <v>979</v>
      </c>
      <c r="N1810" s="119">
        <v>44148</v>
      </c>
      <c r="O1810">
        <v>0</v>
      </c>
      <c r="P1810">
        <v>0</v>
      </c>
      <c r="Q1810">
        <v>3001.1999999999898</v>
      </c>
      <c r="R1810">
        <v>464.31999999999903</v>
      </c>
      <c r="S1810">
        <v>0.96699999999999997</v>
      </c>
      <c r="T1810">
        <v>33</v>
      </c>
      <c r="U1810">
        <v>1407</v>
      </c>
      <c r="V1810">
        <v>4</v>
      </c>
      <c r="W1810">
        <v>1.32</v>
      </c>
      <c r="X1810">
        <v>2.133</v>
      </c>
      <c r="Y1810" s="119">
        <v>44148</v>
      </c>
      <c r="Z1810">
        <v>408674.495801293</v>
      </c>
      <c r="AA1810">
        <v>3660508.9341461998</v>
      </c>
    </row>
    <row r="1811" spans="1:27" x14ac:dyDescent="0.25">
      <c r="A1811">
        <v>-111.978497169999</v>
      </c>
      <c r="B1811">
        <v>33.079350779999899</v>
      </c>
      <c r="C1811" t="s">
        <v>983</v>
      </c>
      <c r="D1811" t="s">
        <v>982</v>
      </c>
      <c r="E1811" t="s">
        <v>981</v>
      </c>
      <c r="F1811">
        <v>1130</v>
      </c>
      <c r="G1811">
        <v>1</v>
      </c>
      <c r="H1811">
        <v>13.33</v>
      </c>
      <c r="I1811">
        <v>1.673</v>
      </c>
      <c r="J1811">
        <v>1</v>
      </c>
      <c r="K1811">
        <v>1168.2</v>
      </c>
      <c r="L1811" t="s">
        <v>980</v>
      </c>
      <c r="M1811" t="s">
        <v>979</v>
      </c>
      <c r="N1811" s="119">
        <v>44148</v>
      </c>
      <c r="O1811">
        <v>0</v>
      </c>
      <c r="P1811">
        <v>0</v>
      </c>
      <c r="Q1811">
        <v>1913.7</v>
      </c>
      <c r="R1811">
        <v>342.51999999999902</v>
      </c>
      <c r="S1811">
        <v>0.71399999999999997</v>
      </c>
      <c r="T1811">
        <v>33</v>
      </c>
      <c r="U1811">
        <v>1038</v>
      </c>
      <c r="V1811">
        <v>4</v>
      </c>
      <c r="W1811">
        <v>1.141</v>
      </c>
      <c r="X1811">
        <v>1.8440000000000001</v>
      </c>
      <c r="Y1811" s="119">
        <v>44148</v>
      </c>
      <c r="Z1811">
        <v>408674.43748886499</v>
      </c>
      <c r="AA1811">
        <v>3660509.48796965</v>
      </c>
    </row>
    <row r="1812" spans="1:27" x14ac:dyDescent="0.25">
      <c r="A1812">
        <v>-111.97849854</v>
      </c>
      <c r="B1812">
        <v>33.079355880000001</v>
      </c>
      <c r="C1812" t="s">
        <v>983</v>
      </c>
      <c r="D1812" t="s">
        <v>982</v>
      </c>
      <c r="E1812" t="s">
        <v>981</v>
      </c>
      <c r="F1812">
        <v>1131</v>
      </c>
      <c r="G1812">
        <v>9</v>
      </c>
      <c r="H1812">
        <v>13.33</v>
      </c>
      <c r="I1812">
        <v>2.0670000000000002</v>
      </c>
      <c r="J1812">
        <v>1</v>
      </c>
      <c r="K1812">
        <v>1168.29999999999</v>
      </c>
      <c r="L1812" t="s">
        <v>980</v>
      </c>
      <c r="M1812" t="s">
        <v>979</v>
      </c>
      <c r="N1812" s="119">
        <v>44148</v>
      </c>
      <c r="O1812">
        <v>0</v>
      </c>
      <c r="P1812">
        <v>0</v>
      </c>
      <c r="Q1812">
        <v>1451.0999999999899</v>
      </c>
      <c r="R1812">
        <v>210.25</v>
      </c>
      <c r="S1812">
        <v>0.438</v>
      </c>
      <c r="T1812">
        <v>33</v>
      </c>
      <c r="U1812">
        <v>637.12</v>
      </c>
      <c r="V1812">
        <v>4</v>
      </c>
      <c r="W1812">
        <v>1.409</v>
      </c>
      <c r="X1812">
        <v>2.278</v>
      </c>
      <c r="Y1812" s="119">
        <v>44148</v>
      </c>
      <c r="Z1812">
        <v>408674.31488714402</v>
      </c>
      <c r="AA1812">
        <v>3660510.05458896</v>
      </c>
    </row>
    <row r="1813" spans="1:27" x14ac:dyDescent="0.25">
      <c r="A1813">
        <v>-111.97849463</v>
      </c>
      <c r="B1813">
        <v>33.07936085</v>
      </c>
      <c r="C1813" t="s">
        <v>983</v>
      </c>
      <c r="D1813" t="s">
        <v>982</v>
      </c>
      <c r="E1813" t="s">
        <v>981</v>
      </c>
      <c r="F1813">
        <v>1132</v>
      </c>
      <c r="G1813">
        <v>352</v>
      </c>
      <c r="H1813">
        <v>13.33</v>
      </c>
      <c r="I1813">
        <v>1.837</v>
      </c>
      <c r="J1813">
        <v>1</v>
      </c>
      <c r="K1813">
        <v>1168.29999999999</v>
      </c>
      <c r="L1813" t="s">
        <v>980</v>
      </c>
      <c r="M1813" t="s">
        <v>979</v>
      </c>
      <c r="N1813" s="119">
        <v>44148</v>
      </c>
      <c r="O1813">
        <v>0</v>
      </c>
      <c r="P1813">
        <v>0</v>
      </c>
      <c r="Q1813">
        <v>1256.79999999999</v>
      </c>
      <c r="R1813">
        <v>204.849999999999</v>
      </c>
      <c r="S1813">
        <v>0.42699999999999999</v>
      </c>
      <c r="T1813">
        <v>33</v>
      </c>
      <c r="U1813">
        <v>620.76999999999896</v>
      </c>
      <c r="V1813">
        <v>4</v>
      </c>
      <c r="W1813">
        <v>1.2529999999999999</v>
      </c>
      <c r="X1813">
        <v>2.0249999999999999</v>
      </c>
      <c r="Y1813" s="119">
        <v>44148</v>
      </c>
      <c r="Z1813">
        <v>408674.68497391901</v>
      </c>
      <c r="AA1813">
        <v>3660510.60220135</v>
      </c>
    </row>
    <row r="1814" spans="1:27" x14ac:dyDescent="0.25">
      <c r="A1814">
        <v>-111.97849617</v>
      </c>
      <c r="B1814">
        <v>33.079366780000001</v>
      </c>
      <c r="C1814" t="s">
        <v>983</v>
      </c>
      <c r="D1814" t="s">
        <v>982</v>
      </c>
      <c r="E1814" t="s">
        <v>981</v>
      </c>
      <c r="F1814">
        <v>1133</v>
      </c>
      <c r="G1814">
        <v>1</v>
      </c>
      <c r="H1814">
        <v>13.33</v>
      </c>
      <c r="I1814">
        <v>1.9690000000000001</v>
      </c>
      <c r="J1814">
        <v>1</v>
      </c>
      <c r="K1814">
        <v>1168.2</v>
      </c>
      <c r="L1814" t="s">
        <v>980</v>
      </c>
      <c r="M1814" t="s">
        <v>979</v>
      </c>
      <c r="N1814" s="119">
        <v>44148</v>
      </c>
      <c r="O1814">
        <v>0</v>
      </c>
      <c r="P1814">
        <v>0</v>
      </c>
      <c r="Q1814">
        <v>2353.9</v>
      </c>
      <c r="R1814">
        <v>358.11</v>
      </c>
      <c r="S1814">
        <v>0.746</v>
      </c>
      <c r="T1814">
        <v>33</v>
      </c>
      <c r="U1814">
        <v>1085.2</v>
      </c>
      <c r="V1814">
        <v>4</v>
      </c>
      <c r="W1814">
        <v>1.3420000000000001</v>
      </c>
      <c r="X1814">
        <v>2.169</v>
      </c>
      <c r="Y1814" s="119">
        <v>44148</v>
      </c>
      <c r="Z1814">
        <v>408674.54736260802</v>
      </c>
      <c r="AA1814">
        <v>3660511.26098909</v>
      </c>
    </row>
    <row r="1815" spans="1:27" x14ac:dyDescent="0.25">
      <c r="A1815">
        <v>-111.978497369999</v>
      </c>
      <c r="B1815">
        <v>33.079371850000001</v>
      </c>
      <c r="C1815" t="s">
        <v>983</v>
      </c>
      <c r="D1815" t="s">
        <v>982</v>
      </c>
      <c r="E1815" t="s">
        <v>981</v>
      </c>
      <c r="F1815">
        <v>1134</v>
      </c>
      <c r="G1815">
        <v>8</v>
      </c>
      <c r="H1815">
        <v>13.33</v>
      </c>
      <c r="I1815">
        <v>1.903</v>
      </c>
      <c r="J1815">
        <v>1</v>
      </c>
      <c r="K1815">
        <v>1168.29999999999</v>
      </c>
      <c r="L1815" t="s">
        <v>980</v>
      </c>
      <c r="M1815" t="s">
        <v>979</v>
      </c>
      <c r="N1815" s="119">
        <v>44148</v>
      </c>
      <c r="O1815">
        <v>0</v>
      </c>
      <c r="P1815">
        <v>0</v>
      </c>
      <c r="Q1815">
        <v>3681.5</v>
      </c>
      <c r="R1815">
        <v>579.38999999999896</v>
      </c>
      <c r="S1815">
        <v>1.2070000000000001</v>
      </c>
      <c r="T1815">
        <v>33</v>
      </c>
      <c r="U1815">
        <v>1755.7</v>
      </c>
      <c r="V1815">
        <v>4</v>
      </c>
      <c r="W1815">
        <v>1.2969999999999999</v>
      </c>
      <c r="X1815">
        <v>2.097</v>
      </c>
      <c r="Y1815" s="119">
        <v>44148</v>
      </c>
      <c r="Z1815">
        <v>408674.440597301</v>
      </c>
      <c r="AA1815">
        <v>3660511.8241344402</v>
      </c>
    </row>
    <row r="1816" spans="1:27" x14ac:dyDescent="0.25">
      <c r="A1816">
        <v>-111.97849668000001</v>
      </c>
      <c r="B1816">
        <v>33.079376789999898</v>
      </c>
      <c r="C1816" t="s">
        <v>983</v>
      </c>
      <c r="D1816" t="s">
        <v>982</v>
      </c>
      <c r="E1816" t="s">
        <v>981</v>
      </c>
      <c r="F1816">
        <v>1135</v>
      </c>
      <c r="G1816">
        <v>4</v>
      </c>
      <c r="H1816">
        <v>13.33</v>
      </c>
      <c r="I1816">
        <v>1.837</v>
      </c>
      <c r="J1816">
        <v>1</v>
      </c>
      <c r="K1816">
        <v>1168.5</v>
      </c>
      <c r="L1816" t="s">
        <v>980</v>
      </c>
      <c r="M1816" t="s">
        <v>979</v>
      </c>
      <c r="N1816" s="119">
        <v>44148</v>
      </c>
      <c r="O1816">
        <v>0</v>
      </c>
      <c r="P1816">
        <v>0</v>
      </c>
      <c r="Q1816">
        <v>5148.1000000000004</v>
      </c>
      <c r="R1816">
        <v>839.14999999999895</v>
      </c>
      <c r="S1816">
        <v>1.748</v>
      </c>
      <c r="T1816">
        <v>33</v>
      </c>
      <c r="U1816">
        <v>2542.9</v>
      </c>
      <c r="V1816">
        <v>4</v>
      </c>
      <c r="W1816">
        <v>1.2529999999999999</v>
      </c>
      <c r="X1816">
        <v>2.0249999999999999</v>
      </c>
      <c r="Y1816" s="119">
        <v>44148</v>
      </c>
      <c r="Z1816">
        <v>408674.510105794</v>
      </c>
      <c r="AA1816">
        <v>3660512.37122247</v>
      </c>
    </row>
    <row r="1817" spans="1:27" x14ac:dyDescent="0.25">
      <c r="A1817">
        <v>-111.978495319999</v>
      </c>
      <c r="B1817">
        <v>33.0793817899999</v>
      </c>
      <c r="C1817" t="s">
        <v>983</v>
      </c>
      <c r="D1817" t="s">
        <v>982</v>
      </c>
      <c r="E1817" t="s">
        <v>981</v>
      </c>
      <c r="F1817">
        <v>1136</v>
      </c>
      <c r="G1817">
        <v>356</v>
      </c>
      <c r="H1817">
        <v>13.33</v>
      </c>
      <c r="I1817">
        <v>2.0670000000000002</v>
      </c>
      <c r="J1817">
        <v>1</v>
      </c>
      <c r="K1817">
        <v>1168.4000000000001</v>
      </c>
      <c r="L1817" t="s">
        <v>980</v>
      </c>
      <c r="M1817" t="s">
        <v>979</v>
      </c>
      <c r="N1817" s="119">
        <v>44148</v>
      </c>
      <c r="O1817">
        <v>0</v>
      </c>
      <c r="P1817">
        <v>0</v>
      </c>
      <c r="Q1817">
        <v>4441.1999999999898</v>
      </c>
      <c r="R1817">
        <v>643.49</v>
      </c>
      <c r="S1817">
        <v>1.341</v>
      </c>
      <c r="T1817">
        <v>33</v>
      </c>
      <c r="U1817">
        <v>1950</v>
      </c>
      <c r="V1817">
        <v>4</v>
      </c>
      <c r="W1817">
        <v>1.409</v>
      </c>
      <c r="X1817">
        <v>2.278</v>
      </c>
      <c r="Y1817" s="119">
        <v>44148</v>
      </c>
      <c r="Z1817">
        <v>408674.64221250999</v>
      </c>
      <c r="AA1817">
        <v>3660512.92437963</v>
      </c>
    </row>
    <row r="1818" spans="1:27" x14ac:dyDescent="0.25">
      <c r="A1818">
        <v>-111.978497509999</v>
      </c>
      <c r="B1818">
        <v>33.079387789999899</v>
      </c>
      <c r="C1818" t="s">
        <v>983</v>
      </c>
      <c r="D1818" t="s">
        <v>982</v>
      </c>
      <c r="E1818" t="s">
        <v>981</v>
      </c>
      <c r="F1818">
        <v>1137</v>
      </c>
      <c r="G1818">
        <v>3</v>
      </c>
      <c r="H1818">
        <v>13.33</v>
      </c>
      <c r="I1818">
        <v>1.837</v>
      </c>
      <c r="J1818">
        <v>1</v>
      </c>
      <c r="K1818">
        <v>1168.4000000000001</v>
      </c>
      <c r="L1818" t="s">
        <v>980</v>
      </c>
      <c r="M1818" t="s">
        <v>979</v>
      </c>
      <c r="N1818" s="119">
        <v>44148</v>
      </c>
      <c r="O1818">
        <v>0</v>
      </c>
      <c r="P1818">
        <v>0</v>
      </c>
      <c r="Q1818">
        <v>4513.8</v>
      </c>
      <c r="R1818">
        <v>735.75999999999897</v>
      </c>
      <c r="S1818">
        <v>1.5329999999999999</v>
      </c>
      <c r="T1818">
        <v>33</v>
      </c>
      <c r="U1818">
        <v>2229.5999999999899</v>
      </c>
      <c r="V1818">
        <v>4</v>
      </c>
      <c r="W1818">
        <v>1.2529999999999999</v>
      </c>
      <c r="X1818">
        <v>2.0249999999999999</v>
      </c>
      <c r="Y1818" s="119">
        <v>44148</v>
      </c>
      <c r="Z1818">
        <v>408674.44400412502</v>
      </c>
      <c r="AA1818">
        <v>3660513.5914937002</v>
      </c>
    </row>
    <row r="1819" spans="1:27" x14ac:dyDescent="0.25">
      <c r="A1819">
        <v>-111.978496489999</v>
      </c>
      <c r="B1819">
        <v>33.07939279</v>
      </c>
      <c r="C1819" t="s">
        <v>983</v>
      </c>
      <c r="D1819" t="s">
        <v>982</v>
      </c>
      <c r="E1819" t="s">
        <v>981</v>
      </c>
      <c r="F1819">
        <v>1138</v>
      </c>
      <c r="G1819">
        <v>357</v>
      </c>
      <c r="H1819">
        <v>13.33</v>
      </c>
      <c r="I1819">
        <v>2.0339999999999998</v>
      </c>
      <c r="J1819">
        <v>1</v>
      </c>
      <c r="K1819">
        <v>1168.29999999999</v>
      </c>
      <c r="L1819" t="s">
        <v>980</v>
      </c>
      <c r="M1819" t="s">
        <v>979</v>
      </c>
      <c r="N1819" s="119">
        <v>44148</v>
      </c>
      <c r="O1819">
        <v>0</v>
      </c>
      <c r="P1819">
        <v>0</v>
      </c>
      <c r="Q1819">
        <v>4118.8</v>
      </c>
      <c r="R1819">
        <v>606.38999999999896</v>
      </c>
      <c r="S1819">
        <v>1.2629999999999999</v>
      </c>
      <c r="T1819">
        <v>33</v>
      </c>
      <c r="U1819">
        <v>1837.5</v>
      </c>
      <c r="V1819">
        <v>4</v>
      </c>
      <c r="W1819">
        <v>1.387</v>
      </c>
      <c r="X1819">
        <v>2.2410000000000001</v>
      </c>
      <c r="Y1819" s="119">
        <v>44148</v>
      </c>
      <c r="Z1819">
        <v>408674.54437603703</v>
      </c>
      <c r="AA1819">
        <v>3660514.1449466902</v>
      </c>
    </row>
    <row r="1820" spans="1:27" x14ac:dyDescent="0.25">
      <c r="A1820">
        <v>-111.978495659999</v>
      </c>
      <c r="B1820">
        <v>33.079397780000001</v>
      </c>
      <c r="C1820" t="s">
        <v>983</v>
      </c>
      <c r="D1820" t="s">
        <v>982</v>
      </c>
      <c r="E1820" t="s">
        <v>981</v>
      </c>
      <c r="F1820">
        <v>1139</v>
      </c>
      <c r="G1820">
        <v>358</v>
      </c>
      <c r="H1820">
        <v>13.33</v>
      </c>
      <c r="I1820">
        <v>1.772</v>
      </c>
      <c r="J1820">
        <v>1</v>
      </c>
      <c r="K1820">
        <v>1168.4000000000001</v>
      </c>
      <c r="L1820" t="s">
        <v>980</v>
      </c>
      <c r="M1820" t="s">
        <v>979</v>
      </c>
      <c r="N1820" s="119">
        <v>44148</v>
      </c>
      <c r="O1820">
        <v>0</v>
      </c>
      <c r="P1820">
        <v>0</v>
      </c>
      <c r="Q1820">
        <v>5689.6</v>
      </c>
      <c r="R1820">
        <v>961.75999999999897</v>
      </c>
      <c r="S1820">
        <v>2.004</v>
      </c>
      <c r="T1820">
        <v>33</v>
      </c>
      <c r="U1820">
        <v>2914.4</v>
      </c>
      <c r="V1820">
        <v>4</v>
      </c>
      <c r="W1820">
        <v>1.208</v>
      </c>
      <c r="X1820">
        <v>1.952</v>
      </c>
      <c r="Y1820" s="119">
        <v>44148</v>
      </c>
      <c r="Z1820">
        <v>408674.62700345699</v>
      </c>
      <c r="AA1820">
        <v>3660514.69745631</v>
      </c>
    </row>
    <row r="1821" spans="1:27" x14ac:dyDescent="0.25">
      <c r="A1821">
        <v>-111.978498029999</v>
      </c>
      <c r="B1821">
        <v>33.079402819999899</v>
      </c>
      <c r="C1821" t="s">
        <v>983</v>
      </c>
      <c r="D1821" t="s">
        <v>982</v>
      </c>
      <c r="E1821" t="s">
        <v>981</v>
      </c>
      <c r="F1821">
        <v>1140</v>
      </c>
      <c r="G1821">
        <v>6</v>
      </c>
      <c r="H1821">
        <v>13.33</v>
      </c>
      <c r="I1821">
        <v>1.903</v>
      </c>
      <c r="J1821">
        <v>1</v>
      </c>
      <c r="K1821">
        <v>1168.4000000000001</v>
      </c>
      <c r="L1821" t="s">
        <v>980</v>
      </c>
      <c r="M1821" t="s">
        <v>979</v>
      </c>
      <c r="N1821" s="119">
        <v>44148</v>
      </c>
      <c r="O1821">
        <v>0</v>
      </c>
      <c r="P1821">
        <v>0</v>
      </c>
      <c r="Q1821">
        <v>5722.6</v>
      </c>
      <c r="R1821">
        <v>900.61</v>
      </c>
      <c r="S1821">
        <v>1.8759999999999999</v>
      </c>
      <c r="T1821">
        <v>33</v>
      </c>
      <c r="U1821">
        <v>2729.0999999999899</v>
      </c>
      <c r="V1821">
        <v>4</v>
      </c>
      <c r="W1821">
        <v>1.2969999999999999</v>
      </c>
      <c r="X1821">
        <v>2.097</v>
      </c>
      <c r="Y1821" s="119">
        <v>44148</v>
      </c>
      <c r="Z1821">
        <v>408674.41100217501</v>
      </c>
      <c r="AA1821">
        <v>3660515.2582936198</v>
      </c>
    </row>
    <row r="1822" spans="1:27" x14ac:dyDescent="0.25">
      <c r="A1822">
        <v>-111.978495319999</v>
      </c>
      <c r="B1822">
        <v>33.079408790000002</v>
      </c>
      <c r="C1822" t="s">
        <v>983</v>
      </c>
      <c r="D1822" t="s">
        <v>982</v>
      </c>
      <c r="E1822" t="s">
        <v>981</v>
      </c>
      <c r="F1822">
        <v>1141</v>
      </c>
      <c r="G1822">
        <v>356</v>
      </c>
      <c r="H1822">
        <v>13.33</v>
      </c>
      <c r="I1822">
        <v>1.837</v>
      </c>
      <c r="J1822">
        <v>1</v>
      </c>
      <c r="K1822">
        <v>1168.4000000000001</v>
      </c>
      <c r="L1822" t="s">
        <v>980</v>
      </c>
      <c r="M1822" t="s">
        <v>979</v>
      </c>
      <c r="N1822" s="119">
        <v>44148</v>
      </c>
      <c r="O1822">
        <v>0</v>
      </c>
      <c r="P1822">
        <v>0</v>
      </c>
      <c r="Q1822">
        <v>5319.6</v>
      </c>
      <c r="R1822">
        <v>867.1</v>
      </c>
      <c r="S1822">
        <v>1.806</v>
      </c>
      <c r="T1822">
        <v>33</v>
      </c>
      <c r="U1822">
        <v>2627.5999999999899</v>
      </c>
      <c r="V1822">
        <v>4</v>
      </c>
      <c r="W1822">
        <v>1.2529999999999999</v>
      </c>
      <c r="X1822">
        <v>2.0249999999999999</v>
      </c>
      <c r="Y1822" s="119">
        <v>44148</v>
      </c>
      <c r="Z1822">
        <v>408674.67011713597</v>
      </c>
      <c r="AA1822">
        <v>3660515.9178182199</v>
      </c>
    </row>
    <row r="1823" spans="1:27" x14ac:dyDescent="0.25">
      <c r="A1823">
        <v>-111.97849634000001</v>
      </c>
      <c r="B1823">
        <v>33.079413780000003</v>
      </c>
      <c r="C1823" t="s">
        <v>983</v>
      </c>
      <c r="D1823" t="s">
        <v>982</v>
      </c>
      <c r="E1823" t="s">
        <v>981</v>
      </c>
      <c r="F1823">
        <v>1142</v>
      </c>
      <c r="G1823">
        <v>2</v>
      </c>
      <c r="H1823">
        <v>13.33</v>
      </c>
      <c r="I1823">
        <v>1.903</v>
      </c>
      <c r="J1823">
        <v>1</v>
      </c>
      <c r="K1823">
        <v>1168.29999999999</v>
      </c>
      <c r="L1823" t="s">
        <v>980</v>
      </c>
      <c r="M1823" t="s">
        <v>979</v>
      </c>
      <c r="N1823" s="119">
        <v>44148</v>
      </c>
      <c r="O1823">
        <v>0</v>
      </c>
      <c r="P1823">
        <v>0</v>
      </c>
      <c r="Q1823">
        <v>4612.6999999999898</v>
      </c>
      <c r="R1823">
        <v>725.95</v>
      </c>
      <c r="S1823">
        <v>1.512</v>
      </c>
      <c r="T1823">
        <v>33</v>
      </c>
      <c r="U1823">
        <v>2199.8000000000002</v>
      </c>
      <c r="V1823">
        <v>4</v>
      </c>
      <c r="W1823">
        <v>1.2969999999999999</v>
      </c>
      <c r="X1823">
        <v>2.097</v>
      </c>
      <c r="Y1823" s="119">
        <v>44148</v>
      </c>
      <c r="Z1823">
        <v>408674.58006996999</v>
      </c>
      <c r="AA1823">
        <v>3660516.4719375102</v>
      </c>
    </row>
    <row r="1824" spans="1:27" x14ac:dyDescent="0.25">
      <c r="A1824">
        <v>-111.97849686000001</v>
      </c>
      <c r="B1824">
        <v>33.07941881</v>
      </c>
      <c r="C1824" t="s">
        <v>983</v>
      </c>
      <c r="D1824" t="s">
        <v>982</v>
      </c>
      <c r="E1824" t="s">
        <v>981</v>
      </c>
      <c r="F1824">
        <v>1143</v>
      </c>
      <c r="G1824">
        <v>5</v>
      </c>
      <c r="H1824">
        <v>13.33</v>
      </c>
      <c r="I1824">
        <v>1.87</v>
      </c>
      <c r="J1824">
        <v>1</v>
      </c>
      <c r="K1824">
        <v>1168.29999999999</v>
      </c>
      <c r="L1824" t="s">
        <v>980</v>
      </c>
      <c r="M1824" t="s">
        <v>979</v>
      </c>
      <c r="N1824" s="119">
        <v>44148</v>
      </c>
      <c r="O1824">
        <v>0</v>
      </c>
      <c r="P1824">
        <v>0</v>
      </c>
      <c r="Q1824">
        <v>4175.3</v>
      </c>
      <c r="R1824">
        <v>668.62999999999897</v>
      </c>
      <c r="S1824">
        <v>1.393</v>
      </c>
      <c r="T1824">
        <v>33</v>
      </c>
      <c r="U1824">
        <v>2026.2</v>
      </c>
      <c r="V1824">
        <v>4</v>
      </c>
      <c r="W1824">
        <v>1.2749999999999999</v>
      </c>
      <c r="X1824">
        <v>2.0609999999999999</v>
      </c>
      <c r="Y1824" s="119">
        <v>44148</v>
      </c>
      <c r="Z1824">
        <v>408674.53673295601</v>
      </c>
      <c r="AA1824">
        <v>3660517.0300564799</v>
      </c>
    </row>
    <row r="1825" spans="1:27" x14ac:dyDescent="0.25">
      <c r="A1825">
        <v>-111.97849497</v>
      </c>
      <c r="B1825">
        <v>33.079423820000002</v>
      </c>
      <c r="C1825" t="s">
        <v>983</v>
      </c>
      <c r="D1825" t="s">
        <v>982</v>
      </c>
      <c r="E1825" t="s">
        <v>981</v>
      </c>
      <c r="F1825">
        <v>1144</v>
      </c>
      <c r="G1825">
        <v>354</v>
      </c>
      <c r="H1825">
        <v>13.33</v>
      </c>
      <c r="I1825">
        <v>1.7390000000000001</v>
      </c>
      <c r="J1825">
        <v>1</v>
      </c>
      <c r="K1825">
        <v>1168.4000000000001</v>
      </c>
      <c r="L1825" t="s">
        <v>980</v>
      </c>
      <c r="M1825" t="s">
        <v>979</v>
      </c>
      <c r="N1825" s="119">
        <v>44148</v>
      </c>
      <c r="O1825">
        <v>0</v>
      </c>
      <c r="P1825">
        <v>0</v>
      </c>
      <c r="Q1825">
        <v>2671.5</v>
      </c>
      <c r="R1825">
        <v>460.11</v>
      </c>
      <c r="S1825">
        <v>0.95899999999999996</v>
      </c>
      <c r="T1825">
        <v>33</v>
      </c>
      <c r="U1825">
        <v>1394.29999999999</v>
      </c>
      <c r="V1825">
        <v>4</v>
      </c>
      <c r="W1825">
        <v>1.1859999999999999</v>
      </c>
      <c r="X1825">
        <v>1.9159999999999999</v>
      </c>
      <c r="Y1825" s="119">
        <v>44148</v>
      </c>
      <c r="Z1825">
        <v>408674.71831887698</v>
      </c>
      <c r="AA1825">
        <v>3660517.5838611699</v>
      </c>
    </row>
    <row r="1826" spans="1:27" x14ac:dyDescent="0.25">
      <c r="A1826">
        <v>-111.978495319999</v>
      </c>
      <c r="B1826">
        <v>33.079428790000001</v>
      </c>
      <c r="C1826" t="s">
        <v>983</v>
      </c>
      <c r="D1826" t="s">
        <v>982</v>
      </c>
      <c r="E1826" t="s">
        <v>981</v>
      </c>
      <c r="F1826">
        <v>1145</v>
      </c>
      <c r="G1826">
        <v>356</v>
      </c>
      <c r="H1826">
        <v>13.33</v>
      </c>
      <c r="I1826">
        <v>1.837</v>
      </c>
      <c r="J1826">
        <v>1</v>
      </c>
      <c r="K1826">
        <v>1168.2</v>
      </c>
      <c r="L1826" t="s">
        <v>980</v>
      </c>
      <c r="M1826" t="s">
        <v>979</v>
      </c>
      <c r="N1826" s="119">
        <v>44148</v>
      </c>
      <c r="O1826">
        <v>0</v>
      </c>
      <c r="P1826">
        <v>0</v>
      </c>
      <c r="Q1826">
        <v>3412</v>
      </c>
      <c r="R1826">
        <v>556.15999999999894</v>
      </c>
      <c r="S1826">
        <v>1.159</v>
      </c>
      <c r="T1826">
        <v>33</v>
      </c>
      <c r="U1826">
        <v>1685.29999999999</v>
      </c>
      <c r="V1826">
        <v>4</v>
      </c>
      <c r="W1826">
        <v>1.2529999999999999</v>
      </c>
      <c r="X1826">
        <v>2.0249999999999999</v>
      </c>
      <c r="Y1826" s="119">
        <v>44148</v>
      </c>
      <c r="Z1826">
        <v>408674.69078724302</v>
      </c>
      <c r="AA1826">
        <v>3660518.1351801399</v>
      </c>
    </row>
    <row r="1827" spans="1:27" x14ac:dyDescent="0.25">
      <c r="A1827">
        <v>-111.9784958</v>
      </c>
      <c r="B1827">
        <v>33.079434839999898</v>
      </c>
      <c r="C1827" t="s">
        <v>983</v>
      </c>
      <c r="D1827" t="s">
        <v>982</v>
      </c>
      <c r="E1827" t="s">
        <v>981</v>
      </c>
      <c r="F1827">
        <v>1146</v>
      </c>
      <c r="G1827">
        <v>353</v>
      </c>
      <c r="H1827">
        <v>13.33</v>
      </c>
      <c r="I1827">
        <v>1.476</v>
      </c>
      <c r="J1827">
        <v>1</v>
      </c>
      <c r="K1827">
        <v>1168.29999999999</v>
      </c>
      <c r="L1827" t="s">
        <v>980</v>
      </c>
      <c r="M1827" t="s">
        <v>979</v>
      </c>
      <c r="N1827" s="119">
        <v>44148</v>
      </c>
      <c r="O1827">
        <v>0</v>
      </c>
      <c r="P1827">
        <v>0</v>
      </c>
      <c r="Q1827">
        <v>3849.9</v>
      </c>
      <c r="R1827">
        <v>780.92999999999904</v>
      </c>
      <c r="S1827">
        <v>1.627</v>
      </c>
      <c r="T1827">
        <v>33</v>
      </c>
      <c r="U1827">
        <v>2366.5</v>
      </c>
      <c r="V1827">
        <v>4</v>
      </c>
      <c r="W1827">
        <v>1.0069999999999999</v>
      </c>
      <c r="X1827">
        <v>1.627</v>
      </c>
      <c r="Y1827" s="119">
        <v>44148</v>
      </c>
      <c r="Z1827">
        <v>408674.65223791299</v>
      </c>
      <c r="AA1827">
        <v>3660518.8063497702</v>
      </c>
    </row>
    <row r="1828" spans="1:27" x14ac:dyDescent="0.25">
      <c r="A1828">
        <v>-111.97849666</v>
      </c>
      <c r="B1828">
        <v>33.079439780000001</v>
      </c>
      <c r="C1828" t="s">
        <v>983</v>
      </c>
      <c r="D1828" t="s">
        <v>982</v>
      </c>
      <c r="E1828" t="s">
        <v>981</v>
      </c>
      <c r="F1828">
        <v>1147</v>
      </c>
      <c r="G1828">
        <v>358</v>
      </c>
      <c r="H1828">
        <v>13.33</v>
      </c>
      <c r="I1828">
        <v>2.0339999999999998</v>
      </c>
      <c r="J1828">
        <v>1</v>
      </c>
      <c r="K1828">
        <v>1168.4000000000001</v>
      </c>
      <c r="L1828" t="s">
        <v>980</v>
      </c>
      <c r="M1828" t="s">
        <v>979</v>
      </c>
      <c r="N1828" s="119">
        <v>44148</v>
      </c>
      <c r="O1828">
        <v>0</v>
      </c>
      <c r="P1828">
        <v>0</v>
      </c>
      <c r="Q1828">
        <v>3534.9</v>
      </c>
      <c r="R1828">
        <v>520.42999999999904</v>
      </c>
      <c r="S1828">
        <v>1.0840000000000001</v>
      </c>
      <c r="T1828">
        <v>33</v>
      </c>
      <c r="U1828">
        <v>1577.0999999999899</v>
      </c>
      <c r="V1828">
        <v>4</v>
      </c>
      <c r="W1828">
        <v>1.387</v>
      </c>
      <c r="X1828">
        <v>2.2410000000000001</v>
      </c>
      <c r="Y1828" s="119">
        <v>44148</v>
      </c>
      <c r="Z1828">
        <v>408674.577073119</v>
      </c>
      <c r="AA1828">
        <v>3660519.3547864398</v>
      </c>
    </row>
    <row r="1829" spans="1:27" x14ac:dyDescent="0.25">
      <c r="A1829">
        <v>-111.97849546</v>
      </c>
      <c r="B1829">
        <v>33.079444879999897</v>
      </c>
      <c r="C1829" t="s">
        <v>983</v>
      </c>
      <c r="D1829" t="s">
        <v>982</v>
      </c>
      <c r="E1829" t="s">
        <v>981</v>
      </c>
      <c r="F1829">
        <v>1148</v>
      </c>
      <c r="G1829">
        <v>351</v>
      </c>
      <c r="H1829">
        <v>13.33</v>
      </c>
      <c r="I1829">
        <v>1.87</v>
      </c>
      <c r="J1829">
        <v>1</v>
      </c>
      <c r="K1829">
        <v>1168.5</v>
      </c>
      <c r="L1829" t="s">
        <v>980</v>
      </c>
      <c r="M1829" t="s">
        <v>979</v>
      </c>
      <c r="N1829" s="119">
        <v>44148</v>
      </c>
      <c r="O1829">
        <v>0</v>
      </c>
      <c r="P1829">
        <v>0</v>
      </c>
      <c r="Q1829">
        <v>3373.5</v>
      </c>
      <c r="R1829">
        <v>540.23</v>
      </c>
      <c r="S1829">
        <v>1.125</v>
      </c>
      <c r="T1829">
        <v>33</v>
      </c>
      <c r="U1829">
        <v>1637.0999999999899</v>
      </c>
      <c r="V1829">
        <v>4</v>
      </c>
      <c r="W1829">
        <v>1.2749999999999999</v>
      </c>
      <c r="X1829">
        <v>2.0609999999999999</v>
      </c>
      <c r="Y1829" s="119">
        <v>44148</v>
      </c>
      <c r="Z1829">
        <v>408674.69434909098</v>
      </c>
      <c r="AA1829">
        <v>3660519.9191696299</v>
      </c>
    </row>
    <row r="1830" spans="1:27" x14ac:dyDescent="0.25">
      <c r="A1830">
        <v>-111.978499369999</v>
      </c>
      <c r="B1830">
        <v>33.079450020000003</v>
      </c>
      <c r="C1830" t="s">
        <v>983</v>
      </c>
      <c r="D1830" t="s">
        <v>982</v>
      </c>
      <c r="E1830" t="s">
        <v>981</v>
      </c>
      <c r="F1830">
        <v>1149</v>
      </c>
      <c r="G1830">
        <v>14</v>
      </c>
      <c r="H1830">
        <v>13.33</v>
      </c>
      <c r="I1830">
        <v>1.903</v>
      </c>
      <c r="J1830">
        <v>1</v>
      </c>
      <c r="K1830">
        <v>1168.4000000000001</v>
      </c>
      <c r="L1830" t="s">
        <v>980</v>
      </c>
      <c r="M1830" t="s">
        <v>979</v>
      </c>
      <c r="N1830" s="119">
        <v>44148</v>
      </c>
      <c r="O1830">
        <v>0</v>
      </c>
      <c r="P1830">
        <v>0</v>
      </c>
      <c r="Q1830">
        <v>3674.5999999999899</v>
      </c>
      <c r="R1830">
        <v>578.29999999999905</v>
      </c>
      <c r="S1830">
        <v>1.2050000000000001</v>
      </c>
      <c r="T1830">
        <v>33</v>
      </c>
      <c r="U1830">
        <v>1752.4</v>
      </c>
      <c r="V1830">
        <v>4</v>
      </c>
      <c r="W1830">
        <v>1.2969999999999999</v>
      </c>
      <c r="X1830">
        <v>2.097</v>
      </c>
      <c r="Y1830" s="119">
        <v>44148</v>
      </c>
      <c r="Z1830">
        <v>408674.334711437</v>
      </c>
      <c r="AA1830">
        <v>3660520.4924336998</v>
      </c>
    </row>
    <row r="1831" spans="1:27" x14ac:dyDescent="0.25">
      <c r="A1831">
        <v>-111.97849583</v>
      </c>
      <c r="B1831">
        <v>33.079455780000004</v>
      </c>
      <c r="C1831" t="s">
        <v>983</v>
      </c>
      <c r="D1831" t="s">
        <v>982</v>
      </c>
      <c r="E1831" t="s">
        <v>981</v>
      </c>
      <c r="F1831">
        <v>1150</v>
      </c>
      <c r="G1831">
        <v>359</v>
      </c>
      <c r="H1831">
        <v>13.33</v>
      </c>
      <c r="I1831">
        <v>1.7390000000000001</v>
      </c>
      <c r="J1831">
        <v>1</v>
      </c>
      <c r="K1831">
        <v>1168.4000000000001</v>
      </c>
      <c r="L1831" t="s">
        <v>980</v>
      </c>
      <c r="M1831" t="s">
        <v>979</v>
      </c>
      <c r="N1831" s="119">
        <v>44148</v>
      </c>
      <c r="O1831">
        <v>0</v>
      </c>
      <c r="P1831">
        <v>0</v>
      </c>
      <c r="Q1831">
        <v>3113.4</v>
      </c>
      <c r="R1831">
        <v>536.22</v>
      </c>
      <c r="S1831">
        <v>1.117</v>
      </c>
      <c r="T1831">
        <v>33</v>
      </c>
      <c r="U1831">
        <v>1624.9</v>
      </c>
      <c r="V1831">
        <v>4</v>
      </c>
      <c r="W1831">
        <v>1.1859999999999999</v>
      </c>
      <c r="X1831">
        <v>1.9159999999999999</v>
      </c>
      <c r="Y1831" s="119">
        <v>44148</v>
      </c>
      <c r="Z1831">
        <v>408674.67107941402</v>
      </c>
      <c r="AA1831">
        <v>3660521.1279538199</v>
      </c>
    </row>
    <row r="1832" spans="1:27" x14ac:dyDescent="0.25">
      <c r="A1832">
        <v>-111.97849600000001</v>
      </c>
      <c r="B1832">
        <v>33.079460769999898</v>
      </c>
      <c r="C1832" t="s">
        <v>983</v>
      </c>
      <c r="D1832" t="s">
        <v>982</v>
      </c>
      <c r="E1832" t="s">
        <v>981</v>
      </c>
      <c r="F1832">
        <v>1151</v>
      </c>
      <c r="G1832">
        <v>360</v>
      </c>
      <c r="H1832">
        <v>13.33</v>
      </c>
      <c r="I1832">
        <v>2.0670000000000002</v>
      </c>
      <c r="J1832">
        <v>1</v>
      </c>
      <c r="K1832">
        <v>1168.5</v>
      </c>
      <c r="L1832" t="s">
        <v>980</v>
      </c>
      <c r="M1832" t="s">
        <v>979</v>
      </c>
      <c r="N1832" s="119">
        <v>44148</v>
      </c>
      <c r="O1832">
        <v>0</v>
      </c>
      <c r="P1832">
        <v>0</v>
      </c>
      <c r="Q1832">
        <v>3845.1999999999898</v>
      </c>
      <c r="R1832">
        <v>557.12999999999897</v>
      </c>
      <c r="S1832">
        <v>1.161</v>
      </c>
      <c r="T1832">
        <v>33</v>
      </c>
      <c r="U1832">
        <v>1688.29999999999</v>
      </c>
      <c r="V1832">
        <v>4</v>
      </c>
      <c r="W1832">
        <v>1.409</v>
      </c>
      <c r="X1832">
        <v>2.278</v>
      </c>
      <c r="Y1832" s="119">
        <v>44148</v>
      </c>
      <c r="Z1832">
        <v>408674.66036922898</v>
      </c>
      <c r="AA1832">
        <v>3660521.68133354</v>
      </c>
    </row>
    <row r="1833" spans="1:27" x14ac:dyDescent="0.25">
      <c r="A1833">
        <v>-111.978496509999</v>
      </c>
      <c r="B1833">
        <v>33.07946579</v>
      </c>
      <c r="C1833" t="s">
        <v>983</v>
      </c>
      <c r="D1833" t="s">
        <v>982</v>
      </c>
      <c r="E1833" t="s">
        <v>981</v>
      </c>
      <c r="F1833">
        <v>1152</v>
      </c>
      <c r="G1833">
        <v>3</v>
      </c>
      <c r="H1833">
        <v>13.33</v>
      </c>
      <c r="I1833">
        <v>1.87</v>
      </c>
      <c r="J1833">
        <v>1</v>
      </c>
      <c r="K1833">
        <v>1168.29999999999</v>
      </c>
      <c r="L1833" t="s">
        <v>980</v>
      </c>
      <c r="M1833" t="s">
        <v>979</v>
      </c>
      <c r="N1833" s="119">
        <v>44148</v>
      </c>
      <c r="O1833">
        <v>0</v>
      </c>
      <c r="P1833">
        <v>0</v>
      </c>
      <c r="Q1833">
        <v>3516.1999999999898</v>
      </c>
      <c r="R1833">
        <v>563.09</v>
      </c>
      <c r="S1833">
        <v>1.173</v>
      </c>
      <c r="T1833">
        <v>33</v>
      </c>
      <c r="U1833">
        <v>1706.29999999999</v>
      </c>
      <c r="V1833">
        <v>4</v>
      </c>
      <c r="W1833">
        <v>1.2749999999999999</v>
      </c>
      <c r="X1833">
        <v>2.0609999999999999</v>
      </c>
      <c r="Y1833" s="119">
        <v>44148</v>
      </c>
      <c r="Z1833">
        <v>408674.61795528699</v>
      </c>
      <c r="AA1833">
        <v>3660522.2383351298</v>
      </c>
    </row>
    <row r="1834" spans="1:27" x14ac:dyDescent="0.25">
      <c r="A1834">
        <v>-111.978495319999</v>
      </c>
      <c r="B1834">
        <v>33.0794717899999</v>
      </c>
      <c r="C1834" t="s">
        <v>983</v>
      </c>
      <c r="D1834" t="s">
        <v>982</v>
      </c>
      <c r="E1834" t="s">
        <v>981</v>
      </c>
      <c r="F1834">
        <v>1153</v>
      </c>
      <c r="G1834">
        <v>356</v>
      </c>
      <c r="H1834">
        <v>13.33</v>
      </c>
      <c r="I1834">
        <v>1.87</v>
      </c>
      <c r="J1834">
        <v>1</v>
      </c>
      <c r="K1834">
        <v>1168.29999999999</v>
      </c>
      <c r="L1834" t="s">
        <v>980</v>
      </c>
      <c r="M1834" t="s">
        <v>979</v>
      </c>
      <c r="N1834" s="119">
        <v>44148</v>
      </c>
      <c r="O1834">
        <v>0</v>
      </c>
      <c r="P1834">
        <v>0</v>
      </c>
      <c r="Q1834">
        <v>3651.0999999999899</v>
      </c>
      <c r="R1834">
        <v>584.69000000000005</v>
      </c>
      <c r="S1834">
        <v>1.218</v>
      </c>
      <c r="T1834">
        <v>33</v>
      </c>
      <c r="U1834">
        <v>1771.79999999999</v>
      </c>
      <c r="V1834">
        <v>4</v>
      </c>
      <c r="W1834">
        <v>1.2749999999999999</v>
      </c>
      <c r="X1834">
        <v>2.0609999999999999</v>
      </c>
      <c r="Y1834" s="119">
        <v>44148</v>
      </c>
      <c r="Z1834">
        <v>408674.73522800999</v>
      </c>
      <c r="AA1834">
        <v>3660522.90250831</v>
      </c>
    </row>
    <row r="1835" spans="1:27" x14ac:dyDescent="0.25">
      <c r="A1835">
        <v>-111.97849720000001</v>
      </c>
      <c r="B1835">
        <v>33.079476839999899</v>
      </c>
      <c r="C1835" t="s">
        <v>983</v>
      </c>
      <c r="D1835" t="s">
        <v>982</v>
      </c>
      <c r="E1835" t="s">
        <v>981</v>
      </c>
      <c r="F1835">
        <v>1154</v>
      </c>
      <c r="G1835">
        <v>7</v>
      </c>
      <c r="H1835">
        <v>13.33</v>
      </c>
      <c r="I1835">
        <v>1.9359999999999999</v>
      </c>
      <c r="J1835">
        <v>1</v>
      </c>
      <c r="K1835">
        <v>1168.5</v>
      </c>
      <c r="L1835" t="s">
        <v>980</v>
      </c>
      <c r="M1835" t="s">
        <v>979</v>
      </c>
      <c r="N1835" s="119">
        <v>44148</v>
      </c>
      <c r="O1835">
        <v>0</v>
      </c>
      <c r="P1835">
        <v>0</v>
      </c>
      <c r="Q1835">
        <v>3249.0999999999899</v>
      </c>
      <c r="R1835">
        <v>502.68</v>
      </c>
      <c r="S1835">
        <v>1.0469999999999999</v>
      </c>
      <c r="T1835">
        <v>33</v>
      </c>
      <c r="U1835">
        <v>1523.29999999999</v>
      </c>
      <c r="V1835">
        <v>4</v>
      </c>
      <c r="W1835">
        <v>1.32</v>
      </c>
      <c r="X1835">
        <v>2.133</v>
      </c>
      <c r="Y1835" s="119">
        <v>44148</v>
      </c>
      <c r="Z1835">
        <v>408674.56497265003</v>
      </c>
      <c r="AA1835">
        <v>3660523.4640279701</v>
      </c>
    </row>
    <row r="1836" spans="1:27" x14ac:dyDescent="0.25">
      <c r="A1836">
        <v>-111.97849497</v>
      </c>
      <c r="B1836">
        <v>33.079481819999899</v>
      </c>
      <c r="C1836" t="s">
        <v>983</v>
      </c>
      <c r="D1836" t="s">
        <v>982</v>
      </c>
      <c r="E1836" t="s">
        <v>981</v>
      </c>
      <c r="F1836">
        <v>1155</v>
      </c>
      <c r="G1836">
        <v>354</v>
      </c>
      <c r="H1836">
        <v>13.33</v>
      </c>
      <c r="I1836">
        <v>1.9690000000000001</v>
      </c>
      <c r="J1836">
        <v>1</v>
      </c>
      <c r="K1836">
        <v>1168.5</v>
      </c>
      <c r="L1836" t="s">
        <v>980</v>
      </c>
      <c r="M1836" t="s">
        <v>979</v>
      </c>
      <c r="N1836" s="119">
        <v>44148</v>
      </c>
      <c r="O1836">
        <v>0</v>
      </c>
      <c r="P1836">
        <v>0</v>
      </c>
      <c r="Q1836">
        <v>3023.5</v>
      </c>
      <c r="R1836">
        <v>459.97</v>
      </c>
      <c r="S1836">
        <v>0.95799999999999996</v>
      </c>
      <c r="T1836">
        <v>33</v>
      </c>
      <c r="U1836">
        <v>1393.9</v>
      </c>
      <c r="V1836">
        <v>4</v>
      </c>
      <c r="W1836">
        <v>1.3420000000000001</v>
      </c>
      <c r="X1836">
        <v>2.169</v>
      </c>
      <c r="Y1836" s="119">
        <v>44148</v>
      </c>
      <c r="Z1836">
        <v>408674.77826221997</v>
      </c>
      <c r="AA1836">
        <v>3660524.0142107899</v>
      </c>
    </row>
    <row r="1837" spans="1:27" x14ac:dyDescent="0.25">
      <c r="A1837">
        <v>-111.97849583</v>
      </c>
      <c r="B1837">
        <v>33.079486780000003</v>
      </c>
      <c r="C1837" t="s">
        <v>983</v>
      </c>
      <c r="D1837" t="s">
        <v>982</v>
      </c>
      <c r="E1837" t="s">
        <v>981</v>
      </c>
      <c r="F1837">
        <v>1156</v>
      </c>
      <c r="G1837">
        <v>359</v>
      </c>
      <c r="H1837">
        <v>13.33</v>
      </c>
      <c r="I1837">
        <v>1.9690000000000001</v>
      </c>
      <c r="J1837">
        <v>1</v>
      </c>
      <c r="K1837">
        <v>1168.5999999999899</v>
      </c>
      <c r="L1837" t="s">
        <v>980</v>
      </c>
      <c r="M1837" t="s">
        <v>979</v>
      </c>
      <c r="N1837" s="119">
        <v>44148</v>
      </c>
      <c r="O1837">
        <v>0</v>
      </c>
      <c r="P1837">
        <v>0</v>
      </c>
      <c r="Q1837">
        <v>4422.6000000000004</v>
      </c>
      <c r="R1837">
        <v>672.83</v>
      </c>
      <c r="S1837">
        <v>1.4019999999999999</v>
      </c>
      <c r="T1837">
        <v>33</v>
      </c>
      <c r="U1837">
        <v>2038.9</v>
      </c>
      <c r="V1837">
        <v>4</v>
      </c>
      <c r="W1837">
        <v>1.3420000000000001</v>
      </c>
      <c r="X1837">
        <v>2.169</v>
      </c>
      <c r="Y1837" s="119">
        <v>44148</v>
      </c>
      <c r="Z1837">
        <v>408674.70311814098</v>
      </c>
      <c r="AA1837">
        <v>3660524.5648648301</v>
      </c>
    </row>
    <row r="1838" spans="1:27" x14ac:dyDescent="0.25">
      <c r="A1838">
        <v>-111.97849600000001</v>
      </c>
      <c r="B1838">
        <v>33.079492770000002</v>
      </c>
      <c r="C1838" t="s">
        <v>983</v>
      </c>
      <c r="D1838" t="s">
        <v>982</v>
      </c>
      <c r="E1838" t="s">
        <v>981</v>
      </c>
      <c r="F1838">
        <v>1157</v>
      </c>
      <c r="G1838">
        <v>0</v>
      </c>
      <c r="H1838">
        <v>13.33</v>
      </c>
      <c r="I1838">
        <v>1.837</v>
      </c>
      <c r="J1838">
        <v>1</v>
      </c>
      <c r="K1838">
        <v>1168.5</v>
      </c>
      <c r="L1838" t="s">
        <v>980</v>
      </c>
      <c r="M1838" t="s">
        <v>979</v>
      </c>
      <c r="N1838" s="119">
        <v>44148</v>
      </c>
      <c r="O1838">
        <v>0</v>
      </c>
      <c r="P1838">
        <v>0</v>
      </c>
      <c r="Q1838">
        <v>4347</v>
      </c>
      <c r="R1838">
        <v>708.55999999999904</v>
      </c>
      <c r="S1838">
        <v>1.476</v>
      </c>
      <c r="T1838">
        <v>33</v>
      </c>
      <c r="U1838">
        <v>2147.1999999999898</v>
      </c>
      <c r="V1838">
        <v>4</v>
      </c>
      <c r="W1838">
        <v>1.2529999999999999</v>
      </c>
      <c r="X1838">
        <v>2.0249999999999999</v>
      </c>
      <c r="Y1838" s="119">
        <v>44148</v>
      </c>
      <c r="Z1838">
        <v>408674.693441474</v>
      </c>
      <c r="AA1838">
        <v>3660525.2291126498</v>
      </c>
    </row>
    <row r="1839" spans="1:27" x14ac:dyDescent="0.25">
      <c r="A1839">
        <v>-111.978497039999</v>
      </c>
      <c r="B1839">
        <v>33.079497949999897</v>
      </c>
      <c r="C1839" t="s">
        <v>983</v>
      </c>
      <c r="D1839" t="s">
        <v>982</v>
      </c>
      <c r="E1839" t="s">
        <v>981</v>
      </c>
      <c r="F1839">
        <v>1158</v>
      </c>
      <c r="G1839">
        <v>12</v>
      </c>
      <c r="H1839">
        <v>13.33</v>
      </c>
      <c r="I1839">
        <v>2.0009999999999999</v>
      </c>
      <c r="J1839">
        <v>1</v>
      </c>
      <c r="K1839">
        <v>1168.5</v>
      </c>
      <c r="L1839" t="s">
        <v>980</v>
      </c>
      <c r="M1839" t="s">
        <v>979</v>
      </c>
      <c r="N1839" s="119">
        <v>44148</v>
      </c>
      <c r="O1839">
        <v>0</v>
      </c>
      <c r="P1839">
        <v>0</v>
      </c>
      <c r="Q1839">
        <v>3082.0999999999899</v>
      </c>
      <c r="R1839">
        <v>461.20999999999901</v>
      </c>
      <c r="S1839">
        <v>0.96099999999999997</v>
      </c>
      <c r="T1839">
        <v>33</v>
      </c>
      <c r="U1839">
        <v>1397.5999999999899</v>
      </c>
      <c r="V1839">
        <v>4</v>
      </c>
      <c r="W1839">
        <v>1.365</v>
      </c>
      <c r="X1839">
        <v>2.2050000000000001</v>
      </c>
      <c r="Y1839" s="119">
        <v>44148</v>
      </c>
      <c r="Z1839">
        <v>408674.601724034</v>
      </c>
      <c r="AA1839">
        <v>3660525.8043142902</v>
      </c>
    </row>
    <row r="1840" spans="1:27" x14ac:dyDescent="0.25">
      <c r="A1840">
        <v>-111.978494319999</v>
      </c>
      <c r="B1840">
        <v>33.0795027899999</v>
      </c>
      <c r="C1840" t="s">
        <v>983</v>
      </c>
      <c r="D1840" t="s">
        <v>982</v>
      </c>
      <c r="E1840" t="s">
        <v>981</v>
      </c>
      <c r="F1840">
        <v>1159</v>
      </c>
      <c r="G1840">
        <v>356</v>
      </c>
      <c r="H1840">
        <v>13.33</v>
      </c>
      <c r="I1840">
        <v>1.903</v>
      </c>
      <c r="J1840">
        <v>1</v>
      </c>
      <c r="K1840">
        <v>1168.4000000000001</v>
      </c>
      <c r="L1840" t="s">
        <v>980</v>
      </c>
      <c r="M1840" t="s">
        <v>979</v>
      </c>
      <c r="N1840" s="119">
        <v>44148</v>
      </c>
      <c r="O1840">
        <v>0</v>
      </c>
      <c r="P1840">
        <v>0</v>
      </c>
      <c r="Q1840">
        <v>2482.8000000000002</v>
      </c>
      <c r="R1840">
        <v>390.74</v>
      </c>
      <c r="S1840">
        <v>0.81399999999999995</v>
      </c>
      <c r="T1840">
        <v>33</v>
      </c>
      <c r="U1840">
        <v>1184.0999999999899</v>
      </c>
      <c r="V1840">
        <v>4</v>
      </c>
      <c r="W1840">
        <v>1.2969999999999999</v>
      </c>
      <c r="X1840">
        <v>2.097</v>
      </c>
      <c r="Y1840" s="119">
        <v>44148</v>
      </c>
      <c r="Z1840">
        <v>408674.860604243</v>
      </c>
      <c r="AA1840">
        <v>3660526.33854924</v>
      </c>
    </row>
    <row r="1841" spans="1:27" x14ac:dyDescent="0.25">
      <c r="A1841">
        <v>-111.97849449</v>
      </c>
      <c r="B1841">
        <v>33.079507790000001</v>
      </c>
      <c r="C1841" t="s">
        <v>983</v>
      </c>
      <c r="D1841" t="s">
        <v>982</v>
      </c>
      <c r="E1841" t="s">
        <v>981</v>
      </c>
      <c r="F1841">
        <v>1160</v>
      </c>
      <c r="G1841">
        <v>357</v>
      </c>
      <c r="H1841">
        <v>13.33</v>
      </c>
      <c r="I1841">
        <v>1.9359999999999999</v>
      </c>
      <c r="J1841">
        <v>1</v>
      </c>
      <c r="K1841">
        <v>1168.5999999999899</v>
      </c>
      <c r="L1841" t="s">
        <v>980</v>
      </c>
      <c r="M1841" t="s">
        <v>979</v>
      </c>
      <c r="N1841" s="119">
        <v>44148</v>
      </c>
      <c r="O1841">
        <v>0</v>
      </c>
      <c r="P1841">
        <v>0</v>
      </c>
      <c r="Q1841">
        <v>1570.0999999999899</v>
      </c>
      <c r="R1841">
        <v>242.91999999999899</v>
      </c>
      <c r="S1841">
        <v>0.50600000000000001</v>
      </c>
      <c r="T1841">
        <v>33</v>
      </c>
      <c r="U1841">
        <v>736.12</v>
      </c>
      <c r="V1841">
        <v>4</v>
      </c>
      <c r="W1841">
        <v>1.32</v>
      </c>
      <c r="X1841">
        <v>2.133</v>
      </c>
      <c r="Y1841" s="119">
        <v>44148</v>
      </c>
      <c r="Z1841">
        <v>408674.849904401</v>
      </c>
      <c r="AA1841">
        <v>3660526.89303764</v>
      </c>
    </row>
    <row r="1842" spans="1:27" x14ac:dyDescent="0.25">
      <c r="A1842">
        <v>-111.97849634000001</v>
      </c>
      <c r="B1842">
        <v>33.0795137799999</v>
      </c>
      <c r="C1842" t="s">
        <v>983</v>
      </c>
      <c r="D1842" t="s">
        <v>982</v>
      </c>
      <c r="E1842" t="s">
        <v>981</v>
      </c>
      <c r="F1842">
        <v>1161</v>
      </c>
      <c r="G1842">
        <v>2</v>
      </c>
      <c r="H1842">
        <v>13.33</v>
      </c>
      <c r="I1842">
        <v>1.903</v>
      </c>
      <c r="J1842">
        <v>1</v>
      </c>
      <c r="K1842">
        <v>1168.7</v>
      </c>
      <c r="L1842" t="s">
        <v>980</v>
      </c>
      <c r="M1842" t="s">
        <v>979</v>
      </c>
      <c r="N1842" s="119">
        <v>44148</v>
      </c>
      <c r="O1842">
        <v>0</v>
      </c>
      <c r="P1842">
        <v>0</v>
      </c>
      <c r="Q1842">
        <v>2536.1999999999898</v>
      </c>
      <c r="R1842">
        <v>399.13999999999902</v>
      </c>
      <c r="S1842">
        <v>0.83199999999999996</v>
      </c>
      <c r="T1842">
        <v>33</v>
      </c>
      <c r="U1842">
        <v>1209.5</v>
      </c>
      <c r="V1842">
        <v>4</v>
      </c>
      <c r="W1842">
        <v>1.2969999999999999</v>
      </c>
      <c r="X1842">
        <v>2.097</v>
      </c>
      <c r="Y1842" s="119">
        <v>44148</v>
      </c>
      <c r="Z1842">
        <v>408674.68342073698</v>
      </c>
      <c r="AA1842">
        <v>3660527.5587472101</v>
      </c>
    </row>
    <row r="1843" spans="1:27" x14ac:dyDescent="0.25">
      <c r="A1843">
        <v>-111.97849363</v>
      </c>
      <c r="B1843">
        <v>33.0795188499999</v>
      </c>
      <c r="C1843" t="s">
        <v>983</v>
      </c>
      <c r="D1843" t="s">
        <v>982</v>
      </c>
      <c r="E1843" t="s">
        <v>981</v>
      </c>
      <c r="F1843">
        <v>1162</v>
      </c>
      <c r="G1843">
        <v>352</v>
      </c>
      <c r="H1843">
        <v>13.33</v>
      </c>
      <c r="I1843">
        <v>1.673</v>
      </c>
      <c r="J1843">
        <v>1</v>
      </c>
      <c r="K1843">
        <v>1168.7</v>
      </c>
      <c r="L1843" t="s">
        <v>980</v>
      </c>
      <c r="M1843" t="s">
        <v>979</v>
      </c>
      <c r="N1843" s="119">
        <v>44148</v>
      </c>
      <c r="O1843">
        <v>0</v>
      </c>
      <c r="P1843">
        <v>0</v>
      </c>
      <c r="Q1843">
        <v>3114.3</v>
      </c>
      <c r="R1843">
        <v>557.39999999999895</v>
      </c>
      <c r="S1843">
        <v>1.161</v>
      </c>
      <c r="T1843">
        <v>33</v>
      </c>
      <c r="U1843">
        <v>1689.0999999999899</v>
      </c>
      <c r="V1843">
        <v>4</v>
      </c>
      <c r="W1843">
        <v>1.141</v>
      </c>
      <c r="X1843">
        <v>1.8440000000000001</v>
      </c>
      <c r="Y1843" s="119">
        <v>44148</v>
      </c>
      <c r="Z1843">
        <v>408674.94160523103</v>
      </c>
      <c r="AA1843">
        <v>3660528.1184905302</v>
      </c>
    </row>
    <row r="1844" spans="1:27" x14ac:dyDescent="0.25">
      <c r="A1844">
        <v>-111.97849600000001</v>
      </c>
      <c r="B1844">
        <v>33.079523770000002</v>
      </c>
      <c r="C1844" t="s">
        <v>983</v>
      </c>
      <c r="D1844" t="s">
        <v>982</v>
      </c>
      <c r="E1844" t="s">
        <v>981</v>
      </c>
      <c r="F1844">
        <v>1163</v>
      </c>
      <c r="G1844">
        <v>0</v>
      </c>
      <c r="H1844">
        <v>13.33</v>
      </c>
      <c r="I1844">
        <v>2.0339999999999998</v>
      </c>
      <c r="J1844">
        <v>1</v>
      </c>
      <c r="K1844">
        <v>1168.79999999999</v>
      </c>
      <c r="L1844" t="s">
        <v>980</v>
      </c>
      <c r="M1844" t="s">
        <v>979</v>
      </c>
      <c r="N1844" s="119">
        <v>44148</v>
      </c>
      <c r="O1844">
        <v>0</v>
      </c>
      <c r="P1844">
        <v>0</v>
      </c>
      <c r="Q1844">
        <v>3849.4</v>
      </c>
      <c r="R1844">
        <v>566.74</v>
      </c>
      <c r="S1844">
        <v>1.181</v>
      </c>
      <c r="T1844">
        <v>33</v>
      </c>
      <c r="U1844">
        <v>1717.4</v>
      </c>
      <c r="V1844">
        <v>4</v>
      </c>
      <c r="W1844">
        <v>1.387</v>
      </c>
      <c r="X1844">
        <v>2.2410000000000001</v>
      </c>
      <c r="Y1844" s="119">
        <v>44148</v>
      </c>
      <c r="Z1844">
        <v>408674.72548023902</v>
      </c>
      <c r="AA1844">
        <v>3660528.66602368</v>
      </c>
    </row>
    <row r="1845" spans="1:27" x14ac:dyDescent="0.25">
      <c r="A1845">
        <v>-111.97849313</v>
      </c>
      <c r="B1845">
        <v>33.079528930000002</v>
      </c>
      <c r="C1845" t="s">
        <v>983</v>
      </c>
      <c r="D1845" t="s">
        <v>982</v>
      </c>
      <c r="E1845" t="s">
        <v>981</v>
      </c>
      <c r="F1845">
        <v>1164</v>
      </c>
      <c r="G1845">
        <v>349</v>
      </c>
      <c r="H1845">
        <v>13.33</v>
      </c>
      <c r="I1845">
        <v>1.5089999999999999</v>
      </c>
      <c r="J1845">
        <v>1</v>
      </c>
      <c r="K1845">
        <v>1168.5999999999899</v>
      </c>
      <c r="L1845" t="s">
        <v>980</v>
      </c>
      <c r="M1845" t="s">
        <v>979</v>
      </c>
      <c r="N1845" s="119">
        <v>44148</v>
      </c>
      <c r="O1845">
        <v>0</v>
      </c>
      <c r="P1845">
        <v>0</v>
      </c>
      <c r="Q1845">
        <v>4761.1999999999898</v>
      </c>
      <c r="R1845">
        <v>944.79999999999905</v>
      </c>
      <c r="S1845">
        <v>1.968</v>
      </c>
      <c r="T1845">
        <v>33</v>
      </c>
      <c r="U1845">
        <v>2863</v>
      </c>
      <c r="V1845">
        <v>4</v>
      </c>
      <c r="W1845">
        <v>1.0289999999999999</v>
      </c>
      <c r="X1845">
        <v>1.663</v>
      </c>
      <c r="Y1845" s="119">
        <v>44148</v>
      </c>
      <c r="Z1845">
        <v>408674.99869171699</v>
      </c>
      <c r="AA1845">
        <v>3660529.2356059202</v>
      </c>
    </row>
    <row r="1846" spans="1:27" x14ac:dyDescent="0.25">
      <c r="A1846">
        <v>-111.97849668000001</v>
      </c>
      <c r="B1846">
        <v>33.079534789999897</v>
      </c>
      <c r="C1846" t="s">
        <v>983</v>
      </c>
      <c r="D1846" t="s">
        <v>982</v>
      </c>
      <c r="E1846" t="s">
        <v>981</v>
      </c>
      <c r="F1846">
        <v>1165</v>
      </c>
      <c r="G1846">
        <v>4</v>
      </c>
      <c r="H1846">
        <v>13.33</v>
      </c>
      <c r="I1846">
        <v>1.9690000000000001</v>
      </c>
      <c r="J1846">
        <v>1</v>
      </c>
      <c r="K1846">
        <v>1168.5</v>
      </c>
      <c r="L1846" t="s">
        <v>980</v>
      </c>
      <c r="M1846" t="s">
        <v>979</v>
      </c>
      <c r="N1846" s="119">
        <v>44148</v>
      </c>
      <c r="O1846">
        <v>0</v>
      </c>
      <c r="P1846">
        <v>0</v>
      </c>
      <c r="Q1846">
        <v>4858.3999999999896</v>
      </c>
      <c r="R1846">
        <v>739.12999999999897</v>
      </c>
      <c r="S1846">
        <v>1.54</v>
      </c>
      <c r="T1846">
        <v>33</v>
      </c>
      <c r="U1846">
        <v>2239.8000000000002</v>
      </c>
      <c r="V1846">
        <v>4</v>
      </c>
      <c r="W1846">
        <v>1.3420000000000001</v>
      </c>
      <c r="X1846">
        <v>2.169</v>
      </c>
      <c r="Y1846" s="119">
        <v>44148</v>
      </c>
      <c r="Z1846">
        <v>408674.67340002698</v>
      </c>
      <c r="AA1846">
        <v>3660529.8883817899</v>
      </c>
    </row>
    <row r="1847" spans="1:27" x14ac:dyDescent="0.25">
      <c r="A1847">
        <v>-111.97849549</v>
      </c>
      <c r="B1847">
        <v>33.079539789999899</v>
      </c>
      <c r="C1847" t="s">
        <v>983</v>
      </c>
      <c r="D1847" t="s">
        <v>982</v>
      </c>
      <c r="E1847" t="s">
        <v>981</v>
      </c>
      <c r="F1847">
        <v>1166</v>
      </c>
      <c r="G1847">
        <v>357</v>
      </c>
      <c r="H1847">
        <v>13.33</v>
      </c>
      <c r="I1847">
        <v>1.9690000000000001</v>
      </c>
      <c r="J1847">
        <v>1</v>
      </c>
      <c r="K1847">
        <v>1168.4000000000001</v>
      </c>
      <c r="L1847" t="s">
        <v>980</v>
      </c>
      <c r="M1847" t="s">
        <v>979</v>
      </c>
      <c r="N1847" s="119">
        <v>44148</v>
      </c>
      <c r="O1847">
        <v>0</v>
      </c>
      <c r="P1847">
        <v>0</v>
      </c>
      <c r="Q1847">
        <v>5582.6</v>
      </c>
      <c r="R1847">
        <v>849.29999999999905</v>
      </c>
      <c r="S1847">
        <v>1.7689999999999999</v>
      </c>
      <c r="T1847">
        <v>33</v>
      </c>
      <c r="U1847">
        <v>2573.5999999999899</v>
      </c>
      <c r="V1847">
        <v>4</v>
      </c>
      <c r="W1847">
        <v>1.3420000000000001</v>
      </c>
      <c r="X1847">
        <v>2.169</v>
      </c>
      <c r="Y1847" s="119">
        <v>44148</v>
      </c>
      <c r="Z1847">
        <v>408674.78963916702</v>
      </c>
      <c r="AA1847">
        <v>3660530.4416868701</v>
      </c>
    </row>
    <row r="1848" spans="1:27" x14ac:dyDescent="0.25">
      <c r="A1848">
        <v>-111.978495859999</v>
      </c>
      <c r="B1848">
        <v>33.079544810000002</v>
      </c>
      <c r="C1848" t="s">
        <v>983</v>
      </c>
      <c r="D1848" t="s">
        <v>982</v>
      </c>
      <c r="E1848" t="s">
        <v>981</v>
      </c>
      <c r="F1848">
        <v>1167</v>
      </c>
      <c r="G1848">
        <v>5</v>
      </c>
      <c r="H1848">
        <v>13.33</v>
      </c>
      <c r="I1848">
        <v>2.0670000000000002</v>
      </c>
      <c r="J1848">
        <v>1</v>
      </c>
      <c r="K1848">
        <v>1168.4000000000001</v>
      </c>
      <c r="L1848" t="s">
        <v>980</v>
      </c>
      <c r="M1848" t="s">
        <v>979</v>
      </c>
      <c r="N1848" s="119">
        <v>44148</v>
      </c>
      <c r="O1848">
        <v>0</v>
      </c>
      <c r="P1848">
        <v>0</v>
      </c>
      <c r="Q1848">
        <v>5180.3999999999896</v>
      </c>
      <c r="R1848">
        <v>750.58</v>
      </c>
      <c r="S1848">
        <v>1.5640000000000001</v>
      </c>
      <c r="T1848">
        <v>33</v>
      </c>
      <c r="U1848">
        <v>2274.5</v>
      </c>
      <c r="V1848">
        <v>4</v>
      </c>
      <c r="W1848">
        <v>1.409</v>
      </c>
      <c r="X1848">
        <v>2.278</v>
      </c>
      <c r="Y1848" s="119">
        <v>44148</v>
      </c>
      <c r="Z1848">
        <v>408674.76029252098</v>
      </c>
      <c r="AA1848">
        <v>3660530.9985666601</v>
      </c>
    </row>
    <row r="1849" spans="1:27" x14ac:dyDescent="0.25">
      <c r="A1849">
        <v>-111.97849517</v>
      </c>
      <c r="B1849">
        <v>33.079549780000001</v>
      </c>
      <c r="C1849" t="s">
        <v>983</v>
      </c>
      <c r="D1849" t="s">
        <v>982</v>
      </c>
      <c r="E1849" t="s">
        <v>981</v>
      </c>
      <c r="F1849">
        <v>1168</v>
      </c>
      <c r="G1849">
        <v>1</v>
      </c>
      <c r="H1849">
        <v>13.33</v>
      </c>
      <c r="I1849">
        <v>1.9690000000000001</v>
      </c>
      <c r="J1849">
        <v>1</v>
      </c>
      <c r="K1849">
        <v>1168.5</v>
      </c>
      <c r="L1849" t="s">
        <v>980</v>
      </c>
      <c r="M1849" t="s">
        <v>979</v>
      </c>
      <c r="N1849" s="119">
        <v>44148</v>
      </c>
      <c r="O1849">
        <v>0</v>
      </c>
      <c r="P1849">
        <v>0</v>
      </c>
      <c r="Q1849">
        <v>4891.8</v>
      </c>
      <c r="R1849">
        <v>744.21</v>
      </c>
      <c r="S1849">
        <v>1.55</v>
      </c>
      <c r="T1849">
        <v>33</v>
      </c>
      <c r="U1849">
        <v>2255.1999999999898</v>
      </c>
      <c r="V1849">
        <v>4</v>
      </c>
      <c r="W1849">
        <v>1.3420000000000001</v>
      </c>
      <c r="X1849">
        <v>2.169</v>
      </c>
      <c r="Y1849" s="119">
        <v>44148</v>
      </c>
      <c r="Z1849">
        <v>408674.82983190898</v>
      </c>
      <c r="AA1849">
        <v>3660531.5489807501</v>
      </c>
    </row>
    <row r="1850" spans="1:27" x14ac:dyDescent="0.25">
      <c r="A1850">
        <v>-111.978495679999</v>
      </c>
      <c r="B1850">
        <v>33.079555790000001</v>
      </c>
      <c r="C1850" t="s">
        <v>983</v>
      </c>
      <c r="D1850" t="s">
        <v>982</v>
      </c>
      <c r="E1850" t="s">
        <v>981</v>
      </c>
      <c r="F1850">
        <v>1169</v>
      </c>
      <c r="G1850">
        <v>4</v>
      </c>
      <c r="H1850">
        <v>13.33</v>
      </c>
      <c r="I1850">
        <v>1.903</v>
      </c>
      <c r="J1850">
        <v>1</v>
      </c>
      <c r="K1850">
        <v>1168.4000000000001</v>
      </c>
      <c r="L1850" t="s">
        <v>980</v>
      </c>
      <c r="M1850" t="s">
        <v>979</v>
      </c>
      <c r="N1850" s="119">
        <v>44148</v>
      </c>
      <c r="O1850">
        <v>0</v>
      </c>
      <c r="P1850">
        <v>0</v>
      </c>
      <c r="Q1850">
        <v>4608.1000000000004</v>
      </c>
      <c r="R1850">
        <v>725.23</v>
      </c>
      <c r="S1850">
        <v>1.5109999999999999</v>
      </c>
      <c r="T1850">
        <v>33</v>
      </c>
      <c r="U1850">
        <v>2197.6999999999898</v>
      </c>
      <c r="V1850">
        <v>4</v>
      </c>
      <c r="W1850">
        <v>1.2969999999999999</v>
      </c>
      <c r="X1850">
        <v>2.097</v>
      </c>
      <c r="Y1850" s="119">
        <v>44148</v>
      </c>
      <c r="Z1850">
        <v>408674.788441198</v>
      </c>
      <c r="AA1850">
        <v>3660532.2157417699</v>
      </c>
    </row>
    <row r="1851" spans="1:27" x14ac:dyDescent="0.25">
      <c r="A1851">
        <v>-111.978495859999</v>
      </c>
      <c r="B1851">
        <v>33.079560809999897</v>
      </c>
      <c r="C1851" t="s">
        <v>983</v>
      </c>
      <c r="D1851" t="s">
        <v>982</v>
      </c>
      <c r="E1851" t="s">
        <v>981</v>
      </c>
      <c r="F1851">
        <v>1170</v>
      </c>
      <c r="G1851">
        <v>5</v>
      </c>
      <c r="H1851">
        <v>13.33</v>
      </c>
      <c r="I1851">
        <v>1.9690000000000001</v>
      </c>
      <c r="J1851">
        <v>1</v>
      </c>
      <c r="K1851">
        <v>1168.5</v>
      </c>
      <c r="L1851" t="s">
        <v>980</v>
      </c>
      <c r="M1851" t="s">
        <v>979</v>
      </c>
      <c r="N1851" s="119">
        <v>44148</v>
      </c>
      <c r="O1851">
        <v>0</v>
      </c>
      <c r="P1851">
        <v>0</v>
      </c>
      <c r="Q1851">
        <v>5570.6999999999898</v>
      </c>
      <c r="R1851">
        <v>847.49</v>
      </c>
      <c r="S1851">
        <v>1.766</v>
      </c>
      <c r="T1851">
        <v>33</v>
      </c>
      <c r="U1851">
        <v>2568.0999999999899</v>
      </c>
      <c r="V1851">
        <v>4</v>
      </c>
      <c r="W1851">
        <v>1.3420000000000001</v>
      </c>
      <c r="X1851">
        <v>2.169</v>
      </c>
      <c r="Y1851" s="119">
        <v>44148</v>
      </c>
      <c r="Z1851">
        <v>408674.77682867501</v>
      </c>
      <c r="AA1851">
        <v>3660532.7724562399</v>
      </c>
    </row>
    <row r="1852" spans="1:27" x14ac:dyDescent="0.25">
      <c r="A1852">
        <v>-111.978494659999</v>
      </c>
      <c r="B1852">
        <v>33.079565780000003</v>
      </c>
      <c r="C1852" t="s">
        <v>983</v>
      </c>
      <c r="D1852" t="s">
        <v>982</v>
      </c>
      <c r="E1852" t="s">
        <v>981</v>
      </c>
      <c r="F1852">
        <v>1171</v>
      </c>
      <c r="G1852">
        <v>358</v>
      </c>
      <c r="H1852">
        <v>13.33</v>
      </c>
      <c r="I1852">
        <v>1.837</v>
      </c>
      <c r="J1852">
        <v>1</v>
      </c>
      <c r="K1852">
        <v>1168.5</v>
      </c>
      <c r="L1852" t="s">
        <v>980</v>
      </c>
      <c r="M1852" t="s">
        <v>979</v>
      </c>
      <c r="N1852" s="119">
        <v>44148</v>
      </c>
      <c r="O1852">
        <v>0</v>
      </c>
      <c r="P1852">
        <v>0</v>
      </c>
      <c r="Q1852">
        <v>4515.3999999999896</v>
      </c>
      <c r="R1852">
        <v>736.00999999999897</v>
      </c>
      <c r="S1852">
        <v>1.5329999999999999</v>
      </c>
      <c r="T1852">
        <v>33</v>
      </c>
      <c r="U1852">
        <v>2230.3000000000002</v>
      </c>
      <c r="V1852">
        <v>4</v>
      </c>
      <c r="W1852">
        <v>1.2529999999999999</v>
      </c>
      <c r="X1852">
        <v>2.0249999999999999</v>
      </c>
      <c r="Y1852" s="119">
        <v>44148</v>
      </c>
      <c r="Z1852">
        <v>408674.89397014998</v>
      </c>
      <c r="AA1852">
        <v>3660533.3224265799</v>
      </c>
    </row>
    <row r="1853" spans="1:27" x14ac:dyDescent="0.25">
      <c r="A1853">
        <v>-111.978494319999</v>
      </c>
      <c r="B1853">
        <v>33.079570789999899</v>
      </c>
      <c r="C1853" t="s">
        <v>983</v>
      </c>
      <c r="D1853" t="s">
        <v>982</v>
      </c>
      <c r="E1853" t="s">
        <v>981</v>
      </c>
      <c r="F1853">
        <v>1172</v>
      </c>
      <c r="G1853">
        <v>356</v>
      </c>
      <c r="H1853">
        <v>13.33</v>
      </c>
      <c r="I1853">
        <v>1.6080000000000001</v>
      </c>
      <c r="J1853">
        <v>1</v>
      </c>
      <c r="K1853">
        <v>1168.5999999999899</v>
      </c>
      <c r="L1853" t="s">
        <v>980</v>
      </c>
      <c r="M1853" t="s">
        <v>979</v>
      </c>
      <c r="N1853" s="119">
        <v>44148</v>
      </c>
      <c r="O1853">
        <v>0</v>
      </c>
      <c r="P1853">
        <v>0</v>
      </c>
      <c r="Q1853">
        <v>4523.8</v>
      </c>
      <c r="R1853">
        <v>842.73</v>
      </c>
      <c r="S1853">
        <v>1.756</v>
      </c>
      <c r="T1853">
        <v>33</v>
      </c>
      <c r="U1853">
        <v>2553.6999999999898</v>
      </c>
      <c r="V1853">
        <v>4</v>
      </c>
      <c r="W1853">
        <v>1.0960000000000001</v>
      </c>
      <c r="X1853">
        <v>1.7709999999999999</v>
      </c>
      <c r="Y1853" s="119">
        <v>44148</v>
      </c>
      <c r="Z1853">
        <v>408674.93088275701</v>
      </c>
      <c r="AA1853">
        <v>3660533.8775799298</v>
      </c>
    </row>
    <row r="1854" spans="1:27" x14ac:dyDescent="0.25">
      <c r="A1854">
        <v>-111.978494999999</v>
      </c>
      <c r="B1854">
        <v>33.079575769999899</v>
      </c>
      <c r="C1854" t="s">
        <v>983</v>
      </c>
      <c r="D1854" t="s">
        <v>982</v>
      </c>
      <c r="E1854" t="s">
        <v>981</v>
      </c>
      <c r="F1854">
        <v>1173</v>
      </c>
      <c r="G1854">
        <v>0</v>
      </c>
      <c r="H1854">
        <v>13.33</v>
      </c>
      <c r="I1854">
        <v>2.0009999999999999</v>
      </c>
      <c r="J1854">
        <v>1</v>
      </c>
      <c r="K1854">
        <v>1168.7</v>
      </c>
      <c r="L1854" t="s">
        <v>980</v>
      </c>
      <c r="M1854" t="s">
        <v>979</v>
      </c>
      <c r="N1854" s="119">
        <v>44148</v>
      </c>
      <c r="O1854">
        <v>0</v>
      </c>
      <c r="P1854">
        <v>0</v>
      </c>
      <c r="Q1854">
        <v>6452.3</v>
      </c>
      <c r="R1854">
        <v>965.52999999999895</v>
      </c>
      <c r="S1854">
        <v>2.012</v>
      </c>
      <c r="T1854">
        <v>33</v>
      </c>
      <c r="U1854">
        <v>2925.8</v>
      </c>
      <c r="V1854">
        <v>4</v>
      </c>
      <c r="W1854">
        <v>1.365</v>
      </c>
      <c r="X1854">
        <v>2.2050000000000001</v>
      </c>
      <c r="Y1854" s="119">
        <v>44148</v>
      </c>
      <c r="Z1854">
        <v>408674.872560177</v>
      </c>
      <c r="AA1854">
        <v>3660534.43029472</v>
      </c>
    </row>
    <row r="1855" spans="1:27" x14ac:dyDescent="0.25">
      <c r="A1855">
        <v>-111.978494659999</v>
      </c>
      <c r="B1855">
        <v>33.079580780000001</v>
      </c>
      <c r="C1855" t="s">
        <v>983</v>
      </c>
      <c r="D1855" t="s">
        <v>982</v>
      </c>
      <c r="E1855" t="s">
        <v>981</v>
      </c>
      <c r="F1855">
        <v>1174</v>
      </c>
      <c r="G1855">
        <v>358</v>
      </c>
      <c r="H1855">
        <v>13.33</v>
      </c>
      <c r="I1855">
        <v>1.87</v>
      </c>
      <c r="J1855">
        <v>1</v>
      </c>
      <c r="K1855">
        <v>1168.5999999999899</v>
      </c>
      <c r="L1855" t="s">
        <v>980</v>
      </c>
      <c r="M1855" t="s">
        <v>979</v>
      </c>
      <c r="N1855" s="119">
        <v>44148</v>
      </c>
      <c r="O1855">
        <v>0</v>
      </c>
      <c r="P1855">
        <v>0</v>
      </c>
      <c r="Q1855">
        <v>5625.6</v>
      </c>
      <c r="R1855">
        <v>900.89999999999895</v>
      </c>
      <c r="S1855">
        <v>1.877</v>
      </c>
      <c r="T1855">
        <v>33</v>
      </c>
      <c r="U1855">
        <v>2730</v>
      </c>
      <c r="V1855">
        <v>4</v>
      </c>
      <c r="W1855">
        <v>1.2749999999999999</v>
      </c>
      <c r="X1855">
        <v>2.0609999999999999</v>
      </c>
      <c r="Y1855" s="119">
        <v>44148</v>
      </c>
      <c r="Z1855">
        <v>408674.90947278403</v>
      </c>
      <c r="AA1855">
        <v>3660534.9854480699</v>
      </c>
    </row>
    <row r="1856" spans="1:27" x14ac:dyDescent="0.25">
      <c r="A1856">
        <v>-111.978494999999</v>
      </c>
      <c r="B1856">
        <v>33.079585770000001</v>
      </c>
      <c r="C1856" t="s">
        <v>983</v>
      </c>
      <c r="D1856" t="s">
        <v>982</v>
      </c>
      <c r="E1856" t="s">
        <v>981</v>
      </c>
      <c r="F1856">
        <v>1175</v>
      </c>
      <c r="G1856">
        <v>360</v>
      </c>
      <c r="H1856">
        <v>13.33</v>
      </c>
      <c r="I1856">
        <v>1.903</v>
      </c>
      <c r="J1856">
        <v>1</v>
      </c>
      <c r="K1856">
        <v>1168.5999999999899</v>
      </c>
      <c r="L1856" t="s">
        <v>980</v>
      </c>
      <c r="M1856" t="s">
        <v>979</v>
      </c>
      <c r="N1856" s="119">
        <v>44148</v>
      </c>
      <c r="O1856">
        <v>0</v>
      </c>
      <c r="P1856">
        <v>0</v>
      </c>
      <c r="Q1856">
        <v>5490.1999999999898</v>
      </c>
      <c r="R1856">
        <v>864.04999999999905</v>
      </c>
      <c r="S1856">
        <v>1.8</v>
      </c>
      <c r="T1856">
        <v>33</v>
      </c>
      <c r="U1856">
        <v>2618.3000000000002</v>
      </c>
      <c r="V1856">
        <v>4</v>
      </c>
      <c r="W1856">
        <v>1.2969999999999999</v>
      </c>
      <c r="X1856">
        <v>2.097</v>
      </c>
      <c r="Y1856" s="119">
        <v>44148</v>
      </c>
      <c r="Z1856">
        <v>408674.88289527199</v>
      </c>
      <c r="AA1856">
        <v>3660535.53897571</v>
      </c>
    </row>
    <row r="1857" spans="1:27" x14ac:dyDescent="0.25">
      <c r="A1857">
        <v>-111.978494659999</v>
      </c>
      <c r="B1857">
        <v>33.079591780000001</v>
      </c>
      <c r="C1857" t="s">
        <v>983</v>
      </c>
      <c r="D1857" t="s">
        <v>982</v>
      </c>
      <c r="E1857" t="s">
        <v>981</v>
      </c>
      <c r="F1857">
        <v>1176</v>
      </c>
      <c r="G1857">
        <v>358</v>
      </c>
      <c r="H1857">
        <v>13.33</v>
      </c>
      <c r="I1857">
        <v>1.837</v>
      </c>
      <c r="J1857">
        <v>1</v>
      </c>
      <c r="K1857">
        <v>1168.5</v>
      </c>
      <c r="L1857" t="s">
        <v>980</v>
      </c>
      <c r="M1857" t="s">
        <v>979</v>
      </c>
      <c r="N1857" s="119">
        <v>44148</v>
      </c>
      <c r="O1857">
        <v>0</v>
      </c>
      <c r="P1857">
        <v>0</v>
      </c>
      <c r="Q1857">
        <v>4035.1999999999898</v>
      </c>
      <c r="R1857">
        <v>657.74</v>
      </c>
      <c r="S1857">
        <v>1.37</v>
      </c>
      <c r="T1857">
        <v>33</v>
      </c>
      <c r="U1857">
        <v>1993.2</v>
      </c>
      <c r="V1857">
        <v>4</v>
      </c>
      <c r="W1857">
        <v>1.2529999999999999</v>
      </c>
      <c r="X1857">
        <v>2.0249999999999999</v>
      </c>
      <c r="Y1857" s="119">
        <v>44148</v>
      </c>
      <c r="Z1857">
        <v>408674.92084138602</v>
      </c>
      <c r="AA1857">
        <v>3660536.20499716</v>
      </c>
    </row>
    <row r="1858" spans="1:27" x14ac:dyDescent="0.25">
      <c r="A1858">
        <v>-111.97849517</v>
      </c>
      <c r="B1858">
        <v>33.079596780000003</v>
      </c>
      <c r="C1858" t="s">
        <v>983</v>
      </c>
      <c r="D1858" t="s">
        <v>982</v>
      </c>
      <c r="E1858" t="s">
        <v>981</v>
      </c>
      <c r="F1858">
        <v>1177</v>
      </c>
      <c r="G1858">
        <v>1</v>
      </c>
      <c r="H1858">
        <v>13.33</v>
      </c>
      <c r="I1858">
        <v>2.0339999999999998</v>
      </c>
      <c r="J1858">
        <v>1</v>
      </c>
      <c r="K1858">
        <v>1168.5</v>
      </c>
      <c r="L1858" t="s">
        <v>980</v>
      </c>
      <c r="M1858" t="s">
        <v>979</v>
      </c>
      <c r="N1858" s="119">
        <v>44148</v>
      </c>
      <c r="O1858">
        <v>0</v>
      </c>
      <c r="P1858">
        <v>0</v>
      </c>
      <c r="Q1858">
        <v>1899.5999999999899</v>
      </c>
      <c r="R1858">
        <v>279.67</v>
      </c>
      <c r="S1858">
        <v>0.58299999999999996</v>
      </c>
      <c r="T1858">
        <v>33</v>
      </c>
      <c r="U1858">
        <v>847.48</v>
      </c>
      <c r="V1858">
        <v>4</v>
      </c>
      <c r="W1858">
        <v>1.387</v>
      </c>
      <c r="X1858">
        <v>2.2410000000000001</v>
      </c>
      <c r="Y1858" s="119">
        <v>44148</v>
      </c>
      <c r="Z1858">
        <v>408674.878406854</v>
      </c>
      <c r="AA1858">
        <v>3660536.7597814002</v>
      </c>
    </row>
    <row r="1859" spans="1:27" x14ac:dyDescent="0.25">
      <c r="A1859">
        <v>-111.97849417</v>
      </c>
      <c r="B1859">
        <v>33.079601779999898</v>
      </c>
      <c r="C1859" t="s">
        <v>983</v>
      </c>
      <c r="D1859" t="s">
        <v>982</v>
      </c>
      <c r="E1859" t="s">
        <v>981</v>
      </c>
      <c r="F1859">
        <v>1178</v>
      </c>
      <c r="G1859">
        <v>1</v>
      </c>
      <c r="H1859">
        <v>13.33</v>
      </c>
      <c r="I1859">
        <v>1.9359999999999999</v>
      </c>
      <c r="J1859">
        <v>1</v>
      </c>
      <c r="K1859">
        <v>1168.5999999999899</v>
      </c>
      <c r="L1859" t="s">
        <v>980</v>
      </c>
      <c r="M1859" t="s">
        <v>979</v>
      </c>
      <c r="N1859" s="119">
        <v>44148</v>
      </c>
      <c r="O1859">
        <v>0</v>
      </c>
      <c r="P1859">
        <v>0</v>
      </c>
      <c r="Q1859">
        <v>1931.9</v>
      </c>
      <c r="R1859">
        <v>298.88999999999902</v>
      </c>
      <c r="S1859">
        <v>0.623</v>
      </c>
      <c r="T1859">
        <v>33</v>
      </c>
      <c r="U1859">
        <v>905.73</v>
      </c>
      <c r="V1859">
        <v>4</v>
      </c>
      <c r="W1859">
        <v>1.32</v>
      </c>
      <c r="X1859">
        <v>2.133</v>
      </c>
      <c r="Y1859" s="119">
        <v>44148</v>
      </c>
      <c r="Z1859">
        <v>408674.97691180999</v>
      </c>
      <c r="AA1859">
        <v>3660537.3132518101</v>
      </c>
    </row>
    <row r="1860" spans="1:27" x14ac:dyDescent="0.25">
      <c r="A1860">
        <v>-111.978495199999</v>
      </c>
      <c r="B1860">
        <v>33.079607840000001</v>
      </c>
      <c r="C1860" t="s">
        <v>983</v>
      </c>
      <c r="D1860" t="s">
        <v>982</v>
      </c>
      <c r="E1860" t="s">
        <v>981</v>
      </c>
      <c r="F1860">
        <v>1179</v>
      </c>
      <c r="G1860">
        <v>7</v>
      </c>
      <c r="H1860">
        <v>13.33</v>
      </c>
      <c r="I1860">
        <v>1.7390000000000001</v>
      </c>
      <c r="J1860">
        <v>1</v>
      </c>
      <c r="K1860">
        <v>1168.7</v>
      </c>
      <c r="L1860" t="s">
        <v>980</v>
      </c>
      <c r="M1860" t="s">
        <v>979</v>
      </c>
      <c r="N1860" s="119">
        <v>44148</v>
      </c>
      <c r="O1860">
        <v>0</v>
      </c>
      <c r="P1860">
        <v>0</v>
      </c>
      <c r="Q1860">
        <v>1635.9</v>
      </c>
      <c r="R1860">
        <v>281.74</v>
      </c>
      <c r="S1860">
        <v>0.58699999999999997</v>
      </c>
      <c r="T1860">
        <v>33</v>
      </c>
      <c r="U1860">
        <v>853.75</v>
      </c>
      <c r="V1860">
        <v>4</v>
      </c>
      <c r="W1860">
        <v>1.1859999999999999</v>
      </c>
      <c r="X1860">
        <v>1.9159999999999999</v>
      </c>
      <c r="Y1860" s="119">
        <v>44148</v>
      </c>
      <c r="Z1860">
        <v>408674.88703735702</v>
      </c>
      <c r="AA1860">
        <v>3660537.98600868</v>
      </c>
    </row>
    <row r="1861" spans="1:27" x14ac:dyDescent="0.25">
      <c r="A1861">
        <v>-111.978493319999</v>
      </c>
      <c r="B1861">
        <v>33.079612789999899</v>
      </c>
      <c r="C1861" t="s">
        <v>983</v>
      </c>
      <c r="D1861" t="s">
        <v>982</v>
      </c>
      <c r="E1861" t="s">
        <v>981</v>
      </c>
      <c r="F1861">
        <v>1180</v>
      </c>
      <c r="G1861">
        <v>356</v>
      </c>
      <c r="H1861">
        <v>13.33</v>
      </c>
      <c r="I1861">
        <v>1.903</v>
      </c>
      <c r="J1861">
        <v>1</v>
      </c>
      <c r="K1861">
        <v>1168.79999999999</v>
      </c>
      <c r="L1861" t="s">
        <v>980</v>
      </c>
      <c r="M1861" t="s">
        <v>979</v>
      </c>
      <c r="N1861" s="119">
        <v>44148</v>
      </c>
      <c r="O1861">
        <v>0</v>
      </c>
      <c r="P1861">
        <v>0</v>
      </c>
      <c r="Q1861">
        <v>1190.2</v>
      </c>
      <c r="R1861">
        <v>187.319999999999</v>
      </c>
      <c r="S1861">
        <v>0.39</v>
      </c>
      <c r="T1861">
        <v>33</v>
      </c>
      <c r="U1861">
        <v>567.63999999999896</v>
      </c>
      <c r="V1861">
        <v>4</v>
      </c>
      <c r="W1861">
        <v>1.2969999999999999</v>
      </c>
      <c r="X1861">
        <v>2.097</v>
      </c>
      <c r="Y1861" s="119">
        <v>44148</v>
      </c>
      <c r="Z1861">
        <v>408675.067627532</v>
      </c>
      <c r="AA1861">
        <v>3660538.53317001</v>
      </c>
    </row>
    <row r="1862" spans="1:27" x14ac:dyDescent="0.25">
      <c r="A1862">
        <v>-111.97849349000001</v>
      </c>
      <c r="B1862">
        <v>33.07961779</v>
      </c>
      <c r="C1862" t="s">
        <v>983</v>
      </c>
      <c r="D1862" t="s">
        <v>982</v>
      </c>
      <c r="E1862" t="s">
        <v>981</v>
      </c>
      <c r="F1862">
        <v>1181</v>
      </c>
      <c r="G1862">
        <v>357</v>
      </c>
      <c r="H1862">
        <v>13.33</v>
      </c>
      <c r="I1862">
        <v>2.0339999999999998</v>
      </c>
      <c r="J1862">
        <v>1</v>
      </c>
      <c r="K1862">
        <v>1168.7</v>
      </c>
      <c r="L1862" t="s">
        <v>980</v>
      </c>
      <c r="M1862" t="s">
        <v>979</v>
      </c>
      <c r="N1862" s="119">
        <v>44148</v>
      </c>
      <c r="O1862">
        <v>0</v>
      </c>
      <c r="P1862">
        <v>0</v>
      </c>
      <c r="Q1862">
        <v>516.35</v>
      </c>
      <c r="R1862">
        <v>76.019999999999897</v>
      </c>
      <c r="S1862">
        <v>0.158</v>
      </c>
      <c r="T1862">
        <v>33</v>
      </c>
      <c r="U1862">
        <v>230.37</v>
      </c>
      <c r="V1862">
        <v>4</v>
      </c>
      <c r="W1862">
        <v>1.387</v>
      </c>
      <c r="X1862">
        <v>2.2410000000000001</v>
      </c>
      <c r="Y1862" s="119">
        <v>44148</v>
      </c>
      <c r="Z1862">
        <v>408675.05692771898</v>
      </c>
      <c r="AA1862">
        <v>3660539.0876584202</v>
      </c>
    </row>
    <row r="1863" spans="1:27" x14ac:dyDescent="0.25">
      <c r="A1863">
        <v>-111.978492799999</v>
      </c>
      <c r="B1863">
        <v>33.079622839999899</v>
      </c>
      <c r="C1863" t="s">
        <v>983</v>
      </c>
      <c r="D1863" t="s">
        <v>982</v>
      </c>
      <c r="E1863" t="s">
        <v>981</v>
      </c>
      <c r="F1863">
        <v>1182</v>
      </c>
      <c r="G1863">
        <v>353</v>
      </c>
      <c r="H1863">
        <v>13.33</v>
      </c>
      <c r="I1863">
        <v>1.476</v>
      </c>
      <c r="J1863">
        <v>1</v>
      </c>
      <c r="K1863">
        <v>1168.9000000000001</v>
      </c>
      <c r="L1863" t="s">
        <v>980</v>
      </c>
      <c r="M1863" t="s">
        <v>979</v>
      </c>
      <c r="N1863" s="119">
        <v>44148</v>
      </c>
      <c r="O1863">
        <v>0</v>
      </c>
      <c r="P1863">
        <v>0</v>
      </c>
      <c r="Q1863">
        <v>1255.7</v>
      </c>
      <c r="R1863">
        <v>254.71</v>
      </c>
      <c r="S1863">
        <v>0.53100000000000003</v>
      </c>
      <c r="T1863">
        <v>33</v>
      </c>
      <c r="U1863">
        <v>771.84</v>
      </c>
      <c r="V1863">
        <v>4</v>
      </c>
      <c r="W1863">
        <v>1.0069999999999999</v>
      </c>
      <c r="X1863">
        <v>1.627</v>
      </c>
      <c r="Y1863" s="119">
        <v>44148</v>
      </c>
      <c r="Z1863">
        <v>408675.12654973299</v>
      </c>
      <c r="AA1863">
        <v>3660539.6469419599</v>
      </c>
    </row>
    <row r="1864" spans="1:27" x14ac:dyDescent="0.25">
      <c r="A1864">
        <v>-111.978494319999</v>
      </c>
      <c r="B1864">
        <v>33.079627790000004</v>
      </c>
      <c r="C1864" t="s">
        <v>983</v>
      </c>
      <c r="D1864" t="s">
        <v>982</v>
      </c>
      <c r="E1864" t="s">
        <v>981</v>
      </c>
      <c r="F1864">
        <v>1183</v>
      </c>
      <c r="G1864">
        <v>356</v>
      </c>
      <c r="H1864">
        <v>13.33</v>
      </c>
      <c r="I1864">
        <v>1.9690000000000001</v>
      </c>
      <c r="J1864">
        <v>1</v>
      </c>
      <c r="K1864">
        <v>1168.79999999999</v>
      </c>
      <c r="L1864" t="s">
        <v>980</v>
      </c>
      <c r="M1864" t="s">
        <v>979</v>
      </c>
      <c r="N1864" s="119">
        <v>44148</v>
      </c>
      <c r="O1864">
        <v>0</v>
      </c>
      <c r="P1864">
        <v>0</v>
      </c>
      <c r="Q1864">
        <v>1224.9000000000001</v>
      </c>
      <c r="R1864">
        <v>186.349999999999</v>
      </c>
      <c r="S1864">
        <v>0.38800000000000001</v>
      </c>
      <c r="T1864">
        <v>33</v>
      </c>
      <c r="U1864">
        <v>564.67999999999904</v>
      </c>
      <c r="V1864">
        <v>4</v>
      </c>
      <c r="W1864">
        <v>1.3420000000000001</v>
      </c>
      <c r="X1864">
        <v>2.169</v>
      </c>
      <c r="Y1864" s="119">
        <v>44148</v>
      </c>
      <c r="Z1864">
        <v>408674.98979278799</v>
      </c>
      <c r="AA1864">
        <v>3660540.1970615899</v>
      </c>
    </row>
    <row r="1865" spans="1:27" x14ac:dyDescent="0.25">
      <c r="A1865">
        <v>-111.978493799999</v>
      </c>
      <c r="B1865">
        <v>33.079632840000002</v>
      </c>
      <c r="C1865" t="s">
        <v>983</v>
      </c>
      <c r="D1865" t="s">
        <v>982</v>
      </c>
      <c r="E1865" t="s">
        <v>981</v>
      </c>
      <c r="F1865">
        <v>1184</v>
      </c>
      <c r="G1865">
        <v>353</v>
      </c>
      <c r="H1865">
        <v>13.33</v>
      </c>
      <c r="I1865">
        <v>1.903</v>
      </c>
      <c r="J1865">
        <v>1</v>
      </c>
      <c r="K1865">
        <v>1168.7</v>
      </c>
      <c r="L1865" t="s">
        <v>980</v>
      </c>
      <c r="M1865" t="s">
        <v>979</v>
      </c>
      <c r="N1865" s="119">
        <v>44148</v>
      </c>
      <c r="O1865">
        <v>0</v>
      </c>
      <c r="P1865">
        <v>0</v>
      </c>
      <c r="Q1865">
        <v>2830</v>
      </c>
      <c r="R1865">
        <v>445.37999999999897</v>
      </c>
      <c r="S1865">
        <v>0.92800000000000005</v>
      </c>
      <c r="T1865">
        <v>33</v>
      </c>
      <c r="U1865">
        <v>1349.5999999999899</v>
      </c>
      <c r="V1865">
        <v>4</v>
      </c>
      <c r="W1865">
        <v>1.2969999999999999</v>
      </c>
      <c r="X1865">
        <v>2.097</v>
      </c>
      <c r="Y1865" s="119">
        <v>44148</v>
      </c>
      <c r="Z1865">
        <v>408675.043547448</v>
      </c>
      <c r="AA1865">
        <v>3660540.7564930501</v>
      </c>
    </row>
    <row r="1866" spans="1:27" x14ac:dyDescent="0.25">
      <c r="A1866">
        <v>-111.978494999999</v>
      </c>
      <c r="B1866">
        <v>33.079637769999898</v>
      </c>
      <c r="C1866" t="s">
        <v>983</v>
      </c>
      <c r="D1866" t="s">
        <v>982</v>
      </c>
      <c r="E1866" t="s">
        <v>981</v>
      </c>
      <c r="F1866">
        <v>1185</v>
      </c>
      <c r="G1866">
        <v>360</v>
      </c>
      <c r="H1866">
        <v>13.33</v>
      </c>
      <c r="I1866">
        <v>2.1</v>
      </c>
      <c r="J1866">
        <v>1</v>
      </c>
      <c r="K1866">
        <v>1168.7</v>
      </c>
      <c r="L1866" t="s">
        <v>980</v>
      </c>
      <c r="M1866" t="s">
        <v>979</v>
      </c>
      <c r="N1866" s="119">
        <v>44148</v>
      </c>
      <c r="O1866">
        <v>0</v>
      </c>
      <c r="P1866">
        <v>0</v>
      </c>
      <c r="Q1866">
        <v>3706.4</v>
      </c>
      <c r="R1866">
        <v>528.62999999999897</v>
      </c>
      <c r="S1866">
        <v>1.101</v>
      </c>
      <c r="T1866">
        <v>33</v>
      </c>
      <c r="U1866">
        <v>1601.9</v>
      </c>
      <c r="V1866">
        <v>4</v>
      </c>
      <c r="W1866">
        <v>1.4319999999999999</v>
      </c>
      <c r="X1866">
        <v>2.3140000000000001</v>
      </c>
      <c r="Y1866" s="119">
        <v>44148</v>
      </c>
      <c r="Z1866">
        <v>408674.936637812</v>
      </c>
      <c r="AA1866">
        <v>3660541.3041168898</v>
      </c>
    </row>
    <row r="1867" spans="1:27" x14ac:dyDescent="0.25">
      <c r="A1867">
        <v>-111.97849417</v>
      </c>
      <c r="B1867">
        <v>33.07964278</v>
      </c>
      <c r="C1867" t="s">
        <v>983</v>
      </c>
      <c r="D1867" t="s">
        <v>982</v>
      </c>
      <c r="E1867" t="s">
        <v>981</v>
      </c>
      <c r="F1867">
        <v>1186</v>
      </c>
      <c r="G1867">
        <v>1</v>
      </c>
      <c r="H1867">
        <v>13.33</v>
      </c>
      <c r="I1867">
        <v>1.837</v>
      </c>
      <c r="J1867">
        <v>1</v>
      </c>
      <c r="K1867">
        <v>1168.5999999999899</v>
      </c>
      <c r="L1867" t="s">
        <v>980</v>
      </c>
      <c r="M1867" t="s">
        <v>979</v>
      </c>
      <c r="N1867" s="119">
        <v>44148</v>
      </c>
      <c r="O1867">
        <v>0</v>
      </c>
      <c r="P1867">
        <v>0</v>
      </c>
      <c r="Q1867">
        <v>5210.8999999999896</v>
      </c>
      <c r="R1867">
        <v>849.38999999999896</v>
      </c>
      <c r="S1867">
        <v>1.77</v>
      </c>
      <c r="T1867">
        <v>33</v>
      </c>
      <c r="U1867">
        <v>2573.9</v>
      </c>
      <c r="V1867">
        <v>4</v>
      </c>
      <c r="W1867">
        <v>1.2529999999999999</v>
      </c>
      <c r="X1867">
        <v>2.0249999999999999</v>
      </c>
      <c r="Y1867" s="119">
        <v>44148</v>
      </c>
      <c r="Z1867">
        <v>408675.01928571099</v>
      </c>
      <c r="AA1867">
        <v>3660541.8588438998</v>
      </c>
    </row>
    <row r="1868" spans="1:27" x14ac:dyDescent="0.25">
      <c r="A1868">
        <v>-111.97849451</v>
      </c>
      <c r="B1868">
        <v>33.07964879</v>
      </c>
      <c r="C1868" t="s">
        <v>983</v>
      </c>
      <c r="D1868" t="s">
        <v>982</v>
      </c>
      <c r="E1868" t="s">
        <v>981</v>
      </c>
      <c r="F1868">
        <v>1187</v>
      </c>
      <c r="G1868">
        <v>3</v>
      </c>
      <c r="H1868">
        <v>13.33</v>
      </c>
      <c r="I1868">
        <v>1.903</v>
      </c>
      <c r="J1868">
        <v>1</v>
      </c>
      <c r="K1868">
        <v>1168.5</v>
      </c>
      <c r="L1868" t="s">
        <v>980</v>
      </c>
      <c r="M1868" t="s">
        <v>979</v>
      </c>
      <c r="N1868" s="119">
        <v>44148</v>
      </c>
      <c r="O1868">
        <v>0</v>
      </c>
      <c r="P1868">
        <v>0</v>
      </c>
      <c r="Q1868">
        <v>5081.1999999999898</v>
      </c>
      <c r="R1868">
        <v>799.67999999999904</v>
      </c>
      <c r="S1868">
        <v>1.6659999999999999</v>
      </c>
      <c r="T1868">
        <v>33</v>
      </c>
      <c r="U1868">
        <v>2423.3000000000002</v>
      </c>
      <c r="V1868">
        <v>4</v>
      </c>
      <c r="W1868">
        <v>1.2969999999999999</v>
      </c>
      <c r="X1868">
        <v>2.097</v>
      </c>
      <c r="Y1868" s="119">
        <v>44148</v>
      </c>
      <c r="Z1868">
        <v>408674.99376240902</v>
      </c>
      <c r="AA1868">
        <v>3660542.5254570101</v>
      </c>
    </row>
    <row r="1869" spans="1:27" x14ac:dyDescent="0.25">
      <c r="A1869">
        <v>-111.97849417</v>
      </c>
      <c r="B1869">
        <v>33.079653780000001</v>
      </c>
      <c r="C1869" t="s">
        <v>983</v>
      </c>
      <c r="D1869" t="s">
        <v>982</v>
      </c>
      <c r="E1869" t="s">
        <v>981</v>
      </c>
      <c r="F1869">
        <v>1188</v>
      </c>
      <c r="G1869">
        <v>1</v>
      </c>
      <c r="H1869">
        <v>13.33</v>
      </c>
      <c r="I1869">
        <v>1.804</v>
      </c>
      <c r="J1869">
        <v>1</v>
      </c>
      <c r="K1869">
        <v>1168.29999999999</v>
      </c>
      <c r="L1869" t="s">
        <v>980</v>
      </c>
      <c r="M1869" t="s">
        <v>979</v>
      </c>
      <c r="N1869" s="119">
        <v>44148</v>
      </c>
      <c r="O1869">
        <v>0</v>
      </c>
      <c r="P1869">
        <v>0</v>
      </c>
      <c r="Q1869">
        <v>5754</v>
      </c>
      <c r="R1869">
        <v>954.96</v>
      </c>
      <c r="S1869">
        <v>1.99</v>
      </c>
      <c r="T1869">
        <v>33</v>
      </c>
      <c r="U1869">
        <v>2893.8</v>
      </c>
      <c r="V1869">
        <v>4</v>
      </c>
      <c r="W1869">
        <v>1.23</v>
      </c>
      <c r="X1869">
        <v>1.988</v>
      </c>
      <c r="Y1869" s="119">
        <v>44148</v>
      </c>
      <c r="Z1869">
        <v>408675.03065432701</v>
      </c>
      <c r="AA1869">
        <v>3660543.0783930002</v>
      </c>
    </row>
    <row r="1870" spans="1:27" x14ac:dyDescent="0.25">
      <c r="A1870">
        <v>-111.97849368</v>
      </c>
      <c r="B1870">
        <v>33.079658790000003</v>
      </c>
      <c r="C1870" t="s">
        <v>983</v>
      </c>
      <c r="D1870" t="s">
        <v>982</v>
      </c>
      <c r="E1870" t="s">
        <v>981</v>
      </c>
      <c r="F1870">
        <v>1189</v>
      </c>
      <c r="G1870">
        <v>4</v>
      </c>
      <c r="H1870">
        <v>13.33</v>
      </c>
      <c r="I1870">
        <v>1.837</v>
      </c>
      <c r="J1870">
        <v>1</v>
      </c>
      <c r="K1870">
        <v>1168.2</v>
      </c>
      <c r="L1870" t="s">
        <v>980</v>
      </c>
      <c r="M1870" t="s">
        <v>979</v>
      </c>
      <c r="N1870" s="119">
        <v>44148</v>
      </c>
      <c r="O1870">
        <v>0</v>
      </c>
      <c r="P1870">
        <v>0</v>
      </c>
      <c r="Q1870">
        <v>4526.8</v>
      </c>
      <c r="R1870">
        <v>737.87</v>
      </c>
      <c r="S1870">
        <v>1.5369999999999999</v>
      </c>
      <c r="T1870">
        <v>33</v>
      </c>
      <c r="U1870">
        <v>2236</v>
      </c>
      <c r="V1870">
        <v>4</v>
      </c>
      <c r="W1870">
        <v>1.2529999999999999</v>
      </c>
      <c r="X1870">
        <v>2.0249999999999999</v>
      </c>
      <c r="Y1870" s="119">
        <v>44148</v>
      </c>
      <c r="Z1870">
        <v>408675.08156751498</v>
      </c>
      <c r="AA1870">
        <v>3660543.6334158401</v>
      </c>
    </row>
    <row r="1871" spans="1:27" x14ac:dyDescent="0.25">
      <c r="A1871">
        <v>-111.978493659999</v>
      </c>
      <c r="B1871">
        <v>33.079664780000002</v>
      </c>
      <c r="C1871" t="s">
        <v>983</v>
      </c>
      <c r="D1871" t="s">
        <v>982</v>
      </c>
      <c r="E1871" t="s">
        <v>981</v>
      </c>
      <c r="F1871">
        <v>1190</v>
      </c>
      <c r="G1871">
        <v>358</v>
      </c>
      <c r="H1871">
        <v>13.33</v>
      </c>
      <c r="I1871">
        <v>1.903</v>
      </c>
      <c r="J1871">
        <v>1</v>
      </c>
      <c r="K1871">
        <v>1168.29999999999</v>
      </c>
      <c r="L1871" t="s">
        <v>980</v>
      </c>
      <c r="M1871" t="s">
        <v>979</v>
      </c>
      <c r="N1871" s="119">
        <v>44148</v>
      </c>
      <c r="O1871">
        <v>0</v>
      </c>
      <c r="P1871">
        <v>0</v>
      </c>
      <c r="Q1871">
        <v>5636.6</v>
      </c>
      <c r="R1871">
        <v>887.09</v>
      </c>
      <c r="S1871">
        <v>1.8480000000000001</v>
      </c>
      <c r="T1871">
        <v>33</v>
      </c>
      <c r="U1871">
        <v>2688.0999999999899</v>
      </c>
      <c r="V1871">
        <v>4</v>
      </c>
      <c r="W1871">
        <v>1.2969999999999999</v>
      </c>
      <c r="X1871">
        <v>2.097</v>
      </c>
      <c r="Y1871" s="119">
        <v>44148</v>
      </c>
      <c r="Z1871">
        <v>408675.08962498902</v>
      </c>
      <c r="AA1871">
        <v>3660544.2974983598</v>
      </c>
    </row>
    <row r="1872" spans="1:27" x14ac:dyDescent="0.25">
      <c r="A1872">
        <v>-111.97849334</v>
      </c>
      <c r="B1872">
        <v>33.079669780000003</v>
      </c>
      <c r="C1872" t="s">
        <v>983</v>
      </c>
      <c r="D1872" t="s">
        <v>982</v>
      </c>
      <c r="E1872" t="s">
        <v>981</v>
      </c>
      <c r="F1872">
        <v>1191</v>
      </c>
      <c r="G1872">
        <v>2</v>
      </c>
      <c r="H1872">
        <v>13.33</v>
      </c>
      <c r="I1872">
        <v>1.7390000000000001</v>
      </c>
      <c r="J1872">
        <v>1</v>
      </c>
      <c r="K1872">
        <v>1168.4000000000001</v>
      </c>
      <c r="L1872" t="s">
        <v>980</v>
      </c>
      <c r="M1872" t="s">
        <v>979</v>
      </c>
      <c r="N1872" s="119">
        <v>44148</v>
      </c>
      <c r="O1872">
        <v>0</v>
      </c>
      <c r="P1872">
        <v>0</v>
      </c>
      <c r="Q1872">
        <v>5416.6999999999898</v>
      </c>
      <c r="R1872">
        <v>932.90999999999894</v>
      </c>
      <c r="S1872">
        <v>1.944</v>
      </c>
      <c r="T1872">
        <v>33</v>
      </c>
      <c r="U1872">
        <v>2827</v>
      </c>
      <c r="V1872">
        <v>4</v>
      </c>
      <c r="W1872">
        <v>1.1859999999999999</v>
      </c>
      <c r="X1872">
        <v>1.9159999999999999</v>
      </c>
      <c r="Y1872" s="119">
        <v>44148</v>
      </c>
      <c r="Z1872">
        <v>408675.124660487</v>
      </c>
      <c r="AA1872">
        <v>3660544.8515604301</v>
      </c>
    </row>
    <row r="1873" spans="1:27" x14ac:dyDescent="0.25">
      <c r="A1873">
        <v>-111.97849266</v>
      </c>
      <c r="B1873">
        <v>33.079674779999898</v>
      </c>
      <c r="C1873" t="s">
        <v>983</v>
      </c>
      <c r="D1873" t="s">
        <v>982</v>
      </c>
      <c r="E1873" t="s">
        <v>981</v>
      </c>
      <c r="F1873">
        <v>1192</v>
      </c>
      <c r="G1873">
        <v>358</v>
      </c>
      <c r="H1873">
        <v>13.33</v>
      </c>
      <c r="I1873">
        <v>1.837</v>
      </c>
      <c r="J1873">
        <v>1</v>
      </c>
      <c r="K1873">
        <v>1168.5</v>
      </c>
      <c r="L1873" t="s">
        <v>980</v>
      </c>
      <c r="M1873" t="s">
        <v>979</v>
      </c>
      <c r="N1873" s="119">
        <v>44148</v>
      </c>
      <c r="O1873">
        <v>0</v>
      </c>
      <c r="P1873">
        <v>0</v>
      </c>
      <c r="Q1873">
        <v>5643</v>
      </c>
      <c r="R1873">
        <v>919.79999999999905</v>
      </c>
      <c r="S1873">
        <v>1.9159999999999999</v>
      </c>
      <c r="T1873">
        <v>33</v>
      </c>
      <c r="U1873">
        <v>2787.3</v>
      </c>
      <c r="V1873">
        <v>4</v>
      </c>
      <c r="W1873">
        <v>1.2529999999999999</v>
      </c>
      <c r="X1873">
        <v>2.0249999999999999</v>
      </c>
      <c r="Y1873" s="119">
        <v>44148</v>
      </c>
      <c r="Z1873">
        <v>408675.19329742098</v>
      </c>
      <c r="AA1873">
        <v>3660545.4053092799</v>
      </c>
    </row>
    <row r="1874" spans="1:27" x14ac:dyDescent="0.25">
      <c r="A1874">
        <v>-111.978492489999</v>
      </c>
      <c r="B1874">
        <v>33.079678790000003</v>
      </c>
      <c r="C1874" t="s">
        <v>983</v>
      </c>
      <c r="D1874" t="s">
        <v>982</v>
      </c>
      <c r="E1874" t="s">
        <v>981</v>
      </c>
      <c r="F1874">
        <v>1193</v>
      </c>
      <c r="G1874">
        <v>357</v>
      </c>
      <c r="H1874">
        <v>13.33</v>
      </c>
      <c r="I1874">
        <v>1.804</v>
      </c>
      <c r="J1874">
        <v>1</v>
      </c>
      <c r="K1874">
        <v>1168.5999999999899</v>
      </c>
      <c r="L1874" t="s">
        <v>980</v>
      </c>
      <c r="M1874" t="s">
        <v>979</v>
      </c>
      <c r="N1874" s="119">
        <v>44148</v>
      </c>
      <c r="O1874">
        <v>0</v>
      </c>
      <c r="P1874">
        <v>0</v>
      </c>
      <c r="Q1874">
        <v>4527.1999999999898</v>
      </c>
      <c r="R1874">
        <v>751.36</v>
      </c>
      <c r="S1874">
        <v>1.5649999999999999</v>
      </c>
      <c r="T1874">
        <v>33</v>
      </c>
      <c r="U1874">
        <v>2276.8000000000002</v>
      </c>
      <c r="V1874">
        <v>4</v>
      </c>
      <c r="W1874">
        <v>1.23</v>
      </c>
      <c r="X1874">
        <v>1.988</v>
      </c>
      <c r="Y1874" s="119">
        <v>44148</v>
      </c>
      <c r="Z1874">
        <v>408675.21330914099</v>
      </c>
      <c r="AA1874">
        <v>3660545.8497424498</v>
      </c>
    </row>
    <row r="1875" spans="1:27" x14ac:dyDescent="0.25">
      <c r="A1875">
        <v>-111.978493319999</v>
      </c>
      <c r="B1875">
        <v>33.079684790000002</v>
      </c>
      <c r="C1875" t="s">
        <v>983</v>
      </c>
      <c r="D1875" t="s">
        <v>982</v>
      </c>
      <c r="E1875" t="s">
        <v>981</v>
      </c>
      <c r="F1875">
        <v>1194</v>
      </c>
      <c r="G1875">
        <v>356</v>
      </c>
      <c r="H1875">
        <v>13.33</v>
      </c>
      <c r="I1875">
        <v>1.837</v>
      </c>
      <c r="J1875">
        <v>1</v>
      </c>
      <c r="K1875">
        <v>1168.5999999999899</v>
      </c>
      <c r="L1875" t="s">
        <v>980</v>
      </c>
      <c r="M1875" t="s">
        <v>979</v>
      </c>
      <c r="N1875" s="119">
        <v>44148</v>
      </c>
      <c r="O1875">
        <v>0</v>
      </c>
      <c r="P1875">
        <v>0</v>
      </c>
      <c r="Q1875">
        <v>4882.6999999999898</v>
      </c>
      <c r="R1875">
        <v>795.87999999999897</v>
      </c>
      <c r="S1875">
        <v>1.6579999999999999</v>
      </c>
      <c r="T1875">
        <v>33</v>
      </c>
      <c r="U1875">
        <v>2411.6999999999898</v>
      </c>
      <c r="V1875">
        <v>4</v>
      </c>
      <c r="W1875">
        <v>1.2529999999999999</v>
      </c>
      <c r="X1875">
        <v>2.0249999999999999</v>
      </c>
      <c r="Y1875" s="119">
        <v>44148</v>
      </c>
      <c r="Z1875">
        <v>408675.14204022603</v>
      </c>
      <c r="AA1875">
        <v>3660546.5156732202</v>
      </c>
    </row>
    <row r="1876" spans="1:27" x14ac:dyDescent="0.25">
      <c r="A1876">
        <v>-111.978491969999</v>
      </c>
      <c r="B1876">
        <v>33.079689819999899</v>
      </c>
      <c r="C1876" t="s">
        <v>983</v>
      </c>
      <c r="D1876" t="s">
        <v>982</v>
      </c>
      <c r="E1876" t="s">
        <v>981</v>
      </c>
      <c r="F1876">
        <v>1195</v>
      </c>
      <c r="G1876">
        <v>354</v>
      </c>
      <c r="H1876">
        <v>13.33</v>
      </c>
      <c r="I1876">
        <v>2.1</v>
      </c>
      <c r="J1876">
        <v>1</v>
      </c>
      <c r="K1876">
        <v>1168.5999999999899</v>
      </c>
      <c r="L1876" t="s">
        <v>980</v>
      </c>
      <c r="M1876" t="s">
        <v>979</v>
      </c>
      <c r="N1876" s="119">
        <v>44148</v>
      </c>
      <c r="O1876">
        <v>0</v>
      </c>
      <c r="P1876">
        <v>0</v>
      </c>
      <c r="Q1876">
        <v>3618.1999999999898</v>
      </c>
      <c r="R1876">
        <v>516.03999999999905</v>
      </c>
      <c r="S1876">
        <v>1.075</v>
      </c>
      <c r="T1876">
        <v>33</v>
      </c>
      <c r="U1876">
        <v>1563.79999999999</v>
      </c>
      <c r="V1876">
        <v>4</v>
      </c>
      <c r="W1876">
        <v>1.4319999999999999</v>
      </c>
      <c r="X1876">
        <v>2.3140000000000001</v>
      </c>
      <c r="Y1876" s="119">
        <v>44148</v>
      </c>
      <c r="Z1876">
        <v>408675.273244154</v>
      </c>
      <c r="AA1876">
        <v>3660547.0721651502</v>
      </c>
    </row>
    <row r="1877" spans="1:27" x14ac:dyDescent="0.25">
      <c r="A1877">
        <v>-111.97849537</v>
      </c>
      <c r="B1877">
        <v>33.079695020000003</v>
      </c>
      <c r="C1877" t="s">
        <v>983</v>
      </c>
      <c r="D1877" t="s">
        <v>982</v>
      </c>
      <c r="E1877" t="s">
        <v>981</v>
      </c>
      <c r="F1877">
        <v>1196</v>
      </c>
      <c r="G1877">
        <v>14</v>
      </c>
      <c r="H1877">
        <v>13.33</v>
      </c>
      <c r="I1877">
        <v>1.772</v>
      </c>
      <c r="J1877">
        <v>1</v>
      </c>
      <c r="K1877">
        <v>1168.5999999999899</v>
      </c>
      <c r="L1877" t="s">
        <v>980</v>
      </c>
      <c r="M1877" t="s">
        <v>979</v>
      </c>
      <c r="N1877" s="119">
        <v>44148</v>
      </c>
      <c r="O1877">
        <v>0</v>
      </c>
      <c r="P1877">
        <v>0</v>
      </c>
      <c r="Q1877">
        <v>4346.6000000000004</v>
      </c>
      <c r="R1877">
        <v>734.75</v>
      </c>
      <c r="S1877">
        <v>1.5309999999999999</v>
      </c>
      <c r="T1877">
        <v>33</v>
      </c>
      <c r="U1877">
        <v>2226.5</v>
      </c>
      <c r="V1877">
        <v>4</v>
      </c>
      <c r="W1877">
        <v>1.208</v>
      </c>
      <c r="X1877">
        <v>1.952</v>
      </c>
      <c r="Y1877" s="119">
        <v>44148</v>
      </c>
      <c r="Z1877">
        <v>408674.96127156401</v>
      </c>
      <c r="AA1877">
        <v>3660547.6516375798</v>
      </c>
    </row>
    <row r="1878" spans="1:27" x14ac:dyDescent="0.25">
      <c r="A1878">
        <v>-111.978492829999</v>
      </c>
      <c r="B1878">
        <v>33.079699779999899</v>
      </c>
      <c r="C1878" t="s">
        <v>983</v>
      </c>
      <c r="D1878" t="s">
        <v>982</v>
      </c>
      <c r="E1878" t="s">
        <v>981</v>
      </c>
      <c r="F1878">
        <v>1197</v>
      </c>
      <c r="G1878">
        <v>359</v>
      </c>
      <c r="H1878">
        <v>13.33</v>
      </c>
      <c r="I1878">
        <v>2.1</v>
      </c>
      <c r="J1878">
        <v>1</v>
      </c>
      <c r="K1878">
        <v>1168.7</v>
      </c>
      <c r="L1878" t="s">
        <v>980</v>
      </c>
      <c r="M1878" t="s">
        <v>979</v>
      </c>
      <c r="N1878" s="119">
        <v>44148</v>
      </c>
      <c r="O1878">
        <v>0</v>
      </c>
      <c r="P1878">
        <v>0</v>
      </c>
      <c r="Q1878">
        <v>4166.1999999999898</v>
      </c>
      <c r="R1878">
        <v>594.20000000000005</v>
      </c>
      <c r="S1878">
        <v>1.238</v>
      </c>
      <c r="T1878">
        <v>33</v>
      </c>
      <c r="U1878">
        <v>1800.5999999999899</v>
      </c>
      <c r="V1878">
        <v>4</v>
      </c>
      <c r="W1878">
        <v>1.4319999999999999</v>
      </c>
      <c r="X1878">
        <v>2.3140000000000001</v>
      </c>
      <c r="Y1878" s="119">
        <v>44148</v>
      </c>
      <c r="Z1878">
        <v>408675.20326783101</v>
      </c>
      <c r="AA1878">
        <v>3660548.1771597099</v>
      </c>
    </row>
    <row r="1879" spans="1:27" x14ac:dyDescent="0.25">
      <c r="A1879">
        <v>-111.978493</v>
      </c>
      <c r="B1879">
        <v>33.0797047699999</v>
      </c>
      <c r="C1879" t="s">
        <v>983</v>
      </c>
      <c r="D1879" t="s">
        <v>982</v>
      </c>
      <c r="E1879" t="s">
        <v>981</v>
      </c>
      <c r="F1879">
        <v>1198</v>
      </c>
      <c r="G1879">
        <v>360</v>
      </c>
      <c r="H1879">
        <v>13.33</v>
      </c>
      <c r="I1879">
        <v>1.837</v>
      </c>
      <c r="J1879">
        <v>1</v>
      </c>
      <c r="K1879">
        <v>1168.7</v>
      </c>
      <c r="L1879" t="s">
        <v>980</v>
      </c>
      <c r="M1879" t="s">
        <v>979</v>
      </c>
      <c r="N1879" s="119">
        <v>44148</v>
      </c>
      <c r="O1879">
        <v>0</v>
      </c>
      <c r="P1879">
        <v>0</v>
      </c>
      <c r="Q1879">
        <v>3263</v>
      </c>
      <c r="R1879">
        <v>531.87999999999897</v>
      </c>
      <c r="S1879">
        <v>1.1080000000000001</v>
      </c>
      <c r="T1879">
        <v>33</v>
      </c>
      <c r="U1879">
        <v>1611.7</v>
      </c>
      <c r="V1879">
        <v>4</v>
      </c>
      <c r="W1879">
        <v>1.2529999999999999</v>
      </c>
      <c r="X1879">
        <v>2.0249999999999999</v>
      </c>
      <c r="Y1879" s="119">
        <v>44148</v>
      </c>
      <c r="Z1879">
        <v>408675.19255770801</v>
      </c>
      <c r="AA1879">
        <v>3660548.73053945</v>
      </c>
    </row>
    <row r="1880" spans="1:27" x14ac:dyDescent="0.25">
      <c r="A1880">
        <v>-111.9784918</v>
      </c>
      <c r="B1880">
        <v>33.079710839999898</v>
      </c>
      <c r="C1880" t="s">
        <v>983</v>
      </c>
      <c r="D1880" t="s">
        <v>982</v>
      </c>
      <c r="E1880" t="s">
        <v>981</v>
      </c>
      <c r="F1880">
        <v>1199</v>
      </c>
      <c r="G1880">
        <v>353</v>
      </c>
      <c r="H1880">
        <v>13.33</v>
      </c>
      <c r="I1880">
        <v>1.772</v>
      </c>
      <c r="J1880">
        <v>1</v>
      </c>
      <c r="K1880">
        <v>1168.5999999999899</v>
      </c>
      <c r="L1880" t="s">
        <v>980</v>
      </c>
      <c r="M1880" t="s">
        <v>979</v>
      </c>
      <c r="N1880" s="119">
        <v>44148</v>
      </c>
      <c r="O1880">
        <v>0</v>
      </c>
      <c r="P1880">
        <v>0</v>
      </c>
      <c r="Q1880">
        <v>3566</v>
      </c>
      <c r="R1880">
        <v>602.78999999999905</v>
      </c>
      <c r="S1880">
        <v>1.256</v>
      </c>
      <c r="T1880">
        <v>33</v>
      </c>
      <c r="U1880">
        <v>1826.5999999999899</v>
      </c>
      <c r="V1880">
        <v>4</v>
      </c>
      <c r="W1880">
        <v>1.208</v>
      </c>
      <c r="X1880">
        <v>1.952</v>
      </c>
      <c r="Y1880" s="119">
        <v>44148</v>
      </c>
      <c r="Z1880">
        <v>408675.31083586602</v>
      </c>
      <c r="AA1880">
        <v>3660549.40246472</v>
      </c>
    </row>
    <row r="1881" spans="1:27" x14ac:dyDescent="0.25">
      <c r="A1881">
        <v>-111.97849454</v>
      </c>
      <c r="B1881">
        <v>33.079715880000002</v>
      </c>
      <c r="C1881" t="s">
        <v>983</v>
      </c>
      <c r="D1881" t="s">
        <v>982</v>
      </c>
      <c r="E1881" t="s">
        <v>981</v>
      </c>
      <c r="F1881">
        <v>1200</v>
      </c>
      <c r="G1881">
        <v>9</v>
      </c>
      <c r="H1881">
        <v>13.33</v>
      </c>
      <c r="I1881">
        <v>1.87</v>
      </c>
      <c r="J1881">
        <v>1</v>
      </c>
      <c r="K1881">
        <v>1168.5</v>
      </c>
      <c r="L1881" t="s">
        <v>980</v>
      </c>
      <c r="M1881" t="s">
        <v>979</v>
      </c>
      <c r="N1881" s="119">
        <v>44148</v>
      </c>
      <c r="O1881">
        <v>0</v>
      </c>
      <c r="P1881">
        <v>0</v>
      </c>
      <c r="Q1881">
        <v>3653.4</v>
      </c>
      <c r="R1881">
        <v>585.05999999999904</v>
      </c>
      <c r="S1881">
        <v>1.2190000000000001</v>
      </c>
      <c r="T1881">
        <v>33</v>
      </c>
      <c r="U1881">
        <v>1772.9</v>
      </c>
      <c r="V1881">
        <v>4</v>
      </c>
      <c r="W1881">
        <v>1.2749999999999999</v>
      </c>
      <c r="X1881">
        <v>2.0609999999999999</v>
      </c>
      <c r="Y1881" s="119">
        <v>44148</v>
      </c>
      <c r="Z1881">
        <v>408675.06030059903</v>
      </c>
      <c r="AA1881">
        <v>3660549.9636240001</v>
      </c>
    </row>
    <row r="1882" spans="1:27" x14ac:dyDescent="0.25">
      <c r="A1882">
        <v>-111.97849146</v>
      </c>
      <c r="B1882">
        <v>33.079720880000004</v>
      </c>
      <c r="C1882" t="s">
        <v>983</v>
      </c>
      <c r="D1882" t="s">
        <v>982</v>
      </c>
      <c r="E1882" t="s">
        <v>981</v>
      </c>
      <c r="F1882">
        <v>1201</v>
      </c>
      <c r="G1882">
        <v>351</v>
      </c>
      <c r="H1882">
        <v>13.33</v>
      </c>
      <c r="I1882">
        <v>1.804</v>
      </c>
      <c r="J1882">
        <v>1</v>
      </c>
      <c r="K1882">
        <v>1168.5</v>
      </c>
      <c r="L1882" t="s">
        <v>980</v>
      </c>
      <c r="M1882" t="s">
        <v>979</v>
      </c>
      <c r="N1882" s="119">
        <v>44148</v>
      </c>
      <c r="O1882">
        <v>0</v>
      </c>
      <c r="P1882">
        <v>0</v>
      </c>
      <c r="Q1882">
        <v>3614.5999999999899</v>
      </c>
      <c r="R1882">
        <v>599.89999999999895</v>
      </c>
      <c r="S1882">
        <v>1.25</v>
      </c>
      <c r="T1882">
        <v>33</v>
      </c>
      <c r="U1882">
        <v>1817.9</v>
      </c>
      <c r="V1882">
        <v>4</v>
      </c>
      <c r="W1882">
        <v>1.23</v>
      </c>
      <c r="X1882">
        <v>1.988</v>
      </c>
      <c r="Y1882" s="119">
        <v>44148</v>
      </c>
      <c r="Z1882">
        <v>408675.35294697998</v>
      </c>
      <c r="AA1882">
        <v>3660550.51528463</v>
      </c>
    </row>
    <row r="1883" spans="1:27" x14ac:dyDescent="0.25">
      <c r="A1883">
        <v>-111.978492509999</v>
      </c>
      <c r="B1883">
        <v>33.079725789999898</v>
      </c>
      <c r="C1883" t="s">
        <v>983</v>
      </c>
      <c r="D1883" t="s">
        <v>982</v>
      </c>
      <c r="E1883" t="s">
        <v>981</v>
      </c>
      <c r="F1883">
        <v>1202</v>
      </c>
      <c r="G1883">
        <v>3</v>
      </c>
      <c r="H1883">
        <v>13.33</v>
      </c>
      <c r="I1883">
        <v>1.9690000000000001</v>
      </c>
      <c r="J1883">
        <v>1</v>
      </c>
      <c r="K1883">
        <v>1168.5</v>
      </c>
      <c r="L1883" t="s">
        <v>980</v>
      </c>
      <c r="M1883" t="s">
        <v>979</v>
      </c>
      <c r="N1883" s="119">
        <v>44148</v>
      </c>
      <c r="O1883">
        <v>0</v>
      </c>
      <c r="P1883">
        <v>0</v>
      </c>
      <c r="Q1883">
        <v>3598.6999999999898</v>
      </c>
      <c r="R1883">
        <v>547.48</v>
      </c>
      <c r="S1883">
        <v>1.141</v>
      </c>
      <c r="T1883">
        <v>33</v>
      </c>
      <c r="U1883">
        <v>1659</v>
      </c>
      <c r="V1883">
        <v>4</v>
      </c>
      <c r="W1883">
        <v>1.3420000000000001</v>
      </c>
      <c r="X1883">
        <v>2.169</v>
      </c>
      <c r="Y1883" s="119">
        <v>44148</v>
      </c>
      <c r="Z1883">
        <v>408675.26001737698</v>
      </c>
      <c r="AA1883">
        <v>3660551.0605605999</v>
      </c>
    </row>
    <row r="1884" spans="1:27" x14ac:dyDescent="0.25">
      <c r="A1884">
        <v>-111.97849268</v>
      </c>
      <c r="B1884">
        <v>33.0797307899999</v>
      </c>
      <c r="C1884" t="s">
        <v>983</v>
      </c>
      <c r="D1884" t="s">
        <v>982</v>
      </c>
      <c r="E1884" t="s">
        <v>981</v>
      </c>
      <c r="F1884">
        <v>1203</v>
      </c>
      <c r="G1884">
        <v>4</v>
      </c>
      <c r="H1884">
        <v>13.33</v>
      </c>
      <c r="I1884">
        <v>1.903</v>
      </c>
      <c r="J1884">
        <v>1</v>
      </c>
      <c r="K1884">
        <v>1168.29999999999</v>
      </c>
      <c r="L1884" t="s">
        <v>980</v>
      </c>
      <c r="M1884" t="s">
        <v>979</v>
      </c>
      <c r="N1884" s="119">
        <v>44148</v>
      </c>
      <c r="O1884">
        <v>0</v>
      </c>
      <c r="P1884">
        <v>0</v>
      </c>
      <c r="Q1884">
        <v>4244.1000000000004</v>
      </c>
      <c r="R1884">
        <v>667.94</v>
      </c>
      <c r="S1884">
        <v>1.3919999999999999</v>
      </c>
      <c r="T1884">
        <v>33</v>
      </c>
      <c r="U1884">
        <v>2024.0999999999899</v>
      </c>
      <c r="V1884">
        <v>4</v>
      </c>
      <c r="W1884">
        <v>1.2969999999999999</v>
      </c>
      <c r="X1884">
        <v>2.097</v>
      </c>
      <c r="Y1884" s="119">
        <v>44148</v>
      </c>
      <c r="Z1884">
        <v>408675.24931759498</v>
      </c>
      <c r="AA1884">
        <v>3660551.6150490199</v>
      </c>
    </row>
    <row r="1885" spans="1:27" x14ac:dyDescent="0.25">
      <c r="A1885">
        <v>-111.978492</v>
      </c>
      <c r="B1885">
        <v>33.0797357699999</v>
      </c>
      <c r="C1885" t="s">
        <v>983</v>
      </c>
      <c r="D1885" t="s">
        <v>982</v>
      </c>
      <c r="E1885" t="s">
        <v>981</v>
      </c>
      <c r="F1885">
        <v>1204</v>
      </c>
      <c r="G1885">
        <v>0</v>
      </c>
      <c r="H1885">
        <v>13.33</v>
      </c>
      <c r="I1885">
        <v>1.837</v>
      </c>
      <c r="J1885">
        <v>1</v>
      </c>
      <c r="K1885">
        <v>1168.5</v>
      </c>
      <c r="L1885" t="s">
        <v>980</v>
      </c>
      <c r="M1885" t="s">
        <v>979</v>
      </c>
      <c r="N1885" s="119">
        <v>44148</v>
      </c>
      <c r="O1885">
        <v>0</v>
      </c>
      <c r="P1885">
        <v>0</v>
      </c>
      <c r="Q1885">
        <v>3739.5999999999899</v>
      </c>
      <c r="R1885">
        <v>609.55999999999904</v>
      </c>
      <c r="S1885">
        <v>1.27</v>
      </c>
      <c r="T1885">
        <v>33</v>
      </c>
      <c r="U1885">
        <v>1847.0999999999899</v>
      </c>
      <c r="V1885">
        <v>4</v>
      </c>
      <c r="W1885">
        <v>1.2529999999999999</v>
      </c>
      <c r="X1885">
        <v>2.0249999999999999</v>
      </c>
      <c r="Y1885" s="119">
        <v>44148</v>
      </c>
      <c r="Z1885">
        <v>408675.31793381902</v>
      </c>
      <c r="AA1885">
        <v>3660552.1665805099</v>
      </c>
    </row>
    <row r="1886" spans="1:27" x14ac:dyDescent="0.25">
      <c r="A1886">
        <v>-111.97849351000001</v>
      </c>
      <c r="B1886">
        <v>33.079740790000002</v>
      </c>
      <c r="C1886" t="s">
        <v>983</v>
      </c>
      <c r="D1886" t="s">
        <v>982</v>
      </c>
      <c r="E1886" t="s">
        <v>981</v>
      </c>
      <c r="F1886">
        <v>1205</v>
      </c>
      <c r="G1886">
        <v>3</v>
      </c>
      <c r="H1886">
        <v>13.33</v>
      </c>
      <c r="I1886">
        <v>1.804</v>
      </c>
      <c r="J1886">
        <v>1</v>
      </c>
      <c r="K1886">
        <v>1168.29999999999</v>
      </c>
      <c r="L1886" t="s">
        <v>980</v>
      </c>
      <c r="M1886" t="s">
        <v>979</v>
      </c>
      <c r="N1886" s="119">
        <v>44148</v>
      </c>
      <c r="O1886">
        <v>0</v>
      </c>
      <c r="P1886">
        <v>0</v>
      </c>
      <c r="Q1886">
        <v>2569.4</v>
      </c>
      <c r="R1886">
        <v>426.42</v>
      </c>
      <c r="S1886">
        <v>0.88800000000000001</v>
      </c>
      <c r="T1886">
        <v>33</v>
      </c>
      <c r="U1886">
        <v>1292.2</v>
      </c>
      <c r="V1886">
        <v>4</v>
      </c>
      <c r="W1886">
        <v>1.23</v>
      </c>
      <c r="X1886">
        <v>1.988</v>
      </c>
      <c r="Y1886" s="119">
        <v>44148</v>
      </c>
      <c r="Z1886">
        <v>408675.18218278501</v>
      </c>
      <c r="AA1886">
        <v>3660552.7244522199</v>
      </c>
    </row>
    <row r="1887" spans="1:27" x14ac:dyDescent="0.25">
      <c r="A1887">
        <v>-111.978490969999</v>
      </c>
      <c r="B1887">
        <v>33.0797458199999</v>
      </c>
      <c r="C1887" t="s">
        <v>983</v>
      </c>
      <c r="D1887" t="s">
        <v>982</v>
      </c>
      <c r="E1887" t="s">
        <v>981</v>
      </c>
      <c r="F1887">
        <v>1206</v>
      </c>
      <c r="G1887">
        <v>354</v>
      </c>
      <c r="H1887">
        <v>13.33</v>
      </c>
      <c r="I1887">
        <v>2.133</v>
      </c>
      <c r="J1887">
        <v>1</v>
      </c>
      <c r="K1887">
        <v>1168.4000000000001</v>
      </c>
      <c r="L1887" t="s">
        <v>980</v>
      </c>
      <c r="M1887" t="s">
        <v>979</v>
      </c>
      <c r="N1887" s="119">
        <v>44148</v>
      </c>
      <c r="O1887">
        <v>0</v>
      </c>
      <c r="P1887">
        <v>0</v>
      </c>
      <c r="Q1887">
        <v>2406.9</v>
      </c>
      <c r="R1887">
        <v>338</v>
      </c>
      <c r="S1887">
        <v>0.70399999999999996</v>
      </c>
      <c r="T1887">
        <v>33</v>
      </c>
      <c r="U1887">
        <v>1024.29999999999</v>
      </c>
      <c r="V1887">
        <v>4</v>
      </c>
      <c r="W1887">
        <v>1.454</v>
      </c>
      <c r="X1887">
        <v>2.35</v>
      </c>
      <c r="Y1887" s="119">
        <v>44148</v>
      </c>
      <c r="Z1887">
        <v>408675.42445797398</v>
      </c>
      <c r="AA1887">
        <v>3660553.27990874</v>
      </c>
    </row>
    <row r="1888" spans="1:27" x14ac:dyDescent="0.25">
      <c r="A1888">
        <v>-111.97849386</v>
      </c>
      <c r="B1888">
        <v>33.07975081</v>
      </c>
      <c r="C1888" t="s">
        <v>983</v>
      </c>
      <c r="D1888" t="s">
        <v>982</v>
      </c>
      <c r="E1888" t="s">
        <v>981</v>
      </c>
      <c r="F1888">
        <v>1207</v>
      </c>
      <c r="G1888">
        <v>5</v>
      </c>
      <c r="H1888">
        <v>13.33</v>
      </c>
      <c r="I1888">
        <v>1.772</v>
      </c>
      <c r="J1888">
        <v>1</v>
      </c>
      <c r="K1888">
        <v>1168.5</v>
      </c>
      <c r="L1888" t="s">
        <v>980</v>
      </c>
      <c r="M1888" t="s">
        <v>979</v>
      </c>
      <c r="N1888" s="119">
        <v>44148</v>
      </c>
      <c r="O1888">
        <v>0</v>
      </c>
      <c r="P1888">
        <v>0</v>
      </c>
      <c r="Q1888">
        <v>3007.0999999999899</v>
      </c>
      <c r="R1888">
        <v>508.31</v>
      </c>
      <c r="S1888">
        <v>1.0589999999999999</v>
      </c>
      <c r="T1888">
        <v>33</v>
      </c>
      <c r="U1888">
        <v>1540.29999999999</v>
      </c>
      <c r="V1888">
        <v>4</v>
      </c>
      <c r="W1888">
        <v>1.208</v>
      </c>
      <c r="X1888">
        <v>1.952</v>
      </c>
      <c r="Y1888" s="119">
        <v>44148</v>
      </c>
      <c r="Z1888">
        <v>408675.15987054497</v>
      </c>
      <c r="AA1888">
        <v>3660553.83565513</v>
      </c>
    </row>
    <row r="1889" spans="1:27" x14ac:dyDescent="0.25">
      <c r="A1889">
        <v>-111.978491129999</v>
      </c>
      <c r="B1889">
        <v>33.079755929999898</v>
      </c>
      <c r="C1889" t="s">
        <v>983</v>
      </c>
      <c r="D1889" t="s">
        <v>982</v>
      </c>
      <c r="E1889" t="s">
        <v>981</v>
      </c>
      <c r="F1889">
        <v>1208</v>
      </c>
      <c r="G1889">
        <v>349</v>
      </c>
      <c r="H1889">
        <v>13.33</v>
      </c>
      <c r="I1889">
        <v>1.772</v>
      </c>
      <c r="J1889">
        <v>1</v>
      </c>
      <c r="K1889">
        <v>1168.4000000000001</v>
      </c>
      <c r="L1889" t="s">
        <v>980</v>
      </c>
      <c r="M1889" t="s">
        <v>979</v>
      </c>
      <c r="N1889" s="119">
        <v>44148</v>
      </c>
      <c r="O1889">
        <v>0</v>
      </c>
      <c r="P1889">
        <v>0</v>
      </c>
      <c r="Q1889">
        <v>3345.8</v>
      </c>
      <c r="R1889">
        <v>565.57000000000005</v>
      </c>
      <c r="S1889">
        <v>1.1779999999999999</v>
      </c>
      <c r="T1889">
        <v>33</v>
      </c>
      <c r="U1889">
        <v>1713.9</v>
      </c>
      <c r="V1889">
        <v>4</v>
      </c>
      <c r="W1889">
        <v>1.208</v>
      </c>
      <c r="X1889">
        <v>1.952</v>
      </c>
      <c r="Y1889" s="119">
        <v>44148</v>
      </c>
      <c r="Z1889">
        <v>408675.419972801</v>
      </c>
      <c r="AA1889">
        <v>3660554.4009244698</v>
      </c>
    </row>
    <row r="1890" spans="1:27" x14ac:dyDescent="0.25">
      <c r="A1890">
        <v>-111.978491969999</v>
      </c>
      <c r="B1890">
        <v>33.079760819999898</v>
      </c>
      <c r="C1890" t="s">
        <v>983</v>
      </c>
      <c r="D1890" t="s">
        <v>982</v>
      </c>
      <c r="E1890" t="s">
        <v>981</v>
      </c>
      <c r="F1890">
        <v>1209</v>
      </c>
      <c r="G1890">
        <v>354</v>
      </c>
      <c r="H1890">
        <v>13.33</v>
      </c>
      <c r="I1890">
        <v>1.772</v>
      </c>
      <c r="J1890">
        <v>1</v>
      </c>
      <c r="K1890">
        <v>1168.4000000000001</v>
      </c>
      <c r="L1890" t="s">
        <v>980</v>
      </c>
      <c r="M1890" t="s">
        <v>979</v>
      </c>
      <c r="N1890" s="119">
        <v>44148</v>
      </c>
      <c r="O1890">
        <v>0</v>
      </c>
      <c r="P1890">
        <v>0</v>
      </c>
      <c r="Q1890">
        <v>4302.8999999999896</v>
      </c>
      <c r="R1890">
        <v>727.36</v>
      </c>
      <c r="S1890">
        <v>1.5149999999999999</v>
      </c>
      <c r="T1890">
        <v>33</v>
      </c>
      <c r="U1890">
        <v>2204.0999999999899</v>
      </c>
      <c r="V1890">
        <v>4</v>
      </c>
      <c r="W1890">
        <v>1.208</v>
      </c>
      <c r="X1890">
        <v>1.952</v>
      </c>
      <c r="Y1890" s="119">
        <v>44148</v>
      </c>
      <c r="Z1890">
        <v>408675.346623388</v>
      </c>
      <c r="AA1890">
        <v>3660554.94380036</v>
      </c>
    </row>
    <row r="1891" spans="1:27" x14ac:dyDescent="0.25">
      <c r="A1891">
        <v>-111.978493</v>
      </c>
      <c r="B1891">
        <v>33.0797667699999</v>
      </c>
      <c r="C1891" t="s">
        <v>983</v>
      </c>
      <c r="D1891" t="s">
        <v>982</v>
      </c>
      <c r="E1891" t="s">
        <v>981</v>
      </c>
      <c r="F1891">
        <v>1210</v>
      </c>
      <c r="G1891">
        <v>0</v>
      </c>
      <c r="H1891">
        <v>13.33</v>
      </c>
      <c r="I1891">
        <v>1.9690000000000001</v>
      </c>
      <c r="J1891">
        <v>1</v>
      </c>
      <c r="K1891">
        <v>1168.29999999999</v>
      </c>
      <c r="L1891" t="s">
        <v>980</v>
      </c>
      <c r="M1891" t="s">
        <v>979</v>
      </c>
      <c r="N1891" s="119">
        <v>44148</v>
      </c>
      <c r="O1891">
        <v>0</v>
      </c>
      <c r="P1891">
        <v>0</v>
      </c>
      <c r="Q1891">
        <v>3632.4</v>
      </c>
      <c r="R1891">
        <v>552.61</v>
      </c>
      <c r="S1891">
        <v>1.151</v>
      </c>
      <c r="T1891">
        <v>33</v>
      </c>
      <c r="U1891">
        <v>1674.5999999999899</v>
      </c>
      <c r="V1891">
        <v>4</v>
      </c>
      <c r="W1891">
        <v>1.3420000000000001</v>
      </c>
      <c r="X1891">
        <v>2.169</v>
      </c>
      <c r="Y1891" s="119">
        <v>44148</v>
      </c>
      <c r="Z1891">
        <v>408675.25663543399</v>
      </c>
      <c r="AA1891">
        <v>3660555.60436176</v>
      </c>
    </row>
    <row r="1892" spans="1:27" x14ac:dyDescent="0.25">
      <c r="A1892">
        <v>-111.97849232</v>
      </c>
      <c r="B1892">
        <v>33.079771790000002</v>
      </c>
      <c r="C1892" t="s">
        <v>983</v>
      </c>
      <c r="D1892" t="s">
        <v>982</v>
      </c>
      <c r="E1892" t="s">
        <v>981</v>
      </c>
      <c r="F1892">
        <v>1211</v>
      </c>
      <c r="G1892">
        <v>356</v>
      </c>
      <c r="H1892">
        <v>13.33</v>
      </c>
      <c r="I1892">
        <v>2.0339999999999998</v>
      </c>
      <c r="J1892">
        <v>1</v>
      </c>
      <c r="K1892">
        <v>1168.4000000000001</v>
      </c>
      <c r="L1892" t="s">
        <v>980</v>
      </c>
      <c r="M1892" t="s">
        <v>979</v>
      </c>
      <c r="N1892" s="119">
        <v>44148</v>
      </c>
      <c r="O1892">
        <v>0</v>
      </c>
      <c r="P1892">
        <v>0</v>
      </c>
      <c r="Q1892">
        <v>5222.8</v>
      </c>
      <c r="R1892">
        <v>768.94</v>
      </c>
      <c r="S1892">
        <v>1.6020000000000001</v>
      </c>
      <c r="T1892">
        <v>33</v>
      </c>
      <c r="U1892">
        <v>2330.0999999999899</v>
      </c>
      <c r="V1892">
        <v>4</v>
      </c>
      <c r="W1892">
        <v>1.387</v>
      </c>
      <c r="X1892">
        <v>2.2410000000000001</v>
      </c>
      <c r="Y1892" s="119">
        <v>44148</v>
      </c>
      <c r="Z1892">
        <v>408675.32529298001</v>
      </c>
      <c r="AA1892">
        <v>3660556.1603279798</v>
      </c>
    </row>
    <row r="1893" spans="1:27" x14ac:dyDescent="0.25">
      <c r="A1893">
        <v>-111.978494699999</v>
      </c>
      <c r="B1893">
        <v>33.079776899999899</v>
      </c>
      <c r="C1893" t="s">
        <v>983</v>
      </c>
      <c r="D1893" t="s">
        <v>982</v>
      </c>
      <c r="E1893" t="s">
        <v>981</v>
      </c>
      <c r="F1893">
        <v>1212</v>
      </c>
      <c r="G1893">
        <v>10</v>
      </c>
      <c r="H1893">
        <v>13.33</v>
      </c>
      <c r="I1893">
        <v>1.706</v>
      </c>
      <c r="J1893">
        <v>1</v>
      </c>
      <c r="K1893">
        <v>1168.29999999999</v>
      </c>
      <c r="L1893" t="s">
        <v>980</v>
      </c>
      <c r="M1893" t="s">
        <v>979</v>
      </c>
      <c r="N1893" s="119">
        <v>44148</v>
      </c>
      <c r="O1893">
        <v>0</v>
      </c>
      <c r="P1893">
        <v>0</v>
      </c>
      <c r="Q1893">
        <v>4067.1999999999898</v>
      </c>
      <c r="R1893">
        <v>713.95</v>
      </c>
      <c r="S1893">
        <v>1.4870000000000001</v>
      </c>
      <c r="T1893">
        <v>33</v>
      </c>
      <c r="U1893">
        <v>2163.5</v>
      </c>
      <c r="V1893">
        <v>4</v>
      </c>
      <c r="W1893">
        <v>1.163</v>
      </c>
      <c r="X1893">
        <v>1.88</v>
      </c>
      <c r="Y1893" s="119">
        <v>44148</v>
      </c>
      <c r="Z1893">
        <v>408675.10843164602</v>
      </c>
      <c r="AA1893">
        <v>3660556.72893479</v>
      </c>
    </row>
    <row r="1894" spans="1:27" x14ac:dyDescent="0.25">
      <c r="A1894">
        <v>-111.978492509999</v>
      </c>
      <c r="B1894">
        <v>33.079782790000003</v>
      </c>
      <c r="C1894" t="s">
        <v>983</v>
      </c>
      <c r="D1894" t="s">
        <v>982</v>
      </c>
      <c r="E1894" t="s">
        <v>981</v>
      </c>
      <c r="F1894">
        <v>1213</v>
      </c>
      <c r="G1894">
        <v>3</v>
      </c>
      <c r="H1894">
        <v>13.33</v>
      </c>
      <c r="I1894">
        <v>1.9690000000000001</v>
      </c>
      <c r="J1894">
        <v>1</v>
      </c>
      <c r="K1894">
        <v>1168.29999999999</v>
      </c>
      <c r="L1894" t="s">
        <v>980</v>
      </c>
      <c r="M1894" t="s">
        <v>979</v>
      </c>
      <c r="N1894" s="119">
        <v>44148</v>
      </c>
      <c r="O1894">
        <v>0</v>
      </c>
      <c r="P1894">
        <v>0</v>
      </c>
      <c r="Q1894">
        <v>4794.3999999999896</v>
      </c>
      <c r="R1894">
        <v>729.38999999999896</v>
      </c>
      <c r="S1894">
        <v>1.52</v>
      </c>
      <c r="T1894">
        <v>33</v>
      </c>
      <c r="U1894">
        <v>2210.3000000000002</v>
      </c>
      <c r="V1894">
        <v>4</v>
      </c>
      <c r="W1894">
        <v>1.3420000000000001</v>
      </c>
      <c r="X1894">
        <v>2.169</v>
      </c>
      <c r="Y1894" s="119">
        <v>44148</v>
      </c>
      <c r="Z1894">
        <v>408675.31892754399</v>
      </c>
      <c r="AA1894">
        <v>3660557.3800424198</v>
      </c>
    </row>
    <row r="1895" spans="1:27" x14ac:dyDescent="0.25">
      <c r="A1895">
        <v>-111.978491829999</v>
      </c>
      <c r="B1895">
        <v>33.079787779999897</v>
      </c>
      <c r="C1895" t="s">
        <v>983</v>
      </c>
      <c r="D1895" t="s">
        <v>982</v>
      </c>
      <c r="E1895" t="s">
        <v>981</v>
      </c>
      <c r="F1895">
        <v>1214</v>
      </c>
      <c r="G1895">
        <v>359</v>
      </c>
      <c r="H1895">
        <v>13.33</v>
      </c>
      <c r="I1895">
        <v>1.7390000000000001</v>
      </c>
      <c r="J1895">
        <v>1</v>
      </c>
      <c r="K1895">
        <v>1168.2</v>
      </c>
      <c r="L1895" t="s">
        <v>980</v>
      </c>
      <c r="M1895" t="s">
        <v>979</v>
      </c>
      <c r="N1895" s="119">
        <v>44148</v>
      </c>
      <c r="O1895">
        <v>0</v>
      </c>
      <c r="P1895">
        <v>0</v>
      </c>
      <c r="Q1895">
        <v>4798.3</v>
      </c>
      <c r="R1895">
        <v>826.39999999999895</v>
      </c>
      <c r="S1895">
        <v>1.722</v>
      </c>
      <c r="T1895">
        <v>33</v>
      </c>
      <c r="U1895">
        <v>2504.1999999999898</v>
      </c>
      <c r="V1895">
        <v>4</v>
      </c>
      <c r="W1895">
        <v>1.1859999999999999</v>
      </c>
      <c r="X1895">
        <v>1.9159999999999999</v>
      </c>
      <c r="Y1895" s="119">
        <v>44148</v>
      </c>
      <c r="Z1895">
        <v>408675.38755407301</v>
      </c>
      <c r="AA1895">
        <v>3660557.9326825901</v>
      </c>
    </row>
    <row r="1896" spans="1:27" x14ac:dyDescent="0.25">
      <c r="A1896">
        <v>-111.978492169999</v>
      </c>
      <c r="B1896">
        <v>33.079792779999899</v>
      </c>
      <c r="C1896" t="s">
        <v>983</v>
      </c>
      <c r="D1896" t="s">
        <v>982</v>
      </c>
      <c r="E1896" t="s">
        <v>981</v>
      </c>
      <c r="F1896">
        <v>1215</v>
      </c>
      <c r="G1896">
        <v>1</v>
      </c>
      <c r="H1896">
        <v>13.33</v>
      </c>
      <c r="I1896">
        <v>1.837</v>
      </c>
      <c r="J1896">
        <v>1</v>
      </c>
      <c r="K1896">
        <v>1168.2</v>
      </c>
      <c r="L1896" t="s">
        <v>980</v>
      </c>
      <c r="M1896" t="s">
        <v>979</v>
      </c>
      <c r="N1896" s="119">
        <v>44148</v>
      </c>
      <c r="O1896">
        <v>0</v>
      </c>
      <c r="P1896">
        <v>0</v>
      </c>
      <c r="Q1896">
        <v>4095</v>
      </c>
      <c r="R1896">
        <v>667.49</v>
      </c>
      <c r="S1896">
        <v>1.391</v>
      </c>
      <c r="T1896">
        <v>33</v>
      </c>
      <c r="U1896">
        <v>2022.7</v>
      </c>
      <c r="V1896">
        <v>4</v>
      </c>
      <c r="W1896">
        <v>1.2529999999999999</v>
      </c>
      <c r="X1896">
        <v>2.0249999999999999</v>
      </c>
      <c r="Y1896" s="119">
        <v>44148</v>
      </c>
      <c r="Z1896">
        <v>408675.36098698399</v>
      </c>
      <c r="AA1896">
        <v>3660558.4873189302</v>
      </c>
    </row>
    <row r="1897" spans="1:27" x14ac:dyDescent="0.25">
      <c r="A1897">
        <v>-111.97849146</v>
      </c>
      <c r="B1897">
        <v>33.079796880000004</v>
      </c>
      <c r="C1897" t="s">
        <v>983</v>
      </c>
      <c r="D1897" t="s">
        <v>982</v>
      </c>
      <c r="E1897" t="s">
        <v>981</v>
      </c>
      <c r="F1897">
        <v>1216</v>
      </c>
      <c r="G1897">
        <v>351</v>
      </c>
      <c r="H1897">
        <v>13.33</v>
      </c>
      <c r="I1897">
        <v>1.87</v>
      </c>
      <c r="J1897">
        <v>1</v>
      </c>
      <c r="K1897">
        <v>1168.29999999999</v>
      </c>
      <c r="L1897" t="s">
        <v>980</v>
      </c>
      <c r="M1897" t="s">
        <v>979</v>
      </c>
      <c r="N1897" s="119">
        <v>44148</v>
      </c>
      <c r="O1897">
        <v>0</v>
      </c>
      <c r="P1897">
        <v>0</v>
      </c>
      <c r="Q1897">
        <v>4067.5</v>
      </c>
      <c r="R1897">
        <v>651.37</v>
      </c>
      <c r="S1897">
        <v>1.357</v>
      </c>
      <c r="T1897">
        <v>33</v>
      </c>
      <c r="U1897">
        <v>1973.9</v>
      </c>
      <c r="V1897">
        <v>4</v>
      </c>
      <c r="W1897">
        <v>1.2749999999999999</v>
      </c>
      <c r="X1897">
        <v>2.0609999999999999</v>
      </c>
      <c r="Y1897" s="119">
        <v>44148</v>
      </c>
      <c r="Z1897">
        <v>408675.43149379501</v>
      </c>
      <c r="AA1897">
        <v>3660558.94126039</v>
      </c>
    </row>
    <row r="1898" spans="1:27" x14ac:dyDescent="0.25">
      <c r="A1898">
        <v>-111.978494699999</v>
      </c>
      <c r="B1898">
        <v>33.079802899999898</v>
      </c>
      <c r="C1898" t="s">
        <v>983</v>
      </c>
      <c r="D1898" t="s">
        <v>982</v>
      </c>
      <c r="E1898" t="s">
        <v>981</v>
      </c>
      <c r="F1898">
        <v>1217</v>
      </c>
      <c r="G1898">
        <v>10</v>
      </c>
      <c r="H1898">
        <v>13.33</v>
      </c>
      <c r="I1898">
        <v>1.673</v>
      </c>
      <c r="J1898">
        <v>1</v>
      </c>
      <c r="K1898">
        <v>1168.0999999999899</v>
      </c>
      <c r="L1898" t="s">
        <v>980</v>
      </c>
      <c r="M1898" t="s">
        <v>979</v>
      </c>
      <c r="N1898" s="119">
        <v>44148</v>
      </c>
      <c r="O1898">
        <v>0</v>
      </c>
      <c r="P1898">
        <v>0</v>
      </c>
      <c r="Q1898">
        <v>4962.5</v>
      </c>
      <c r="R1898">
        <v>888.2</v>
      </c>
      <c r="S1898">
        <v>1.85</v>
      </c>
      <c r="T1898">
        <v>33</v>
      </c>
      <c r="U1898">
        <v>2691.5</v>
      </c>
      <c r="V1898">
        <v>4</v>
      </c>
      <c r="W1898">
        <v>1.141</v>
      </c>
      <c r="X1898">
        <v>1.8440000000000001</v>
      </c>
      <c r="Y1898" s="119">
        <v>44148</v>
      </c>
      <c r="Z1898">
        <v>408675.13530303602</v>
      </c>
      <c r="AA1898">
        <v>3660559.61150546</v>
      </c>
    </row>
    <row r="1899" spans="1:27" x14ac:dyDescent="0.25">
      <c r="A1899">
        <v>-111.978492489999</v>
      </c>
      <c r="B1899">
        <v>33.079807789999897</v>
      </c>
      <c r="C1899" t="s">
        <v>983</v>
      </c>
      <c r="D1899" t="s">
        <v>982</v>
      </c>
      <c r="E1899" t="s">
        <v>981</v>
      </c>
      <c r="F1899">
        <v>1218</v>
      </c>
      <c r="G1899">
        <v>357</v>
      </c>
      <c r="H1899">
        <v>13.33</v>
      </c>
      <c r="I1899">
        <v>2.395</v>
      </c>
      <c r="J1899">
        <v>1</v>
      </c>
      <c r="K1899">
        <v>1168.2</v>
      </c>
      <c r="L1899" t="s">
        <v>980</v>
      </c>
      <c r="M1899" t="s">
        <v>979</v>
      </c>
      <c r="N1899" s="119">
        <v>44148</v>
      </c>
      <c r="O1899">
        <v>0</v>
      </c>
      <c r="P1899">
        <v>0</v>
      </c>
      <c r="Q1899">
        <v>4024.9</v>
      </c>
      <c r="R1899">
        <v>503.27999999999901</v>
      </c>
      <c r="S1899">
        <v>1.0489999999999999</v>
      </c>
      <c r="T1899">
        <v>33</v>
      </c>
      <c r="U1899">
        <v>1525.0999999999899</v>
      </c>
      <c r="V1899">
        <v>4</v>
      </c>
      <c r="W1899">
        <v>1.633</v>
      </c>
      <c r="X1899">
        <v>2.6389999999999998</v>
      </c>
      <c r="Y1899" s="119">
        <v>44148</v>
      </c>
      <c r="Z1899">
        <v>408675.34663211001</v>
      </c>
      <c r="AA1899">
        <v>3660560.1517275898</v>
      </c>
    </row>
    <row r="1900" spans="1:27" x14ac:dyDescent="0.25">
      <c r="A1900">
        <v>-111.97849368</v>
      </c>
      <c r="B1900">
        <v>33.079812789999899</v>
      </c>
      <c r="C1900" t="s">
        <v>983</v>
      </c>
      <c r="D1900" t="s">
        <v>982</v>
      </c>
      <c r="E1900" t="s">
        <v>981</v>
      </c>
      <c r="F1900">
        <v>1219</v>
      </c>
      <c r="G1900">
        <v>4</v>
      </c>
      <c r="H1900">
        <v>13.33</v>
      </c>
      <c r="I1900">
        <v>1.903</v>
      </c>
      <c r="J1900">
        <v>1</v>
      </c>
      <c r="K1900">
        <v>1168.29999999999</v>
      </c>
      <c r="L1900" t="s">
        <v>980</v>
      </c>
      <c r="M1900" t="s">
        <v>979</v>
      </c>
      <c r="N1900" s="119">
        <v>44148</v>
      </c>
      <c r="O1900">
        <v>0</v>
      </c>
      <c r="P1900">
        <v>0</v>
      </c>
      <c r="Q1900">
        <v>3673</v>
      </c>
      <c r="R1900">
        <v>578.04999999999905</v>
      </c>
      <c r="S1900">
        <v>1.204</v>
      </c>
      <c r="T1900">
        <v>33</v>
      </c>
      <c r="U1900">
        <v>1751.7</v>
      </c>
      <c r="V1900">
        <v>4</v>
      </c>
      <c r="W1900">
        <v>1.2969999999999999</v>
      </c>
      <c r="X1900">
        <v>2.097</v>
      </c>
      <c r="Y1900" s="119">
        <v>44148</v>
      </c>
      <c r="Z1900">
        <v>408675.24072842998</v>
      </c>
      <c r="AA1900">
        <v>3660560.7071035099</v>
      </c>
    </row>
    <row r="1901" spans="1:27" x14ac:dyDescent="0.25">
      <c r="A1901">
        <v>-111.97849454</v>
      </c>
      <c r="B1901">
        <v>33.07981788</v>
      </c>
      <c r="C1901" t="s">
        <v>983</v>
      </c>
      <c r="D1901" t="s">
        <v>982</v>
      </c>
      <c r="E1901" t="s">
        <v>981</v>
      </c>
      <c r="F1901">
        <v>1220</v>
      </c>
      <c r="G1901">
        <v>9</v>
      </c>
      <c r="H1901">
        <v>13.33</v>
      </c>
      <c r="I1901">
        <v>1.9359999999999999</v>
      </c>
      <c r="J1901">
        <v>1</v>
      </c>
      <c r="K1901">
        <v>1168.29999999999</v>
      </c>
      <c r="L1901" t="s">
        <v>980</v>
      </c>
      <c r="M1901" t="s">
        <v>979</v>
      </c>
      <c r="N1901" s="119">
        <v>44148</v>
      </c>
      <c r="O1901">
        <v>0</v>
      </c>
      <c r="P1901">
        <v>0</v>
      </c>
      <c r="Q1901">
        <v>2933.3</v>
      </c>
      <c r="R1901">
        <v>453.81999999999903</v>
      </c>
      <c r="S1901">
        <v>0.94499999999999995</v>
      </c>
      <c r="T1901">
        <v>33</v>
      </c>
      <c r="U1901">
        <v>1375.2</v>
      </c>
      <c r="V1901">
        <v>4</v>
      </c>
      <c r="W1901">
        <v>1.32</v>
      </c>
      <c r="X1901">
        <v>2.133</v>
      </c>
      <c r="Y1901" s="119">
        <v>44148</v>
      </c>
      <c r="Z1901">
        <v>408675.165719048</v>
      </c>
      <c r="AA1901">
        <v>3660561.27217043</v>
      </c>
    </row>
    <row r="1902" spans="1:27" x14ac:dyDescent="0.25">
      <c r="A1902">
        <v>-111.978491489999</v>
      </c>
      <c r="B1902">
        <v>33.079822790000001</v>
      </c>
      <c r="C1902" t="s">
        <v>983</v>
      </c>
      <c r="D1902" t="s">
        <v>982</v>
      </c>
      <c r="E1902" t="s">
        <v>981</v>
      </c>
      <c r="F1902">
        <v>1221</v>
      </c>
      <c r="G1902">
        <v>357</v>
      </c>
      <c r="H1902">
        <v>13.33</v>
      </c>
      <c r="I1902">
        <v>1.837</v>
      </c>
      <c r="J1902">
        <v>1</v>
      </c>
      <c r="K1902">
        <v>1168.2</v>
      </c>
      <c r="L1902" t="s">
        <v>980</v>
      </c>
      <c r="M1902" t="s">
        <v>979</v>
      </c>
      <c r="N1902" s="119">
        <v>44148</v>
      </c>
      <c r="O1902">
        <v>0</v>
      </c>
      <c r="P1902">
        <v>0</v>
      </c>
      <c r="Q1902">
        <v>2608.5999999999899</v>
      </c>
      <c r="R1902">
        <v>425.20999999999901</v>
      </c>
      <c r="S1902">
        <v>0.88600000000000001</v>
      </c>
      <c r="T1902">
        <v>33</v>
      </c>
      <c r="U1902">
        <v>1288.5</v>
      </c>
      <c r="V1902">
        <v>4</v>
      </c>
      <c r="W1902">
        <v>1.2529999999999999</v>
      </c>
      <c r="X1902">
        <v>2.0249999999999999</v>
      </c>
      <c r="Y1902" s="119">
        <v>44148</v>
      </c>
      <c r="Z1902">
        <v>408675.45547197998</v>
      </c>
      <c r="AA1902">
        <v>3660561.8138790401</v>
      </c>
    </row>
    <row r="1903" spans="1:27" x14ac:dyDescent="0.25">
      <c r="A1903">
        <v>-111.97849166</v>
      </c>
      <c r="B1903">
        <v>33.079826779999898</v>
      </c>
      <c r="C1903" t="s">
        <v>983</v>
      </c>
      <c r="D1903" t="s">
        <v>982</v>
      </c>
      <c r="E1903" t="s">
        <v>981</v>
      </c>
      <c r="F1903">
        <v>1222</v>
      </c>
      <c r="G1903">
        <v>358</v>
      </c>
      <c r="H1903">
        <v>13.33</v>
      </c>
      <c r="I1903">
        <v>1.9690000000000001</v>
      </c>
      <c r="J1903">
        <v>1</v>
      </c>
      <c r="K1903">
        <v>1168.2</v>
      </c>
      <c r="L1903" t="s">
        <v>980</v>
      </c>
      <c r="M1903" t="s">
        <v>979</v>
      </c>
      <c r="N1903" s="119">
        <v>44148</v>
      </c>
      <c r="O1903">
        <v>0</v>
      </c>
      <c r="P1903">
        <v>0</v>
      </c>
      <c r="Q1903">
        <v>2797.8</v>
      </c>
      <c r="R1903">
        <v>425.62999999999897</v>
      </c>
      <c r="S1903">
        <v>0.88700000000000001</v>
      </c>
      <c r="T1903">
        <v>33</v>
      </c>
      <c r="U1903">
        <v>1289.79999999999</v>
      </c>
      <c r="V1903">
        <v>4</v>
      </c>
      <c r="W1903">
        <v>1.3420000000000001</v>
      </c>
      <c r="X1903">
        <v>2.169</v>
      </c>
      <c r="Y1903" s="119">
        <v>44148</v>
      </c>
      <c r="Z1903">
        <v>408675.44372837699</v>
      </c>
      <c r="AA1903">
        <v>3660562.2563906899</v>
      </c>
    </row>
    <row r="1904" spans="1:27" x14ac:dyDescent="0.25">
      <c r="A1904">
        <v>-111.97849487000001</v>
      </c>
      <c r="B1904">
        <v>33.07983213</v>
      </c>
      <c r="C1904" t="s">
        <v>983</v>
      </c>
      <c r="D1904" t="s">
        <v>982</v>
      </c>
      <c r="E1904" t="s">
        <v>981</v>
      </c>
      <c r="F1904">
        <v>1223</v>
      </c>
      <c r="G1904">
        <v>17</v>
      </c>
      <c r="H1904">
        <v>13.33</v>
      </c>
      <c r="I1904">
        <v>1.3779999999999999</v>
      </c>
      <c r="J1904">
        <v>1</v>
      </c>
      <c r="K1904">
        <v>1168.29999999999</v>
      </c>
      <c r="L1904" t="s">
        <v>980</v>
      </c>
      <c r="M1904" t="s">
        <v>979</v>
      </c>
      <c r="N1904" s="119">
        <v>44148</v>
      </c>
      <c r="O1904">
        <v>0</v>
      </c>
      <c r="P1904">
        <v>0</v>
      </c>
      <c r="Q1904">
        <v>3160</v>
      </c>
      <c r="R1904">
        <v>686.77999999999895</v>
      </c>
      <c r="S1904">
        <v>1.431</v>
      </c>
      <c r="T1904">
        <v>33</v>
      </c>
      <c r="U1904">
        <v>2081.0999999999899</v>
      </c>
      <c r="V1904">
        <v>4</v>
      </c>
      <c r="W1904">
        <v>0.94</v>
      </c>
      <c r="X1904">
        <v>1.518</v>
      </c>
      <c r="Y1904" s="119">
        <v>44148</v>
      </c>
      <c r="Z1904">
        <v>408675.14964538498</v>
      </c>
      <c r="AA1904">
        <v>3660562.8523280299</v>
      </c>
    </row>
    <row r="1905" spans="1:27" x14ac:dyDescent="0.25">
      <c r="A1905">
        <v>-111.97849046</v>
      </c>
      <c r="B1905">
        <v>33.079835879999898</v>
      </c>
      <c r="C1905" t="s">
        <v>983</v>
      </c>
      <c r="D1905" t="s">
        <v>982</v>
      </c>
      <c r="E1905" t="s">
        <v>981</v>
      </c>
      <c r="F1905">
        <v>1224</v>
      </c>
      <c r="G1905">
        <v>351</v>
      </c>
      <c r="H1905">
        <v>13.33</v>
      </c>
      <c r="I1905">
        <v>1.575</v>
      </c>
      <c r="J1905">
        <v>1</v>
      </c>
      <c r="K1905">
        <v>1168.2</v>
      </c>
      <c r="L1905" t="s">
        <v>980</v>
      </c>
      <c r="M1905" t="s">
        <v>979</v>
      </c>
      <c r="N1905" s="119">
        <v>44148</v>
      </c>
      <c r="O1905">
        <v>0</v>
      </c>
      <c r="P1905">
        <v>0</v>
      </c>
      <c r="Q1905">
        <v>3152.3</v>
      </c>
      <c r="R1905">
        <v>599.46</v>
      </c>
      <c r="S1905">
        <v>1.2490000000000001</v>
      </c>
      <c r="T1905">
        <v>33</v>
      </c>
      <c r="U1905">
        <v>1816.5</v>
      </c>
      <c r="V1905">
        <v>4</v>
      </c>
      <c r="W1905">
        <v>1.0740000000000001</v>
      </c>
      <c r="X1905">
        <v>1.7350000000000001</v>
      </c>
      <c r="Y1905" s="119">
        <v>44148</v>
      </c>
      <c r="Z1905">
        <v>408675.56513793301</v>
      </c>
      <c r="AA1905">
        <v>3660563.2642463199</v>
      </c>
    </row>
    <row r="1906" spans="1:27" x14ac:dyDescent="0.25">
      <c r="A1906">
        <v>-111.978493029999</v>
      </c>
      <c r="B1906">
        <v>33.079839819999897</v>
      </c>
      <c r="C1906" t="s">
        <v>983</v>
      </c>
      <c r="D1906" t="s">
        <v>982</v>
      </c>
      <c r="E1906" t="s">
        <v>981</v>
      </c>
      <c r="F1906">
        <v>1225</v>
      </c>
      <c r="G1906">
        <v>6</v>
      </c>
      <c r="H1906">
        <v>13.33</v>
      </c>
      <c r="I1906">
        <v>1.5089999999999999</v>
      </c>
      <c r="J1906">
        <v>1</v>
      </c>
      <c r="K1906">
        <v>1168.2</v>
      </c>
      <c r="L1906" t="s">
        <v>980</v>
      </c>
      <c r="M1906" t="s">
        <v>979</v>
      </c>
      <c r="N1906" s="119">
        <v>44148</v>
      </c>
      <c r="O1906">
        <v>0</v>
      </c>
      <c r="P1906">
        <v>0</v>
      </c>
      <c r="Q1906">
        <v>3274.0999999999899</v>
      </c>
      <c r="R1906">
        <v>649.69000000000005</v>
      </c>
      <c r="S1906">
        <v>1.3540000000000001</v>
      </c>
      <c r="T1906">
        <v>33</v>
      </c>
      <c r="U1906">
        <v>1968.79999999999</v>
      </c>
      <c r="V1906">
        <v>4</v>
      </c>
      <c r="W1906">
        <v>1.0289999999999999</v>
      </c>
      <c r="X1906">
        <v>1.663</v>
      </c>
      <c r="Y1906" s="119">
        <v>44148</v>
      </c>
      <c r="Z1906">
        <v>408675.32933348801</v>
      </c>
      <c r="AA1906">
        <v>3660563.7033027802</v>
      </c>
    </row>
    <row r="1907" spans="1:27" x14ac:dyDescent="0.25">
      <c r="A1907">
        <v>-111.97849286</v>
      </c>
      <c r="B1907">
        <v>33.07984381</v>
      </c>
      <c r="C1907" t="s">
        <v>983</v>
      </c>
      <c r="D1907" t="s">
        <v>982</v>
      </c>
      <c r="E1907" t="s">
        <v>981</v>
      </c>
      <c r="F1907">
        <v>1226</v>
      </c>
      <c r="G1907">
        <v>5</v>
      </c>
      <c r="H1907">
        <v>13.33</v>
      </c>
      <c r="I1907">
        <v>1.542</v>
      </c>
      <c r="J1907">
        <v>1</v>
      </c>
      <c r="K1907">
        <v>1168.2</v>
      </c>
      <c r="L1907" t="s">
        <v>980</v>
      </c>
      <c r="M1907" t="s">
        <v>979</v>
      </c>
      <c r="N1907" s="119">
        <v>44148</v>
      </c>
      <c r="O1907">
        <v>0</v>
      </c>
      <c r="P1907">
        <v>0</v>
      </c>
      <c r="Q1907">
        <v>3278.9</v>
      </c>
      <c r="R1907">
        <v>636.80999999999904</v>
      </c>
      <c r="S1907">
        <v>1.327</v>
      </c>
      <c r="T1907">
        <v>33</v>
      </c>
      <c r="U1907">
        <v>1929.7</v>
      </c>
      <c r="V1907">
        <v>4</v>
      </c>
      <c r="W1907">
        <v>1.0509999999999999</v>
      </c>
      <c r="X1907">
        <v>1.6990000000000001</v>
      </c>
      <c r="Y1907" s="119">
        <v>44148</v>
      </c>
      <c r="Z1907">
        <v>408675.34932452702</v>
      </c>
      <c r="AA1907">
        <v>3660564.1455186</v>
      </c>
    </row>
    <row r="1908" spans="1:27" x14ac:dyDescent="0.25">
      <c r="A1908">
        <v>-111.9784908</v>
      </c>
      <c r="B1908">
        <v>33.0798478399999</v>
      </c>
      <c r="C1908" t="s">
        <v>983</v>
      </c>
      <c r="D1908" t="s">
        <v>982</v>
      </c>
      <c r="E1908" t="s">
        <v>981</v>
      </c>
      <c r="F1908">
        <v>1227</v>
      </c>
      <c r="G1908">
        <v>353</v>
      </c>
      <c r="H1908">
        <v>13.33</v>
      </c>
      <c r="I1908">
        <v>1.444</v>
      </c>
      <c r="J1908">
        <v>1</v>
      </c>
      <c r="K1908">
        <v>1168.0999999999899</v>
      </c>
      <c r="L1908" t="s">
        <v>980</v>
      </c>
      <c r="M1908" t="s">
        <v>979</v>
      </c>
      <c r="N1908" s="119">
        <v>44148</v>
      </c>
      <c r="O1908">
        <v>0</v>
      </c>
      <c r="P1908">
        <v>0</v>
      </c>
      <c r="Q1908">
        <v>4834.5</v>
      </c>
      <c r="R1908">
        <v>1002.89999999999</v>
      </c>
      <c r="S1908">
        <v>2.089</v>
      </c>
      <c r="T1908">
        <v>33</v>
      </c>
      <c r="U1908">
        <v>3039.1999999999898</v>
      </c>
      <c r="V1908">
        <v>4</v>
      </c>
      <c r="W1908">
        <v>0.98399999999999999</v>
      </c>
      <c r="X1908">
        <v>1.591</v>
      </c>
      <c r="Y1908" s="119">
        <v>44148</v>
      </c>
      <c r="Z1908">
        <v>408675.54576410702</v>
      </c>
      <c r="AA1908">
        <v>3660564.5905246702</v>
      </c>
    </row>
    <row r="1909" spans="1:27" x14ac:dyDescent="0.25">
      <c r="A1909">
        <v>-111.978492169999</v>
      </c>
      <c r="B1909">
        <v>33.079852780000003</v>
      </c>
      <c r="C1909" t="s">
        <v>983</v>
      </c>
      <c r="D1909" t="s">
        <v>982</v>
      </c>
      <c r="E1909" t="s">
        <v>981</v>
      </c>
      <c r="F1909">
        <v>1228</v>
      </c>
      <c r="G1909">
        <v>1</v>
      </c>
      <c r="H1909">
        <v>13.33</v>
      </c>
      <c r="I1909">
        <v>1.673</v>
      </c>
      <c r="J1909">
        <v>1</v>
      </c>
      <c r="K1909">
        <v>1168</v>
      </c>
      <c r="L1909" t="s">
        <v>980</v>
      </c>
      <c r="M1909" t="s">
        <v>979</v>
      </c>
      <c r="N1909" s="119">
        <v>44148</v>
      </c>
      <c r="O1909">
        <v>0</v>
      </c>
      <c r="P1909">
        <v>0</v>
      </c>
      <c r="Q1909">
        <v>6051.6</v>
      </c>
      <c r="R1909">
        <v>1083.0999999999899</v>
      </c>
      <c r="S1909">
        <v>2.2570000000000001</v>
      </c>
      <c r="T1909">
        <v>33</v>
      </c>
      <c r="U1909">
        <v>3282.1999999999898</v>
      </c>
      <c r="V1909">
        <v>4</v>
      </c>
      <c r="W1909">
        <v>1.141</v>
      </c>
      <c r="X1909">
        <v>1.8440000000000001</v>
      </c>
      <c r="Y1909" s="119">
        <v>44148</v>
      </c>
      <c r="Z1909">
        <v>408675.42299778003</v>
      </c>
      <c r="AA1909">
        <v>3660565.1394051299</v>
      </c>
    </row>
    <row r="1910" spans="1:27" x14ac:dyDescent="0.25">
      <c r="A1910">
        <v>-111.97849234</v>
      </c>
      <c r="B1910">
        <v>33.079857779999898</v>
      </c>
      <c r="C1910" t="s">
        <v>983</v>
      </c>
      <c r="D1910" t="s">
        <v>982</v>
      </c>
      <c r="E1910" t="s">
        <v>981</v>
      </c>
      <c r="F1910">
        <v>1229</v>
      </c>
      <c r="G1910">
        <v>2</v>
      </c>
      <c r="H1910">
        <v>13.33</v>
      </c>
      <c r="I1910">
        <v>1.9690000000000001</v>
      </c>
      <c r="J1910">
        <v>1</v>
      </c>
      <c r="K1910">
        <v>1168.0999999999899</v>
      </c>
      <c r="L1910" t="s">
        <v>980</v>
      </c>
      <c r="M1910" t="s">
        <v>979</v>
      </c>
      <c r="N1910" s="119">
        <v>44148</v>
      </c>
      <c r="O1910">
        <v>0</v>
      </c>
      <c r="P1910">
        <v>0</v>
      </c>
      <c r="Q1910">
        <v>6984.8999999999896</v>
      </c>
      <c r="R1910">
        <v>1062.5999999999899</v>
      </c>
      <c r="S1910">
        <v>2.214</v>
      </c>
      <c r="T1910">
        <v>33</v>
      </c>
      <c r="U1910">
        <v>3220.0999999999899</v>
      </c>
      <c r="V1910">
        <v>4</v>
      </c>
      <c r="W1910">
        <v>1.3420000000000001</v>
      </c>
      <c r="X1910">
        <v>2.169</v>
      </c>
      <c r="Y1910" s="119">
        <v>44148</v>
      </c>
      <c r="Z1910">
        <v>408675.41229803697</v>
      </c>
      <c r="AA1910">
        <v>3660565.6938935602</v>
      </c>
    </row>
    <row r="1911" spans="1:27" x14ac:dyDescent="0.25">
      <c r="A1911">
        <v>-111.97849046</v>
      </c>
      <c r="B1911">
        <v>33.079863879999898</v>
      </c>
      <c r="C1911" t="s">
        <v>983</v>
      </c>
      <c r="D1911" t="s">
        <v>982</v>
      </c>
      <c r="E1911" t="s">
        <v>981</v>
      </c>
      <c r="F1911">
        <v>1230</v>
      </c>
      <c r="G1911">
        <v>351</v>
      </c>
      <c r="H1911">
        <v>13.33</v>
      </c>
      <c r="I1911">
        <v>2.165</v>
      </c>
      <c r="J1911">
        <v>1</v>
      </c>
      <c r="K1911">
        <v>1168.0999999999899</v>
      </c>
      <c r="L1911" t="s">
        <v>980</v>
      </c>
      <c r="M1911" t="s">
        <v>979</v>
      </c>
      <c r="N1911" s="119">
        <v>44148</v>
      </c>
      <c r="O1911">
        <v>0</v>
      </c>
      <c r="P1911">
        <v>0</v>
      </c>
      <c r="Q1911">
        <v>6018.1999999999898</v>
      </c>
      <c r="R1911">
        <v>832.34</v>
      </c>
      <c r="S1911">
        <v>1.734</v>
      </c>
      <c r="T1911">
        <v>33</v>
      </c>
      <c r="U1911">
        <v>2522.1999999999898</v>
      </c>
      <c r="V1911">
        <v>4</v>
      </c>
      <c r="W1911">
        <v>1.476</v>
      </c>
      <c r="X1911">
        <v>2.3860000000000001</v>
      </c>
      <c r="Y1911" s="119">
        <v>44148</v>
      </c>
      <c r="Z1911">
        <v>408675.59407627501</v>
      </c>
      <c r="AA1911">
        <v>3660566.3685532301</v>
      </c>
    </row>
    <row r="1912" spans="1:27" x14ac:dyDescent="0.25">
      <c r="A1912">
        <v>-111.97849354</v>
      </c>
      <c r="B1912">
        <v>33.0798688799999</v>
      </c>
      <c r="C1912" t="s">
        <v>983</v>
      </c>
      <c r="D1912" t="s">
        <v>982</v>
      </c>
      <c r="E1912" t="s">
        <v>981</v>
      </c>
      <c r="F1912">
        <v>1231</v>
      </c>
      <c r="G1912">
        <v>9</v>
      </c>
      <c r="H1912">
        <v>13.33</v>
      </c>
      <c r="I1912">
        <v>1.7390000000000001</v>
      </c>
      <c r="J1912">
        <v>1</v>
      </c>
      <c r="K1912">
        <v>1168.0999999999899</v>
      </c>
      <c r="L1912" t="s">
        <v>980</v>
      </c>
      <c r="M1912" t="s">
        <v>979</v>
      </c>
      <c r="N1912" s="119">
        <v>44148</v>
      </c>
      <c r="O1912">
        <v>0</v>
      </c>
      <c r="P1912">
        <v>0</v>
      </c>
      <c r="Q1912">
        <v>5917.8</v>
      </c>
      <c r="R1912">
        <v>1019.2</v>
      </c>
      <c r="S1912">
        <v>2.1230000000000002</v>
      </c>
      <c r="T1912">
        <v>33</v>
      </c>
      <c r="U1912">
        <v>3088.5</v>
      </c>
      <c r="V1912">
        <v>4</v>
      </c>
      <c r="W1912">
        <v>1.1859999999999999</v>
      </c>
      <c r="X1912">
        <v>1.9159999999999999</v>
      </c>
      <c r="Y1912" s="119">
        <v>44148</v>
      </c>
      <c r="Z1912">
        <v>408675.31176550302</v>
      </c>
      <c r="AA1912">
        <v>3660566.92557362</v>
      </c>
    </row>
    <row r="1913" spans="1:27" x14ac:dyDescent="0.25">
      <c r="A1913">
        <v>-111.978493029999</v>
      </c>
      <c r="B1913">
        <v>33.079873820000003</v>
      </c>
      <c r="C1913" t="s">
        <v>983</v>
      </c>
      <c r="D1913" t="s">
        <v>982</v>
      </c>
      <c r="E1913" t="s">
        <v>981</v>
      </c>
      <c r="F1913">
        <v>1232</v>
      </c>
      <c r="G1913">
        <v>6</v>
      </c>
      <c r="H1913">
        <v>13.33</v>
      </c>
      <c r="I1913">
        <v>1.903</v>
      </c>
      <c r="J1913">
        <v>1</v>
      </c>
      <c r="K1913">
        <v>1168</v>
      </c>
      <c r="L1913" t="s">
        <v>980</v>
      </c>
      <c r="M1913" t="s">
        <v>979</v>
      </c>
      <c r="N1913" s="119">
        <v>44148</v>
      </c>
      <c r="O1913">
        <v>0</v>
      </c>
      <c r="P1913">
        <v>0</v>
      </c>
      <c r="Q1913">
        <v>4555.8999999999896</v>
      </c>
      <c r="R1913">
        <v>717.00999999999897</v>
      </c>
      <c r="S1913">
        <v>1.494</v>
      </c>
      <c r="T1913">
        <v>33</v>
      </c>
      <c r="U1913">
        <v>2172.8000000000002</v>
      </c>
      <c r="V1913">
        <v>4</v>
      </c>
      <c r="W1913">
        <v>1.2969999999999999</v>
      </c>
      <c r="X1913">
        <v>2.097</v>
      </c>
      <c r="Y1913" s="119">
        <v>44148</v>
      </c>
      <c r="Z1913">
        <v>408675.36447300197</v>
      </c>
      <c r="AA1913">
        <v>3660567.4728183099</v>
      </c>
    </row>
    <row r="1914" spans="1:27" x14ac:dyDescent="0.25">
      <c r="A1914">
        <v>-111.97849032000001</v>
      </c>
      <c r="B1914">
        <v>33.079878790000002</v>
      </c>
      <c r="C1914" t="s">
        <v>983</v>
      </c>
      <c r="D1914" t="s">
        <v>982</v>
      </c>
      <c r="E1914" t="s">
        <v>981</v>
      </c>
      <c r="F1914">
        <v>1233</v>
      </c>
      <c r="G1914">
        <v>356</v>
      </c>
      <c r="H1914">
        <v>13.33</v>
      </c>
      <c r="I1914">
        <v>2.198</v>
      </c>
      <c r="J1914">
        <v>1</v>
      </c>
      <c r="K1914">
        <v>1168.0999999999899</v>
      </c>
      <c r="L1914" t="s">
        <v>980</v>
      </c>
      <c r="M1914" t="s">
        <v>979</v>
      </c>
      <c r="N1914" s="119">
        <v>44148</v>
      </c>
      <c r="O1914">
        <v>0</v>
      </c>
      <c r="P1914">
        <v>0</v>
      </c>
      <c r="Q1914">
        <v>4426.3999999999896</v>
      </c>
      <c r="R1914">
        <v>603.04999999999905</v>
      </c>
      <c r="S1914">
        <v>1.256</v>
      </c>
      <c r="T1914">
        <v>33</v>
      </c>
      <c r="U1914">
        <v>1827.4</v>
      </c>
      <c r="V1914">
        <v>4</v>
      </c>
      <c r="W1914">
        <v>1.4990000000000001</v>
      </c>
      <c r="X1914">
        <v>2.4220000000000002</v>
      </c>
      <c r="Y1914" s="119">
        <v>44148</v>
      </c>
      <c r="Z1914">
        <v>408675.62255314598</v>
      </c>
      <c r="AA1914">
        <v>3660568.0214748499</v>
      </c>
    </row>
    <row r="1915" spans="1:27" x14ac:dyDescent="0.25">
      <c r="A1915">
        <v>-111.97849166</v>
      </c>
      <c r="B1915">
        <v>33.079883780000003</v>
      </c>
      <c r="C1915" t="s">
        <v>983</v>
      </c>
      <c r="D1915" t="s">
        <v>982</v>
      </c>
      <c r="E1915" t="s">
        <v>981</v>
      </c>
      <c r="F1915">
        <v>1234</v>
      </c>
      <c r="G1915">
        <v>358</v>
      </c>
      <c r="H1915">
        <v>13.33</v>
      </c>
      <c r="I1915">
        <v>1.9690000000000001</v>
      </c>
      <c r="J1915">
        <v>1</v>
      </c>
      <c r="K1915">
        <v>1168.2</v>
      </c>
      <c r="L1915" t="s">
        <v>980</v>
      </c>
      <c r="M1915" t="s">
        <v>979</v>
      </c>
      <c r="N1915" s="119">
        <v>44148</v>
      </c>
      <c r="O1915">
        <v>0</v>
      </c>
      <c r="P1915">
        <v>0</v>
      </c>
      <c r="Q1915">
        <v>6415.5</v>
      </c>
      <c r="R1915">
        <v>976.01999999999896</v>
      </c>
      <c r="S1915">
        <v>2.0329999999999999</v>
      </c>
      <c r="T1915">
        <v>33</v>
      </c>
      <c r="U1915">
        <v>2957.5999999999899</v>
      </c>
      <c r="V1915">
        <v>4</v>
      </c>
      <c r="W1915">
        <v>1.3420000000000001</v>
      </c>
      <c r="X1915">
        <v>2.169</v>
      </c>
      <c r="Y1915" s="119">
        <v>44148</v>
      </c>
      <c r="Z1915">
        <v>408675.50263865403</v>
      </c>
      <c r="AA1915">
        <v>3660568.5758726099</v>
      </c>
    </row>
    <row r="1916" spans="1:27" x14ac:dyDescent="0.25">
      <c r="A1916">
        <v>-111.978492869999</v>
      </c>
      <c r="B1916">
        <v>33.079888930000003</v>
      </c>
      <c r="C1916" t="s">
        <v>983</v>
      </c>
      <c r="D1916" t="s">
        <v>982</v>
      </c>
      <c r="E1916" t="s">
        <v>981</v>
      </c>
      <c r="F1916">
        <v>1235</v>
      </c>
      <c r="G1916">
        <v>11</v>
      </c>
      <c r="H1916">
        <v>13.33</v>
      </c>
      <c r="I1916">
        <v>1.64</v>
      </c>
      <c r="J1916">
        <v>1</v>
      </c>
      <c r="K1916">
        <v>1168.0999999999899</v>
      </c>
      <c r="L1916" t="s">
        <v>980</v>
      </c>
      <c r="M1916" t="s">
        <v>979</v>
      </c>
      <c r="N1916" s="119">
        <v>44148</v>
      </c>
      <c r="O1916">
        <v>0</v>
      </c>
      <c r="P1916">
        <v>0</v>
      </c>
      <c r="Q1916">
        <v>5508.3</v>
      </c>
      <c r="R1916">
        <v>1005.6</v>
      </c>
      <c r="S1916">
        <v>2.0950000000000002</v>
      </c>
      <c r="T1916">
        <v>33</v>
      </c>
      <c r="U1916">
        <v>3047.1999999999898</v>
      </c>
      <c r="V1916">
        <v>4</v>
      </c>
      <c r="W1916">
        <v>1.1180000000000001</v>
      </c>
      <c r="X1916">
        <v>1.8080000000000001</v>
      </c>
      <c r="Y1916" s="119">
        <v>44148</v>
      </c>
      <c r="Z1916">
        <v>408675.395023363</v>
      </c>
      <c r="AA1916">
        <v>3660569.1478961501</v>
      </c>
    </row>
    <row r="1917" spans="1:27" x14ac:dyDescent="0.25">
      <c r="A1917">
        <v>-111.97849114</v>
      </c>
      <c r="B1917">
        <v>33.0798948099999</v>
      </c>
      <c r="C1917" t="s">
        <v>983</v>
      </c>
      <c r="D1917" t="s">
        <v>982</v>
      </c>
      <c r="E1917" t="s">
        <v>981</v>
      </c>
      <c r="F1917">
        <v>1236</v>
      </c>
      <c r="G1917">
        <v>355</v>
      </c>
      <c r="H1917">
        <v>13.33</v>
      </c>
      <c r="I1917">
        <v>1.903</v>
      </c>
      <c r="J1917">
        <v>1</v>
      </c>
      <c r="K1917">
        <v>1168.0999999999899</v>
      </c>
      <c r="L1917" t="s">
        <v>980</v>
      </c>
      <c r="M1917" t="s">
        <v>979</v>
      </c>
      <c r="N1917" s="119">
        <v>44148</v>
      </c>
      <c r="O1917">
        <v>0</v>
      </c>
      <c r="P1917">
        <v>0</v>
      </c>
      <c r="Q1917">
        <v>4944.8</v>
      </c>
      <c r="R1917">
        <v>778.21</v>
      </c>
      <c r="S1917">
        <v>1.621</v>
      </c>
      <c r="T1917">
        <v>33</v>
      </c>
      <c r="U1917">
        <v>2358.1999999999898</v>
      </c>
      <c r="V1917">
        <v>4</v>
      </c>
      <c r="W1917">
        <v>1.2969999999999999</v>
      </c>
      <c r="X1917">
        <v>2.097</v>
      </c>
      <c r="Y1917" s="119">
        <v>44148</v>
      </c>
      <c r="Z1917">
        <v>408675.56257360801</v>
      </c>
      <c r="AA1917">
        <v>3660569.7982953498</v>
      </c>
    </row>
    <row r="1918" spans="1:27" x14ac:dyDescent="0.25">
      <c r="A1918">
        <v>-111.978490969999</v>
      </c>
      <c r="B1918">
        <v>33.079900819999899</v>
      </c>
      <c r="C1918" t="s">
        <v>983</v>
      </c>
      <c r="D1918" t="s">
        <v>982</v>
      </c>
      <c r="E1918" t="s">
        <v>981</v>
      </c>
      <c r="F1918">
        <v>1237</v>
      </c>
      <c r="G1918">
        <v>354</v>
      </c>
      <c r="H1918">
        <v>13.33</v>
      </c>
      <c r="I1918">
        <v>2.395</v>
      </c>
      <c r="J1918">
        <v>1</v>
      </c>
      <c r="K1918">
        <v>1168.0999999999899</v>
      </c>
      <c r="L1918" t="s">
        <v>980</v>
      </c>
      <c r="M1918" t="s">
        <v>979</v>
      </c>
      <c r="N1918" s="119">
        <v>44148</v>
      </c>
      <c r="O1918">
        <v>0</v>
      </c>
      <c r="P1918">
        <v>0</v>
      </c>
      <c r="Q1918">
        <v>5223.1000000000004</v>
      </c>
      <c r="R1918">
        <v>653.1</v>
      </c>
      <c r="S1918">
        <v>1.361</v>
      </c>
      <c r="T1918">
        <v>33</v>
      </c>
      <c r="U1918">
        <v>1979.0999999999899</v>
      </c>
      <c r="V1918">
        <v>4</v>
      </c>
      <c r="W1918">
        <v>1.633</v>
      </c>
      <c r="X1918">
        <v>2.6389999999999998</v>
      </c>
      <c r="Y1918" s="119">
        <v>44148</v>
      </c>
      <c r="Z1918">
        <v>408675.58465233498</v>
      </c>
      <c r="AA1918">
        <v>3660570.4644647399</v>
      </c>
    </row>
    <row r="1919" spans="1:27" x14ac:dyDescent="0.25">
      <c r="A1919">
        <v>-111.97849268</v>
      </c>
      <c r="B1919">
        <v>33.07990779</v>
      </c>
      <c r="C1919" t="s">
        <v>983</v>
      </c>
      <c r="D1919" t="s">
        <v>982</v>
      </c>
      <c r="E1919" t="s">
        <v>981</v>
      </c>
      <c r="F1919">
        <v>1238</v>
      </c>
      <c r="G1919">
        <v>4</v>
      </c>
      <c r="H1919">
        <v>13.33</v>
      </c>
      <c r="I1919">
        <v>2.4609999999999999</v>
      </c>
      <c r="J1919">
        <v>1</v>
      </c>
      <c r="K1919">
        <v>1168</v>
      </c>
      <c r="L1919" t="s">
        <v>980</v>
      </c>
      <c r="M1919" t="s">
        <v>979</v>
      </c>
      <c r="N1919" s="119">
        <v>44148</v>
      </c>
      <c r="O1919">
        <v>0</v>
      </c>
      <c r="P1919">
        <v>0</v>
      </c>
      <c r="Q1919">
        <v>3246.1999999999898</v>
      </c>
      <c r="R1919">
        <v>395.07999999999902</v>
      </c>
      <c r="S1919">
        <v>0.82299999999999995</v>
      </c>
      <c r="T1919">
        <v>33</v>
      </c>
      <c r="U1919">
        <v>1197.2</v>
      </c>
      <c r="V1919">
        <v>4</v>
      </c>
      <c r="W1919">
        <v>1.6779999999999999</v>
      </c>
      <c r="X1919">
        <v>2.7109999999999999</v>
      </c>
      <c r="Y1919" s="119">
        <v>44148</v>
      </c>
      <c r="Z1919">
        <v>408675.43224952102</v>
      </c>
      <c r="AA1919">
        <v>3660571.23870329</v>
      </c>
    </row>
    <row r="1920" spans="1:27" x14ac:dyDescent="0.25">
      <c r="A1920">
        <v>-111.978489969999</v>
      </c>
      <c r="B1920">
        <v>33.0799148199999</v>
      </c>
      <c r="C1920" t="s">
        <v>983</v>
      </c>
      <c r="D1920" t="s">
        <v>982</v>
      </c>
      <c r="E1920" t="s">
        <v>981</v>
      </c>
      <c r="F1920">
        <v>1239</v>
      </c>
      <c r="G1920">
        <v>354</v>
      </c>
      <c r="H1920">
        <v>13.33</v>
      </c>
      <c r="I1920">
        <v>2.395</v>
      </c>
      <c r="J1920">
        <v>1</v>
      </c>
      <c r="K1920">
        <v>1168</v>
      </c>
      <c r="L1920" t="s">
        <v>980</v>
      </c>
      <c r="M1920" t="s">
        <v>979</v>
      </c>
      <c r="N1920" s="119">
        <v>44148</v>
      </c>
      <c r="O1920">
        <v>0</v>
      </c>
      <c r="P1920">
        <v>0</v>
      </c>
      <c r="Q1920">
        <v>2110.8000000000002</v>
      </c>
      <c r="R1920">
        <v>263.93999999999897</v>
      </c>
      <c r="S1920">
        <v>0.55000000000000004</v>
      </c>
      <c r="T1920">
        <v>33</v>
      </c>
      <c r="U1920">
        <v>799.79999999999905</v>
      </c>
      <c r="V1920">
        <v>4</v>
      </c>
      <c r="W1920">
        <v>1.633</v>
      </c>
      <c r="X1920">
        <v>2.6389999999999998</v>
      </c>
      <c r="Y1920" s="119">
        <v>44148</v>
      </c>
      <c r="Z1920">
        <v>408675.692458609</v>
      </c>
      <c r="AA1920">
        <v>3660572.0157481199</v>
      </c>
    </row>
    <row r="1921" spans="1:27" x14ac:dyDescent="0.25">
      <c r="A1921">
        <v>-111.9784927</v>
      </c>
      <c r="B1921">
        <v>33.079921900000002</v>
      </c>
      <c r="C1921" t="s">
        <v>983</v>
      </c>
      <c r="D1921" t="s">
        <v>982</v>
      </c>
      <c r="E1921" t="s">
        <v>981</v>
      </c>
      <c r="F1921">
        <v>1240</v>
      </c>
      <c r="G1921">
        <v>10</v>
      </c>
      <c r="H1921">
        <v>13.33</v>
      </c>
      <c r="I1921">
        <v>2.7559999999999998</v>
      </c>
      <c r="J1921">
        <v>1</v>
      </c>
      <c r="K1921">
        <v>1168</v>
      </c>
      <c r="L1921" t="s">
        <v>980</v>
      </c>
      <c r="M1921" t="s">
        <v>979</v>
      </c>
      <c r="N1921" s="119">
        <v>44148</v>
      </c>
      <c r="O1921">
        <v>0</v>
      </c>
      <c r="P1921">
        <v>0</v>
      </c>
      <c r="Q1921">
        <v>1084.29999999999</v>
      </c>
      <c r="R1921">
        <v>117.829999999999</v>
      </c>
      <c r="S1921">
        <v>0.245</v>
      </c>
      <c r="T1921">
        <v>33</v>
      </c>
      <c r="U1921">
        <v>357.05</v>
      </c>
      <c r="V1921">
        <v>4</v>
      </c>
      <c r="W1921">
        <v>1.879</v>
      </c>
      <c r="X1921">
        <v>3.0369999999999999</v>
      </c>
      <c r="Y1921" s="119">
        <v>44148</v>
      </c>
      <c r="Z1921">
        <v>408675.44496569497</v>
      </c>
      <c r="AA1921">
        <v>3660572.8030696502</v>
      </c>
    </row>
    <row r="1922" spans="1:27" x14ac:dyDescent="0.25">
      <c r="A1922">
        <v>-111.97848879</v>
      </c>
      <c r="B1922">
        <v>33.0799289899999</v>
      </c>
      <c r="C1922" t="s">
        <v>983</v>
      </c>
      <c r="D1922" t="s">
        <v>982</v>
      </c>
      <c r="E1922" t="s">
        <v>981</v>
      </c>
      <c r="F1922">
        <v>1241</v>
      </c>
      <c r="G1922">
        <v>347</v>
      </c>
      <c r="H1922">
        <v>13.33</v>
      </c>
      <c r="I1922">
        <v>2.4929999999999999</v>
      </c>
      <c r="J1922">
        <v>1</v>
      </c>
      <c r="K1922">
        <v>1168.0999999999899</v>
      </c>
      <c r="L1922" t="s">
        <v>980</v>
      </c>
      <c r="M1922" t="s">
        <v>979</v>
      </c>
      <c r="N1922" s="119">
        <v>44148</v>
      </c>
      <c r="O1922">
        <v>0</v>
      </c>
      <c r="P1922">
        <v>0</v>
      </c>
      <c r="Q1922">
        <v>2145.0999999999899</v>
      </c>
      <c r="R1922">
        <v>257.63999999999902</v>
      </c>
      <c r="S1922">
        <v>0.53700000000000003</v>
      </c>
      <c r="T1922">
        <v>33</v>
      </c>
      <c r="U1922">
        <v>780.73</v>
      </c>
      <c r="V1922">
        <v>4</v>
      </c>
      <c r="W1922">
        <v>1.7</v>
      </c>
      <c r="X1922">
        <v>2.7480000000000002</v>
      </c>
      <c r="Y1922" s="119">
        <v>44148</v>
      </c>
      <c r="Z1922">
        <v>408675.81724122597</v>
      </c>
      <c r="AA1922">
        <v>3660573.5857224599</v>
      </c>
    </row>
    <row r="1923" spans="1:27" x14ac:dyDescent="0.25">
      <c r="A1923">
        <v>-111.97849254</v>
      </c>
      <c r="B1923">
        <v>33.079935880000001</v>
      </c>
      <c r="C1923" t="s">
        <v>983</v>
      </c>
      <c r="D1923" t="s">
        <v>982</v>
      </c>
      <c r="E1923" t="s">
        <v>981</v>
      </c>
      <c r="F1923">
        <v>1242</v>
      </c>
      <c r="G1923">
        <v>9</v>
      </c>
      <c r="H1923">
        <v>13.33</v>
      </c>
      <c r="I1923">
        <v>2.2970000000000002</v>
      </c>
      <c r="J1923">
        <v>1</v>
      </c>
      <c r="K1923">
        <v>1167.9000000000001</v>
      </c>
      <c r="L1923" t="s">
        <v>980</v>
      </c>
      <c r="M1923" t="s">
        <v>979</v>
      </c>
      <c r="N1923" s="119">
        <v>44148</v>
      </c>
      <c r="O1923">
        <v>0</v>
      </c>
      <c r="P1923">
        <v>0</v>
      </c>
      <c r="Q1923">
        <v>4135.1999999999898</v>
      </c>
      <c r="R1923">
        <v>539.23</v>
      </c>
      <c r="S1923">
        <v>1.123</v>
      </c>
      <c r="T1923">
        <v>33</v>
      </c>
      <c r="U1923">
        <v>1634</v>
      </c>
      <c r="V1923">
        <v>4</v>
      </c>
      <c r="W1923">
        <v>1.5660000000000001</v>
      </c>
      <c r="X1923">
        <v>2.5310000000000001</v>
      </c>
      <c r="Y1923" s="119">
        <v>44148</v>
      </c>
      <c r="Z1923">
        <v>408675.47434818803</v>
      </c>
      <c r="AA1923">
        <v>3660574.3528665402</v>
      </c>
    </row>
    <row r="1924" spans="1:27" x14ac:dyDescent="0.25">
      <c r="A1924">
        <v>-111.978491509999</v>
      </c>
      <c r="B1924">
        <v>33.079942789999897</v>
      </c>
      <c r="C1924" t="s">
        <v>983</v>
      </c>
      <c r="D1924" t="s">
        <v>982</v>
      </c>
      <c r="E1924" t="s">
        <v>981</v>
      </c>
      <c r="F1924">
        <v>1243</v>
      </c>
      <c r="G1924">
        <v>3</v>
      </c>
      <c r="H1924">
        <v>13.33</v>
      </c>
      <c r="I1924">
        <v>2.887</v>
      </c>
      <c r="J1924">
        <v>1</v>
      </c>
      <c r="K1924">
        <v>1167.9000000000001</v>
      </c>
      <c r="L1924" t="s">
        <v>980</v>
      </c>
      <c r="M1924" t="s">
        <v>979</v>
      </c>
      <c r="N1924" s="119">
        <v>44148</v>
      </c>
      <c r="O1924">
        <v>0</v>
      </c>
      <c r="P1924">
        <v>0</v>
      </c>
      <c r="Q1924">
        <v>6275.8999999999896</v>
      </c>
      <c r="R1924">
        <v>650.98</v>
      </c>
      <c r="S1924">
        <v>1.3560000000000001</v>
      </c>
      <c r="T1924">
        <v>33</v>
      </c>
      <c r="U1924">
        <v>1972.7</v>
      </c>
      <c r="V1924">
        <v>4</v>
      </c>
      <c r="W1924">
        <v>1.9690000000000001</v>
      </c>
      <c r="X1924">
        <v>3.181</v>
      </c>
      <c r="Y1924" s="119">
        <v>44148</v>
      </c>
      <c r="Z1924">
        <v>408675.57762694499</v>
      </c>
      <c r="AA1924">
        <v>3660575.11806896</v>
      </c>
    </row>
    <row r="1925" spans="1:27" x14ac:dyDescent="0.25">
      <c r="A1925">
        <v>-111.978490829999</v>
      </c>
      <c r="B1925">
        <v>33.07994978</v>
      </c>
      <c r="C1925" t="s">
        <v>983</v>
      </c>
      <c r="D1925" t="s">
        <v>982</v>
      </c>
      <c r="E1925" t="s">
        <v>981</v>
      </c>
      <c r="F1925">
        <v>1244</v>
      </c>
      <c r="G1925">
        <v>359</v>
      </c>
      <c r="H1925">
        <v>13.33</v>
      </c>
      <c r="I1925">
        <v>2.5590000000000002</v>
      </c>
      <c r="J1925">
        <v>1</v>
      </c>
      <c r="K1925">
        <v>1167.7</v>
      </c>
      <c r="L1925" t="s">
        <v>980</v>
      </c>
      <c r="M1925" t="s">
        <v>979</v>
      </c>
      <c r="N1925" s="119">
        <v>44148</v>
      </c>
      <c r="O1925">
        <v>0</v>
      </c>
      <c r="P1925">
        <v>0</v>
      </c>
      <c r="Q1925">
        <v>7736.1</v>
      </c>
      <c r="R1925">
        <v>905.32</v>
      </c>
      <c r="S1925">
        <v>1.8859999999999999</v>
      </c>
      <c r="T1925">
        <v>33</v>
      </c>
      <c r="U1925">
        <v>2743.4</v>
      </c>
      <c r="V1925">
        <v>4</v>
      </c>
      <c r="W1925">
        <v>1.7450000000000001</v>
      </c>
      <c r="X1925">
        <v>2.82</v>
      </c>
      <c r="Y1925" s="119">
        <v>44148</v>
      </c>
      <c r="Z1925">
        <v>408675.64832040702</v>
      </c>
      <c r="AA1925">
        <v>3660575.8924453501</v>
      </c>
    </row>
    <row r="1926" spans="1:27" x14ac:dyDescent="0.25">
      <c r="A1926">
        <v>-111.978491169999</v>
      </c>
      <c r="B1926">
        <v>33.079957780000001</v>
      </c>
      <c r="C1926" t="s">
        <v>983</v>
      </c>
      <c r="D1926" t="s">
        <v>982</v>
      </c>
      <c r="E1926" t="s">
        <v>981</v>
      </c>
      <c r="F1926">
        <v>1245</v>
      </c>
      <c r="G1926">
        <v>1</v>
      </c>
      <c r="H1926">
        <v>13.33</v>
      </c>
      <c r="I1926">
        <v>2.7559999999999998</v>
      </c>
      <c r="J1926">
        <v>1</v>
      </c>
      <c r="K1926">
        <v>1167.5</v>
      </c>
      <c r="L1926" t="s">
        <v>980</v>
      </c>
      <c r="M1926" t="s">
        <v>979</v>
      </c>
      <c r="N1926" s="119">
        <v>44148</v>
      </c>
      <c r="O1926">
        <v>0</v>
      </c>
      <c r="P1926">
        <v>0</v>
      </c>
      <c r="Q1926">
        <v>6424.8999999999896</v>
      </c>
      <c r="R1926">
        <v>698.17999999999904</v>
      </c>
      <c r="S1926">
        <v>1.4550000000000001</v>
      </c>
      <c r="T1926">
        <v>33</v>
      </c>
      <c r="U1926">
        <v>2115.6999999999898</v>
      </c>
      <c r="V1926">
        <v>4</v>
      </c>
      <c r="W1926">
        <v>1.879</v>
      </c>
      <c r="X1926">
        <v>3.0369999999999999</v>
      </c>
      <c r="Y1926" s="119">
        <v>44148</v>
      </c>
      <c r="Z1926">
        <v>408675.62485394097</v>
      </c>
      <c r="AA1926">
        <v>3660576.77968603</v>
      </c>
    </row>
    <row r="1927" spans="1:27" x14ac:dyDescent="0.25">
      <c r="A1927">
        <v>-111.978491169999</v>
      </c>
      <c r="B1927">
        <v>33.079964779999898</v>
      </c>
      <c r="C1927" t="s">
        <v>983</v>
      </c>
      <c r="D1927" t="s">
        <v>982</v>
      </c>
      <c r="E1927" t="s">
        <v>981</v>
      </c>
      <c r="F1927">
        <v>1246</v>
      </c>
      <c r="G1927">
        <v>1</v>
      </c>
      <c r="H1927">
        <v>13.33</v>
      </c>
      <c r="I1927">
        <v>2.395</v>
      </c>
      <c r="J1927">
        <v>1</v>
      </c>
      <c r="K1927">
        <v>1167.4000000000001</v>
      </c>
      <c r="L1927" t="s">
        <v>980</v>
      </c>
      <c r="M1927" t="s">
        <v>979</v>
      </c>
      <c r="N1927" s="119">
        <v>44148</v>
      </c>
      <c r="O1927">
        <v>0</v>
      </c>
      <c r="P1927">
        <v>0</v>
      </c>
      <c r="Q1927">
        <v>2047.2</v>
      </c>
      <c r="R1927">
        <v>255.979999999999</v>
      </c>
      <c r="S1927">
        <v>0.53300000000000003</v>
      </c>
      <c r="T1927">
        <v>33</v>
      </c>
      <c r="U1927">
        <v>775.7</v>
      </c>
      <c r="V1927">
        <v>4</v>
      </c>
      <c r="W1927">
        <v>1.633</v>
      </c>
      <c r="X1927">
        <v>2.6389999999999998</v>
      </c>
      <c r="Y1927" s="119">
        <v>44148</v>
      </c>
      <c r="Z1927">
        <v>408675.63208855299</v>
      </c>
      <c r="AA1927">
        <v>3660577.5557627599</v>
      </c>
    </row>
    <row r="1928" spans="1:27" x14ac:dyDescent="0.25">
      <c r="A1928">
        <v>-111.97848949</v>
      </c>
      <c r="B1928">
        <v>33.079970789999898</v>
      </c>
      <c r="C1928" t="s">
        <v>983</v>
      </c>
      <c r="D1928" t="s">
        <v>982</v>
      </c>
      <c r="E1928" t="s">
        <v>981</v>
      </c>
      <c r="F1928">
        <v>1247</v>
      </c>
      <c r="G1928">
        <v>357</v>
      </c>
      <c r="H1928">
        <v>13.33</v>
      </c>
      <c r="I1928">
        <v>2.2309999999999999</v>
      </c>
      <c r="J1928">
        <v>1</v>
      </c>
      <c r="K1928">
        <v>1167.29999999999</v>
      </c>
      <c r="L1928" t="s">
        <v>980</v>
      </c>
      <c r="M1928" t="s">
        <v>979</v>
      </c>
      <c r="N1928" s="119">
        <v>44148</v>
      </c>
      <c r="O1928">
        <v>0</v>
      </c>
      <c r="P1928">
        <v>0</v>
      </c>
      <c r="Q1928">
        <v>2286.3000000000002</v>
      </c>
      <c r="R1928">
        <v>306.89999999999901</v>
      </c>
      <c r="S1928">
        <v>0.63900000000000001</v>
      </c>
      <c r="T1928">
        <v>33</v>
      </c>
      <c r="U1928">
        <v>930</v>
      </c>
      <c r="V1928">
        <v>4</v>
      </c>
      <c r="W1928">
        <v>1.5209999999999999</v>
      </c>
      <c r="X1928">
        <v>2.4580000000000002</v>
      </c>
      <c r="Y1928" s="119">
        <v>44148</v>
      </c>
      <c r="Z1928">
        <v>408675.79510617</v>
      </c>
      <c r="AA1928">
        <v>3660578.2206183299</v>
      </c>
    </row>
    <row r="1929" spans="1:27" x14ac:dyDescent="0.25">
      <c r="A1929">
        <v>-111.978491539999</v>
      </c>
      <c r="B1929">
        <v>33.079978050000001</v>
      </c>
      <c r="C1929" t="s">
        <v>983</v>
      </c>
      <c r="D1929" t="s">
        <v>982</v>
      </c>
      <c r="E1929" t="s">
        <v>981</v>
      </c>
      <c r="F1929">
        <v>1248</v>
      </c>
      <c r="G1929">
        <v>15</v>
      </c>
      <c r="H1929">
        <v>13.33</v>
      </c>
      <c r="I1929">
        <v>2.8220000000000001</v>
      </c>
      <c r="J1929">
        <v>1</v>
      </c>
      <c r="K1929">
        <v>1167.2</v>
      </c>
      <c r="L1929" t="s">
        <v>980</v>
      </c>
      <c r="M1929" t="s">
        <v>979</v>
      </c>
      <c r="N1929" s="119">
        <v>44148</v>
      </c>
      <c r="O1929">
        <v>0</v>
      </c>
      <c r="P1929">
        <v>0</v>
      </c>
      <c r="Q1929">
        <v>576.40999999999894</v>
      </c>
      <c r="R1929">
        <v>61.18</v>
      </c>
      <c r="S1929">
        <v>0.127</v>
      </c>
      <c r="T1929">
        <v>33</v>
      </c>
      <c r="U1929">
        <v>185.38999999999899</v>
      </c>
      <c r="V1929">
        <v>4</v>
      </c>
      <c r="W1929">
        <v>1.9239999999999999</v>
      </c>
      <c r="X1929">
        <v>3.109</v>
      </c>
      <c r="Y1929" s="119">
        <v>44148</v>
      </c>
      <c r="Z1929">
        <v>408675.61126862298</v>
      </c>
      <c r="AA1929">
        <v>3660579.0273044598</v>
      </c>
    </row>
    <row r="1930" spans="1:27" x14ac:dyDescent="0.25">
      <c r="A1930">
        <v>-111.978490199999</v>
      </c>
      <c r="B1930">
        <v>33.079984840000002</v>
      </c>
      <c r="C1930" t="s">
        <v>983</v>
      </c>
      <c r="D1930" t="s">
        <v>982</v>
      </c>
      <c r="E1930" t="s">
        <v>981</v>
      </c>
      <c r="F1930">
        <v>1249</v>
      </c>
      <c r="G1930">
        <v>7</v>
      </c>
      <c r="H1930">
        <v>13.33</v>
      </c>
      <c r="I1930">
        <v>2.4279999999999999</v>
      </c>
      <c r="J1930">
        <v>1</v>
      </c>
      <c r="K1930">
        <v>1167.5</v>
      </c>
      <c r="L1930" t="s">
        <v>980</v>
      </c>
      <c r="M1930" t="s">
        <v>979</v>
      </c>
      <c r="N1930" s="119">
        <v>44148</v>
      </c>
      <c r="O1930">
        <v>0</v>
      </c>
      <c r="P1930">
        <v>0</v>
      </c>
      <c r="Q1930">
        <v>321.66000000000003</v>
      </c>
      <c r="R1930">
        <v>39.68</v>
      </c>
      <c r="S1930">
        <v>8.3000000000000004E-2</v>
      </c>
      <c r="T1930">
        <v>33</v>
      </c>
      <c r="U1930">
        <v>120.239999999999</v>
      </c>
      <c r="V1930">
        <v>4</v>
      </c>
      <c r="W1930">
        <v>1.655</v>
      </c>
      <c r="X1930">
        <v>2.6749999999999998</v>
      </c>
      <c r="Y1930" s="119">
        <v>44148</v>
      </c>
      <c r="Z1930">
        <v>408675.74335778301</v>
      </c>
      <c r="AA1930">
        <v>3660579.7789329798</v>
      </c>
    </row>
    <row r="1931" spans="1:27" x14ac:dyDescent="0.25">
      <c r="A1931">
        <v>-111.976416869999</v>
      </c>
      <c r="B1931">
        <v>33.079967070000002</v>
      </c>
      <c r="C1931" t="s">
        <v>983</v>
      </c>
      <c r="D1931" t="s">
        <v>982</v>
      </c>
      <c r="E1931" t="s">
        <v>981</v>
      </c>
      <c r="F1931">
        <v>1250</v>
      </c>
      <c r="G1931">
        <v>169</v>
      </c>
      <c r="H1931">
        <v>13.33</v>
      </c>
      <c r="I1931">
        <v>1.87</v>
      </c>
      <c r="J1931">
        <v>1</v>
      </c>
      <c r="K1931">
        <v>1166.5999999999899</v>
      </c>
      <c r="L1931" t="s">
        <v>980</v>
      </c>
      <c r="M1931" t="s">
        <v>979</v>
      </c>
      <c r="N1931" s="119">
        <v>44152</v>
      </c>
      <c r="O1931">
        <v>0</v>
      </c>
      <c r="P1931">
        <v>0</v>
      </c>
      <c r="Q1931">
        <v>119.769999999999</v>
      </c>
      <c r="R1931">
        <v>19.18</v>
      </c>
      <c r="S1931">
        <v>0.04</v>
      </c>
      <c r="T1931">
        <v>33</v>
      </c>
      <c r="U1931">
        <v>58.119999999999898</v>
      </c>
      <c r="V1931">
        <v>1</v>
      </c>
      <c r="W1931">
        <v>1.2749999999999999</v>
      </c>
      <c r="X1931">
        <v>2.0609999999999999</v>
      </c>
      <c r="Y1931" s="119">
        <v>44152</v>
      </c>
      <c r="Z1931">
        <v>408869.24340764602</v>
      </c>
      <c r="AA1931">
        <v>3660576.00673497</v>
      </c>
    </row>
    <row r="1932" spans="1:27" x14ac:dyDescent="0.25">
      <c r="A1932">
        <v>-111.97641586</v>
      </c>
      <c r="B1932">
        <v>33.0799441899999</v>
      </c>
      <c r="C1932" t="s">
        <v>983</v>
      </c>
      <c r="D1932" t="s">
        <v>982</v>
      </c>
      <c r="E1932" t="s">
        <v>981</v>
      </c>
      <c r="F1932">
        <v>1251</v>
      </c>
      <c r="G1932">
        <v>175</v>
      </c>
      <c r="H1932">
        <v>13.33</v>
      </c>
      <c r="I1932">
        <v>1.476</v>
      </c>
      <c r="J1932">
        <v>1</v>
      </c>
      <c r="K1932">
        <v>1166.7</v>
      </c>
      <c r="L1932" t="s">
        <v>980</v>
      </c>
      <c r="M1932" t="s">
        <v>979</v>
      </c>
      <c r="N1932" s="119">
        <v>44152</v>
      </c>
      <c r="O1932">
        <v>0</v>
      </c>
      <c r="P1932">
        <v>0</v>
      </c>
      <c r="Q1932">
        <v>1088.5</v>
      </c>
      <c r="R1932">
        <v>220.789999999999</v>
      </c>
      <c r="S1932">
        <v>0.46</v>
      </c>
      <c r="T1932">
        <v>33</v>
      </c>
      <c r="U1932">
        <v>669.07</v>
      </c>
      <c r="V1932">
        <v>1</v>
      </c>
      <c r="W1932">
        <v>1.0069999999999999</v>
      </c>
      <c r="X1932">
        <v>1.627</v>
      </c>
      <c r="Y1932" s="119">
        <v>44152</v>
      </c>
      <c r="Z1932">
        <v>408869.31408133497</v>
      </c>
      <c r="AA1932">
        <v>3660573.4691964202</v>
      </c>
    </row>
    <row r="1933" spans="1:27" x14ac:dyDescent="0.25">
      <c r="A1933">
        <v>-111.976415169999</v>
      </c>
      <c r="B1933">
        <v>33.07993922</v>
      </c>
      <c r="C1933" t="s">
        <v>983</v>
      </c>
      <c r="D1933" t="s">
        <v>982</v>
      </c>
      <c r="E1933" t="s">
        <v>981</v>
      </c>
      <c r="F1933">
        <v>1252</v>
      </c>
      <c r="G1933">
        <v>179</v>
      </c>
      <c r="H1933">
        <v>13.33</v>
      </c>
      <c r="I1933">
        <v>1.575</v>
      </c>
      <c r="J1933">
        <v>1</v>
      </c>
      <c r="K1933">
        <v>1166.79999999999</v>
      </c>
      <c r="L1933" t="s">
        <v>980</v>
      </c>
      <c r="M1933" t="s">
        <v>979</v>
      </c>
      <c r="N1933" s="119">
        <v>44152</v>
      </c>
      <c r="O1933">
        <v>0</v>
      </c>
      <c r="P1933">
        <v>0</v>
      </c>
      <c r="Q1933">
        <v>2187.5999999999899</v>
      </c>
      <c r="R1933">
        <v>416.00999999999902</v>
      </c>
      <c r="S1933">
        <v>0.86699999999999999</v>
      </c>
      <c r="T1933">
        <v>33</v>
      </c>
      <c r="U1933">
        <v>1260.5999999999899</v>
      </c>
      <c r="V1933">
        <v>1</v>
      </c>
      <c r="W1933">
        <v>1.0740000000000001</v>
      </c>
      <c r="X1933">
        <v>1.7350000000000001</v>
      </c>
      <c r="Y1933" s="119">
        <v>44152</v>
      </c>
      <c r="Z1933">
        <v>408869.37335820799</v>
      </c>
      <c r="AA1933">
        <v>3660572.9175829901</v>
      </c>
    </row>
    <row r="1934" spans="1:27" x14ac:dyDescent="0.25">
      <c r="A1934">
        <v>-111.97641414</v>
      </c>
      <c r="B1934">
        <v>33.079934190000003</v>
      </c>
      <c r="C1934" t="s">
        <v>983</v>
      </c>
      <c r="D1934" t="s">
        <v>982</v>
      </c>
      <c r="E1934" t="s">
        <v>981</v>
      </c>
      <c r="F1934">
        <v>1253</v>
      </c>
      <c r="G1934">
        <v>185</v>
      </c>
      <c r="H1934">
        <v>13.33</v>
      </c>
      <c r="I1934">
        <v>2.133</v>
      </c>
      <c r="J1934">
        <v>1</v>
      </c>
      <c r="K1934">
        <v>1166.7</v>
      </c>
      <c r="L1934" t="s">
        <v>980</v>
      </c>
      <c r="M1934" t="s">
        <v>979</v>
      </c>
      <c r="N1934" s="119">
        <v>44152</v>
      </c>
      <c r="O1934">
        <v>0</v>
      </c>
      <c r="P1934">
        <v>0</v>
      </c>
      <c r="Q1934">
        <v>3135.8</v>
      </c>
      <c r="R1934">
        <v>440.37</v>
      </c>
      <c r="S1934">
        <v>0.91700000000000004</v>
      </c>
      <c r="T1934">
        <v>33</v>
      </c>
      <c r="U1934">
        <v>1334.4</v>
      </c>
      <c r="V1934">
        <v>1</v>
      </c>
      <c r="W1934">
        <v>1.454</v>
      </c>
      <c r="X1934">
        <v>2.35</v>
      </c>
      <c r="Y1934" s="119">
        <v>44152</v>
      </c>
      <c r="Z1934">
        <v>408869.464307799</v>
      </c>
      <c r="AA1934">
        <v>3660572.35902227</v>
      </c>
    </row>
    <row r="1935" spans="1:27" x14ac:dyDescent="0.25">
      <c r="A1935">
        <v>-111.976414829999</v>
      </c>
      <c r="B1935">
        <v>33.079930220000001</v>
      </c>
      <c r="C1935" t="s">
        <v>983</v>
      </c>
      <c r="D1935" t="s">
        <v>982</v>
      </c>
      <c r="E1935" t="s">
        <v>981</v>
      </c>
      <c r="F1935">
        <v>1254</v>
      </c>
      <c r="G1935">
        <v>181</v>
      </c>
      <c r="H1935">
        <v>13.33</v>
      </c>
      <c r="I1935">
        <v>1.804</v>
      </c>
      <c r="J1935">
        <v>1</v>
      </c>
      <c r="K1935">
        <v>1166.79999999999</v>
      </c>
      <c r="L1935" t="s">
        <v>980</v>
      </c>
      <c r="M1935" t="s">
        <v>979</v>
      </c>
      <c r="N1935" s="119">
        <v>44152</v>
      </c>
      <c r="O1935">
        <v>0</v>
      </c>
      <c r="P1935">
        <v>0</v>
      </c>
      <c r="Q1935">
        <v>2518.5</v>
      </c>
      <c r="R1935">
        <v>417.98</v>
      </c>
      <c r="S1935">
        <v>0.871</v>
      </c>
      <c r="T1935">
        <v>33</v>
      </c>
      <c r="U1935">
        <v>1266.5999999999899</v>
      </c>
      <c r="V1935">
        <v>1</v>
      </c>
      <c r="W1935">
        <v>1.23</v>
      </c>
      <c r="X1935">
        <v>1.988</v>
      </c>
      <c r="Y1935" s="119">
        <v>44152</v>
      </c>
      <c r="Z1935">
        <v>408869.39581090398</v>
      </c>
      <c r="AA1935">
        <v>3660571.9194750902</v>
      </c>
    </row>
    <row r="1936" spans="1:27" x14ac:dyDescent="0.25">
      <c r="A1936">
        <v>-111.976415</v>
      </c>
      <c r="B1936">
        <v>33.079925230000001</v>
      </c>
      <c r="C1936" t="s">
        <v>983</v>
      </c>
      <c r="D1936" t="s">
        <v>982</v>
      </c>
      <c r="E1936" t="s">
        <v>981</v>
      </c>
      <c r="F1936">
        <v>1255</v>
      </c>
      <c r="G1936">
        <v>180</v>
      </c>
      <c r="H1936">
        <v>13.33</v>
      </c>
      <c r="I1936">
        <v>1.804</v>
      </c>
      <c r="J1936">
        <v>1</v>
      </c>
      <c r="K1936">
        <v>1166.79999999999</v>
      </c>
      <c r="L1936" t="s">
        <v>980</v>
      </c>
      <c r="M1936" t="s">
        <v>979</v>
      </c>
      <c r="N1936" s="119">
        <v>44152</v>
      </c>
      <c r="O1936">
        <v>0</v>
      </c>
      <c r="P1936">
        <v>0</v>
      </c>
      <c r="Q1936">
        <v>2528.8000000000002</v>
      </c>
      <c r="R1936">
        <v>419.68999999999897</v>
      </c>
      <c r="S1936">
        <v>0.874</v>
      </c>
      <c r="T1936">
        <v>33</v>
      </c>
      <c r="U1936">
        <v>1271.79999999999</v>
      </c>
      <c r="V1936">
        <v>1</v>
      </c>
      <c r="W1936">
        <v>1.23</v>
      </c>
      <c r="X1936">
        <v>1.988</v>
      </c>
      <c r="Y1936" s="119">
        <v>44152</v>
      </c>
      <c r="Z1936">
        <v>408869.37479731301</v>
      </c>
      <c r="AA1936">
        <v>3660571.3663909901</v>
      </c>
    </row>
    <row r="1937" spans="1:27" x14ac:dyDescent="0.25">
      <c r="A1937">
        <v>-111.97641466</v>
      </c>
      <c r="B1937">
        <v>33.079920219999899</v>
      </c>
      <c r="C1937" t="s">
        <v>983</v>
      </c>
      <c r="D1937" t="s">
        <v>982</v>
      </c>
      <c r="E1937" t="s">
        <v>981</v>
      </c>
      <c r="F1937">
        <v>1256</v>
      </c>
      <c r="G1937">
        <v>182</v>
      </c>
      <c r="H1937">
        <v>13.33</v>
      </c>
      <c r="I1937">
        <v>1.772</v>
      </c>
      <c r="J1937">
        <v>1</v>
      </c>
      <c r="K1937">
        <v>1166.79999999999</v>
      </c>
      <c r="L1937" t="s">
        <v>980</v>
      </c>
      <c r="M1937" t="s">
        <v>979</v>
      </c>
      <c r="N1937" s="119">
        <v>44152</v>
      </c>
      <c r="O1937">
        <v>0</v>
      </c>
      <c r="P1937">
        <v>0</v>
      </c>
      <c r="Q1937">
        <v>1322.2</v>
      </c>
      <c r="R1937">
        <v>223.5</v>
      </c>
      <c r="S1937">
        <v>0.46600000000000003</v>
      </c>
      <c r="T1937">
        <v>33</v>
      </c>
      <c r="U1937">
        <v>677.26999999999896</v>
      </c>
      <c r="V1937">
        <v>1</v>
      </c>
      <c r="W1937">
        <v>1.208</v>
      </c>
      <c r="X1937">
        <v>1.952</v>
      </c>
      <c r="Y1937" s="119">
        <v>44152</v>
      </c>
      <c r="Z1937">
        <v>408869.40136498801</v>
      </c>
      <c r="AA1937">
        <v>3660570.8106467202</v>
      </c>
    </row>
    <row r="1938" spans="1:27" x14ac:dyDescent="0.25">
      <c r="A1938">
        <v>-111.976415</v>
      </c>
      <c r="B1938">
        <v>33.079915229999898</v>
      </c>
      <c r="C1938" t="s">
        <v>983</v>
      </c>
      <c r="D1938" t="s">
        <v>982</v>
      </c>
      <c r="E1938" t="s">
        <v>981</v>
      </c>
      <c r="F1938">
        <v>1257</v>
      </c>
      <c r="G1938">
        <v>180</v>
      </c>
      <c r="H1938">
        <v>13.33</v>
      </c>
      <c r="I1938">
        <v>1.673</v>
      </c>
      <c r="J1938">
        <v>1</v>
      </c>
      <c r="K1938">
        <v>1166.7</v>
      </c>
      <c r="L1938" t="s">
        <v>980</v>
      </c>
      <c r="M1938" t="s">
        <v>979</v>
      </c>
      <c r="N1938" s="119">
        <v>44152</v>
      </c>
      <c r="O1938">
        <v>0</v>
      </c>
      <c r="P1938">
        <v>0</v>
      </c>
      <c r="Q1938">
        <v>1230</v>
      </c>
      <c r="R1938">
        <v>220.13999999999899</v>
      </c>
      <c r="S1938">
        <v>0.45900000000000002</v>
      </c>
      <c r="T1938">
        <v>33</v>
      </c>
      <c r="U1938">
        <v>667.09</v>
      </c>
      <c r="V1938">
        <v>1</v>
      </c>
      <c r="W1938">
        <v>1.141</v>
      </c>
      <c r="X1938">
        <v>1.8440000000000001</v>
      </c>
      <c r="Y1938" s="119">
        <v>44152</v>
      </c>
      <c r="Z1938">
        <v>408869.36448410002</v>
      </c>
      <c r="AA1938">
        <v>3660570.2577102198</v>
      </c>
    </row>
    <row r="1939" spans="1:27" x14ac:dyDescent="0.25">
      <c r="A1939">
        <v>-111.976413969999</v>
      </c>
      <c r="B1939">
        <v>33.079911180000003</v>
      </c>
      <c r="C1939" t="s">
        <v>983</v>
      </c>
      <c r="D1939" t="s">
        <v>982</v>
      </c>
      <c r="E1939" t="s">
        <v>981</v>
      </c>
      <c r="F1939">
        <v>1258</v>
      </c>
      <c r="G1939">
        <v>186</v>
      </c>
      <c r="H1939">
        <v>13.33</v>
      </c>
      <c r="I1939">
        <v>1.673</v>
      </c>
      <c r="J1939">
        <v>1</v>
      </c>
      <c r="K1939">
        <v>1166.79999999999</v>
      </c>
      <c r="L1939" t="s">
        <v>980</v>
      </c>
      <c r="M1939" t="s">
        <v>979</v>
      </c>
      <c r="N1939" s="119">
        <v>44152</v>
      </c>
      <c r="O1939">
        <v>0</v>
      </c>
      <c r="P1939">
        <v>0</v>
      </c>
      <c r="Q1939">
        <v>1328.79999999999</v>
      </c>
      <c r="R1939">
        <v>237.83</v>
      </c>
      <c r="S1939">
        <v>0.495</v>
      </c>
      <c r="T1939">
        <v>33</v>
      </c>
      <c r="U1939">
        <v>720.71</v>
      </c>
      <c r="V1939">
        <v>1</v>
      </c>
      <c r="W1939">
        <v>1.141</v>
      </c>
      <c r="X1939">
        <v>1.8440000000000001</v>
      </c>
      <c r="Y1939" s="119">
        <v>44152</v>
      </c>
      <c r="Z1939">
        <v>408869.45644441497</v>
      </c>
      <c r="AA1939">
        <v>3660569.8078002199</v>
      </c>
    </row>
    <row r="1940" spans="1:27" x14ac:dyDescent="0.25">
      <c r="A1940">
        <v>-111.976414829999</v>
      </c>
      <c r="B1940">
        <v>33.079906219999899</v>
      </c>
      <c r="C1940" t="s">
        <v>983</v>
      </c>
      <c r="D1940" t="s">
        <v>982</v>
      </c>
      <c r="E1940" t="s">
        <v>981</v>
      </c>
      <c r="F1940">
        <v>1259</v>
      </c>
      <c r="G1940">
        <v>181</v>
      </c>
      <c r="H1940">
        <v>13.33</v>
      </c>
      <c r="I1940">
        <v>1.804</v>
      </c>
      <c r="J1940">
        <v>1</v>
      </c>
      <c r="K1940">
        <v>1166.7</v>
      </c>
      <c r="L1940" t="s">
        <v>980</v>
      </c>
      <c r="M1940" t="s">
        <v>979</v>
      </c>
      <c r="N1940" s="119">
        <v>44152</v>
      </c>
      <c r="O1940">
        <v>0</v>
      </c>
      <c r="P1940">
        <v>0</v>
      </c>
      <c r="Q1940">
        <v>3074.5</v>
      </c>
      <c r="R1940">
        <v>510.25</v>
      </c>
      <c r="S1940">
        <v>1.0629999999999999</v>
      </c>
      <c r="T1940">
        <v>33</v>
      </c>
      <c r="U1940">
        <v>1546.2</v>
      </c>
      <c r="V1940">
        <v>1</v>
      </c>
      <c r="W1940">
        <v>1.23</v>
      </c>
      <c r="X1940">
        <v>1.988</v>
      </c>
      <c r="Y1940" s="119">
        <v>44152</v>
      </c>
      <c r="Z1940">
        <v>408869.37105919898</v>
      </c>
      <c r="AA1940">
        <v>3660569.25864125</v>
      </c>
    </row>
    <row r="1941" spans="1:27" x14ac:dyDescent="0.25">
      <c r="A1941">
        <v>-111.976414489999</v>
      </c>
      <c r="B1941">
        <v>33.079901210000003</v>
      </c>
      <c r="C1941" t="s">
        <v>983</v>
      </c>
      <c r="D1941" t="s">
        <v>982</v>
      </c>
      <c r="E1941" t="s">
        <v>981</v>
      </c>
      <c r="F1941">
        <v>1260</v>
      </c>
      <c r="G1941">
        <v>183</v>
      </c>
      <c r="H1941">
        <v>13.33</v>
      </c>
      <c r="I1941">
        <v>1.903</v>
      </c>
      <c r="J1941">
        <v>1</v>
      </c>
      <c r="K1941">
        <v>1166.79999999999</v>
      </c>
      <c r="L1941" t="s">
        <v>980</v>
      </c>
      <c r="M1941" t="s">
        <v>979</v>
      </c>
      <c r="N1941" s="119">
        <v>44152</v>
      </c>
      <c r="O1941">
        <v>0</v>
      </c>
      <c r="P1941">
        <v>0</v>
      </c>
      <c r="Q1941">
        <v>3834.9</v>
      </c>
      <c r="R1941">
        <v>603.52999999999895</v>
      </c>
      <c r="S1941">
        <v>1.2569999999999999</v>
      </c>
      <c r="T1941">
        <v>33</v>
      </c>
      <c r="U1941">
        <v>1828.9</v>
      </c>
      <c r="V1941">
        <v>1</v>
      </c>
      <c r="W1941">
        <v>1.2969999999999999</v>
      </c>
      <c r="X1941">
        <v>2.097</v>
      </c>
      <c r="Y1941" s="119">
        <v>44152</v>
      </c>
      <c r="Z1941">
        <v>408869.39762688399</v>
      </c>
      <c r="AA1941">
        <v>3660568.7028969801</v>
      </c>
    </row>
    <row r="1942" spans="1:27" x14ac:dyDescent="0.25">
      <c r="A1942">
        <v>-111.97641466</v>
      </c>
      <c r="B1942">
        <v>33.0798972199999</v>
      </c>
      <c r="C1942" t="s">
        <v>983</v>
      </c>
      <c r="D1942" t="s">
        <v>982</v>
      </c>
      <c r="E1942" t="s">
        <v>981</v>
      </c>
      <c r="F1942">
        <v>1261</v>
      </c>
      <c r="G1942">
        <v>182</v>
      </c>
      <c r="H1942">
        <v>13.33</v>
      </c>
      <c r="I1942">
        <v>1.804</v>
      </c>
      <c r="J1942">
        <v>1</v>
      </c>
      <c r="K1942">
        <v>1166.79999999999</v>
      </c>
      <c r="L1942" t="s">
        <v>980</v>
      </c>
      <c r="M1942" t="s">
        <v>979</v>
      </c>
      <c r="N1942" s="119">
        <v>44152</v>
      </c>
      <c r="O1942">
        <v>0</v>
      </c>
      <c r="P1942">
        <v>0</v>
      </c>
      <c r="Q1942">
        <v>5057.5</v>
      </c>
      <c r="R1942">
        <v>839.37</v>
      </c>
      <c r="S1942">
        <v>1.7490000000000001</v>
      </c>
      <c r="T1942">
        <v>33</v>
      </c>
      <c r="U1942">
        <v>2543.5</v>
      </c>
      <c r="V1942">
        <v>1</v>
      </c>
      <c r="W1942">
        <v>1.23</v>
      </c>
      <c r="X1942">
        <v>1.988</v>
      </c>
      <c r="Y1942" s="119">
        <v>44152</v>
      </c>
      <c r="Z1942">
        <v>408869.37764461403</v>
      </c>
      <c r="AA1942">
        <v>3660568.26068096</v>
      </c>
    </row>
    <row r="1943" spans="1:27" x14ac:dyDescent="0.25">
      <c r="A1943">
        <v>-111.976415509999</v>
      </c>
      <c r="B1943">
        <v>33.079892209999898</v>
      </c>
      <c r="C1943" t="s">
        <v>983</v>
      </c>
      <c r="D1943" t="s">
        <v>982</v>
      </c>
      <c r="E1943" t="s">
        <v>981</v>
      </c>
      <c r="F1943">
        <v>1262</v>
      </c>
      <c r="G1943">
        <v>177</v>
      </c>
      <c r="H1943">
        <v>13.33</v>
      </c>
      <c r="I1943">
        <v>1.706</v>
      </c>
      <c r="J1943">
        <v>1</v>
      </c>
      <c r="K1943">
        <v>1166.9000000000001</v>
      </c>
      <c r="L1943" t="s">
        <v>980</v>
      </c>
      <c r="M1943" t="s">
        <v>979</v>
      </c>
      <c r="N1943" s="119">
        <v>44152</v>
      </c>
      <c r="O1943">
        <v>0</v>
      </c>
      <c r="P1943">
        <v>0</v>
      </c>
      <c r="Q1943">
        <v>5293</v>
      </c>
      <c r="R1943">
        <v>929.12999999999897</v>
      </c>
      <c r="S1943">
        <v>1.9359999999999999</v>
      </c>
      <c r="T1943">
        <v>33</v>
      </c>
      <c r="U1943">
        <v>2815.5</v>
      </c>
      <c r="V1943">
        <v>1</v>
      </c>
      <c r="W1943">
        <v>1.163</v>
      </c>
      <c r="X1943">
        <v>1.88</v>
      </c>
      <c r="Y1943" s="119">
        <v>44152</v>
      </c>
      <c r="Z1943">
        <v>408869.29314118699</v>
      </c>
      <c r="AA1943">
        <v>3660567.7059698999</v>
      </c>
    </row>
    <row r="1944" spans="1:27" x14ac:dyDescent="0.25">
      <c r="A1944">
        <v>-111.9764138</v>
      </c>
      <c r="B1944">
        <v>33.079888160000003</v>
      </c>
      <c r="C1944" t="s">
        <v>983</v>
      </c>
      <c r="D1944" t="s">
        <v>982</v>
      </c>
      <c r="E1944" t="s">
        <v>981</v>
      </c>
      <c r="F1944">
        <v>1263</v>
      </c>
      <c r="G1944">
        <v>187</v>
      </c>
      <c r="H1944">
        <v>13.33</v>
      </c>
      <c r="I1944">
        <v>1.7390000000000001</v>
      </c>
      <c r="J1944">
        <v>1</v>
      </c>
      <c r="K1944">
        <v>1166.79999999999</v>
      </c>
      <c r="L1944" t="s">
        <v>980</v>
      </c>
      <c r="M1944" t="s">
        <v>979</v>
      </c>
      <c r="N1944" s="119">
        <v>44152</v>
      </c>
      <c r="O1944">
        <v>0</v>
      </c>
      <c r="P1944">
        <v>0</v>
      </c>
      <c r="Q1944">
        <v>5212.6000000000004</v>
      </c>
      <c r="R1944">
        <v>897.75</v>
      </c>
      <c r="S1944">
        <v>1.87</v>
      </c>
      <c r="T1944">
        <v>33</v>
      </c>
      <c r="U1944">
        <v>2720.5</v>
      </c>
      <c r="V1944">
        <v>1</v>
      </c>
      <c r="W1944">
        <v>1.1859999999999999</v>
      </c>
      <c r="X1944">
        <v>1.9159999999999999</v>
      </c>
      <c r="Y1944" s="119">
        <v>44152</v>
      </c>
      <c r="Z1944">
        <v>408869.44857074</v>
      </c>
      <c r="AA1944">
        <v>3660567.2554695001</v>
      </c>
    </row>
    <row r="1945" spans="1:27" x14ac:dyDescent="0.25">
      <c r="A1945">
        <v>-111.97641366000001</v>
      </c>
      <c r="B1945">
        <v>33.0798832199999</v>
      </c>
      <c r="C1945" t="s">
        <v>983</v>
      </c>
      <c r="D1945" t="s">
        <v>982</v>
      </c>
      <c r="E1945" t="s">
        <v>981</v>
      </c>
      <c r="F1945">
        <v>1264</v>
      </c>
      <c r="G1945">
        <v>182</v>
      </c>
      <c r="H1945">
        <v>13.33</v>
      </c>
      <c r="I1945">
        <v>1.772</v>
      </c>
      <c r="J1945">
        <v>1</v>
      </c>
      <c r="K1945">
        <v>1166.79999999999</v>
      </c>
      <c r="L1945" t="s">
        <v>980</v>
      </c>
      <c r="M1945" t="s">
        <v>979</v>
      </c>
      <c r="N1945" s="119">
        <v>44152</v>
      </c>
      <c r="O1945">
        <v>0</v>
      </c>
      <c r="P1945">
        <v>0</v>
      </c>
      <c r="Q1945">
        <v>3722.0999999999899</v>
      </c>
      <c r="R1945">
        <v>629.16999999999905</v>
      </c>
      <c r="S1945">
        <v>1.3109999999999999</v>
      </c>
      <c r="T1945">
        <v>33</v>
      </c>
      <c r="U1945">
        <v>1906.5999999999899</v>
      </c>
      <c r="V1945">
        <v>1</v>
      </c>
      <c r="W1945">
        <v>1.208</v>
      </c>
      <c r="X1945">
        <v>1.952</v>
      </c>
      <c r="Y1945" s="119">
        <v>44152</v>
      </c>
      <c r="Z1945">
        <v>408869.45654321602</v>
      </c>
      <c r="AA1945">
        <v>3660566.7076596399</v>
      </c>
    </row>
    <row r="1946" spans="1:27" x14ac:dyDescent="0.25">
      <c r="A1946">
        <v>-111.97641468</v>
      </c>
      <c r="B1946">
        <v>33.079878209999897</v>
      </c>
      <c r="C1946" t="s">
        <v>983</v>
      </c>
      <c r="D1946" t="s">
        <v>982</v>
      </c>
      <c r="E1946" t="s">
        <v>981</v>
      </c>
      <c r="F1946">
        <v>1265</v>
      </c>
      <c r="G1946">
        <v>176</v>
      </c>
      <c r="H1946">
        <v>13.33</v>
      </c>
      <c r="I1946">
        <v>1.706</v>
      </c>
      <c r="J1946">
        <v>1</v>
      </c>
      <c r="K1946">
        <v>1166.7</v>
      </c>
      <c r="L1946" t="s">
        <v>980</v>
      </c>
      <c r="M1946" t="s">
        <v>979</v>
      </c>
      <c r="N1946" s="119">
        <v>44152</v>
      </c>
      <c r="O1946">
        <v>0</v>
      </c>
      <c r="P1946">
        <v>0</v>
      </c>
      <c r="Q1946">
        <v>2825.5</v>
      </c>
      <c r="R1946">
        <v>495.99</v>
      </c>
      <c r="S1946">
        <v>1.0329999999999999</v>
      </c>
      <c r="T1946">
        <v>33</v>
      </c>
      <c r="U1946">
        <v>1503</v>
      </c>
      <c r="V1946">
        <v>1</v>
      </c>
      <c r="W1946">
        <v>1.163</v>
      </c>
      <c r="X1946">
        <v>1.88</v>
      </c>
      <c r="Y1946" s="119">
        <v>44152</v>
      </c>
      <c r="Z1946">
        <v>408869.356172478</v>
      </c>
      <c r="AA1946">
        <v>3660566.1530961902</v>
      </c>
    </row>
    <row r="1947" spans="1:27" x14ac:dyDescent="0.25">
      <c r="A1947">
        <v>-111.97641314000001</v>
      </c>
      <c r="B1947">
        <v>33.079874189999899</v>
      </c>
      <c r="C1947" t="s">
        <v>983</v>
      </c>
      <c r="D1947" t="s">
        <v>982</v>
      </c>
      <c r="E1947" t="s">
        <v>981</v>
      </c>
      <c r="F1947">
        <v>1266</v>
      </c>
      <c r="G1947">
        <v>185</v>
      </c>
      <c r="H1947">
        <v>13.33</v>
      </c>
      <c r="I1947">
        <v>1.87</v>
      </c>
      <c r="J1947">
        <v>1</v>
      </c>
      <c r="K1947">
        <v>1166.7</v>
      </c>
      <c r="L1947" t="s">
        <v>980</v>
      </c>
      <c r="M1947" t="s">
        <v>979</v>
      </c>
      <c r="N1947" s="119">
        <v>44152</v>
      </c>
      <c r="O1947">
        <v>0</v>
      </c>
      <c r="P1947">
        <v>0</v>
      </c>
      <c r="Q1947">
        <v>3765.6999999999898</v>
      </c>
      <c r="R1947">
        <v>603.04999999999905</v>
      </c>
      <c r="S1947">
        <v>1.256</v>
      </c>
      <c r="T1947">
        <v>33</v>
      </c>
      <c r="U1947">
        <v>1827.4</v>
      </c>
      <c r="V1947">
        <v>1</v>
      </c>
      <c r="W1947">
        <v>1.2749999999999999</v>
      </c>
      <c r="X1947">
        <v>2.0609999999999999</v>
      </c>
      <c r="Y1947" s="119">
        <v>44152</v>
      </c>
      <c r="Z1947">
        <v>408869.49576569599</v>
      </c>
      <c r="AA1947">
        <v>3660565.7060694299</v>
      </c>
    </row>
    <row r="1948" spans="1:27" x14ac:dyDescent="0.25">
      <c r="A1948">
        <v>-111.97641414</v>
      </c>
      <c r="B1948">
        <v>33.079869189999897</v>
      </c>
      <c r="C1948" t="s">
        <v>983</v>
      </c>
      <c r="D1948" t="s">
        <v>982</v>
      </c>
      <c r="E1948" t="s">
        <v>981</v>
      </c>
      <c r="F1948">
        <v>1267</v>
      </c>
      <c r="G1948">
        <v>185</v>
      </c>
      <c r="H1948">
        <v>13.33</v>
      </c>
      <c r="I1948">
        <v>1.706</v>
      </c>
      <c r="J1948">
        <v>1</v>
      </c>
      <c r="K1948">
        <v>1166.5999999999899</v>
      </c>
      <c r="L1948" t="s">
        <v>980</v>
      </c>
      <c r="M1948" t="s">
        <v>979</v>
      </c>
      <c r="N1948" s="119">
        <v>44152</v>
      </c>
      <c r="O1948">
        <v>0</v>
      </c>
      <c r="P1948">
        <v>0</v>
      </c>
      <c r="Q1948">
        <v>2936.1999999999898</v>
      </c>
      <c r="R1948">
        <v>515.41999999999905</v>
      </c>
      <c r="S1948">
        <v>1.0740000000000001</v>
      </c>
      <c r="T1948">
        <v>33</v>
      </c>
      <c r="U1948">
        <v>1561.9</v>
      </c>
      <c r="V1948">
        <v>1</v>
      </c>
      <c r="W1948">
        <v>1.163</v>
      </c>
      <c r="X1948">
        <v>1.88</v>
      </c>
      <c r="Y1948" s="119">
        <v>44152</v>
      </c>
      <c r="Z1948">
        <v>408869.397272009</v>
      </c>
      <c r="AA1948">
        <v>3660565.15259729</v>
      </c>
    </row>
    <row r="1949" spans="1:27" x14ac:dyDescent="0.25">
      <c r="A1949">
        <v>-111.97641466</v>
      </c>
      <c r="B1949">
        <v>33.079864219999898</v>
      </c>
      <c r="C1949" t="s">
        <v>983</v>
      </c>
      <c r="D1949" t="s">
        <v>982</v>
      </c>
      <c r="E1949" t="s">
        <v>981</v>
      </c>
      <c r="F1949">
        <v>1268</v>
      </c>
      <c r="G1949">
        <v>182</v>
      </c>
      <c r="H1949">
        <v>13.33</v>
      </c>
      <c r="I1949">
        <v>1.673</v>
      </c>
      <c r="J1949">
        <v>1</v>
      </c>
      <c r="K1949">
        <v>1166.7</v>
      </c>
      <c r="L1949" t="s">
        <v>980</v>
      </c>
      <c r="M1949" t="s">
        <v>979</v>
      </c>
      <c r="N1949" s="119">
        <v>44152</v>
      </c>
      <c r="O1949">
        <v>0</v>
      </c>
      <c r="P1949">
        <v>0</v>
      </c>
      <c r="Q1949">
        <v>4580.8</v>
      </c>
      <c r="R1949">
        <v>819.87999999999897</v>
      </c>
      <c r="S1949">
        <v>1.708</v>
      </c>
      <c r="T1949">
        <v>33</v>
      </c>
      <c r="U1949">
        <v>2484.5</v>
      </c>
      <c r="V1949">
        <v>1</v>
      </c>
      <c r="W1949">
        <v>1.141</v>
      </c>
      <c r="X1949">
        <v>1.8440000000000001</v>
      </c>
      <c r="Y1949" s="119">
        <v>44152</v>
      </c>
      <c r="Z1949">
        <v>408869.34361106</v>
      </c>
      <c r="AA1949">
        <v>3660564.6020344398</v>
      </c>
    </row>
    <row r="1950" spans="1:27" x14ac:dyDescent="0.25">
      <c r="A1950">
        <v>-111.976414489999</v>
      </c>
      <c r="B1950">
        <v>33.079859210000002</v>
      </c>
      <c r="C1950" t="s">
        <v>983</v>
      </c>
      <c r="D1950" t="s">
        <v>982</v>
      </c>
      <c r="E1950" t="s">
        <v>981</v>
      </c>
      <c r="F1950">
        <v>1269</v>
      </c>
      <c r="G1950">
        <v>183</v>
      </c>
      <c r="H1950">
        <v>13.33</v>
      </c>
      <c r="I1950">
        <v>1.64</v>
      </c>
      <c r="J1950">
        <v>1</v>
      </c>
      <c r="K1950">
        <v>1166.5999999999899</v>
      </c>
      <c r="L1950" t="s">
        <v>980</v>
      </c>
      <c r="M1950" t="s">
        <v>979</v>
      </c>
      <c r="N1950" s="119">
        <v>44152</v>
      </c>
      <c r="O1950">
        <v>0</v>
      </c>
      <c r="P1950">
        <v>0</v>
      </c>
      <c r="Q1950">
        <v>3963.5999999999899</v>
      </c>
      <c r="R1950">
        <v>723.59</v>
      </c>
      <c r="S1950">
        <v>1.5069999999999999</v>
      </c>
      <c r="T1950">
        <v>33</v>
      </c>
      <c r="U1950">
        <v>2192.6999999999898</v>
      </c>
      <c r="V1950">
        <v>1</v>
      </c>
      <c r="W1950">
        <v>1.1180000000000001</v>
      </c>
      <c r="X1950">
        <v>1.8080000000000001</v>
      </c>
      <c r="Y1950" s="119">
        <v>44152</v>
      </c>
      <c r="Z1950">
        <v>408869.35431145999</v>
      </c>
      <c r="AA1950">
        <v>3660564.0464377799</v>
      </c>
    </row>
    <row r="1951" spans="1:27" x14ac:dyDescent="0.25">
      <c r="A1951">
        <v>-111.97641566</v>
      </c>
      <c r="B1951">
        <v>33.079855219999899</v>
      </c>
      <c r="C1951" t="s">
        <v>983</v>
      </c>
      <c r="D1951" t="s">
        <v>982</v>
      </c>
      <c r="E1951" t="s">
        <v>981</v>
      </c>
      <c r="F1951">
        <v>1270</v>
      </c>
      <c r="G1951">
        <v>182</v>
      </c>
      <c r="H1951">
        <v>13.33</v>
      </c>
      <c r="I1951">
        <v>1.706</v>
      </c>
      <c r="J1951">
        <v>1</v>
      </c>
      <c r="K1951">
        <v>1166.5999999999899</v>
      </c>
      <c r="L1951" t="s">
        <v>980</v>
      </c>
      <c r="M1951" t="s">
        <v>979</v>
      </c>
      <c r="N1951" s="119">
        <v>44152</v>
      </c>
      <c r="O1951">
        <v>0</v>
      </c>
      <c r="P1951">
        <v>0</v>
      </c>
      <c r="Q1951">
        <v>4948.6999999999898</v>
      </c>
      <c r="R1951">
        <v>868.69</v>
      </c>
      <c r="S1951">
        <v>1.81</v>
      </c>
      <c r="T1951">
        <v>33</v>
      </c>
      <c r="U1951">
        <v>2632.4</v>
      </c>
      <c r="V1951">
        <v>1</v>
      </c>
      <c r="W1951">
        <v>1.163</v>
      </c>
      <c r="X1951">
        <v>1.88</v>
      </c>
      <c r="Y1951" s="119">
        <v>44152</v>
      </c>
      <c r="Z1951">
        <v>408869.24099207501</v>
      </c>
      <c r="AA1951">
        <v>3660563.6050900002</v>
      </c>
    </row>
    <row r="1952" spans="1:27" x14ac:dyDescent="0.25">
      <c r="A1952">
        <v>-111.976415</v>
      </c>
      <c r="B1952">
        <v>33.079850229999899</v>
      </c>
      <c r="C1952" t="s">
        <v>983</v>
      </c>
      <c r="D1952" t="s">
        <v>982</v>
      </c>
      <c r="E1952" t="s">
        <v>981</v>
      </c>
      <c r="F1952">
        <v>1271</v>
      </c>
      <c r="G1952">
        <v>180</v>
      </c>
      <c r="H1952">
        <v>13.33</v>
      </c>
      <c r="I1952">
        <v>1.575</v>
      </c>
      <c r="J1952">
        <v>1</v>
      </c>
      <c r="K1952">
        <v>1166.5999999999899</v>
      </c>
      <c r="L1952" t="s">
        <v>980</v>
      </c>
      <c r="M1952" t="s">
        <v>979</v>
      </c>
      <c r="N1952" s="119">
        <v>44152</v>
      </c>
      <c r="O1952">
        <v>0</v>
      </c>
      <c r="P1952">
        <v>0</v>
      </c>
      <c r="Q1952">
        <v>5133.1999999999898</v>
      </c>
      <c r="R1952">
        <v>976.15999999999894</v>
      </c>
      <c r="S1952">
        <v>2.0339999999999998</v>
      </c>
      <c r="T1952">
        <v>33</v>
      </c>
      <c r="U1952">
        <v>2958.0999999999899</v>
      </c>
      <c r="V1952">
        <v>1</v>
      </c>
      <c r="W1952">
        <v>1.0740000000000001</v>
      </c>
      <c r="X1952">
        <v>1.7350000000000001</v>
      </c>
      <c r="Y1952" s="119">
        <v>44152</v>
      </c>
      <c r="Z1952">
        <v>408869.29744828498</v>
      </c>
      <c r="AA1952">
        <v>3660563.0512852599</v>
      </c>
    </row>
    <row r="1953" spans="1:27" x14ac:dyDescent="0.25">
      <c r="A1953">
        <v>-111.97641651000001</v>
      </c>
      <c r="B1953">
        <v>33.079845210000002</v>
      </c>
      <c r="C1953" t="s">
        <v>983</v>
      </c>
      <c r="D1953" t="s">
        <v>982</v>
      </c>
      <c r="E1953" t="s">
        <v>981</v>
      </c>
      <c r="F1953">
        <v>1272</v>
      </c>
      <c r="G1953">
        <v>177</v>
      </c>
      <c r="H1953">
        <v>13.33</v>
      </c>
      <c r="I1953">
        <v>1.6080000000000001</v>
      </c>
      <c r="J1953">
        <v>1</v>
      </c>
      <c r="K1953">
        <v>1166.7</v>
      </c>
      <c r="L1953" t="s">
        <v>980</v>
      </c>
      <c r="M1953" t="s">
        <v>979</v>
      </c>
      <c r="N1953" s="119">
        <v>44152</v>
      </c>
      <c r="O1953">
        <v>0</v>
      </c>
      <c r="P1953">
        <v>0</v>
      </c>
      <c r="Q1953">
        <v>5651.3999999999896</v>
      </c>
      <c r="R1953">
        <v>1052.79999999999</v>
      </c>
      <c r="S1953">
        <v>2.1930000000000001</v>
      </c>
      <c r="T1953">
        <v>33</v>
      </c>
      <c r="U1953">
        <v>3190.1999999999898</v>
      </c>
      <c r="V1953">
        <v>1</v>
      </c>
      <c r="W1953">
        <v>1.0960000000000001</v>
      </c>
      <c r="X1953">
        <v>1.7709999999999999</v>
      </c>
      <c r="Y1953" s="119">
        <v>44152</v>
      </c>
      <c r="Z1953">
        <v>408869.15133200597</v>
      </c>
      <c r="AA1953">
        <v>3660562.4960385701</v>
      </c>
    </row>
    <row r="1954" spans="1:27" x14ac:dyDescent="0.25">
      <c r="A1954">
        <v>-111.976415169999</v>
      </c>
      <c r="B1954">
        <v>33.079841219999899</v>
      </c>
      <c r="C1954" t="s">
        <v>983</v>
      </c>
      <c r="D1954" t="s">
        <v>982</v>
      </c>
      <c r="E1954" t="s">
        <v>981</v>
      </c>
      <c r="F1954">
        <v>1273</v>
      </c>
      <c r="G1954">
        <v>179</v>
      </c>
      <c r="H1954">
        <v>13.33</v>
      </c>
      <c r="I1954">
        <v>1.7390000000000001</v>
      </c>
      <c r="J1954">
        <v>1</v>
      </c>
      <c r="K1954">
        <v>1166.7</v>
      </c>
      <c r="L1954" t="s">
        <v>980</v>
      </c>
      <c r="M1954" t="s">
        <v>979</v>
      </c>
      <c r="N1954" s="119">
        <v>44152</v>
      </c>
      <c r="O1954">
        <v>0</v>
      </c>
      <c r="P1954">
        <v>0</v>
      </c>
      <c r="Q1954">
        <v>5585.6999999999898</v>
      </c>
      <c r="R1954">
        <v>962.00999999999897</v>
      </c>
      <c r="S1954">
        <v>2.004</v>
      </c>
      <c r="T1954">
        <v>33</v>
      </c>
      <c r="U1954">
        <v>2915.1999999999898</v>
      </c>
      <c r="V1954">
        <v>1</v>
      </c>
      <c r="W1954">
        <v>1.1859999999999999</v>
      </c>
      <c r="X1954">
        <v>1.9159999999999999</v>
      </c>
      <c r="Y1954" s="119">
        <v>44152</v>
      </c>
      <c r="Z1954">
        <v>408869.272288787</v>
      </c>
      <c r="AA1954">
        <v>3660562.0525115002</v>
      </c>
    </row>
    <row r="1955" spans="1:27" x14ac:dyDescent="0.25">
      <c r="A1955">
        <v>-111.97641568</v>
      </c>
      <c r="B1955">
        <v>33.079836210000003</v>
      </c>
      <c r="C1955" t="s">
        <v>983</v>
      </c>
      <c r="D1955" t="s">
        <v>982</v>
      </c>
      <c r="E1955" t="s">
        <v>981</v>
      </c>
      <c r="F1955">
        <v>1274</v>
      </c>
      <c r="G1955">
        <v>176</v>
      </c>
      <c r="H1955">
        <v>13.33</v>
      </c>
      <c r="I1955">
        <v>1.7390000000000001</v>
      </c>
      <c r="J1955">
        <v>1</v>
      </c>
      <c r="K1955">
        <v>1166.79999999999</v>
      </c>
      <c r="L1955" t="s">
        <v>980</v>
      </c>
      <c r="M1955" t="s">
        <v>979</v>
      </c>
      <c r="N1955" s="119">
        <v>44152</v>
      </c>
      <c r="O1955">
        <v>0</v>
      </c>
      <c r="P1955">
        <v>0</v>
      </c>
      <c r="Q1955">
        <v>6173.5</v>
      </c>
      <c r="R1955">
        <v>1063.2</v>
      </c>
      <c r="S1955">
        <v>2.2149999999999999</v>
      </c>
      <c r="T1955">
        <v>33</v>
      </c>
      <c r="U1955">
        <v>3222</v>
      </c>
      <c r="V1955">
        <v>1</v>
      </c>
      <c r="W1955">
        <v>1.1859999999999999</v>
      </c>
      <c r="X1955">
        <v>1.9159999999999999</v>
      </c>
      <c r="Y1955" s="119">
        <v>44152</v>
      </c>
      <c r="Z1955">
        <v>408869.21951994102</v>
      </c>
      <c r="AA1955">
        <v>3660561.4975052401</v>
      </c>
    </row>
    <row r="1956" spans="1:27" x14ac:dyDescent="0.25">
      <c r="A1956">
        <v>-111.976415169999</v>
      </c>
      <c r="B1956">
        <v>33.079831220000003</v>
      </c>
      <c r="C1956" t="s">
        <v>983</v>
      </c>
      <c r="D1956" t="s">
        <v>982</v>
      </c>
      <c r="E1956" t="s">
        <v>981</v>
      </c>
      <c r="F1956">
        <v>1275</v>
      </c>
      <c r="G1956">
        <v>179</v>
      </c>
      <c r="H1956">
        <v>13.33</v>
      </c>
      <c r="I1956">
        <v>1.5089999999999999</v>
      </c>
      <c r="J1956">
        <v>1</v>
      </c>
      <c r="K1956">
        <v>1166.7</v>
      </c>
      <c r="L1956" t="s">
        <v>980</v>
      </c>
      <c r="M1956" t="s">
        <v>979</v>
      </c>
      <c r="N1956" s="119">
        <v>44152</v>
      </c>
      <c r="O1956">
        <v>0</v>
      </c>
      <c r="P1956">
        <v>0</v>
      </c>
      <c r="Q1956">
        <v>6319.6</v>
      </c>
      <c r="R1956">
        <v>1254</v>
      </c>
      <c r="S1956">
        <v>2.613</v>
      </c>
      <c r="T1956">
        <v>33</v>
      </c>
      <c r="U1956">
        <v>3800.0999999999899</v>
      </c>
      <c r="V1956">
        <v>1</v>
      </c>
      <c r="W1956">
        <v>1.0289999999999999</v>
      </c>
      <c r="X1956">
        <v>1.663</v>
      </c>
      <c r="Y1956" s="119">
        <v>44152</v>
      </c>
      <c r="Z1956">
        <v>408869.26197559602</v>
      </c>
      <c r="AA1956">
        <v>3660560.9438307402</v>
      </c>
    </row>
    <row r="1957" spans="1:27" x14ac:dyDescent="0.25">
      <c r="A1957">
        <v>-111.976414829999</v>
      </c>
      <c r="B1957">
        <v>33.079827219999899</v>
      </c>
      <c r="C1957" t="s">
        <v>983</v>
      </c>
      <c r="D1957" t="s">
        <v>982</v>
      </c>
      <c r="E1957" t="s">
        <v>981</v>
      </c>
      <c r="F1957">
        <v>1276</v>
      </c>
      <c r="G1957">
        <v>181</v>
      </c>
      <c r="H1957">
        <v>13.33</v>
      </c>
      <c r="I1957">
        <v>1.673</v>
      </c>
      <c r="J1957">
        <v>1</v>
      </c>
      <c r="K1957">
        <v>1166.7</v>
      </c>
      <c r="L1957" t="s">
        <v>980</v>
      </c>
      <c r="M1957" t="s">
        <v>979</v>
      </c>
      <c r="N1957" s="119">
        <v>44152</v>
      </c>
      <c r="O1957">
        <v>0</v>
      </c>
      <c r="P1957">
        <v>0</v>
      </c>
      <c r="Q1957">
        <v>5761.6</v>
      </c>
      <c r="R1957">
        <v>1031.2</v>
      </c>
      <c r="S1957">
        <v>2.1480000000000001</v>
      </c>
      <c r="T1957">
        <v>33</v>
      </c>
      <c r="U1957">
        <v>3124.9</v>
      </c>
      <c r="V1957">
        <v>1</v>
      </c>
      <c r="W1957">
        <v>1.141</v>
      </c>
      <c r="X1957">
        <v>1.8440000000000001</v>
      </c>
      <c r="Y1957" s="119">
        <v>44152</v>
      </c>
      <c r="Z1957">
        <v>408869.28958495002</v>
      </c>
      <c r="AA1957">
        <v>3660560.5000632401</v>
      </c>
    </row>
    <row r="1958" spans="1:27" x14ac:dyDescent="0.25">
      <c r="A1958">
        <v>-111.976414489999</v>
      </c>
      <c r="B1958">
        <v>33.079822210000003</v>
      </c>
      <c r="C1958" t="s">
        <v>983</v>
      </c>
      <c r="D1958" t="s">
        <v>982</v>
      </c>
      <c r="E1958" t="s">
        <v>981</v>
      </c>
      <c r="F1958">
        <v>1277</v>
      </c>
      <c r="G1958">
        <v>183</v>
      </c>
      <c r="H1958">
        <v>13.33</v>
      </c>
      <c r="I1958">
        <v>1.772</v>
      </c>
      <c r="J1958">
        <v>1</v>
      </c>
      <c r="K1958">
        <v>1166.7</v>
      </c>
      <c r="L1958" t="s">
        <v>980</v>
      </c>
      <c r="M1958" t="s">
        <v>979</v>
      </c>
      <c r="N1958" s="119">
        <v>44152</v>
      </c>
      <c r="O1958">
        <v>0</v>
      </c>
      <c r="P1958">
        <v>0</v>
      </c>
      <c r="Q1958">
        <v>4801.6999999999898</v>
      </c>
      <c r="R1958">
        <v>811.65999999999894</v>
      </c>
      <c r="S1958">
        <v>1.6910000000000001</v>
      </c>
      <c r="T1958">
        <v>33</v>
      </c>
      <c r="U1958">
        <v>2459.5999999999899</v>
      </c>
      <c r="V1958">
        <v>1</v>
      </c>
      <c r="W1958">
        <v>1.208</v>
      </c>
      <c r="X1958">
        <v>1.952</v>
      </c>
      <c r="Y1958" s="119">
        <v>44152</v>
      </c>
      <c r="Z1958">
        <v>408869.31615267397</v>
      </c>
      <c r="AA1958">
        <v>3660559.94431898</v>
      </c>
    </row>
    <row r="1959" spans="1:27" x14ac:dyDescent="0.25">
      <c r="A1959">
        <v>-111.97641466</v>
      </c>
      <c r="B1959">
        <v>33.07981822</v>
      </c>
      <c r="C1959" t="s">
        <v>983</v>
      </c>
      <c r="D1959" t="s">
        <v>982</v>
      </c>
      <c r="E1959" t="s">
        <v>981</v>
      </c>
      <c r="F1959">
        <v>1278</v>
      </c>
      <c r="G1959">
        <v>182</v>
      </c>
      <c r="H1959">
        <v>13.33</v>
      </c>
      <c r="I1959">
        <v>1.6080000000000001</v>
      </c>
      <c r="J1959">
        <v>1</v>
      </c>
      <c r="K1959">
        <v>1166.7</v>
      </c>
      <c r="L1959" t="s">
        <v>980</v>
      </c>
      <c r="M1959" t="s">
        <v>979</v>
      </c>
      <c r="N1959" s="119">
        <v>44152</v>
      </c>
      <c r="O1959">
        <v>0</v>
      </c>
      <c r="P1959">
        <v>0</v>
      </c>
      <c r="Q1959">
        <v>5242.8999999999896</v>
      </c>
      <c r="R1959">
        <v>976.69</v>
      </c>
      <c r="S1959">
        <v>2.0350000000000001</v>
      </c>
      <c r="T1959">
        <v>33</v>
      </c>
      <c r="U1959">
        <v>2959.6999999999898</v>
      </c>
      <c r="V1959">
        <v>1</v>
      </c>
      <c r="W1959">
        <v>1.0960000000000001</v>
      </c>
      <c r="X1959">
        <v>1.7709999999999999</v>
      </c>
      <c r="Y1959" s="119">
        <v>44152</v>
      </c>
      <c r="Z1959">
        <v>408869.296170399</v>
      </c>
      <c r="AA1959">
        <v>3660559.5021029599</v>
      </c>
    </row>
    <row r="1960" spans="1:27" x14ac:dyDescent="0.25">
      <c r="A1960">
        <v>-111.976415509999</v>
      </c>
      <c r="B1960">
        <v>33.079813209999898</v>
      </c>
      <c r="C1960" t="s">
        <v>983</v>
      </c>
      <c r="D1960" t="s">
        <v>982</v>
      </c>
      <c r="E1960" t="s">
        <v>981</v>
      </c>
      <c r="F1960">
        <v>1279</v>
      </c>
      <c r="G1960">
        <v>177</v>
      </c>
      <c r="H1960">
        <v>13.33</v>
      </c>
      <c r="I1960">
        <v>1.7390000000000001</v>
      </c>
      <c r="J1960">
        <v>1</v>
      </c>
      <c r="K1960">
        <v>1166.79999999999</v>
      </c>
      <c r="L1960" t="s">
        <v>980</v>
      </c>
      <c r="M1960" t="s">
        <v>979</v>
      </c>
      <c r="N1960" s="119">
        <v>44152</v>
      </c>
      <c r="O1960">
        <v>0</v>
      </c>
      <c r="P1960">
        <v>0</v>
      </c>
      <c r="Q1960">
        <v>5839.8999999999896</v>
      </c>
      <c r="R1960">
        <v>1005.79999999999</v>
      </c>
      <c r="S1960">
        <v>2.0950000000000002</v>
      </c>
      <c r="T1960">
        <v>33</v>
      </c>
      <c r="U1960">
        <v>3047.8</v>
      </c>
      <c r="V1960">
        <v>1</v>
      </c>
      <c r="W1960">
        <v>1.1859999999999999</v>
      </c>
      <c r="X1960">
        <v>1.9159999999999999</v>
      </c>
      <c r="Y1960" s="119">
        <v>44152</v>
      </c>
      <c r="Z1960">
        <v>408869.21166691202</v>
      </c>
      <c r="AA1960">
        <v>3660558.94739191</v>
      </c>
    </row>
    <row r="1961" spans="1:27" x14ac:dyDescent="0.25">
      <c r="A1961">
        <v>-111.976414489999</v>
      </c>
      <c r="B1961">
        <v>33.079808210000003</v>
      </c>
      <c r="C1961" t="s">
        <v>983</v>
      </c>
      <c r="D1961" t="s">
        <v>982</v>
      </c>
      <c r="E1961" t="s">
        <v>981</v>
      </c>
      <c r="F1961">
        <v>1280</v>
      </c>
      <c r="G1961">
        <v>183</v>
      </c>
      <c r="H1961">
        <v>13.33</v>
      </c>
      <c r="I1961">
        <v>1.804</v>
      </c>
      <c r="J1961">
        <v>1</v>
      </c>
      <c r="K1961">
        <v>1166.7</v>
      </c>
      <c r="L1961" t="s">
        <v>980</v>
      </c>
      <c r="M1961" t="s">
        <v>979</v>
      </c>
      <c r="N1961" s="119">
        <v>44152</v>
      </c>
      <c r="O1961">
        <v>0</v>
      </c>
      <c r="P1961">
        <v>0</v>
      </c>
      <c r="Q1961">
        <v>5494.8999999999896</v>
      </c>
      <c r="R1961">
        <v>911.96</v>
      </c>
      <c r="S1961">
        <v>1.9</v>
      </c>
      <c r="T1961">
        <v>33</v>
      </c>
      <c r="U1961">
        <v>2763.5</v>
      </c>
      <c r="V1961">
        <v>1</v>
      </c>
      <c r="W1961">
        <v>1.23</v>
      </c>
      <c r="X1961">
        <v>1.988</v>
      </c>
      <c r="Y1961" s="119">
        <v>44152</v>
      </c>
      <c r="Z1961">
        <v>408869.30171422497</v>
      </c>
      <c r="AA1961">
        <v>3660558.39216593</v>
      </c>
    </row>
    <row r="1962" spans="1:27" x14ac:dyDescent="0.25">
      <c r="A1962">
        <v>-111.976414489999</v>
      </c>
      <c r="B1962">
        <v>33.079804209999899</v>
      </c>
      <c r="C1962" t="s">
        <v>983</v>
      </c>
      <c r="D1962" t="s">
        <v>982</v>
      </c>
      <c r="E1962" t="s">
        <v>981</v>
      </c>
      <c r="F1962">
        <v>1281</v>
      </c>
      <c r="G1962">
        <v>183</v>
      </c>
      <c r="H1962">
        <v>13.33</v>
      </c>
      <c r="I1962">
        <v>1.6080000000000001</v>
      </c>
      <c r="J1962">
        <v>1</v>
      </c>
      <c r="K1962">
        <v>1166.7</v>
      </c>
      <c r="L1962" t="s">
        <v>980</v>
      </c>
      <c r="M1962" t="s">
        <v>979</v>
      </c>
      <c r="N1962" s="119">
        <v>44152</v>
      </c>
      <c r="O1962">
        <v>0</v>
      </c>
      <c r="P1962">
        <v>0</v>
      </c>
      <c r="Q1962">
        <v>6154.6999999999898</v>
      </c>
      <c r="R1962">
        <v>1146.5</v>
      </c>
      <c r="S1962">
        <v>2.3889999999999998</v>
      </c>
      <c r="T1962">
        <v>33</v>
      </c>
      <c r="U1962">
        <v>3474.3</v>
      </c>
      <c r="V1962">
        <v>1</v>
      </c>
      <c r="W1962">
        <v>1.0960000000000001</v>
      </c>
      <c r="X1962">
        <v>1.7709999999999999</v>
      </c>
      <c r="Y1962" s="119">
        <v>44152</v>
      </c>
      <c r="Z1962">
        <v>408869.29758895503</v>
      </c>
      <c r="AA1962">
        <v>3660557.9486936298</v>
      </c>
    </row>
    <row r="1963" spans="1:27" x14ac:dyDescent="0.25">
      <c r="A1963">
        <v>-111.97641651000001</v>
      </c>
      <c r="B1963">
        <v>33.079799209999898</v>
      </c>
      <c r="C1963" t="s">
        <v>983</v>
      </c>
      <c r="D1963" t="s">
        <v>982</v>
      </c>
      <c r="E1963" t="s">
        <v>981</v>
      </c>
      <c r="F1963">
        <v>1282</v>
      </c>
      <c r="G1963">
        <v>177</v>
      </c>
      <c r="H1963">
        <v>13.33</v>
      </c>
      <c r="I1963">
        <v>1.64</v>
      </c>
      <c r="J1963">
        <v>1</v>
      </c>
      <c r="K1963">
        <v>1166.79999999999</v>
      </c>
      <c r="L1963" t="s">
        <v>980</v>
      </c>
      <c r="M1963" t="s">
        <v>979</v>
      </c>
      <c r="N1963" s="119">
        <v>44152</v>
      </c>
      <c r="O1963">
        <v>0</v>
      </c>
      <c r="P1963">
        <v>0</v>
      </c>
      <c r="Q1963">
        <v>5746.8999999999896</v>
      </c>
      <c r="R1963">
        <v>1049.2</v>
      </c>
      <c r="S1963">
        <v>2.1859999999999999</v>
      </c>
      <c r="T1963">
        <v>33</v>
      </c>
      <c r="U1963">
        <v>3179.3</v>
      </c>
      <c r="V1963">
        <v>1</v>
      </c>
      <c r="W1963">
        <v>1.1180000000000001</v>
      </c>
      <c r="X1963">
        <v>1.8080000000000001</v>
      </c>
      <c r="Y1963" s="119">
        <v>44152</v>
      </c>
      <c r="Z1963">
        <v>408869.10389127902</v>
      </c>
      <c r="AA1963">
        <v>3660557.3961071</v>
      </c>
    </row>
    <row r="1964" spans="1:27" x14ac:dyDescent="0.25">
      <c r="A1964">
        <v>-111.976414829999</v>
      </c>
      <c r="B1964">
        <v>33.079794219999897</v>
      </c>
      <c r="C1964" t="s">
        <v>983</v>
      </c>
      <c r="D1964" t="s">
        <v>982</v>
      </c>
      <c r="E1964" t="s">
        <v>981</v>
      </c>
      <c r="F1964">
        <v>1283</v>
      </c>
      <c r="G1964">
        <v>181</v>
      </c>
      <c r="H1964">
        <v>13.33</v>
      </c>
      <c r="I1964">
        <v>1.673</v>
      </c>
      <c r="J1964">
        <v>1</v>
      </c>
      <c r="K1964">
        <v>1166.79999999999</v>
      </c>
      <c r="L1964" t="s">
        <v>980</v>
      </c>
      <c r="M1964" t="s">
        <v>979</v>
      </c>
      <c r="N1964" s="119">
        <v>44152</v>
      </c>
      <c r="O1964">
        <v>0</v>
      </c>
      <c r="P1964">
        <v>0</v>
      </c>
      <c r="Q1964">
        <v>4872.6999999999898</v>
      </c>
      <c r="R1964">
        <v>872.11</v>
      </c>
      <c r="S1964">
        <v>1.8169999999999999</v>
      </c>
      <c r="T1964">
        <v>33</v>
      </c>
      <c r="U1964">
        <v>2642.8</v>
      </c>
      <c r="V1964">
        <v>1</v>
      </c>
      <c r="W1964">
        <v>1.141</v>
      </c>
      <c r="X1964">
        <v>1.8440000000000001</v>
      </c>
      <c r="Y1964" s="119">
        <v>44152</v>
      </c>
      <c r="Z1964">
        <v>408869.25555145403</v>
      </c>
      <c r="AA1964">
        <v>3660556.8414167599</v>
      </c>
    </row>
    <row r="1965" spans="1:27" x14ac:dyDescent="0.25">
      <c r="A1965">
        <v>-111.976417029999</v>
      </c>
      <c r="B1965">
        <v>33.079790180000003</v>
      </c>
      <c r="C1965" t="s">
        <v>983</v>
      </c>
      <c r="D1965" t="s">
        <v>982</v>
      </c>
      <c r="E1965" t="s">
        <v>981</v>
      </c>
      <c r="F1965">
        <v>1284</v>
      </c>
      <c r="G1965">
        <v>174</v>
      </c>
      <c r="H1965">
        <v>13.33</v>
      </c>
      <c r="I1965">
        <v>1.64</v>
      </c>
      <c r="J1965">
        <v>1</v>
      </c>
      <c r="K1965">
        <v>1166.79999999999</v>
      </c>
      <c r="L1965" t="s">
        <v>980</v>
      </c>
      <c r="M1965" t="s">
        <v>979</v>
      </c>
      <c r="N1965" s="119">
        <v>44152</v>
      </c>
      <c r="O1965">
        <v>0</v>
      </c>
      <c r="P1965">
        <v>0</v>
      </c>
      <c r="Q1965">
        <v>4081.0999999999899</v>
      </c>
      <c r="R1965">
        <v>745.04999999999905</v>
      </c>
      <c r="S1965">
        <v>1.552</v>
      </c>
      <c r="T1965">
        <v>33</v>
      </c>
      <c r="U1965">
        <v>2257.6999999999898</v>
      </c>
      <c r="V1965">
        <v>1</v>
      </c>
      <c r="W1965">
        <v>1.1180000000000001</v>
      </c>
      <c r="X1965">
        <v>1.8080000000000001</v>
      </c>
      <c r="Y1965" s="119">
        <v>44152</v>
      </c>
      <c r="Z1965">
        <v>408869.04604313098</v>
      </c>
      <c r="AA1965">
        <v>3660556.39541987</v>
      </c>
    </row>
    <row r="1966" spans="1:27" x14ac:dyDescent="0.25">
      <c r="A1966">
        <v>-111.976415509999</v>
      </c>
      <c r="B1966">
        <v>33.079785209999898</v>
      </c>
      <c r="C1966" t="s">
        <v>983</v>
      </c>
      <c r="D1966" t="s">
        <v>982</v>
      </c>
      <c r="E1966" t="s">
        <v>981</v>
      </c>
      <c r="F1966">
        <v>1285</v>
      </c>
      <c r="G1966">
        <v>177</v>
      </c>
      <c r="H1966">
        <v>13.33</v>
      </c>
      <c r="I1966">
        <v>1.64</v>
      </c>
      <c r="J1966">
        <v>1</v>
      </c>
      <c r="K1966">
        <v>1166.79999999999</v>
      </c>
      <c r="L1966" t="s">
        <v>980</v>
      </c>
      <c r="M1966" t="s">
        <v>979</v>
      </c>
      <c r="N1966" s="119">
        <v>44152</v>
      </c>
      <c r="O1966">
        <v>0</v>
      </c>
      <c r="P1966">
        <v>0</v>
      </c>
      <c r="Q1966">
        <v>4264.1999999999898</v>
      </c>
      <c r="R1966">
        <v>778.48</v>
      </c>
      <c r="S1966">
        <v>1.6220000000000001</v>
      </c>
      <c r="T1966">
        <v>33</v>
      </c>
      <c r="U1966">
        <v>2359</v>
      </c>
      <c r="V1966">
        <v>1</v>
      </c>
      <c r="W1966">
        <v>1.1180000000000001</v>
      </c>
      <c r="X1966">
        <v>1.8080000000000001</v>
      </c>
      <c r="Y1966" s="119">
        <v>44152</v>
      </c>
      <c r="Z1966">
        <v>408869.18278999598</v>
      </c>
      <c r="AA1966">
        <v>3660555.8430858101</v>
      </c>
    </row>
    <row r="1967" spans="1:27" x14ac:dyDescent="0.25">
      <c r="A1967">
        <v>-111.97641466</v>
      </c>
      <c r="B1967">
        <v>33.079780220000004</v>
      </c>
      <c r="C1967" t="s">
        <v>983</v>
      </c>
      <c r="D1967" t="s">
        <v>982</v>
      </c>
      <c r="E1967" t="s">
        <v>981</v>
      </c>
      <c r="F1967">
        <v>1286</v>
      </c>
      <c r="G1967">
        <v>182</v>
      </c>
      <c r="H1967">
        <v>13.33</v>
      </c>
      <c r="I1967">
        <v>1.64</v>
      </c>
      <c r="J1967">
        <v>1</v>
      </c>
      <c r="K1967">
        <v>1166.79999999999</v>
      </c>
      <c r="L1967" t="s">
        <v>980</v>
      </c>
      <c r="M1967" t="s">
        <v>979</v>
      </c>
      <c r="N1967" s="119">
        <v>44152</v>
      </c>
      <c r="O1967">
        <v>0</v>
      </c>
      <c r="P1967">
        <v>0</v>
      </c>
      <c r="Q1967">
        <v>4478.8999999999896</v>
      </c>
      <c r="R1967">
        <v>817.66999999999905</v>
      </c>
      <c r="S1967">
        <v>1.7030000000000001</v>
      </c>
      <c r="T1967">
        <v>33</v>
      </c>
      <c r="U1967">
        <v>2477.8000000000002</v>
      </c>
      <c r="V1967">
        <v>1</v>
      </c>
      <c r="W1967">
        <v>1.1180000000000001</v>
      </c>
      <c r="X1967">
        <v>1.8080000000000001</v>
      </c>
      <c r="Y1967" s="119">
        <v>44152</v>
      </c>
      <c r="Z1967">
        <v>408869.25698033202</v>
      </c>
      <c r="AA1967">
        <v>3660555.2891161102</v>
      </c>
    </row>
    <row r="1968" spans="1:27" x14ac:dyDescent="0.25">
      <c r="A1968">
        <v>-111.97641634</v>
      </c>
      <c r="B1968">
        <v>33.0797762199999</v>
      </c>
      <c r="C1968" t="s">
        <v>983</v>
      </c>
      <c r="D1968" t="s">
        <v>982</v>
      </c>
      <c r="E1968" t="s">
        <v>981</v>
      </c>
      <c r="F1968">
        <v>1287</v>
      </c>
      <c r="G1968">
        <v>178</v>
      </c>
      <c r="H1968">
        <v>13.33</v>
      </c>
      <c r="I1968">
        <v>1.64</v>
      </c>
      <c r="J1968">
        <v>1</v>
      </c>
      <c r="K1968">
        <v>1166.79999999999</v>
      </c>
      <c r="L1968" t="s">
        <v>980</v>
      </c>
      <c r="M1968" t="s">
        <v>979</v>
      </c>
      <c r="N1968" s="119">
        <v>44152</v>
      </c>
      <c r="O1968">
        <v>0</v>
      </c>
      <c r="P1968">
        <v>0</v>
      </c>
      <c r="Q1968">
        <v>4221</v>
      </c>
      <c r="R1968">
        <v>770.59</v>
      </c>
      <c r="S1968">
        <v>1.605</v>
      </c>
      <c r="T1968">
        <v>33</v>
      </c>
      <c r="U1968">
        <v>2335.0999999999899</v>
      </c>
      <c r="V1968">
        <v>1</v>
      </c>
      <c r="W1968">
        <v>1.1180000000000001</v>
      </c>
      <c r="X1968">
        <v>1.8080000000000001</v>
      </c>
      <c r="Y1968" s="119">
        <v>44152</v>
      </c>
      <c r="Z1968">
        <v>408869.09604857402</v>
      </c>
      <c r="AA1968">
        <v>3660554.84710246</v>
      </c>
    </row>
    <row r="1969" spans="1:27" x14ac:dyDescent="0.25">
      <c r="A1969">
        <v>-111.9764148</v>
      </c>
      <c r="B1969">
        <v>33.07977116</v>
      </c>
      <c r="C1969" t="s">
        <v>983</v>
      </c>
      <c r="D1969" t="s">
        <v>982</v>
      </c>
      <c r="E1969" t="s">
        <v>981</v>
      </c>
      <c r="F1969">
        <v>1288</v>
      </c>
      <c r="G1969">
        <v>187</v>
      </c>
      <c r="H1969">
        <v>13.33</v>
      </c>
      <c r="I1969">
        <v>1.575</v>
      </c>
      <c r="J1969">
        <v>1</v>
      </c>
      <c r="K1969">
        <v>1166.79999999999</v>
      </c>
      <c r="L1969" t="s">
        <v>980</v>
      </c>
      <c r="M1969" t="s">
        <v>979</v>
      </c>
      <c r="N1969" s="119">
        <v>44152</v>
      </c>
      <c r="O1969">
        <v>0</v>
      </c>
      <c r="P1969">
        <v>0</v>
      </c>
      <c r="Q1969">
        <v>4699.5</v>
      </c>
      <c r="R1969">
        <v>893.67999999999904</v>
      </c>
      <c r="S1969">
        <v>1.8620000000000001</v>
      </c>
      <c r="T1969">
        <v>33</v>
      </c>
      <c r="U1969">
        <v>2708.0999999999899</v>
      </c>
      <c r="V1969">
        <v>1</v>
      </c>
      <c r="W1969">
        <v>1.0740000000000001</v>
      </c>
      <c r="X1969">
        <v>1.7350000000000001</v>
      </c>
      <c r="Y1969" s="119">
        <v>44152</v>
      </c>
      <c r="Z1969">
        <v>408869.23456939199</v>
      </c>
      <c r="AA1969">
        <v>3660554.2847729102</v>
      </c>
    </row>
    <row r="1970" spans="1:27" x14ac:dyDescent="0.25">
      <c r="A1970">
        <v>-111.976416</v>
      </c>
      <c r="B1970">
        <v>33.079766229999898</v>
      </c>
      <c r="C1970" t="s">
        <v>983</v>
      </c>
      <c r="D1970" t="s">
        <v>982</v>
      </c>
      <c r="E1970" t="s">
        <v>981</v>
      </c>
      <c r="F1970">
        <v>1289</v>
      </c>
      <c r="G1970">
        <v>180</v>
      </c>
      <c r="H1970">
        <v>13.33</v>
      </c>
      <c r="I1970">
        <v>1.64</v>
      </c>
      <c r="J1970">
        <v>1</v>
      </c>
      <c r="K1970">
        <v>1166.7</v>
      </c>
      <c r="L1970" t="s">
        <v>980</v>
      </c>
      <c r="M1970" t="s">
        <v>979</v>
      </c>
      <c r="N1970" s="119">
        <v>44152</v>
      </c>
      <c r="O1970">
        <v>0</v>
      </c>
      <c r="P1970">
        <v>0</v>
      </c>
      <c r="Q1970">
        <v>5646</v>
      </c>
      <c r="R1970">
        <v>1030.7</v>
      </c>
      <c r="S1970">
        <v>2.1469999999999998</v>
      </c>
      <c r="T1970">
        <v>33</v>
      </c>
      <c r="U1970">
        <v>3123.5</v>
      </c>
      <c r="V1970">
        <v>1</v>
      </c>
      <c r="W1970">
        <v>1.1180000000000001</v>
      </c>
      <c r="X1970">
        <v>1.8080000000000001</v>
      </c>
      <c r="Y1970" s="119">
        <v>44152</v>
      </c>
      <c r="Z1970">
        <v>408869.117480352</v>
      </c>
      <c r="AA1970">
        <v>3660553.7392352</v>
      </c>
    </row>
    <row r="1971" spans="1:27" x14ac:dyDescent="0.25">
      <c r="A1971">
        <v>-111.97641532</v>
      </c>
      <c r="B1971">
        <v>33.079762209999899</v>
      </c>
      <c r="C1971" t="s">
        <v>983</v>
      </c>
      <c r="D1971" t="s">
        <v>982</v>
      </c>
      <c r="E1971" t="s">
        <v>981</v>
      </c>
      <c r="F1971">
        <v>1290</v>
      </c>
      <c r="G1971">
        <v>184</v>
      </c>
      <c r="H1971">
        <v>13.33</v>
      </c>
      <c r="I1971">
        <v>1.7390000000000001</v>
      </c>
      <c r="J1971">
        <v>1</v>
      </c>
      <c r="K1971">
        <v>1166.7</v>
      </c>
      <c r="L1971" t="s">
        <v>980</v>
      </c>
      <c r="M1971" t="s">
        <v>979</v>
      </c>
      <c r="N1971" s="119">
        <v>44152</v>
      </c>
      <c r="O1971">
        <v>0</v>
      </c>
      <c r="P1971">
        <v>0</v>
      </c>
      <c r="Q1971">
        <v>6353</v>
      </c>
      <c r="R1971">
        <v>1094.2</v>
      </c>
      <c r="S1971">
        <v>2.2799999999999998</v>
      </c>
      <c r="T1971">
        <v>33</v>
      </c>
      <c r="U1971">
        <v>3315.5999999999899</v>
      </c>
      <c r="V1971">
        <v>1</v>
      </c>
      <c r="W1971">
        <v>1.1859999999999999</v>
      </c>
      <c r="X1971">
        <v>1.9159999999999999</v>
      </c>
      <c r="Y1971" s="119">
        <v>44152</v>
      </c>
      <c r="Z1971">
        <v>408869.17680375802</v>
      </c>
      <c r="AA1971">
        <v>3660553.2929551299</v>
      </c>
    </row>
    <row r="1972" spans="1:27" x14ac:dyDescent="0.25">
      <c r="A1972">
        <v>-111.976415829999</v>
      </c>
      <c r="B1972">
        <v>33.079757219999898</v>
      </c>
      <c r="C1972" t="s">
        <v>983</v>
      </c>
      <c r="D1972" t="s">
        <v>982</v>
      </c>
      <c r="E1972" t="s">
        <v>981</v>
      </c>
      <c r="F1972">
        <v>1291</v>
      </c>
      <c r="G1972">
        <v>181</v>
      </c>
      <c r="H1972">
        <v>13.33</v>
      </c>
      <c r="I1972">
        <v>1.575</v>
      </c>
      <c r="J1972">
        <v>1</v>
      </c>
      <c r="K1972">
        <v>1166.79999999999</v>
      </c>
      <c r="L1972" t="s">
        <v>980</v>
      </c>
      <c r="M1972" t="s">
        <v>979</v>
      </c>
      <c r="N1972" s="119">
        <v>44152</v>
      </c>
      <c r="O1972">
        <v>0</v>
      </c>
      <c r="P1972">
        <v>0</v>
      </c>
      <c r="Q1972">
        <v>6186.3</v>
      </c>
      <c r="R1972">
        <v>1176.4000000000001</v>
      </c>
      <c r="S1972">
        <v>2.4510000000000001</v>
      </c>
      <c r="T1972">
        <v>33</v>
      </c>
      <c r="U1972">
        <v>3564.9</v>
      </c>
      <c r="V1972">
        <v>1</v>
      </c>
      <c r="W1972">
        <v>1.0740000000000001</v>
      </c>
      <c r="X1972">
        <v>1.7350000000000001</v>
      </c>
      <c r="Y1972" s="119">
        <v>44152</v>
      </c>
      <c r="Z1972">
        <v>408869.12405550497</v>
      </c>
      <c r="AA1972">
        <v>3660552.7401662502</v>
      </c>
    </row>
    <row r="1973" spans="1:27" x14ac:dyDescent="0.25">
      <c r="A1973">
        <v>-111.97641686</v>
      </c>
      <c r="B1973">
        <v>33.079753189999899</v>
      </c>
      <c r="C1973" t="s">
        <v>983</v>
      </c>
      <c r="D1973" t="s">
        <v>982</v>
      </c>
      <c r="E1973" t="s">
        <v>981</v>
      </c>
      <c r="F1973">
        <v>1292</v>
      </c>
      <c r="G1973">
        <v>175</v>
      </c>
      <c r="H1973">
        <v>13.33</v>
      </c>
      <c r="I1973">
        <v>1.64</v>
      </c>
      <c r="J1973">
        <v>1</v>
      </c>
      <c r="K1973">
        <v>1166.79999999999</v>
      </c>
      <c r="L1973" t="s">
        <v>980</v>
      </c>
      <c r="M1973" t="s">
        <v>979</v>
      </c>
      <c r="N1973" s="119">
        <v>44152</v>
      </c>
      <c r="O1973">
        <v>0</v>
      </c>
      <c r="P1973">
        <v>0</v>
      </c>
      <c r="Q1973">
        <v>5910.8</v>
      </c>
      <c r="R1973">
        <v>1079.0999999999899</v>
      </c>
      <c r="S1973">
        <v>2.2480000000000002</v>
      </c>
      <c r="T1973">
        <v>33</v>
      </c>
      <c r="U1973">
        <v>3270</v>
      </c>
      <c r="V1973">
        <v>1</v>
      </c>
      <c r="W1973">
        <v>1.1180000000000001</v>
      </c>
      <c r="X1973">
        <v>1.8080000000000001</v>
      </c>
      <c r="Y1973" s="119">
        <v>44152</v>
      </c>
      <c r="Z1973">
        <v>408869.023761958</v>
      </c>
      <c r="AA1973">
        <v>3660552.2942622001</v>
      </c>
    </row>
    <row r="1974" spans="1:27" x14ac:dyDescent="0.25">
      <c r="A1974">
        <v>-111.976416169999</v>
      </c>
      <c r="B1974">
        <v>33.0797482199999</v>
      </c>
      <c r="C1974" t="s">
        <v>983</v>
      </c>
      <c r="D1974" t="s">
        <v>982</v>
      </c>
      <c r="E1974" t="s">
        <v>981</v>
      </c>
      <c r="F1974">
        <v>1293</v>
      </c>
      <c r="G1974">
        <v>179</v>
      </c>
      <c r="H1974">
        <v>13.33</v>
      </c>
      <c r="I1974">
        <v>1.575</v>
      </c>
      <c r="J1974">
        <v>1</v>
      </c>
      <c r="K1974">
        <v>1166.79999999999</v>
      </c>
      <c r="L1974" t="s">
        <v>980</v>
      </c>
      <c r="M1974" t="s">
        <v>979</v>
      </c>
      <c r="N1974" s="119">
        <v>44152</v>
      </c>
      <c r="O1974">
        <v>0</v>
      </c>
      <c r="P1974">
        <v>0</v>
      </c>
      <c r="Q1974">
        <v>5968.8</v>
      </c>
      <c r="R1974">
        <v>1135.0999999999899</v>
      </c>
      <c r="S1974">
        <v>2.3650000000000002</v>
      </c>
      <c r="T1974">
        <v>33</v>
      </c>
      <c r="U1974">
        <v>3439.5999999999899</v>
      </c>
      <c r="V1974">
        <v>1</v>
      </c>
      <c r="W1974">
        <v>1.0740000000000001</v>
      </c>
      <c r="X1974">
        <v>1.7350000000000001</v>
      </c>
      <c r="Y1974" s="119">
        <v>44152</v>
      </c>
      <c r="Z1974">
        <v>408869.08303899103</v>
      </c>
      <c r="AA1974">
        <v>3660551.7426487799</v>
      </c>
    </row>
    <row r="1975" spans="1:27" x14ac:dyDescent="0.25">
      <c r="A1975">
        <v>-111.976415829999</v>
      </c>
      <c r="B1975">
        <v>33.079743219999898</v>
      </c>
      <c r="C1975" t="s">
        <v>983</v>
      </c>
      <c r="D1975" t="s">
        <v>982</v>
      </c>
      <c r="E1975" t="s">
        <v>981</v>
      </c>
      <c r="F1975">
        <v>1294</v>
      </c>
      <c r="G1975">
        <v>181</v>
      </c>
      <c r="H1975">
        <v>13.33</v>
      </c>
      <c r="I1975">
        <v>1.837</v>
      </c>
      <c r="J1975">
        <v>1</v>
      </c>
      <c r="K1975">
        <v>1166.79999999999</v>
      </c>
      <c r="L1975" t="s">
        <v>980</v>
      </c>
      <c r="M1975" t="s">
        <v>979</v>
      </c>
      <c r="N1975" s="119">
        <v>44152</v>
      </c>
      <c r="O1975">
        <v>0</v>
      </c>
      <c r="P1975">
        <v>0</v>
      </c>
      <c r="Q1975">
        <v>4677.1999999999898</v>
      </c>
      <c r="R1975">
        <v>762.38999999999896</v>
      </c>
      <c r="S1975">
        <v>1.5880000000000001</v>
      </c>
      <c r="T1975">
        <v>33</v>
      </c>
      <c r="U1975">
        <v>2310.3000000000002</v>
      </c>
      <c r="V1975">
        <v>1</v>
      </c>
      <c r="W1975">
        <v>1.2529999999999999</v>
      </c>
      <c r="X1975">
        <v>2.0249999999999999</v>
      </c>
      <c r="Y1975" s="119">
        <v>44152</v>
      </c>
      <c r="Z1975">
        <v>408869.10961706098</v>
      </c>
      <c r="AA1975">
        <v>3660551.18801321</v>
      </c>
    </row>
    <row r="1976" spans="1:27" x14ac:dyDescent="0.25">
      <c r="A1976">
        <v>-111.97641651000001</v>
      </c>
      <c r="B1976">
        <v>33.079738210000002</v>
      </c>
      <c r="C1976" t="s">
        <v>983</v>
      </c>
      <c r="D1976" t="s">
        <v>982</v>
      </c>
      <c r="E1976" t="s">
        <v>981</v>
      </c>
      <c r="F1976">
        <v>1295</v>
      </c>
      <c r="G1976">
        <v>177</v>
      </c>
      <c r="H1976">
        <v>13.33</v>
      </c>
      <c r="I1976">
        <v>1.706</v>
      </c>
      <c r="J1976">
        <v>1</v>
      </c>
      <c r="K1976">
        <v>1166.79999999999</v>
      </c>
      <c r="L1976" t="s">
        <v>980</v>
      </c>
      <c r="M1976" t="s">
        <v>979</v>
      </c>
      <c r="N1976" s="119">
        <v>44152</v>
      </c>
      <c r="O1976">
        <v>0</v>
      </c>
      <c r="P1976">
        <v>0</v>
      </c>
      <c r="Q1976">
        <v>4230.8</v>
      </c>
      <c r="R1976">
        <v>742.66999999999905</v>
      </c>
      <c r="S1976">
        <v>1.5469999999999999</v>
      </c>
      <c r="T1976">
        <v>33</v>
      </c>
      <c r="U1976">
        <v>2250.5</v>
      </c>
      <c r="V1976">
        <v>1</v>
      </c>
      <c r="W1976">
        <v>1.163</v>
      </c>
      <c r="X1976">
        <v>1.88</v>
      </c>
      <c r="Y1976" s="119">
        <v>44152</v>
      </c>
      <c r="Z1976">
        <v>408869.04098084097</v>
      </c>
      <c r="AA1976">
        <v>3660550.6331545599</v>
      </c>
    </row>
    <row r="1977" spans="1:27" x14ac:dyDescent="0.25">
      <c r="A1977">
        <v>-111.97641634</v>
      </c>
      <c r="B1977">
        <v>33.079733220000001</v>
      </c>
      <c r="C1977" t="s">
        <v>983</v>
      </c>
      <c r="D1977" t="s">
        <v>982</v>
      </c>
      <c r="E1977" t="s">
        <v>981</v>
      </c>
      <c r="F1977">
        <v>1296</v>
      </c>
      <c r="G1977">
        <v>178</v>
      </c>
      <c r="H1977">
        <v>13.33</v>
      </c>
      <c r="I1977">
        <v>1.837</v>
      </c>
      <c r="J1977">
        <v>1</v>
      </c>
      <c r="K1977">
        <v>1166.9000000000001</v>
      </c>
      <c r="L1977" t="s">
        <v>980</v>
      </c>
      <c r="M1977" t="s">
        <v>979</v>
      </c>
      <c r="N1977" s="119">
        <v>44152</v>
      </c>
      <c r="O1977">
        <v>0</v>
      </c>
      <c r="P1977">
        <v>0</v>
      </c>
      <c r="Q1977">
        <v>5008.6999999999898</v>
      </c>
      <c r="R1977">
        <v>816.40999999999894</v>
      </c>
      <c r="S1977">
        <v>1.7010000000000001</v>
      </c>
      <c r="T1977">
        <v>33</v>
      </c>
      <c r="U1977">
        <v>2474</v>
      </c>
      <c r="V1977">
        <v>1</v>
      </c>
      <c r="W1977">
        <v>1.2529999999999999</v>
      </c>
      <c r="X1977">
        <v>2.0249999999999999</v>
      </c>
      <c r="Y1977" s="119">
        <v>44152</v>
      </c>
      <c r="Z1977">
        <v>408869.05170189601</v>
      </c>
      <c r="AA1977">
        <v>3660550.0797752701</v>
      </c>
    </row>
    <row r="1978" spans="1:27" x14ac:dyDescent="0.25">
      <c r="A1978">
        <v>-111.976416</v>
      </c>
      <c r="B1978">
        <v>33.079728230000001</v>
      </c>
      <c r="C1978" t="s">
        <v>983</v>
      </c>
      <c r="D1978" t="s">
        <v>982</v>
      </c>
      <c r="E1978" t="s">
        <v>981</v>
      </c>
      <c r="F1978">
        <v>1297</v>
      </c>
      <c r="G1978">
        <v>180</v>
      </c>
      <c r="H1978">
        <v>13.33</v>
      </c>
      <c r="I1978">
        <v>1.673</v>
      </c>
      <c r="J1978">
        <v>1</v>
      </c>
      <c r="K1978">
        <v>1166.79999999999</v>
      </c>
      <c r="L1978" t="s">
        <v>980</v>
      </c>
      <c r="M1978" t="s">
        <v>979</v>
      </c>
      <c r="N1978" s="119">
        <v>44152</v>
      </c>
      <c r="O1978">
        <v>0</v>
      </c>
      <c r="P1978">
        <v>0</v>
      </c>
      <c r="Q1978">
        <v>3795.8</v>
      </c>
      <c r="R1978">
        <v>679.37</v>
      </c>
      <c r="S1978">
        <v>1.415</v>
      </c>
      <c r="T1978">
        <v>33</v>
      </c>
      <c r="U1978">
        <v>2058.6999999999898</v>
      </c>
      <c r="V1978">
        <v>1</v>
      </c>
      <c r="W1978">
        <v>1.141</v>
      </c>
      <c r="X1978">
        <v>1.8440000000000001</v>
      </c>
      <c r="Y1978" s="119">
        <v>44152</v>
      </c>
      <c r="Z1978">
        <v>408869.07829028601</v>
      </c>
      <c r="AA1978">
        <v>3660549.5262483899</v>
      </c>
    </row>
    <row r="1979" spans="1:27" x14ac:dyDescent="0.25">
      <c r="A1979">
        <v>-111.976414629999</v>
      </c>
      <c r="B1979">
        <v>33.07972315</v>
      </c>
      <c r="C1979" t="s">
        <v>983</v>
      </c>
      <c r="D1979" t="s">
        <v>982</v>
      </c>
      <c r="E1979" t="s">
        <v>981</v>
      </c>
      <c r="F1979">
        <v>1298</v>
      </c>
      <c r="G1979">
        <v>188</v>
      </c>
      <c r="H1979">
        <v>13.33</v>
      </c>
      <c r="I1979">
        <v>1.772</v>
      </c>
      <c r="J1979">
        <v>1</v>
      </c>
      <c r="K1979">
        <v>1166.79999999999</v>
      </c>
      <c r="L1979" t="s">
        <v>980</v>
      </c>
      <c r="M1979" t="s">
        <v>979</v>
      </c>
      <c r="N1979" s="119">
        <v>44152</v>
      </c>
      <c r="O1979">
        <v>0</v>
      </c>
      <c r="P1979">
        <v>0</v>
      </c>
      <c r="Q1979">
        <v>6081.6</v>
      </c>
      <c r="R1979">
        <v>1028</v>
      </c>
      <c r="S1979">
        <v>2.1419999999999999</v>
      </c>
      <c r="T1979">
        <v>33</v>
      </c>
      <c r="U1979">
        <v>3115.1999999999898</v>
      </c>
      <c r="V1979">
        <v>1</v>
      </c>
      <c r="W1979">
        <v>1.208</v>
      </c>
      <c r="X1979">
        <v>1.952</v>
      </c>
      <c r="Y1979" s="119">
        <v>44152</v>
      </c>
      <c r="Z1979">
        <v>408869.200923233</v>
      </c>
      <c r="AA1979">
        <v>3660548.9618490799</v>
      </c>
    </row>
    <row r="1980" spans="1:27" x14ac:dyDescent="0.25">
      <c r="A1980">
        <v>-111.976415829999</v>
      </c>
      <c r="B1980">
        <v>33.079719220000001</v>
      </c>
      <c r="C1980" t="s">
        <v>983</v>
      </c>
      <c r="D1980" t="s">
        <v>982</v>
      </c>
      <c r="E1980" t="s">
        <v>981</v>
      </c>
      <c r="F1980">
        <v>1299</v>
      </c>
      <c r="G1980">
        <v>181</v>
      </c>
      <c r="H1980">
        <v>13.33</v>
      </c>
      <c r="I1980">
        <v>1.706</v>
      </c>
      <c r="J1980">
        <v>1</v>
      </c>
      <c r="K1980">
        <v>1166.79999999999</v>
      </c>
      <c r="L1980" t="s">
        <v>980</v>
      </c>
      <c r="M1980" t="s">
        <v>979</v>
      </c>
      <c r="N1980" s="119">
        <v>44152</v>
      </c>
      <c r="O1980">
        <v>0</v>
      </c>
      <c r="P1980">
        <v>0</v>
      </c>
      <c r="Q1980">
        <v>5234.8999999999896</v>
      </c>
      <c r="R1980">
        <v>918.94</v>
      </c>
      <c r="S1980">
        <v>1.9139999999999999</v>
      </c>
      <c r="T1980">
        <v>33</v>
      </c>
      <c r="U1980">
        <v>2784.6999999999898</v>
      </c>
      <c r="V1980">
        <v>1</v>
      </c>
      <c r="W1980">
        <v>1.163</v>
      </c>
      <c r="X1980">
        <v>1.88</v>
      </c>
      <c r="Y1980" s="119">
        <v>44152</v>
      </c>
      <c r="Z1980">
        <v>408869.08486545598</v>
      </c>
      <c r="AA1980">
        <v>3660548.52717944</v>
      </c>
    </row>
    <row r="1981" spans="1:27" x14ac:dyDescent="0.25">
      <c r="A1981">
        <v>-111.97641566</v>
      </c>
      <c r="B1981">
        <v>33.07971422</v>
      </c>
      <c r="C1981" t="s">
        <v>983</v>
      </c>
      <c r="D1981" t="s">
        <v>982</v>
      </c>
      <c r="E1981" t="s">
        <v>981</v>
      </c>
      <c r="F1981">
        <v>1300</v>
      </c>
      <c r="G1981">
        <v>182</v>
      </c>
      <c r="H1981">
        <v>13.33</v>
      </c>
      <c r="I1981">
        <v>1.7390000000000001</v>
      </c>
      <c r="J1981">
        <v>1</v>
      </c>
      <c r="K1981">
        <v>1166.79999999999</v>
      </c>
      <c r="L1981" t="s">
        <v>980</v>
      </c>
      <c r="M1981" t="s">
        <v>979</v>
      </c>
      <c r="N1981" s="119">
        <v>44152</v>
      </c>
      <c r="O1981">
        <v>0</v>
      </c>
      <c r="P1981">
        <v>0</v>
      </c>
      <c r="Q1981">
        <v>6155.6</v>
      </c>
      <c r="R1981">
        <v>1060.2</v>
      </c>
      <c r="S1981">
        <v>2.2090000000000001</v>
      </c>
      <c r="T1981">
        <v>33</v>
      </c>
      <c r="U1981">
        <v>3212.5999999999899</v>
      </c>
      <c r="V1981">
        <v>1</v>
      </c>
      <c r="W1981">
        <v>1.1859999999999999</v>
      </c>
      <c r="X1981">
        <v>1.9159999999999999</v>
      </c>
      <c r="Y1981" s="119">
        <v>44152</v>
      </c>
      <c r="Z1981">
        <v>408869.09557620803</v>
      </c>
      <c r="AA1981">
        <v>3660547.9726914698</v>
      </c>
    </row>
    <row r="1982" spans="1:27" x14ac:dyDescent="0.25">
      <c r="A1982">
        <v>-111.976416169999</v>
      </c>
      <c r="B1982">
        <v>33.079709219999899</v>
      </c>
      <c r="C1982" t="s">
        <v>983</v>
      </c>
      <c r="D1982" t="s">
        <v>982</v>
      </c>
      <c r="E1982" t="s">
        <v>981</v>
      </c>
      <c r="F1982">
        <v>1301</v>
      </c>
      <c r="G1982">
        <v>179</v>
      </c>
      <c r="H1982">
        <v>13.33</v>
      </c>
      <c r="I1982">
        <v>1.673</v>
      </c>
      <c r="J1982">
        <v>1</v>
      </c>
      <c r="K1982">
        <v>1166.7</v>
      </c>
      <c r="L1982" t="s">
        <v>980</v>
      </c>
      <c r="M1982" t="s">
        <v>979</v>
      </c>
      <c r="N1982" s="119">
        <v>44152</v>
      </c>
      <c r="O1982">
        <v>0</v>
      </c>
      <c r="P1982">
        <v>0</v>
      </c>
      <c r="Q1982">
        <v>5714.8999999999896</v>
      </c>
      <c r="R1982">
        <v>1022.89999999999</v>
      </c>
      <c r="S1982">
        <v>2.1309999999999998</v>
      </c>
      <c r="T1982">
        <v>33</v>
      </c>
      <c r="U1982">
        <v>3099.5999999999899</v>
      </c>
      <c r="V1982">
        <v>1</v>
      </c>
      <c r="W1982">
        <v>1.141</v>
      </c>
      <c r="X1982">
        <v>1.8440000000000001</v>
      </c>
      <c r="Y1982" s="119">
        <v>44152</v>
      </c>
      <c r="Z1982">
        <v>408869.04281762103</v>
      </c>
      <c r="AA1982">
        <v>3660547.4187939102</v>
      </c>
    </row>
    <row r="1983" spans="1:27" x14ac:dyDescent="0.25">
      <c r="A1983">
        <v>-111.97641566</v>
      </c>
      <c r="B1983">
        <v>33.079704220000004</v>
      </c>
      <c r="C1983" t="s">
        <v>983</v>
      </c>
      <c r="D1983" t="s">
        <v>982</v>
      </c>
      <c r="E1983" t="s">
        <v>981</v>
      </c>
      <c r="F1983">
        <v>1302</v>
      </c>
      <c r="G1983">
        <v>182</v>
      </c>
      <c r="H1983">
        <v>13.33</v>
      </c>
      <c r="I1983">
        <v>1.772</v>
      </c>
      <c r="J1983">
        <v>1</v>
      </c>
      <c r="K1983">
        <v>1166.7</v>
      </c>
      <c r="L1983" t="s">
        <v>980</v>
      </c>
      <c r="M1983" t="s">
        <v>979</v>
      </c>
      <c r="N1983" s="119">
        <v>44152</v>
      </c>
      <c r="O1983">
        <v>0</v>
      </c>
      <c r="P1983">
        <v>0</v>
      </c>
      <c r="Q1983">
        <v>5395.5</v>
      </c>
      <c r="R1983">
        <v>912.03999999999905</v>
      </c>
      <c r="S1983">
        <v>1.9</v>
      </c>
      <c r="T1983">
        <v>33</v>
      </c>
      <c r="U1983">
        <v>2763.6999999999898</v>
      </c>
      <c r="V1983">
        <v>1</v>
      </c>
      <c r="W1983">
        <v>1.208</v>
      </c>
      <c r="X1983">
        <v>1.952</v>
      </c>
      <c r="Y1983" s="119">
        <v>44152</v>
      </c>
      <c r="Z1983">
        <v>408869.08526304702</v>
      </c>
      <c r="AA1983">
        <v>3660546.8640107401</v>
      </c>
    </row>
    <row r="1984" spans="1:27" x14ac:dyDescent="0.25">
      <c r="A1984">
        <v>-111.97641651000001</v>
      </c>
      <c r="B1984">
        <v>33.079699210000001</v>
      </c>
      <c r="C1984" t="s">
        <v>983</v>
      </c>
      <c r="D1984" t="s">
        <v>982</v>
      </c>
      <c r="E1984" t="s">
        <v>981</v>
      </c>
      <c r="F1984">
        <v>1303</v>
      </c>
      <c r="G1984">
        <v>177</v>
      </c>
      <c r="H1984">
        <v>13.33</v>
      </c>
      <c r="I1984">
        <v>1.837</v>
      </c>
      <c r="J1984">
        <v>1</v>
      </c>
      <c r="K1984">
        <v>1166.5999999999899</v>
      </c>
      <c r="L1984" t="s">
        <v>980</v>
      </c>
      <c r="M1984" t="s">
        <v>979</v>
      </c>
      <c r="N1984" s="119">
        <v>44152</v>
      </c>
      <c r="O1984">
        <v>0</v>
      </c>
      <c r="P1984">
        <v>0</v>
      </c>
      <c r="Q1984">
        <v>6850.1999999999898</v>
      </c>
      <c r="R1984">
        <v>1116.5999999999899</v>
      </c>
      <c r="S1984">
        <v>2.3260000000000001</v>
      </c>
      <c r="T1984">
        <v>33</v>
      </c>
      <c r="U1984">
        <v>3383.5999999999899</v>
      </c>
      <c r="V1984">
        <v>1</v>
      </c>
      <c r="W1984">
        <v>1.2529999999999999</v>
      </c>
      <c r="X1984">
        <v>2.0249999999999999</v>
      </c>
      <c r="Y1984" s="119">
        <v>44152</v>
      </c>
      <c r="Z1984">
        <v>408869.00075946702</v>
      </c>
      <c r="AA1984">
        <v>3660546.3092997</v>
      </c>
    </row>
    <row r="1985" spans="1:27" x14ac:dyDescent="0.25">
      <c r="A1985">
        <v>-111.976416</v>
      </c>
      <c r="B1985">
        <v>33.079694230000001</v>
      </c>
      <c r="C1985" t="s">
        <v>983</v>
      </c>
      <c r="D1985" t="s">
        <v>982</v>
      </c>
      <c r="E1985" t="s">
        <v>981</v>
      </c>
      <c r="F1985">
        <v>1304</v>
      </c>
      <c r="G1985">
        <v>180</v>
      </c>
      <c r="H1985">
        <v>13.33</v>
      </c>
      <c r="I1985">
        <v>1.804</v>
      </c>
      <c r="J1985">
        <v>1</v>
      </c>
      <c r="K1985">
        <v>1166.7</v>
      </c>
      <c r="L1985" t="s">
        <v>980</v>
      </c>
      <c r="M1985" t="s">
        <v>979</v>
      </c>
      <c r="N1985" s="119">
        <v>44152</v>
      </c>
      <c r="O1985">
        <v>0</v>
      </c>
      <c r="P1985">
        <v>0</v>
      </c>
      <c r="Q1985">
        <v>6356.3</v>
      </c>
      <c r="R1985">
        <v>1054.9000000000001</v>
      </c>
      <c r="S1985">
        <v>2.198</v>
      </c>
      <c r="T1985">
        <v>33</v>
      </c>
      <c r="U1985">
        <v>3196.6999999999898</v>
      </c>
      <c r="V1985">
        <v>1</v>
      </c>
      <c r="W1985">
        <v>1.23</v>
      </c>
      <c r="X1985">
        <v>1.988</v>
      </c>
      <c r="Y1985" s="119">
        <v>44152</v>
      </c>
      <c r="Z1985">
        <v>408869.04322552402</v>
      </c>
      <c r="AA1985">
        <v>3660545.7567338902</v>
      </c>
    </row>
    <row r="1986" spans="1:27" x14ac:dyDescent="0.25">
      <c r="A1986">
        <v>-111.976416</v>
      </c>
      <c r="B1986">
        <v>33.07968923</v>
      </c>
      <c r="C1986" t="s">
        <v>983</v>
      </c>
      <c r="D1986" t="s">
        <v>982</v>
      </c>
      <c r="E1986" t="s">
        <v>981</v>
      </c>
      <c r="F1986">
        <v>1305</v>
      </c>
      <c r="G1986">
        <v>180</v>
      </c>
      <c r="H1986">
        <v>13.33</v>
      </c>
      <c r="I1986">
        <v>1.7390000000000001</v>
      </c>
      <c r="J1986">
        <v>1</v>
      </c>
      <c r="K1986">
        <v>1166.5999999999899</v>
      </c>
      <c r="L1986" t="s">
        <v>980</v>
      </c>
      <c r="M1986" t="s">
        <v>979</v>
      </c>
      <c r="N1986" s="119">
        <v>44152</v>
      </c>
      <c r="O1986">
        <v>0</v>
      </c>
      <c r="P1986">
        <v>0</v>
      </c>
      <c r="Q1986">
        <v>6492</v>
      </c>
      <c r="R1986">
        <v>1118.0999999999899</v>
      </c>
      <c r="S1986">
        <v>2.3290000000000002</v>
      </c>
      <c r="T1986">
        <v>33</v>
      </c>
      <c r="U1986">
        <v>3388.1999999999898</v>
      </c>
      <c r="V1986">
        <v>1</v>
      </c>
      <c r="W1986">
        <v>1.1859999999999999</v>
      </c>
      <c r="X1986">
        <v>1.9159999999999999</v>
      </c>
      <c r="Y1986" s="119">
        <v>44152</v>
      </c>
      <c r="Z1986">
        <v>408869.03806894401</v>
      </c>
      <c r="AA1986">
        <v>3660545.2023935299</v>
      </c>
    </row>
    <row r="1987" spans="1:27" x14ac:dyDescent="0.25">
      <c r="A1987">
        <v>-111.97641532</v>
      </c>
      <c r="B1987">
        <v>33.079684210000003</v>
      </c>
      <c r="C1987" t="s">
        <v>983</v>
      </c>
      <c r="D1987" t="s">
        <v>982</v>
      </c>
      <c r="E1987" t="s">
        <v>981</v>
      </c>
      <c r="F1987">
        <v>1306</v>
      </c>
      <c r="G1987">
        <v>184</v>
      </c>
      <c r="H1987">
        <v>13.33</v>
      </c>
      <c r="I1987">
        <v>1.772</v>
      </c>
      <c r="J1987">
        <v>1</v>
      </c>
      <c r="K1987">
        <v>1166.5999999999899</v>
      </c>
      <c r="L1987" t="s">
        <v>980</v>
      </c>
      <c r="M1987" t="s">
        <v>979</v>
      </c>
      <c r="N1987" s="119">
        <v>44152</v>
      </c>
      <c r="O1987">
        <v>0</v>
      </c>
      <c r="P1987">
        <v>0</v>
      </c>
      <c r="Q1987">
        <v>6327.3999999999896</v>
      </c>
      <c r="R1987">
        <v>1069.5999999999899</v>
      </c>
      <c r="S1987">
        <v>2.2280000000000002</v>
      </c>
      <c r="T1987">
        <v>33</v>
      </c>
      <c r="U1987">
        <v>3241.0999999999899</v>
      </c>
      <c r="V1987">
        <v>1</v>
      </c>
      <c r="W1987">
        <v>1.208</v>
      </c>
      <c r="X1987">
        <v>1.952</v>
      </c>
      <c r="Y1987" s="119">
        <v>44152</v>
      </c>
      <c r="Z1987">
        <v>408869.09636109899</v>
      </c>
      <c r="AA1987">
        <v>3660544.6452453998</v>
      </c>
    </row>
    <row r="1988" spans="1:27" x14ac:dyDescent="0.25">
      <c r="A1988">
        <v>-111.97641683000001</v>
      </c>
      <c r="B1988">
        <v>33.07968022</v>
      </c>
      <c r="C1988" t="s">
        <v>983</v>
      </c>
      <c r="D1988" t="s">
        <v>982</v>
      </c>
      <c r="E1988" t="s">
        <v>981</v>
      </c>
      <c r="F1988">
        <v>1307</v>
      </c>
      <c r="G1988">
        <v>181</v>
      </c>
      <c r="H1988">
        <v>13.33</v>
      </c>
      <c r="I1988">
        <v>1.7390000000000001</v>
      </c>
      <c r="J1988">
        <v>1</v>
      </c>
      <c r="K1988">
        <v>1166.5999999999899</v>
      </c>
      <c r="L1988" t="s">
        <v>980</v>
      </c>
      <c r="M1988" t="s">
        <v>979</v>
      </c>
      <c r="N1988" s="119">
        <v>44152</v>
      </c>
      <c r="O1988">
        <v>0</v>
      </c>
      <c r="P1988">
        <v>0</v>
      </c>
      <c r="Q1988">
        <v>5746.3</v>
      </c>
      <c r="R1988">
        <v>989.65999999999894</v>
      </c>
      <c r="S1988">
        <v>2.0619999999999998</v>
      </c>
      <c r="T1988">
        <v>33</v>
      </c>
      <c r="U1988">
        <v>2999</v>
      </c>
      <c r="V1988">
        <v>1</v>
      </c>
      <c r="W1988">
        <v>1.1859999999999999</v>
      </c>
      <c r="X1988">
        <v>1.9159999999999999</v>
      </c>
      <c r="Y1988" s="119">
        <v>44152</v>
      </c>
      <c r="Z1988">
        <v>408868.95130683098</v>
      </c>
      <c r="AA1988">
        <v>3660544.2041928298</v>
      </c>
    </row>
    <row r="1989" spans="1:27" x14ac:dyDescent="0.25">
      <c r="A1989">
        <v>-111.976416319999</v>
      </c>
      <c r="B1989">
        <v>33.079675209999898</v>
      </c>
      <c r="C1989" t="s">
        <v>983</v>
      </c>
      <c r="D1989" t="s">
        <v>982</v>
      </c>
      <c r="E1989" t="s">
        <v>981</v>
      </c>
      <c r="F1989">
        <v>1308</v>
      </c>
      <c r="G1989">
        <v>184</v>
      </c>
      <c r="H1989">
        <v>13.33</v>
      </c>
      <c r="I1989">
        <v>1.673</v>
      </c>
      <c r="J1989">
        <v>1</v>
      </c>
      <c r="K1989">
        <v>1166.5999999999899</v>
      </c>
      <c r="L1989" t="s">
        <v>980</v>
      </c>
      <c r="M1989" t="s">
        <v>979</v>
      </c>
      <c r="N1989" s="119">
        <v>44152</v>
      </c>
      <c r="O1989">
        <v>0</v>
      </c>
      <c r="P1989">
        <v>0</v>
      </c>
      <c r="Q1989">
        <v>5654.3999999999896</v>
      </c>
      <c r="R1989">
        <v>1012</v>
      </c>
      <c r="S1989">
        <v>2.1080000000000001</v>
      </c>
      <c r="T1989">
        <v>33</v>
      </c>
      <c r="U1989">
        <v>3066.6999999999898</v>
      </c>
      <c r="V1989">
        <v>1</v>
      </c>
      <c r="W1989">
        <v>1.141</v>
      </c>
      <c r="X1989">
        <v>1.8440000000000001</v>
      </c>
      <c r="Y1989" s="119">
        <v>44152</v>
      </c>
      <c r="Z1989">
        <v>408868.99374196102</v>
      </c>
      <c r="AA1989">
        <v>3660543.6483009802</v>
      </c>
    </row>
    <row r="1990" spans="1:27" x14ac:dyDescent="0.25">
      <c r="A1990">
        <v>-111.97641751</v>
      </c>
      <c r="B1990">
        <v>33.079670210000003</v>
      </c>
      <c r="C1990" t="s">
        <v>983</v>
      </c>
      <c r="D1990" t="s">
        <v>982</v>
      </c>
      <c r="E1990" t="s">
        <v>981</v>
      </c>
      <c r="F1990">
        <v>1309</v>
      </c>
      <c r="G1990">
        <v>177</v>
      </c>
      <c r="H1990">
        <v>13.33</v>
      </c>
      <c r="I1990">
        <v>1.7390000000000001</v>
      </c>
      <c r="J1990">
        <v>1</v>
      </c>
      <c r="K1990">
        <v>1166.5</v>
      </c>
      <c r="L1990" t="s">
        <v>980</v>
      </c>
      <c r="M1990" t="s">
        <v>979</v>
      </c>
      <c r="N1990" s="119">
        <v>44152</v>
      </c>
      <c r="O1990">
        <v>0</v>
      </c>
      <c r="P1990">
        <v>0</v>
      </c>
      <c r="Q1990">
        <v>5480.6999999999898</v>
      </c>
      <c r="R1990">
        <v>943.92999999999904</v>
      </c>
      <c r="S1990">
        <v>1.9670000000000001</v>
      </c>
      <c r="T1990">
        <v>33</v>
      </c>
      <c r="U1990">
        <v>2860.4</v>
      </c>
      <c r="V1990">
        <v>1</v>
      </c>
      <c r="W1990">
        <v>1.1859999999999999</v>
      </c>
      <c r="X1990">
        <v>1.9159999999999999</v>
      </c>
      <c r="Y1990" s="119">
        <v>44152</v>
      </c>
      <c r="Z1990">
        <v>408868.87751398497</v>
      </c>
      <c r="AA1990">
        <v>3660543.0949938302</v>
      </c>
    </row>
    <row r="1991" spans="1:27" x14ac:dyDescent="0.25">
      <c r="A1991">
        <v>-111.976416659999</v>
      </c>
      <c r="B1991">
        <v>33.079665220000003</v>
      </c>
      <c r="C1991" t="s">
        <v>983</v>
      </c>
      <c r="D1991" t="s">
        <v>982</v>
      </c>
      <c r="E1991" t="s">
        <v>981</v>
      </c>
      <c r="F1991">
        <v>1310</v>
      </c>
      <c r="G1991">
        <v>182</v>
      </c>
      <c r="H1991">
        <v>13.33</v>
      </c>
      <c r="I1991">
        <v>1.804</v>
      </c>
      <c r="J1991">
        <v>1</v>
      </c>
      <c r="K1991">
        <v>1166.5</v>
      </c>
      <c r="L1991" t="s">
        <v>980</v>
      </c>
      <c r="M1991" t="s">
        <v>979</v>
      </c>
      <c r="N1991" s="119">
        <v>44152</v>
      </c>
      <c r="O1991">
        <v>0</v>
      </c>
      <c r="P1991">
        <v>0</v>
      </c>
      <c r="Q1991">
        <v>4183.1000000000004</v>
      </c>
      <c r="R1991">
        <v>694.24</v>
      </c>
      <c r="S1991">
        <v>1.446</v>
      </c>
      <c r="T1991">
        <v>33</v>
      </c>
      <c r="U1991">
        <v>2103.8000000000002</v>
      </c>
      <c r="V1991">
        <v>1</v>
      </c>
      <c r="W1991">
        <v>1.23</v>
      </c>
      <c r="X1991">
        <v>1.988</v>
      </c>
      <c r="Y1991" s="119">
        <v>44152</v>
      </c>
      <c r="Z1991">
        <v>408868.95170443098</v>
      </c>
      <c r="AA1991">
        <v>3660542.5410241401</v>
      </c>
    </row>
    <row r="1992" spans="1:27" x14ac:dyDescent="0.25">
      <c r="A1992">
        <v>-111.976416999999</v>
      </c>
      <c r="B1992">
        <v>33.079660230000002</v>
      </c>
      <c r="C1992" t="s">
        <v>983</v>
      </c>
      <c r="D1992" t="s">
        <v>982</v>
      </c>
      <c r="E1992" t="s">
        <v>981</v>
      </c>
      <c r="F1992">
        <v>1311</v>
      </c>
      <c r="G1992">
        <v>180</v>
      </c>
      <c r="H1992">
        <v>13.33</v>
      </c>
      <c r="I1992">
        <v>1.804</v>
      </c>
      <c r="J1992">
        <v>1</v>
      </c>
      <c r="K1992">
        <v>1166.5999999999899</v>
      </c>
      <c r="L1992" t="s">
        <v>980</v>
      </c>
      <c r="M1992" t="s">
        <v>979</v>
      </c>
      <c r="N1992" s="119">
        <v>44152</v>
      </c>
      <c r="O1992">
        <v>0</v>
      </c>
      <c r="P1992">
        <v>0</v>
      </c>
      <c r="Q1992">
        <v>5268.8999999999896</v>
      </c>
      <c r="R1992">
        <v>874.46</v>
      </c>
      <c r="S1992">
        <v>1.8220000000000001</v>
      </c>
      <c r="T1992">
        <v>33</v>
      </c>
      <c r="U1992">
        <v>2649.9</v>
      </c>
      <c r="V1992">
        <v>1</v>
      </c>
      <c r="W1992">
        <v>1.23</v>
      </c>
      <c r="X1992">
        <v>1.988</v>
      </c>
      <c r="Y1992" s="119">
        <v>44152</v>
      </c>
      <c r="Z1992">
        <v>408868.91482347698</v>
      </c>
      <c r="AA1992">
        <v>3660541.9880876602</v>
      </c>
    </row>
    <row r="1993" spans="1:27" x14ac:dyDescent="0.25">
      <c r="A1993">
        <v>-111.97641649000001</v>
      </c>
      <c r="B1993">
        <v>33.079655209999899</v>
      </c>
      <c r="C1993" t="s">
        <v>983</v>
      </c>
      <c r="D1993" t="s">
        <v>982</v>
      </c>
      <c r="E1993" t="s">
        <v>981</v>
      </c>
      <c r="F1993">
        <v>1312</v>
      </c>
      <c r="G1993">
        <v>183</v>
      </c>
      <c r="H1993">
        <v>13.33</v>
      </c>
      <c r="I1993">
        <v>1.804</v>
      </c>
      <c r="J1993">
        <v>1</v>
      </c>
      <c r="K1993">
        <v>1166.7</v>
      </c>
      <c r="L1993" t="s">
        <v>980</v>
      </c>
      <c r="M1993" t="s">
        <v>979</v>
      </c>
      <c r="N1993" s="119">
        <v>44152</v>
      </c>
      <c r="O1993">
        <v>0</v>
      </c>
      <c r="P1993">
        <v>0</v>
      </c>
      <c r="Q1993">
        <v>4383.1000000000004</v>
      </c>
      <c r="R1993">
        <v>727.44</v>
      </c>
      <c r="S1993">
        <v>1.5149999999999999</v>
      </c>
      <c r="T1993">
        <v>33</v>
      </c>
      <c r="U1993">
        <v>2204.4</v>
      </c>
      <c r="V1993">
        <v>1</v>
      </c>
      <c r="W1993">
        <v>1.23</v>
      </c>
      <c r="X1993">
        <v>1.988</v>
      </c>
      <c r="Y1993" s="119">
        <v>44152</v>
      </c>
      <c r="Z1993">
        <v>408868.95724830503</v>
      </c>
      <c r="AA1993">
        <v>3660541.4310871302</v>
      </c>
    </row>
    <row r="1994" spans="1:27" x14ac:dyDescent="0.25">
      <c r="A1994">
        <v>-111.97641803</v>
      </c>
      <c r="B1994">
        <v>33.079650180000002</v>
      </c>
      <c r="C1994" t="s">
        <v>983</v>
      </c>
      <c r="D1994" t="s">
        <v>982</v>
      </c>
      <c r="E1994" t="s">
        <v>981</v>
      </c>
      <c r="F1994">
        <v>1313</v>
      </c>
      <c r="G1994">
        <v>174</v>
      </c>
      <c r="H1994">
        <v>13.33</v>
      </c>
      <c r="I1994">
        <v>1.837</v>
      </c>
      <c r="J1994">
        <v>1</v>
      </c>
      <c r="K1994">
        <v>1166.7</v>
      </c>
      <c r="L1994" t="s">
        <v>980</v>
      </c>
      <c r="M1994" t="s">
        <v>979</v>
      </c>
      <c r="N1994" s="119">
        <v>44152</v>
      </c>
      <c r="O1994">
        <v>0</v>
      </c>
      <c r="P1994">
        <v>0</v>
      </c>
      <c r="Q1994">
        <v>5496.1</v>
      </c>
      <c r="R1994">
        <v>895.87</v>
      </c>
      <c r="S1994">
        <v>1.8660000000000001</v>
      </c>
      <c r="T1994">
        <v>33</v>
      </c>
      <c r="U1994">
        <v>2714.6999999999898</v>
      </c>
      <c r="V1994">
        <v>1</v>
      </c>
      <c r="W1994">
        <v>1.2529999999999999</v>
      </c>
      <c r="X1994">
        <v>2.0249999999999999</v>
      </c>
      <c r="Y1994" s="119">
        <v>44152</v>
      </c>
      <c r="Z1994">
        <v>408868.80832130002</v>
      </c>
      <c r="AA1994">
        <v>3660540.8747578198</v>
      </c>
    </row>
    <row r="1995" spans="1:27" x14ac:dyDescent="0.25">
      <c r="A1995">
        <v>-111.976416319999</v>
      </c>
      <c r="B1995">
        <v>33.079645210000002</v>
      </c>
      <c r="C1995" t="s">
        <v>983</v>
      </c>
      <c r="D1995" t="s">
        <v>982</v>
      </c>
      <c r="E1995" t="s">
        <v>981</v>
      </c>
      <c r="F1995">
        <v>1314</v>
      </c>
      <c r="G1995">
        <v>184</v>
      </c>
      <c r="H1995">
        <v>13.33</v>
      </c>
      <c r="I1995">
        <v>1.772</v>
      </c>
      <c r="J1995">
        <v>1</v>
      </c>
      <c r="K1995">
        <v>1166.7</v>
      </c>
      <c r="L1995" t="s">
        <v>980</v>
      </c>
      <c r="M1995" t="s">
        <v>979</v>
      </c>
      <c r="N1995" s="119">
        <v>44152</v>
      </c>
      <c r="O1995">
        <v>0</v>
      </c>
      <c r="P1995">
        <v>0</v>
      </c>
      <c r="Q1995">
        <v>6085.1</v>
      </c>
      <c r="R1995">
        <v>1028.5999999999899</v>
      </c>
      <c r="S1995">
        <v>2.1429999999999998</v>
      </c>
      <c r="T1995">
        <v>33</v>
      </c>
      <c r="U1995">
        <v>3117</v>
      </c>
      <c r="V1995">
        <v>1</v>
      </c>
      <c r="W1995">
        <v>1.208</v>
      </c>
      <c r="X1995">
        <v>1.952</v>
      </c>
      <c r="Y1995" s="119">
        <v>44152</v>
      </c>
      <c r="Z1995">
        <v>408868.96280249802</v>
      </c>
      <c r="AA1995">
        <v>3660540.32225881</v>
      </c>
    </row>
    <row r="1996" spans="1:27" x14ac:dyDescent="0.25">
      <c r="A1996">
        <v>-111.976417679999</v>
      </c>
      <c r="B1996">
        <v>33.079641209999899</v>
      </c>
      <c r="C1996" t="s">
        <v>983</v>
      </c>
      <c r="D1996" t="s">
        <v>982</v>
      </c>
      <c r="E1996" t="s">
        <v>981</v>
      </c>
      <c r="F1996">
        <v>1315</v>
      </c>
      <c r="G1996">
        <v>176</v>
      </c>
      <c r="H1996">
        <v>13.33</v>
      </c>
      <c r="I1996">
        <v>1.706</v>
      </c>
      <c r="J1996">
        <v>1</v>
      </c>
      <c r="K1996">
        <v>1166.5999999999899</v>
      </c>
      <c r="L1996" t="s">
        <v>980</v>
      </c>
      <c r="M1996" t="s">
        <v>979</v>
      </c>
      <c r="N1996" s="119">
        <v>44152</v>
      </c>
      <c r="O1996">
        <v>0</v>
      </c>
      <c r="P1996">
        <v>0</v>
      </c>
      <c r="Q1996">
        <v>7236.1</v>
      </c>
      <c r="R1996">
        <v>1270.2</v>
      </c>
      <c r="S1996">
        <v>2.6459999999999999</v>
      </c>
      <c r="T1996">
        <v>33</v>
      </c>
      <c r="U1996">
        <v>3849.1999999999898</v>
      </c>
      <c r="V1996">
        <v>1</v>
      </c>
      <c r="W1996">
        <v>1.163</v>
      </c>
      <c r="X1996">
        <v>1.88</v>
      </c>
      <c r="Y1996" s="119">
        <v>44152</v>
      </c>
      <c r="Z1996">
        <v>408868.83173845802</v>
      </c>
      <c r="AA1996">
        <v>3660539.87996733</v>
      </c>
    </row>
    <row r="1997" spans="1:27" x14ac:dyDescent="0.25">
      <c r="A1997">
        <v>-111.976417339999</v>
      </c>
      <c r="B1997">
        <v>33.079636219999898</v>
      </c>
      <c r="C1997" t="s">
        <v>983</v>
      </c>
      <c r="D1997" t="s">
        <v>982</v>
      </c>
      <c r="E1997" t="s">
        <v>981</v>
      </c>
      <c r="F1997">
        <v>1316</v>
      </c>
      <c r="G1997">
        <v>178</v>
      </c>
      <c r="H1997">
        <v>13.33</v>
      </c>
      <c r="I1997">
        <v>1.772</v>
      </c>
      <c r="J1997">
        <v>1</v>
      </c>
      <c r="K1997">
        <v>1166.7</v>
      </c>
      <c r="L1997" t="s">
        <v>980</v>
      </c>
      <c r="M1997" t="s">
        <v>979</v>
      </c>
      <c r="N1997" s="119">
        <v>44152</v>
      </c>
      <c r="O1997">
        <v>0</v>
      </c>
      <c r="P1997">
        <v>0</v>
      </c>
      <c r="Q1997">
        <v>4931.1999999999898</v>
      </c>
      <c r="R1997">
        <v>833.55999999999904</v>
      </c>
      <c r="S1997">
        <v>1.7370000000000001</v>
      </c>
      <c r="T1997">
        <v>33</v>
      </c>
      <c r="U1997">
        <v>2525.9</v>
      </c>
      <c r="V1997">
        <v>1</v>
      </c>
      <c r="W1997">
        <v>1.208</v>
      </c>
      <c r="X1997">
        <v>1.952</v>
      </c>
      <c r="Y1997" s="119">
        <v>44152</v>
      </c>
      <c r="Z1997">
        <v>408868.85832688701</v>
      </c>
      <c r="AA1997">
        <v>3660539.32644044</v>
      </c>
    </row>
    <row r="1998" spans="1:27" x14ac:dyDescent="0.25">
      <c r="A1998">
        <v>-111.97641649000001</v>
      </c>
      <c r="B1998">
        <v>33.079631210000002</v>
      </c>
      <c r="C1998" t="s">
        <v>983</v>
      </c>
      <c r="D1998" t="s">
        <v>982</v>
      </c>
      <c r="E1998" t="s">
        <v>981</v>
      </c>
      <c r="F1998">
        <v>1317</v>
      </c>
      <c r="G1998">
        <v>183</v>
      </c>
      <c r="H1998">
        <v>13.33</v>
      </c>
      <c r="I1998">
        <v>1.673</v>
      </c>
      <c r="J1998">
        <v>1</v>
      </c>
      <c r="K1998">
        <v>1166.7</v>
      </c>
      <c r="L1998" t="s">
        <v>980</v>
      </c>
      <c r="M1998" t="s">
        <v>979</v>
      </c>
      <c r="N1998" s="119">
        <v>44152</v>
      </c>
      <c r="O1998">
        <v>0</v>
      </c>
      <c r="P1998">
        <v>0</v>
      </c>
      <c r="Q1998">
        <v>4707.8</v>
      </c>
      <c r="R1998">
        <v>842.61</v>
      </c>
      <c r="S1998">
        <v>1.7549999999999999</v>
      </c>
      <c r="T1998">
        <v>33</v>
      </c>
      <c r="U1998">
        <v>2553.4</v>
      </c>
      <c r="V1998">
        <v>1</v>
      </c>
      <c r="W1998">
        <v>1.141</v>
      </c>
      <c r="X1998">
        <v>1.8440000000000001</v>
      </c>
      <c r="Y1998" s="119">
        <v>44152</v>
      </c>
      <c r="Z1998">
        <v>408868.93249674101</v>
      </c>
      <c r="AA1998">
        <v>3660538.7702533999</v>
      </c>
    </row>
    <row r="1999" spans="1:27" x14ac:dyDescent="0.25">
      <c r="A1999">
        <v>-111.976417679999</v>
      </c>
      <c r="B1999">
        <v>33.079626210000001</v>
      </c>
      <c r="C1999" t="s">
        <v>983</v>
      </c>
      <c r="D1999" t="s">
        <v>982</v>
      </c>
      <c r="E1999" t="s">
        <v>981</v>
      </c>
      <c r="F1999">
        <v>1318</v>
      </c>
      <c r="G1999">
        <v>176</v>
      </c>
      <c r="H1999">
        <v>13.33</v>
      </c>
      <c r="I1999">
        <v>1.804</v>
      </c>
      <c r="J1999">
        <v>1</v>
      </c>
      <c r="K1999">
        <v>1166.7</v>
      </c>
      <c r="L1999" t="s">
        <v>980</v>
      </c>
      <c r="M1999" t="s">
        <v>979</v>
      </c>
      <c r="N1999" s="119">
        <v>44152</v>
      </c>
      <c r="O1999">
        <v>0</v>
      </c>
      <c r="P1999">
        <v>0</v>
      </c>
      <c r="Q1999">
        <v>4112.6999999999898</v>
      </c>
      <c r="R1999">
        <v>682.55999999999904</v>
      </c>
      <c r="S1999">
        <v>1.4219999999999999</v>
      </c>
      <c r="T1999">
        <v>33</v>
      </c>
      <c r="U1999">
        <v>2068.4</v>
      </c>
      <c r="V1999">
        <v>1</v>
      </c>
      <c r="W1999">
        <v>1.23</v>
      </c>
      <c r="X1999">
        <v>1.988</v>
      </c>
      <c r="Y1999" s="119">
        <v>44152</v>
      </c>
      <c r="Z1999">
        <v>408868.81626871601</v>
      </c>
      <c r="AA1999">
        <v>3660538.21694624</v>
      </c>
    </row>
    <row r="2000" spans="1:27" x14ac:dyDescent="0.25">
      <c r="A2000">
        <v>-111.97641683000001</v>
      </c>
      <c r="B2000">
        <v>33.07962122</v>
      </c>
      <c r="C2000" t="s">
        <v>983</v>
      </c>
      <c r="D2000" t="s">
        <v>982</v>
      </c>
      <c r="E2000" t="s">
        <v>981</v>
      </c>
      <c r="F2000">
        <v>1319</v>
      </c>
      <c r="G2000">
        <v>181</v>
      </c>
      <c r="H2000">
        <v>13.33</v>
      </c>
      <c r="I2000">
        <v>1.772</v>
      </c>
      <c r="J2000">
        <v>1</v>
      </c>
      <c r="K2000">
        <v>1166.5999999999899</v>
      </c>
      <c r="L2000" t="s">
        <v>980</v>
      </c>
      <c r="M2000" t="s">
        <v>979</v>
      </c>
      <c r="N2000" s="119">
        <v>44152</v>
      </c>
      <c r="O2000">
        <v>0</v>
      </c>
      <c r="P2000">
        <v>0</v>
      </c>
      <c r="Q2000">
        <v>5645.5</v>
      </c>
      <c r="R2000">
        <v>954.30999999999904</v>
      </c>
      <c r="S2000">
        <v>1.988</v>
      </c>
      <c r="T2000">
        <v>33</v>
      </c>
      <c r="U2000">
        <v>2891.8</v>
      </c>
      <c r="V2000">
        <v>1</v>
      </c>
      <c r="W2000">
        <v>1.208</v>
      </c>
      <c r="X2000">
        <v>1.952</v>
      </c>
      <c r="Y2000" s="119">
        <v>44152</v>
      </c>
      <c r="Z2000">
        <v>408868.89045920398</v>
      </c>
      <c r="AA2000">
        <v>3660537.6629765602</v>
      </c>
    </row>
    <row r="2001" spans="1:27" x14ac:dyDescent="0.25">
      <c r="A2001">
        <v>-111.97641597000001</v>
      </c>
      <c r="B2001">
        <v>33.079616180000002</v>
      </c>
      <c r="C2001" t="s">
        <v>983</v>
      </c>
      <c r="D2001" t="s">
        <v>982</v>
      </c>
      <c r="E2001" t="s">
        <v>981</v>
      </c>
      <c r="F2001">
        <v>1320</v>
      </c>
      <c r="G2001">
        <v>186</v>
      </c>
      <c r="H2001">
        <v>13.33</v>
      </c>
      <c r="I2001">
        <v>1.804</v>
      </c>
      <c r="J2001">
        <v>1</v>
      </c>
      <c r="K2001">
        <v>1166.7</v>
      </c>
      <c r="L2001" t="s">
        <v>980</v>
      </c>
      <c r="M2001" t="s">
        <v>979</v>
      </c>
      <c r="N2001" s="119">
        <v>44152</v>
      </c>
      <c r="O2001">
        <v>0</v>
      </c>
      <c r="P2001">
        <v>0</v>
      </c>
      <c r="Q2001">
        <v>4403.6999999999898</v>
      </c>
      <c r="R2001">
        <v>730.85</v>
      </c>
      <c r="S2001">
        <v>1.5229999999999999</v>
      </c>
      <c r="T2001">
        <v>33</v>
      </c>
      <c r="U2001">
        <v>2214.6999999999898</v>
      </c>
      <c r="V2001">
        <v>1</v>
      </c>
      <c r="W2001">
        <v>1.23</v>
      </c>
      <c r="X2001">
        <v>1.988</v>
      </c>
      <c r="Y2001" s="119">
        <v>44152</v>
      </c>
      <c r="Z2001">
        <v>408868.96553151199</v>
      </c>
      <c r="AA2001">
        <v>3660537.1034547901</v>
      </c>
    </row>
    <row r="2002" spans="1:27" x14ac:dyDescent="0.25">
      <c r="A2002">
        <v>-111.97641717</v>
      </c>
      <c r="B2002">
        <v>33.079611219999897</v>
      </c>
      <c r="C2002" t="s">
        <v>983</v>
      </c>
      <c r="D2002" t="s">
        <v>982</v>
      </c>
      <c r="E2002" t="s">
        <v>981</v>
      </c>
      <c r="F2002">
        <v>1321</v>
      </c>
      <c r="G2002">
        <v>179</v>
      </c>
      <c r="H2002">
        <v>13.33</v>
      </c>
      <c r="I2002">
        <v>1.837</v>
      </c>
      <c r="J2002">
        <v>1</v>
      </c>
      <c r="K2002">
        <v>1166.7</v>
      </c>
      <c r="L2002" t="s">
        <v>980</v>
      </c>
      <c r="M2002" t="s">
        <v>979</v>
      </c>
      <c r="N2002" s="119">
        <v>44152</v>
      </c>
      <c r="O2002">
        <v>0</v>
      </c>
      <c r="P2002">
        <v>0</v>
      </c>
      <c r="Q2002">
        <v>4451.6999999999898</v>
      </c>
      <c r="R2002">
        <v>725.62999999999897</v>
      </c>
      <c r="S2002">
        <v>1.512</v>
      </c>
      <c r="T2002">
        <v>33</v>
      </c>
      <c r="U2002">
        <v>2198.9</v>
      </c>
      <c r="V2002">
        <v>1</v>
      </c>
      <c r="W2002">
        <v>1.2529999999999999</v>
      </c>
      <c r="X2002">
        <v>2.0249999999999999</v>
      </c>
      <c r="Y2002" s="119">
        <v>44152</v>
      </c>
      <c r="Z2002">
        <v>408868.84841135098</v>
      </c>
      <c r="AA2002">
        <v>3660536.5545910401</v>
      </c>
    </row>
    <row r="2003" spans="1:27" x14ac:dyDescent="0.25">
      <c r="A2003">
        <v>-111.976417339999</v>
      </c>
      <c r="B2003">
        <v>33.07960722</v>
      </c>
      <c r="C2003" t="s">
        <v>983</v>
      </c>
      <c r="D2003" t="s">
        <v>982</v>
      </c>
      <c r="E2003" t="s">
        <v>981</v>
      </c>
      <c r="F2003">
        <v>1322</v>
      </c>
      <c r="G2003">
        <v>178</v>
      </c>
      <c r="H2003">
        <v>13.33</v>
      </c>
      <c r="I2003">
        <v>1.706</v>
      </c>
      <c r="J2003">
        <v>1</v>
      </c>
      <c r="K2003">
        <v>1166.7</v>
      </c>
      <c r="L2003" t="s">
        <v>980</v>
      </c>
      <c r="M2003" t="s">
        <v>979</v>
      </c>
      <c r="N2003" s="119">
        <v>44152</v>
      </c>
      <c r="O2003">
        <v>0</v>
      </c>
      <c r="P2003">
        <v>0</v>
      </c>
      <c r="Q2003">
        <v>2838.8</v>
      </c>
      <c r="R2003">
        <v>498.31999999999903</v>
      </c>
      <c r="S2003">
        <v>1.038</v>
      </c>
      <c r="T2003">
        <v>33</v>
      </c>
      <c r="U2003">
        <v>1510.0999999999899</v>
      </c>
      <c r="V2003">
        <v>1</v>
      </c>
      <c r="W2003">
        <v>1.163</v>
      </c>
      <c r="X2003">
        <v>1.88</v>
      </c>
      <c r="Y2003" s="119">
        <v>44152</v>
      </c>
      <c r="Z2003">
        <v>408868.82841873902</v>
      </c>
      <c r="AA2003">
        <v>3660536.1112663602</v>
      </c>
    </row>
    <row r="2004" spans="1:27" x14ac:dyDescent="0.25">
      <c r="A2004">
        <v>-111.976416319999</v>
      </c>
      <c r="B2004">
        <v>33.079602209999898</v>
      </c>
      <c r="C2004" t="s">
        <v>983</v>
      </c>
      <c r="D2004" t="s">
        <v>982</v>
      </c>
      <c r="E2004" t="s">
        <v>981</v>
      </c>
      <c r="F2004">
        <v>1323</v>
      </c>
      <c r="G2004">
        <v>184</v>
      </c>
      <c r="H2004">
        <v>13.33</v>
      </c>
      <c r="I2004">
        <v>1.772</v>
      </c>
      <c r="J2004">
        <v>1</v>
      </c>
      <c r="K2004">
        <v>1166.7</v>
      </c>
      <c r="L2004" t="s">
        <v>980</v>
      </c>
      <c r="M2004" t="s">
        <v>979</v>
      </c>
      <c r="N2004" s="119">
        <v>44152</v>
      </c>
      <c r="O2004">
        <v>0</v>
      </c>
      <c r="P2004">
        <v>0</v>
      </c>
      <c r="Q2004">
        <v>2459</v>
      </c>
      <c r="R2004">
        <v>415.66</v>
      </c>
      <c r="S2004">
        <v>0.86599999999999999</v>
      </c>
      <c r="T2004">
        <v>33</v>
      </c>
      <c r="U2004">
        <v>1259.5999999999899</v>
      </c>
      <c r="V2004">
        <v>1</v>
      </c>
      <c r="W2004">
        <v>1.208</v>
      </c>
      <c r="X2004">
        <v>1.952</v>
      </c>
      <c r="Y2004" s="119">
        <v>44152</v>
      </c>
      <c r="Z2004">
        <v>408868.91845597798</v>
      </c>
      <c r="AA2004">
        <v>3660535.5549317198</v>
      </c>
    </row>
    <row r="2005" spans="1:27" x14ac:dyDescent="0.25">
      <c r="A2005">
        <v>-111.97641717</v>
      </c>
      <c r="B2005">
        <v>33.079597219999897</v>
      </c>
      <c r="C2005" t="s">
        <v>983</v>
      </c>
      <c r="D2005" t="s">
        <v>982</v>
      </c>
      <c r="E2005" t="s">
        <v>981</v>
      </c>
      <c r="F2005">
        <v>1324</v>
      </c>
      <c r="G2005">
        <v>179</v>
      </c>
      <c r="H2005">
        <v>13.33</v>
      </c>
      <c r="I2005">
        <v>1.7390000000000001</v>
      </c>
      <c r="J2005">
        <v>1</v>
      </c>
      <c r="K2005">
        <v>1166.7</v>
      </c>
      <c r="L2005" t="s">
        <v>980</v>
      </c>
      <c r="M2005" t="s">
        <v>979</v>
      </c>
      <c r="N2005" s="119">
        <v>44152</v>
      </c>
      <c r="O2005">
        <v>0</v>
      </c>
      <c r="P2005">
        <v>0</v>
      </c>
      <c r="Q2005">
        <v>5216.3</v>
      </c>
      <c r="R2005">
        <v>898.38999999999896</v>
      </c>
      <c r="S2005">
        <v>1.8720000000000001</v>
      </c>
      <c r="T2005">
        <v>33</v>
      </c>
      <c r="U2005">
        <v>2722.4</v>
      </c>
      <c r="V2005">
        <v>1</v>
      </c>
      <c r="W2005">
        <v>1.1859999999999999</v>
      </c>
      <c r="X2005">
        <v>1.9159999999999999</v>
      </c>
      <c r="Y2005" s="119">
        <v>44152</v>
      </c>
      <c r="Z2005">
        <v>408868.833972944</v>
      </c>
      <c r="AA2005">
        <v>3660535.00243804</v>
      </c>
    </row>
    <row r="2006" spans="1:27" x14ac:dyDescent="0.25">
      <c r="A2006">
        <v>-111.97641717</v>
      </c>
      <c r="B2006">
        <v>33.079592220000002</v>
      </c>
      <c r="C2006" t="s">
        <v>983</v>
      </c>
      <c r="D2006" t="s">
        <v>982</v>
      </c>
      <c r="E2006" t="s">
        <v>981</v>
      </c>
      <c r="F2006">
        <v>1325</v>
      </c>
      <c r="G2006">
        <v>179</v>
      </c>
      <c r="H2006">
        <v>13.33</v>
      </c>
      <c r="I2006">
        <v>1.837</v>
      </c>
      <c r="J2006">
        <v>1</v>
      </c>
      <c r="K2006">
        <v>1166.5999999999899</v>
      </c>
      <c r="L2006" t="s">
        <v>980</v>
      </c>
      <c r="M2006" t="s">
        <v>979</v>
      </c>
      <c r="N2006" s="119">
        <v>44152</v>
      </c>
      <c r="O2006">
        <v>0</v>
      </c>
      <c r="P2006">
        <v>0</v>
      </c>
      <c r="Q2006">
        <v>5738.3999999999896</v>
      </c>
      <c r="R2006">
        <v>935.36</v>
      </c>
      <c r="S2006">
        <v>1.9490000000000001</v>
      </c>
      <c r="T2006">
        <v>33</v>
      </c>
      <c r="U2006">
        <v>2834.4</v>
      </c>
      <c r="V2006">
        <v>1</v>
      </c>
      <c r="W2006">
        <v>1.2529999999999999</v>
      </c>
      <c r="X2006">
        <v>2.0249999999999999</v>
      </c>
      <c r="Y2006" s="119">
        <v>44152</v>
      </c>
      <c r="Z2006">
        <v>408868.82881637098</v>
      </c>
      <c r="AA2006">
        <v>3660534.44809769</v>
      </c>
    </row>
    <row r="2007" spans="1:27" x14ac:dyDescent="0.25">
      <c r="A2007">
        <v>-111.97641683000001</v>
      </c>
      <c r="B2007">
        <v>33.079587220000001</v>
      </c>
      <c r="C2007" t="s">
        <v>983</v>
      </c>
      <c r="D2007" t="s">
        <v>982</v>
      </c>
      <c r="E2007" t="s">
        <v>981</v>
      </c>
      <c r="F2007">
        <v>1326</v>
      </c>
      <c r="G2007">
        <v>181</v>
      </c>
      <c r="H2007">
        <v>13.33</v>
      </c>
      <c r="I2007">
        <v>1.804</v>
      </c>
      <c r="J2007">
        <v>1</v>
      </c>
      <c r="K2007">
        <v>1166.5999999999899</v>
      </c>
      <c r="L2007" t="s">
        <v>980</v>
      </c>
      <c r="M2007" t="s">
        <v>979</v>
      </c>
      <c r="N2007" s="119">
        <v>44152</v>
      </c>
      <c r="O2007">
        <v>0</v>
      </c>
      <c r="P2007">
        <v>0</v>
      </c>
      <c r="Q2007">
        <v>4968.8</v>
      </c>
      <c r="R2007">
        <v>824.63999999999896</v>
      </c>
      <c r="S2007">
        <v>1.718</v>
      </c>
      <c r="T2007">
        <v>33</v>
      </c>
      <c r="U2007">
        <v>2498.9</v>
      </c>
      <c r="V2007">
        <v>1</v>
      </c>
      <c r="W2007">
        <v>1.23</v>
      </c>
      <c r="X2007">
        <v>1.988</v>
      </c>
      <c r="Y2007" s="119">
        <v>44152</v>
      </c>
      <c r="Z2007">
        <v>408868.85539451399</v>
      </c>
      <c r="AA2007">
        <v>3660533.8934621299</v>
      </c>
    </row>
    <row r="2008" spans="1:27" x14ac:dyDescent="0.25">
      <c r="A2008">
        <v>-111.97641649000001</v>
      </c>
      <c r="B2008">
        <v>33.079582209999899</v>
      </c>
      <c r="C2008" t="s">
        <v>983</v>
      </c>
      <c r="D2008" t="s">
        <v>982</v>
      </c>
      <c r="E2008" t="s">
        <v>981</v>
      </c>
      <c r="F2008">
        <v>1327</v>
      </c>
      <c r="G2008">
        <v>183</v>
      </c>
      <c r="H2008">
        <v>13.33</v>
      </c>
      <c r="I2008">
        <v>1.706</v>
      </c>
      <c r="J2008">
        <v>1</v>
      </c>
      <c r="K2008">
        <v>1166.5999999999899</v>
      </c>
      <c r="L2008" t="s">
        <v>980</v>
      </c>
      <c r="M2008" t="s">
        <v>979</v>
      </c>
      <c r="N2008" s="119">
        <v>44152</v>
      </c>
      <c r="O2008">
        <v>0</v>
      </c>
      <c r="P2008">
        <v>0</v>
      </c>
      <c r="Q2008">
        <v>3840.1999999999898</v>
      </c>
      <c r="R2008">
        <v>674.1</v>
      </c>
      <c r="S2008">
        <v>1.4039999999999999</v>
      </c>
      <c r="T2008">
        <v>33</v>
      </c>
      <c r="U2008">
        <v>2042.7</v>
      </c>
      <c r="V2008">
        <v>1</v>
      </c>
      <c r="W2008">
        <v>1.163</v>
      </c>
      <c r="X2008">
        <v>1.88</v>
      </c>
      <c r="Y2008" s="119">
        <v>44152</v>
      </c>
      <c r="Z2008">
        <v>408868.88196234801</v>
      </c>
      <c r="AA2008">
        <v>3660533.3377178898</v>
      </c>
    </row>
    <row r="2009" spans="1:27" x14ac:dyDescent="0.25">
      <c r="A2009">
        <v>-111.976416139999</v>
      </c>
      <c r="B2009">
        <v>33.079577190000002</v>
      </c>
      <c r="C2009" t="s">
        <v>983</v>
      </c>
      <c r="D2009" t="s">
        <v>982</v>
      </c>
      <c r="E2009" t="s">
        <v>981</v>
      </c>
      <c r="F2009">
        <v>1328</v>
      </c>
      <c r="G2009">
        <v>185</v>
      </c>
      <c r="H2009">
        <v>13.33</v>
      </c>
      <c r="I2009">
        <v>1.903</v>
      </c>
      <c r="J2009">
        <v>1</v>
      </c>
      <c r="K2009">
        <v>1166.5999999999899</v>
      </c>
      <c r="L2009" t="s">
        <v>980</v>
      </c>
      <c r="M2009" t="s">
        <v>979</v>
      </c>
      <c r="N2009" s="119">
        <v>44152</v>
      </c>
      <c r="O2009">
        <v>0</v>
      </c>
      <c r="P2009">
        <v>0</v>
      </c>
      <c r="Q2009">
        <v>2991.8</v>
      </c>
      <c r="R2009">
        <v>470.85</v>
      </c>
      <c r="S2009">
        <v>0.98099999999999998</v>
      </c>
      <c r="T2009">
        <v>33</v>
      </c>
      <c r="U2009">
        <v>1426.79999999999</v>
      </c>
      <c r="V2009">
        <v>1</v>
      </c>
      <c r="W2009">
        <v>1.2969999999999999</v>
      </c>
      <c r="X2009">
        <v>2.097</v>
      </c>
      <c r="Y2009" s="119">
        <v>44152</v>
      </c>
      <c r="Z2009">
        <v>408868.90945324802</v>
      </c>
      <c r="AA2009">
        <v>3660532.7808562899</v>
      </c>
    </row>
    <row r="2010" spans="1:27" x14ac:dyDescent="0.25">
      <c r="A2010">
        <v>-111.976417339999</v>
      </c>
      <c r="B2010">
        <v>33.079572220000003</v>
      </c>
      <c r="C2010" t="s">
        <v>983</v>
      </c>
      <c r="D2010" t="s">
        <v>982</v>
      </c>
      <c r="E2010" t="s">
        <v>981</v>
      </c>
      <c r="F2010">
        <v>1329</v>
      </c>
      <c r="G2010">
        <v>178</v>
      </c>
      <c r="H2010">
        <v>13.33</v>
      </c>
      <c r="I2010">
        <v>1.804</v>
      </c>
      <c r="J2010">
        <v>1</v>
      </c>
      <c r="K2010">
        <v>1166.5999999999899</v>
      </c>
      <c r="L2010" t="s">
        <v>980</v>
      </c>
      <c r="M2010" t="s">
        <v>979</v>
      </c>
      <c r="N2010" s="119">
        <v>44152</v>
      </c>
      <c r="O2010">
        <v>0</v>
      </c>
      <c r="P2010">
        <v>0</v>
      </c>
      <c r="Q2010">
        <v>3501.4</v>
      </c>
      <c r="R2010">
        <v>581.1</v>
      </c>
      <c r="S2010">
        <v>1.2110000000000001</v>
      </c>
      <c r="T2010">
        <v>33</v>
      </c>
      <c r="U2010">
        <v>1760.9</v>
      </c>
      <c r="V2010">
        <v>1</v>
      </c>
      <c r="W2010">
        <v>1.23</v>
      </c>
      <c r="X2010">
        <v>1.988</v>
      </c>
      <c r="Y2010" s="119">
        <v>44152</v>
      </c>
      <c r="Z2010">
        <v>408868.79232272902</v>
      </c>
      <c r="AA2010">
        <v>3660532.23088386</v>
      </c>
    </row>
    <row r="2011" spans="1:27" x14ac:dyDescent="0.25">
      <c r="A2011">
        <v>-111.97641717</v>
      </c>
      <c r="B2011">
        <v>33.079567220000001</v>
      </c>
      <c r="C2011" t="s">
        <v>983</v>
      </c>
      <c r="D2011" t="s">
        <v>982</v>
      </c>
      <c r="E2011" t="s">
        <v>981</v>
      </c>
      <c r="F2011">
        <v>1330</v>
      </c>
      <c r="G2011">
        <v>179</v>
      </c>
      <c r="H2011">
        <v>13.33</v>
      </c>
      <c r="I2011">
        <v>1.6080000000000001</v>
      </c>
      <c r="J2011">
        <v>1</v>
      </c>
      <c r="K2011">
        <v>1166.5</v>
      </c>
      <c r="L2011" t="s">
        <v>980</v>
      </c>
      <c r="M2011" t="s">
        <v>979</v>
      </c>
      <c r="N2011" s="119">
        <v>44152</v>
      </c>
      <c r="O2011">
        <v>0</v>
      </c>
      <c r="P2011">
        <v>0</v>
      </c>
      <c r="Q2011">
        <v>3105.5999999999899</v>
      </c>
      <c r="R2011">
        <v>578.52999999999895</v>
      </c>
      <c r="S2011">
        <v>1.2050000000000001</v>
      </c>
      <c r="T2011">
        <v>33</v>
      </c>
      <c r="U2011">
        <v>1753.0999999999899</v>
      </c>
      <c r="V2011">
        <v>1</v>
      </c>
      <c r="W2011">
        <v>1.0960000000000001</v>
      </c>
      <c r="X2011">
        <v>1.7709999999999999</v>
      </c>
      <c r="Y2011" s="119">
        <v>44152</v>
      </c>
      <c r="Z2011">
        <v>408868.80303351802</v>
      </c>
      <c r="AA2011">
        <v>3660531.6763959099</v>
      </c>
    </row>
    <row r="2012" spans="1:27" x14ac:dyDescent="0.25">
      <c r="A2012">
        <v>-111.97641649000001</v>
      </c>
      <c r="B2012">
        <v>33.079562209999899</v>
      </c>
      <c r="C2012" t="s">
        <v>983</v>
      </c>
      <c r="D2012" t="s">
        <v>982</v>
      </c>
      <c r="E2012" t="s">
        <v>981</v>
      </c>
      <c r="F2012">
        <v>1331</v>
      </c>
      <c r="G2012">
        <v>183</v>
      </c>
      <c r="H2012">
        <v>13.33</v>
      </c>
      <c r="I2012">
        <v>1.7390000000000001</v>
      </c>
      <c r="J2012">
        <v>1</v>
      </c>
      <c r="K2012">
        <v>1166.5</v>
      </c>
      <c r="L2012" t="s">
        <v>980</v>
      </c>
      <c r="M2012" t="s">
        <v>979</v>
      </c>
      <c r="N2012" s="119">
        <v>44152</v>
      </c>
      <c r="O2012">
        <v>0</v>
      </c>
      <c r="P2012">
        <v>0</v>
      </c>
      <c r="Q2012">
        <v>4265</v>
      </c>
      <c r="R2012">
        <v>734.55999999999904</v>
      </c>
      <c r="S2012">
        <v>1.53</v>
      </c>
      <c r="T2012">
        <v>33</v>
      </c>
      <c r="U2012">
        <v>2225.9</v>
      </c>
      <c r="V2012">
        <v>1</v>
      </c>
      <c r="W2012">
        <v>1.1859999999999999</v>
      </c>
      <c r="X2012">
        <v>1.9159999999999999</v>
      </c>
      <c r="Y2012" s="119">
        <v>44152</v>
      </c>
      <c r="Z2012">
        <v>408868.86133608501</v>
      </c>
      <c r="AA2012">
        <v>3660531.1203564699</v>
      </c>
    </row>
    <row r="2013" spans="1:27" x14ac:dyDescent="0.25">
      <c r="A2013">
        <v>-111.97641717</v>
      </c>
      <c r="B2013">
        <v>33.079557219999899</v>
      </c>
      <c r="C2013" t="s">
        <v>983</v>
      </c>
      <c r="D2013" t="s">
        <v>982</v>
      </c>
      <c r="E2013" t="s">
        <v>981</v>
      </c>
      <c r="F2013">
        <v>1332</v>
      </c>
      <c r="G2013">
        <v>179</v>
      </c>
      <c r="H2013">
        <v>13.33</v>
      </c>
      <c r="I2013">
        <v>1.7390000000000001</v>
      </c>
      <c r="J2013">
        <v>1</v>
      </c>
      <c r="K2013">
        <v>1166.5999999999899</v>
      </c>
      <c r="L2013" t="s">
        <v>980</v>
      </c>
      <c r="M2013" t="s">
        <v>979</v>
      </c>
      <c r="N2013" s="119">
        <v>44152</v>
      </c>
      <c r="O2013">
        <v>0</v>
      </c>
      <c r="P2013">
        <v>0</v>
      </c>
      <c r="Q2013">
        <v>3703.8</v>
      </c>
      <c r="R2013">
        <v>637.89999999999895</v>
      </c>
      <c r="S2013">
        <v>1.329</v>
      </c>
      <c r="T2013">
        <v>33</v>
      </c>
      <c r="U2013">
        <v>1933</v>
      </c>
      <c r="V2013">
        <v>1</v>
      </c>
      <c r="W2013">
        <v>1.1859999999999999</v>
      </c>
      <c r="X2013">
        <v>1.9159999999999999</v>
      </c>
      <c r="Y2013" s="119">
        <v>44152</v>
      </c>
      <c r="Z2013">
        <v>408868.79272038199</v>
      </c>
      <c r="AA2013">
        <v>3660530.5677152001</v>
      </c>
    </row>
    <row r="2014" spans="1:27" x14ac:dyDescent="0.25">
      <c r="A2014">
        <v>-111.976416999999</v>
      </c>
      <c r="B2014">
        <v>33.079553230000002</v>
      </c>
      <c r="C2014" t="s">
        <v>983</v>
      </c>
      <c r="D2014" t="s">
        <v>982</v>
      </c>
      <c r="E2014" t="s">
        <v>981</v>
      </c>
      <c r="F2014">
        <v>1333</v>
      </c>
      <c r="G2014">
        <v>180</v>
      </c>
      <c r="H2014">
        <v>13.33</v>
      </c>
      <c r="I2014">
        <v>1.804</v>
      </c>
      <c r="J2014">
        <v>1</v>
      </c>
      <c r="K2014">
        <v>1166.7</v>
      </c>
      <c r="L2014" t="s">
        <v>980</v>
      </c>
      <c r="M2014" t="s">
        <v>979</v>
      </c>
      <c r="N2014" s="119">
        <v>44152</v>
      </c>
      <c r="O2014">
        <v>0</v>
      </c>
      <c r="P2014">
        <v>0</v>
      </c>
      <c r="Q2014">
        <v>4800</v>
      </c>
      <c r="R2014">
        <v>796.62999999999897</v>
      </c>
      <c r="S2014">
        <v>1.66</v>
      </c>
      <c r="T2014">
        <v>33</v>
      </c>
      <c r="U2014">
        <v>2414</v>
      </c>
      <c r="V2014">
        <v>1</v>
      </c>
      <c r="W2014">
        <v>1.23</v>
      </c>
      <c r="X2014">
        <v>1.988</v>
      </c>
      <c r="Y2014" s="119">
        <v>44152</v>
      </c>
      <c r="Z2014">
        <v>408868.80447280599</v>
      </c>
      <c r="AA2014">
        <v>3660530.1252040002</v>
      </c>
    </row>
    <row r="2015" spans="1:27" x14ac:dyDescent="0.25">
      <c r="A2015">
        <v>-111.976417679999</v>
      </c>
      <c r="B2015">
        <v>33.079548209999899</v>
      </c>
      <c r="C2015" t="s">
        <v>983</v>
      </c>
      <c r="D2015" t="s">
        <v>982</v>
      </c>
      <c r="E2015" t="s">
        <v>981</v>
      </c>
      <c r="F2015">
        <v>1334</v>
      </c>
      <c r="G2015">
        <v>176</v>
      </c>
      <c r="H2015">
        <v>13.33</v>
      </c>
      <c r="I2015">
        <v>1.673</v>
      </c>
      <c r="J2015">
        <v>1</v>
      </c>
      <c r="K2015">
        <v>1166.5999999999899</v>
      </c>
      <c r="L2015" t="s">
        <v>980</v>
      </c>
      <c r="M2015" t="s">
        <v>979</v>
      </c>
      <c r="N2015" s="119">
        <v>44152</v>
      </c>
      <c r="O2015">
        <v>0</v>
      </c>
      <c r="P2015">
        <v>0</v>
      </c>
      <c r="Q2015">
        <v>4979.1000000000004</v>
      </c>
      <c r="R2015">
        <v>891.16999999999905</v>
      </c>
      <c r="S2015">
        <v>1.857</v>
      </c>
      <c r="T2015">
        <v>33</v>
      </c>
      <c r="U2015">
        <v>2700.5</v>
      </c>
      <c r="V2015">
        <v>1</v>
      </c>
      <c r="W2015">
        <v>1.141</v>
      </c>
      <c r="X2015">
        <v>1.8440000000000001</v>
      </c>
      <c r="Y2015" s="119">
        <v>44152</v>
      </c>
      <c r="Z2015">
        <v>408868.73582615698</v>
      </c>
      <c r="AA2015">
        <v>3660529.5692366902</v>
      </c>
    </row>
    <row r="2016" spans="1:27" x14ac:dyDescent="0.25">
      <c r="A2016">
        <v>-111.976416319999</v>
      </c>
      <c r="B2016">
        <v>33.079543209999898</v>
      </c>
      <c r="C2016" t="s">
        <v>983</v>
      </c>
      <c r="D2016" t="s">
        <v>982</v>
      </c>
      <c r="E2016" t="s">
        <v>981</v>
      </c>
      <c r="F2016">
        <v>1335</v>
      </c>
      <c r="G2016">
        <v>184</v>
      </c>
      <c r="H2016">
        <v>13.33</v>
      </c>
      <c r="I2016">
        <v>1.772</v>
      </c>
      <c r="J2016">
        <v>1</v>
      </c>
      <c r="K2016">
        <v>1166.5999999999899</v>
      </c>
      <c r="L2016" t="s">
        <v>980</v>
      </c>
      <c r="M2016" t="s">
        <v>979</v>
      </c>
      <c r="N2016" s="119">
        <v>44152</v>
      </c>
      <c r="O2016">
        <v>0</v>
      </c>
      <c r="P2016">
        <v>0</v>
      </c>
      <c r="Q2016">
        <v>4857.8999999999896</v>
      </c>
      <c r="R2016">
        <v>821.16999999999905</v>
      </c>
      <c r="S2016">
        <v>1.7110000000000001</v>
      </c>
      <c r="T2016">
        <v>33</v>
      </c>
      <c r="U2016">
        <v>2488.4</v>
      </c>
      <c r="V2016">
        <v>1</v>
      </c>
      <c r="W2016">
        <v>1.208</v>
      </c>
      <c r="X2016">
        <v>1.952</v>
      </c>
      <c r="Y2016" s="119">
        <v>44152</v>
      </c>
      <c r="Z2016">
        <v>408868.85760851001</v>
      </c>
      <c r="AA2016">
        <v>3660529.0137155298</v>
      </c>
    </row>
    <row r="2017" spans="1:27" x14ac:dyDescent="0.25">
      <c r="A2017">
        <v>-111.97641649000001</v>
      </c>
      <c r="B2017">
        <v>33.079538210000003</v>
      </c>
      <c r="C2017" t="s">
        <v>983</v>
      </c>
      <c r="D2017" t="s">
        <v>982</v>
      </c>
      <c r="E2017" t="s">
        <v>981</v>
      </c>
      <c r="F2017">
        <v>1336</v>
      </c>
      <c r="G2017">
        <v>183</v>
      </c>
      <c r="H2017">
        <v>13.33</v>
      </c>
      <c r="I2017">
        <v>1.804</v>
      </c>
      <c r="J2017">
        <v>1</v>
      </c>
      <c r="K2017">
        <v>1166.5999999999899</v>
      </c>
      <c r="L2017" t="s">
        <v>980</v>
      </c>
      <c r="M2017" t="s">
        <v>979</v>
      </c>
      <c r="N2017" s="119">
        <v>44152</v>
      </c>
      <c r="O2017">
        <v>0</v>
      </c>
      <c r="P2017">
        <v>0</v>
      </c>
      <c r="Q2017">
        <v>4123.6999999999898</v>
      </c>
      <c r="R2017">
        <v>684.38999999999896</v>
      </c>
      <c r="S2017">
        <v>1.4259999999999999</v>
      </c>
      <c r="T2017">
        <v>33</v>
      </c>
      <c r="U2017">
        <v>2073.9</v>
      </c>
      <c r="V2017">
        <v>1</v>
      </c>
      <c r="W2017">
        <v>1.23</v>
      </c>
      <c r="X2017">
        <v>1.988</v>
      </c>
      <c r="Y2017" s="119">
        <v>44152</v>
      </c>
      <c r="Z2017">
        <v>408868.83658458298</v>
      </c>
      <c r="AA2017">
        <v>3660528.45952278</v>
      </c>
    </row>
    <row r="2018" spans="1:27" x14ac:dyDescent="0.25">
      <c r="A2018">
        <v>-111.97641751</v>
      </c>
      <c r="B2018">
        <v>33.079533210000001</v>
      </c>
      <c r="C2018" t="s">
        <v>983</v>
      </c>
      <c r="D2018" t="s">
        <v>982</v>
      </c>
      <c r="E2018" t="s">
        <v>981</v>
      </c>
      <c r="F2018">
        <v>1337</v>
      </c>
      <c r="G2018">
        <v>177</v>
      </c>
      <c r="H2018">
        <v>13.33</v>
      </c>
      <c r="I2018">
        <v>1.804</v>
      </c>
      <c r="J2018">
        <v>1</v>
      </c>
      <c r="K2018">
        <v>1166.7</v>
      </c>
      <c r="L2018" t="s">
        <v>980</v>
      </c>
      <c r="M2018" t="s">
        <v>979</v>
      </c>
      <c r="N2018" s="119">
        <v>44152</v>
      </c>
      <c r="O2018">
        <v>0</v>
      </c>
      <c r="P2018">
        <v>0</v>
      </c>
      <c r="Q2018">
        <v>2749.5</v>
      </c>
      <c r="R2018">
        <v>456.31</v>
      </c>
      <c r="S2018">
        <v>0.95099999999999996</v>
      </c>
      <c r="T2018">
        <v>33</v>
      </c>
      <c r="U2018">
        <v>1382.79999999999</v>
      </c>
      <c r="V2018">
        <v>1</v>
      </c>
      <c r="W2018">
        <v>1.23</v>
      </c>
      <c r="X2018">
        <v>1.988</v>
      </c>
      <c r="Y2018" s="119">
        <v>44152</v>
      </c>
      <c r="Z2018">
        <v>408868.73622382001</v>
      </c>
      <c r="AA2018">
        <v>3660527.9060680298</v>
      </c>
    </row>
    <row r="2019" spans="1:27" x14ac:dyDescent="0.25">
      <c r="A2019">
        <v>-111.97641717</v>
      </c>
      <c r="B2019">
        <v>33.07952822</v>
      </c>
      <c r="C2019" t="s">
        <v>983</v>
      </c>
      <c r="D2019" t="s">
        <v>982</v>
      </c>
      <c r="E2019" t="s">
        <v>981</v>
      </c>
      <c r="F2019">
        <v>1338</v>
      </c>
      <c r="G2019">
        <v>179</v>
      </c>
      <c r="H2019">
        <v>13.33</v>
      </c>
      <c r="I2019">
        <v>1.87</v>
      </c>
      <c r="J2019">
        <v>1</v>
      </c>
      <c r="K2019">
        <v>1166.5999999999899</v>
      </c>
      <c r="L2019" t="s">
        <v>980</v>
      </c>
      <c r="M2019" t="s">
        <v>979</v>
      </c>
      <c r="N2019" s="119">
        <v>44152</v>
      </c>
      <c r="O2019">
        <v>0</v>
      </c>
      <c r="P2019">
        <v>0</v>
      </c>
      <c r="Q2019">
        <v>2501.4</v>
      </c>
      <c r="R2019">
        <v>400.57999999999902</v>
      </c>
      <c r="S2019">
        <v>0.83499999999999996</v>
      </c>
      <c r="T2019">
        <v>33</v>
      </c>
      <c r="U2019">
        <v>1213.9000000000001</v>
      </c>
      <c r="V2019">
        <v>1</v>
      </c>
      <c r="W2019">
        <v>1.2749999999999999</v>
      </c>
      <c r="X2019">
        <v>2.0609999999999999</v>
      </c>
      <c r="Y2019" s="119">
        <v>44152</v>
      </c>
      <c r="Z2019">
        <v>408868.76281230297</v>
      </c>
      <c r="AA2019">
        <v>3660527.3525411598</v>
      </c>
    </row>
    <row r="2020" spans="1:27" x14ac:dyDescent="0.25">
      <c r="A2020">
        <v>-111.97641649000001</v>
      </c>
      <c r="B2020">
        <v>33.079523209999898</v>
      </c>
      <c r="C2020" t="s">
        <v>983</v>
      </c>
      <c r="D2020" t="s">
        <v>982</v>
      </c>
      <c r="E2020" t="s">
        <v>981</v>
      </c>
      <c r="F2020">
        <v>1339</v>
      </c>
      <c r="G2020">
        <v>183</v>
      </c>
      <c r="H2020">
        <v>13.33</v>
      </c>
      <c r="I2020">
        <v>1.804</v>
      </c>
      <c r="J2020">
        <v>1</v>
      </c>
      <c r="K2020">
        <v>1166.5999999999899</v>
      </c>
      <c r="L2020" t="s">
        <v>980</v>
      </c>
      <c r="M2020" t="s">
        <v>979</v>
      </c>
      <c r="N2020" s="119">
        <v>44152</v>
      </c>
      <c r="O2020">
        <v>0</v>
      </c>
      <c r="P2020">
        <v>0</v>
      </c>
      <c r="Q2020">
        <v>1947.0999999999899</v>
      </c>
      <c r="R2020">
        <v>323.14999999999901</v>
      </c>
      <c r="S2020">
        <v>0.67300000000000004</v>
      </c>
      <c r="T2020">
        <v>33</v>
      </c>
      <c r="U2020">
        <v>979.25</v>
      </c>
      <c r="V2020">
        <v>1</v>
      </c>
      <c r="W2020">
        <v>1.23</v>
      </c>
      <c r="X2020">
        <v>1.988</v>
      </c>
      <c r="Y2020" s="119">
        <v>44152</v>
      </c>
      <c r="Z2020">
        <v>408868.82111490302</v>
      </c>
      <c r="AA2020">
        <v>3660526.7965017199</v>
      </c>
    </row>
    <row r="2021" spans="1:27" x14ac:dyDescent="0.25">
      <c r="A2021">
        <v>-111.976418679999</v>
      </c>
      <c r="B2021">
        <v>33.079518210000003</v>
      </c>
      <c r="C2021" t="s">
        <v>983</v>
      </c>
      <c r="D2021" t="s">
        <v>982</v>
      </c>
      <c r="E2021" t="s">
        <v>981</v>
      </c>
      <c r="F2021">
        <v>1340</v>
      </c>
      <c r="G2021">
        <v>176</v>
      </c>
      <c r="H2021">
        <v>13.33</v>
      </c>
      <c r="I2021">
        <v>1.7390000000000001</v>
      </c>
      <c r="J2021">
        <v>1</v>
      </c>
      <c r="K2021">
        <v>1166.7</v>
      </c>
      <c r="L2021" t="s">
        <v>980</v>
      </c>
      <c r="M2021" t="s">
        <v>979</v>
      </c>
      <c r="N2021" s="119">
        <v>44152</v>
      </c>
      <c r="O2021">
        <v>0</v>
      </c>
      <c r="P2021">
        <v>0</v>
      </c>
      <c r="Q2021">
        <v>3177.8</v>
      </c>
      <c r="R2021">
        <v>547.30999999999904</v>
      </c>
      <c r="S2021">
        <v>1.1399999999999999</v>
      </c>
      <c r="T2021">
        <v>33</v>
      </c>
      <c r="U2021">
        <v>1658.5</v>
      </c>
      <c r="V2021">
        <v>1</v>
      </c>
      <c r="W2021">
        <v>1.1859999999999999</v>
      </c>
      <c r="X2021">
        <v>1.9159999999999999</v>
      </c>
      <c r="Y2021" s="119">
        <v>44152</v>
      </c>
      <c r="Z2021">
        <v>408868.61154928798</v>
      </c>
      <c r="AA2021">
        <v>3660526.24406282</v>
      </c>
    </row>
    <row r="2022" spans="1:27" x14ac:dyDescent="0.25">
      <c r="A2022">
        <v>-111.97641663</v>
      </c>
      <c r="B2022">
        <v>33.079513149999897</v>
      </c>
      <c r="C2022" t="s">
        <v>983</v>
      </c>
      <c r="D2022" t="s">
        <v>982</v>
      </c>
      <c r="E2022" t="s">
        <v>981</v>
      </c>
      <c r="F2022">
        <v>1341</v>
      </c>
      <c r="G2022">
        <v>188</v>
      </c>
      <c r="H2022">
        <v>13.33</v>
      </c>
      <c r="I2022">
        <v>1.706</v>
      </c>
      <c r="J2022">
        <v>1</v>
      </c>
      <c r="K2022">
        <v>1166.7</v>
      </c>
      <c r="L2022" t="s">
        <v>980</v>
      </c>
      <c r="M2022" t="s">
        <v>979</v>
      </c>
      <c r="N2022" s="119">
        <v>44152</v>
      </c>
      <c r="O2022">
        <v>0</v>
      </c>
      <c r="P2022">
        <v>0</v>
      </c>
      <c r="Q2022">
        <v>3856.8</v>
      </c>
      <c r="R2022">
        <v>677.01999999999896</v>
      </c>
      <c r="S2022">
        <v>1.41</v>
      </c>
      <c r="T2022">
        <v>33</v>
      </c>
      <c r="U2022">
        <v>2051.5999999999899</v>
      </c>
      <c r="V2022">
        <v>1</v>
      </c>
      <c r="W2022">
        <v>1.163</v>
      </c>
      <c r="X2022">
        <v>1.88</v>
      </c>
      <c r="Y2022" s="119">
        <v>44152</v>
      </c>
      <c r="Z2022">
        <v>408868.79767266102</v>
      </c>
      <c r="AA2022">
        <v>3660525.6812904901</v>
      </c>
    </row>
    <row r="2023" spans="1:27" x14ac:dyDescent="0.25">
      <c r="A2023">
        <v>-111.976416659999</v>
      </c>
      <c r="B2023">
        <v>33.079508220000001</v>
      </c>
      <c r="C2023" t="s">
        <v>983</v>
      </c>
      <c r="D2023" t="s">
        <v>982</v>
      </c>
      <c r="E2023" t="s">
        <v>981</v>
      </c>
      <c r="F2023">
        <v>1342</v>
      </c>
      <c r="G2023">
        <v>182</v>
      </c>
      <c r="H2023">
        <v>13.33</v>
      </c>
      <c r="I2023">
        <v>1.673</v>
      </c>
      <c r="J2023">
        <v>1</v>
      </c>
      <c r="K2023">
        <v>1166.5</v>
      </c>
      <c r="L2023" t="s">
        <v>980</v>
      </c>
      <c r="M2023" t="s">
        <v>979</v>
      </c>
      <c r="N2023" s="119">
        <v>44152</v>
      </c>
      <c r="O2023">
        <v>0</v>
      </c>
      <c r="P2023">
        <v>0</v>
      </c>
      <c r="Q2023">
        <v>5655.1999999999898</v>
      </c>
      <c r="R2023">
        <v>1012.2</v>
      </c>
      <c r="S2023">
        <v>2.109</v>
      </c>
      <c r="T2023">
        <v>33</v>
      </c>
      <c r="U2023">
        <v>3067.1999999999898</v>
      </c>
      <c r="V2023">
        <v>1</v>
      </c>
      <c r="W2023">
        <v>1.141</v>
      </c>
      <c r="X2023">
        <v>1.8440000000000001</v>
      </c>
      <c r="Y2023" s="119">
        <v>44152</v>
      </c>
      <c r="Z2023">
        <v>408868.78978817101</v>
      </c>
      <c r="AA2023">
        <v>3660525.13473695</v>
      </c>
    </row>
    <row r="2024" spans="1:27" x14ac:dyDescent="0.25">
      <c r="A2024">
        <v>-111.97641683000001</v>
      </c>
      <c r="B2024">
        <v>33.079504219999897</v>
      </c>
      <c r="C2024" t="s">
        <v>983</v>
      </c>
      <c r="D2024" t="s">
        <v>982</v>
      </c>
      <c r="E2024" t="s">
        <v>981</v>
      </c>
      <c r="F2024">
        <v>1343</v>
      </c>
      <c r="G2024">
        <v>181</v>
      </c>
      <c r="H2024">
        <v>13.33</v>
      </c>
      <c r="I2024">
        <v>1.837</v>
      </c>
      <c r="J2024">
        <v>1</v>
      </c>
      <c r="K2024">
        <v>1166.5</v>
      </c>
      <c r="L2024" t="s">
        <v>980</v>
      </c>
      <c r="M2024" t="s">
        <v>979</v>
      </c>
      <c r="N2024" s="119">
        <v>44152</v>
      </c>
      <c r="O2024">
        <v>0</v>
      </c>
      <c r="P2024">
        <v>0</v>
      </c>
      <c r="Q2024">
        <v>5179.3</v>
      </c>
      <c r="R2024">
        <v>844.23</v>
      </c>
      <c r="S2024">
        <v>1.7589999999999999</v>
      </c>
      <c r="T2024">
        <v>33</v>
      </c>
      <c r="U2024">
        <v>2558.3000000000002</v>
      </c>
      <c r="V2024">
        <v>1</v>
      </c>
      <c r="W2024">
        <v>1.2529999999999999</v>
      </c>
      <c r="X2024">
        <v>2.0249999999999999</v>
      </c>
      <c r="Y2024" s="119">
        <v>44152</v>
      </c>
      <c r="Z2024">
        <v>408868.76979555102</v>
      </c>
      <c r="AA2024">
        <v>3660524.6914122701</v>
      </c>
    </row>
    <row r="2025" spans="1:27" x14ac:dyDescent="0.25">
      <c r="A2025">
        <v>-111.976418699999</v>
      </c>
      <c r="B2025">
        <v>33.0794991</v>
      </c>
      <c r="C2025" t="s">
        <v>983</v>
      </c>
      <c r="D2025" t="s">
        <v>982</v>
      </c>
      <c r="E2025" t="s">
        <v>981</v>
      </c>
      <c r="F2025">
        <v>1344</v>
      </c>
      <c r="G2025">
        <v>170</v>
      </c>
      <c r="H2025">
        <v>13.33</v>
      </c>
      <c r="I2025">
        <v>1.706</v>
      </c>
      <c r="J2025">
        <v>1</v>
      </c>
      <c r="K2025">
        <v>1166.5</v>
      </c>
      <c r="L2025" t="s">
        <v>980</v>
      </c>
      <c r="M2025" t="s">
        <v>979</v>
      </c>
      <c r="N2025" s="119">
        <v>44152</v>
      </c>
      <c r="O2025">
        <v>0</v>
      </c>
      <c r="P2025">
        <v>0</v>
      </c>
      <c r="Q2025">
        <v>3999.1999999999898</v>
      </c>
      <c r="R2025">
        <v>702.00999999999897</v>
      </c>
      <c r="S2025">
        <v>1.4630000000000001</v>
      </c>
      <c r="T2025">
        <v>33</v>
      </c>
      <c r="U2025">
        <v>2127.3000000000002</v>
      </c>
      <c r="V2025">
        <v>1</v>
      </c>
      <c r="W2025">
        <v>1.163</v>
      </c>
      <c r="X2025">
        <v>1.88</v>
      </c>
      <c r="Y2025" s="119">
        <v>44152</v>
      </c>
      <c r="Z2025">
        <v>408868.58997413202</v>
      </c>
      <c r="AA2025">
        <v>3660524.1253913702</v>
      </c>
    </row>
    <row r="2026" spans="1:27" x14ac:dyDescent="0.25">
      <c r="A2026">
        <v>-111.976416999999</v>
      </c>
      <c r="B2026">
        <v>33.079494230000002</v>
      </c>
      <c r="C2026" t="s">
        <v>983</v>
      </c>
      <c r="D2026" t="s">
        <v>982</v>
      </c>
      <c r="E2026" t="s">
        <v>981</v>
      </c>
      <c r="F2026">
        <v>1345</v>
      </c>
      <c r="G2026">
        <v>180</v>
      </c>
      <c r="H2026">
        <v>13.33</v>
      </c>
      <c r="I2026">
        <v>1.7390000000000001</v>
      </c>
      <c r="J2026">
        <v>1</v>
      </c>
      <c r="K2026">
        <v>1166.5999999999899</v>
      </c>
      <c r="L2026" t="s">
        <v>980</v>
      </c>
      <c r="M2026" t="s">
        <v>979</v>
      </c>
      <c r="N2026" s="119">
        <v>44152</v>
      </c>
      <c r="O2026">
        <v>0</v>
      </c>
      <c r="P2026">
        <v>0</v>
      </c>
      <c r="Q2026">
        <v>3448.5</v>
      </c>
      <c r="R2026">
        <v>593.92999999999904</v>
      </c>
      <c r="S2026">
        <v>1.2370000000000001</v>
      </c>
      <c r="T2026">
        <v>33</v>
      </c>
      <c r="U2026">
        <v>1799.79999999999</v>
      </c>
      <c r="V2026">
        <v>1</v>
      </c>
      <c r="W2026">
        <v>1.1859999999999999</v>
      </c>
      <c r="X2026">
        <v>1.9159999999999999</v>
      </c>
      <c r="Y2026" s="119">
        <v>44152</v>
      </c>
      <c r="Z2026">
        <v>408868.74362537602</v>
      </c>
      <c r="AA2026">
        <v>3660523.58398786</v>
      </c>
    </row>
    <row r="2027" spans="1:27" x14ac:dyDescent="0.25">
      <c r="A2027">
        <v>-111.976416139999</v>
      </c>
      <c r="B2027">
        <v>33.079489189999897</v>
      </c>
      <c r="C2027" t="s">
        <v>983</v>
      </c>
      <c r="D2027" t="s">
        <v>982</v>
      </c>
      <c r="E2027" t="s">
        <v>981</v>
      </c>
      <c r="F2027">
        <v>1346</v>
      </c>
      <c r="G2027">
        <v>185</v>
      </c>
      <c r="H2027">
        <v>13.33</v>
      </c>
      <c r="I2027">
        <v>1.837</v>
      </c>
      <c r="J2027">
        <v>1</v>
      </c>
      <c r="K2027">
        <v>1166.5</v>
      </c>
      <c r="L2027" t="s">
        <v>980</v>
      </c>
      <c r="M2027" t="s">
        <v>979</v>
      </c>
      <c r="N2027" s="119">
        <v>44152</v>
      </c>
      <c r="O2027">
        <v>0</v>
      </c>
      <c r="P2027">
        <v>0</v>
      </c>
      <c r="Q2027">
        <v>3707.5</v>
      </c>
      <c r="R2027">
        <v>604.32000000000005</v>
      </c>
      <c r="S2027">
        <v>1.2589999999999999</v>
      </c>
      <c r="T2027">
        <v>33</v>
      </c>
      <c r="U2027">
        <v>1831.29999999999</v>
      </c>
      <c r="V2027">
        <v>1</v>
      </c>
      <c r="W2027">
        <v>1.2529999999999999</v>
      </c>
      <c r="X2027">
        <v>2.0249999999999999</v>
      </c>
      <c r="Y2027" s="119">
        <v>44152</v>
      </c>
      <c r="Z2027">
        <v>408868.81869781599</v>
      </c>
      <c r="AA2027">
        <v>3660523.0244661001</v>
      </c>
    </row>
    <row r="2028" spans="1:27" x14ac:dyDescent="0.25">
      <c r="A2028">
        <v>-111.97641751</v>
      </c>
      <c r="B2028">
        <v>33.079484209999897</v>
      </c>
      <c r="C2028" t="s">
        <v>983</v>
      </c>
      <c r="D2028" t="s">
        <v>982</v>
      </c>
      <c r="E2028" t="s">
        <v>981</v>
      </c>
      <c r="F2028">
        <v>1347</v>
      </c>
      <c r="G2028">
        <v>177</v>
      </c>
      <c r="H2028">
        <v>13.33</v>
      </c>
      <c r="I2028">
        <v>1.64</v>
      </c>
      <c r="J2028">
        <v>1</v>
      </c>
      <c r="K2028">
        <v>1166.5</v>
      </c>
      <c r="L2028" t="s">
        <v>980</v>
      </c>
      <c r="M2028" t="s">
        <v>979</v>
      </c>
      <c r="N2028" s="119">
        <v>44152</v>
      </c>
      <c r="O2028">
        <v>0</v>
      </c>
      <c r="P2028">
        <v>0</v>
      </c>
      <c r="Q2028">
        <v>5621.3</v>
      </c>
      <c r="R2028">
        <v>1026.2</v>
      </c>
      <c r="S2028">
        <v>2.1379999999999999</v>
      </c>
      <c r="T2028">
        <v>33</v>
      </c>
      <c r="U2028">
        <v>3109.8</v>
      </c>
      <c r="V2028">
        <v>1</v>
      </c>
      <c r="W2028">
        <v>1.1180000000000001</v>
      </c>
      <c r="X2028">
        <v>1.8080000000000001</v>
      </c>
      <c r="Y2028" s="119">
        <v>44152</v>
      </c>
      <c r="Z2028">
        <v>408868.68568950798</v>
      </c>
      <c r="AA2028">
        <v>3660522.4735325999</v>
      </c>
    </row>
    <row r="2029" spans="1:27" x14ac:dyDescent="0.25">
      <c r="A2029">
        <v>-111.976416319999</v>
      </c>
      <c r="B2029">
        <v>33.079479210000002</v>
      </c>
      <c r="C2029" t="s">
        <v>983</v>
      </c>
      <c r="D2029" t="s">
        <v>982</v>
      </c>
      <c r="E2029" t="s">
        <v>981</v>
      </c>
      <c r="F2029">
        <v>1348</v>
      </c>
      <c r="G2029">
        <v>184</v>
      </c>
      <c r="H2029">
        <v>13.33</v>
      </c>
      <c r="I2029">
        <v>1.804</v>
      </c>
      <c r="J2029">
        <v>1</v>
      </c>
      <c r="K2029">
        <v>1166.5999999999899</v>
      </c>
      <c r="L2029" t="s">
        <v>980</v>
      </c>
      <c r="M2029" t="s">
        <v>979</v>
      </c>
      <c r="N2029" s="119">
        <v>44152</v>
      </c>
      <c r="O2029">
        <v>0</v>
      </c>
      <c r="P2029">
        <v>0</v>
      </c>
      <c r="Q2029">
        <v>6287.3</v>
      </c>
      <c r="R2029">
        <v>1043.5</v>
      </c>
      <c r="S2029">
        <v>2.1739999999999999</v>
      </c>
      <c r="T2029">
        <v>33</v>
      </c>
      <c r="U2029">
        <v>3162</v>
      </c>
      <c r="V2029">
        <v>1</v>
      </c>
      <c r="W2029">
        <v>1.23</v>
      </c>
      <c r="X2029">
        <v>1.988</v>
      </c>
      <c r="Y2029" s="119">
        <v>44152</v>
      </c>
      <c r="Z2029">
        <v>408868.79160458699</v>
      </c>
      <c r="AA2029">
        <v>3660521.9181590499</v>
      </c>
    </row>
    <row r="2030" spans="1:27" x14ac:dyDescent="0.25">
      <c r="A2030">
        <v>-111.97641717</v>
      </c>
      <c r="B2030">
        <v>33.079474220000002</v>
      </c>
      <c r="C2030" t="s">
        <v>983</v>
      </c>
      <c r="D2030" t="s">
        <v>982</v>
      </c>
      <c r="E2030" t="s">
        <v>981</v>
      </c>
      <c r="F2030">
        <v>1349</v>
      </c>
      <c r="G2030">
        <v>179</v>
      </c>
      <c r="H2030">
        <v>13.33</v>
      </c>
      <c r="I2030">
        <v>1.64</v>
      </c>
      <c r="J2030">
        <v>1</v>
      </c>
      <c r="K2030">
        <v>1166.5999999999899</v>
      </c>
      <c r="L2030" t="s">
        <v>980</v>
      </c>
      <c r="M2030" t="s">
        <v>979</v>
      </c>
      <c r="N2030" s="119">
        <v>44152</v>
      </c>
      <c r="O2030">
        <v>0</v>
      </c>
      <c r="P2030">
        <v>0</v>
      </c>
      <c r="Q2030">
        <v>5798.8</v>
      </c>
      <c r="R2030">
        <v>1058.5999999999899</v>
      </c>
      <c r="S2030">
        <v>2.206</v>
      </c>
      <c r="T2030">
        <v>33</v>
      </c>
      <c r="U2030">
        <v>3208</v>
      </c>
      <c r="V2030">
        <v>1</v>
      </c>
      <c r="W2030">
        <v>1.1180000000000001</v>
      </c>
      <c r="X2030">
        <v>1.8080000000000001</v>
      </c>
      <c r="Y2030" s="119">
        <v>44152</v>
      </c>
      <c r="Z2030">
        <v>408868.70712145901</v>
      </c>
      <c r="AA2030">
        <v>3660521.3656653902</v>
      </c>
    </row>
    <row r="2031" spans="1:27" x14ac:dyDescent="0.25">
      <c r="A2031">
        <v>-111.97641751</v>
      </c>
      <c r="B2031">
        <v>33.079470209999897</v>
      </c>
      <c r="C2031" t="s">
        <v>983</v>
      </c>
      <c r="D2031" t="s">
        <v>982</v>
      </c>
      <c r="E2031" t="s">
        <v>981</v>
      </c>
      <c r="F2031">
        <v>1350</v>
      </c>
      <c r="G2031">
        <v>177</v>
      </c>
      <c r="H2031">
        <v>13.33</v>
      </c>
      <c r="I2031">
        <v>1.673</v>
      </c>
      <c r="J2031">
        <v>1</v>
      </c>
      <c r="K2031">
        <v>1166.5999999999899</v>
      </c>
      <c r="L2031" t="s">
        <v>980</v>
      </c>
      <c r="M2031" t="s">
        <v>979</v>
      </c>
      <c r="N2031" s="119">
        <v>44152</v>
      </c>
      <c r="O2031">
        <v>0</v>
      </c>
      <c r="P2031">
        <v>0</v>
      </c>
      <c r="Q2031">
        <v>5349.3</v>
      </c>
      <c r="R2031">
        <v>957.42999999999904</v>
      </c>
      <c r="S2031">
        <v>1.9950000000000001</v>
      </c>
      <c r="T2031">
        <v>33</v>
      </c>
      <c r="U2031">
        <v>2901.3</v>
      </c>
      <c r="V2031">
        <v>1</v>
      </c>
      <c r="W2031">
        <v>1.141</v>
      </c>
      <c r="X2031">
        <v>1.8440000000000001</v>
      </c>
      <c r="Y2031" s="119">
        <v>44152</v>
      </c>
      <c r="Z2031">
        <v>408868.67125114502</v>
      </c>
      <c r="AA2031">
        <v>3660520.92137963</v>
      </c>
    </row>
    <row r="2032" spans="1:27" x14ac:dyDescent="0.25">
      <c r="A2032">
        <v>-111.97641717</v>
      </c>
      <c r="B2032">
        <v>33.079465220000003</v>
      </c>
      <c r="C2032" t="s">
        <v>983</v>
      </c>
      <c r="D2032" t="s">
        <v>982</v>
      </c>
      <c r="E2032" t="s">
        <v>981</v>
      </c>
      <c r="F2032">
        <v>1351</v>
      </c>
      <c r="G2032">
        <v>179</v>
      </c>
      <c r="H2032">
        <v>13.33</v>
      </c>
      <c r="I2032">
        <v>1.6080000000000001</v>
      </c>
      <c r="J2032">
        <v>1</v>
      </c>
      <c r="K2032">
        <v>1166.5</v>
      </c>
      <c r="L2032" t="s">
        <v>980</v>
      </c>
      <c r="M2032" t="s">
        <v>979</v>
      </c>
      <c r="N2032" s="119">
        <v>44152</v>
      </c>
      <c r="O2032">
        <v>0</v>
      </c>
      <c r="P2032">
        <v>0</v>
      </c>
      <c r="Q2032">
        <v>5242.1000000000004</v>
      </c>
      <c r="R2032">
        <v>976.53999999999905</v>
      </c>
      <c r="S2032">
        <v>2.0339999999999998</v>
      </c>
      <c r="T2032">
        <v>33</v>
      </c>
      <c r="U2032">
        <v>2959.1999999999898</v>
      </c>
      <c r="V2032">
        <v>1</v>
      </c>
      <c r="W2032">
        <v>1.0960000000000001</v>
      </c>
      <c r="X2032">
        <v>1.7709999999999999</v>
      </c>
      <c r="Y2032" s="119">
        <v>44152</v>
      </c>
      <c r="Z2032">
        <v>408868.69783965999</v>
      </c>
      <c r="AA2032">
        <v>3660520.3678527698</v>
      </c>
    </row>
    <row r="2033" spans="1:27" x14ac:dyDescent="0.25">
      <c r="A2033">
        <v>-111.976417339999</v>
      </c>
      <c r="B2033">
        <v>33.079460220000001</v>
      </c>
      <c r="C2033" t="s">
        <v>983</v>
      </c>
      <c r="D2033" t="s">
        <v>982</v>
      </c>
      <c r="E2033" t="s">
        <v>981</v>
      </c>
      <c r="F2033">
        <v>1352</v>
      </c>
      <c r="G2033">
        <v>178</v>
      </c>
      <c r="H2033">
        <v>13.33</v>
      </c>
      <c r="I2033">
        <v>1.9359999999999999</v>
      </c>
      <c r="J2033">
        <v>1</v>
      </c>
      <c r="K2033">
        <v>1166.5999999999899</v>
      </c>
      <c r="L2033" t="s">
        <v>980</v>
      </c>
      <c r="M2033" t="s">
        <v>979</v>
      </c>
      <c r="N2033" s="119">
        <v>44152</v>
      </c>
      <c r="O2033">
        <v>0</v>
      </c>
      <c r="P2033">
        <v>0</v>
      </c>
      <c r="Q2033">
        <v>5374.6</v>
      </c>
      <c r="R2033">
        <v>831.51999999999896</v>
      </c>
      <c r="S2033">
        <v>1.732</v>
      </c>
      <c r="T2033">
        <v>33</v>
      </c>
      <c r="U2033">
        <v>2519.8000000000002</v>
      </c>
      <c r="V2033">
        <v>1</v>
      </c>
      <c r="W2033">
        <v>1.32</v>
      </c>
      <c r="X2033">
        <v>2.133</v>
      </c>
      <c r="Y2033" s="119">
        <v>44152</v>
      </c>
      <c r="Z2033">
        <v>408868.67681572703</v>
      </c>
      <c r="AA2033">
        <v>3660519.81366002</v>
      </c>
    </row>
    <row r="2034" spans="1:27" x14ac:dyDescent="0.25">
      <c r="A2034">
        <v>-111.976416139999</v>
      </c>
      <c r="B2034">
        <v>33.079455189999898</v>
      </c>
      <c r="C2034" t="s">
        <v>983</v>
      </c>
      <c r="D2034" t="s">
        <v>982</v>
      </c>
      <c r="E2034" t="s">
        <v>981</v>
      </c>
      <c r="F2034">
        <v>1353</v>
      </c>
      <c r="G2034">
        <v>185</v>
      </c>
      <c r="H2034">
        <v>13.33</v>
      </c>
      <c r="I2034">
        <v>1.7390000000000001</v>
      </c>
      <c r="J2034">
        <v>1</v>
      </c>
      <c r="K2034">
        <v>1166.5999999999899</v>
      </c>
      <c r="L2034" t="s">
        <v>980</v>
      </c>
      <c r="M2034" t="s">
        <v>979</v>
      </c>
      <c r="N2034" s="119">
        <v>44152</v>
      </c>
      <c r="O2034">
        <v>0</v>
      </c>
      <c r="P2034">
        <v>0</v>
      </c>
      <c r="Q2034">
        <v>5383.1999999999898</v>
      </c>
      <c r="R2034">
        <v>927.13999999999896</v>
      </c>
      <c r="S2034">
        <v>1.9319999999999999</v>
      </c>
      <c r="T2034">
        <v>33</v>
      </c>
      <c r="U2034">
        <v>2809.5</v>
      </c>
      <c r="V2034">
        <v>1</v>
      </c>
      <c r="W2034">
        <v>1.1859999999999999</v>
      </c>
      <c r="X2034">
        <v>1.9159999999999999</v>
      </c>
      <c r="Y2034" s="119">
        <v>44152</v>
      </c>
      <c r="Z2034">
        <v>408868.78363327601</v>
      </c>
      <c r="AA2034">
        <v>3660519.2549517499</v>
      </c>
    </row>
    <row r="2035" spans="1:27" x14ac:dyDescent="0.25">
      <c r="A2035">
        <v>-111.97641717</v>
      </c>
      <c r="B2035">
        <v>33.079450219999899</v>
      </c>
      <c r="C2035" t="s">
        <v>983</v>
      </c>
      <c r="D2035" t="s">
        <v>982</v>
      </c>
      <c r="E2035" t="s">
        <v>981</v>
      </c>
      <c r="F2035">
        <v>1354</v>
      </c>
      <c r="G2035">
        <v>179</v>
      </c>
      <c r="H2035">
        <v>13.33</v>
      </c>
      <c r="I2035">
        <v>1.804</v>
      </c>
      <c r="J2035">
        <v>1</v>
      </c>
      <c r="K2035">
        <v>1166.5</v>
      </c>
      <c r="L2035" t="s">
        <v>980</v>
      </c>
      <c r="M2035" t="s">
        <v>979</v>
      </c>
      <c r="N2035" s="119">
        <v>44152</v>
      </c>
      <c r="O2035">
        <v>0</v>
      </c>
      <c r="P2035">
        <v>0</v>
      </c>
      <c r="Q2035">
        <v>7369.1999999999898</v>
      </c>
      <c r="R2035">
        <v>1223</v>
      </c>
      <c r="S2035">
        <v>2.548</v>
      </c>
      <c r="T2035">
        <v>33</v>
      </c>
      <c r="U2035">
        <v>3706.0999999999899</v>
      </c>
      <c r="V2035">
        <v>1</v>
      </c>
      <c r="W2035">
        <v>1.23</v>
      </c>
      <c r="X2035">
        <v>1.988</v>
      </c>
      <c r="Y2035" s="119">
        <v>44152</v>
      </c>
      <c r="Z2035">
        <v>408868.68236999901</v>
      </c>
      <c r="AA2035">
        <v>3660518.7048317301</v>
      </c>
    </row>
    <row r="2036" spans="1:27" x14ac:dyDescent="0.25">
      <c r="A2036">
        <v>-111.976417139999</v>
      </c>
      <c r="B2036">
        <v>33.079445190000001</v>
      </c>
      <c r="C2036" t="s">
        <v>983</v>
      </c>
      <c r="D2036" t="s">
        <v>982</v>
      </c>
      <c r="E2036" t="s">
        <v>981</v>
      </c>
      <c r="F2036">
        <v>1355</v>
      </c>
      <c r="G2036">
        <v>185</v>
      </c>
      <c r="H2036">
        <v>13.33</v>
      </c>
      <c r="I2036">
        <v>1.837</v>
      </c>
      <c r="J2036">
        <v>1</v>
      </c>
      <c r="K2036">
        <v>1166.4000000000001</v>
      </c>
      <c r="L2036" t="s">
        <v>980</v>
      </c>
      <c r="M2036" t="s">
        <v>979</v>
      </c>
      <c r="N2036" s="119">
        <v>44152</v>
      </c>
      <c r="O2036">
        <v>0</v>
      </c>
      <c r="P2036">
        <v>0</v>
      </c>
      <c r="Q2036">
        <v>6459.3999999999896</v>
      </c>
      <c r="R2036">
        <v>1052.9000000000001</v>
      </c>
      <c r="S2036">
        <v>2.194</v>
      </c>
      <c r="T2036">
        <v>33</v>
      </c>
      <c r="U2036">
        <v>3190.5</v>
      </c>
      <c r="V2036">
        <v>1</v>
      </c>
      <c r="W2036">
        <v>1.2529999999999999</v>
      </c>
      <c r="X2036">
        <v>2.0249999999999999</v>
      </c>
      <c r="Y2036" s="119">
        <v>44152</v>
      </c>
      <c r="Z2036">
        <v>408868.67998263502</v>
      </c>
      <c r="AA2036">
        <v>3660518.1471393001</v>
      </c>
    </row>
    <row r="2037" spans="1:27" x14ac:dyDescent="0.25">
      <c r="A2037">
        <v>-111.97641783</v>
      </c>
      <c r="B2037">
        <v>33.07944122</v>
      </c>
      <c r="C2037" t="s">
        <v>983</v>
      </c>
      <c r="D2037" t="s">
        <v>982</v>
      </c>
      <c r="E2037" t="s">
        <v>981</v>
      </c>
      <c r="F2037">
        <v>1356</v>
      </c>
      <c r="G2037">
        <v>181</v>
      </c>
      <c r="H2037">
        <v>13.33</v>
      </c>
      <c r="I2037">
        <v>1.706</v>
      </c>
      <c r="J2037">
        <v>1</v>
      </c>
      <c r="K2037">
        <v>1166.5</v>
      </c>
      <c r="L2037" t="s">
        <v>980</v>
      </c>
      <c r="M2037" t="s">
        <v>979</v>
      </c>
      <c r="N2037" s="119">
        <v>44152</v>
      </c>
      <c r="O2037">
        <v>0</v>
      </c>
      <c r="P2037">
        <v>0</v>
      </c>
      <c r="Q2037">
        <v>6399.1</v>
      </c>
      <c r="R2037">
        <v>1123.29999999999</v>
      </c>
      <c r="S2037">
        <v>2.34</v>
      </c>
      <c r="T2037">
        <v>33</v>
      </c>
      <c r="U2037">
        <v>3403.9</v>
      </c>
      <c r="V2037">
        <v>1</v>
      </c>
      <c r="W2037">
        <v>1.163</v>
      </c>
      <c r="X2037">
        <v>1.88</v>
      </c>
      <c r="Y2037" s="119">
        <v>44152</v>
      </c>
      <c r="Z2037">
        <v>408868.611485423</v>
      </c>
      <c r="AA2037">
        <v>3660517.7075921502</v>
      </c>
    </row>
    <row r="2038" spans="1:27" x14ac:dyDescent="0.25">
      <c r="A2038">
        <v>-111.97641749</v>
      </c>
      <c r="B2038">
        <v>33.079436209999898</v>
      </c>
      <c r="C2038" t="s">
        <v>983</v>
      </c>
      <c r="D2038" t="s">
        <v>982</v>
      </c>
      <c r="E2038" t="s">
        <v>981</v>
      </c>
      <c r="F2038">
        <v>1357</v>
      </c>
      <c r="G2038">
        <v>183</v>
      </c>
      <c r="H2038">
        <v>13.33</v>
      </c>
      <c r="I2038">
        <v>1.772</v>
      </c>
      <c r="J2038">
        <v>1</v>
      </c>
      <c r="K2038">
        <v>1166.4000000000001</v>
      </c>
      <c r="L2038" t="s">
        <v>980</v>
      </c>
      <c r="M2038" t="s">
        <v>979</v>
      </c>
      <c r="N2038" s="119">
        <v>44152</v>
      </c>
      <c r="O2038">
        <v>0</v>
      </c>
      <c r="P2038">
        <v>0</v>
      </c>
      <c r="Q2038">
        <v>6519</v>
      </c>
      <c r="R2038">
        <v>1102</v>
      </c>
      <c r="S2038">
        <v>2.2959999999999998</v>
      </c>
      <c r="T2038">
        <v>33</v>
      </c>
      <c r="U2038">
        <v>3339.1999999999898</v>
      </c>
      <c r="V2038">
        <v>1</v>
      </c>
      <c r="W2038">
        <v>1.208</v>
      </c>
      <c r="X2038">
        <v>1.952</v>
      </c>
      <c r="Y2038" s="119">
        <v>44152</v>
      </c>
      <c r="Z2038">
        <v>408868.63805332402</v>
      </c>
      <c r="AA2038">
        <v>3660517.1518479199</v>
      </c>
    </row>
    <row r="2039" spans="1:27" x14ac:dyDescent="0.25">
      <c r="A2039">
        <v>-111.976418339999</v>
      </c>
      <c r="B2039">
        <v>33.079431219999897</v>
      </c>
      <c r="C2039" t="s">
        <v>983</v>
      </c>
      <c r="D2039" t="s">
        <v>982</v>
      </c>
      <c r="E2039" t="s">
        <v>981</v>
      </c>
      <c r="F2039">
        <v>1358</v>
      </c>
      <c r="G2039">
        <v>178</v>
      </c>
      <c r="H2039">
        <v>13.33</v>
      </c>
      <c r="I2039">
        <v>1.7390000000000001</v>
      </c>
      <c r="J2039">
        <v>1</v>
      </c>
      <c r="K2039">
        <v>1166.4000000000001</v>
      </c>
      <c r="L2039" t="s">
        <v>980</v>
      </c>
      <c r="M2039" t="s">
        <v>979</v>
      </c>
      <c r="N2039" s="119">
        <v>44152</v>
      </c>
      <c r="O2039">
        <v>0</v>
      </c>
      <c r="P2039">
        <v>0</v>
      </c>
      <c r="Q2039">
        <v>5307.6</v>
      </c>
      <c r="R2039">
        <v>914.11</v>
      </c>
      <c r="S2039">
        <v>1.9039999999999999</v>
      </c>
      <c r="T2039">
        <v>33</v>
      </c>
      <c r="U2039">
        <v>2770</v>
      </c>
      <c r="V2039">
        <v>1</v>
      </c>
      <c r="W2039">
        <v>1.1859999999999999</v>
      </c>
      <c r="X2039">
        <v>1.9159999999999999</v>
      </c>
      <c r="Y2039" s="119">
        <v>44152</v>
      </c>
      <c r="Z2039">
        <v>408868.55357015901</v>
      </c>
      <c r="AA2039">
        <v>3660516.5993542699</v>
      </c>
    </row>
    <row r="2040" spans="1:27" x14ac:dyDescent="0.25">
      <c r="A2040">
        <v>-111.97641749</v>
      </c>
      <c r="B2040">
        <v>33.079426210000001</v>
      </c>
      <c r="C2040" t="s">
        <v>983</v>
      </c>
      <c r="D2040" t="s">
        <v>982</v>
      </c>
      <c r="E2040" t="s">
        <v>981</v>
      </c>
      <c r="F2040">
        <v>1359</v>
      </c>
      <c r="G2040">
        <v>183</v>
      </c>
      <c r="H2040">
        <v>13.33</v>
      </c>
      <c r="I2040">
        <v>1.804</v>
      </c>
      <c r="J2040">
        <v>1</v>
      </c>
      <c r="K2040">
        <v>1166.4000000000001</v>
      </c>
      <c r="L2040" t="s">
        <v>980</v>
      </c>
      <c r="M2040" t="s">
        <v>979</v>
      </c>
      <c r="N2040" s="119">
        <v>44152</v>
      </c>
      <c r="O2040">
        <v>0</v>
      </c>
      <c r="P2040">
        <v>0</v>
      </c>
      <c r="Q2040">
        <v>3331.5</v>
      </c>
      <c r="R2040">
        <v>552.91999999999905</v>
      </c>
      <c r="S2040">
        <v>1.1519999999999999</v>
      </c>
      <c r="T2040">
        <v>33</v>
      </c>
      <c r="U2040">
        <v>1675.5</v>
      </c>
      <c r="V2040">
        <v>1</v>
      </c>
      <c r="W2040">
        <v>1.23</v>
      </c>
      <c r="X2040">
        <v>1.988</v>
      </c>
      <c r="Y2040" s="119">
        <v>44152</v>
      </c>
      <c r="Z2040">
        <v>408868.62774022098</v>
      </c>
      <c r="AA2040">
        <v>3660516.04316724</v>
      </c>
    </row>
    <row r="2041" spans="1:27" x14ac:dyDescent="0.25">
      <c r="A2041">
        <v>-111.97641697</v>
      </c>
      <c r="B2041">
        <v>33.079421179999898</v>
      </c>
      <c r="C2041" t="s">
        <v>983</v>
      </c>
      <c r="D2041" t="s">
        <v>982</v>
      </c>
      <c r="E2041" t="s">
        <v>981</v>
      </c>
      <c r="F2041">
        <v>1360</v>
      </c>
      <c r="G2041">
        <v>186</v>
      </c>
      <c r="H2041">
        <v>13.33</v>
      </c>
      <c r="I2041">
        <v>1.804</v>
      </c>
      <c r="J2041">
        <v>1</v>
      </c>
      <c r="K2041">
        <v>1166.5</v>
      </c>
      <c r="L2041" t="s">
        <v>980</v>
      </c>
      <c r="M2041" t="s">
        <v>979</v>
      </c>
      <c r="N2041" s="119">
        <v>44152</v>
      </c>
      <c r="O2041">
        <v>0</v>
      </c>
      <c r="P2041">
        <v>0</v>
      </c>
      <c r="Q2041">
        <v>3839.3</v>
      </c>
      <c r="R2041">
        <v>637.17999999999904</v>
      </c>
      <c r="S2041">
        <v>1.327</v>
      </c>
      <c r="T2041">
        <v>33</v>
      </c>
      <c r="U2041">
        <v>1930.9</v>
      </c>
      <c r="V2041">
        <v>1</v>
      </c>
      <c r="W2041">
        <v>1.23</v>
      </c>
      <c r="X2041">
        <v>1.988</v>
      </c>
      <c r="Y2041" s="119">
        <v>44152</v>
      </c>
      <c r="Z2041">
        <v>408868.67108826898</v>
      </c>
      <c r="AA2041">
        <v>3660515.4850493702</v>
      </c>
    </row>
    <row r="2042" spans="1:27" x14ac:dyDescent="0.25">
      <c r="A2042">
        <v>-111.97641851</v>
      </c>
      <c r="B2042">
        <v>33.079416209999899</v>
      </c>
      <c r="C2042" t="s">
        <v>983</v>
      </c>
      <c r="D2042" t="s">
        <v>982</v>
      </c>
      <c r="E2042" t="s">
        <v>981</v>
      </c>
      <c r="F2042">
        <v>1361</v>
      </c>
      <c r="G2042">
        <v>177</v>
      </c>
      <c r="H2042">
        <v>13.33</v>
      </c>
      <c r="I2042">
        <v>1.837</v>
      </c>
      <c r="J2042">
        <v>1</v>
      </c>
      <c r="K2042">
        <v>1166.5</v>
      </c>
      <c r="L2042" t="s">
        <v>980</v>
      </c>
      <c r="M2042" t="s">
        <v>979</v>
      </c>
      <c r="N2042" s="119">
        <v>44152</v>
      </c>
      <c r="O2042">
        <v>0</v>
      </c>
      <c r="P2042">
        <v>0</v>
      </c>
      <c r="Q2042">
        <v>5961.6</v>
      </c>
      <c r="R2042">
        <v>971.74</v>
      </c>
      <c r="S2042">
        <v>2.024</v>
      </c>
      <c r="T2042">
        <v>33</v>
      </c>
      <c r="U2042">
        <v>2944.6999999999898</v>
      </c>
      <c r="V2042">
        <v>1</v>
      </c>
      <c r="W2042">
        <v>1.2529999999999999</v>
      </c>
      <c r="X2042">
        <v>2.0249999999999999</v>
      </c>
      <c r="Y2042" s="119">
        <v>44152</v>
      </c>
      <c r="Z2042">
        <v>408868.52222279302</v>
      </c>
      <c r="AA2042">
        <v>3660514.9353721598</v>
      </c>
    </row>
    <row r="2043" spans="1:27" x14ac:dyDescent="0.25">
      <c r="A2043">
        <v>-111.976417999999</v>
      </c>
      <c r="B2043">
        <v>33.079411229999899</v>
      </c>
      <c r="C2043" t="s">
        <v>983</v>
      </c>
      <c r="D2043" t="s">
        <v>982</v>
      </c>
      <c r="E2043" t="s">
        <v>981</v>
      </c>
      <c r="F2043">
        <v>1362</v>
      </c>
      <c r="G2043">
        <v>180</v>
      </c>
      <c r="H2043">
        <v>13.33</v>
      </c>
      <c r="I2043">
        <v>1.804</v>
      </c>
      <c r="J2043">
        <v>1</v>
      </c>
      <c r="K2043">
        <v>1166.5</v>
      </c>
      <c r="L2043" t="s">
        <v>980</v>
      </c>
      <c r="M2043" t="s">
        <v>979</v>
      </c>
      <c r="N2043" s="119">
        <v>44152</v>
      </c>
      <c r="O2043">
        <v>0</v>
      </c>
      <c r="P2043">
        <v>0</v>
      </c>
      <c r="Q2043">
        <v>5050.8999999999896</v>
      </c>
      <c r="R2043">
        <v>838.27999999999895</v>
      </c>
      <c r="S2043">
        <v>1.746</v>
      </c>
      <c r="T2043">
        <v>33</v>
      </c>
      <c r="U2043">
        <v>2540.1999999999898</v>
      </c>
      <c r="V2043">
        <v>1</v>
      </c>
      <c r="W2043">
        <v>1.23</v>
      </c>
      <c r="X2043">
        <v>1.988</v>
      </c>
      <c r="Y2043" s="119">
        <v>44152</v>
      </c>
      <c r="Z2043">
        <v>408868.56468903099</v>
      </c>
      <c r="AA2043">
        <v>3660514.3828063798</v>
      </c>
    </row>
    <row r="2044" spans="1:27" x14ac:dyDescent="0.25">
      <c r="A2044">
        <v>-111.976417659999</v>
      </c>
      <c r="B2044">
        <v>33.079406220000003</v>
      </c>
      <c r="C2044" t="s">
        <v>983</v>
      </c>
      <c r="D2044" t="s">
        <v>982</v>
      </c>
      <c r="E2044" t="s">
        <v>981</v>
      </c>
      <c r="F2044">
        <v>1363</v>
      </c>
      <c r="G2044">
        <v>182</v>
      </c>
      <c r="H2044">
        <v>13.33</v>
      </c>
      <c r="I2044">
        <v>1.7390000000000001</v>
      </c>
      <c r="J2044">
        <v>1</v>
      </c>
      <c r="K2044">
        <v>1166.5</v>
      </c>
      <c r="L2044" t="s">
        <v>980</v>
      </c>
      <c r="M2044" t="s">
        <v>979</v>
      </c>
      <c r="N2044" s="119">
        <v>44152</v>
      </c>
      <c r="O2044">
        <v>0</v>
      </c>
      <c r="P2044">
        <v>0</v>
      </c>
      <c r="Q2044">
        <v>5650.5</v>
      </c>
      <c r="R2044">
        <v>973.16999999999905</v>
      </c>
      <c r="S2044">
        <v>2.0270000000000001</v>
      </c>
      <c r="T2044">
        <v>33</v>
      </c>
      <c r="U2044">
        <v>2949</v>
      </c>
      <c r="V2044">
        <v>1</v>
      </c>
      <c r="W2044">
        <v>1.1859999999999999</v>
      </c>
      <c r="X2044">
        <v>1.9159999999999999</v>
      </c>
      <c r="Y2044" s="119">
        <v>44152</v>
      </c>
      <c r="Z2044">
        <v>408868.59125694801</v>
      </c>
      <c r="AA2044">
        <v>3660513.8270621598</v>
      </c>
    </row>
    <row r="2045" spans="1:27" x14ac:dyDescent="0.25">
      <c r="A2045">
        <v>-111.97641817</v>
      </c>
      <c r="B2045">
        <v>33.079401220000001</v>
      </c>
      <c r="C2045" t="s">
        <v>983</v>
      </c>
      <c r="D2045" t="s">
        <v>982</v>
      </c>
      <c r="E2045" t="s">
        <v>981</v>
      </c>
      <c r="F2045">
        <v>1364</v>
      </c>
      <c r="G2045">
        <v>179</v>
      </c>
      <c r="H2045">
        <v>13.33</v>
      </c>
      <c r="I2045">
        <v>1.673</v>
      </c>
      <c r="J2045">
        <v>1</v>
      </c>
      <c r="K2045">
        <v>1166.5</v>
      </c>
      <c r="L2045" t="s">
        <v>980</v>
      </c>
      <c r="M2045" t="s">
        <v>979</v>
      </c>
      <c r="N2045" s="119">
        <v>44152</v>
      </c>
      <c r="O2045">
        <v>0</v>
      </c>
      <c r="P2045">
        <v>0</v>
      </c>
      <c r="Q2045">
        <v>5906.3</v>
      </c>
      <c r="R2045">
        <v>1057.0999999999899</v>
      </c>
      <c r="S2045">
        <v>2.202</v>
      </c>
      <c r="T2045">
        <v>33</v>
      </c>
      <c r="U2045">
        <v>3203.4</v>
      </c>
      <c r="V2045">
        <v>1</v>
      </c>
      <c r="W2045">
        <v>1.141</v>
      </c>
      <c r="X2045">
        <v>1.8440000000000001</v>
      </c>
      <c r="Y2045" s="119">
        <v>44152</v>
      </c>
      <c r="Z2045">
        <v>408868.53849822597</v>
      </c>
      <c r="AA2045">
        <v>3660513.2731646202</v>
      </c>
    </row>
    <row r="2046" spans="1:27" x14ac:dyDescent="0.25">
      <c r="A2046">
        <v>-111.97641817</v>
      </c>
      <c r="B2046">
        <v>33.07939622</v>
      </c>
      <c r="C2046" t="s">
        <v>983</v>
      </c>
      <c r="D2046" t="s">
        <v>982</v>
      </c>
      <c r="E2046" t="s">
        <v>981</v>
      </c>
      <c r="F2046">
        <v>1365</v>
      </c>
      <c r="G2046">
        <v>179</v>
      </c>
      <c r="H2046">
        <v>13.33</v>
      </c>
      <c r="I2046">
        <v>1.804</v>
      </c>
      <c r="J2046">
        <v>1</v>
      </c>
      <c r="K2046">
        <v>1166.5</v>
      </c>
      <c r="L2046" t="s">
        <v>980</v>
      </c>
      <c r="M2046" t="s">
        <v>979</v>
      </c>
      <c r="N2046" s="119">
        <v>44152</v>
      </c>
      <c r="O2046">
        <v>0</v>
      </c>
      <c r="P2046">
        <v>0</v>
      </c>
      <c r="Q2046">
        <v>6504.1999999999898</v>
      </c>
      <c r="R2046">
        <v>1079.5</v>
      </c>
      <c r="S2046">
        <v>2.2490000000000001</v>
      </c>
      <c r="T2046">
        <v>33</v>
      </c>
      <c r="U2046">
        <v>3271.0999999999899</v>
      </c>
      <c r="V2046">
        <v>1</v>
      </c>
      <c r="W2046">
        <v>1.23</v>
      </c>
      <c r="X2046">
        <v>1.988</v>
      </c>
      <c r="Y2046" s="119">
        <v>44152</v>
      </c>
      <c r="Z2046">
        <v>408868.53334167501</v>
      </c>
      <c r="AA2046">
        <v>3660512.71882428</v>
      </c>
    </row>
    <row r="2047" spans="1:27" x14ac:dyDescent="0.25">
      <c r="A2047">
        <v>-111.976418679999</v>
      </c>
      <c r="B2047">
        <v>33.079392210000002</v>
      </c>
      <c r="C2047" t="s">
        <v>983</v>
      </c>
      <c r="D2047" t="s">
        <v>982</v>
      </c>
      <c r="E2047" t="s">
        <v>981</v>
      </c>
      <c r="F2047">
        <v>1366</v>
      </c>
      <c r="G2047">
        <v>176</v>
      </c>
      <c r="H2047">
        <v>13.33</v>
      </c>
      <c r="I2047">
        <v>1.64</v>
      </c>
      <c r="J2047">
        <v>1</v>
      </c>
      <c r="K2047">
        <v>1166.5</v>
      </c>
      <c r="L2047" t="s">
        <v>980</v>
      </c>
      <c r="M2047" t="s">
        <v>979</v>
      </c>
      <c r="N2047" s="119">
        <v>44152</v>
      </c>
      <c r="O2047">
        <v>0</v>
      </c>
      <c r="P2047">
        <v>0</v>
      </c>
      <c r="Q2047">
        <v>6255.8</v>
      </c>
      <c r="R2047">
        <v>1142.0999999999899</v>
      </c>
      <c r="S2047">
        <v>2.379</v>
      </c>
      <c r="T2047">
        <v>33</v>
      </c>
      <c r="U2047">
        <v>3460.8</v>
      </c>
      <c r="V2047">
        <v>1</v>
      </c>
      <c r="W2047">
        <v>1.1180000000000001</v>
      </c>
      <c r="X2047">
        <v>1.8080000000000001</v>
      </c>
      <c r="Y2047" s="119">
        <v>44152</v>
      </c>
      <c r="Z2047">
        <v>408868.48160394601</v>
      </c>
      <c r="AA2047">
        <v>3660512.2746861302</v>
      </c>
    </row>
    <row r="2048" spans="1:27" x14ac:dyDescent="0.25">
      <c r="A2048">
        <v>-111.976417999999</v>
      </c>
      <c r="B2048">
        <v>33.079387230000002</v>
      </c>
      <c r="C2048" t="s">
        <v>983</v>
      </c>
      <c r="D2048" t="s">
        <v>982</v>
      </c>
      <c r="E2048" t="s">
        <v>981</v>
      </c>
      <c r="F2048">
        <v>1367</v>
      </c>
      <c r="G2048">
        <v>180</v>
      </c>
      <c r="H2048">
        <v>13.33</v>
      </c>
      <c r="I2048">
        <v>1.837</v>
      </c>
      <c r="J2048">
        <v>1</v>
      </c>
      <c r="K2048">
        <v>1166.4000000000001</v>
      </c>
      <c r="L2048" t="s">
        <v>980</v>
      </c>
      <c r="M2048" t="s">
        <v>979</v>
      </c>
      <c r="N2048" s="119">
        <v>44152</v>
      </c>
      <c r="O2048">
        <v>0</v>
      </c>
      <c r="P2048">
        <v>0</v>
      </c>
      <c r="Q2048">
        <v>6199.5</v>
      </c>
      <c r="R2048">
        <v>1010.5</v>
      </c>
      <c r="S2048">
        <v>2.105</v>
      </c>
      <c r="T2048">
        <v>33</v>
      </c>
      <c r="U2048">
        <v>3062.1999999999898</v>
      </c>
      <c r="V2048">
        <v>1</v>
      </c>
      <c r="W2048">
        <v>1.2529999999999999</v>
      </c>
      <c r="X2048">
        <v>2.0249999999999999</v>
      </c>
      <c r="Y2048" s="119">
        <v>44152</v>
      </c>
      <c r="Z2048">
        <v>408868.539937592</v>
      </c>
      <c r="AA2048">
        <v>3660511.7219727398</v>
      </c>
    </row>
    <row r="2049" spans="1:27" x14ac:dyDescent="0.25">
      <c r="A2049">
        <v>-111.976417659999</v>
      </c>
      <c r="B2049">
        <v>33.0793822199999</v>
      </c>
      <c r="C2049" t="s">
        <v>983</v>
      </c>
      <c r="D2049" t="s">
        <v>982</v>
      </c>
      <c r="E2049" t="s">
        <v>981</v>
      </c>
      <c r="F2049">
        <v>1368</v>
      </c>
      <c r="G2049">
        <v>182</v>
      </c>
      <c r="H2049">
        <v>13.33</v>
      </c>
      <c r="I2049">
        <v>1.64</v>
      </c>
      <c r="J2049">
        <v>1</v>
      </c>
      <c r="K2049">
        <v>1166.4000000000001</v>
      </c>
      <c r="L2049" t="s">
        <v>980</v>
      </c>
      <c r="M2049" t="s">
        <v>979</v>
      </c>
      <c r="N2049" s="119">
        <v>44152</v>
      </c>
      <c r="O2049">
        <v>0</v>
      </c>
      <c r="P2049">
        <v>0</v>
      </c>
      <c r="Q2049">
        <v>5958.3</v>
      </c>
      <c r="R2049">
        <v>1087.7</v>
      </c>
      <c r="S2049">
        <v>2.266</v>
      </c>
      <c r="T2049">
        <v>33</v>
      </c>
      <c r="U2049">
        <v>3296.1999999999898</v>
      </c>
      <c r="V2049">
        <v>1</v>
      </c>
      <c r="W2049">
        <v>1.1180000000000001</v>
      </c>
      <c r="X2049">
        <v>1.8080000000000001</v>
      </c>
      <c r="Y2049" s="119">
        <v>44152</v>
      </c>
      <c r="Z2049">
        <v>408868.56650552101</v>
      </c>
      <c r="AA2049">
        <v>3660511.1662285202</v>
      </c>
    </row>
    <row r="2050" spans="1:27" x14ac:dyDescent="0.25">
      <c r="A2050">
        <v>-111.97641749</v>
      </c>
      <c r="B2050">
        <v>33.079377209999898</v>
      </c>
      <c r="C2050" t="s">
        <v>983</v>
      </c>
      <c r="D2050" t="s">
        <v>982</v>
      </c>
      <c r="E2050" t="s">
        <v>981</v>
      </c>
      <c r="F2050">
        <v>1369</v>
      </c>
      <c r="G2050">
        <v>183</v>
      </c>
      <c r="H2050">
        <v>13.33</v>
      </c>
      <c r="I2050">
        <v>1.837</v>
      </c>
      <c r="J2050">
        <v>1</v>
      </c>
      <c r="K2050">
        <v>1166.4000000000001</v>
      </c>
      <c r="L2050" t="s">
        <v>980</v>
      </c>
      <c r="M2050" t="s">
        <v>979</v>
      </c>
      <c r="N2050" s="119">
        <v>44152</v>
      </c>
      <c r="O2050">
        <v>0</v>
      </c>
      <c r="P2050">
        <v>0</v>
      </c>
      <c r="Q2050">
        <v>6981</v>
      </c>
      <c r="R2050">
        <v>1137.9000000000001</v>
      </c>
      <c r="S2050">
        <v>2.371</v>
      </c>
      <c r="T2050">
        <v>33</v>
      </c>
      <c r="U2050">
        <v>3448.1999999999898</v>
      </c>
      <c r="V2050">
        <v>1</v>
      </c>
      <c r="W2050">
        <v>1.2529999999999999</v>
      </c>
      <c r="X2050">
        <v>2.0249999999999999</v>
      </c>
      <c r="Y2050" s="119">
        <v>44152</v>
      </c>
      <c r="Z2050">
        <v>408868.57720605598</v>
      </c>
      <c r="AA2050">
        <v>3660510.6106318999</v>
      </c>
    </row>
    <row r="2051" spans="1:27" x14ac:dyDescent="0.25">
      <c r="A2051">
        <v>-111.97641817</v>
      </c>
      <c r="B2051">
        <v>33.079372220000003</v>
      </c>
      <c r="C2051" t="s">
        <v>983</v>
      </c>
      <c r="D2051" t="s">
        <v>982</v>
      </c>
      <c r="E2051" t="s">
        <v>981</v>
      </c>
      <c r="F2051">
        <v>1370</v>
      </c>
      <c r="G2051">
        <v>179</v>
      </c>
      <c r="H2051">
        <v>13.33</v>
      </c>
      <c r="I2051">
        <v>1.87</v>
      </c>
      <c r="J2051">
        <v>1</v>
      </c>
      <c r="K2051">
        <v>1166.5</v>
      </c>
      <c r="L2051" t="s">
        <v>980</v>
      </c>
      <c r="M2051" t="s">
        <v>979</v>
      </c>
      <c r="N2051" s="119">
        <v>44152</v>
      </c>
      <c r="O2051">
        <v>0</v>
      </c>
      <c r="P2051">
        <v>0</v>
      </c>
      <c r="Q2051">
        <v>6527.3999999999896</v>
      </c>
      <c r="R2051">
        <v>1045.29999999999</v>
      </c>
      <c r="S2051">
        <v>2.1779999999999999</v>
      </c>
      <c r="T2051">
        <v>33</v>
      </c>
      <c r="U2051">
        <v>3167.5999999999899</v>
      </c>
      <c r="V2051">
        <v>1</v>
      </c>
      <c r="W2051">
        <v>1.2749999999999999</v>
      </c>
      <c r="X2051">
        <v>2.0609999999999999</v>
      </c>
      <c r="Y2051" s="119">
        <v>44152</v>
      </c>
      <c r="Z2051">
        <v>408868.50859024201</v>
      </c>
      <c r="AA2051">
        <v>3660510.0579906502</v>
      </c>
    </row>
    <row r="2052" spans="1:27" x14ac:dyDescent="0.25">
      <c r="A2052">
        <v>-111.97641783</v>
      </c>
      <c r="B2052">
        <v>33.079367220000002</v>
      </c>
      <c r="C2052" t="s">
        <v>983</v>
      </c>
      <c r="D2052" t="s">
        <v>982</v>
      </c>
      <c r="E2052" t="s">
        <v>981</v>
      </c>
      <c r="F2052">
        <v>1371</v>
      </c>
      <c r="G2052">
        <v>181</v>
      </c>
      <c r="H2052">
        <v>13.33</v>
      </c>
      <c r="I2052">
        <v>1.772</v>
      </c>
      <c r="J2052">
        <v>1</v>
      </c>
      <c r="K2052">
        <v>1166.4000000000001</v>
      </c>
      <c r="L2052" t="s">
        <v>980</v>
      </c>
      <c r="M2052" t="s">
        <v>979</v>
      </c>
      <c r="N2052" s="119">
        <v>44152</v>
      </c>
      <c r="O2052">
        <v>0</v>
      </c>
      <c r="P2052">
        <v>0</v>
      </c>
      <c r="Q2052">
        <v>4329.8</v>
      </c>
      <c r="R2052">
        <v>731.90999999999894</v>
      </c>
      <c r="S2052">
        <v>1.5249999999999999</v>
      </c>
      <c r="T2052">
        <v>33</v>
      </c>
      <c r="U2052">
        <v>2217.9</v>
      </c>
      <c r="V2052">
        <v>1</v>
      </c>
      <c r="W2052">
        <v>1.208</v>
      </c>
      <c r="X2052">
        <v>1.952</v>
      </c>
      <c r="Y2052" s="119">
        <v>44152</v>
      </c>
      <c r="Z2052">
        <v>408868.53516848898</v>
      </c>
      <c r="AA2052">
        <v>3660509.5033551101</v>
      </c>
    </row>
    <row r="2053" spans="1:27" x14ac:dyDescent="0.25">
      <c r="A2053">
        <v>-111.97641817</v>
      </c>
      <c r="B2053">
        <v>33.07936222</v>
      </c>
      <c r="C2053" t="s">
        <v>983</v>
      </c>
      <c r="D2053" t="s">
        <v>982</v>
      </c>
      <c r="E2053" t="s">
        <v>981</v>
      </c>
      <c r="F2053">
        <v>1372</v>
      </c>
      <c r="G2053">
        <v>179</v>
      </c>
      <c r="H2053">
        <v>13.33</v>
      </c>
      <c r="I2053">
        <v>1.804</v>
      </c>
      <c r="J2053">
        <v>1</v>
      </c>
      <c r="K2053">
        <v>1166.5</v>
      </c>
      <c r="L2053" t="s">
        <v>980</v>
      </c>
      <c r="M2053" t="s">
        <v>979</v>
      </c>
      <c r="N2053" s="119">
        <v>44152</v>
      </c>
      <c r="O2053">
        <v>0</v>
      </c>
      <c r="P2053">
        <v>0</v>
      </c>
      <c r="Q2053">
        <v>4317.1999999999898</v>
      </c>
      <c r="R2053">
        <v>716.5</v>
      </c>
      <c r="S2053">
        <v>1.4930000000000001</v>
      </c>
      <c r="T2053">
        <v>33</v>
      </c>
      <c r="U2053">
        <v>2171.1999999999898</v>
      </c>
      <c r="V2053">
        <v>1</v>
      </c>
      <c r="W2053">
        <v>1.23</v>
      </c>
      <c r="X2053">
        <v>1.988</v>
      </c>
      <c r="Y2053" s="119">
        <v>44152</v>
      </c>
      <c r="Z2053">
        <v>408868.49827714899</v>
      </c>
      <c r="AA2053">
        <v>3660508.9493099698</v>
      </c>
    </row>
    <row r="2054" spans="1:27" x14ac:dyDescent="0.25">
      <c r="A2054">
        <v>-111.976418859999</v>
      </c>
      <c r="B2054">
        <v>33.079358190000001</v>
      </c>
      <c r="C2054" t="s">
        <v>983</v>
      </c>
      <c r="D2054" t="s">
        <v>982</v>
      </c>
      <c r="E2054" t="s">
        <v>981</v>
      </c>
      <c r="F2054">
        <v>1373</v>
      </c>
      <c r="G2054">
        <v>175</v>
      </c>
      <c r="H2054">
        <v>13.33</v>
      </c>
      <c r="I2054">
        <v>1.64</v>
      </c>
      <c r="J2054">
        <v>1</v>
      </c>
      <c r="K2054">
        <v>1166.5</v>
      </c>
      <c r="L2054" t="s">
        <v>980</v>
      </c>
      <c r="M2054" t="s">
        <v>979</v>
      </c>
      <c r="N2054" s="119">
        <v>44152</v>
      </c>
      <c r="O2054">
        <v>0</v>
      </c>
      <c r="P2054">
        <v>0</v>
      </c>
      <c r="Q2054">
        <v>3924.5999999999899</v>
      </c>
      <c r="R2054">
        <v>716.47</v>
      </c>
      <c r="S2054">
        <v>1.4930000000000001</v>
      </c>
      <c r="T2054">
        <v>33</v>
      </c>
      <c r="U2054">
        <v>2171.0999999999899</v>
      </c>
      <c r="V2054">
        <v>1</v>
      </c>
      <c r="W2054">
        <v>1.1180000000000001</v>
      </c>
      <c r="X2054">
        <v>1.8080000000000001</v>
      </c>
      <c r="Y2054" s="119">
        <v>44152</v>
      </c>
      <c r="Z2054">
        <v>408868.42971800501</v>
      </c>
      <c r="AA2054">
        <v>3660508.5031107501</v>
      </c>
    </row>
    <row r="2055" spans="1:27" x14ac:dyDescent="0.25">
      <c r="A2055">
        <v>-111.976417139999</v>
      </c>
      <c r="B2055">
        <v>33.0793531899999</v>
      </c>
      <c r="C2055" t="s">
        <v>983</v>
      </c>
      <c r="D2055" t="s">
        <v>982</v>
      </c>
      <c r="E2055" t="s">
        <v>981</v>
      </c>
      <c r="F2055">
        <v>1374</v>
      </c>
      <c r="G2055">
        <v>185</v>
      </c>
      <c r="H2055">
        <v>13.33</v>
      </c>
      <c r="I2055">
        <v>1.706</v>
      </c>
      <c r="J2055">
        <v>1</v>
      </c>
      <c r="K2055">
        <v>1166.5</v>
      </c>
      <c r="L2055" t="s">
        <v>980</v>
      </c>
      <c r="M2055" t="s">
        <v>979</v>
      </c>
      <c r="N2055" s="119">
        <v>44152</v>
      </c>
      <c r="O2055">
        <v>0</v>
      </c>
      <c r="P2055">
        <v>0</v>
      </c>
      <c r="Q2055">
        <v>5235</v>
      </c>
      <c r="R2055">
        <v>918.95</v>
      </c>
      <c r="S2055">
        <v>1.9139999999999999</v>
      </c>
      <c r="T2055">
        <v>33</v>
      </c>
      <c r="U2055">
        <v>2784.6999999999898</v>
      </c>
      <c r="V2055">
        <v>1</v>
      </c>
      <c r="W2055">
        <v>1.163</v>
      </c>
      <c r="X2055">
        <v>1.88</v>
      </c>
      <c r="Y2055" s="119">
        <v>44152</v>
      </c>
      <c r="Z2055">
        <v>408868.58510220202</v>
      </c>
      <c r="AA2055">
        <v>3660507.9472770402</v>
      </c>
    </row>
    <row r="2056" spans="1:27" x14ac:dyDescent="0.25">
      <c r="A2056">
        <v>-111.97641697</v>
      </c>
      <c r="B2056">
        <v>33.079348179999897</v>
      </c>
      <c r="C2056" t="s">
        <v>983</v>
      </c>
      <c r="D2056" t="s">
        <v>982</v>
      </c>
      <c r="E2056" t="s">
        <v>981</v>
      </c>
      <c r="F2056">
        <v>1375</v>
      </c>
      <c r="G2056">
        <v>186</v>
      </c>
      <c r="H2056">
        <v>13.33</v>
      </c>
      <c r="I2056">
        <v>1.772</v>
      </c>
      <c r="J2056">
        <v>1</v>
      </c>
      <c r="K2056">
        <v>1166.5</v>
      </c>
      <c r="L2056" t="s">
        <v>980</v>
      </c>
      <c r="M2056" t="s">
        <v>979</v>
      </c>
      <c r="N2056" s="119">
        <v>44152</v>
      </c>
      <c r="O2056">
        <v>0</v>
      </c>
      <c r="P2056">
        <v>0</v>
      </c>
      <c r="Q2056">
        <v>5201.1999999999898</v>
      </c>
      <c r="R2056">
        <v>879.2</v>
      </c>
      <c r="S2056">
        <v>1.8320000000000001</v>
      </c>
      <c r="T2056">
        <v>33</v>
      </c>
      <c r="U2056">
        <v>2664.3</v>
      </c>
      <c r="V2056">
        <v>1</v>
      </c>
      <c r="W2056">
        <v>1.208</v>
      </c>
      <c r="X2056">
        <v>1.952</v>
      </c>
      <c r="Y2056" s="119">
        <v>44152</v>
      </c>
      <c r="Z2056">
        <v>408868.59580274997</v>
      </c>
      <c r="AA2056">
        <v>3660507.3916804302</v>
      </c>
    </row>
    <row r="2057" spans="1:27" x14ac:dyDescent="0.25">
      <c r="A2057">
        <v>-111.97641783</v>
      </c>
      <c r="B2057">
        <v>33.079343219999899</v>
      </c>
      <c r="C2057" t="s">
        <v>983</v>
      </c>
      <c r="D2057" t="s">
        <v>982</v>
      </c>
      <c r="E2057" t="s">
        <v>981</v>
      </c>
      <c r="F2057">
        <v>1376</v>
      </c>
      <c r="G2057">
        <v>181</v>
      </c>
      <c r="H2057">
        <v>13.33</v>
      </c>
      <c r="I2057">
        <v>1.706</v>
      </c>
      <c r="J2057">
        <v>1</v>
      </c>
      <c r="K2057">
        <v>1166.5</v>
      </c>
      <c r="L2057" t="s">
        <v>980</v>
      </c>
      <c r="M2057" t="s">
        <v>979</v>
      </c>
      <c r="N2057" s="119">
        <v>44152</v>
      </c>
      <c r="O2057">
        <v>0</v>
      </c>
      <c r="P2057">
        <v>0</v>
      </c>
      <c r="Q2057">
        <v>4558.8</v>
      </c>
      <c r="R2057">
        <v>800.25</v>
      </c>
      <c r="S2057">
        <v>1.667</v>
      </c>
      <c r="T2057">
        <v>33</v>
      </c>
      <c r="U2057">
        <v>2425</v>
      </c>
      <c r="V2057">
        <v>1</v>
      </c>
      <c r="W2057">
        <v>1.163</v>
      </c>
      <c r="X2057">
        <v>1.88</v>
      </c>
      <c r="Y2057" s="119">
        <v>44152</v>
      </c>
      <c r="Z2057">
        <v>408868.51041708299</v>
      </c>
      <c r="AA2057">
        <v>3660506.8425214998</v>
      </c>
    </row>
    <row r="2058" spans="1:27" x14ac:dyDescent="0.25">
      <c r="A2058">
        <v>-111.97641934000001</v>
      </c>
      <c r="B2058">
        <v>33.079338219999897</v>
      </c>
      <c r="C2058" t="s">
        <v>983</v>
      </c>
      <c r="D2058" t="s">
        <v>982</v>
      </c>
      <c r="E2058" t="s">
        <v>981</v>
      </c>
      <c r="F2058">
        <v>1377</v>
      </c>
      <c r="G2058">
        <v>178</v>
      </c>
      <c r="H2058">
        <v>13.33</v>
      </c>
      <c r="I2058">
        <v>1.87</v>
      </c>
      <c r="J2058">
        <v>1</v>
      </c>
      <c r="K2058">
        <v>1166.5</v>
      </c>
      <c r="L2058" t="s">
        <v>980</v>
      </c>
      <c r="M2058" t="s">
        <v>979</v>
      </c>
      <c r="N2058" s="119">
        <v>44152</v>
      </c>
      <c r="O2058">
        <v>0</v>
      </c>
      <c r="P2058">
        <v>0</v>
      </c>
      <c r="Q2058">
        <v>4020.1999999999898</v>
      </c>
      <c r="R2058">
        <v>643.79999999999905</v>
      </c>
      <c r="S2058">
        <v>1.341</v>
      </c>
      <c r="T2058">
        <v>33</v>
      </c>
      <c r="U2058">
        <v>1950.9</v>
      </c>
      <c r="V2058">
        <v>1</v>
      </c>
      <c r="W2058">
        <v>1.2749999999999999</v>
      </c>
      <c r="X2058">
        <v>2.0609999999999999</v>
      </c>
      <c r="Y2058" s="119">
        <v>44152</v>
      </c>
      <c r="Z2058">
        <v>408868.36432067701</v>
      </c>
      <c r="AA2058">
        <v>3660506.2894922001</v>
      </c>
    </row>
    <row r="2059" spans="1:27" x14ac:dyDescent="0.25">
      <c r="A2059">
        <v>-111.97641883</v>
      </c>
      <c r="B2059">
        <v>33.079333220000002</v>
      </c>
      <c r="C2059" t="s">
        <v>983</v>
      </c>
      <c r="D2059" t="s">
        <v>982</v>
      </c>
      <c r="E2059" t="s">
        <v>981</v>
      </c>
      <c r="F2059">
        <v>1378</v>
      </c>
      <c r="G2059">
        <v>181</v>
      </c>
      <c r="H2059">
        <v>13.33</v>
      </c>
      <c r="I2059">
        <v>1.706</v>
      </c>
      <c r="J2059">
        <v>1</v>
      </c>
      <c r="K2059">
        <v>1166.5</v>
      </c>
      <c r="L2059" t="s">
        <v>980</v>
      </c>
      <c r="M2059" t="s">
        <v>979</v>
      </c>
      <c r="N2059" s="119">
        <v>44152</v>
      </c>
      <c r="O2059">
        <v>0</v>
      </c>
      <c r="P2059">
        <v>0</v>
      </c>
      <c r="Q2059">
        <v>5277.8999999999896</v>
      </c>
      <c r="R2059">
        <v>926.48</v>
      </c>
      <c r="S2059">
        <v>1.93</v>
      </c>
      <c r="T2059">
        <v>33</v>
      </c>
      <c r="U2059">
        <v>2807.5</v>
      </c>
      <c r="V2059">
        <v>1</v>
      </c>
      <c r="W2059">
        <v>1.163</v>
      </c>
      <c r="X2059">
        <v>1.88</v>
      </c>
      <c r="Y2059" s="119">
        <v>44152</v>
      </c>
      <c r="Z2059">
        <v>408868.40676633798</v>
      </c>
      <c r="AA2059">
        <v>3660505.7347090701</v>
      </c>
    </row>
    <row r="2060" spans="1:27" x14ac:dyDescent="0.25">
      <c r="A2060">
        <v>-111.97641849</v>
      </c>
      <c r="B2060">
        <v>33.07932821</v>
      </c>
      <c r="C2060" t="s">
        <v>983</v>
      </c>
      <c r="D2060" t="s">
        <v>982</v>
      </c>
      <c r="E2060" t="s">
        <v>981</v>
      </c>
      <c r="F2060">
        <v>1379</v>
      </c>
      <c r="G2060">
        <v>183</v>
      </c>
      <c r="H2060">
        <v>13.33</v>
      </c>
      <c r="I2060">
        <v>1.804</v>
      </c>
      <c r="J2060">
        <v>1</v>
      </c>
      <c r="K2060">
        <v>1166.5</v>
      </c>
      <c r="L2060" t="s">
        <v>980</v>
      </c>
      <c r="M2060" t="s">
        <v>979</v>
      </c>
      <c r="N2060" s="119">
        <v>44152</v>
      </c>
      <c r="O2060">
        <v>0</v>
      </c>
      <c r="P2060">
        <v>0</v>
      </c>
      <c r="Q2060">
        <v>4786.1999999999898</v>
      </c>
      <c r="R2060">
        <v>794.34</v>
      </c>
      <c r="S2060">
        <v>1.655</v>
      </c>
      <c r="T2060">
        <v>33</v>
      </c>
      <c r="U2060">
        <v>2407.0999999999899</v>
      </c>
      <c r="V2060">
        <v>1</v>
      </c>
      <c r="W2060">
        <v>1.23</v>
      </c>
      <c r="X2060">
        <v>1.988</v>
      </c>
      <c r="Y2060" s="119">
        <v>44152</v>
      </c>
      <c r="Z2060">
        <v>408868.433334289</v>
      </c>
      <c r="AA2060">
        <v>3660505.17896485</v>
      </c>
    </row>
    <row r="2061" spans="1:27" x14ac:dyDescent="0.25">
      <c r="A2061">
        <v>-111.97641900000001</v>
      </c>
      <c r="B2061">
        <v>33.079324229999898</v>
      </c>
      <c r="C2061" t="s">
        <v>983</v>
      </c>
      <c r="D2061" t="s">
        <v>982</v>
      </c>
      <c r="E2061" t="s">
        <v>981</v>
      </c>
      <c r="F2061">
        <v>1380</v>
      </c>
      <c r="G2061">
        <v>180</v>
      </c>
      <c r="H2061">
        <v>13.33</v>
      </c>
      <c r="I2061">
        <v>1.772</v>
      </c>
      <c r="J2061">
        <v>1</v>
      </c>
      <c r="K2061">
        <v>1166.5999999999899</v>
      </c>
      <c r="L2061" t="s">
        <v>980</v>
      </c>
      <c r="M2061" t="s">
        <v>979</v>
      </c>
      <c r="N2061" s="119">
        <v>44152</v>
      </c>
      <c r="O2061">
        <v>0</v>
      </c>
      <c r="P2061">
        <v>0</v>
      </c>
      <c r="Q2061">
        <v>5180</v>
      </c>
      <c r="R2061">
        <v>875.62</v>
      </c>
      <c r="S2061">
        <v>1.8240000000000001</v>
      </c>
      <c r="T2061">
        <v>33</v>
      </c>
      <c r="U2061">
        <v>2653.4</v>
      </c>
      <c r="V2061">
        <v>1</v>
      </c>
      <c r="W2061">
        <v>1.208</v>
      </c>
      <c r="X2061">
        <v>1.952</v>
      </c>
      <c r="Y2061" s="119">
        <v>44152</v>
      </c>
      <c r="Z2061">
        <v>408868.38162746601</v>
      </c>
      <c r="AA2061">
        <v>3660504.7381527498</v>
      </c>
    </row>
    <row r="2062" spans="1:27" x14ac:dyDescent="0.25">
      <c r="A2062">
        <v>-111.976419509999</v>
      </c>
      <c r="B2062">
        <v>33.079319210000001</v>
      </c>
      <c r="C2062" t="s">
        <v>983</v>
      </c>
      <c r="D2062" t="s">
        <v>982</v>
      </c>
      <c r="E2062" t="s">
        <v>981</v>
      </c>
      <c r="F2062">
        <v>1381</v>
      </c>
      <c r="G2062">
        <v>177</v>
      </c>
      <c r="H2062">
        <v>13.33</v>
      </c>
      <c r="I2062">
        <v>1.673</v>
      </c>
      <c r="J2062">
        <v>1</v>
      </c>
      <c r="K2062">
        <v>1166.5</v>
      </c>
      <c r="L2062" t="s">
        <v>980</v>
      </c>
      <c r="M2062" t="s">
        <v>979</v>
      </c>
      <c r="N2062" s="119">
        <v>44152</v>
      </c>
      <c r="O2062">
        <v>0</v>
      </c>
      <c r="P2062">
        <v>0</v>
      </c>
      <c r="Q2062">
        <v>4741.6000000000004</v>
      </c>
      <c r="R2062">
        <v>848.64999999999895</v>
      </c>
      <c r="S2062">
        <v>1.768</v>
      </c>
      <c r="T2062">
        <v>33</v>
      </c>
      <c r="U2062">
        <v>2571.6999999999898</v>
      </c>
      <c r="V2062">
        <v>1</v>
      </c>
      <c r="W2062">
        <v>1.141</v>
      </c>
      <c r="X2062">
        <v>1.8440000000000001</v>
      </c>
      <c r="Y2062" s="119">
        <v>44152</v>
      </c>
      <c r="Z2062">
        <v>408868.32884808001</v>
      </c>
      <c r="AA2062">
        <v>3660504.1820378499</v>
      </c>
    </row>
    <row r="2063" spans="1:27" x14ac:dyDescent="0.25">
      <c r="A2063">
        <v>-111.97641883</v>
      </c>
      <c r="B2063">
        <v>33.079314220000001</v>
      </c>
      <c r="C2063" t="s">
        <v>983</v>
      </c>
      <c r="D2063" t="s">
        <v>982</v>
      </c>
      <c r="E2063" t="s">
        <v>981</v>
      </c>
      <c r="F2063">
        <v>1382</v>
      </c>
      <c r="G2063">
        <v>181</v>
      </c>
      <c r="H2063">
        <v>13.33</v>
      </c>
      <c r="I2063">
        <v>1.64</v>
      </c>
      <c r="J2063">
        <v>1</v>
      </c>
      <c r="K2063">
        <v>1166.5</v>
      </c>
      <c r="L2063" t="s">
        <v>980</v>
      </c>
      <c r="M2063" t="s">
        <v>979</v>
      </c>
      <c r="N2063" s="119">
        <v>44152</v>
      </c>
      <c r="O2063">
        <v>0</v>
      </c>
      <c r="P2063">
        <v>0</v>
      </c>
      <c r="Q2063">
        <v>4068.6999999999898</v>
      </c>
      <c r="R2063">
        <v>742.77999999999895</v>
      </c>
      <c r="S2063">
        <v>1.5469999999999999</v>
      </c>
      <c r="T2063">
        <v>33</v>
      </c>
      <c r="U2063">
        <v>2250.9</v>
      </c>
      <c r="V2063">
        <v>1</v>
      </c>
      <c r="W2063">
        <v>1.1180000000000001</v>
      </c>
      <c r="X2063">
        <v>1.8080000000000001</v>
      </c>
      <c r="Y2063" s="119">
        <v>44152</v>
      </c>
      <c r="Z2063">
        <v>408868.38717147103</v>
      </c>
      <c r="AA2063">
        <v>3660503.6282158</v>
      </c>
    </row>
    <row r="2064" spans="1:27" x14ac:dyDescent="0.25">
      <c r="A2064">
        <v>-111.976418659999</v>
      </c>
      <c r="B2064">
        <v>33.079309219999899</v>
      </c>
      <c r="C2064" t="s">
        <v>983</v>
      </c>
      <c r="D2064" t="s">
        <v>982</v>
      </c>
      <c r="E2064" t="s">
        <v>981</v>
      </c>
      <c r="F2064">
        <v>1383</v>
      </c>
      <c r="G2064">
        <v>182</v>
      </c>
      <c r="H2064">
        <v>13.33</v>
      </c>
      <c r="I2064">
        <v>1.804</v>
      </c>
      <c r="J2064">
        <v>1</v>
      </c>
      <c r="K2064">
        <v>1166.5</v>
      </c>
      <c r="L2064" t="s">
        <v>980</v>
      </c>
      <c r="M2064" t="s">
        <v>979</v>
      </c>
      <c r="N2064" s="119">
        <v>44152</v>
      </c>
      <c r="O2064">
        <v>0</v>
      </c>
      <c r="P2064">
        <v>0</v>
      </c>
      <c r="Q2064">
        <v>4651.8</v>
      </c>
      <c r="R2064">
        <v>772.03999999999905</v>
      </c>
      <c r="S2064">
        <v>1.6080000000000001</v>
      </c>
      <c r="T2064">
        <v>33</v>
      </c>
      <c r="U2064">
        <v>2339.5</v>
      </c>
      <c r="V2064">
        <v>1</v>
      </c>
      <c r="W2064">
        <v>1.23</v>
      </c>
      <c r="X2064">
        <v>1.988</v>
      </c>
      <c r="Y2064" s="119">
        <v>44152</v>
      </c>
      <c r="Z2064">
        <v>408868.39788233797</v>
      </c>
      <c r="AA2064">
        <v>3660503.0737278699</v>
      </c>
    </row>
    <row r="2065" spans="1:27" x14ac:dyDescent="0.25">
      <c r="A2065">
        <v>-111.97641934000001</v>
      </c>
      <c r="B2065">
        <v>33.079304219999898</v>
      </c>
      <c r="C2065" t="s">
        <v>983</v>
      </c>
      <c r="D2065" t="s">
        <v>982</v>
      </c>
      <c r="E2065" t="s">
        <v>981</v>
      </c>
      <c r="F2065">
        <v>1384</v>
      </c>
      <c r="G2065">
        <v>178</v>
      </c>
      <c r="H2065">
        <v>13.33</v>
      </c>
      <c r="I2065">
        <v>1.87</v>
      </c>
      <c r="J2065">
        <v>1</v>
      </c>
      <c r="K2065">
        <v>1166.4000000000001</v>
      </c>
      <c r="L2065" t="s">
        <v>980</v>
      </c>
      <c r="M2065" t="s">
        <v>979</v>
      </c>
      <c r="N2065" s="119">
        <v>44152</v>
      </c>
      <c r="O2065">
        <v>0</v>
      </c>
      <c r="P2065">
        <v>0</v>
      </c>
      <c r="Q2065">
        <v>5308.1</v>
      </c>
      <c r="R2065">
        <v>850.04999999999905</v>
      </c>
      <c r="S2065">
        <v>1.7709999999999999</v>
      </c>
      <c r="T2065">
        <v>33</v>
      </c>
      <c r="U2065">
        <v>2575.9</v>
      </c>
      <c r="V2065">
        <v>1</v>
      </c>
      <c r="W2065">
        <v>1.2749999999999999</v>
      </c>
      <c r="X2065">
        <v>2.0609999999999999</v>
      </c>
      <c r="Y2065" s="119">
        <v>44152</v>
      </c>
      <c r="Z2065">
        <v>408868.32925616403</v>
      </c>
      <c r="AA2065">
        <v>3660502.51997793</v>
      </c>
    </row>
    <row r="2066" spans="1:27" x14ac:dyDescent="0.25">
      <c r="A2066">
        <v>-111.976418659999</v>
      </c>
      <c r="B2066">
        <v>33.079299220000003</v>
      </c>
      <c r="C2066" t="s">
        <v>983</v>
      </c>
      <c r="D2066" t="s">
        <v>982</v>
      </c>
      <c r="E2066" t="s">
        <v>981</v>
      </c>
      <c r="F2066">
        <v>1385</v>
      </c>
      <c r="G2066">
        <v>182</v>
      </c>
      <c r="H2066">
        <v>13.33</v>
      </c>
      <c r="I2066">
        <v>1.87</v>
      </c>
      <c r="J2066">
        <v>1</v>
      </c>
      <c r="K2066">
        <v>1166.4000000000001</v>
      </c>
      <c r="L2066" t="s">
        <v>980</v>
      </c>
      <c r="M2066" t="s">
        <v>979</v>
      </c>
      <c r="N2066" s="119">
        <v>44152</v>
      </c>
      <c r="O2066">
        <v>0</v>
      </c>
      <c r="P2066">
        <v>0</v>
      </c>
      <c r="Q2066">
        <v>6082.3999999999896</v>
      </c>
      <c r="R2066">
        <v>974.03999999999905</v>
      </c>
      <c r="S2066">
        <v>2.0289999999999999</v>
      </c>
      <c r="T2066">
        <v>33</v>
      </c>
      <c r="U2066">
        <v>2951.5999999999899</v>
      </c>
      <c r="V2066">
        <v>1</v>
      </c>
      <c r="W2066">
        <v>1.2749999999999999</v>
      </c>
      <c r="X2066">
        <v>2.0609999999999999</v>
      </c>
      <c r="Y2066" s="119">
        <v>44152</v>
      </c>
      <c r="Z2066">
        <v>408868.38756925799</v>
      </c>
      <c r="AA2066">
        <v>3660501.9650472002</v>
      </c>
    </row>
    <row r="2067" spans="1:27" x14ac:dyDescent="0.25">
      <c r="A2067">
        <v>-111.97641900000001</v>
      </c>
      <c r="B2067">
        <v>33.079294230000002</v>
      </c>
      <c r="C2067" t="s">
        <v>983</v>
      </c>
      <c r="D2067" t="s">
        <v>982</v>
      </c>
      <c r="E2067" t="s">
        <v>981</v>
      </c>
      <c r="F2067">
        <v>1386</v>
      </c>
      <c r="G2067">
        <v>180</v>
      </c>
      <c r="H2067">
        <v>13.33</v>
      </c>
      <c r="I2067">
        <v>1.903</v>
      </c>
      <c r="J2067">
        <v>1</v>
      </c>
      <c r="K2067">
        <v>1166.5</v>
      </c>
      <c r="L2067" t="s">
        <v>980</v>
      </c>
      <c r="M2067" t="s">
        <v>979</v>
      </c>
      <c r="N2067" s="119">
        <v>44152</v>
      </c>
      <c r="O2067">
        <v>0</v>
      </c>
      <c r="P2067">
        <v>0</v>
      </c>
      <c r="Q2067">
        <v>6147.6999999999898</v>
      </c>
      <c r="R2067">
        <v>967.52999999999895</v>
      </c>
      <c r="S2067">
        <v>2.016</v>
      </c>
      <c r="T2067">
        <v>33</v>
      </c>
      <c r="U2067">
        <v>2931.9</v>
      </c>
      <c r="V2067">
        <v>1</v>
      </c>
      <c r="W2067">
        <v>1.2969999999999999</v>
      </c>
      <c r="X2067">
        <v>2.097</v>
      </c>
      <c r="Y2067" s="119">
        <v>44152</v>
      </c>
      <c r="Z2067">
        <v>408868.35068821098</v>
      </c>
      <c r="AA2067">
        <v>3660501.4121107501</v>
      </c>
    </row>
    <row r="2068" spans="1:27" x14ac:dyDescent="0.25">
      <c r="A2068">
        <v>-111.976418659999</v>
      </c>
      <c r="B2068">
        <v>33.07928922</v>
      </c>
      <c r="C2068" t="s">
        <v>983</v>
      </c>
      <c r="D2068" t="s">
        <v>982</v>
      </c>
      <c r="E2068" t="s">
        <v>981</v>
      </c>
      <c r="F2068">
        <v>1387</v>
      </c>
      <c r="G2068">
        <v>182</v>
      </c>
      <c r="H2068">
        <v>13.33</v>
      </c>
      <c r="I2068">
        <v>1.7390000000000001</v>
      </c>
      <c r="J2068">
        <v>1</v>
      </c>
      <c r="K2068">
        <v>1166.4000000000001</v>
      </c>
      <c r="L2068" t="s">
        <v>980</v>
      </c>
      <c r="M2068" t="s">
        <v>979</v>
      </c>
      <c r="N2068" s="119">
        <v>44152</v>
      </c>
      <c r="O2068">
        <v>0</v>
      </c>
      <c r="P2068">
        <v>0</v>
      </c>
      <c r="Q2068">
        <v>6333.6</v>
      </c>
      <c r="R2068">
        <v>1090.79999999999</v>
      </c>
      <c r="S2068">
        <v>2.2730000000000001</v>
      </c>
      <c r="T2068">
        <v>33</v>
      </c>
      <c r="U2068">
        <v>3305.5</v>
      </c>
      <c r="V2068">
        <v>1</v>
      </c>
      <c r="W2068">
        <v>1.1859999999999999</v>
      </c>
      <c r="X2068">
        <v>1.9159999999999999</v>
      </c>
      <c r="Y2068" s="119">
        <v>44152</v>
      </c>
      <c r="Z2068">
        <v>408868.37725617999</v>
      </c>
      <c r="AA2068">
        <v>3660500.8563665398</v>
      </c>
    </row>
    <row r="2069" spans="1:27" x14ac:dyDescent="0.25">
      <c r="A2069">
        <v>-111.97642068</v>
      </c>
      <c r="B2069">
        <v>33.079284209999898</v>
      </c>
      <c r="C2069" t="s">
        <v>983</v>
      </c>
      <c r="D2069" t="s">
        <v>982</v>
      </c>
      <c r="E2069" t="s">
        <v>981</v>
      </c>
      <c r="F2069">
        <v>1388</v>
      </c>
      <c r="G2069">
        <v>176</v>
      </c>
      <c r="H2069">
        <v>13.33</v>
      </c>
      <c r="I2069">
        <v>1.7390000000000001</v>
      </c>
      <c r="J2069">
        <v>1</v>
      </c>
      <c r="K2069">
        <v>1166.5</v>
      </c>
      <c r="L2069" t="s">
        <v>980</v>
      </c>
      <c r="M2069" t="s">
        <v>979</v>
      </c>
      <c r="N2069" s="119">
        <v>44152</v>
      </c>
      <c r="O2069">
        <v>0</v>
      </c>
      <c r="P2069">
        <v>0</v>
      </c>
      <c r="Q2069">
        <v>8514.2000000000007</v>
      </c>
      <c r="R2069">
        <v>1466.4</v>
      </c>
      <c r="S2069">
        <v>3.0550000000000002</v>
      </c>
      <c r="T2069">
        <v>33</v>
      </c>
      <c r="U2069">
        <v>4443.6000000000004</v>
      </c>
      <c r="V2069">
        <v>1</v>
      </c>
      <c r="W2069">
        <v>1.1859999999999999</v>
      </c>
      <c r="X2069">
        <v>1.9159999999999999</v>
      </c>
      <c r="Y2069" s="119">
        <v>44152</v>
      </c>
      <c r="Z2069">
        <v>408868.18354714202</v>
      </c>
      <c r="AA2069">
        <v>3660500.3026713701</v>
      </c>
    </row>
    <row r="2070" spans="1:27" x14ac:dyDescent="0.25">
      <c r="A2070">
        <v>-111.97641797</v>
      </c>
      <c r="B2070">
        <v>33.07927918</v>
      </c>
      <c r="C2070" t="s">
        <v>983</v>
      </c>
      <c r="D2070" t="s">
        <v>982</v>
      </c>
      <c r="E2070" t="s">
        <v>981</v>
      </c>
      <c r="F2070">
        <v>1389</v>
      </c>
      <c r="G2070">
        <v>186</v>
      </c>
      <c r="H2070">
        <v>13.33</v>
      </c>
      <c r="I2070">
        <v>1.804</v>
      </c>
      <c r="J2070">
        <v>1</v>
      </c>
      <c r="K2070">
        <v>1166.5</v>
      </c>
      <c r="L2070" t="s">
        <v>980</v>
      </c>
      <c r="M2070" t="s">
        <v>979</v>
      </c>
      <c r="N2070" s="119">
        <v>44152</v>
      </c>
      <c r="O2070">
        <v>0</v>
      </c>
      <c r="P2070">
        <v>0</v>
      </c>
      <c r="Q2070">
        <v>5836.6</v>
      </c>
      <c r="R2070">
        <v>968.66999999999905</v>
      </c>
      <c r="S2070">
        <v>2.0179999999999998</v>
      </c>
      <c r="T2070">
        <v>33</v>
      </c>
      <c r="U2070">
        <v>2935.4</v>
      </c>
      <c r="V2070">
        <v>1</v>
      </c>
      <c r="W2070">
        <v>1.23</v>
      </c>
      <c r="X2070">
        <v>1.988</v>
      </c>
      <c r="Y2070" s="119">
        <v>44152</v>
      </c>
      <c r="Z2070">
        <v>408868.43130488001</v>
      </c>
      <c r="AA2070">
        <v>3660499.7426520698</v>
      </c>
    </row>
    <row r="2071" spans="1:27" x14ac:dyDescent="0.25">
      <c r="A2071">
        <v>-111.97642034</v>
      </c>
      <c r="B2071">
        <v>33.07927522</v>
      </c>
      <c r="C2071" t="s">
        <v>983</v>
      </c>
      <c r="D2071" t="s">
        <v>982</v>
      </c>
      <c r="E2071" t="s">
        <v>981</v>
      </c>
      <c r="F2071">
        <v>1390</v>
      </c>
      <c r="G2071">
        <v>178</v>
      </c>
      <c r="H2071">
        <v>13.33</v>
      </c>
      <c r="I2071">
        <v>1.7390000000000001</v>
      </c>
      <c r="J2071">
        <v>1</v>
      </c>
      <c r="K2071">
        <v>1166.5</v>
      </c>
      <c r="L2071" t="s">
        <v>980</v>
      </c>
      <c r="M2071" t="s">
        <v>979</v>
      </c>
      <c r="N2071" s="119">
        <v>44152</v>
      </c>
      <c r="O2071">
        <v>0</v>
      </c>
      <c r="P2071">
        <v>0</v>
      </c>
      <c r="Q2071">
        <v>4397.6000000000004</v>
      </c>
      <c r="R2071">
        <v>757.38999999999896</v>
      </c>
      <c r="S2071">
        <v>1.5780000000000001</v>
      </c>
      <c r="T2071">
        <v>33</v>
      </c>
      <c r="U2071">
        <v>2295.0999999999899</v>
      </c>
      <c r="V2071">
        <v>1</v>
      </c>
      <c r="W2071">
        <v>1.1859999999999999</v>
      </c>
      <c r="X2071">
        <v>1.9159999999999999</v>
      </c>
      <c r="Y2071" s="119">
        <v>44152</v>
      </c>
      <c r="Z2071">
        <v>408868.20601049601</v>
      </c>
      <c r="AA2071">
        <v>3660499.30567226</v>
      </c>
    </row>
    <row r="2072" spans="1:27" x14ac:dyDescent="0.25">
      <c r="A2072">
        <v>-111.97641914</v>
      </c>
      <c r="B2072">
        <v>33.079270190000003</v>
      </c>
      <c r="C2072" t="s">
        <v>983</v>
      </c>
      <c r="D2072" t="s">
        <v>982</v>
      </c>
      <c r="E2072" t="s">
        <v>981</v>
      </c>
      <c r="F2072">
        <v>1391</v>
      </c>
      <c r="G2072">
        <v>185</v>
      </c>
      <c r="H2072">
        <v>13.33</v>
      </c>
      <c r="I2072">
        <v>1.903</v>
      </c>
      <c r="J2072">
        <v>1</v>
      </c>
      <c r="K2072">
        <v>1166.4000000000001</v>
      </c>
      <c r="L2072" t="s">
        <v>980</v>
      </c>
      <c r="M2072" t="s">
        <v>979</v>
      </c>
      <c r="N2072" s="119">
        <v>44152</v>
      </c>
      <c r="O2072">
        <v>0</v>
      </c>
      <c r="P2072">
        <v>0</v>
      </c>
      <c r="Q2072">
        <v>3965.4</v>
      </c>
      <c r="R2072">
        <v>624.07000000000005</v>
      </c>
      <c r="S2072">
        <v>1.3</v>
      </c>
      <c r="T2072">
        <v>33</v>
      </c>
      <c r="U2072">
        <v>1891.0999999999899</v>
      </c>
      <c r="V2072">
        <v>1</v>
      </c>
      <c r="W2072">
        <v>1.2969999999999999</v>
      </c>
      <c r="X2072">
        <v>2.097</v>
      </c>
      <c r="Y2072" s="119">
        <v>44152</v>
      </c>
      <c r="Z2072">
        <v>408868.312828289</v>
      </c>
      <c r="AA2072">
        <v>3660498.7469640002</v>
      </c>
    </row>
    <row r="2073" spans="1:27" x14ac:dyDescent="0.25">
      <c r="A2073">
        <v>-111.97642034</v>
      </c>
      <c r="B2073">
        <v>33.079265220000003</v>
      </c>
      <c r="C2073" t="s">
        <v>983</v>
      </c>
      <c r="D2073" t="s">
        <v>982</v>
      </c>
      <c r="E2073" t="s">
        <v>981</v>
      </c>
      <c r="F2073">
        <v>1392</v>
      </c>
      <c r="G2073">
        <v>178</v>
      </c>
      <c r="H2073">
        <v>13.33</v>
      </c>
      <c r="I2073">
        <v>1.7390000000000001</v>
      </c>
      <c r="J2073">
        <v>1</v>
      </c>
      <c r="K2073">
        <v>1166.4000000000001</v>
      </c>
      <c r="L2073" t="s">
        <v>980</v>
      </c>
      <c r="M2073" t="s">
        <v>979</v>
      </c>
      <c r="N2073" s="119">
        <v>44152</v>
      </c>
      <c r="O2073">
        <v>0</v>
      </c>
      <c r="P2073">
        <v>0</v>
      </c>
      <c r="Q2073">
        <v>4650.1000000000004</v>
      </c>
      <c r="R2073">
        <v>800.87</v>
      </c>
      <c r="S2073">
        <v>1.6679999999999999</v>
      </c>
      <c r="T2073">
        <v>33</v>
      </c>
      <c r="U2073">
        <v>2426.9</v>
      </c>
      <c r="V2073">
        <v>1</v>
      </c>
      <c r="W2073">
        <v>1.1859999999999999</v>
      </c>
      <c r="X2073">
        <v>1.9159999999999999</v>
      </c>
      <c r="Y2073" s="119">
        <v>44152</v>
      </c>
      <c r="Z2073">
        <v>408868.19569740799</v>
      </c>
      <c r="AA2073">
        <v>3660498.1969916001</v>
      </c>
    </row>
    <row r="2074" spans="1:27" x14ac:dyDescent="0.25">
      <c r="A2074">
        <v>-111.976418969999</v>
      </c>
      <c r="B2074">
        <v>33.079260179999899</v>
      </c>
      <c r="C2074" t="s">
        <v>983</v>
      </c>
      <c r="D2074" t="s">
        <v>982</v>
      </c>
      <c r="E2074" t="s">
        <v>981</v>
      </c>
      <c r="F2074">
        <v>1393</v>
      </c>
      <c r="G2074">
        <v>186</v>
      </c>
      <c r="H2074">
        <v>13.33</v>
      </c>
      <c r="I2074">
        <v>1.804</v>
      </c>
      <c r="J2074">
        <v>1</v>
      </c>
      <c r="K2074">
        <v>1166.29999999999</v>
      </c>
      <c r="L2074" t="s">
        <v>980</v>
      </c>
      <c r="M2074" t="s">
        <v>979</v>
      </c>
      <c r="N2074" s="119">
        <v>44152</v>
      </c>
      <c r="O2074">
        <v>0</v>
      </c>
      <c r="P2074">
        <v>0</v>
      </c>
      <c r="Q2074">
        <v>5379.6</v>
      </c>
      <c r="R2074">
        <v>892.82</v>
      </c>
      <c r="S2074">
        <v>1.86</v>
      </c>
      <c r="T2074">
        <v>33</v>
      </c>
      <c r="U2074">
        <v>2705.5</v>
      </c>
      <c r="V2074">
        <v>1</v>
      </c>
      <c r="W2074">
        <v>1.23</v>
      </c>
      <c r="X2074">
        <v>1.988</v>
      </c>
      <c r="Y2074" s="119">
        <v>44152</v>
      </c>
      <c r="Z2074">
        <v>408868.31837231899</v>
      </c>
      <c r="AA2074">
        <v>3660497.6370270601</v>
      </c>
    </row>
    <row r="2075" spans="1:27" x14ac:dyDescent="0.25">
      <c r="A2075">
        <v>-111.976420169999</v>
      </c>
      <c r="B2075">
        <v>33.07925522</v>
      </c>
      <c r="C2075" t="s">
        <v>983</v>
      </c>
      <c r="D2075" t="s">
        <v>982</v>
      </c>
      <c r="E2075" t="s">
        <v>981</v>
      </c>
      <c r="F2075">
        <v>1394</v>
      </c>
      <c r="G2075">
        <v>179</v>
      </c>
      <c r="H2075">
        <v>13.33</v>
      </c>
      <c r="I2075">
        <v>2.0339999999999998</v>
      </c>
      <c r="J2075">
        <v>1</v>
      </c>
      <c r="K2075">
        <v>1166.29999999999</v>
      </c>
      <c r="L2075" t="s">
        <v>980</v>
      </c>
      <c r="M2075" t="s">
        <v>979</v>
      </c>
      <c r="N2075" s="119">
        <v>44152</v>
      </c>
      <c r="O2075">
        <v>0</v>
      </c>
      <c r="P2075">
        <v>0</v>
      </c>
      <c r="Q2075">
        <v>6625.8999999999896</v>
      </c>
      <c r="R2075">
        <v>975.50999999999897</v>
      </c>
      <c r="S2075">
        <v>2.032</v>
      </c>
      <c r="T2075">
        <v>33</v>
      </c>
      <c r="U2075">
        <v>2956.0999999999899</v>
      </c>
      <c r="V2075">
        <v>1</v>
      </c>
      <c r="W2075">
        <v>1.387</v>
      </c>
      <c r="X2075">
        <v>2.2410000000000001</v>
      </c>
      <c r="Y2075" s="119">
        <v>44152</v>
      </c>
      <c r="Z2075">
        <v>408868.20125173999</v>
      </c>
      <c r="AA2075">
        <v>3660497.08816334</v>
      </c>
    </row>
    <row r="2076" spans="1:27" x14ac:dyDescent="0.25">
      <c r="A2076">
        <v>-111.976420509999</v>
      </c>
      <c r="B2076">
        <v>33.079250209999898</v>
      </c>
      <c r="C2076" t="s">
        <v>983</v>
      </c>
      <c r="D2076" t="s">
        <v>982</v>
      </c>
      <c r="E2076" t="s">
        <v>981</v>
      </c>
      <c r="F2076">
        <v>1395</v>
      </c>
      <c r="G2076">
        <v>177</v>
      </c>
      <c r="H2076">
        <v>13.33</v>
      </c>
      <c r="I2076">
        <v>1.87</v>
      </c>
      <c r="J2076">
        <v>1</v>
      </c>
      <c r="K2076">
        <v>1166.29999999999</v>
      </c>
      <c r="L2076" t="s">
        <v>980</v>
      </c>
      <c r="M2076" t="s">
        <v>979</v>
      </c>
      <c r="N2076" s="119">
        <v>44152</v>
      </c>
      <c r="O2076">
        <v>0</v>
      </c>
      <c r="P2076">
        <v>0</v>
      </c>
      <c r="Q2076">
        <v>6166.6</v>
      </c>
      <c r="R2076">
        <v>987.51999999999896</v>
      </c>
      <c r="S2076">
        <v>2.0569999999999999</v>
      </c>
      <c r="T2076">
        <v>33</v>
      </c>
      <c r="U2076">
        <v>2992.5</v>
      </c>
      <c r="V2076">
        <v>1</v>
      </c>
      <c r="W2076">
        <v>1.2749999999999999</v>
      </c>
      <c r="X2076">
        <v>2.0609999999999999</v>
      </c>
      <c r="Y2076" s="119">
        <v>44152</v>
      </c>
      <c r="Z2076">
        <v>408868.16435004998</v>
      </c>
      <c r="AA2076">
        <v>3660496.53300953</v>
      </c>
    </row>
    <row r="2077" spans="1:27" x14ac:dyDescent="0.25">
      <c r="A2077">
        <v>-111.97642</v>
      </c>
      <c r="B2077">
        <v>33.07924423</v>
      </c>
      <c r="C2077" t="s">
        <v>983</v>
      </c>
      <c r="D2077" t="s">
        <v>982</v>
      </c>
      <c r="E2077" t="s">
        <v>981</v>
      </c>
      <c r="F2077">
        <v>1396</v>
      </c>
      <c r="G2077">
        <v>180</v>
      </c>
      <c r="H2077">
        <v>13.33</v>
      </c>
      <c r="I2077">
        <v>1.903</v>
      </c>
      <c r="J2077">
        <v>1</v>
      </c>
      <c r="K2077">
        <v>1166.29999999999</v>
      </c>
      <c r="L2077" t="s">
        <v>980</v>
      </c>
      <c r="M2077" t="s">
        <v>979</v>
      </c>
      <c r="N2077" s="119">
        <v>44152</v>
      </c>
      <c r="O2077">
        <v>0</v>
      </c>
      <c r="P2077">
        <v>0</v>
      </c>
      <c r="Q2077">
        <v>6243.6999999999898</v>
      </c>
      <c r="R2077">
        <v>982.62999999999897</v>
      </c>
      <c r="S2077">
        <v>2.0470000000000002</v>
      </c>
      <c r="T2077">
        <v>33</v>
      </c>
      <c r="U2077">
        <v>2977.6999999999898</v>
      </c>
      <c r="V2077">
        <v>1</v>
      </c>
      <c r="W2077">
        <v>1.2969999999999999</v>
      </c>
      <c r="X2077">
        <v>2.097</v>
      </c>
      <c r="Y2077" s="119">
        <v>44152</v>
      </c>
      <c r="Z2077">
        <v>408868.20578508201</v>
      </c>
      <c r="AA2077">
        <v>3660495.8695756998</v>
      </c>
    </row>
    <row r="2078" spans="1:27" x14ac:dyDescent="0.25">
      <c r="A2078">
        <v>-111.976419829999</v>
      </c>
      <c r="B2078">
        <v>33.079239219999899</v>
      </c>
      <c r="C2078" t="s">
        <v>983</v>
      </c>
      <c r="D2078" t="s">
        <v>982</v>
      </c>
      <c r="E2078" t="s">
        <v>981</v>
      </c>
      <c r="F2078">
        <v>1397</v>
      </c>
      <c r="G2078">
        <v>181</v>
      </c>
      <c r="H2078">
        <v>13.33</v>
      </c>
      <c r="I2078">
        <v>1.9690000000000001</v>
      </c>
      <c r="J2078">
        <v>1</v>
      </c>
      <c r="K2078">
        <v>1166.29999999999</v>
      </c>
      <c r="L2078" t="s">
        <v>980</v>
      </c>
      <c r="M2078" t="s">
        <v>979</v>
      </c>
      <c r="N2078" s="119">
        <v>44152</v>
      </c>
      <c r="O2078">
        <v>0</v>
      </c>
      <c r="P2078">
        <v>0</v>
      </c>
      <c r="Q2078">
        <v>6584.6</v>
      </c>
      <c r="R2078">
        <v>1001.7</v>
      </c>
      <c r="S2078">
        <v>2.0870000000000002</v>
      </c>
      <c r="T2078">
        <v>33</v>
      </c>
      <c r="U2078">
        <v>3035.5999999999899</v>
      </c>
      <c r="V2078">
        <v>1</v>
      </c>
      <c r="W2078">
        <v>1.3420000000000001</v>
      </c>
      <c r="X2078">
        <v>2.169</v>
      </c>
      <c r="Y2078" s="119">
        <v>44152</v>
      </c>
      <c r="Z2078">
        <v>408868.21648565098</v>
      </c>
      <c r="AA2078">
        <v>3660495.3139790902</v>
      </c>
    </row>
    <row r="2079" spans="1:27" x14ac:dyDescent="0.25">
      <c r="A2079">
        <v>-111.97642034</v>
      </c>
      <c r="B2079">
        <v>33.079234219999897</v>
      </c>
      <c r="C2079" t="s">
        <v>983</v>
      </c>
      <c r="D2079" t="s">
        <v>982</v>
      </c>
      <c r="E2079" t="s">
        <v>981</v>
      </c>
      <c r="F2079">
        <v>1398</v>
      </c>
      <c r="G2079">
        <v>178</v>
      </c>
      <c r="H2079">
        <v>13.33</v>
      </c>
      <c r="I2079">
        <v>1.87</v>
      </c>
      <c r="J2079">
        <v>1</v>
      </c>
      <c r="K2079">
        <v>1166.4000000000001</v>
      </c>
      <c r="L2079" t="s">
        <v>980</v>
      </c>
      <c r="M2079" t="s">
        <v>979</v>
      </c>
      <c r="N2079" s="119">
        <v>44152</v>
      </c>
      <c r="O2079">
        <v>0</v>
      </c>
      <c r="P2079">
        <v>0</v>
      </c>
      <c r="Q2079">
        <v>5370.8999999999896</v>
      </c>
      <c r="R2079">
        <v>860.11</v>
      </c>
      <c r="S2079">
        <v>1.792</v>
      </c>
      <c r="T2079">
        <v>33</v>
      </c>
      <c r="U2079">
        <v>2606.4</v>
      </c>
      <c r="V2079">
        <v>1</v>
      </c>
      <c r="W2079">
        <v>1.2749999999999999</v>
      </c>
      <c r="X2079">
        <v>2.0609999999999999</v>
      </c>
      <c r="Y2079" s="119">
        <v>44152</v>
      </c>
      <c r="Z2079">
        <v>408868.16372685099</v>
      </c>
      <c r="AA2079">
        <v>3660494.7600815701</v>
      </c>
    </row>
    <row r="2080" spans="1:27" x14ac:dyDescent="0.25">
      <c r="A2080">
        <v>-111.976420509999</v>
      </c>
      <c r="B2080">
        <v>33.079228209999897</v>
      </c>
      <c r="C2080" t="s">
        <v>983</v>
      </c>
      <c r="D2080" t="s">
        <v>982</v>
      </c>
      <c r="E2080" t="s">
        <v>981</v>
      </c>
      <c r="F2080">
        <v>1399</v>
      </c>
      <c r="G2080">
        <v>177</v>
      </c>
      <c r="H2080">
        <v>13.33</v>
      </c>
      <c r="I2080">
        <v>1.903</v>
      </c>
      <c r="J2080">
        <v>1</v>
      </c>
      <c r="K2080">
        <v>1166.4000000000001</v>
      </c>
      <c r="L2080" t="s">
        <v>980</v>
      </c>
      <c r="M2080" t="s">
        <v>979</v>
      </c>
      <c r="N2080" s="119">
        <v>44152</v>
      </c>
      <c r="O2080">
        <v>0</v>
      </c>
      <c r="P2080">
        <v>0</v>
      </c>
      <c r="Q2080">
        <v>4487</v>
      </c>
      <c r="R2080">
        <v>706.15999999999894</v>
      </c>
      <c r="S2080">
        <v>1.4710000000000001</v>
      </c>
      <c r="T2080">
        <v>33</v>
      </c>
      <c r="U2080">
        <v>2139.9</v>
      </c>
      <c r="V2080">
        <v>1</v>
      </c>
      <c r="W2080">
        <v>1.2969999999999999</v>
      </c>
      <c r="X2080">
        <v>2.097</v>
      </c>
      <c r="Y2080" s="119">
        <v>44152</v>
      </c>
      <c r="Z2080">
        <v>408868.14166127099</v>
      </c>
      <c r="AA2080">
        <v>3660494.0939121</v>
      </c>
    </row>
    <row r="2081" spans="1:27" x14ac:dyDescent="0.25">
      <c r="A2081">
        <v>-111.97642</v>
      </c>
      <c r="B2081">
        <v>33.079223229999897</v>
      </c>
      <c r="C2081" t="s">
        <v>983</v>
      </c>
      <c r="D2081" t="s">
        <v>982</v>
      </c>
      <c r="E2081" t="s">
        <v>981</v>
      </c>
      <c r="F2081">
        <v>1400</v>
      </c>
      <c r="G2081">
        <v>180</v>
      </c>
      <c r="H2081">
        <v>13.33</v>
      </c>
      <c r="I2081">
        <v>1.903</v>
      </c>
      <c r="J2081">
        <v>1</v>
      </c>
      <c r="K2081">
        <v>1166.4000000000001</v>
      </c>
      <c r="L2081" t="s">
        <v>980</v>
      </c>
      <c r="M2081" t="s">
        <v>979</v>
      </c>
      <c r="N2081" s="119">
        <v>44152</v>
      </c>
      <c r="O2081">
        <v>0</v>
      </c>
      <c r="P2081">
        <v>0</v>
      </c>
      <c r="Q2081">
        <v>5921.1999999999898</v>
      </c>
      <c r="R2081">
        <v>931.87999999999897</v>
      </c>
      <c r="S2081">
        <v>1.9410000000000001</v>
      </c>
      <c r="T2081">
        <v>33</v>
      </c>
      <c r="U2081">
        <v>2823.9</v>
      </c>
      <c r="V2081">
        <v>1</v>
      </c>
      <c r="W2081">
        <v>1.2969999999999999</v>
      </c>
      <c r="X2081">
        <v>2.097</v>
      </c>
      <c r="Y2081" s="119">
        <v>44152</v>
      </c>
      <c r="Z2081">
        <v>408868.18412762502</v>
      </c>
      <c r="AA2081">
        <v>3660493.5413463302</v>
      </c>
    </row>
    <row r="2082" spans="1:27" x14ac:dyDescent="0.25">
      <c r="A2082">
        <v>-111.97641966</v>
      </c>
      <c r="B2082">
        <v>33.079218220000001</v>
      </c>
      <c r="C2082" t="s">
        <v>983</v>
      </c>
      <c r="D2082" t="s">
        <v>982</v>
      </c>
      <c r="E2082" t="s">
        <v>981</v>
      </c>
      <c r="F2082">
        <v>1401</v>
      </c>
      <c r="G2082">
        <v>182</v>
      </c>
      <c r="H2082">
        <v>13.33</v>
      </c>
      <c r="I2082">
        <v>1.903</v>
      </c>
      <c r="J2082">
        <v>1</v>
      </c>
      <c r="K2082">
        <v>1166.4000000000001</v>
      </c>
      <c r="L2082" t="s">
        <v>980</v>
      </c>
      <c r="M2082" t="s">
        <v>979</v>
      </c>
      <c r="N2082" s="119">
        <v>44152</v>
      </c>
      <c r="O2082">
        <v>0</v>
      </c>
      <c r="P2082">
        <v>0</v>
      </c>
      <c r="Q2082">
        <v>5136</v>
      </c>
      <c r="R2082">
        <v>808.29999999999905</v>
      </c>
      <c r="S2082">
        <v>1.6839999999999999</v>
      </c>
      <c r="T2082">
        <v>33</v>
      </c>
      <c r="U2082">
        <v>2449.4</v>
      </c>
      <c r="V2082">
        <v>1</v>
      </c>
      <c r="W2082">
        <v>1.2969999999999999</v>
      </c>
      <c r="X2082">
        <v>2.097</v>
      </c>
      <c r="Y2082" s="119">
        <v>44152</v>
      </c>
      <c r="Z2082">
        <v>408868.21069562301</v>
      </c>
      <c r="AA2082">
        <v>3660492.9856021302</v>
      </c>
    </row>
    <row r="2083" spans="1:27" x14ac:dyDescent="0.25">
      <c r="A2083">
        <v>-111.97642</v>
      </c>
      <c r="B2083">
        <v>33.079212230000003</v>
      </c>
      <c r="C2083" t="s">
        <v>983</v>
      </c>
      <c r="D2083" t="s">
        <v>982</v>
      </c>
      <c r="E2083" t="s">
        <v>981</v>
      </c>
      <c r="F2083">
        <v>1402</v>
      </c>
      <c r="G2083">
        <v>180</v>
      </c>
      <c r="H2083">
        <v>13.33</v>
      </c>
      <c r="I2083">
        <v>2.0009999999999999</v>
      </c>
      <c r="J2083">
        <v>1</v>
      </c>
      <c r="K2083">
        <v>1166.4000000000001</v>
      </c>
      <c r="L2083" t="s">
        <v>980</v>
      </c>
      <c r="M2083" t="s">
        <v>979</v>
      </c>
      <c r="N2083" s="119">
        <v>44152</v>
      </c>
      <c r="O2083">
        <v>0</v>
      </c>
      <c r="P2083">
        <v>0</v>
      </c>
      <c r="Q2083">
        <v>5677.1</v>
      </c>
      <c r="R2083">
        <v>849.51999999999896</v>
      </c>
      <c r="S2083">
        <v>1.77</v>
      </c>
      <c r="T2083">
        <v>33</v>
      </c>
      <c r="U2083">
        <v>2574.3000000000002</v>
      </c>
      <c r="V2083">
        <v>1</v>
      </c>
      <c r="W2083">
        <v>1.365</v>
      </c>
      <c r="X2083">
        <v>2.2050000000000001</v>
      </c>
      <c r="Y2083" s="119">
        <v>44152</v>
      </c>
      <c r="Z2083">
        <v>408868.17278324702</v>
      </c>
      <c r="AA2083">
        <v>3660492.32179762</v>
      </c>
    </row>
    <row r="2084" spans="1:27" x14ac:dyDescent="0.25">
      <c r="A2084">
        <v>-111.976419489999</v>
      </c>
      <c r="B2084">
        <v>33.07920721</v>
      </c>
      <c r="C2084" t="s">
        <v>983</v>
      </c>
      <c r="D2084" t="s">
        <v>982</v>
      </c>
      <c r="E2084" t="s">
        <v>981</v>
      </c>
      <c r="F2084">
        <v>1403</v>
      </c>
      <c r="G2084">
        <v>183</v>
      </c>
      <c r="H2084">
        <v>13.33</v>
      </c>
      <c r="I2084">
        <v>1.9359999999999999</v>
      </c>
      <c r="J2084">
        <v>1</v>
      </c>
      <c r="K2084">
        <v>1166.29999999999</v>
      </c>
      <c r="L2084" t="s">
        <v>980</v>
      </c>
      <c r="M2084" t="s">
        <v>979</v>
      </c>
      <c r="N2084" s="119">
        <v>44152</v>
      </c>
      <c r="O2084">
        <v>0</v>
      </c>
      <c r="P2084">
        <v>0</v>
      </c>
      <c r="Q2084">
        <v>6014.3999999999896</v>
      </c>
      <c r="R2084">
        <v>930.50999999999897</v>
      </c>
      <c r="S2084">
        <v>1.9390000000000001</v>
      </c>
      <c r="T2084">
        <v>33</v>
      </c>
      <c r="U2084">
        <v>2819.6999999999898</v>
      </c>
      <c r="V2084">
        <v>1</v>
      </c>
      <c r="W2084">
        <v>1.32</v>
      </c>
      <c r="X2084">
        <v>2.133</v>
      </c>
      <c r="Y2084" s="119">
        <v>44152</v>
      </c>
      <c r="Z2084">
        <v>408868.215208365</v>
      </c>
      <c r="AA2084">
        <v>3660491.7647971301</v>
      </c>
    </row>
    <row r="2085" spans="1:27" x14ac:dyDescent="0.25">
      <c r="A2085">
        <v>-111.976420509999</v>
      </c>
      <c r="B2085">
        <v>33.079202209999899</v>
      </c>
      <c r="C2085" t="s">
        <v>983</v>
      </c>
      <c r="D2085" t="s">
        <v>982</v>
      </c>
      <c r="E2085" t="s">
        <v>981</v>
      </c>
      <c r="F2085">
        <v>1404</v>
      </c>
      <c r="G2085">
        <v>177</v>
      </c>
      <c r="H2085">
        <v>13.33</v>
      </c>
      <c r="I2085">
        <v>1.772</v>
      </c>
      <c r="J2085">
        <v>1</v>
      </c>
      <c r="K2085">
        <v>1166.29999999999</v>
      </c>
      <c r="L2085" t="s">
        <v>980</v>
      </c>
      <c r="M2085" t="s">
        <v>979</v>
      </c>
      <c r="N2085" s="119">
        <v>44152</v>
      </c>
      <c r="O2085">
        <v>0</v>
      </c>
      <c r="P2085">
        <v>0</v>
      </c>
      <c r="Q2085">
        <v>6653.8</v>
      </c>
      <c r="R2085">
        <v>1124.7</v>
      </c>
      <c r="S2085">
        <v>2.343</v>
      </c>
      <c r="T2085">
        <v>33</v>
      </c>
      <c r="U2085">
        <v>3408.3</v>
      </c>
      <c r="V2085">
        <v>1</v>
      </c>
      <c r="W2085">
        <v>1.208</v>
      </c>
      <c r="X2085">
        <v>1.952</v>
      </c>
      <c r="Y2085" s="119">
        <v>44152</v>
      </c>
      <c r="Z2085">
        <v>408868.11484727601</v>
      </c>
      <c r="AA2085">
        <v>3660491.2113424102</v>
      </c>
    </row>
    <row r="2086" spans="1:27" x14ac:dyDescent="0.25">
      <c r="A2086">
        <v>-111.976420169999</v>
      </c>
      <c r="B2086">
        <v>33.079197219999898</v>
      </c>
      <c r="C2086" t="s">
        <v>983</v>
      </c>
      <c r="D2086" t="s">
        <v>982</v>
      </c>
      <c r="E2086" t="s">
        <v>981</v>
      </c>
      <c r="F2086">
        <v>1405</v>
      </c>
      <c r="G2086">
        <v>179</v>
      </c>
      <c r="H2086">
        <v>13.33</v>
      </c>
      <c r="I2086">
        <v>1.9359999999999999</v>
      </c>
      <c r="J2086">
        <v>1</v>
      </c>
      <c r="K2086">
        <v>1166.2</v>
      </c>
      <c r="L2086" t="s">
        <v>980</v>
      </c>
      <c r="M2086" t="s">
        <v>979</v>
      </c>
      <c r="N2086" s="119">
        <v>44152</v>
      </c>
      <c r="O2086">
        <v>0</v>
      </c>
      <c r="P2086">
        <v>0</v>
      </c>
      <c r="Q2086">
        <v>7490</v>
      </c>
      <c r="R2086">
        <v>1158.79999999999</v>
      </c>
      <c r="S2086">
        <v>2.4140000000000001</v>
      </c>
      <c r="T2086">
        <v>33</v>
      </c>
      <c r="U2086">
        <v>3511.5</v>
      </c>
      <c r="V2086">
        <v>1</v>
      </c>
      <c r="W2086">
        <v>1.32</v>
      </c>
      <c r="X2086">
        <v>2.133</v>
      </c>
      <c r="Y2086" s="119">
        <v>44152</v>
      </c>
      <c r="Z2086">
        <v>408868.14143590798</v>
      </c>
      <c r="AA2086">
        <v>3660490.65781557</v>
      </c>
    </row>
    <row r="2087" spans="1:27" x14ac:dyDescent="0.25">
      <c r="A2087">
        <v>-111.976420509999</v>
      </c>
      <c r="B2087">
        <v>33.079191209999898</v>
      </c>
      <c r="C2087" t="s">
        <v>983</v>
      </c>
      <c r="D2087" t="s">
        <v>982</v>
      </c>
      <c r="E2087" t="s">
        <v>981</v>
      </c>
      <c r="F2087">
        <v>1406</v>
      </c>
      <c r="G2087">
        <v>177</v>
      </c>
      <c r="H2087">
        <v>13.33</v>
      </c>
      <c r="I2087">
        <v>1.772</v>
      </c>
      <c r="J2087">
        <v>1</v>
      </c>
      <c r="K2087">
        <v>1166.29999999999</v>
      </c>
      <c r="L2087" t="s">
        <v>980</v>
      </c>
      <c r="M2087" t="s">
        <v>979</v>
      </c>
      <c r="N2087" s="119">
        <v>44152</v>
      </c>
      <c r="O2087">
        <v>0</v>
      </c>
      <c r="P2087">
        <v>0</v>
      </c>
      <c r="Q2087">
        <v>8066.6</v>
      </c>
      <c r="R2087">
        <v>1363.5999999999899</v>
      </c>
      <c r="S2087">
        <v>2.8410000000000002</v>
      </c>
      <c r="T2087">
        <v>33</v>
      </c>
      <c r="U2087">
        <v>4132</v>
      </c>
      <c r="V2087">
        <v>1</v>
      </c>
      <c r="W2087">
        <v>1.208</v>
      </c>
      <c r="X2087">
        <v>1.952</v>
      </c>
      <c r="Y2087" s="119">
        <v>44152</v>
      </c>
      <c r="Z2087">
        <v>408868.103502899</v>
      </c>
      <c r="AA2087">
        <v>3660489.9917937</v>
      </c>
    </row>
    <row r="2088" spans="1:27" x14ac:dyDescent="0.25">
      <c r="A2088">
        <v>-111.97642</v>
      </c>
      <c r="B2088">
        <v>33.079186229999898</v>
      </c>
      <c r="C2088" t="s">
        <v>983</v>
      </c>
      <c r="D2088" t="s">
        <v>982</v>
      </c>
      <c r="E2088" t="s">
        <v>981</v>
      </c>
      <c r="F2088">
        <v>1407</v>
      </c>
      <c r="G2088">
        <v>180</v>
      </c>
      <c r="H2088">
        <v>13.33</v>
      </c>
      <c r="I2088">
        <v>1.9690000000000001</v>
      </c>
      <c r="J2088">
        <v>1</v>
      </c>
      <c r="K2088">
        <v>1166.29999999999</v>
      </c>
      <c r="L2088" t="s">
        <v>980</v>
      </c>
      <c r="M2088" t="s">
        <v>979</v>
      </c>
      <c r="N2088" s="119">
        <v>44152</v>
      </c>
      <c r="O2088">
        <v>0</v>
      </c>
      <c r="P2088">
        <v>0</v>
      </c>
      <c r="Q2088">
        <v>7172.6999999999898</v>
      </c>
      <c r="R2088">
        <v>1091.2</v>
      </c>
      <c r="S2088">
        <v>2.2730000000000001</v>
      </c>
      <c r="T2088">
        <v>33</v>
      </c>
      <c r="U2088">
        <v>3306.6999999999898</v>
      </c>
      <c r="V2088">
        <v>1</v>
      </c>
      <c r="W2088">
        <v>1.3420000000000001</v>
      </c>
      <c r="X2088">
        <v>2.169</v>
      </c>
      <c r="Y2088" s="119">
        <v>44152</v>
      </c>
      <c r="Z2088">
        <v>408868.145969278</v>
      </c>
      <c r="AA2088">
        <v>3660489.43922794</v>
      </c>
    </row>
    <row r="2089" spans="1:27" x14ac:dyDescent="0.25">
      <c r="A2089">
        <v>-111.97642</v>
      </c>
      <c r="B2089">
        <v>33.079181230000003</v>
      </c>
      <c r="C2089" t="s">
        <v>983</v>
      </c>
      <c r="D2089" t="s">
        <v>982</v>
      </c>
      <c r="E2089" t="s">
        <v>981</v>
      </c>
      <c r="F2089">
        <v>1408</v>
      </c>
      <c r="G2089">
        <v>180</v>
      </c>
      <c r="H2089">
        <v>13.33</v>
      </c>
      <c r="I2089">
        <v>1.9690000000000001</v>
      </c>
      <c r="J2089">
        <v>1</v>
      </c>
      <c r="K2089">
        <v>1166.29999999999</v>
      </c>
      <c r="L2089" t="s">
        <v>980</v>
      </c>
      <c r="M2089" t="s">
        <v>979</v>
      </c>
      <c r="N2089" s="119">
        <v>44152</v>
      </c>
      <c r="O2089">
        <v>0</v>
      </c>
      <c r="P2089">
        <v>0</v>
      </c>
      <c r="Q2089">
        <v>6162.1999999999898</v>
      </c>
      <c r="R2089">
        <v>937.47</v>
      </c>
      <c r="S2089">
        <v>1.9530000000000001</v>
      </c>
      <c r="T2089">
        <v>33</v>
      </c>
      <c r="U2089">
        <v>2840.8</v>
      </c>
      <c r="V2089">
        <v>1</v>
      </c>
      <c r="W2089">
        <v>1.3420000000000001</v>
      </c>
      <c r="X2089">
        <v>2.169</v>
      </c>
      <c r="Y2089" s="119">
        <v>44152</v>
      </c>
      <c r="Z2089">
        <v>408868.14081274701</v>
      </c>
      <c r="AA2089">
        <v>3660488.8848876199</v>
      </c>
    </row>
    <row r="2090" spans="1:27" x14ac:dyDescent="0.25">
      <c r="A2090">
        <v>-111.976420509999</v>
      </c>
      <c r="B2090">
        <v>33.07917621</v>
      </c>
      <c r="C2090" t="s">
        <v>983</v>
      </c>
      <c r="D2090" t="s">
        <v>982</v>
      </c>
      <c r="E2090" t="s">
        <v>981</v>
      </c>
      <c r="F2090">
        <v>1409</v>
      </c>
      <c r="G2090">
        <v>177</v>
      </c>
      <c r="H2090">
        <v>13.33</v>
      </c>
      <c r="I2090">
        <v>1.87</v>
      </c>
      <c r="J2090">
        <v>1</v>
      </c>
      <c r="K2090">
        <v>1166.2</v>
      </c>
      <c r="L2090" t="s">
        <v>980</v>
      </c>
      <c r="M2090" t="s">
        <v>979</v>
      </c>
      <c r="N2090" s="119">
        <v>44152</v>
      </c>
      <c r="O2090">
        <v>0</v>
      </c>
      <c r="P2090">
        <v>0</v>
      </c>
      <c r="Q2090">
        <v>5673.1999999999898</v>
      </c>
      <c r="R2090">
        <v>908.50999999999897</v>
      </c>
      <c r="S2090">
        <v>1.893</v>
      </c>
      <c r="T2090">
        <v>33</v>
      </c>
      <c r="U2090">
        <v>2753.0999999999899</v>
      </c>
      <c r="V2090">
        <v>1</v>
      </c>
      <c r="W2090">
        <v>1.2749999999999999</v>
      </c>
      <c r="X2090">
        <v>2.0609999999999999</v>
      </c>
      <c r="Y2090" s="119">
        <v>44152</v>
      </c>
      <c r="Z2090">
        <v>408868.08803329902</v>
      </c>
      <c r="AA2090">
        <v>3660488.32877274</v>
      </c>
    </row>
    <row r="2091" spans="1:27" x14ac:dyDescent="0.25">
      <c r="A2091">
        <v>-111.976420169999</v>
      </c>
      <c r="B2091">
        <v>33.079170220000002</v>
      </c>
      <c r="C2091" t="s">
        <v>983</v>
      </c>
      <c r="D2091" t="s">
        <v>982</v>
      </c>
      <c r="E2091" t="s">
        <v>981</v>
      </c>
      <c r="F2091">
        <v>1410</v>
      </c>
      <c r="G2091">
        <v>179</v>
      </c>
      <c r="H2091">
        <v>13.33</v>
      </c>
      <c r="I2091">
        <v>1.837</v>
      </c>
      <c r="J2091">
        <v>1</v>
      </c>
      <c r="K2091">
        <v>1166.2</v>
      </c>
      <c r="L2091" t="s">
        <v>980</v>
      </c>
      <c r="M2091" t="s">
        <v>979</v>
      </c>
      <c r="N2091" s="119">
        <v>44152</v>
      </c>
      <c r="O2091">
        <v>0</v>
      </c>
      <c r="P2091">
        <v>0</v>
      </c>
      <c r="Q2091">
        <v>6131.3999999999896</v>
      </c>
      <c r="R2091">
        <v>999.41999999999905</v>
      </c>
      <c r="S2091">
        <v>2.0819999999999999</v>
      </c>
      <c r="T2091">
        <v>33</v>
      </c>
      <c r="U2091">
        <v>3028.5999999999899</v>
      </c>
      <c r="V2091">
        <v>1</v>
      </c>
      <c r="W2091">
        <v>1.2529999999999999</v>
      </c>
      <c r="X2091">
        <v>2.0249999999999999</v>
      </c>
      <c r="Y2091" s="119">
        <v>44152</v>
      </c>
      <c r="Z2091">
        <v>408868.11359063903</v>
      </c>
      <c r="AA2091">
        <v>3660487.66437783</v>
      </c>
    </row>
    <row r="2092" spans="1:27" x14ac:dyDescent="0.25">
      <c r="A2092">
        <v>-111.97641966</v>
      </c>
      <c r="B2092">
        <v>33.07916522</v>
      </c>
      <c r="C2092" t="s">
        <v>983</v>
      </c>
      <c r="D2092" t="s">
        <v>982</v>
      </c>
      <c r="E2092" t="s">
        <v>981</v>
      </c>
      <c r="F2092">
        <v>1411</v>
      </c>
      <c r="G2092">
        <v>182</v>
      </c>
      <c r="H2092">
        <v>13.33</v>
      </c>
      <c r="I2092">
        <v>1.87</v>
      </c>
      <c r="J2092">
        <v>1</v>
      </c>
      <c r="K2092">
        <v>1166.2</v>
      </c>
      <c r="L2092" t="s">
        <v>980</v>
      </c>
      <c r="M2092" t="s">
        <v>979</v>
      </c>
      <c r="N2092" s="119">
        <v>44152</v>
      </c>
      <c r="O2092">
        <v>0</v>
      </c>
      <c r="P2092">
        <v>0</v>
      </c>
      <c r="Q2092">
        <v>6323</v>
      </c>
      <c r="R2092">
        <v>1012.6</v>
      </c>
      <c r="S2092">
        <v>2.11</v>
      </c>
      <c r="T2092">
        <v>33</v>
      </c>
      <c r="U2092">
        <v>3068.4</v>
      </c>
      <c r="V2092">
        <v>1</v>
      </c>
      <c r="W2092">
        <v>1.2749999999999999</v>
      </c>
      <c r="X2092">
        <v>2.0609999999999999</v>
      </c>
      <c r="Y2092" s="119">
        <v>44152</v>
      </c>
      <c r="Z2092">
        <v>408868.15603640699</v>
      </c>
      <c r="AA2092">
        <v>3660487.1095947102</v>
      </c>
    </row>
    <row r="2093" spans="1:27" x14ac:dyDescent="0.25">
      <c r="A2093">
        <v>-111.97641914</v>
      </c>
      <c r="B2093">
        <v>33.079159189999899</v>
      </c>
      <c r="C2093" t="s">
        <v>983</v>
      </c>
      <c r="D2093" t="s">
        <v>982</v>
      </c>
      <c r="E2093" t="s">
        <v>981</v>
      </c>
      <c r="F2093">
        <v>1412</v>
      </c>
      <c r="G2093">
        <v>185</v>
      </c>
      <c r="H2093">
        <v>13.33</v>
      </c>
      <c r="I2093">
        <v>1.9359999999999999</v>
      </c>
      <c r="J2093">
        <v>1</v>
      </c>
      <c r="K2093">
        <v>1166.29999999999</v>
      </c>
      <c r="L2093" t="s">
        <v>980</v>
      </c>
      <c r="M2093" t="s">
        <v>979</v>
      </c>
      <c r="N2093" s="119">
        <v>44152</v>
      </c>
      <c r="O2093">
        <v>0</v>
      </c>
      <c r="P2093">
        <v>0</v>
      </c>
      <c r="Q2093">
        <v>6127</v>
      </c>
      <c r="R2093">
        <v>947.91999999999905</v>
      </c>
      <c r="S2093">
        <v>1.9750000000000001</v>
      </c>
      <c r="T2093">
        <v>33</v>
      </c>
      <c r="U2093">
        <v>2872.5</v>
      </c>
      <c r="V2093">
        <v>1</v>
      </c>
      <c r="W2093">
        <v>1.32</v>
      </c>
      <c r="X2093">
        <v>2.133</v>
      </c>
      <c r="Y2093" s="119">
        <v>44152</v>
      </c>
      <c r="Z2093">
        <v>408868.19835331902</v>
      </c>
      <c r="AA2093">
        <v>3660486.4406087999</v>
      </c>
    </row>
    <row r="2094" spans="1:27" x14ac:dyDescent="0.25">
      <c r="A2094">
        <v>-111.976420169999</v>
      </c>
      <c r="B2094">
        <v>33.0791542199999</v>
      </c>
      <c r="C2094" t="s">
        <v>983</v>
      </c>
      <c r="D2094" t="s">
        <v>982</v>
      </c>
      <c r="E2094" t="s">
        <v>981</v>
      </c>
      <c r="F2094">
        <v>1413</v>
      </c>
      <c r="G2094">
        <v>179</v>
      </c>
      <c r="H2094">
        <v>13.33</v>
      </c>
      <c r="I2094">
        <v>1.903</v>
      </c>
      <c r="J2094">
        <v>1</v>
      </c>
      <c r="K2094">
        <v>1166.29999999999</v>
      </c>
      <c r="L2094" t="s">
        <v>980</v>
      </c>
      <c r="M2094" t="s">
        <v>979</v>
      </c>
      <c r="N2094" s="119">
        <v>44152</v>
      </c>
      <c r="O2094">
        <v>0</v>
      </c>
      <c r="P2094">
        <v>0</v>
      </c>
      <c r="Q2094">
        <v>4933.6000000000004</v>
      </c>
      <c r="R2094">
        <v>776.45</v>
      </c>
      <c r="S2094">
        <v>1.6180000000000001</v>
      </c>
      <c r="T2094">
        <v>33</v>
      </c>
      <c r="U2094">
        <v>2352.9</v>
      </c>
      <c r="V2094">
        <v>1</v>
      </c>
      <c r="W2094">
        <v>1.2969999999999999</v>
      </c>
      <c r="X2094">
        <v>2.097</v>
      </c>
      <c r="Y2094" s="119">
        <v>44152</v>
      </c>
      <c r="Z2094">
        <v>408868.09708974801</v>
      </c>
      <c r="AA2094">
        <v>3660485.8904888099</v>
      </c>
    </row>
    <row r="2095" spans="1:27" x14ac:dyDescent="0.25">
      <c r="A2095">
        <v>-111.976420169999</v>
      </c>
      <c r="B2095">
        <v>33.079149219999898</v>
      </c>
      <c r="C2095" t="s">
        <v>983</v>
      </c>
      <c r="D2095" t="s">
        <v>982</v>
      </c>
      <c r="E2095" t="s">
        <v>981</v>
      </c>
      <c r="F2095">
        <v>1414</v>
      </c>
      <c r="G2095">
        <v>179</v>
      </c>
      <c r="H2095">
        <v>13.33</v>
      </c>
      <c r="I2095">
        <v>1.903</v>
      </c>
      <c r="J2095">
        <v>1</v>
      </c>
      <c r="K2095">
        <v>1166.2</v>
      </c>
      <c r="L2095" t="s">
        <v>980</v>
      </c>
      <c r="M2095" t="s">
        <v>979</v>
      </c>
      <c r="N2095" s="119">
        <v>44152</v>
      </c>
      <c r="O2095">
        <v>0</v>
      </c>
      <c r="P2095">
        <v>0</v>
      </c>
      <c r="Q2095">
        <v>6052.6999999999898</v>
      </c>
      <c r="R2095">
        <v>952.58</v>
      </c>
      <c r="S2095">
        <v>1.9850000000000001</v>
      </c>
      <c r="T2095">
        <v>33</v>
      </c>
      <c r="U2095">
        <v>2886.5999999999899</v>
      </c>
      <c r="V2095">
        <v>1</v>
      </c>
      <c r="W2095">
        <v>1.2969999999999999</v>
      </c>
      <c r="X2095">
        <v>2.097</v>
      </c>
      <c r="Y2095" s="119">
        <v>44152</v>
      </c>
      <c r="Z2095">
        <v>408868.09193322097</v>
      </c>
      <c r="AA2095">
        <v>3660485.3361484902</v>
      </c>
    </row>
    <row r="2096" spans="1:27" x14ac:dyDescent="0.25">
      <c r="A2096">
        <v>-111.976419829999</v>
      </c>
      <c r="B2096">
        <v>33.079144220000003</v>
      </c>
      <c r="C2096" t="s">
        <v>983</v>
      </c>
      <c r="D2096" t="s">
        <v>982</v>
      </c>
      <c r="E2096" t="s">
        <v>981</v>
      </c>
      <c r="F2096">
        <v>1415</v>
      </c>
      <c r="G2096">
        <v>181</v>
      </c>
      <c r="H2096">
        <v>13.33</v>
      </c>
      <c r="I2096">
        <v>1.87</v>
      </c>
      <c r="J2096">
        <v>1</v>
      </c>
      <c r="K2096">
        <v>1166.0999999999899</v>
      </c>
      <c r="L2096" t="s">
        <v>980</v>
      </c>
      <c r="M2096" t="s">
        <v>979</v>
      </c>
      <c r="N2096" s="119">
        <v>44152</v>
      </c>
      <c r="O2096">
        <v>0</v>
      </c>
      <c r="P2096">
        <v>0</v>
      </c>
      <c r="Q2096">
        <v>7211.5</v>
      </c>
      <c r="R2096">
        <v>1154.9000000000001</v>
      </c>
      <c r="S2096">
        <v>2.4060000000000001</v>
      </c>
      <c r="T2096">
        <v>33</v>
      </c>
      <c r="U2096">
        <v>3499.5999999999899</v>
      </c>
      <c r="V2096">
        <v>1</v>
      </c>
      <c r="W2096">
        <v>1.2749999999999999</v>
      </c>
      <c r="X2096">
        <v>2.0609999999999999</v>
      </c>
      <c r="Y2096" s="119">
        <v>44152</v>
      </c>
      <c r="Z2096">
        <v>408868.118511568</v>
      </c>
      <c r="AA2096">
        <v>3660484.7815129701</v>
      </c>
    </row>
    <row r="2097" spans="1:27" x14ac:dyDescent="0.25">
      <c r="A2097">
        <v>-111.97642</v>
      </c>
      <c r="B2097">
        <v>33.079139230000003</v>
      </c>
      <c r="C2097" t="s">
        <v>983</v>
      </c>
      <c r="D2097" t="s">
        <v>982</v>
      </c>
      <c r="E2097" t="s">
        <v>981</v>
      </c>
      <c r="F2097">
        <v>1416</v>
      </c>
      <c r="G2097">
        <v>180</v>
      </c>
      <c r="H2097">
        <v>13.33</v>
      </c>
      <c r="I2097">
        <v>1.9359999999999999</v>
      </c>
      <c r="J2097">
        <v>1</v>
      </c>
      <c r="K2097">
        <v>1166.2</v>
      </c>
      <c r="L2097" t="s">
        <v>980</v>
      </c>
      <c r="M2097" t="s">
        <v>979</v>
      </c>
      <c r="N2097" s="119">
        <v>44152</v>
      </c>
      <c r="O2097">
        <v>0</v>
      </c>
      <c r="P2097">
        <v>0</v>
      </c>
      <c r="Q2097">
        <v>6653.8999999999896</v>
      </c>
      <c r="R2097">
        <v>1029.4000000000001</v>
      </c>
      <c r="S2097">
        <v>2.145</v>
      </c>
      <c r="T2097">
        <v>33</v>
      </c>
      <c r="U2097">
        <v>3119.5</v>
      </c>
      <c r="V2097">
        <v>1</v>
      </c>
      <c r="W2097">
        <v>1.32</v>
      </c>
      <c r="X2097">
        <v>2.133</v>
      </c>
      <c r="Y2097" s="119">
        <v>44152</v>
      </c>
      <c r="Z2097">
        <v>408868.09749791899</v>
      </c>
      <c r="AA2097">
        <v>3660484.2284289398</v>
      </c>
    </row>
    <row r="2098" spans="1:27" x14ac:dyDescent="0.25">
      <c r="A2098">
        <v>-111.976419489999</v>
      </c>
      <c r="B2098">
        <v>33.079133210000002</v>
      </c>
      <c r="C2098" t="s">
        <v>983</v>
      </c>
      <c r="D2098" t="s">
        <v>982</v>
      </c>
      <c r="E2098" t="s">
        <v>981</v>
      </c>
      <c r="F2098">
        <v>1417</v>
      </c>
      <c r="G2098">
        <v>183</v>
      </c>
      <c r="H2098">
        <v>13.33</v>
      </c>
      <c r="I2098">
        <v>1.903</v>
      </c>
      <c r="J2098">
        <v>1</v>
      </c>
      <c r="K2098">
        <v>1166.29999999999</v>
      </c>
      <c r="L2098" t="s">
        <v>980</v>
      </c>
      <c r="M2098" t="s">
        <v>979</v>
      </c>
      <c r="N2098" s="119">
        <v>44152</v>
      </c>
      <c r="O2098">
        <v>0</v>
      </c>
      <c r="P2098">
        <v>0</v>
      </c>
      <c r="Q2098">
        <v>7335.1999999999898</v>
      </c>
      <c r="R2098">
        <v>1154.4000000000001</v>
      </c>
      <c r="S2098">
        <v>2.4049999999999998</v>
      </c>
      <c r="T2098">
        <v>33</v>
      </c>
      <c r="U2098">
        <v>3498.1999999999898</v>
      </c>
      <c r="V2098">
        <v>1</v>
      </c>
      <c r="W2098">
        <v>1.2969999999999999</v>
      </c>
      <c r="X2098">
        <v>2.097</v>
      </c>
      <c r="Y2098" s="119">
        <v>44152</v>
      </c>
      <c r="Z2098">
        <v>408868.13889178197</v>
      </c>
      <c r="AA2098">
        <v>3660483.5605603899</v>
      </c>
    </row>
    <row r="2099" spans="1:27" x14ac:dyDescent="0.25">
      <c r="A2099">
        <v>-111.976419829999</v>
      </c>
      <c r="B2099">
        <v>33.079128220000001</v>
      </c>
      <c r="C2099" t="s">
        <v>983</v>
      </c>
      <c r="D2099" t="s">
        <v>982</v>
      </c>
      <c r="E2099" t="s">
        <v>981</v>
      </c>
      <c r="F2099">
        <v>1418</v>
      </c>
      <c r="G2099">
        <v>181</v>
      </c>
      <c r="H2099">
        <v>13.33</v>
      </c>
      <c r="I2099">
        <v>1.87</v>
      </c>
      <c r="J2099">
        <v>1</v>
      </c>
      <c r="K2099">
        <v>1166.29999999999</v>
      </c>
      <c r="L2099" t="s">
        <v>980</v>
      </c>
      <c r="M2099" t="s">
        <v>979</v>
      </c>
      <c r="N2099" s="119">
        <v>44152</v>
      </c>
      <c r="O2099">
        <v>0</v>
      </c>
      <c r="P2099">
        <v>0</v>
      </c>
      <c r="Q2099">
        <v>7448.3999999999896</v>
      </c>
      <c r="R2099">
        <v>1192.79999999999</v>
      </c>
      <c r="S2099">
        <v>2.4849999999999999</v>
      </c>
      <c r="T2099">
        <v>33</v>
      </c>
      <c r="U2099">
        <v>3614.5</v>
      </c>
      <c r="V2099">
        <v>1</v>
      </c>
      <c r="W2099">
        <v>1.2749999999999999</v>
      </c>
      <c r="X2099">
        <v>2.0609999999999999</v>
      </c>
      <c r="Y2099" s="119">
        <v>44152</v>
      </c>
      <c r="Z2099">
        <v>408868.10201069497</v>
      </c>
      <c r="AA2099">
        <v>3660483.0076239598</v>
      </c>
    </row>
    <row r="2100" spans="1:27" x14ac:dyDescent="0.25">
      <c r="A2100">
        <v>-111.97642</v>
      </c>
      <c r="B2100">
        <v>33.07912323</v>
      </c>
      <c r="C2100" t="s">
        <v>983</v>
      </c>
      <c r="D2100" t="s">
        <v>982</v>
      </c>
      <c r="E2100" t="s">
        <v>981</v>
      </c>
      <c r="F2100">
        <v>1419</v>
      </c>
      <c r="G2100">
        <v>180</v>
      </c>
      <c r="H2100">
        <v>13.33</v>
      </c>
      <c r="I2100">
        <v>1.87</v>
      </c>
      <c r="J2100">
        <v>1</v>
      </c>
      <c r="K2100">
        <v>1166.2</v>
      </c>
      <c r="L2100" t="s">
        <v>980</v>
      </c>
      <c r="M2100" t="s">
        <v>979</v>
      </c>
      <c r="N2100" s="119">
        <v>44152</v>
      </c>
      <c r="O2100">
        <v>0</v>
      </c>
      <c r="P2100">
        <v>0</v>
      </c>
      <c r="Q2100">
        <v>8288</v>
      </c>
      <c r="R2100">
        <v>1327.2</v>
      </c>
      <c r="S2100">
        <v>2.7650000000000001</v>
      </c>
      <c r="T2100">
        <v>33</v>
      </c>
      <c r="U2100">
        <v>4021.9</v>
      </c>
      <c r="V2100">
        <v>1</v>
      </c>
      <c r="W2100">
        <v>1.2749999999999999</v>
      </c>
      <c r="X2100">
        <v>2.0609999999999999</v>
      </c>
      <c r="Y2100" s="119">
        <v>44152</v>
      </c>
      <c r="Z2100">
        <v>408868.08099704498</v>
      </c>
      <c r="AA2100">
        <v>3660482.4545399202</v>
      </c>
    </row>
    <row r="2101" spans="1:27" x14ac:dyDescent="0.25">
      <c r="A2101">
        <v>-111.97641966</v>
      </c>
      <c r="B2101">
        <v>33.079117220000001</v>
      </c>
      <c r="C2101" t="s">
        <v>983</v>
      </c>
      <c r="D2101" t="s">
        <v>982</v>
      </c>
      <c r="E2101" t="s">
        <v>981</v>
      </c>
      <c r="F2101">
        <v>1420</v>
      </c>
      <c r="G2101">
        <v>182</v>
      </c>
      <c r="H2101">
        <v>13.33</v>
      </c>
      <c r="I2101">
        <v>1.903</v>
      </c>
      <c r="J2101">
        <v>1</v>
      </c>
      <c r="K2101">
        <v>1166.29999999999</v>
      </c>
      <c r="L2101" t="s">
        <v>980</v>
      </c>
      <c r="M2101" t="s">
        <v>979</v>
      </c>
      <c r="N2101" s="119">
        <v>44152</v>
      </c>
      <c r="O2101">
        <v>0</v>
      </c>
      <c r="P2101">
        <v>0</v>
      </c>
      <c r="Q2101">
        <v>8087.1</v>
      </c>
      <c r="R2101">
        <v>1272.7</v>
      </c>
      <c r="S2101">
        <v>2.6520000000000001</v>
      </c>
      <c r="T2101">
        <v>33</v>
      </c>
      <c r="U2101">
        <v>3856.8</v>
      </c>
      <c r="V2101">
        <v>1</v>
      </c>
      <c r="W2101">
        <v>1.2969999999999999</v>
      </c>
      <c r="X2101">
        <v>2.097</v>
      </c>
      <c r="Y2101" s="119">
        <v>44152</v>
      </c>
      <c r="Z2101">
        <v>408868.10653378902</v>
      </c>
      <c r="AA2101">
        <v>3660481.7879276602</v>
      </c>
    </row>
    <row r="2102" spans="1:27" x14ac:dyDescent="0.25">
      <c r="A2102">
        <v>-111.97641914</v>
      </c>
      <c r="B2102">
        <v>33.079112189999897</v>
      </c>
      <c r="C2102" t="s">
        <v>983</v>
      </c>
      <c r="D2102" t="s">
        <v>982</v>
      </c>
      <c r="E2102" t="s">
        <v>981</v>
      </c>
      <c r="F2102">
        <v>1421</v>
      </c>
      <c r="G2102">
        <v>185</v>
      </c>
      <c r="H2102">
        <v>13.33</v>
      </c>
      <c r="I2102">
        <v>1.9359999999999999</v>
      </c>
      <c r="J2102">
        <v>1</v>
      </c>
      <c r="K2102">
        <v>1166.29999999999</v>
      </c>
      <c r="L2102" t="s">
        <v>980</v>
      </c>
      <c r="M2102" t="s">
        <v>979</v>
      </c>
      <c r="N2102" s="119">
        <v>44152</v>
      </c>
      <c r="O2102">
        <v>0</v>
      </c>
      <c r="P2102">
        <v>0</v>
      </c>
      <c r="Q2102">
        <v>9404.2999999999902</v>
      </c>
      <c r="R2102">
        <v>1455</v>
      </c>
      <c r="S2102">
        <v>3.0310000000000001</v>
      </c>
      <c r="T2102">
        <v>33</v>
      </c>
      <c r="U2102">
        <v>4409</v>
      </c>
      <c r="V2102">
        <v>1</v>
      </c>
      <c r="W2102">
        <v>1.32</v>
      </c>
      <c r="X2102">
        <v>2.133</v>
      </c>
      <c r="Y2102" s="119">
        <v>44152</v>
      </c>
      <c r="Z2102">
        <v>408868.14988203801</v>
      </c>
      <c r="AA2102">
        <v>3660481.2298098202</v>
      </c>
    </row>
    <row r="2103" spans="1:27" x14ac:dyDescent="0.25">
      <c r="A2103">
        <v>-111.976419829999</v>
      </c>
      <c r="B2103">
        <v>33.079107219999898</v>
      </c>
      <c r="C2103" t="s">
        <v>983</v>
      </c>
      <c r="D2103" t="s">
        <v>982</v>
      </c>
      <c r="E2103" t="s">
        <v>981</v>
      </c>
      <c r="F2103">
        <v>1422</v>
      </c>
      <c r="G2103">
        <v>181</v>
      </c>
      <c r="H2103">
        <v>13.33</v>
      </c>
      <c r="I2103">
        <v>1.9690000000000001</v>
      </c>
      <c r="J2103">
        <v>1</v>
      </c>
      <c r="K2103">
        <v>1166.29999999999</v>
      </c>
      <c r="L2103" t="s">
        <v>980</v>
      </c>
      <c r="M2103" t="s">
        <v>979</v>
      </c>
      <c r="N2103" s="119">
        <v>44152</v>
      </c>
      <c r="O2103">
        <v>0</v>
      </c>
      <c r="P2103">
        <v>0</v>
      </c>
      <c r="Q2103">
        <v>7589.1999999999898</v>
      </c>
      <c r="R2103">
        <v>1154.5999999999899</v>
      </c>
      <c r="S2103">
        <v>2.4049999999999998</v>
      </c>
      <c r="T2103">
        <v>33</v>
      </c>
      <c r="U2103">
        <v>3498.6999999999898</v>
      </c>
      <c r="V2103">
        <v>1</v>
      </c>
      <c r="W2103">
        <v>1.3420000000000001</v>
      </c>
      <c r="X2103">
        <v>2.169</v>
      </c>
      <c r="Y2103" s="119">
        <v>44152</v>
      </c>
      <c r="Z2103">
        <v>408868.08035330899</v>
      </c>
      <c r="AA2103">
        <v>3660480.6793946298</v>
      </c>
    </row>
    <row r="2104" spans="1:27" x14ac:dyDescent="0.25">
      <c r="A2104">
        <v>-111.976420829999</v>
      </c>
      <c r="B2104">
        <v>33.079101219999899</v>
      </c>
      <c r="C2104" t="s">
        <v>983</v>
      </c>
      <c r="D2104" t="s">
        <v>982</v>
      </c>
      <c r="E2104" t="s">
        <v>981</v>
      </c>
      <c r="F2104">
        <v>1423</v>
      </c>
      <c r="G2104">
        <v>181</v>
      </c>
      <c r="H2104">
        <v>13.33</v>
      </c>
      <c r="I2104">
        <v>1.837</v>
      </c>
      <c r="J2104">
        <v>1</v>
      </c>
      <c r="K2104">
        <v>1166.2</v>
      </c>
      <c r="L2104" t="s">
        <v>980</v>
      </c>
      <c r="M2104" t="s">
        <v>979</v>
      </c>
      <c r="N2104" s="119">
        <v>44152</v>
      </c>
      <c r="O2104">
        <v>0</v>
      </c>
      <c r="P2104">
        <v>0</v>
      </c>
      <c r="Q2104">
        <v>7887.3</v>
      </c>
      <c r="R2104">
        <v>1285.5999999999899</v>
      </c>
      <c r="S2104">
        <v>2.6779999999999999</v>
      </c>
      <c r="T2104">
        <v>33</v>
      </c>
      <c r="U2104">
        <v>3895.9</v>
      </c>
      <c r="V2104">
        <v>1</v>
      </c>
      <c r="W2104">
        <v>1.2529999999999999</v>
      </c>
      <c r="X2104">
        <v>2.0249999999999999</v>
      </c>
      <c r="Y2104" s="119">
        <v>44152</v>
      </c>
      <c r="Z2104">
        <v>408867.980827577</v>
      </c>
      <c r="AA2104">
        <v>3660480.01505449</v>
      </c>
    </row>
    <row r="2105" spans="1:27" x14ac:dyDescent="0.25">
      <c r="A2105">
        <v>-111.97642186</v>
      </c>
      <c r="B2105">
        <v>33.079096190000001</v>
      </c>
      <c r="C2105" t="s">
        <v>983</v>
      </c>
      <c r="D2105" t="s">
        <v>982</v>
      </c>
      <c r="E2105" t="s">
        <v>981</v>
      </c>
      <c r="F2105">
        <v>1424</v>
      </c>
      <c r="G2105">
        <v>175</v>
      </c>
      <c r="H2105">
        <v>13.33</v>
      </c>
      <c r="I2105">
        <v>1.903</v>
      </c>
      <c r="J2105">
        <v>1</v>
      </c>
      <c r="K2105">
        <v>1166.29999999999</v>
      </c>
      <c r="L2105" t="s">
        <v>980</v>
      </c>
      <c r="M2105" t="s">
        <v>979</v>
      </c>
      <c r="N2105" s="119">
        <v>44152</v>
      </c>
      <c r="O2105">
        <v>0</v>
      </c>
      <c r="P2105">
        <v>0</v>
      </c>
      <c r="Q2105">
        <v>8145.6</v>
      </c>
      <c r="R2105">
        <v>1282</v>
      </c>
      <c r="S2105">
        <v>2.6709999999999998</v>
      </c>
      <c r="T2105">
        <v>33</v>
      </c>
      <c r="U2105">
        <v>3884.6999999999898</v>
      </c>
      <c r="V2105">
        <v>1</v>
      </c>
      <c r="W2105">
        <v>1.2969999999999999</v>
      </c>
      <c r="X2105">
        <v>2.097</v>
      </c>
      <c r="Y2105" s="119">
        <v>44152</v>
      </c>
      <c r="Z2105">
        <v>408867.87950206298</v>
      </c>
      <c r="AA2105">
        <v>3660479.4582824199</v>
      </c>
    </row>
    <row r="2106" spans="1:27" x14ac:dyDescent="0.25">
      <c r="A2106">
        <v>-111.97641966</v>
      </c>
      <c r="B2106">
        <v>33.079091220000002</v>
      </c>
      <c r="C2106" t="s">
        <v>983</v>
      </c>
      <c r="D2106" t="s">
        <v>982</v>
      </c>
      <c r="E2106" t="s">
        <v>981</v>
      </c>
      <c r="F2106">
        <v>1425</v>
      </c>
      <c r="G2106">
        <v>182</v>
      </c>
      <c r="H2106">
        <v>13.33</v>
      </c>
      <c r="I2106">
        <v>2.0670000000000002</v>
      </c>
      <c r="J2106">
        <v>1</v>
      </c>
      <c r="K2106">
        <v>1166.2</v>
      </c>
      <c r="L2106" t="s">
        <v>980</v>
      </c>
      <c r="M2106" t="s">
        <v>979</v>
      </c>
      <c r="N2106" s="119">
        <v>44152</v>
      </c>
      <c r="O2106">
        <v>0</v>
      </c>
      <c r="P2106">
        <v>0</v>
      </c>
      <c r="Q2106">
        <v>7892.8</v>
      </c>
      <c r="R2106">
        <v>1143.5999999999899</v>
      </c>
      <c r="S2106">
        <v>2.3820000000000001</v>
      </c>
      <c r="T2106">
        <v>33</v>
      </c>
      <c r="U2106">
        <v>3465.4</v>
      </c>
      <c r="V2106">
        <v>1</v>
      </c>
      <c r="W2106">
        <v>1.409</v>
      </c>
      <c r="X2106">
        <v>2.278</v>
      </c>
      <c r="Y2106" s="119">
        <v>44152</v>
      </c>
      <c r="Z2106">
        <v>408868.079719898</v>
      </c>
      <c r="AA2106">
        <v>3660478.9053580202</v>
      </c>
    </row>
    <row r="2107" spans="1:27" x14ac:dyDescent="0.25">
      <c r="A2107">
        <v>-111.976423209999</v>
      </c>
      <c r="B2107">
        <v>33.079086009999898</v>
      </c>
      <c r="C2107" t="s">
        <v>983</v>
      </c>
      <c r="D2107" t="s">
        <v>982</v>
      </c>
      <c r="E2107" t="s">
        <v>981</v>
      </c>
      <c r="F2107">
        <v>1426</v>
      </c>
      <c r="G2107">
        <v>167</v>
      </c>
      <c r="H2107">
        <v>13.33</v>
      </c>
      <c r="I2107">
        <v>1.575</v>
      </c>
      <c r="J2107">
        <v>1</v>
      </c>
      <c r="K2107">
        <v>1166.29999999999</v>
      </c>
      <c r="L2107" t="s">
        <v>980</v>
      </c>
      <c r="M2107" t="s">
        <v>979</v>
      </c>
      <c r="N2107" s="119">
        <v>44152</v>
      </c>
      <c r="O2107">
        <v>0</v>
      </c>
      <c r="P2107">
        <v>0</v>
      </c>
      <c r="Q2107">
        <v>6362.6999999999898</v>
      </c>
      <c r="R2107">
        <v>1210</v>
      </c>
      <c r="S2107">
        <v>2.5209999999999999</v>
      </c>
      <c r="T2107">
        <v>33</v>
      </c>
      <c r="U2107">
        <v>3666.5999999999899</v>
      </c>
      <c r="V2107">
        <v>1</v>
      </c>
      <c r="W2107">
        <v>1.0740000000000001</v>
      </c>
      <c r="X2107">
        <v>1.7350000000000001</v>
      </c>
      <c r="Y2107" s="119">
        <v>44152</v>
      </c>
      <c r="Z2107">
        <v>408867.74299717398</v>
      </c>
      <c r="AA2107">
        <v>3660478.3308176599</v>
      </c>
    </row>
    <row r="2108" spans="1:27" x14ac:dyDescent="0.25">
      <c r="A2108">
        <v>-111.97641846</v>
      </c>
      <c r="B2108">
        <v>33.079081119999898</v>
      </c>
      <c r="C2108" t="s">
        <v>983</v>
      </c>
      <c r="D2108" t="s">
        <v>982</v>
      </c>
      <c r="E2108" t="s">
        <v>981</v>
      </c>
      <c r="F2108">
        <v>1427</v>
      </c>
      <c r="G2108">
        <v>189</v>
      </c>
      <c r="H2108">
        <v>13.33</v>
      </c>
      <c r="I2108">
        <v>1.903</v>
      </c>
      <c r="J2108">
        <v>1</v>
      </c>
      <c r="K2108">
        <v>1166.2</v>
      </c>
      <c r="L2108" t="s">
        <v>980</v>
      </c>
      <c r="M2108" t="s">
        <v>979</v>
      </c>
      <c r="N2108" s="119">
        <v>44152</v>
      </c>
      <c r="O2108">
        <v>0</v>
      </c>
      <c r="P2108">
        <v>0</v>
      </c>
      <c r="Q2108">
        <v>7183</v>
      </c>
      <c r="R2108">
        <v>1130.5</v>
      </c>
      <c r="S2108">
        <v>2.355</v>
      </c>
      <c r="T2108">
        <v>33</v>
      </c>
      <c r="U2108">
        <v>3425.5999999999899</v>
      </c>
      <c r="V2108">
        <v>1</v>
      </c>
      <c r="W2108">
        <v>1.2969999999999999</v>
      </c>
      <c r="X2108">
        <v>2.097</v>
      </c>
      <c r="Y2108" s="119">
        <v>44152</v>
      </c>
      <c r="Z2108">
        <v>408868.18130925403</v>
      </c>
      <c r="AA2108">
        <v>3660477.7845487101</v>
      </c>
    </row>
    <row r="2109" spans="1:27" x14ac:dyDescent="0.25">
      <c r="A2109">
        <v>-111.97642086</v>
      </c>
      <c r="B2109">
        <v>33.079076190000002</v>
      </c>
      <c r="C2109" t="s">
        <v>983</v>
      </c>
      <c r="D2109" t="s">
        <v>982</v>
      </c>
      <c r="E2109" t="s">
        <v>981</v>
      </c>
      <c r="F2109">
        <v>1428</v>
      </c>
      <c r="G2109">
        <v>175</v>
      </c>
      <c r="H2109">
        <v>13.33</v>
      </c>
      <c r="I2109">
        <v>2.0339999999999998</v>
      </c>
      <c r="J2109">
        <v>1</v>
      </c>
      <c r="K2109">
        <v>1166.2</v>
      </c>
      <c r="L2109" t="s">
        <v>980</v>
      </c>
      <c r="M2109" t="s">
        <v>979</v>
      </c>
      <c r="N2109" s="119">
        <v>44152</v>
      </c>
      <c r="O2109">
        <v>0</v>
      </c>
      <c r="P2109">
        <v>0</v>
      </c>
      <c r="Q2109">
        <v>6879.3999999999896</v>
      </c>
      <c r="R2109">
        <v>1012.79999999999</v>
      </c>
      <c r="S2109">
        <v>2.11</v>
      </c>
      <c r="T2109">
        <v>33</v>
      </c>
      <c r="U2109">
        <v>3069.1999999999898</v>
      </c>
      <c r="V2109">
        <v>1</v>
      </c>
      <c r="W2109">
        <v>1.387</v>
      </c>
      <c r="X2109">
        <v>2.2410000000000001</v>
      </c>
      <c r="Y2109" s="119">
        <v>44152</v>
      </c>
      <c r="Z2109">
        <v>408867.95221389103</v>
      </c>
      <c r="AA2109">
        <v>3660477.2400529301</v>
      </c>
    </row>
    <row r="2110" spans="1:27" x14ac:dyDescent="0.25">
      <c r="A2110">
        <v>-111.976420489999</v>
      </c>
      <c r="B2110">
        <v>33.079070209999898</v>
      </c>
      <c r="C2110" t="s">
        <v>983</v>
      </c>
      <c r="D2110" t="s">
        <v>982</v>
      </c>
      <c r="E2110" t="s">
        <v>981</v>
      </c>
      <c r="F2110">
        <v>1429</v>
      </c>
      <c r="G2110">
        <v>183</v>
      </c>
      <c r="H2110">
        <v>13.33</v>
      </c>
      <c r="I2110">
        <v>2.0339999999999998</v>
      </c>
      <c r="J2110">
        <v>1</v>
      </c>
      <c r="K2110">
        <v>1166.2</v>
      </c>
      <c r="L2110" t="s">
        <v>980</v>
      </c>
      <c r="M2110" t="s">
        <v>979</v>
      </c>
      <c r="N2110" s="119">
        <v>44152</v>
      </c>
      <c r="O2110">
        <v>0</v>
      </c>
      <c r="P2110">
        <v>0</v>
      </c>
      <c r="Q2110">
        <v>7439.6</v>
      </c>
      <c r="R2110">
        <v>1095.29999999999</v>
      </c>
      <c r="S2110">
        <v>2.282</v>
      </c>
      <c r="T2110">
        <v>33</v>
      </c>
      <c r="U2110">
        <v>3319.0999999999899</v>
      </c>
      <c r="V2110">
        <v>1</v>
      </c>
      <c r="W2110">
        <v>1.387</v>
      </c>
      <c r="X2110">
        <v>2.2410000000000001</v>
      </c>
      <c r="Y2110" s="119">
        <v>44152</v>
      </c>
      <c r="Z2110">
        <v>408867.98058173398</v>
      </c>
      <c r="AA2110">
        <v>3660476.57674067</v>
      </c>
    </row>
    <row r="2111" spans="1:27" x14ac:dyDescent="0.25">
      <c r="A2111">
        <v>-111.97642032</v>
      </c>
      <c r="B2111">
        <v>33.079065210000003</v>
      </c>
      <c r="C2111" t="s">
        <v>983</v>
      </c>
      <c r="D2111" t="s">
        <v>982</v>
      </c>
      <c r="E2111" t="s">
        <v>981</v>
      </c>
      <c r="F2111">
        <v>1430</v>
      </c>
      <c r="G2111">
        <v>184</v>
      </c>
      <c r="H2111">
        <v>13.33</v>
      </c>
      <c r="I2111">
        <v>1.9690000000000001</v>
      </c>
      <c r="J2111">
        <v>1</v>
      </c>
      <c r="K2111">
        <v>1166.2</v>
      </c>
      <c r="L2111" t="s">
        <v>980</v>
      </c>
      <c r="M2111" t="s">
        <v>979</v>
      </c>
      <c r="N2111" s="119">
        <v>44152</v>
      </c>
      <c r="O2111">
        <v>0</v>
      </c>
      <c r="P2111">
        <v>0</v>
      </c>
      <c r="Q2111">
        <v>7521.8</v>
      </c>
      <c r="R2111">
        <v>1144.29999999999</v>
      </c>
      <c r="S2111">
        <v>2.3839999999999999</v>
      </c>
      <c r="T2111">
        <v>33</v>
      </c>
      <c r="U2111">
        <v>3467.6999999999898</v>
      </c>
      <c r="V2111">
        <v>1</v>
      </c>
      <c r="W2111">
        <v>1.3420000000000001</v>
      </c>
      <c r="X2111">
        <v>2.169</v>
      </c>
      <c r="Y2111" s="119">
        <v>44152</v>
      </c>
      <c r="Z2111">
        <v>408867.99129266699</v>
      </c>
      <c r="AA2111">
        <v>3660476.0222527501</v>
      </c>
    </row>
    <row r="2112" spans="1:27" x14ac:dyDescent="0.25">
      <c r="A2112">
        <v>-111.97642066</v>
      </c>
      <c r="B2112">
        <v>33.079060220000002</v>
      </c>
      <c r="C2112" t="s">
        <v>983</v>
      </c>
      <c r="D2112" t="s">
        <v>982</v>
      </c>
      <c r="E2112" t="s">
        <v>981</v>
      </c>
      <c r="F2112">
        <v>1431</v>
      </c>
      <c r="G2112">
        <v>182</v>
      </c>
      <c r="H2112">
        <v>13.33</v>
      </c>
      <c r="I2112">
        <v>2.0009999999999999</v>
      </c>
      <c r="J2112">
        <v>1</v>
      </c>
      <c r="K2112">
        <v>1166.2</v>
      </c>
      <c r="L2112" t="s">
        <v>980</v>
      </c>
      <c r="M2112" t="s">
        <v>979</v>
      </c>
      <c r="N2112" s="119">
        <v>44152</v>
      </c>
      <c r="O2112">
        <v>0</v>
      </c>
      <c r="P2112">
        <v>0</v>
      </c>
      <c r="Q2112">
        <v>7988.1</v>
      </c>
      <c r="R2112">
        <v>1195.29999999999</v>
      </c>
      <c r="S2112">
        <v>2.4900000000000002</v>
      </c>
      <c r="T2112">
        <v>33</v>
      </c>
      <c r="U2112">
        <v>3622.1999999999898</v>
      </c>
      <c r="V2112">
        <v>1</v>
      </c>
      <c r="W2112">
        <v>1.365</v>
      </c>
      <c r="X2112">
        <v>2.2050000000000001</v>
      </c>
      <c r="Y2112" s="119">
        <v>44152</v>
      </c>
      <c r="Z2112">
        <v>408867.95441156102</v>
      </c>
      <c r="AA2112">
        <v>3660475.46931632</v>
      </c>
    </row>
    <row r="2113" spans="1:27" x14ac:dyDescent="0.25">
      <c r="A2113">
        <v>-111.976421169999</v>
      </c>
      <c r="B2113">
        <v>33.079054220000003</v>
      </c>
      <c r="C2113" t="s">
        <v>983</v>
      </c>
      <c r="D2113" t="s">
        <v>982</v>
      </c>
      <c r="E2113" t="s">
        <v>981</v>
      </c>
      <c r="F2113">
        <v>1432</v>
      </c>
      <c r="G2113">
        <v>179</v>
      </c>
      <c r="H2113">
        <v>13.33</v>
      </c>
      <c r="I2113">
        <v>1.903</v>
      </c>
      <c r="J2113">
        <v>1</v>
      </c>
      <c r="K2113">
        <v>1166.2</v>
      </c>
      <c r="L2113" t="s">
        <v>980</v>
      </c>
      <c r="M2113" t="s">
        <v>979</v>
      </c>
      <c r="N2113" s="119">
        <v>44152</v>
      </c>
      <c r="O2113">
        <v>0</v>
      </c>
      <c r="P2113">
        <v>0</v>
      </c>
      <c r="Q2113">
        <v>8440.7000000000007</v>
      </c>
      <c r="R2113">
        <v>1328.4</v>
      </c>
      <c r="S2113">
        <v>2.7669999999999999</v>
      </c>
      <c r="T2113">
        <v>33</v>
      </c>
      <c r="U2113">
        <v>4025.5</v>
      </c>
      <c r="V2113">
        <v>1</v>
      </c>
      <c r="W2113">
        <v>1.2969999999999999</v>
      </c>
      <c r="X2113">
        <v>2.097</v>
      </c>
      <c r="Y2113" s="119">
        <v>44152</v>
      </c>
      <c r="Z2113">
        <v>408867.90062138299</v>
      </c>
      <c r="AA2113">
        <v>3660474.8045507502</v>
      </c>
    </row>
    <row r="2114" spans="1:27" x14ac:dyDescent="0.25">
      <c r="A2114">
        <v>-111.97642066</v>
      </c>
      <c r="B2114">
        <v>33.079049220000002</v>
      </c>
      <c r="C2114" t="s">
        <v>983</v>
      </c>
      <c r="D2114" t="s">
        <v>982</v>
      </c>
      <c r="E2114" t="s">
        <v>981</v>
      </c>
      <c r="F2114">
        <v>1433</v>
      </c>
      <c r="G2114">
        <v>182</v>
      </c>
      <c r="H2114">
        <v>13.33</v>
      </c>
      <c r="I2114">
        <v>2.0009999999999999</v>
      </c>
      <c r="J2114">
        <v>1</v>
      </c>
      <c r="K2114">
        <v>1166.29999999999</v>
      </c>
      <c r="L2114" t="s">
        <v>980</v>
      </c>
      <c r="M2114" t="s">
        <v>979</v>
      </c>
      <c r="N2114" s="119">
        <v>44152</v>
      </c>
      <c r="O2114">
        <v>0</v>
      </c>
      <c r="P2114">
        <v>0</v>
      </c>
      <c r="Q2114">
        <v>7129.8</v>
      </c>
      <c r="R2114">
        <v>1066.9000000000001</v>
      </c>
      <c r="S2114">
        <v>2.2229999999999999</v>
      </c>
      <c r="T2114">
        <v>33</v>
      </c>
      <c r="U2114">
        <v>3233.0999999999899</v>
      </c>
      <c r="V2114">
        <v>1</v>
      </c>
      <c r="W2114">
        <v>1.365</v>
      </c>
      <c r="X2114">
        <v>2.2050000000000001</v>
      </c>
      <c r="Y2114" s="119">
        <v>44152</v>
      </c>
      <c r="Z2114">
        <v>408867.94306722598</v>
      </c>
      <c r="AA2114">
        <v>3660474.2497676401</v>
      </c>
    </row>
    <row r="2115" spans="1:27" x14ac:dyDescent="0.25">
      <c r="A2115">
        <v>-111.97642014</v>
      </c>
      <c r="B2115">
        <v>33.079044189999898</v>
      </c>
      <c r="C2115" t="s">
        <v>983</v>
      </c>
      <c r="D2115" t="s">
        <v>982</v>
      </c>
      <c r="E2115" t="s">
        <v>981</v>
      </c>
      <c r="F2115">
        <v>1434</v>
      </c>
      <c r="G2115">
        <v>185</v>
      </c>
      <c r="H2115">
        <v>13.33</v>
      </c>
      <c r="I2115">
        <v>1.87</v>
      </c>
      <c r="J2115">
        <v>1</v>
      </c>
      <c r="K2115">
        <v>1166.29999999999</v>
      </c>
      <c r="L2115" t="s">
        <v>980</v>
      </c>
      <c r="M2115" t="s">
        <v>979</v>
      </c>
      <c r="N2115" s="119">
        <v>44152</v>
      </c>
      <c r="O2115">
        <v>0</v>
      </c>
      <c r="P2115">
        <v>0</v>
      </c>
      <c r="Q2115">
        <v>5466.3</v>
      </c>
      <c r="R2115">
        <v>875.37</v>
      </c>
      <c r="S2115">
        <v>1.8240000000000001</v>
      </c>
      <c r="T2115">
        <v>33</v>
      </c>
      <c r="U2115">
        <v>2652.5999999999899</v>
      </c>
      <c r="V2115">
        <v>1</v>
      </c>
      <c r="W2115">
        <v>1.2749999999999999</v>
      </c>
      <c r="X2115">
        <v>2.0609999999999999</v>
      </c>
      <c r="Y2115" s="119">
        <v>44152</v>
      </c>
      <c r="Z2115">
        <v>408867.98641551699</v>
      </c>
      <c r="AA2115">
        <v>3660473.6916498099</v>
      </c>
    </row>
    <row r="2116" spans="1:27" x14ac:dyDescent="0.25">
      <c r="A2116">
        <v>-111.97642168</v>
      </c>
      <c r="B2116">
        <v>33.07903821</v>
      </c>
      <c r="C2116" t="s">
        <v>983</v>
      </c>
      <c r="D2116" t="s">
        <v>982</v>
      </c>
      <c r="E2116" t="s">
        <v>981</v>
      </c>
      <c r="F2116">
        <v>1435</v>
      </c>
      <c r="G2116">
        <v>176</v>
      </c>
      <c r="H2116">
        <v>13.33</v>
      </c>
      <c r="I2116">
        <v>1.9690000000000001</v>
      </c>
      <c r="J2116">
        <v>1</v>
      </c>
      <c r="K2116">
        <v>1166.2</v>
      </c>
      <c r="L2116" t="s">
        <v>980</v>
      </c>
      <c r="M2116" t="s">
        <v>979</v>
      </c>
      <c r="N2116" s="119">
        <v>44152</v>
      </c>
      <c r="O2116">
        <v>0</v>
      </c>
      <c r="P2116">
        <v>0</v>
      </c>
      <c r="Q2116">
        <v>5086</v>
      </c>
      <c r="R2116">
        <v>773.75999999999897</v>
      </c>
      <c r="S2116">
        <v>1.6120000000000001</v>
      </c>
      <c r="T2116">
        <v>33</v>
      </c>
      <c r="U2116">
        <v>2344.6999999999898</v>
      </c>
      <c r="V2116">
        <v>1</v>
      </c>
      <c r="W2116">
        <v>1.3420000000000001</v>
      </c>
      <c r="X2116">
        <v>2.169</v>
      </c>
      <c r="Y2116" s="119">
        <v>44152</v>
      </c>
      <c r="Z2116">
        <v>408867.83650784602</v>
      </c>
      <c r="AA2116">
        <v>3660473.0299958801</v>
      </c>
    </row>
    <row r="2117" spans="1:27" x14ac:dyDescent="0.25">
      <c r="A2117">
        <v>-111.976421169999</v>
      </c>
      <c r="B2117">
        <v>33.0790332199999</v>
      </c>
      <c r="C2117" t="s">
        <v>983</v>
      </c>
      <c r="D2117" t="s">
        <v>982</v>
      </c>
      <c r="E2117" t="s">
        <v>981</v>
      </c>
      <c r="F2117">
        <v>1436</v>
      </c>
      <c r="G2117">
        <v>179</v>
      </c>
      <c r="H2117">
        <v>13.33</v>
      </c>
      <c r="I2117">
        <v>1.9359999999999999</v>
      </c>
      <c r="J2117">
        <v>1</v>
      </c>
      <c r="K2117">
        <v>1166.29999999999</v>
      </c>
      <c r="L2117" t="s">
        <v>980</v>
      </c>
      <c r="M2117" t="s">
        <v>979</v>
      </c>
      <c r="N2117" s="119">
        <v>44152</v>
      </c>
      <c r="O2117">
        <v>0</v>
      </c>
      <c r="P2117">
        <v>0</v>
      </c>
      <c r="Q2117">
        <v>4224.8</v>
      </c>
      <c r="R2117">
        <v>653.62</v>
      </c>
      <c r="S2117">
        <v>1.3620000000000001</v>
      </c>
      <c r="T2117">
        <v>33</v>
      </c>
      <c r="U2117">
        <v>1980.7</v>
      </c>
      <c r="V2117">
        <v>1</v>
      </c>
      <c r="W2117">
        <v>1.32</v>
      </c>
      <c r="X2117">
        <v>2.133</v>
      </c>
      <c r="Y2117" s="119">
        <v>44152</v>
      </c>
      <c r="Z2117">
        <v>408867.87896401098</v>
      </c>
      <c r="AA2117">
        <v>3660472.47632145</v>
      </c>
    </row>
    <row r="2118" spans="1:27" x14ac:dyDescent="0.25">
      <c r="A2118">
        <v>-111.976420489999</v>
      </c>
      <c r="B2118">
        <v>33.07902721</v>
      </c>
      <c r="C2118" t="s">
        <v>983</v>
      </c>
      <c r="D2118" t="s">
        <v>982</v>
      </c>
      <c r="E2118" t="s">
        <v>981</v>
      </c>
      <c r="F2118">
        <v>1437</v>
      </c>
      <c r="G2118">
        <v>183</v>
      </c>
      <c r="H2118">
        <v>13.33</v>
      </c>
      <c r="I2118">
        <v>2.0009999999999999</v>
      </c>
      <c r="J2118">
        <v>1</v>
      </c>
      <c r="K2118">
        <v>1166.29999999999</v>
      </c>
      <c r="L2118" t="s">
        <v>980</v>
      </c>
      <c r="M2118" t="s">
        <v>979</v>
      </c>
      <c r="N2118" s="119">
        <v>44152</v>
      </c>
      <c r="O2118">
        <v>0</v>
      </c>
      <c r="P2118">
        <v>0</v>
      </c>
      <c r="Q2118">
        <v>4830.1000000000004</v>
      </c>
      <c r="R2118">
        <v>722.76999999999896</v>
      </c>
      <c r="S2118">
        <v>1.506</v>
      </c>
      <c r="T2118">
        <v>33</v>
      </c>
      <c r="U2118">
        <v>2190.1999999999898</v>
      </c>
      <c r="V2118">
        <v>1</v>
      </c>
      <c r="W2118">
        <v>1.365</v>
      </c>
      <c r="X2118">
        <v>2.2050000000000001</v>
      </c>
      <c r="Y2118" s="119">
        <v>44152</v>
      </c>
      <c r="Z2118">
        <v>408867.93623571203</v>
      </c>
      <c r="AA2118">
        <v>3660471.8094139998</v>
      </c>
    </row>
    <row r="2119" spans="1:27" x14ac:dyDescent="0.25">
      <c r="A2119">
        <v>-111.97642066</v>
      </c>
      <c r="B2119">
        <v>33.079022219999899</v>
      </c>
      <c r="C2119" t="s">
        <v>983</v>
      </c>
      <c r="D2119" t="s">
        <v>982</v>
      </c>
      <c r="E2119" t="s">
        <v>981</v>
      </c>
      <c r="F2119">
        <v>1438</v>
      </c>
      <c r="G2119">
        <v>182</v>
      </c>
      <c r="H2119">
        <v>13.33</v>
      </c>
      <c r="I2119">
        <v>1.9690000000000001</v>
      </c>
      <c r="J2119">
        <v>1</v>
      </c>
      <c r="K2119">
        <v>1166.29999999999</v>
      </c>
      <c r="L2119" t="s">
        <v>980</v>
      </c>
      <c r="M2119" t="s">
        <v>979</v>
      </c>
      <c r="N2119" s="119">
        <v>44152</v>
      </c>
      <c r="O2119">
        <v>0</v>
      </c>
      <c r="P2119">
        <v>0</v>
      </c>
      <c r="Q2119">
        <v>6348.1999999999898</v>
      </c>
      <c r="R2119">
        <v>965.77999999999895</v>
      </c>
      <c r="S2119">
        <v>2.012</v>
      </c>
      <c r="T2119">
        <v>33</v>
      </c>
      <c r="U2119">
        <v>2926.5999999999899</v>
      </c>
      <c r="V2119">
        <v>1</v>
      </c>
      <c r="W2119">
        <v>1.3420000000000001</v>
      </c>
      <c r="X2119">
        <v>2.169</v>
      </c>
      <c r="Y2119" s="119">
        <v>44152</v>
      </c>
      <c r="Z2119">
        <v>408867.915222054</v>
      </c>
      <c r="AA2119">
        <v>3660471.25632997</v>
      </c>
    </row>
    <row r="2120" spans="1:27" x14ac:dyDescent="0.25">
      <c r="A2120">
        <v>-111.9764198</v>
      </c>
      <c r="B2120">
        <v>33.0790171599999</v>
      </c>
      <c r="C2120" t="s">
        <v>983</v>
      </c>
      <c r="D2120" t="s">
        <v>982</v>
      </c>
      <c r="E2120" t="s">
        <v>981</v>
      </c>
      <c r="F2120">
        <v>1439</v>
      </c>
      <c r="G2120">
        <v>187</v>
      </c>
      <c r="H2120">
        <v>13.33</v>
      </c>
      <c r="I2120">
        <v>1.837</v>
      </c>
      <c r="J2120">
        <v>1</v>
      </c>
      <c r="K2120">
        <v>1166.29999999999</v>
      </c>
      <c r="L2120" t="s">
        <v>980</v>
      </c>
      <c r="M2120" t="s">
        <v>979</v>
      </c>
      <c r="N2120" s="119">
        <v>44152</v>
      </c>
      <c r="O2120">
        <v>0</v>
      </c>
      <c r="P2120">
        <v>0</v>
      </c>
      <c r="Q2120">
        <v>5966</v>
      </c>
      <c r="R2120">
        <v>972.47</v>
      </c>
      <c r="S2120">
        <v>2.0259999999999998</v>
      </c>
      <c r="T2120">
        <v>33</v>
      </c>
      <c r="U2120">
        <v>2946.9</v>
      </c>
      <c r="V2120">
        <v>1</v>
      </c>
      <c r="W2120">
        <v>1.2529999999999999</v>
      </c>
      <c r="X2120">
        <v>2.0249999999999999</v>
      </c>
      <c r="Y2120" s="119">
        <v>44152</v>
      </c>
      <c r="Z2120">
        <v>408867.990274343</v>
      </c>
      <c r="AA2120">
        <v>3660470.6945909001</v>
      </c>
    </row>
    <row r="2121" spans="1:27" x14ac:dyDescent="0.25">
      <c r="A2121">
        <v>-111.97642186</v>
      </c>
      <c r="B2121">
        <v>33.07901219</v>
      </c>
      <c r="C2121" t="s">
        <v>983</v>
      </c>
      <c r="D2121" t="s">
        <v>982</v>
      </c>
      <c r="E2121" t="s">
        <v>981</v>
      </c>
      <c r="F2121">
        <v>1440</v>
      </c>
      <c r="G2121">
        <v>175</v>
      </c>
      <c r="H2121">
        <v>13.33</v>
      </c>
      <c r="I2121">
        <v>1.9359999999999999</v>
      </c>
      <c r="J2121">
        <v>1</v>
      </c>
      <c r="K2121">
        <v>1166.29999999999</v>
      </c>
      <c r="L2121" t="s">
        <v>980</v>
      </c>
      <c r="M2121" t="s">
        <v>979</v>
      </c>
      <c r="N2121" s="119">
        <v>44152</v>
      </c>
      <c r="O2121">
        <v>0</v>
      </c>
      <c r="P2121">
        <v>0</v>
      </c>
      <c r="Q2121">
        <v>7539.8999999999896</v>
      </c>
      <c r="R2121">
        <v>1166.5</v>
      </c>
      <c r="S2121">
        <v>2.4300000000000002</v>
      </c>
      <c r="T2121">
        <v>33</v>
      </c>
      <c r="U2121">
        <v>3534.9</v>
      </c>
      <c r="V2121">
        <v>1</v>
      </c>
      <c r="W2121">
        <v>1.32</v>
      </c>
      <c r="X2121">
        <v>2.133</v>
      </c>
      <c r="Y2121" s="119">
        <v>44152</v>
      </c>
      <c r="Z2121">
        <v>408867.79287248902</v>
      </c>
      <c r="AA2121">
        <v>3660470.1453652</v>
      </c>
    </row>
    <row r="2122" spans="1:27" x14ac:dyDescent="0.25">
      <c r="A2122">
        <v>-111.97642066</v>
      </c>
      <c r="B2122">
        <v>33.079006219999897</v>
      </c>
      <c r="C2122" t="s">
        <v>983</v>
      </c>
      <c r="D2122" t="s">
        <v>982</v>
      </c>
      <c r="E2122" t="s">
        <v>981</v>
      </c>
      <c r="F2122">
        <v>1441</v>
      </c>
      <c r="G2122">
        <v>182</v>
      </c>
      <c r="H2122">
        <v>13.33</v>
      </c>
      <c r="I2122">
        <v>1.87</v>
      </c>
      <c r="J2122">
        <v>1</v>
      </c>
      <c r="K2122">
        <v>1166.29999999999</v>
      </c>
      <c r="L2122" t="s">
        <v>980</v>
      </c>
      <c r="M2122" t="s">
        <v>979</v>
      </c>
      <c r="N2122" s="119">
        <v>44152</v>
      </c>
      <c r="O2122">
        <v>0</v>
      </c>
      <c r="P2122">
        <v>0</v>
      </c>
      <c r="Q2122">
        <v>6248.1</v>
      </c>
      <c r="R2122">
        <v>1000.6</v>
      </c>
      <c r="S2122">
        <v>2.085</v>
      </c>
      <c r="T2122">
        <v>33</v>
      </c>
      <c r="U2122">
        <v>3032.0999999999899</v>
      </c>
      <c r="V2122">
        <v>1</v>
      </c>
      <c r="W2122">
        <v>1.2749999999999999</v>
      </c>
      <c r="X2122">
        <v>2.0609999999999999</v>
      </c>
      <c r="Y2122" s="119">
        <v>44152</v>
      </c>
      <c r="Z2122">
        <v>408867.89872122102</v>
      </c>
      <c r="AA2122">
        <v>3660469.4824409899</v>
      </c>
    </row>
    <row r="2123" spans="1:27" x14ac:dyDescent="0.25">
      <c r="A2123">
        <v>-111.97642168</v>
      </c>
      <c r="B2123">
        <v>33.079001210000001</v>
      </c>
      <c r="C2123" t="s">
        <v>983</v>
      </c>
      <c r="D2123" t="s">
        <v>982</v>
      </c>
      <c r="E2123" t="s">
        <v>981</v>
      </c>
      <c r="F2123">
        <v>1442</v>
      </c>
      <c r="G2123">
        <v>176</v>
      </c>
      <c r="H2123">
        <v>13.33</v>
      </c>
      <c r="I2123">
        <v>1.9359999999999999</v>
      </c>
      <c r="J2123">
        <v>1</v>
      </c>
      <c r="K2123">
        <v>1166.29999999999</v>
      </c>
      <c r="L2123" t="s">
        <v>980</v>
      </c>
      <c r="M2123" t="s">
        <v>979</v>
      </c>
      <c r="N2123" s="119">
        <v>44152</v>
      </c>
      <c r="O2123">
        <v>0</v>
      </c>
      <c r="P2123">
        <v>0</v>
      </c>
      <c r="Q2123">
        <v>7136.6</v>
      </c>
      <c r="R2123">
        <v>1104.0999999999899</v>
      </c>
      <c r="S2123">
        <v>2.2999999999999998</v>
      </c>
      <c r="T2123">
        <v>33</v>
      </c>
      <c r="U2123">
        <v>3345.8</v>
      </c>
      <c r="V2123">
        <v>1</v>
      </c>
      <c r="W2123">
        <v>1.32</v>
      </c>
      <c r="X2123">
        <v>2.133</v>
      </c>
      <c r="Y2123" s="119">
        <v>44152</v>
      </c>
      <c r="Z2123">
        <v>408867.79834962398</v>
      </c>
      <c r="AA2123">
        <v>3660468.9278776101</v>
      </c>
    </row>
    <row r="2124" spans="1:27" x14ac:dyDescent="0.25">
      <c r="A2124">
        <v>-111.976419969999</v>
      </c>
      <c r="B2124">
        <v>33.078996179999898</v>
      </c>
      <c r="C2124" t="s">
        <v>983</v>
      </c>
      <c r="D2124" t="s">
        <v>982</v>
      </c>
      <c r="E2124" t="s">
        <v>981</v>
      </c>
      <c r="F2124">
        <v>1443</v>
      </c>
      <c r="G2124">
        <v>186</v>
      </c>
      <c r="H2124">
        <v>13.33</v>
      </c>
      <c r="I2124">
        <v>1.9690000000000001</v>
      </c>
      <c r="J2124">
        <v>1</v>
      </c>
      <c r="K2124">
        <v>1166.29999999999</v>
      </c>
      <c r="L2124" t="s">
        <v>980</v>
      </c>
      <c r="M2124" t="s">
        <v>979</v>
      </c>
      <c r="N2124" s="119">
        <v>44152</v>
      </c>
      <c r="O2124">
        <v>0</v>
      </c>
      <c r="P2124">
        <v>0</v>
      </c>
      <c r="Q2124">
        <v>5378.1</v>
      </c>
      <c r="R2124">
        <v>818.19</v>
      </c>
      <c r="S2124">
        <v>1.7050000000000001</v>
      </c>
      <c r="T2124">
        <v>33</v>
      </c>
      <c r="U2124">
        <v>2479.4</v>
      </c>
      <c r="V2124">
        <v>1</v>
      </c>
      <c r="W2124">
        <v>1.3420000000000001</v>
      </c>
      <c r="X2124">
        <v>2.169</v>
      </c>
      <c r="Y2124" s="119">
        <v>44152</v>
      </c>
      <c r="Z2124">
        <v>408867.95277018601</v>
      </c>
      <c r="AA2124">
        <v>3660468.3687265702</v>
      </c>
    </row>
    <row r="2125" spans="1:27" x14ac:dyDescent="0.25">
      <c r="A2125">
        <v>-111.97642168</v>
      </c>
      <c r="B2125">
        <v>33.078990210000001</v>
      </c>
      <c r="C2125" t="s">
        <v>983</v>
      </c>
      <c r="D2125" t="s">
        <v>982</v>
      </c>
      <c r="E2125" t="s">
        <v>981</v>
      </c>
      <c r="F2125">
        <v>1444</v>
      </c>
      <c r="G2125">
        <v>176</v>
      </c>
      <c r="H2125">
        <v>13.33</v>
      </c>
      <c r="I2125">
        <v>1.903</v>
      </c>
      <c r="J2125">
        <v>1</v>
      </c>
      <c r="K2125">
        <v>1166.4000000000001</v>
      </c>
      <c r="L2125" t="s">
        <v>980</v>
      </c>
      <c r="M2125" t="s">
        <v>979</v>
      </c>
      <c r="N2125" s="119">
        <v>44152</v>
      </c>
      <c r="O2125">
        <v>0</v>
      </c>
      <c r="P2125">
        <v>0</v>
      </c>
      <c r="Q2125">
        <v>4754.1000000000004</v>
      </c>
      <c r="R2125">
        <v>748.2</v>
      </c>
      <c r="S2125">
        <v>1.5589999999999999</v>
      </c>
      <c r="T2125">
        <v>33</v>
      </c>
      <c r="U2125">
        <v>2267.3000000000002</v>
      </c>
      <c r="V2125">
        <v>1</v>
      </c>
      <c r="W2125">
        <v>1.2969999999999999</v>
      </c>
      <c r="X2125">
        <v>2.097</v>
      </c>
      <c r="Y2125" s="119">
        <v>44152</v>
      </c>
      <c r="Z2125">
        <v>408867.78700529499</v>
      </c>
      <c r="AA2125">
        <v>3660467.7083289302</v>
      </c>
    </row>
    <row r="2126" spans="1:27" x14ac:dyDescent="0.25">
      <c r="A2126">
        <v>-111.976420829999</v>
      </c>
      <c r="B2126">
        <v>33.07898522</v>
      </c>
      <c r="C2126" t="s">
        <v>983</v>
      </c>
      <c r="D2126" t="s">
        <v>982</v>
      </c>
      <c r="E2126" t="s">
        <v>981</v>
      </c>
      <c r="F2126">
        <v>1445</v>
      </c>
      <c r="G2126">
        <v>181</v>
      </c>
      <c r="H2126">
        <v>13.33</v>
      </c>
      <c r="I2126">
        <v>1.804</v>
      </c>
      <c r="J2126">
        <v>1</v>
      </c>
      <c r="K2126">
        <v>1166.29999999999</v>
      </c>
      <c r="L2126" t="s">
        <v>980</v>
      </c>
      <c r="M2126" t="s">
        <v>979</v>
      </c>
      <c r="N2126" s="119">
        <v>44152</v>
      </c>
      <c r="O2126">
        <v>0</v>
      </c>
      <c r="P2126">
        <v>0</v>
      </c>
      <c r="Q2126">
        <v>4617.1999999999898</v>
      </c>
      <c r="R2126">
        <v>766.28999999999905</v>
      </c>
      <c r="S2126">
        <v>1.5960000000000001</v>
      </c>
      <c r="T2126">
        <v>33</v>
      </c>
      <c r="U2126">
        <v>2322.0999999999899</v>
      </c>
      <c r="V2126">
        <v>1</v>
      </c>
      <c r="W2126">
        <v>1.23</v>
      </c>
      <c r="X2126">
        <v>1.988</v>
      </c>
      <c r="Y2126" s="119">
        <v>44152</v>
      </c>
      <c r="Z2126">
        <v>408867.86119642301</v>
      </c>
      <c r="AA2126">
        <v>3660467.1543593099</v>
      </c>
    </row>
    <row r="2127" spans="1:27" x14ac:dyDescent="0.25">
      <c r="A2127">
        <v>-111.976420829999</v>
      </c>
      <c r="B2127">
        <v>33.078980219999899</v>
      </c>
      <c r="C2127" t="s">
        <v>983</v>
      </c>
      <c r="D2127" t="s">
        <v>982</v>
      </c>
      <c r="E2127" t="s">
        <v>981</v>
      </c>
      <c r="F2127">
        <v>1446</v>
      </c>
      <c r="G2127">
        <v>181</v>
      </c>
      <c r="H2127">
        <v>13.33</v>
      </c>
      <c r="I2127">
        <v>2.0670000000000002</v>
      </c>
      <c r="J2127">
        <v>1</v>
      </c>
      <c r="K2127">
        <v>1166.2</v>
      </c>
      <c r="L2127" t="s">
        <v>980</v>
      </c>
      <c r="M2127" t="s">
        <v>979</v>
      </c>
      <c r="N2127" s="119">
        <v>44152</v>
      </c>
      <c r="O2127">
        <v>0</v>
      </c>
      <c r="P2127">
        <v>0</v>
      </c>
      <c r="Q2127">
        <v>4880.8</v>
      </c>
      <c r="R2127">
        <v>707.16999999999905</v>
      </c>
      <c r="S2127">
        <v>1.4730000000000001</v>
      </c>
      <c r="T2127">
        <v>33</v>
      </c>
      <c r="U2127">
        <v>2142.9</v>
      </c>
      <c r="V2127">
        <v>1</v>
      </c>
      <c r="W2127">
        <v>1.409</v>
      </c>
      <c r="X2127">
        <v>2.278</v>
      </c>
      <c r="Y2127" s="119">
        <v>44152</v>
      </c>
      <c r="Z2127">
        <v>408867.85603991599</v>
      </c>
      <c r="AA2127">
        <v>3660466.6000190098</v>
      </c>
    </row>
    <row r="2128" spans="1:27" x14ac:dyDescent="0.25">
      <c r="A2128">
        <v>-111.97642168</v>
      </c>
      <c r="B2128">
        <v>33.078975210000003</v>
      </c>
      <c r="C2128" t="s">
        <v>983</v>
      </c>
      <c r="D2128" t="s">
        <v>982</v>
      </c>
      <c r="E2128" t="s">
        <v>981</v>
      </c>
      <c r="F2128">
        <v>1447</v>
      </c>
      <c r="G2128">
        <v>176</v>
      </c>
      <c r="H2128">
        <v>13.33</v>
      </c>
      <c r="I2128">
        <v>1.903</v>
      </c>
      <c r="J2128">
        <v>1</v>
      </c>
      <c r="K2128">
        <v>1166.2</v>
      </c>
      <c r="L2128" t="s">
        <v>980</v>
      </c>
      <c r="M2128" t="s">
        <v>979</v>
      </c>
      <c r="N2128" s="119">
        <v>44152</v>
      </c>
      <c r="O2128">
        <v>0</v>
      </c>
      <c r="P2128">
        <v>0</v>
      </c>
      <c r="Q2128">
        <v>5878.1999999999898</v>
      </c>
      <c r="R2128">
        <v>925.1</v>
      </c>
      <c r="S2128">
        <v>1.927</v>
      </c>
      <c r="T2128">
        <v>33</v>
      </c>
      <c r="U2128">
        <v>2803.3</v>
      </c>
      <c r="V2128">
        <v>1</v>
      </c>
      <c r="W2128">
        <v>1.2969999999999999</v>
      </c>
      <c r="X2128">
        <v>2.097</v>
      </c>
      <c r="Y2128" s="119">
        <v>44152</v>
      </c>
      <c r="Z2128">
        <v>408867.77153576101</v>
      </c>
      <c r="AA2128">
        <v>3660466.04530802</v>
      </c>
    </row>
    <row r="2129" spans="1:27" x14ac:dyDescent="0.25">
      <c r="A2129">
        <v>-111.976420489999</v>
      </c>
      <c r="B2129">
        <v>33.078969209999897</v>
      </c>
      <c r="C2129" t="s">
        <v>983</v>
      </c>
      <c r="D2129" t="s">
        <v>982</v>
      </c>
      <c r="E2129" t="s">
        <v>981</v>
      </c>
      <c r="F2129">
        <v>1448</v>
      </c>
      <c r="G2129">
        <v>183</v>
      </c>
      <c r="H2129">
        <v>13.33</v>
      </c>
      <c r="I2129">
        <v>1.837</v>
      </c>
      <c r="J2129">
        <v>1</v>
      </c>
      <c r="K2129">
        <v>1166.2</v>
      </c>
      <c r="L2129" t="s">
        <v>980</v>
      </c>
      <c r="M2129" t="s">
        <v>979</v>
      </c>
      <c r="N2129" s="119">
        <v>44152</v>
      </c>
      <c r="O2129">
        <v>0</v>
      </c>
      <c r="P2129">
        <v>0</v>
      </c>
      <c r="Q2129">
        <v>5768.3999999999896</v>
      </c>
      <c r="R2129">
        <v>940.25</v>
      </c>
      <c r="S2129">
        <v>1.9590000000000001</v>
      </c>
      <c r="T2129">
        <v>33</v>
      </c>
      <c r="U2129">
        <v>2849.1999999999898</v>
      </c>
      <c r="V2129">
        <v>1</v>
      </c>
      <c r="W2129">
        <v>1.2529999999999999</v>
      </c>
      <c r="X2129">
        <v>2.0249999999999999</v>
      </c>
      <c r="Y2129" s="119">
        <v>44152</v>
      </c>
      <c r="Z2129">
        <v>408867.87642022799</v>
      </c>
      <c r="AA2129">
        <v>3660465.3790664598</v>
      </c>
    </row>
    <row r="2130" spans="1:27" x14ac:dyDescent="0.25">
      <c r="A2130">
        <v>-111.976421509999</v>
      </c>
      <c r="B2130">
        <v>33.078964210000002</v>
      </c>
      <c r="C2130" t="s">
        <v>983</v>
      </c>
      <c r="D2130" t="s">
        <v>982</v>
      </c>
      <c r="E2130" t="s">
        <v>981</v>
      </c>
      <c r="F2130">
        <v>1449</v>
      </c>
      <c r="G2130">
        <v>177</v>
      </c>
      <c r="H2130">
        <v>13.33</v>
      </c>
      <c r="I2130">
        <v>1.9359999999999999</v>
      </c>
      <c r="J2130">
        <v>1</v>
      </c>
      <c r="K2130">
        <v>1166.2</v>
      </c>
      <c r="L2130" t="s">
        <v>980</v>
      </c>
      <c r="M2130" t="s">
        <v>979</v>
      </c>
      <c r="N2130" s="119">
        <v>44152</v>
      </c>
      <c r="O2130">
        <v>0</v>
      </c>
      <c r="P2130">
        <v>0</v>
      </c>
      <c r="Q2130">
        <v>4310.3999999999896</v>
      </c>
      <c r="R2130">
        <v>666.87</v>
      </c>
      <c r="S2130">
        <v>1.389</v>
      </c>
      <c r="T2130">
        <v>33</v>
      </c>
      <c r="U2130">
        <v>2020.79999999999</v>
      </c>
      <c r="V2130">
        <v>1</v>
      </c>
      <c r="W2130">
        <v>1.32</v>
      </c>
      <c r="X2130">
        <v>2.133</v>
      </c>
      <c r="Y2130" s="119">
        <v>44152</v>
      </c>
      <c r="Z2130">
        <v>408867.77605890902</v>
      </c>
      <c r="AA2130">
        <v>3660464.8256117501</v>
      </c>
    </row>
    <row r="2131" spans="1:27" x14ac:dyDescent="0.25">
      <c r="A2131">
        <v>-111.97642032</v>
      </c>
      <c r="B2131">
        <v>33.078958210000003</v>
      </c>
      <c r="C2131" t="s">
        <v>983</v>
      </c>
      <c r="D2131" t="s">
        <v>982</v>
      </c>
      <c r="E2131" t="s">
        <v>981</v>
      </c>
      <c r="F2131">
        <v>1450</v>
      </c>
      <c r="G2131">
        <v>184</v>
      </c>
      <c r="H2131">
        <v>13.33</v>
      </c>
      <c r="I2131">
        <v>1.837</v>
      </c>
      <c r="J2131">
        <v>1</v>
      </c>
      <c r="K2131">
        <v>1166.2</v>
      </c>
      <c r="L2131" t="s">
        <v>980</v>
      </c>
      <c r="M2131" t="s">
        <v>979</v>
      </c>
      <c r="N2131" s="119">
        <v>44152</v>
      </c>
      <c r="O2131">
        <v>0</v>
      </c>
      <c r="P2131">
        <v>0</v>
      </c>
      <c r="Q2131">
        <v>3934.5</v>
      </c>
      <c r="R2131">
        <v>641.32000000000005</v>
      </c>
      <c r="S2131">
        <v>1.3360000000000001</v>
      </c>
      <c r="T2131">
        <v>33</v>
      </c>
      <c r="U2131">
        <v>1943.4</v>
      </c>
      <c r="V2131">
        <v>1</v>
      </c>
      <c r="W2131">
        <v>1.2529999999999999</v>
      </c>
      <c r="X2131">
        <v>2.0249999999999999</v>
      </c>
      <c r="Y2131" s="119">
        <v>44152</v>
      </c>
      <c r="Z2131">
        <v>408867.88094339101</v>
      </c>
      <c r="AA2131">
        <v>3660464.15937019</v>
      </c>
    </row>
    <row r="2132" spans="1:27" x14ac:dyDescent="0.25">
      <c r="A2132">
        <v>-111.976421</v>
      </c>
      <c r="B2132">
        <v>33.078953230000003</v>
      </c>
      <c r="C2132" t="s">
        <v>983</v>
      </c>
      <c r="D2132" t="s">
        <v>982</v>
      </c>
      <c r="E2132" t="s">
        <v>981</v>
      </c>
      <c r="F2132">
        <v>1451</v>
      </c>
      <c r="G2132">
        <v>180</v>
      </c>
      <c r="H2132">
        <v>13.33</v>
      </c>
      <c r="I2132">
        <v>1.87</v>
      </c>
      <c r="J2132">
        <v>1</v>
      </c>
      <c r="K2132">
        <v>1166.2</v>
      </c>
      <c r="L2132" t="s">
        <v>980</v>
      </c>
      <c r="M2132" t="s">
        <v>979</v>
      </c>
      <c r="N2132" s="119">
        <v>44152</v>
      </c>
      <c r="O2132">
        <v>0</v>
      </c>
      <c r="P2132">
        <v>0</v>
      </c>
      <c r="Q2132">
        <v>3576.9</v>
      </c>
      <c r="R2132">
        <v>572.80999999999904</v>
      </c>
      <c r="S2132">
        <v>1.1930000000000001</v>
      </c>
      <c r="T2132">
        <v>33</v>
      </c>
      <c r="U2132">
        <v>1735.79999999999</v>
      </c>
      <c r="V2132">
        <v>1</v>
      </c>
      <c r="W2132">
        <v>1.2749999999999999</v>
      </c>
      <c r="X2132">
        <v>2.0609999999999999</v>
      </c>
      <c r="Y2132" s="119">
        <v>44152</v>
      </c>
      <c r="Z2132">
        <v>408867.812337632</v>
      </c>
      <c r="AA2132">
        <v>3660463.60783765</v>
      </c>
    </row>
    <row r="2133" spans="1:27" x14ac:dyDescent="0.25">
      <c r="A2133">
        <v>-111.97642066</v>
      </c>
      <c r="B2133">
        <v>33.078948220000001</v>
      </c>
      <c r="C2133" t="s">
        <v>983</v>
      </c>
      <c r="D2133" t="s">
        <v>982</v>
      </c>
      <c r="E2133" t="s">
        <v>981</v>
      </c>
      <c r="F2133">
        <v>1452</v>
      </c>
      <c r="G2133">
        <v>182</v>
      </c>
      <c r="H2133">
        <v>13.33</v>
      </c>
      <c r="I2133">
        <v>1.9690000000000001</v>
      </c>
      <c r="J2133">
        <v>1</v>
      </c>
      <c r="K2133">
        <v>1166.2</v>
      </c>
      <c r="L2133" t="s">
        <v>980</v>
      </c>
      <c r="M2133" t="s">
        <v>979</v>
      </c>
      <c r="N2133" s="119">
        <v>44152</v>
      </c>
      <c r="O2133">
        <v>0</v>
      </c>
      <c r="P2133">
        <v>0</v>
      </c>
      <c r="Q2133">
        <v>2764.4</v>
      </c>
      <c r="R2133">
        <v>420.56</v>
      </c>
      <c r="S2133">
        <v>0.876</v>
      </c>
      <c r="T2133">
        <v>33</v>
      </c>
      <c r="U2133">
        <v>1274.4000000000001</v>
      </c>
      <c r="V2133">
        <v>1</v>
      </c>
      <c r="W2133">
        <v>1.3420000000000001</v>
      </c>
      <c r="X2133">
        <v>2.169</v>
      </c>
      <c r="Y2133" s="119">
        <v>44152</v>
      </c>
      <c r="Z2133">
        <v>408867.83890576003</v>
      </c>
      <c r="AA2133">
        <v>3660463.05209347</v>
      </c>
    </row>
    <row r="2134" spans="1:27" x14ac:dyDescent="0.25">
      <c r="A2134">
        <v>-111.976421509999</v>
      </c>
      <c r="B2134">
        <v>33.078943209999899</v>
      </c>
      <c r="C2134" t="s">
        <v>983</v>
      </c>
      <c r="D2134" t="s">
        <v>982</v>
      </c>
      <c r="E2134" t="s">
        <v>981</v>
      </c>
      <c r="F2134">
        <v>1453</v>
      </c>
      <c r="G2134">
        <v>177</v>
      </c>
      <c r="H2134">
        <v>13.33</v>
      </c>
      <c r="I2134">
        <v>1.9690000000000001</v>
      </c>
      <c r="J2134">
        <v>1</v>
      </c>
      <c r="K2134">
        <v>1166.2</v>
      </c>
      <c r="L2134" t="s">
        <v>980</v>
      </c>
      <c r="M2134" t="s">
        <v>979</v>
      </c>
      <c r="N2134" s="119">
        <v>44152</v>
      </c>
      <c r="O2134">
        <v>0</v>
      </c>
      <c r="P2134">
        <v>0</v>
      </c>
      <c r="Q2134">
        <v>1680.79999999999</v>
      </c>
      <c r="R2134">
        <v>255.69999999999899</v>
      </c>
      <c r="S2134">
        <v>0.53300000000000003</v>
      </c>
      <c r="T2134">
        <v>33</v>
      </c>
      <c r="U2134">
        <v>774.86</v>
      </c>
      <c r="V2134">
        <v>1</v>
      </c>
      <c r="W2134">
        <v>1.3420000000000001</v>
      </c>
      <c r="X2134">
        <v>2.169</v>
      </c>
      <c r="Y2134" s="119">
        <v>44152</v>
      </c>
      <c r="Z2134">
        <v>408867.754401582</v>
      </c>
      <c r="AA2134">
        <v>3660462.49738249</v>
      </c>
    </row>
    <row r="2135" spans="1:27" x14ac:dyDescent="0.25">
      <c r="A2135">
        <v>-111.976421</v>
      </c>
      <c r="B2135">
        <v>33.078937230000001</v>
      </c>
      <c r="C2135" t="s">
        <v>983</v>
      </c>
      <c r="D2135" t="s">
        <v>982</v>
      </c>
      <c r="E2135" t="s">
        <v>981</v>
      </c>
      <c r="F2135">
        <v>1454</v>
      </c>
      <c r="G2135">
        <v>180</v>
      </c>
      <c r="H2135">
        <v>13.33</v>
      </c>
      <c r="I2135">
        <v>1.804</v>
      </c>
      <c r="J2135">
        <v>1</v>
      </c>
      <c r="K2135">
        <v>1166.2</v>
      </c>
      <c r="L2135" t="s">
        <v>980</v>
      </c>
      <c r="M2135" t="s">
        <v>979</v>
      </c>
      <c r="N2135" s="119">
        <v>44152</v>
      </c>
      <c r="O2135">
        <v>0</v>
      </c>
      <c r="P2135">
        <v>0</v>
      </c>
      <c r="Q2135">
        <v>3004.5</v>
      </c>
      <c r="R2135">
        <v>498.62999999999897</v>
      </c>
      <c r="S2135">
        <v>1.0389999999999999</v>
      </c>
      <c r="T2135">
        <v>33</v>
      </c>
      <c r="U2135">
        <v>1511</v>
      </c>
      <c r="V2135">
        <v>1</v>
      </c>
      <c r="W2135">
        <v>1.23</v>
      </c>
      <c r="X2135">
        <v>1.988</v>
      </c>
      <c r="Y2135" s="119">
        <v>44152</v>
      </c>
      <c r="Z2135">
        <v>408867.79583682399</v>
      </c>
      <c r="AA2135">
        <v>3660461.83394869</v>
      </c>
    </row>
    <row r="2136" spans="1:27" x14ac:dyDescent="0.25">
      <c r="A2136">
        <v>-111.97642134</v>
      </c>
      <c r="B2136">
        <v>33.078932219999899</v>
      </c>
      <c r="C2136" t="s">
        <v>983</v>
      </c>
      <c r="D2136" t="s">
        <v>982</v>
      </c>
      <c r="E2136" t="s">
        <v>981</v>
      </c>
      <c r="F2136">
        <v>1455</v>
      </c>
      <c r="G2136">
        <v>178</v>
      </c>
      <c r="H2136">
        <v>13.33</v>
      </c>
      <c r="I2136">
        <v>2.0670000000000002</v>
      </c>
      <c r="J2136">
        <v>1</v>
      </c>
      <c r="K2136">
        <v>1166.2</v>
      </c>
      <c r="L2136" t="s">
        <v>980</v>
      </c>
      <c r="M2136" t="s">
        <v>979</v>
      </c>
      <c r="N2136" s="119">
        <v>44152</v>
      </c>
      <c r="O2136">
        <v>0</v>
      </c>
      <c r="P2136">
        <v>0</v>
      </c>
      <c r="Q2136">
        <v>4476.8999999999896</v>
      </c>
      <c r="R2136">
        <v>648.65999999999894</v>
      </c>
      <c r="S2136">
        <v>1.351</v>
      </c>
      <c r="T2136">
        <v>33</v>
      </c>
      <c r="U2136">
        <v>1965.5999999999899</v>
      </c>
      <c r="V2136">
        <v>1</v>
      </c>
      <c r="W2136">
        <v>1.409</v>
      </c>
      <c r="X2136">
        <v>2.278</v>
      </c>
      <c r="Y2136" s="119">
        <v>44152</v>
      </c>
      <c r="Z2136">
        <v>408867.75893506</v>
      </c>
      <c r="AA2136">
        <v>3660461.2787949098</v>
      </c>
    </row>
    <row r="2137" spans="1:27" x14ac:dyDescent="0.25">
      <c r="A2137">
        <v>-111.976420829999</v>
      </c>
      <c r="B2137">
        <v>33.078927219999898</v>
      </c>
      <c r="C2137" t="s">
        <v>983</v>
      </c>
      <c r="D2137" t="s">
        <v>982</v>
      </c>
      <c r="E2137" t="s">
        <v>981</v>
      </c>
      <c r="F2137">
        <v>1456</v>
      </c>
      <c r="G2137">
        <v>181</v>
      </c>
      <c r="H2137">
        <v>13.33</v>
      </c>
      <c r="I2137">
        <v>1.87</v>
      </c>
      <c r="J2137">
        <v>1</v>
      </c>
      <c r="K2137">
        <v>1166.2</v>
      </c>
      <c r="L2137" t="s">
        <v>980</v>
      </c>
      <c r="M2137" t="s">
        <v>979</v>
      </c>
      <c r="N2137" s="119">
        <v>44152</v>
      </c>
      <c r="O2137">
        <v>0</v>
      </c>
      <c r="P2137">
        <v>0</v>
      </c>
      <c r="Q2137">
        <v>3210.6999999999898</v>
      </c>
      <c r="R2137">
        <v>514.16999999999905</v>
      </c>
      <c r="S2137">
        <v>1.071</v>
      </c>
      <c r="T2137">
        <v>33</v>
      </c>
      <c r="U2137">
        <v>1558.0999999999899</v>
      </c>
      <c r="V2137">
        <v>1</v>
      </c>
      <c r="W2137">
        <v>1.2749999999999999</v>
      </c>
      <c r="X2137">
        <v>2.0609999999999999</v>
      </c>
      <c r="Y2137" s="119">
        <v>44152</v>
      </c>
      <c r="Z2137">
        <v>408867.80138098501</v>
      </c>
      <c r="AA2137">
        <v>3660460.72401181</v>
      </c>
    </row>
    <row r="2138" spans="1:27" x14ac:dyDescent="0.25">
      <c r="A2138">
        <v>-111.976420489999</v>
      </c>
      <c r="B2138">
        <v>33.078921209999898</v>
      </c>
      <c r="C2138" t="s">
        <v>983</v>
      </c>
      <c r="D2138" t="s">
        <v>982</v>
      </c>
      <c r="E2138" t="s">
        <v>981</v>
      </c>
      <c r="F2138">
        <v>1457</v>
      </c>
      <c r="G2138">
        <v>183</v>
      </c>
      <c r="H2138">
        <v>13.33</v>
      </c>
      <c r="I2138">
        <v>1.903</v>
      </c>
      <c r="J2138">
        <v>1</v>
      </c>
      <c r="K2138">
        <v>1166.2</v>
      </c>
      <c r="L2138" t="s">
        <v>980</v>
      </c>
      <c r="M2138" t="s">
        <v>979</v>
      </c>
      <c r="N2138" s="119">
        <v>44152</v>
      </c>
      <c r="O2138">
        <v>0</v>
      </c>
      <c r="P2138">
        <v>0</v>
      </c>
      <c r="Q2138">
        <v>2876.1999999999898</v>
      </c>
      <c r="R2138">
        <v>452.66</v>
      </c>
      <c r="S2138">
        <v>0.94299999999999995</v>
      </c>
      <c r="T2138">
        <v>33</v>
      </c>
      <c r="U2138">
        <v>1371.7</v>
      </c>
      <c r="V2138">
        <v>1</v>
      </c>
      <c r="W2138">
        <v>1.2969999999999999</v>
      </c>
      <c r="X2138">
        <v>2.097</v>
      </c>
      <c r="Y2138" s="119">
        <v>44152</v>
      </c>
      <c r="Z2138">
        <v>408867.82691782899</v>
      </c>
      <c r="AA2138">
        <v>3660460.05739957</v>
      </c>
    </row>
    <row r="2139" spans="1:27" x14ac:dyDescent="0.25">
      <c r="A2139">
        <v>-111.976421509999</v>
      </c>
      <c r="B2139">
        <v>33.078916210000003</v>
      </c>
      <c r="C2139" t="s">
        <v>983</v>
      </c>
      <c r="D2139" t="s">
        <v>982</v>
      </c>
      <c r="E2139" t="s">
        <v>981</v>
      </c>
      <c r="F2139">
        <v>1458</v>
      </c>
      <c r="G2139">
        <v>177</v>
      </c>
      <c r="H2139">
        <v>13.33</v>
      </c>
      <c r="I2139">
        <v>2.1</v>
      </c>
      <c r="J2139">
        <v>1</v>
      </c>
      <c r="K2139">
        <v>1166.2</v>
      </c>
      <c r="L2139" t="s">
        <v>980</v>
      </c>
      <c r="M2139" t="s">
        <v>979</v>
      </c>
      <c r="N2139" s="119">
        <v>44152</v>
      </c>
      <c r="O2139">
        <v>0</v>
      </c>
      <c r="P2139">
        <v>0</v>
      </c>
      <c r="Q2139">
        <v>2343.8000000000002</v>
      </c>
      <c r="R2139">
        <v>334.29</v>
      </c>
      <c r="S2139">
        <v>0.69599999999999995</v>
      </c>
      <c r="T2139">
        <v>33</v>
      </c>
      <c r="U2139">
        <v>1013</v>
      </c>
      <c r="V2139">
        <v>1</v>
      </c>
      <c r="W2139">
        <v>1.4319999999999999</v>
      </c>
      <c r="X2139">
        <v>2.3140000000000001</v>
      </c>
      <c r="Y2139" s="119">
        <v>44152</v>
      </c>
      <c r="Z2139">
        <v>408867.72655646497</v>
      </c>
      <c r="AA2139">
        <v>3660459.5039448701</v>
      </c>
    </row>
    <row r="2140" spans="1:27" x14ac:dyDescent="0.25">
      <c r="A2140">
        <v>-111.976421169999</v>
      </c>
      <c r="B2140">
        <v>33.078911220000002</v>
      </c>
      <c r="C2140" t="s">
        <v>983</v>
      </c>
      <c r="D2140" t="s">
        <v>982</v>
      </c>
      <c r="E2140" t="s">
        <v>981</v>
      </c>
      <c r="F2140">
        <v>1459</v>
      </c>
      <c r="G2140">
        <v>179</v>
      </c>
      <c r="H2140">
        <v>13.33</v>
      </c>
      <c r="I2140">
        <v>1.7390000000000001</v>
      </c>
      <c r="J2140">
        <v>1</v>
      </c>
      <c r="K2140">
        <v>1166.2</v>
      </c>
      <c r="L2140" t="s">
        <v>980</v>
      </c>
      <c r="M2140" t="s">
        <v>979</v>
      </c>
      <c r="N2140" s="119">
        <v>44152</v>
      </c>
      <c r="O2140">
        <v>0</v>
      </c>
      <c r="P2140">
        <v>0</v>
      </c>
      <c r="Q2140">
        <v>2026.29999999999</v>
      </c>
      <c r="R2140">
        <v>348.98</v>
      </c>
      <c r="S2140">
        <v>0.72699999999999998</v>
      </c>
      <c r="T2140">
        <v>33</v>
      </c>
      <c r="U2140">
        <v>1057.5</v>
      </c>
      <c r="V2140">
        <v>1</v>
      </c>
      <c r="W2140">
        <v>1.1859999999999999</v>
      </c>
      <c r="X2140">
        <v>1.9159999999999999</v>
      </c>
      <c r="Y2140" s="119">
        <v>44152</v>
      </c>
      <c r="Z2140">
        <v>408867.75314523402</v>
      </c>
      <c r="AA2140">
        <v>3660458.9504180499</v>
      </c>
    </row>
    <row r="2141" spans="1:27" x14ac:dyDescent="0.25">
      <c r="A2141">
        <v>-111.976420489999</v>
      </c>
      <c r="B2141">
        <v>33.078905210000002</v>
      </c>
      <c r="C2141" t="s">
        <v>983</v>
      </c>
      <c r="D2141" t="s">
        <v>982</v>
      </c>
      <c r="E2141" t="s">
        <v>981</v>
      </c>
      <c r="F2141">
        <v>1460</v>
      </c>
      <c r="G2141">
        <v>183</v>
      </c>
      <c r="H2141">
        <v>13.33</v>
      </c>
      <c r="I2141">
        <v>2.0339999999999998</v>
      </c>
      <c r="J2141">
        <v>1</v>
      </c>
      <c r="K2141">
        <v>1166.2</v>
      </c>
      <c r="L2141" t="s">
        <v>980</v>
      </c>
      <c r="M2141" t="s">
        <v>979</v>
      </c>
      <c r="N2141" s="119">
        <v>44152</v>
      </c>
      <c r="O2141">
        <v>0</v>
      </c>
      <c r="P2141">
        <v>0</v>
      </c>
      <c r="Q2141">
        <v>2351.4</v>
      </c>
      <c r="R2141">
        <v>346.18999999999897</v>
      </c>
      <c r="S2141">
        <v>0.72099999999999997</v>
      </c>
      <c r="T2141">
        <v>33</v>
      </c>
      <c r="U2141">
        <v>1049.0999999999899</v>
      </c>
      <c r="V2141">
        <v>1</v>
      </c>
      <c r="W2141">
        <v>1.387</v>
      </c>
      <c r="X2141">
        <v>2.2410000000000001</v>
      </c>
      <c r="Y2141" s="119">
        <v>44152</v>
      </c>
      <c r="Z2141">
        <v>408867.81041704299</v>
      </c>
      <c r="AA2141">
        <v>3660458.28351061</v>
      </c>
    </row>
    <row r="2142" spans="1:27" x14ac:dyDescent="0.25">
      <c r="A2142">
        <v>-111.97642217000001</v>
      </c>
      <c r="B2142">
        <v>33.078900220000001</v>
      </c>
      <c r="C2142" t="s">
        <v>983</v>
      </c>
      <c r="D2142" t="s">
        <v>982</v>
      </c>
      <c r="E2142" t="s">
        <v>981</v>
      </c>
      <c r="F2142">
        <v>1461</v>
      </c>
      <c r="G2142">
        <v>179</v>
      </c>
      <c r="H2142">
        <v>13.33</v>
      </c>
      <c r="I2142">
        <v>1.9690000000000001</v>
      </c>
      <c r="J2142">
        <v>1</v>
      </c>
      <c r="K2142">
        <v>1166.2</v>
      </c>
      <c r="L2142" t="s">
        <v>980</v>
      </c>
      <c r="M2142" t="s">
        <v>979</v>
      </c>
      <c r="N2142" s="119">
        <v>44152</v>
      </c>
      <c r="O2142">
        <v>0</v>
      </c>
      <c r="P2142">
        <v>0</v>
      </c>
      <c r="Q2142">
        <v>1841.7</v>
      </c>
      <c r="R2142">
        <v>280.18</v>
      </c>
      <c r="S2142">
        <v>0.58399999999999996</v>
      </c>
      <c r="T2142">
        <v>33</v>
      </c>
      <c r="U2142">
        <v>849.03999999999905</v>
      </c>
      <c r="V2142">
        <v>1</v>
      </c>
      <c r="W2142">
        <v>1.3420000000000001</v>
      </c>
      <c r="X2142">
        <v>2.169</v>
      </c>
      <c r="Y2142" s="119">
        <v>44152</v>
      </c>
      <c r="Z2142">
        <v>408867.64846281603</v>
      </c>
      <c r="AA2142">
        <v>3660457.73173763</v>
      </c>
    </row>
    <row r="2143" spans="1:27" x14ac:dyDescent="0.25">
      <c r="A2143">
        <v>-111.976421</v>
      </c>
      <c r="B2143">
        <v>33.078895230000001</v>
      </c>
      <c r="C2143" t="s">
        <v>983</v>
      </c>
      <c r="D2143" t="s">
        <v>982</v>
      </c>
      <c r="E2143" t="s">
        <v>981</v>
      </c>
      <c r="F2143">
        <v>1462</v>
      </c>
      <c r="G2143">
        <v>180</v>
      </c>
      <c r="H2143">
        <v>13.33</v>
      </c>
      <c r="I2143">
        <v>1.9690000000000001</v>
      </c>
      <c r="J2143">
        <v>1</v>
      </c>
      <c r="K2143">
        <v>1166.2</v>
      </c>
      <c r="L2143" t="s">
        <v>980</v>
      </c>
      <c r="M2143" t="s">
        <v>979</v>
      </c>
      <c r="N2143" s="119">
        <v>44152</v>
      </c>
      <c r="O2143">
        <v>0</v>
      </c>
      <c r="P2143">
        <v>0</v>
      </c>
      <c r="Q2143">
        <v>3888.5999999999899</v>
      </c>
      <c r="R2143">
        <v>591.58000000000004</v>
      </c>
      <c r="S2143">
        <v>1.232</v>
      </c>
      <c r="T2143">
        <v>33</v>
      </c>
      <c r="U2143">
        <v>1792.7</v>
      </c>
      <c r="V2143">
        <v>1</v>
      </c>
      <c r="W2143">
        <v>1.3420000000000001</v>
      </c>
      <c r="X2143">
        <v>2.169</v>
      </c>
      <c r="Y2143" s="119">
        <v>44152</v>
      </c>
      <c r="Z2143">
        <v>408867.75252223603</v>
      </c>
      <c r="AA2143">
        <v>3660457.1774901799</v>
      </c>
    </row>
    <row r="2144" spans="1:27" x14ac:dyDescent="0.25">
      <c r="A2144">
        <v>-111.97642217000001</v>
      </c>
      <c r="B2144">
        <v>33.078890219999899</v>
      </c>
      <c r="C2144" t="s">
        <v>983</v>
      </c>
      <c r="D2144" t="s">
        <v>982</v>
      </c>
      <c r="E2144" t="s">
        <v>981</v>
      </c>
      <c r="F2144">
        <v>1463</v>
      </c>
      <c r="G2144">
        <v>179</v>
      </c>
      <c r="H2144">
        <v>13.33</v>
      </c>
      <c r="I2144">
        <v>1.9359999999999999</v>
      </c>
      <c r="J2144">
        <v>1</v>
      </c>
      <c r="K2144">
        <v>1166.2</v>
      </c>
      <c r="L2144" t="s">
        <v>980</v>
      </c>
      <c r="M2144" t="s">
        <v>979</v>
      </c>
      <c r="N2144" s="119">
        <v>44152</v>
      </c>
      <c r="O2144">
        <v>0</v>
      </c>
      <c r="P2144">
        <v>0</v>
      </c>
      <c r="Q2144">
        <v>3038.5</v>
      </c>
      <c r="R2144">
        <v>470.08999999999901</v>
      </c>
      <c r="S2144">
        <v>0.97899999999999998</v>
      </c>
      <c r="T2144">
        <v>33</v>
      </c>
      <c r="U2144">
        <v>1424.5</v>
      </c>
      <c r="V2144">
        <v>1</v>
      </c>
      <c r="W2144">
        <v>1.32</v>
      </c>
      <c r="X2144">
        <v>2.133</v>
      </c>
      <c r="Y2144" s="119">
        <v>44152</v>
      </c>
      <c r="Z2144">
        <v>408867.63814981299</v>
      </c>
      <c r="AA2144">
        <v>3660456.6230570399</v>
      </c>
    </row>
    <row r="2145" spans="1:27" x14ac:dyDescent="0.25">
      <c r="A2145">
        <v>-111.97642166</v>
      </c>
      <c r="B2145">
        <v>33.0788842199999</v>
      </c>
      <c r="C2145" t="s">
        <v>983</v>
      </c>
      <c r="D2145" t="s">
        <v>982</v>
      </c>
      <c r="E2145" t="s">
        <v>981</v>
      </c>
      <c r="F2145">
        <v>1464</v>
      </c>
      <c r="G2145">
        <v>182</v>
      </c>
      <c r="H2145">
        <v>13.33</v>
      </c>
      <c r="I2145">
        <v>1.903</v>
      </c>
      <c r="J2145">
        <v>1</v>
      </c>
      <c r="K2145">
        <v>1166.0999999999899</v>
      </c>
      <c r="L2145" t="s">
        <v>980</v>
      </c>
      <c r="M2145" t="s">
        <v>979</v>
      </c>
      <c r="N2145" s="119">
        <v>44152</v>
      </c>
      <c r="O2145">
        <v>0</v>
      </c>
      <c r="P2145">
        <v>0</v>
      </c>
      <c r="Q2145">
        <v>4185.8</v>
      </c>
      <c r="R2145">
        <v>658.75999999999897</v>
      </c>
      <c r="S2145">
        <v>1.3720000000000001</v>
      </c>
      <c r="T2145">
        <v>33</v>
      </c>
      <c r="U2145">
        <v>1996.2</v>
      </c>
      <c r="V2145">
        <v>1</v>
      </c>
      <c r="W2145">
        <v>1.2969999999999999</v>
      </c>
      <c r="X2145">
        <v>2.097</v>
      </c>
      <c r="Y2145" s="119">
        <v>44152</v>
      </c>
      <c r="Z2145">
        <v>408867.67956446199</v>
      </c>
      <c r="AA2145">
        <v>3660455.9574058801</v>
      </c>
    </row>
    <row r="2146" spans="1:27" x14ac:dyDescent="0.25">
      <c r="A2146">
        <v>-111.97642217000001</v>
      </c>
      <c r="B2146">
        <v>33.078879219999898</v>
      </c>
      <c r="C2146" t="s">
        <v>983</v>
      </c>
      <c r="D2146" t="s">
        <v>982</v>
      </c>
      <c r="E2146" t="s">
        <v>981</v>
      </c>
      <c r="F2146">
        <v>1465</v>
      </c>
      <c r="G2146">
        <v>179</v>
      </c>
      <c r="H2146">
        <v>13.33</v>
      </c>
      <c r="I2146">
        <v>1.903</v>
      </c>
      <c r="J2146">
        <v>1</v>
      </c>
      <c r="K2146">
        <v>1166.2</v>
      </c>
      <c r="L2146" t="s">
        <v>980</v>
      </c>
      <c r="M2146" t="s">
        <v>979</v>
      </c>
      <c r="N2146" s="119">
        <v>44152</v>
      </c>
      <c r="O2146">
        <v>0</v>
      </c>
      <c r="P2146">
        <v>0</v>
      </c>
      <c r="Q2146">
        <v>4144.3999999999896</v>
      </c>
      <c r="R2146">
        <v>652.24</v>
      </c>
      <c r="S2146">
        <v>1.359</v>
      </c>
      <c r="T2146">
        <v>33</v>
      </c>
      <c r="U2146">
        <v>1976.5</v>
      </c>
      <c r="V2146">
        <v>1</v>
      </c>
      <c r="W2146">
        <v>1.2969999999999999</v>
      </c>
      <c r="X2146">
        <v>2.097</v>
      </c>
      <c r="Y2146" s="119">
        <v>44152</v>
      </c>
      <c r="Z2146">
        <v>408867.626805512</v>
      </c>
      <c r="AA2146">
        <v>3660455.4035083898</v>
      </c>
    </row>
    <row r="2147" spans="1:27" x14ac:dyDescent="0.25">
      <c r="A2147">
        <v>-111.976421509999</v>
      </c>
      <c r="B2147">
        <v>33.078874210000002</v>
      </c>
      <c r="C2147" t="s">
        <v>983</v>
      </c>
      <c r="D2147" t="s">
        <v>982</v>
      </c>
      <c r="E2147" t="s">
        <v>981</v>
      </c>
      <c r="F2147">
        <v>1466</v>
      </c>
      <c r="G2147">
        <v>177</v>
      </c>
      <c r="H2147">
        <v>13.33</v>
      </c>
      <c r="I2147">
        <v>2.0009999999999999</v>
      </c>
      <c r="J2147">
        <v>1</v>
      </c>
      <c r="K2147">
        <v>1166.2</v>
      </c>
      <c r="L2147" t="s">
        <v>980</v>
      </c>
      <c r="M2147" t="s">
        <v>979</v>
      </c>
      <c r="N2147" s="119">
        <v>44152</v>
      </c>
      <c r="O2147">
        <v>0</v>
      </c>
      <c r="P2147">
        <v>0</v>
      </c>
      <c r="Q2147">
        <v>3168.5</v>
      </c>
      <c r="R2147">
        <v>474.13999999999902</v>
      </c>
      <c r="S2147">
        <v>0.98799999999999999</v>
      </c>
      <c r="T2147">
        <v>33</v>
      </c>
      <c r="U2147">
        <v>1436.79999999999</v>
      </c>
      <c r="V2147">
        <v>1</v>
      </c>
      <c r="W2147">
        <v>1.365</v>
      </c>
      <c r="X2147">
        <v>2.2050000000000001</v>
      </c>
      <c r="Y2147" s="119">
        <v>44152</v>
      </c>
      <c r="Z2147">
        <v>408867.68324187899</v>
      </c>
      <c r="AA2147">
        <v>3660454.84748638</v>
      </c>
    </row>
    <row r="2148" spans="1:27" x14ac:dyDescent="0.25">
      <c r="A2148">
        <v>-111.97642183000001</v>
      </c>
      <c r="B2148">
        <v>33.078868219999897</v>
      </c>
      <c r="C2148" t="s">
        <v>983</v>
      </c>
      <c r="D2148" t="s">
        <v>982</v>
      </c>
      <c r="E2148" t="s">
        <v>981</v>
      </c>
      <c r="F2148">
        <v>1467</v>
      </c>
      <c r="G2148">
        <v>181</v>
      </c>
      <c r="H2148">
        <v>13.33</v>
      </c>
      <c r="I2148">
        <v>2.0009999999999999</v>
      </c>
      <c r="J2148">
        <v>1</v>
      </c>
      <c r="K2148">
        <v>1166.0999999999899</v>
      </c>
      <c r="L2148" t="s">
        <v>980</v>
      </c>
      <c r="M2148" t="s">
        <v>979</v>
      </c>
      <c r="N2148" s="119">
        <v>44152</v>
      </c>
      <c r="O2148">
        <v>0</v>
      </c>
      <c r="P2148">
        <v>0</v>
      </c>
      <c r="Q2148">
        <v>2053.5</v>
      </c>
      <c r="R2148">
        <v>307.27999999999901</v>
      </c>
      <c r="S2148">
        <v>0.64</v>
      </c>
      <c r="T2148">
        <v>33</v>
      </c>
      <c r="U2148">
        <v>931.14999999999895</v>
      </c>
      <c r="V2148">
        <v>1</v>
      </c>
      <c r="W2148">
        <v>1.365</v>
      </c>
      <c r="X2148">
        <v>2.2050000000000001</v>
      </c>
      <c r="Y2148" s="119">
        <v>44152</v>
      </c>
      <c r="Z2148">
        <v>408867.647196187</v>
      </c>
      <c r="AA2148">
        <v>3660454.1836645398</v>
      </c>
    </row>
    <row r="2149" spans="1:27" x14ac:dyDescent="0.25">
      <c r="A2149">
        <v>-111.976421169999</v>
      </c>
      <c r="B2149">
        <v>33.078863220000002</v>
      </c>
      <c r="C2149" t="s">
        <v>983</v>
      </c>
      <c r="D2149" t="s">
        <v>982</v>
      </c>
      <c r="E2149" t="s">
        <v>981</v>
      </c>
      <c r="F2149">
        <v>1468</v>
      </c>
      <c r="G2149">
        <v>179</v>
      </c>
      <c r="H2149">
        <v>13.33</v>
      </c>
      <c r="I2149">
        <v>1.804</v>
      </c>
      <c r="J2149">
        <v>1</v>
      </c>
      <c r="K2149">
        <v>1166.2</v>
      </c>
      <c r="L2149" t="s">
        <v>980</v>
      </c>
      <c r="M2149" t="s">
        <v>979</v>
      </c>
      <c r="N2149" s="119">
        <v>44152</v>
      </c>
      <c r="O2149">
        <v>0</v>
      </c>
      <c r="P2149">
        <v>0</v>
      </c>
      <c r="Q2149">
        <v>3086.5</v>
      </c>
      <c r="R2149">
        <v>512.25</v>
      </c>
      <c r="S2149">
        <v>1.0669999999999999</v>
      </c>
      <c r="T2149">
        <v>33</v>
      </c>
      <c r="U2149">
        <v>1552.29999999999</v>
      </c>
      <c r="V2149">
        <v>1</v>
      </c>
      <c r="W2149">
        <v>1.23</v>
      </c>
      <c r="X2149">
        <v>1.988</v>
      </c>
      <c r="Y2149" s="119">
        <v>44152</v>
      </c>
      <c r="Z2149">
        <v>408867.70364287798</v>
      </c>
      <c r="AA2149">
        <v>3660453.6287512099</v>
      </c>
    </row>
    <row r="2150" spans="1:27" x14ac:dyDescent="0.25">
      <c r="A2150">
        <v>-111.976421509999</v>
      </c>
      <c r="B2150">
        <v>33.07885821</v>
      </c>
      <c r="C2150" t="s">
        <v>983</v>
      </c>
      <c r="D2150" t="s">
        <v>982</v>
      </c>
      <c r="E2150" t="s">
        <v>981</v>
      </c>
      <c r="F2150">
        <v>1469</v>
      </c>
      <c r="G2150">
        <v>177</v>
      </c>
      <c r="H2150">
        <v>13.33</v>
      </c>
      <c r="I2150">
        <v>2.0339999999999998</v>
      </c>
      <c r="J2150">
        <v>1</v>
      </c>
      <c r="K2150">
        <v>1166.2</v>
      </c>
      <c r="L2150" t="s">
        <v>980</v>
      </c>
      <c r="M2150" t="s">
        <v>979</v>
      </c>
      <c r="N2150" s="119">
        <v>44152</v>
      </c>
      <c r="O2150">
        <v>0</v>
      </c>
      <c r="P2150">
        <v>0</v>
      </c>
      <c r="Q2150">
        <v>3952</v>
      </c>
      <c r="R2150">
        <v>581.83000000000004</v>
      </c>
      <c r="S2150">
        <v>1.212</v>
      </c>
      <c r="T2150">
        <v>33</v>
      </c>
      <c r="U2150">
        <v>1763.0999999999899</v>
      </c>
      <c r="V2150">
        <v>1</v>
      </c>
      <c r="W2150">
        <v>1.387</v>
      </c>
      <c r="X2150">
        <v>2.2410000000000001</v>
      </c>
      <c r="Y2150" s="119">
        <v>44152</v>
      </c>
      <c r="Z2150">
        <v>408867.666741097</v>
      </c>
      <c r="AA2150">
        <v>3660453.07359744</v>
      </c>
    </row>
    <row r="2151" spans="1:27" x14ac:dyDescent="0.25">
      <c r="A2151">
        <v>-111.97642134</v>
      </c>
      <c r="B2151">
        <v>33.078852220000002</v>
      </c>
      <c r="C2151" t="s">
        <v>983</v>
      </c>
      <c r="D2151" t="s">
        <v>982</v>
      </c>
      <c r="E2151" t="s">
        <v>981</v>
      </c>
      <c r="F2151">
        <v>1470</v>
      </c>
      <c r="G2151">
        <v>178</v>
      </c>
      <c r="H2151">
        <v>13.33</v>
      </c>
      <c r="I2151">
        <v>1.837</v>
      </c>
      <c r="J2151">
        <v>1</v>
      </c>
      <c r="K2151">
        <v>1166.2</v>
      </c>
      <c r="L2151" t="s">
        <v>980</v>
      </c>
      <c r="M2151" t="s">
        <v>979</v>
      </c>
      <c r="N2151" s="119">
        <v>44152</v>
      </c>
      <c r="O2151">
        <v>0</v>
      </c>
      <c r="P2151">
        <v>0</v>
      </c>
      <c r="Q2151">
        <v>3142.6999999999898</v>
      </c>
      <c r="R2151">
        <v>512.25999999999897</v>
      </c>
      <c r="S2151">
        <v>1.0669999999999999</v>
      </c>
      <c r="T2151">
        <v>33</v>
      </c>
      <c r="U2151">
        <v>1552.29999999999</v>
      </c>
      <c r="V2151">
        <v>1</v>
      </c>
      <c r="W2151">
        <v>1.2529999999999999</v>
      </c>
      <c r="X2151">
        <v>2.0249999999999999</v>
      </c>
      <c r="Y2151" s="119">
        <v>44152</v>
      </c>
      <c r="Z2151">
        <v>408867.67643110798</v>
      </c>
      <c r="AA2151">
        <v>3660452.40935016</v>
      </c>
    </row>
    <row r="2152" spans="1:27" x14ac:dyDescent="0.25">
      <c r="A2152">
        <v>-111.976421</v>
      </c>
      <c r="B2152">
        <v>33.078847230000001</v>
      </c>
      <c r="C2152" t="s">
        <v>983</v>
      </c>
      <c r="D2152" t="s">
        <v>982</v>
      </c>
      <c r="E2152" t="s">
        <v>981</v>
      </c>
      <c r="F2152">
        <v>1471</v>
      </c>
      <c r="G2152">
        <v>180</v>
      </c>
      <c r="H2152">
        <v>13.33</v>
      </c>
      <c r="I2152">
        <v>1.9359999999999999</v>
      </c>
      <c r="J2152">
        <v>1</v>
      </c>
      <c r="K2152">
        <v>1166.0999999999899</v>
      </c>
      <c r="L2152" t="s">
        <v>980</v>
      </c>
      <c r="M2152" t="s">
        <v>979</v>
      </c>
      <c r="N2152" s="119">
        <v>44152</v>
      </c>
      <c r="O2152">
        <v>0</v>
      </c>
      <c r="P2152">
        <v>0</v>
      </c>
      <c r="Q2152">
        <v>3386.0999999999899</v>
      </c>
      <c r="R2152">
        <v>523.87</v>
      </c>
      <c r="S2152">
        <v>1.091</v>
      </c>
      <c r="T2152">
        <v>33</v>
      </c>
      <c r="U2152">
        <v>1587.5</v>
      </c>
      <c r="V2152">
        <v>1</v>
      </c>
      <c r="W2152">
        <v>1.32</v>
      </c>
      <c r="X2152">
        <v>2.133</v>
      </c>
      <c r="Y2152" s="119">
        <v>44152</v>
      </c>
      <c r="Z2152">
        <v>408867.70301991003</v>
      </c>
      <c r="AA2152">
        <v>3660451.8558233501</v>
      </c>
    </row>
    <row r="2153" spans="1:27" x14ac:dyDescent="0.25">
      <c r="A2153">
        <v>-111.97642032</v>
      </c>
      <c r="B2153">
        <v>33.078842209999898</v>
      </c>
      <c r="C2153" t="s">
        <v>983</v>
      </c>
      <c r="D2153" t="s">
        <v>982</v>
      </c>
      <c r="E2153" t="s">
        <v>981</v>
      </c>
      <c r="F2153">
        <v>1472</v>
      </c>
      <c r="G2153">
        <v>184</v>
      </c>
      <c r="H2153">
        <v>13.33</v>
      </c>
      <c r="I2153">
        <v>1.9359999999999999</v>
      </c>
      <c r="J2153">
        <v>1</v>
      </c>
      <c r="K2153">
        <v>1166.2</v>
      </c>
      <c r="L2153" t="s">
        <v>980</v>
      </c>
      <c r="M2153" t="s">
        <v>979</v>
      </c>
      <c r="N2153" s="119">
        <v>44152</v>
      </c>
      <c r="O2153">
        <v>0</v>
      </c>
      <c r="P2153">
        <v>0</v>
      </c>
      <c r="Q2153">
        <v>3415</v>
      </c>
      <c r="R2153">
        <v>528.34</v>
      </c>
      <c r="S2153">
        <v>1.101</v>
      </c>
      <c r="T2153">
        <v>33</v>
      </c>
      <c r="U2153">
        <v>1601</v>
      </c>
      <c r="V2153">
        <v>1</v>
      </c>
      <c r="W2153">
        <v>1.32</v>
      </c>
      <c r="X2153">
        <v>2.133</v>
      </c>
      <c r="Y2153" s="119">
        <v>44152</v>
      </c>
      <c r="Z2153">
        <v>408867.76131276001</v>
      </c>
      <c r="AA2153">
        <v>3660451.2986753001</v>
      </c>
    </row>
    <row r="2154" spans="1:27" x14ac:dyDescent="0.25">
      <c r="A2154">
        <v>-111.976420829999</v>
      </c>
      <c r="B2154">
        <v>33.0788362199999</v>
      </c>
      <c r="C2154" t="s">
        <v>983</v>
      </c>
      <c r="D2154" t="s">
        <v>982</v>
      </c>
      <c r="E2154" t="s">
        <v>981</v>
      </c>
      <c r="F2154">
        <v>1473</v>
      </c>
      <c r="G2154">
        <v>181</v>
      </c>
      <c r="H2154">
        <v>13.33</v>
      </c>
      <c r="I2154">
        <v>1.837</v>
      </c>
      <c r="J2154">
        <v>1</v>
      </c>
      <c r="K2154">
        <v>1166.0999999999899</v>
      </c>
      <c r="L2154" t="s">
        <v>980</v>
      </c>
      <c r="M2154" t="s">
        <v>979</v>
      </c>
      <c r="N2154" s="119">
        <v>44152</v>
      </c>
      <c r="O2154">
        <v>0</v>
      </c>
      <c r="P2154">
        <v>0</v>
      </c>
      <c r="Q2154">
        <v>1710</v>
      </c>
      <c r="R2154">
        <v>278.74</v>
      </c>
      <c r="S2154">
        <v>0.58099999999999996</v>
      </c>
      <c r="T2154">
        <v>33</v>
      </c>
      <c r="U2154">
        <v>844.64999999999895</v>
      </c>
      <c r="V2154">
        <v>1</v>
      </c>
      <c r="W2154">
        <v>1.2529999999999999</v>
      </c>
      <c r="X2154">
        <v>2.0249999999999999</v>
      </c>
      <c r="Y2154" s="119">
        <v>44152</v>
      </c>
      <c r="Z2154">
        <v>408867.70753281499</v>
      </c>
      <c r="AA2154">
        <v>3660450.6350184302</v>
      </c>
    </row>
    <row r="2155" spans="1:27" x14ac:dyDescent="0.25">
      <c r="A2155">
        <v>-111.976421169999</v>
      </c>
      <c r="B2155">
        <v>33.078831219999898</v>
      </c>
      <c r="C2155" t="s">
        <v>983</v>
      </c>
      <c r="D2155" t="s">
        <v>982</v>
      </c>
      <c r="E2155" t="s">
        <v>981</v>
      </c>
      <c r="F2155">
        <v>1474</v>
      </c>
      <c r="G2155">
        <v>179</v>
      </c>
      <c r="H2155">
        <v>13.33</v>
      </c>
      <c r="I2155">
        <v>1.837</v>
      </c>
      <c r="J2155">
        <v>1</v>
      </c>
      <c r="K2155">
        <v>1166.0999999999899</v>
      </c>
      <c r="L2155" t="s">
        <v>980</v>
      </c>
      <c r="M2155" t="s">
        <v>979</v>
      </c>
      <c r="N2155" s="119">
        <v>44152</v>
      </c>
      <c r="O2155">
        <v>0</v>
      </c>
      <c r="P2155">
        <v>0</v>
      </c>
      <c r="Q2155">
        <v>2482.8000000000002</v>
      </c>
      <c r="R2155">
        <v>404.69999999999902</v>
      </c>
      <c r="S2155">
        <v>0.84299999999999997</v>
      </c>
      <c r="T2155">
        <v>33</v>
      </c>
      <c r="U2155">
        <v>1226.4000000000001</v>
      </c>
      <c r="V2155">
        <v>1</v>
      </c>
      <c r="W2155">
        <v>1.2529999999999999</v>
      </c>
      <c r="X2155">
        <v>2.0249999999999999</v>
      </c>
      <c r="Y2155" s="119">
        <v>44152</v>
      </c>
      <c r="Z2155">
        <v>408867.67064134299</v>
      </c>
      <c r="AA2155">
        <v>3660450.0809733402</v>
      </c>
    </row>
    <row r="2156" spans="1:27" x14ac:dyDescent="0.25">
      <c r="A2156">
        <v>-111.976422339999</v>
      </c>
      <c r="B2156">
        <v>33.078826220000003</v>
      </c>
      <c r="C2156" t="s">
        <v>983</v>
      </c>
      <c r="D2156" t="s">
        <v>982</v>
      </c>
      <c r="E2156" t="s">
        <v>981</v>
      </c>
      <c r="F2156">
        <v>1475</v>
      </c>
      <c r="G2156">
        <v>178</v>
      </c>
      <c r="H2156">
        <v>13.33</v>
      </c>
      <c r="I2156">
        <v>1.837</v>
      </c>
      <c r="J2156">
        <v>1</v>
      </c>
      <c r="K2156">
        <v>1166.0999999999899</v>
      </c>
      <c r="L2156" t="s">
        <v>980</v>
      </c>
      <c r="M2156" t="s">
        <v>979</v>
      </c>
      <c r="N2156" s="119">
        <v>44152</v>
      </c>
      <c r="O2156">
        <v>0</v>
      </c>
      <c r="P2156">
        <v>0</v>
      </c>
      <c r="Q2156">
        <v>3426</v>
      </c>
      <c r="R2156">
        <v>558.44000000000005</v>
      </c>
      <c r="S2156">
        <v>1.163</v>
      </c>
      <c r="T2156">
        <v>33</v>
      </c>
      <c r="U2156">
        <v>1692.2</v>
      </c>
      <c r="V2156">
        <v>1</v>
      </c>
      <c r="W2156">
        <v>1.2529999999999999</v>
      </c>
      <c r="X2156">
        <v>2.0249999999999999</v>
      </c>
      <c r="Y2156" s="119">
        <v>44152</v>
      </c>
      <c r="Z2156">
        <v>408867.55627916101</v>
      </c>
      <c r="AA2156">
        <v>3660449.5276488801</v>
      </c>
    </row>
    <row r="2157" spans="1:27" x14ac:dyDescent="0.25">
      <c r="A2157">
        <v>-111.976421169999</v>
      </c>
      <c r="B2157">
        <v>33.078820219999898</v>
      </c>
      <c r="C2157" t="s">
        <v>983</v>
      </c>
      <c r="D2157" t="s">
        <v>982</v>
      </c>
      <c r="E2157" t="s">
        <v>981</v>
      </c>
      <c r="F2157">
        <v>1476</v>
      </c>
      <c r="G2157">
        <v>179</v>
      </c>
      <c r="H2157">
        <v>13.33</v>
      </c>
      <c r="I2157">
        <v>2.0009999999999999</v>
      </c>
      <c r="J2157">
        <v>1</v>
      </c>
      <c r="K2157">
        <v>1166.0999999999899</v>
      </c>
      <c r="L2157" t="s">
        <v>980</v>
      </c>
      <c r="M2157" t="s">
        <v>979</v>
      </c>
      <c r="N2157" s="119">
        <v>44152</v>
      </c>
      <c r="O2157">
        <v>0</v>
      </c>
      <c r="P2157">
        <v>0</v>
      </c>
      <c r="Q2157">
        <v>4486.3999999999896</v>
      </c>
      <c r="R2157">
        <v>671.34</v>
      </c>
      <c r="S2157">
        <v>1.399</v>
      </c>
      <c r="T2157">
        <v>33</v>
      </c>
      <c r="U2157">
        <v>2034.4</v>
      </c>
      <c r="V2157">
        <v>1</v>
      </c>
      <c r="W2157">
        <v>1.365</v>
      </c>
      <c r="X2157">
        <v>2.2050000000000001</v>
      </c>
      <c r="Y2157" s="119">
        <v>44152</v>
      </c>
      <c r="Z2157">
        <v>408867.65929707198</v>
      </c>
      <c r="AA2157">
        <v>3660448.8614246999</v>
      </c>
    </row>
    <row r="2158" spans="1:27" x14ac:dyDescent="0.25">
      <c r="A2158">
        <v>-111.976420829999</v>
      </c>
      <c r="B2158">
        <v>33.078815220000003</v>
      </c>
      <c r="C2158" t="s">
        <v>983</v>
      </c>
      <c r="D2158" t="s">
        <v>982</v>
      </c>
      <c r="E2158" t="s">
        <v>981</v>
      </c>
      <c r="F2158">
        <v>1477</v>
      </c>
      <c r="G2158">
        <v>181</v>
      </c>
      <c r="H2158">
        <v>13.33</v>
      </c>
      <c r="I2158">
        <v>1.87</v>
      </c>
      <c r="J2158">
        <v>1</v>
      </c>
      <c r="K2158">
        <v>1166.0999999999899</v>
      </c>
      <c r="L2158" t="s">
        <v>980</v>
      </c>
      <c r="M2158" t="s">
        <v>979</v>
      </c>
      <c r="N2158" s="119">
        <v>44152</v>
      </c>
      <c r="O2158">
        <v>0</v>
      </c>
      <c r="P2158">
        <v>0</v>
      </c>
      <c r="Q2158">
        <v>5061.8999999999896</v>
      </c>
      <c r="R2158">
        <v>810.61</v>
      </c>
      <c r="S2158">
        <v>1.6890000000000001</v>
      </c>
      <c r="T2158">
        <v>33</v>
      </c>
      <c r="U2158">
        <v>2456.4</v>
      </c>
      <c r="V2158">
        <v>1</v>
      </c>
      <c r="W2158">
        <v>1.2749999999999999</v>
      </c>
      <c r="X2158">
        <v>2.0609999999999999</v>
      </c>
      <c r="Y2158" s="119">
        <v>44152</v>
      </c>
      <c r="Z2158">
        <v>408867.68587557803</v>
      </c>
      <c r="AA2158">
        <v>3660448.3067892101</v>
      </c>
    </row>
    <row r="2159" spans="1:27" x14ac:dyDescent="0.25">
      <c r="A2159">
        <v>-111.97642066</v>
      </c>
      <c r="B2159">
        <v>33.078810220000001</v>
      </c>
      <c r="C2159" t="s">
        <v>983</v>
      </c>
      <c r="D2159" t="s">
        <v>982</v>
      </c>
      <c r="E2159" t="s">
        <v>981</v>
      </c>
      <c r="F2159">
        <v>1478</v>
      </c>
      <c r="G2159">
        <v>182</v>
      </c>
      <c r="H2159">
        <v>13.33</v>
      </c>
      <c r="I2159">
        <v>1.903</v>
      </c>
      <c r="J2159">
        <v>1</v>
      </c>
      <c r="K2159">
        <v>1166.0999999999899</v>
      </c>
      <c r="L2159" t="s">
        <v>980</v>
      </c>
      <c r="M2159" t="s">
        <v>979</v>
      </c>
      <c r="N2159" s="119">
        <v>44152</v>
      </c>
      <c r="O2159">
        <v>0</v>
      </c>
      <c r="P2159">
        <v>0</v>
      </c>
      <c r="Q2159">
        <v>4310.1000000000004</v>
      </c>
      <c r="R2159">
        <v>678.32</v>
      </c>
      <c r="S2159">
        <v>1.413</v>
      </c>
      <c r="T2159">
        <v>33</v>
      </c>
      <c r="U2159">
        <v>2055.5</v>
      </c>
      <c r="V2159">
        <v>1</v>
      </c>
      <c r="W2159">
        <v>1.2969999999999999</v>
      </c>
      <c r="X2159">
        <v>2.097</v>
      </c>
      <c r="Y2159" s="119">
        <v>44152</v>
      </c>
      <c r="Z2159">
        <v>408867.69658659201</v>
      </c>
      <c r="AA2159">
        <v>3660447.75230132</v>
      </c>
    </row>
    <row r="2160" spans="1:27" x14ac:dyDescent="0.25">
      <c r="A2160">
        <v>-111.97642134</v>
      </c>
      <c r="B2160">
        <v>33.07880522</v>
      </c>
      <c r="C2160" t="s">
        <v>983</v>
      </c>
      <c r="D2160" t="s">
        <v>982</v>
      </c>
      <c r="E2160" t="s">
        <v>981</v>
      </c>
      <c r="F2160">
        <v>1479</v>
      </c>
      <c r="G2160">
        <v>178</v>
      </c>
      <c r="H2160">
        <v>13.33</v>
      </c>
      <c r="I2160">
        <v>1.87</v>
      </c>
      <c r="J2160">
        <v>1</v>
      </c>
      <c r="K2160">
        <v>1166.0999999999899</v>
      </c>
      <c r="L2160" t="s">
        <v>980</v>
      </c>
      <c r="M2160" t="s">
        <v>979</v>
      </c>
      <c r="N2160" s="119">
        <v>44152</v>
      </c>
      <c r="O2160">
        <v>0</v>
      </c>
      <c r="P2160">
        <v>0</v>
      </c>
      <c r="Q2160">
        <v>5227.1000000000004</v>
      </c>
      <c r="R2160">
        <v>837.08</v>
      </c>
      <c r="S2160">
        <v>1.744</v>
      </c>
      <c r="T2160">
        <v>33</v>
      </c>
      <c r="U2160">
        <v>2536.5999999999899</v>
      </c>
      <c r="V2160">
        <v>1</v>
      </c>
      <c r="W2160">
        <v>1.2749999999999999</v>
      </c>
      <c r="X2160">
        <v>2.0609999999999999</v>
      </c>
      <c r="Y2160" s="119">
        <v>44152</v>
      </c>
      <c r="Z2160">
        <v>408867.62796011899</v>
      </c>
      <c r="AA2160">
        <v>3660447.1985514299</v>
      </c>
    </row>
    <row r="2161" spans="1:27" x14ac:dyDescent="0.25">
      <c r="A2161">
        <v>-111.97642217000001</v>
      </c>
      <c r="B2161">
        <v>33.078799220000001</v>
      </c>
      <c r="C2161" t="s">
        <v>983</v>
      </c>
      <c r="D2161" t="s">
        <v>982</v>
      </c>
      <c r="E2161" t="s">
        <v>981</v>
      </c>
      <c r="F2161">
        <v>1480</v>
      </c>
      <c r="G2161">
        <v>179</v>
      </c>
      <c r="H2161">
        <v>13.33</v>
      </c>
      <c r="I2161">
        <v>1.9690000000000001</v>
      </c>
      <c r="J2161">
        <v>1</v>
      </c>
      <c r="K2161">
        <v>1166.2</v>
      </c>
      <c r="L2161" t="s">
        <v>980</v>
      </c>
      <c r="M2161" t="s">
        <v>979</v>
      </c>
      <c r="N2161" s="119">
        <v>44152</v>
      </c>
      <c r="O2161">
        <v>0</v>
      </c>
      <c r="P2161">
        <v>0</v>
      </c>
      <c r="Q2161">
        <v>4444.8999999999896</v>
      </c>
      <c r="R2161">
        <v>676.22</v>
      </c>
      <c r="S2161">
        <v>1.409</v>
      </c>
      <c r="T2161">
        <v>33</v>
      </c>
      <c r="U2161">
        <v>2049.0999999999899</v>
      </c>
      <c r="V2161">
        <v>1</v>
      </c>
      <c r="W2161">
        <v>1.3420000000000001</v>
      </c>
      <c r="X2161">
        <v>2.169</v>
      </c>
      <c r="Y2161" s="119">
        <v>44152</v>
      </c>
      <c r="Z2161">
        <v>408867.54430160701</v>
      </c>
      <c r="AA2161">
        <v>3660446.5340637201</v>
      </c>
    </row>
    <row r="2162" spans="1:27" x14ac:dyDescent="0.25">
      <c r="A2162">
        <v>-111.97642134</v>
      </c>
      <c r="B2162">
        <v>33.078794219999899</v>
      </c>
      <c r="C2162" t="s">
        <v>983</v>
      </c>
      <c r="D2162" t="s">
        <v>982</v>
      </c>
      <c r="E2162" t="s">
        <v>981</v>
      </c>
      <c r="F2162">
        <v>1481</v>
      </c>
      <c r="G2162">
        <v>178</v>
      </c>
      <c r="H2162">
        <v>13.33</v>
      </c>
      <c r="I2162">
        <v>1.9690000000000001</v>
      </c>
      <c r="J2162">
        <v>1</v>
      </c>
      <c r="K2162">
        <v>1166.2</v>
      </c>
      <c r="L2162" t="s">
        <v>980</v>
      </c>
      <c r="M2162" t="s">
        <v>979</v>
      </c>
      <c r="N2162" s="119">
        <v>44152</v>
      </c>
      <c r="O2162">
        <v>0</v>
      </c>
      <c r="P2162">
        <v>0</v>
      </c>
      <c r="Q2162">
        <v>3066.9</v>
      </c>
      <c r="R2162">
        <v>466.57999999999902</v>
      </c>
      <c r="S2162">
        <v>0.97199999999999998</v>
      </c>
      <c r="T2162">
        <v>33</v>
      </c>
      <c r="U2162">
        <v>1413.9</v>
      </c>
      <c r="V2162">
        <v>1</v>
      </c>
      <c r="W2162">
        <v>1.3420000000000001</v>
      </c>
      <c r="X2162">
        <v>2.169</v>
      </c>
      <c r="Y2162" s="119">
        <v>44152</v>
      </c>
      <c r="Z2162">
        <v>408867.61661585403</v>
      </c>
      <c r="AA2162">
        <v>3660445.9790027998</v>
      </c>
    </row>
    <row r="2163" spans="1:27" x14ac:dyDescent="0.25">
      <c r="A2163">
        <v>-111.976421999999</v>
      </c>
      <c r="B2163">
        <v>33.078789229999899</v>
      </c>
      <c r="C2163" t="s">
        <v>983</v>
      </c>
      <c r="D2163" t="s">
        <v>982</v>
      </c>
      <c r="E2163" t="s">
        <v>981</v>
      </c>
      <c r="F2163">
        <v>1482</v>
      </c>
      <c r="G2163">
        <v>180</v>
      </c>
      <c r="H2163">
        <v>13.33</v>
      </c>
      <c r="I2163">
        <v>1.9690000000000001</v>
      </c>
      <c r="J2163">
        <v>1</v>
      </c>
      <c r="K2163">
        <v>1166.2</v>
      </c>
      <c r="L2163" t="s">
        <v>980</v>
      </c>
      <c r="M2163" t="s">
        <v>979</v>
      </c>
      <c r="N2163" s="119">
        <v>44152</v>
      </c>
      <c r="O2163">
        <v>0</v>
      </c>
      <c r="P2163">
        <v>0</v>
      </c>
      <c r="Q2163">
        <v>4407.5</v>
      </c>
      <c r="R2163">
        <v>670.52999999999895</v>
      </c>
      <c r="S2163">
        <v>1.397</v>
      </c>
      <c r="T2163">
        <v>33</v>
      </c>
      <c r="U2163">
        <v>2031.9</v>
      </c>
      <c r="V2163">
        <v>1</v>
      </c>
      <c r="W2163">
        <v>1.3420000000000001</v>
      </c>
      <c r="X2163">
        <v>2.169</v>
      </c>
      <c r="Y2163" s="119">
        <v>44152</v>
      </c>
      <c r="Z2163">
        <v>408867.54986644501</v>
      </c>
      <c r="AA2163">
        <v>3660445.4263442201</v>
      </c>
    </row>
    <row r="2164" spans="1:27" x14ac:dyDescent="0.25">
      <c r="A2164">
        <v>-111.97642166</v>
      </c>
      <c r="B2164">
        <v>33.078783219999899</v>
      </c>
      <c r="C2164" t="s">
        <v>983</v>
      </c>
      <c r="D2164" t="s">
        <v>982</v>
      </c>
      <c r="E2164" t="s">
        <v>981</v>
      </c>
      <c r="F2164">
        <v>1483</v>
      </c>
      <c r="G2164">
        <v>182</v>
      </c>
      <c r="H2164">
        <v>13.33</v>
      </c>
      <c r="I2164">
        <v>1.9690000000000001</v>
      </c>
      <c r="J2164">
        <v>1</v>
      </c>
      <c r="K2164">
        <v>1166.0999999999899</v>
      </c>
      <c r="L2164" t="s">
        <v>980</v>
      </c>
      <c r="M2164" t="s">
        <v>979</v>
      </c>
      <c r="N2164" s="119">
        <v>44152</v>
      </c>
      <c r="O2164">
        <v>0</v>
      </c>
      <c r="P2164">
        <v>0</v>
      </c>
      <c r="Q2164">
        <v>3774.3</v>
      </c>
      <c r="R2164">
        <v>574.20000000000005</v>
      </c>
      <c r="S2164">
        <v>1.196</v>
      </c>
      <c r="T2164">
        <v>33</v>
      </c>
      <c r="U2164">
        <v>1740</v>
      </c>
      <c r="V2164">
        <v>1</v>
      </c>
      <c r="W2164">
        <v>1.3420000000000001</v>
      </c>
      <c r="X2164">
        <v>2.169</v>
      </c>
      <c r="Y2164" s="119">
        <v>44152</v>
      </c>
      <c r="Z2164">
        <v>408867.57540335302</v>
      </c>
      <c r="AA2164">
        <v>3660444.7597320001</v>
      </c>
    </row>
    <row r="2165" spans="1:27" x14ac:dyDescent="0.25">
      <c r="A2165">
        <v>-111.97642251000001</v>
      </c>
      <c r="B2165">
        <v>33.078778210000003</v>
      </c>
      <c r="C2165" t="s">
        <v>983</v>
      </c>
      <c r="D2165" t="s">
        <v>982</v>
      </c>
      <c r="E2165" t="s">
        <v>981</v>
      </c>
      <c r="F2165">
        <v>1484</v>
      </c>
      <c r="G2165">
        <v>177</v>
      </c>
      <c r="H2165">
        <v>13.33</v>
      </c>
      <c r="I2165">
        <v>1.804</v>
      </c>
      <c r="J2165">
        <v>1</v>
      </c>
      <c r="K2165">
        <v>1166.2</v>
      </c>
      <c r="L2165" t="s">
        <v>980</v>
      </c>
      <c r="M2165" t="s">
        <v>979</v>
      </c>
      <c r="N2165" s="119">
        <v>44152</v>
      </c>
      <c r="O2165">
        <v>0</v>
      </c>
      <c r="P2165">
        <v>0</v>
      </c>
      <c r="Q2165">
        <v>4731.5</v>
      </c>
      <c r="R2165">
        <v>785.25999999999897</v>
      </c>
      <c r="S2165">
        <v>1.6359999999999999</v>
      </c>
      <c r="T2165">
        <v>33</v>
      </c>
      <c r="U2165">
        <v>2379.5999999999899</v>
      </c>
      <c r="V2165">
        <v>1</v>
      </c>
      <c r="W2165">
        <v>1.23</v>
      </c>
      <c r="X2165">
        <v>1.988</v>
      </c>
      <c r="Y2165" s="119">
        <v>44152</v>
      </c>
      <c r="Z2165">
        <v>408867.49089904397</v>
      </c>
      <c r="AA2165">
        <v>3660444.2050210298</v>
      </c>
    </row>
    <row r="2166" spans="1:27" x14ac:dyDescent="0.25">
      <c r="A2166">
        <v>-111.97642217000001</v>
      </c>
      <c r="B2166">
        <v>33.078773220000002</v>
      </c>
      <c r="C2166" t="s">
        <v>983</v>
      </c>
      <c r="D2166" t="s">
        <v>982</v>
      </c>
      <c r="E2166" t="s">
        <v>981</v>
      </c>
      <c r="F2166">
        <v>1485</v>
      </c>
      <c r="G2166">
        <v>179</v>
      </c>
      <c r="H2166">
        <v>13.33</v>
      </c>
      <c r="I2166">
        <v>1.903</v>
      </c>
      <c r="J2166">
        <v>1</v>
      </c>
      <c r="K2166">
        <v>1166.0999999999899</v>
      </c>
      <c r="L2166" t="s">
        <v>980</v>
      </c>
      <c r="M2166" t="s">
        <v>979</v>
      </c>
      <c r="N2166" s="119">
        <v>44152</v>
      </c>
      <c r="O2166">
        <v>0</v>
      </c>
      <c r="P2166">
        <v>0</v>
      </c>
      <c r="Q2166">
        <v>4675.1000000000004</v>
      </c>
      <c r="R2166">
        <v>735.76999999999896</v>
      </c>
      <c r="S2166">
        <v>1.5329999999999999</v>
      </c>
      <c r="T2166">
        <v>33</v>
      </c>
      <c r="U2166">
        <v>2229.5999999999899</v>
      </c>
      <c r="V2166">
        <v>1</v>
      </c>
      <c r="W2166">
        <v>1.2969999999999999</v>
      </c>
      <c r="X2166">
        <v>2.097</v>
      </c>
      <c r="Y2166" s="119">
        <v>44152</v>
      </c>
      <c r="Z2166">
        <v>408867.51748787699</v>
      </c>
      <c r="AA2166">
        <v>3660443.6514942199</v>
      </c>
    </row>
    <row r="2167" spans="1:27" x14ac:dyDescent="0.25">
      <c r="A2167">
        <v>-111.976421999999</v>
      </c>
      <c r="B2167">
        <v>33.078768230000001</v>
      </c>
      <c r="C2167" t="s">
        <v>983</v>
      </c>
      <c r="D2167" t="s">
        <v>982</v>
      </c>
      <c r="E2167" t="s">
        <v>981</v>
      </c>
      <c r="F2167">
        <v>1486</v>
      </c>
      <c r="G2167">
        <v>180</v>
      </c>
      <c r="H2167">
        <v>13.33</v>
      </c>
      <c r="I2167">
        <v>1.9359999999999999</v>
      </c>
      <c r="J2167">
        <v>1</v>
      </c>
      <c r="K2167">
        <v>1166.2</v>
      </c>
      <c r="L2167" t="s">
        <v>980</v>
      </c>
      <c r="M2167" t="s">
        <v>979</v>
      </c>
      <c r="N2167" s="119">
        <v>44152</v>
      </c>
      <c r="O2167">
        <v>0</v>
      </c>
      <c r="P2167">
        <v>0</v>
      </c>
      <c r="Q2167">
        <v>5035.1999999999898</v>
      </c>
      <c r="R2167">
        <v>779</v>
      </c>
      <c r="S2167">
        <v>1.623</v>
      </c>
      <c r="T2167">
        <v>33</v>
      </c>
      <c r="U2167">
        <v>2360.5999999999899</v>
      </c>
      <c r="V2167">
        <v>1</v>
      </c>
      <c r="W2167">
        <v>1.32</v>
      </c>
      <c r="X2167">
        <v>2.133</v>
      </c>
      <c r="Y2167" s="119">
        <v>44152</v>
      </c>
      <c r="Z2167">
        <v>408867.52820921002</v>
      </c>
      <c r="AA2167">
        <v>3660443.09811502</v>
      </c>
    </row>
    <row r="2168" spans="1:27" x14ac:dyDescent="0.25">
      <c r="A2168">
        <v>-111.97642149000001</v>
      </c>
      <c r="B2168">
        <v>33.078762210000001</v>
      </c>
      <c r="C2168" t="s">
        <v>983</v>
      </c>
      <c r="D2168" t="s">
        <v>982</v>
      </c>
      <c r="E2168" t="s">
        <v>981</v>
      </c>
      <c r="F2168">
        <v>1487</v>
      </c>
      <c r="G2168">
        <v>183</v>
      </c>
      <c r="H2168">
        <v>13.33</v>
      </c>
      <c r="I2168">
        <v>1.9690000000000001</v>
      </c>
      <c r="J2168">
        <v>1</v>
      </c>
      <c r="K2168">
        <v>1166.0999999999899</v>
      </c>
      <c r="L2168" t="s">
        <v>980</v>
      </c>
      <c r="M2168" t="s">
        <v>979</v>
      </c>
      <c r="N2168" s="119">
        <v>44152</v>
      </c>
      <c r="O2168">
        <v>0</v>
      </c>
      <c r="P2168">
        <v>0</v>
      </c>
      <c r="Q2168">
        <v>6438.8999999999896</v>
      </c>
      <c r="R2168">
        <v>979.58</v>
      </c>
      <c r="S2168">
        <v>2.0409999999999999</v>
      </c>
      <c r="T2168">
        <v>33</v>
      </c>
      <c r="U2168">
        <v>2968.4</v>
      </c>
      <c r="V2168">
        <v>1</v>
      </c>
      <c r="W2168">
        <v>1.3420000000000001</v>
      </c>
      <c r="X2168">
        <v>2.169</v>
      </c>
      <c r="Y2168" s="119">
        <v>44152</v>
      </c>
      <c r="Z2168">
        <v>408867.56960332103</v>
      </c>
      <c r="AA2168">
        <v>3660442.4302465199</v>
      </c>
    </row>
    <row r="2169" spans="1:27" x14ac:dyDescent="0.25">
      <c r="A2169">
        <v>-111.976422999999</v>
      </c>
      <c r="B2169">
        <v>33.078757230000001</v>
      </c>
      <c r="C2169" t="s">
        <v>983</v>
      </c>
      <c r="D2169" t="s">
        <v>982</v>
      </c>
      <c r="E2169" t="s">
        <v>981</v>
      </c>
      <c r="F2169">
        <v>1488</v>
      </c>
      <c r="G2169">
        <v>180</v>
      </c>
      <c r="H2169">
        <v>13.33</v>
      </c>
      <c r="I2169">
        <v>1.9690000000000001</v>
      </c>
      <c r="J2169">
        <v>1</v>
      </c>
      <c r="K2169">
        <v>1166.2</v>
      </c>
      <c r="L2169" t="s">
        <v>980</v>
      </c>
      <c r="M2169" t="s">
        <v>979</v>
      </c>
      <c r="N2169" s="119">
        <v>44152</v>
      </c>
      <c r="O2169">
        <v>0</v>
      </c>
      <c r="P2169">
        <v>0</v>
      </c>
      <c r="Q2169">
        <v>6015.1</v>
      </c>
      <c r="R2169">
        <v>915.11</v>
      </c>
      <c r="S2169">
        <v>1.9059999999999999</v>
      </c>
      <c r="T2169">
        <v>33</v>
      </c>
      <c r="U2169">
        <v>2773</v>
      </c>
      <c r="V2169">
        <v>1</v>
      </c>
      <c r="W2169">
        <v>1.3420000000000001</v>
      </c>
      <c r="X2169">
        <v>2.169</v>
      </c>
      <c r="Y2169" s="119">
        <v>44152</v>
      </c>
      <c r="Z2169">
        <v>408867.42352667602</v>
      </c>
      <c r="AA2169">
        <v>3660441.8794346298</v>
      </c>
    </row>
    <row r="2170" spans="1:27" x14ac:dyDescent="0.25">
      <c r="A2170">
        <v>-111.97642132</v>
      </c>
      <c r="B2170">
        <v>33.078752209999898</v>
      </c>
      <c r="C2170" t="s">
        <v>983</v>
      </c>
      <c r="D2170" t="s">
        <v>982</v>
      </c>
      <c r="E2170" t="s">
        <v>981</v>
      </c>
      <c r="F2170">
        <v>1489</v>
      </c>
      <c r="G2170">
        <v>184</v>
      </c>
      <c r="H2170">
        <v>13.33</v>
      </c>
      <c r="I2170">
        <v>1.903</v>
      </c>
      <c r="J2170">
        <v>1</v>
      </c>
      <c r="K2170">
        <v>1166.2</v>
      </c>
      <c r="L2170" t="s">
        <v>980</v>
      </c>
      <c r="M2170" t="s">
        <v>979</v>
      </c>
      <c r="N2170" s="119">
        <v>44152</v>
      </c>
      <c r="O2170">
        <v>0</v>
      </c>
      <c r="P2170">
        <v>0</v>
      </c>
      <c r="Q2170">
        <v>5651.8</v>
      </c>
      <c r="R2170">
        <v>889.48</v>
      </c>
      <c r="S2170">
        <v>1.853</v>
      </c>
      <c r="T2170">
        <v>33</v>
      </c>
      <c r="U2170">
        <v>2695.4</v>
      </c>
      <c r="V2170">
        <v>1</v>
      </c>
      <c r="W2170">
        <v>1.2969999999999999</v>
      </c>
      <c r="X2170">
        <v>2.097</v>
      </c>
      <c r="Y2170" s="119">
        <v>44152</v>
      </c>
      <c r="Z2170">
        <v>408867.575157871</v>
      </c>
      <c r="AA2170">
        <v>3660441.3214183501</v>
      </c>
    </row>
    <row r="2171" spans="1:27" x14ac:dyDescent="0.25">
      <c r="A2171">
        <v>-111.976422339999</v>
      </c>
      <c r="B2171">
        <v>33.0787462199999</v>
      </c>
      <c r="C2171" t="s">
        <v>983</v>
      </c>
      <c r="D2171" t="s">
        <v>982</v>
      </c>
      <c r="E2171" t="s">
        <v>981</v>
      </c>
      <c r="F2171">
        <v>1490</v>
      </c>
      <c r="G2171">
        <v>178</v>
      </c>
      <c r="H2171">
        <v>13.33</v>
      </c>
      <c r="I2171">
        <v>1.87</v>
      </c>
      <c r="J2171">
        <v>1</v>
      </c>
      <c r="K2171">
        <v>1166.2</v>
      </c>
      <c r="L2171" t="s">
        <v>980</v>
      </c>
      <c r="M2171" t="s">
        <v>979</v>
      </c>
      <c r="N2171" s="119">
        <v>44152</v>
      </c>
      <c r="O2171">
        <v>0</v>
      </c>
      <c r="P2171">
        <v>0</v>
      </c>
      <c r="Q2171">
        <v>4097</v>
      </c>
      <c r="R2171">
        <v>656.09</v>
      </c>
      <c r="S2171">
        <v>1.367</v>
      </c>
      <c r="T2171">
        <v>33</v>
      </c>
      <c r="U2171">
        <v>1988.2</v>
      </c>
      <c r="V2171">
        <v>1</v>
      </c>
      <c r="W2171">
        <v>1.2749999999999999</v>
      </c>
      <c r="X2171">
        <v>2.0609999999999999</v>
      </c>
      <c r="Y2171" s="119">
        <v>44152</v>
      </c>
      <c r="Z2171">
        <v>408867.47377535998</v>
      </c>
      <c r="AA2171">
        <v>3660440.6582042901</v>
      </c>
    </row>
    <row r="2172" spans="1:27" x14ac:dyDescent="0.25">
      <c r="A2172">
        <v>-111.976422659999</v>
      </c>
      <c r="B2172">
        <v>33.078741219999898</v>
      </c>
      <c r="C2172" t="s">
        <v>983</v>
      </c>
      <c r="D2172" t="s">
        <v>982</v>
      </c>
      <c r="E2172" t="s">
        <v>981</v>
      </c>
      <c r="F2172">
        <v>1491</v>
      </c>
      <c r="G2172">
        <v>182</v>
      </c>
      <c r="H2172">
        <v>13.33</v>
      </c>
      <c r="I2172">
        <v>2.0009999999999999</v>
      </c>
      <c r="J2172">
        <v>1</v>
      </c>
      <c r="K2172">
        <v>1166.0999999999899</v>
      </c>
      <c r="L2172" t="s">
        <v>980</v>
      </c>
      <c r="M2172" t="s">
        <v>979</v>
      </c>
      <c r="N2172" s="119">
        <v>44152</v>
      </c>
      <c r="O2172">
        <v>0</v>
      </c>
      <c r="P2172">
        <v>0</v>
      </c>
      <c r="Q2172">
        <v>3572.3</v>
      </c>
      <c r="R2172">
        <v>534.57000000000005</v>
      </c>
      <c r="S2172">
        <v>1.1140000000000001</v>
      </c>
      <c r="T2172">
        <v>33</v>
      </c>
      <c r="U2172">
        <v>1619.9</v>
      </c>
      <c r="V2172">
        <v>1</v>
      </c>
      <c r="W2172">
        <v>1.365</v>
      </c>
      <c r="X2172">
        <v>2.2050000000000001</v>
      </c>
      <c r="Y2172" s="119">
        <v>44152</v>
      </c>
      <c r="Z2172">
        <v>408867.438750626</v>
      </c>
      <c r="AA2172">
        <v>3660440.1041418398</v>
      </c>
    </row>
    <row r="2173" spans="1:27" x14ac:dyDescent="0.25">
      <c r="A2173">
        <v>-111.97642249</v>
      </c>
      <c r="B2173">
        <v>33.078736210000002</v>
      </c>
      <c r="C2173" t="s">
        <v>983</v>
      </c>
      <c r="D2173" t="s">
        <v>982</v>
      </c>
      <c r="E2173" t="s">
        <v>981</v>
      </c>
      <c r="F2173">
        <v>1492</v>
      </c>
      <c r="G2173">
        <v>183</v>
      </c>
      <c r="H2173">
        <v>13.33</v>
      </c>
      <c r="I2173">
        <v>1.9690000000000001</v>
      </c>
      <c r="J2173">
        <v>1</v>
      </c>
      <c r="K2173">
        <v>1166.0999999999899</v>
      </c>
      <c r="L2173" t="s">
        <v>980</v>
      </c>
      <c r="M2173" t="s">
        <v>979</v>
      </c>
      <c r="N2173" s="119">
        <v>44152</v>
      </c>
      <c r="O2173">
        <v>0</v>
      </c>
      <c r="P2173">
        <v>0</v>
      </c>
      <c r="Q2173">
        <v>3540.5999999999899</v>
      </c>
      <c r="R2173">
        <v>538.63999999999896</v>
      </c>
      <c r="S2173">
        <v>1.1220000000000001</v>
      </c>
      <c r="T2173">
        <v>33</v>
      </c>
      <c r="U2173">
        <v>1632.2</v>
      </c>
      <c r="V2173">
        <v>1</v>
      </c>
      <c r="W2173">
        <v>1.3420000000000001</v>
      </c>
      <c r="X2173">
        <v>2.169</v>
      </c>
      <c r="Y2173" s="119">
        <v>44152</v>
      </c>
      <c r="Z2173">
        <v>408867.449451341</v>
      </c>
      <c r="AA2173">
        <v>3660439.5485452702</v>
      </c>
    </row>
    <row r="2174" spans="1:27" x14ac:dyDescent="0.25">
      <c r="A2174">
        <v>-111.976423339999</v>
      </c>
      <c r="B2174">
        <v>33.078730219999898</v>
      </c>
      <c r="C2174" t="s">
        <v>983</v>
      </c>
      <c r="D2174" t="s">
        <v>982</v>
      </c>
      <c r="E2174" t="s">
        <v>981</v>
      </c>
      <c r="F2174">
        <v>1493</v>
      </c>
      <c r="G2174">
        <v>178</v>
      </c>
      <c r="H2174">
        <v>13.33</v>
      </c>
      <c r="I2174">
        <v>1.903</v>
      </c>
      <c r="J2174">
        <v>1</v>
      </c>
      <c r="K2174">
        <v>1166.0999999999899</v>
      </c>
      <c r="L2174" t="s">
        <v>980</v>
      </c>
      <c r="M2174" t="s">
        <v>979</v>
      </c>
      <c r="N2174" s="119">
        <v>44152</v>
      </c>
      <c r="O2174">
        <v>0</v>
      </c>
      <c r="P2174">
        <v>0</v>
      </c>
      <c r="Q2174">
        <v>4839.3999999999896</v>
      </c>
      <c r="R2174">
        <v>761.62</v>
      </c>
      <c r="S2174">
        <v>1.587</v>
      </c>
      <c r="T2174">
        <v>33</v>
      </c>
      <c r="U2174">
        <v>2308</v>
      </c>
      <c r="V2174">
        <v>1</v>
      </c>
      <c r="W2174">
        <v>1.2969999999999999</v>
      </c>
      <c r="X2174">
        <v>2.097</v>
      </c>
      <c r="Y2174" s="119">
        <v>44152</v>
      </c>
      <c r="Z2174">
        <v>408867.36393632099</v>
      </c>
      <c r="AA2174">
        <v>3660438.88518361</v>
      </c>
    </row>
    <row r="2175" spans="1:27" x14ac:dyDescent="0.25">
      <c r="A2175">
        <v>-111.97642317</v>
      </c>
      <c r="B2175">
        <v>33.078725220000003</v>
      </c>
      <c r="C2175" t="s">
        <v>983</v>
      </c>
      <c r="D2175" t="s">
        <v>982</v>
      </c>
      <c r="E2175" t="s">
        <v>981</v>
      </c>
      <c r="F2175">
        <v>1494</v>
      </c>
      <c r="G2175">
        <v>179</v>
      </c>
      <c r="H2175">
        <v>13.33</v>
      </c>
      <c r="I2175">
        <v>1.7390000000000001</v>
      </c>
      <c r="J2175">
        <v>1</v>
      </c>
      <c r="K2175">
        <v>1166.0999999999899</v>
      </c>
      <c r="L2175" t="s">
        <v>980</v>
      </c>
      <c r="M2175" t="s">
        <v>979</v>
      </c>
      <c r="N2175" s="119">
        <v>44152</v>
      </c>
      <c r="O2175">
        <v>0</v>
      </c>
      <c r="P2175">
        <v>0</v>
      </c>
      <c r="Q2175">
        <v>6144.8999999999896</v>
      </c>
      <c r="R2175">
        <v>1058.29999999999</v>
      </c>
      <c r="S2175">
        <v>2.2050000000000001</v>
      </c>
      <c r="T2175">
        <v>33</v>
      </c>
      <c r="U2175">
        <v>3207</v>
      </c>
      <c r="V2175">
        <v>1</v>
      </c>
      <c r="W2175">
        <v>1.1859999999999999</v>
      </c>
      <c r="X2175">
        <v>1.9159999999999999</v>
      </c>
      <c r="Y2175" s="119">
        <v>44152</v>
      </c>
      <c r="Z2175">
        <v>408867.37464734702</v>
      </c>
      <c r="AA2175">
        <v>3660438.3306957302</v>
      </c>
    </row>
    <row r="2176" spans="1:27" x14ac:dyDescent="0.25">
      <c r="A2176">
        <v>-111.97642283</v>
      </c>
      <c r="B2176">
        <v>33.078720220000001</v>
      </c>
      <c r="C2176" t="s">
        <v>983</v>
      </c>
      <c r="D2176" t="s">
        <v>982</v>
      </c>
      <c r="E2176" t="s">
        <v>981</v>
      </c>
      <c r="F2176">
        <v>1495</v>
      </c>
      <c r="G2176">
        <v>181</v>
      </c>
      <c r="H2176">
        <v>13.33</v>
      </c>
      <c r="I2176">
        <v>1.9690000000000001</v>
      </c>
      <c r="J2176">
        <v>1</v>
      </c>
      <c r="K2176">
        <v>1166.2</v>
      </c>
      <c r="L2176" t="s">
        <v>980</v>
      </c>
      <c r="M2176" t="s">
        <v>979</v>
      </c>
      <c r="N2176" s="119">
        <v>44152</v>
      </c>
      <c r="O2176">
        <v>0</v>
      </c>
      <c r="P2176">
        <v>0</v>
      </c>
      <c r="Q2176">
        <v>7348.8999999999896</v>
      </c>
      <c r="R2176">
        <v>1118</v>
      </c>
      <c r="S2176">
        <v>2.3290000000000002</v>
      </c>
      <c r="T2176">
        <v>33</v>
      </c>
      <c r="U2176">
        <v>3387.9</v>
      </c>
      <c r="V2176">
        <v>1</v>
      </c>
      <c r="W2176">
        <v>1.3420000000000001</v>
      </c>
      <c r="X2176">
        <v>2.169</v>
      </c>
      <c r="Y2176" s="119">
        <v>44152</v>
      </c>
      <c r="Z2176">
        <v>408867.40122588997</v>
      </c>
      <c r="AA2176">
        <v>3660437.7760602501</v>
      </c>
    </row>
    <row r="2177" spans="1:27" x14ac:dyDescent="0.25">
      <c r="A2177">
        <v>-111.97642317</v>
      </c>
      <c r="B2177">
        <v>33.0787152199999</v>
      </c>
      <c r="C2177" t="s">
        <v>983</v>
      </c>
      <c r="D2177" t="s">
        <v>982</v>
      </c>
      <c r="E2177" t="s">
        <v>981</v>
      </c>
      <c r="F2177">
        <v>1496</v>
      </c>
      <c r="G2177">
        <v>179</v>
      </c>
      <c r="H2177">
        <v>13.33</v>
      </c>
      <c r="I2177">
        <v>1.772</v>
      </c>
      <c r="J2177">
        <v>1</v>
      </c>
      <c r="K2177">
        <v>1166.2</v>
      </c>
      <c r="L2177" t="s">
        <v>980</v>
      </c>
      <c r="M2177" t="s">
        <v>979</v>
      </c>
      <c r="N2177" s="119">
        <v>44152</v>
      </c>
      <c r="O2177">
        <v>0</v>
      </c>
      <c r="P2177">
        <v>0</v>
      </c>
      <c r="Q2177">
        <v>7445</v>
      </c>
      <c r="R2177">
        <v>1258.5</v>
      </c>
      <c r="S2177">
        <v>2.6219999999999999</v>
      </c>
      <c r="T2177">
        <v>33</v>
      </c>
      <c r="U2177">
        <v>3813.5999999999899</v>
      </c>
      <c r="V2177">
        <v>1</v>
      </c>
      <c r="W2177">
        <v>1.208</v>
      </c>
      <c r="X2177">
        <v>1.952</v>
      </c>
      <c r="Y2177" s="119">
        <v>44152</v>
      </c>
      <c r="Z2177">
        <v>408867.364334382</v>
      </c>
      <c r="AA2177">
        <v>3660437.2220151699</v>
      </c>
    </row>
    <row r="2178" spans="1:27" x14ac:dyDescent="0.25">
      <c r="A2178">
        <v>-111.976423339999</v>
      </c>
      <c r="B2178">
        <v>33.07870922</v>
      </c>
      <c r="C2178" t="s">
        <v>983</v>
      </c>
      <c r="D2178" t="s">
        <v>982</v>
      </c>
      <c r="E2178" t="s">
        <v>981</v>
      </c>
      <c r="F2178">
        <v>1497</v>
      </c>
      <c r="G2178">
        <v>178</v>
      </c>
      <c r="H2178">
        <v>13.33</v>
      </c>
      <c r="I2178">
        <v>1.9690000000000001</v>
      </c>
      <c r="J2178">
        <v>1</v>
      </c>
      <c r="K2178">
        <v>1166.2</v>
      </c>
      <c r="L2178" t="s">
        <v>980</v>
      </c>
      <c r="M2178" t="s">
        <v>979</v>
      </c>
      <c r="N2178" s="119">
        <v>44152</v>
      </c>
      <c r="O2178">
        <v>0</v>
      </c>
      <c r="P2178">
        <v>0</v>
      </c>
      <c r="Q2178">
        <v>6443</v>
      </c>
      <c r="R2178">
        <v>980.19</v>
      </c>
      <c r="S2178">
        <v>2.0419999999999998</v>
      </c>
      <c r="T2178">
        <v>33</v>
      </c>
      <c r="U2178">
        <v>2970.3</v>
      </c>
      <c r="V2178">
        <v>1</v>
      </c>
      <c r="W2178">
        <v>1.3420000000000001</v>
      </c>
      <c r="X2178">
        <v>2.169</v>
      </c>
      <c r="Y2178" s="119">
        <v>44152</v>
      </c>
      <c r="Z2178">
        <v>408867.34227909002</v>
      </c>
      <c r="AA2178">
        <v>3660436.55695443</v>
      </c>
    </row>
    <row r="2179" spans="1:27" x14ac:dyDescent="0.25">
      <c r="A2179">
        <v>-111.97642283</v>
      </c>
      <c r="B2179">
        <v>33.078704219999899</v>
      </c>
      <c r="C2179" t="s">
        <v>983</v>
      </c>
      <c r="D2179" t="s">
        <v>982</v>
      </c>
      <c r="E2179" t="s">
        <v>981</v>
      </c>
      <c r="F2179">
        <v>1498</v>
      </c>
      <c r="G2179">
        <v>181</v>
      </c>
      <c r="H2179">
        <v>13.33</v>
      </c>
      <c r="I2179">
        <v>1.837</v>
      </c>
      <c r="J2179">
        <v>1</v>
      </c>
      <c r="K2179">
        <v>1166.2</v>
      </c>
      <c r="L2179" t="s">
        <v>980</v>
      </c>
      <c r="M2179" t="s">
        <v>979</v>
      </c>
      <c r="N2179" s="119">
        <v>44152</v>
      </c>
      <c r="O2179">
        <v>0</v>
      </c>
      <c r="P2179">
        <v>0</v>
      </c>
      <c r="Q2179">
        <v>5247.6</v>
      </c>
      <c r="R2179">
        <v>855.37</v>
      </c>
      <c r="S2179">
        <v>1.782</v>
      </c>
      <c r="T2179">
        <v>33</v>
      </c>
      <c r="U2179">
        <v>2592</v>
      </c>
      <c r="V2179">
        <v>1</v>
      </c>
      <c r="W2179">
        <v>1.2529999999999999</v>
      </c>
      <c r="X2179">
        <v>2.0249999999999999</v>
      </c>
      <c r="Y2179" s="119">
        <v>44152</v>
      </c>
      <c r="Z2179">
        <v>408867.38472515403</v>
      </c>
      <c r="AA2179">
        <v>3660436.0021713502</v>
      </c>
    </row>
    <row r="2180" spans="1:27" x14ac:dyDescent="0.25">
      <c r="A2180">
        <v>-111.976422999999</v>
      </c>
      <c r="B2180">
        <v>33.078698230000001</v>
      </c>
      <c r="C2180" t="s">
        <v>983</v>
      </c>
      <c r="D2180" t="s">
        <v>982</v>
      </c>
      <c r="E2180" t="s">
        <v>981</v>
      </c>
      <c r="F2180">
        <v>1499</v>
      </c>
      <c r="G2180">
        <v>180</v>
      </c>
      <c r="H2180">
        <v>13.33</v>
      </c>
      <c r="I2180">
        <v>1.903</v>
      </c>
      <c r="J2180">
        <v>1</v>
      </c>
      <c r="K2180">
        <v>1166.0999999999899</v>
      </c>
      <c r="L2180" t="s">
        <v>980</v>
      </c>
      <c r="M2180" t="s">
        <v>979</v>
      </c>
      <c r="N2180" s="119">
        <v>44152</v>
      </c>
      <c r="O2180">
        <v>0</v>
      </c>
      <c r="P2180">
        <v>0</v>
      </c>
      <c r="Q2180">
        <v>4410.8</v>
      </c>
      <c r="R2180">
        <v>694.16999999999905</v>
      </c>
      <c r="S2180">
        <v>1.446</v>
      </c>
      <c r="T2180">
        <v>33</v>
      </c>
      <c r="U2180">
        <v>2103.5</v>
      </c>
      <c r="V2180">
        <v>1</v>
      </c>
      <c r="W2180">
        <v>1.2969999999999999</v>
      </c>
      <c r="X2180">
        <v>2.097</v>
      </c>
      <c r="Y2180" s="119">
        <v>44152</v>
      </c>
      <c r="Z2180">
        <v>408867.36268017802</v>
      </c>
      <c r="AA2180">
        <v>3660435.3382192901</v>
      </c>
    </row>
    <row r="2181" spans="1:27" x14ac:dyDescent="0.25">
      <c r="A2181">
        <v>-111.976422659999</v>
      </c>
      <c r="B2181">
        <v>33.078693219999899</v>
      </c>
      <c r="C2181" t="s">
        <v>983</v>
      </c>
      <c r="D2181" t="s">
        <v>982</v>
      </c>
      <c r="E2181" t="s">
        <v>981</v>
      </c>
      <c r="F2181">
        <v>1500</v>
      </c>
      <c r="G2181">
        <v>182</v>
      </c>
      <c r="H2181">
        <v>13.33</v>
      </c>
      <c r="I2181">
        <v>1.9359999999999999</v>
      </c>
      <c r="J2181">
        <v>1</v>
      </c>
      <c r="K2181">
        <v>1166.2</v>
      </c>
      <c r="L2181" t="s">
        <v>980</v>
      </c>
      <c r="M2181" t="s">
        <v>979</v>
      </c>
      <c r="N2181" s="119">
        <v>44152</v>
      </c>
      <c r="O2181">
        <v>0</v>
      </c>
      <c r="P2181">
        <v>0</v>
      </c>
      <c r="Q2181">
        <v>6078.8</v>
      </c>
      <c r="R2181">
        <v>940.47</v>
      </c>
      <c r="S2181">
        <v>1.9590000000000001</v>
      </c>
      <c r="T2181">
        <v>33</v>
      </c>
      <c r="U2181">
        <v>2849.9</v>
      </c>
      <c r="V2181">
        <v>1</v>
      </c>
      <c r="W2181">
        <v>1.32</v>
      </c>
      <c r="X2181">
        <v>2.133</v>
      </c>
      <c r="Y2181" s="119">
        <v>44152</v>
      </c>
      <c r="Z2181">
        <v>408867.389248422</v>
      </c>
      <c r="AA2181">
        <v>3660434.7824751302</v>
      </c>
    </row>
    <row r="2182" spans="1:27" x14ac:dyDescent="0.25">
      <c r="A2182">
        <v>-111.97642197</v>
      </c>
      <c r="B2182">
        <v>33.07868818</v>
      </c>
      <c r="C2182" t="s">
        <v>983</v>
      </c>
      <c r="D2182" t="s">
        <v>982</v>
      </c>
      <c r="E2182" t="s">
        <v>981</v>
      </c>
      <c r="F2182">
        <v>1501</v>
      </c>
      <c r="G2182">
        <v>186</v>
      </c>
      <c r="H2182">
        <v>13.33</v>
      </c>
      <c r="I2182">
        <v>1.87</v>
      </c>
      <c r="J2182">
        <v>1</v>
      </c>
      <c r="K2182">
        <v>1166.29999999999</v>
      </c>
      <c r="L2182" t="s">
        <v>980</v>
      </c>
      <c r="M2182" t="s">
        <v>979</v>
      </c>
      <c r="N2182" s="119">
        <v>44152</v>
      </c>
      <c r="O2182">
        <v>0</v>
      </c>
      <c r="P2182">
        <v>0</v>
      </c>
      <c r="Q2182">
        <v>6356.8999999999896</v>
      </c>
      <c r="R2182">
        <v>1018</v>
      </c>
      <c r="S2182">
        <v>2.121</v>
      </c>
      <c r="T2182">
        <v>33</v>
      </c>
      <c r="U2182">
        <v>3084.9</v>
      </c>
      <c r="V2182">
        <v>1</v>
      </c>
      <c r="W2182">
        <v>1.2749999999999999</v>
      </c>
      <c r="X2182">
        <v>2.0609999999999999</v>
      </c>
      <c r="Y2182" s="119">
        <v>44152</v>
      </c>
      <c r="Z2182">
        <v>408867.44845415198</v>
      </c>
      <c r="AA2182">
        <v>3660434.2231010501</v>
      </c>
    </row>
    <row r="2183" spans="1:27" x14ac:dyDescent="0.25">
      <c r="A2183">
        <v>-111.97642283</v>
      </c>
      <c r="B2183">
        <v>33.078683220000002</v>
      </c>
      <c r="C2183" t="s">
        <v>983</v>
      </c>
      <c r="D2183" t="s">
        <v>982</v>
      </c>
      <c r="E2183" t="s">
        <v>981</v>
      </c>
      <c r="F2183">
        <v>1502</v>
      </c>
      <c r="G2183">
        <v>181</v>
      </c>
      <c r="H2183">
        <v>13.33</v>
      </c>
      <c r="I2183">
        <v>1.903</v>
      </c>
      <c r="J2183">
        <v>1</v>
      </c>
      <c r="K2183">
        <v>1166.2</v>
      </c>
      <c r="L2183" t="s">
        <v>980</v>
      </c>
      <c r="M2183" t="s">
        <v>979</v>
      </c>
      <c r="N2183" s="119">
        <v>44152</v>
      </c>
      <c r="O2183">
        <v>0</v>
      </c>
      <c r="P2183">
        <v>0</v>
      </c>
      <c r="Q2183">
        <v>5636.1</v>
      </c>
      <c r="R2183">
        <v>887.00999999999897</v>
      </c>
      <c r="S2183">
        <v>1.8480000000000001</v>
      </c>
      <c r="T2183">
        <v>33</v>
      </c>
      <c r="U2183">
        <v>2687.9</v>
      </c>
      <c r="V2183">
        <v>1</v>
      </c>
      <c r="W2183">
        <v>1.2969999999999999</v>
      </c>
      <c r="X2183">
        <v>2.097</v>
      </c>
      <c r="Y2183" s="119">
        <v>44152</v>
      </c>
      <c r="Z2183">
        <v>408867.36306795001</v>
      </c>
      <c r="AA2183">
        <v>3660433.6739421799</v>
      </c>
    </row>
    <row r="2184" spans="1:27" x14ac:dyDescent="0.25">
      <c r="A2184">
        <v>-111.97642403</v>
      </c>
      <c r="B2184">
        <v>33.07867718</v>
      </c>
      <c r="C2184" t="s">
        <v>983</v>
      </c>
      <c r="D2184" t="s">
        <v>982</v>
      </c>
      <c r="E2184" t="s">
        <v>981</v>
      </c>
      <c r="F2184">
        <v>1503</v>
      </c>
      <c r="G2184">
        <v>174</v>
      </c>
      <c r="H2184">
        <v>13.33</v>
      </c>
      <c r="I2184">
        <v>1.804</v>
      </c>
      <c r="J2184">
        <v>1</v>
      </c>
      <c r="K2184">
        <v>1166.2</v>
      </c>
      <c r="L2184" t="s">
        <v>980</v>
      </c>
      <c r="M2184" t="s">
        <v>979</v>
      </c>
      <c r="N2184" s="119">
        <v>44152</v>
      </c>
      <c r="O2184">
        <v>0</v>
      </c>
      <c r="P2184">
        <v>0</v>
      </c>
      <c r="Q2184">
        <v>5392.8999999999896</v>
      </c>
      <c r="R2184">
        <v>895.02999999999895</v>
      </c>
      <c r="S2184">
        <v>1.865</v>
      </c>
      <c r="T2184">
        <v>33</v>
      </c>
      <c r="U2184">
        <v>2712.1999999999898</v>
      </c>
      <c r="V2184">
        <v>1</v>
      </c>
      <c r="W2184">
        <v>1.23</v>
      </c>
      <c r="X2184">
        <v>1.988</v>
      </c>
      <c r="Y2184" s="119">
        <v>44152</v>
      </c>
      <c r="Z2184">
        <v>408867.24483289802</v>
      </c>
      <c r="AA2184">
        <v>3660433.0053409999</v>
      </c>
    </row>
    <row r="2185" spans="1:27" x14ac:dyDescent="0.25">
      <c r="A2185">
        <v>-111.97642283</v>
      </c>
      <c r="B2185">
        <v>33.078672220000001</v>
      </c>
      <c r="C2185" t="s">
        <v>983</v>
      </c>
      <c r="D2185" t="s">
        <v>982</v>
      </c>
      <c r="E2185" t="s">
        <v>981</v>
      </c>
      <c r="F2185">
        <v>1504</v>
      </c>
      <c r="G2185">
        <v>181</v>
      </c>
      <c r="H2185">
        <v>13.33</v>
      </c>
      <c r="I2185">
        <v>1.903</v>
      </c>
      <c r="J2185">
        <v>1</v>
      </c>
      <c r="K2185">
        <v>1166.29999999999</v>
      </c>
      <c r="L2185" t="s">
        <v>980</v>
      </c>
      <c r="M2185" t="s">
        <v>979</v>
      </c>
      <c r="N2185" s="119">
        <v>44152</v>
      </c>
      <c r="O2185">
        <v>0</v>
      </c>
      <c r="P2185">
        <v>0</v>
      </c>
      <c r="Q2185">
        <v>5876</v>
      </c>
      <c r="R2185">
        <v>924.75999999999897</v>
      </c>
      <c r="S2185">
        <v>1.927</v>
      </c>
      <c r="T2185">
        <v>33</v>
      </c>
      <c r="U2185">
        <v>2802.3</v>
      </c>
      <c r="V2185">
        <v>1</v>
      </c>
      <c r="W2185">
        <v>1.2969999999999999</v>
      </c>
      <c r="X2185">
        <v>2.097</v>
      </c>
      <c r="Y2185" s="119">
        <v>44152</v>
      </c>
      <c r="Z2185">
        <v>408867.35172370501</v>
      </c>
      <c r="AA2185">
        <v>3660432.4543935601</v>
      </c>
    </row>
    <row r="2186" spans="1:27" x14ac:dyDescent="0.25">
      <c r="A2186">
        <v>-111.976422319999</v>
      </c>
      <c r="B2186">
        <v>33.0786672099999</v>
      </c>
      <c r="C2186" t="s">
        <v>983</v>
      </c>
      <c r="D2186" t="s">
        <v>982</v>
      </c>
      <c r="E2186" t="s">
        <v>981</v>
      </c>
      <c r="F2186">
        <v>1505</v>
      </c>
      <c r="G2186">
        <v>184</v>
      </c>
      <c r="H2186">
        <v>13.33</v>
      </c>
      <c r="I2186">
        <v>1.9690000000000001</v>
      </c>
      <c r="J2186">
        <v>1</v>
      </c>
      <c r="K2186">
        <v>1166.2</v>
      </c>
      <c r="L2186" t="s">
        <v>980</v>
      </c>
      <c r="M2186" t="s">
        <v>979</v>
      </c>
      <c r="N2186" s="119">
        <v>44152</v>
      </c>
      <c r="O2186">
        <v>0</v>
      </c>
      <c r="P2186">
        <v>0</v>
      </c>
      <c r="Q2186">
        <v>4976</v>
      </c>
      <c r="R2186">
        <v>757.01999999999896</v>
      </c>
      <c r="S2186">
        <v>1.577</v>
      </c>
      <c r="T2186">
        <v>33</v>
      </c>
      <c r="U2186">
        <v>2294</v>
      </c>
      <c r="V2186">
        <v>1</v>
      </c>
      <c r="W2186">
        <v>1.3420000000000001</v>
      </c>
      <c r="X2186">
        <v>2.169</v>
      </c>
      <c r="Y2186" s="119">
        <v>44152</v>
      </c>
      <c r="Z2186">
        <v>408867.39415948599</v>
      </c>
      <c r="AA2186">
        <v>3660431.8985018102</v>
      </c>
    </row>
    <row r="2187" spans="1:27" x14ac:dyDescent="0.25">
      <c r="A2187">
        <v>-111.976423339999</v>
      </c>
      <c r="B2187">
        <v>33.078661220000001</v>
      </c>
      <c r="C2187" t="s">
        <v>983</v>
      </c>
      <c r="D2187" t="s">
        <v>982</v>
      </c>
      <c r="E2187" t="s">
        <v>981</v>
      </c>
      <c r="F2187">
        <v>1506</v>
      </c>
      <c r="G2187">
        <v>178</v>
      </c>
      <c r="H2187">
        <v>13.33</v>
      </c>
      <c r="I2187">
        <v>1.903</v>
      </c>
      <c r="J2187">
        <v>1</v>
      </c>
      <c r="K2187">
        <v>1166.29999999999</v>
      </c>
      <c r="L2187" t="s">
        <v>980</v>
      </c>
      <c r="M2187" t="s">
        <v>979</v>
      </c>
      <c r="N2187" s="119">
        <v>44152</v>
      </c>
      <c r="O2187">
        <v>0</v>
      </c>
      <c r="P2187">
        <v>0</v>
      </c>
      <c r="Q2187">
        <v>5147.1000000000004</v>
      </c>
      <c r="R2187">
        <v>810.03999999999905</v>
      </c>
      <c r="S2187">
        <v>1.6879999999999999</v>
      </c>
      <c r="T2187">
        <v>33</v>
      </c>
      <c r="U2187">
        <v>2454.6999999999898</v>
      </c>
      <c r="V2187">
        <v>1</v>
      </c>
      <c r="W2187">
        <v>1.2969999999999999</v>
      </c>
      <c r="X2187">
        <v>2.097</v>
      </c>
      <c r="Y2187" s="119">
        <v>44152</v>
      </c>
      <c r="Z2187">
        <v>408867.29277689301</v>
      </c>
      <c r="AA2187">
        <v>3660431.2352877501</v>
      </c>
    </row>
    <row r="2188" spans="1:27" x14ac:dyDescent="0.25">
      <c r="A2188">
        <v>-111.976422659999</v>
      </c>
      <c r="B2188">
        <v>33.0786562199999</v>
      </c>
      <c r="C2188" t="s">
        <v>983</v>
      </c>
      <c r="D2188" t="s">
        <v>982</v>
      </c>
      <c r="E2188" t="s">
        <v>981</v>
      </c>
      <c r="F2188">
        <v>1507</v>
      </c>
      <c r="G2188">
        <v>182</v>
      </c>
      <c r="H2188">
        <v>13.33</v>
      </c>
      <c r="I2188">
        <v>1.903</v>
      </c>
      <c r="J2188">
        <v>1</v>
      </c>
      <c r="K2188">
        <v>1166.29999999999</v>
      </c>
      <c r="L2188" t="s">
        <v>980</v>
      </c>
      <c r="M2188" t="s">
        <v>979</v>
      </c>
      <c r="N2188" s="119">
        <v>44152</v>
      </c>
      <c r="O2188">
        <v>0</v>
      </c>
      <c r="P2188">
        <v>0</v>
      </c>
      <c r="Q2188">
        <v>4828.6999999999898</v>
      </c>
      <c r="R2188">
        <v>759.94</v>
      </c>
      <c r="S2188">
        <v>1.583</v>
      </c>
      <c r="T2188">
        <v>33</v>
      </c>
      <c r="U2188">
        <v>2302.9</v>
      </c>
      <c r="V2188">
        <v>1</v>
      </c>
      <c r="W2188">
        <v>1.2969999999999999</v>
      </c>
      <c r="X2188">
        <v>2.097</v>
      </c>
      <c r="Y2188" s="119">
        <v>44152</v>
      </c>
      <c r="Z2188">
        <v>408867.35109051602</v>
      </c>
      <c r="AA2188">
        <v>3660430.68035708</v>
      </c>
    </row>
    <row r="2189" spans="1:27" x14ac:dyDescent="0.25">
      <c r="A2189">
        <v>-111.976423679999</v>
      </c>
      <c r="B2189">
        <v>33.078651209999897</v>
      </c>
      <c r="C2189" t="s">
        <v>983</v>
      </c>
      <c r="D2189" t="s">
        <v>982</v>
      </c>
      <c r="E2189" t="s">
        <v>981</v>
      </c>
      <c r="F2189">
        <v>1508</v>
      </c>
      <c r="G2189">
        <v>176</v>
      </c>
      <c r="H2189">
        <v>13.33</v>
      </c>
      <c r="I2189">
        <v>2.0009999999999999</v>
      </c>
      <c r="J2189">
        <v>1</v>
      </c>
      <c r="K2189">
        <v>1166.29999999999</v>
      </c>
      <c r="L2189" t="s">
        <v>980</v>
      </c>
      <c r="M2189" t="s">
        <v>979</v>
      </c>
      <c r="N2189" s="119">
        <v>44152</v>
      </c>
      <c r="O2189">
        <v>0</v>
      </c>
      <c r="P2189">
        <v>0</v>
      </c>
      <c r="Q2189">
        <v>5566.1</v>
      </c>
      <c r="R2189">
        <v>832.90999999999894</v>
      </c>
      <c r="S2189">
        <v>1.7350000000000001</v>
      </c>
      <c r="T2189">
        <v>33</v>
      </c>
      <c r="U2189">
        <v>2524</v>
      </c>
      <c r="V2189">
        <v>1</v>
      </c>
      <c r="W2189">
        <v>1.365</v>
      </c>
      <c r="X2189">
        <v>2.2050000000000001</v>
      </c>
      <c r="Y2189" s="119">
        <v>44152</v>
      </c>
      <c r="Z2189">
        <v>408867.25071857998</v>
      </c>
      <c r="AA2189">
        <v>3660430.1257937201</v>
      </c>
    </row>
    <row r="2190" spans="1:27" x14ac:dyDescent="0.25">
      <c r="A2190">
        <v>-111.976422139999</v>
      </c>
      <c r="B2190">
        <v>33.078645190000003</v>
      </c>
      <c r="C2190" t="s">
        <v>983</v>
      </c>
      <c r="D2190" t="s">
        <v>982</v>
      </c>
      <c r="E2190" t="s">
        <v>981</v>
      </c>
      <c r="F2190">
        <v>1509</v>
      </c>
      <c r="G2190">
        <v>185</v>
      </c>
      <c r="H2190">
        <v>13.33</v>
      </c>
      <c r="I2190">
        <v>2.0009999999999999</v>
      </c>
      <c r="J2190">
        <v>1</v>
      </c>
      <c r="K2190">
        <v>1166.29999999999</v>
      </c>
      <c r="L2190" t="s">
        <v>980</v>
      </c>
      <c r="M2190" t="s">
        <v>979</v>
      </c>
      <c r="N2190" s="119">
        <v>44152</v>
      </c>
      <c r="O2190">
        <v>0</v>
      </c>
      <c r="P2190">
        <v>0</v>
      </c>
      <c r="Q2190">
        <v>4529.6999999999898</v>
      </c>
      <c r="R2190">
        <v>677.83</v>
      </c>
      <c r="S2190">
        <v>1.4119999999999999</v>
      </c>
      <c r="T2190">
        <v>33</v>
      </c>
      <c r="U2190">
        <v>2054</v>
      </c>
      <c r="V2190">
        <v>1</v>
      </c>
      <c r="W2190">
        <v>1.365</v>
      </c>
      <c r="X2190">
        <v>2.2050000000000001</v>
      </c>
      <c r="Y2190" s="119">
        <v>44152</v>
      </c>
      <c r="Z2190">
        <v>408867.38825130602</v>
      </c>
      <c r="AA2190">
        <v>3660429.4570309501</v>
      </c>
    </row>
    <row r="2191" spans="1:27" x14ac:dyDescent="0.25">
      <c r="A2191">
        <v>-111.976422659999</v>
      </c>
      <c r="B2191">
        <v>33.078640219999897</v>
      </c>
      <c r="C2191" t="s">
        <v>983</v>
      </c>
      <c r="D2191" t="s">
        <v>982</v>
      </c>
      <c r="E2191" t="s">
        <v>981</v>
      </c>
      <c r="F2191">
        <v>1510</v>
      </c>
      <c r="G2191">
        <v>182</v>
      </c>
      <c r="H2191">
        <v>13.33</v>
      </c>
      <c r="I2191">
        <v>1.9359999999999999</v>
      </c>
      <c r="J2191">
        <v>1</v>
      </c>
      <c r="K2191">
        <v>1166.29999999999</v>
      </c>
      <c r="L2191" t="s">
        <v>980</v>
      </c>
      <c r="M2191" t="s">
        <v>979</v>
      </c>
      <c r="N2191" s="119">
        <v>44152</v>
      </c>
      <c r="O2191">
        <v>0</v>
      </c>
      <c r="P2191">
        <v>0</v>
      </c>
      <c r="Q2191">
        <v>4738.8</v>
      </c>
      <c r="R2191">
        <v>733.14999999999895</v>
      </c>
      <c r="S2191">
        <v>1.5269999999999999</v>
      </c>
      <c r="T2191">
        <v>33</v>
      </c>
      <c r="U2191">
        <v>2221.6999999999898</v>
      </c>
      <c r="V2191">
        <v>1</v>
      </c>
      <c r="W2191">
        <v>1.32</v>
      </c>
      <c r="X2191">
        <v>2.133</v>
      </c>
      <c r="Y2191" s="119">
        <v>44152</v>
      </c>
      <c r="Z2191">
        <v>408867.33458981197</v>
      </c>
      <c r="AA2191">
        <v>3660428.9064682</v>
      </c>
    </row>
    <row r="2192" spans="1:27" x14ac:dyDescent="0.25">
      <c r="A2192">
        <v>-111.97642317</v>
      </c>
      <c r="B2192">
        <v>33.078635220000002</v>
      </c>
      <c r="C2192" t="s">
        <v>983</v>
      </c>
      <c r="D2192" t="s">
        <v>982</v>
      </c>
      <c r="E2192" t="s">
        <v>981</v>
      </c>
      <c r="F2192">
        <v>1511</v>
      </c>
      <c r="G2192">
        <v>179</v>
      </c>
      <c r="H2192">
        <v>13.33</v>
      </c>
      <c r="I2192">
        <v>2.1</v>
      </c>
      <c r="J2192">
        <v>1</v>
      </c>
      <c r="K2192">
        <v>1166.2</v>
      </c>
      <c r="L2192" t="s">
        <v>980</v>
      </c>
      <c r="M2192" t="s">
        <v>979</v>
      </c>
      <c r="N2192" s="119">
        <v>44152</v>
      </c>
      <c r="O2192">
        <v>0</v>
      </c>
      <c r="P2192">
        <v>0</v>
      </c>
      <c r="Q2192">
        <v>5607.8999999999896</v>
      </c>
      <c r="R2192">
        <v>799.82</v>
      </c>
      <c r="S2192">
        <v>1.6659999999999999</v>
      </c>
      <c r="T2192">
        <v>33</v>
      </c>
      <c r="U2192">
        <v>2423.6999999999898</v>
      </c>
      <c r="V2192">
        <v>1</v>
      </c>
      <c r="W2192">
        <v>1.4319999999999999</v>
      </c>
      <c r="X2192">
        <v>2.3140000000000001</v>
      </c>
      <c r="Y2192" s="119">
        <v>44152</v>
      </c>
      <c r="Z2192">
        <v>408867.28183075698</v>
      </c>
      <c r="AA2192">
        <v>3660428.35257072</v>
      </c>
    </row>
    <row r="2193" spans="1:27" x14ac:dyDescent="0.25">
      <c r="A2193">
        <v>-111.976423339999</v>
      </c>
      <c r="B2193">
        <v>33.078629220000003</v>
      </c>
      <c r="C2193" t="s">
        <v>983</v>
      </c>
      <c r="D2193" t="s">
        <v>982</v>
      </c>
      <c r="E2193" t="s">
        <v>981</v>
      </c>
      <c r="F2193">
        <v>1512</v>
      </c>
      <c r="G2193">
        <v>178</v>
      </c>
      <c r="H2193">
        <v>13.33</v>
      </c>
      <c r="I2193">
        <v>1.87</v>
      </c>
      <c r="J2193">
        <v>1</v>
      </c>
      <c r="K2193">
        <v>1166.29999999999</v>
      </c>
      <c r="L2193" t="s">
        <v>980</v>
      </c>
      <c r="M2193" t="s">
        <v>979</v>
      </c>
      <c r="N2193" s="119">
        <v>44152</v>
      </c>
      <c r="O2193">
        <v>0</v>
      </c>
      <c r="P2193">
        <v>0</v>
      </c>
      <c r="Q2193">
        <v>5893.8999999999896</v>
      </c>
      <c r="R2193">
        <v>943.86</v>
      </c>
      <c r="S2193">
        <v>1.966</v>
      </c>
      <c r="T2193">
        <v>33</v>
      </c>
      <c r="U2193">
        <v>2860.1999999999898</v>
      </c>
      <c r="V2193">
        <v>1</v>
      </c>
      <c r="W2193">
        <v>1.2749999999999999</v>
      </c>
      <c r="X2193">
        <v>2.0609999999999999</v>
      </c>
      <c r="Y2193" s="119">
        <v>44152</v>
      </c>
      <c r="Z2193">
        <v>408867.25977546402</v>
      </c>
      <c r="AA2193">
        <v>3660427.6875099898</v>
      </c>
    </row>
    <row r="2194" spans="1:27" x14ac:dyDescent="0.25">
      <c r="A2194">
        <v>-111.976422659999</v>
      </c>
      <c r="B2194">
        <v>33.078624220000002</v>
      </c>
      <c r="C2194" t="s">
        <v>983</v>
      </c>
      <c r="D2194" t="s">
        <v>982</v>
      </c>
      <c r="E2194" t="s">
        <v>981</v>
      </c>
      <c r="F2194">
        <v>1513</v>
      </c>
      <c r="G2194">
        <v>182</v>
      </c>
      <c r="H2194">
        <v>13.33</v>
      </c>
      <c r="I2194">
        <v>1.903</v>
      </c>
      <c r="J2194">
        <v>1</v>
      </c>
      <c r="K2194">
        <v>1166.4000000000001</v>
      </c>
      <c r="L2194" t="s">
        <v>980</v>
      </c>
      <c r="M2194" t="s">
        <v>979</v>
      </c>
      <c r="N2194" s="119">
        <v>44152</v>
      </c>
      <c r="O2194">
        <v>0</v>
      </c>
      <c r="P2194">
        <v>0</v>
      </c>
      <c r="Q2194">
        <v>5818.5</v>
      </c>
      <c r="R2194">
        <v>915.71</v>
      </c>
      <c r="S2194">
        <v>1.9079999999999999</v>
      </c>
      <c r="T2194">
        <v>33</v>
      </c>
      <c r="U2194">
        <v>2774.9</v>
      </c>
      <c r="V2194">
        <v>1</v>
      </c>
      <c r="W2194">
        <v>1.2969999999999999</v>
      </c>
      <c r="X2194">
        <v>2.097</v>
      </c>
      <c r="Y2194" s="119">
        <v>44152</v>
      </c>
      <c r="Z2194">
        <v>408867.31808911503</v>
      </c>
      <c r="AA2194">
        <v>3660427.1325793201</v>
      </c>
    </row>
    <row r="2195" spans="1:27" x14ac:dyDescent="0.25">
      <c r="A2195">
        <v>-111.97642283</v>
      </c>
      <c r="B2195">
        <v>33.07861922</v>
      </c>
      <c r="C2195" t="s">
        <v>983</v>
      </c>
      <c r="D2195" t="s">
        <v>982</v>
      </c>
      <c r="E2195" t="s">
        <v>981</v>
      </c>
      <c r="F2195">
        <v>1514</v>
      </c>
      <c r="G2195">
        <v>181</v>
      </c>
      <c r="H2195">
        <v>13.33</v>
      </c>
      <c r="I2195">
        <v>1.9359999999999999</v>
      </c>
      <c r="J2195">
        <v>1</v>
      </c>
      <c r="K2195">
        <v>1166.4000000000001</v>
      </c>
      <c r="L2195" t="s">
        <v>980</v>
      </c>
      <c r="M2195" t="s">
        <v>979</v>
      </c>
      <c r="N2195" s="119">
        <v>44152</v>
      </c>
      <c r="O2195">
        <v>0</v>
      </c>
      <c r="P2195">
        <v>0</v>
      </c>
      <c r="Q2195">
        <v>7230.8999999999896</v>
      </c>
      <c r="R2195">
        <v>1118.7</v>
      </c>
      <c r="S2195">
        <v>2.331</v>
      </c>
      <c r="T2195">
        <v>33</v>
      </c>
      <c r="U2195">
        <v>3390</v>
      </c>
      <c r="V2195">
        <v>1</v>
      </c>
      <c r="W2195">
        <v>1.32</v>
      </c>
      <c r="X2195">
        <v>2.133</v>
      </c>
      <c r="Y2195" s="119">
        <v>44152</v>
      </c>
      <c r="Z2195">
        <v>408867.297065116</v>
      </c>
      <c r="AA2195">
        <v>3660426.57838665</v>
      </c>
    </row>
    <row r="2196" spans="1:27" x14ac:dyDescent="0.25">
      <c r="A2196">
        <v>-111.97642317</v>
      </c>
      <c r="B2196">
        <v>33.078614219999899</v>
      </c>
      <c r="C2196" t="s">
        <v>983</v>
      </c>
      <c r="D2196" t="s">
        <v>982</v>
      </c>
      <c r="E2196" t="s">
        <v>981</v>
      </c>
      <c r="F2196">
        <v>1515</v>
      </c>
      <c r="G2196">
        <v>179</v>
      </c>
      <c r="H2196">
        <v>13.33</v>
      </c>
      <c r="I2196">
        <v>1.87</v>
      </c>
      <c r="J2196">
        <v>1</v>
      </c>
      <c r="K2196">
        <v>1166.4000000000001</v>
      </c>
      <c r="L2196" t="s">
        <v>980</v>
      </c>
      <c r="M2196" t="s">
        <v>979</v>
      </c>
      <c r="N2196" s="119">
        <v>44152</v>
      </c>
      <c r="O2196">
        <v>0</v>
      </c>
      <c r="P2196">
        <v>0</v>
      </c>
      <c r="Q2196">
        <v>4971.6000000000004</v>
      </c>
      <c r="R2196">
        <v>796.15999999999894</v>
      </c>
      <c r="S2196">
        <v>1.659</v>
      </c>
      <c r="T2196">
        <v>33</v>
      </c>
      <c r="U2196">
        <v>2412.5999999999899</v>
      </c>
      <c r="V2196">
        <v>1</v>
      </c>
      <c r="W2196">
        <v>1.2749999999999999</v>
      </c>
      <c r="X2196">
        <v>2.0609999999999999</v>
      </c>
      <c r="Y2196" s="119">
        <v>44152</v>
      </c>
      <c r="Z2196">
        <v>408867.26017358497</v>
      </c>
      <c r="AA2196">
        <v>3660426.0243415702</v>
      </c>
    </row>
    <row r="2197" spans="1:27" x14ac:dyDescent="0.25">
      <c r="A2197">
        <v>-111.976423679999</v>
      </c>
      <c r="B2197">
        <v>33.078609210000003</v>
      </c>
      <c r="C2197" t="s">
        <v>983</v>
      </c>
      <c r="D2197" t="s">
        <v>982</v>
      </c>
      <c r="E2197" t="s">
        <v>981</v>
      </c>
      <c r="F2197">
        <v>1516</v>
      </c>
      <c r="G2197">
        <v>176</v>
      </c>
      <c r="H2197">
        <v>13.33</v>
      </c>
      <c r="I2197">
        <v>1.804</v>
      </c>
      <c r="J2197">
        <v>1</v>
      </c>
      <c r="K2197">
        <v>1166.4000000000001</v>
      </c>
      <c r="L2197" t="s">
        <v>980</v>
      </c>
      <c r="M2197" t="s">
        <v>979</v>
      </c>
      <c r="N2197" s="119">
        <v>44152</v>
      </c>
      <c r="O2197">
        <v>0</v>
      </c>
      <c r="P2197">
        <v>0</v>
      </c>
      <c r="Q2197">
        <v>4475.8</v>
      </c>
      <c r="R2197">
        <v>742.82</v>
      </c>
      <c r="S2197">
        <v>1.548</v>
      </c>
      <c r="T2197">
        <v>33</v>
      </c>
      <c r="U2197">
        <v>2251</v>
      </c>
      <c r="V2197">
        <v>1</v>
      </c>
      <c r="W2197">
        <v>1.23</v>
      </c>
      <c r="X2197">
        <v>1.988</v>
      </c>
      <c r="Y2197" s="119">
        <v>44152</v>
      </c>
      <c r="Z2197">
        <v>408867.20740420697</v>
      </c>
      <c r="AA2197">
        <v>3660425.4693354201</v>
      </c>
    </row>
    <row r="2198" spans="1:27" x14ac:dyDescent="0.25">
      <c r="A2198">
        <v>-111.97642283</v>
      </c>
      <c r="B2198">
        <v>33.078603219999898</v>
      </c>
      <c r="C2198" t="s">
        <v>983</v>
      </c>
      <c r="D2198" t="s">
        <v>982</v>
      </c>
      <c r="E2198" t="s">
        <v>981</v>
      </c>
      <c r="F2198">
        <v>1517</v>
      </c>
      <c r="G2198">
        <v>181</v>
      </c>
      <c r="H2198">
        <v>13.33</v>
      </c>
      <c r="I2198">
        <v>2.0009999999999999</v>
      </c>
      <c r="J2198">
        <v>1</v>
      </c>
      <c r="K2198">
        <v>1166.4000000000001</v>
      </c>
      <c r="L2198" t="s">
        <v>980</v>
      </c>
      <c r="M2198" t="s">
        <v>979</v>
      </c>
      <c r="N2198" s="119">
        <v>44152</v>
      </c>
      <c r="O2198">
        <v>0</v>
      </c>
      <c r="P2198">
        <v>0</v>
      </c>
      <c r="Q2198">
        <v>3246.3</v>
      </c>
      <c r="R2198">
        <v>485.76999999999902</v>
      </c>
      <c r="S2198">
        <v>1.012</v>
      </c>
      <c r="T2198">
        <v>33</v>
      </c>
      <c r="U2198">
        <v>1472</v>
      </c>
      <c r="V2198">
        <v>1</v>
      </c>
      <c r="W2198">
        <v>1.365</v>
      </c>
      <c r="X2198">
        <v>2.2050000000000001</v>
      </c>
      <c r="Y2198" s="119">
        <v>44152</v>
      </c>
      <c r="Z2198">
        <v>408867.28056442499</v>
      </c>
      <c r="AA2198">
        <v>3660424.8044977798</v>
      </c>
    </row>
    <row r="2199" spans="1:27" x14ac:dyDescent="0.25">
      <c r="A2199">
        <v>-111.976422319999</v>
      </c>
      <c r="B2199">
        <v>33.078598210000003</v>
      </c>
      <c r="C2199" t="s">
        <v>983</v>
      </c>
      <c r="D2199" t="s">
        <v>982</v>
      </c>
      <c r="E2199" t="s">
        <v>981</v>
      </c>
      <c r="F2199">
        <v>1518</v>
      </c>
      <c r="G2199">
        <v>184</v>
      </c>
      <c r="H2199">
        <v>13.33</v>
      </c>
      <c r="I2199">
        <v>1.87</v>
      </c>
      <c r="J2199">
        <v>1</v>
      </c>
      <c r="K2199">
        <v>1166.4000000000001</v>
      </c>
      <c r="L2199" t="s">
        <v>980</v>
      </c>
      <c r="M2199" t="s">
        <v>979</v>
      </c>
      <c r="N2199" s="119">
        <v>44152</v>
      </c>
      <c r="O2199">
        <v>0</v>
      </c>
      <c r="P2199">
        <v>0</v>
      </c>
      <c r="Q2199">
        <v>4411</v>
      </c>
      <c r="R2199">
        <v>706.37999999999897</v>
      </c>
      <c r="S2199">
        <v>1.472</v>
      </c>
      <c r="T2199">
        <v>33</v>
      </c>
      <c r="U2199">
        <v>2140.5</v>
      </c>
      <c r="V2199">
        <v>1</v>
      </c>
      <c r="W2199">
        <v>1.2749999999999999</v>
      </c>
      <c r="X2199">
        <v>2.0609999999999999</v>
      </c>
      <c r="Y2199" s="119">
        <v>44152</v>
      </c>
      <c r="Z2199">
        <v>408867.32300025399</v>
      </c>
      <c r="AA2199">
        <v>3660424.2486060299</v>
      </c>
    </row>
    <row r="2200" spans="1:27" x14ac:dyDescent="0.25">
      <c r="A2200">
        <v>-111.976423139999</v>
      </c>
      <c r="B2200">
        <v>33.0785931899999</v>
      </c>
      <c r="C2200" t="s">
        <v>983</v>
      </c>
      <c r="D2200" t="s">
        <v>982</v>
      </c>
      <c r="E2200" t="s">
        <v>981</v>
      </c>
      <c r="F2200">
        <v>1519</v>
      </c>
      <c r="G2200">
        <v>185</v>
      </c>
      <c r="H2200">
        <v>13.33</v>
      </c>
      <c r="I2200">
        <v>1.903</v>
      </c>
      <c r="J2200">
        <v>1</v>
      </c>
      <c r="K2200">
        <v>1166.4000000000001</v>
      </c>
      <c r="L2200" t="s">
        <v>980</v>
      </c>
      <c r="M2200" t="s">
        <v>979</v>
      </c>
      <c r="N2200" s="119">
        <v>44152</v>
      </c>
      <c r="O2200">
        <v>0</v>
      </c>
      <c r="P2200">
        <v>0</v>
      </c>
      <c r="Q2200">
        <v>5062.3999999999896</v>
      </c>
      <c r="R2200">
        <v>796.72</v>
      </c>
      <c r="S2200">
        <v>1.66</v>
      </c>
      <c r="T2200">
        <v>33</v>
      </c>
      <c r="U2200">
        <v>2414.3000000000002</v>
      </c>
      <c r="V2200">
        <v>1</v>
      </c>
      <c r="W2200">
        <v>1.2969999999999999</v>
      </c>
      <c r="X2200">
        <v>2.097</v>
      </c>
      <c r="Y2200" s="119">
        <v>44152</v>
      </c>
      <c r="Z2200">
        <v>408867.24128564098</v>
      </c>
      <c r="AA2200">
        <v>3660423.6927603399</v>
      </c>
    </row>
    <row r="2201" spans="1:27" x14ac:dyDescent="0.25">
      <c r="A2201">
        <v>-111.976424679999</v>
      </c>
      <c r="B2201">
        <v>33.078587210000002</v>
      </c>
      <c r="C2201" t="s">
        <v>983</v>
      </c>
      <c r="D2201" t="s">
        <v>982</v>
      </c>
      <c r="E2201" t="s">
        <v>981</v>
      </c>
      <c r="F2201">
        <v>1520</v>
      </c>
      <c r="G2201">
        <v>176</v>
      </c>
      <c r="H2201">
        <v>13.33</v>
      </c>
      <c r="I2201">
        <v>1.903</v>
      </c>
      <c r="J2201">
        <v>1</v>
      </c>
      <c r="K2201">
        <v>1166.4000000000001</v>
      </c>
      <c r="L2201" t="s">
        <v>980</v>
      </c>
      <c r="M2201" t="s">
        <v>979</v>
      </c>
      <c r="N2201" s="119">
        <v>44152</v>
      </c>
      <c r="O2201">
        <v>0</v>
      </c>
      <c r="P2201">
        <v>0</v>
      </c>
      <c r="Q2201">
        <v>4947.1999999999898</v>
      </c>
      <c r="R2201">
        <v>778.59</v>
      </c>
      <c r="S2201">
        <v>1.6220000000000001</v>
      </c>
      <c r="T2201">
        <v>33</v>
      </c>
      <c r="U2201">
        <v>2359.3000000000002</v>
      </c>
      <c r="V2201">
        <v>1</v>
      </c>
      <c r="W2201">
        <v>1.2969999999999999</v>
      </c>
      <c r="X2201">
        <v>2.097</v>
      </c>
      <c r="Y2201" s="119">
        <v>44152</v>
      </c>
      <c r="Z2201">
        <v>408867.09137729299</v>
      </c>
      <c r="AA2201">
        <v>3660423.0311064599</v>
      </c>
    </row>
    <row r="2202" spans="1:27" x14ac:dyDescent="0.25">
      <c r="A2202">
        <v>-111.97642349</v>
      </c>
      <c r="B2202">
        <v>33.07858221</v>
      </c>
      <c r="C2202" t="s">
        <v>983</v>
      </c>
      <c r="D2202" t="s">
        <v>982</v>
      </c>
      <c r="E2202" t="s">
        <v>981</v>
      </c>
      <c r="F2202">
        <v>1521</v>
      </c>
      <c r="G2202">
        <v>183</v>
      </c>
      <c r="H2202">
        <v>13.33</v>
      </c>
      <c r="I2202">
        <v>1.837</v>
      </c>
      <c r="J2202">
        <v>1</v>
      </c>
      <c r="K2202">
        <v>1166.4000000000001</v>
      </c>
      <c r="L2202" t="s">
        <v>980</v>
      </c>
      <c r="M2202" t="s">
        <v>979</v>
      </c>
      <c r="N2202" s="119">
        <v>44152</v>
      </c>
      <c r="O2202">
        <v>0</v>
      </c>
      <c r="P2202">
        <v>0</v>
      </c>
      <c r="Q2202">
        <v>4642</v>
      </c>
      <c r="R2202">
        <v>756.64999999999895</v>
      </c>
      <c r="S2202">
        <v>1.5760000000000001</v>
      </c>
      <c r="T2202">
        <v>33</v>
      </c>
      <c r="U2202">
        <v>2292.9</v>
      </c>
      <c r="V2202">
        <v>1</v>
      </c>
      <c r="W2202">
        <v>1.2529999999999999</v>
      </c>
      <c r="X2202">
        <v>2.0249999999999999</v>
      </c>
      <c r="Y2202" s="119">
        <v>44152</v>
      </c>
      <c r="Z2202">
        <v>408867.19729358499</v>
      </c>
      <c r="AA2202">
        <v>3660422.4757329901</v>
      </c>
    </row>
    <row r="2203" spans="1:27" x14ac:dyDescent="0.25">
      <c r="A2203">
        <v>-111.976423659999</v>
      </c>
      <c r="B2203">
        <v>33.07857722</v>
      </c>
      <c r="C2203" t="s">
        <v>983</v>
      </c>
      <c r="D2203" t="s">
        <v>982</v>
      </c>
      <c r="E2203" t="s">
        <v>981</v>
      </c>
      <c r="F2203">
        <v>1522</v>
      </c>
      <c r="G2203">
        <v>182</v>
      </c>
      <c r="H2203">
        <v>13.33</v>
      </c>
      <c r="I2203">
        <v>1.903</v>
      </c>
      <c r="J2203">
        <v>1</v>
      </c>
      <c r="K2203">
        <v>1166.4000000000001</v>
      </c>
      <c r="L2203" t="s">
        <v>980</v>
      </c>
      <c r="M2203" t="s">
        <v>979</v>
      </c>
      <c r="N2203" s="119">
        <v>44152</v>
      </c>
      <c r="O2203">
        <v>0</v>
      </c>
      <c r="P2203">
        <v>0</v>
      </c>
      <c r="Q2203">
        <v>5197.1000000000004</v>
      </c>
      <c r="R2203">
        <v>817.91999999999905</v>
      </c>
      <c r="S2203">
        <v>1.704</v>
      </c>
      <c r="T2203">
        <v>33</v>
      </c>
      <c r="U2203">
        <v>2478.5999999999899</v>
      </c>
      <c r="V2203">
        <v>1</v>
      </c>
      <c r="W2203">
        <v>1.2969999999999999</v>
      </c>
      <c r="X2203">
        <v>2.097</v>
      </c>
      <c r="Y2203" s="119">
        <v>44152</v>
      </c>
      <c r="Z2203">
        <v>408867.176279896</v>
      </c>
      <c r="AA2203">
        <v>3660421.9226489998</v>
      </c>
    </row>
    <row r="2204" spans="1:27" x14ac:dyDescent="0.25">
      <c r="A2204">
        <v>-111.976423999999</v>
      </c>
      <c r="B2204">
        <v>33.078571230000001</v>
      </c>
      <c r="C2204" t="s">
        <v>983</v>
      </c>
      <c r="D2204" t="s">
        <v>982</v>
      </c>
      <c r="E2204" t="s">
        <v>981</v>
      </c>
      <c r="F2204">
        <v>1523</v>
      </c>
      <c r="G2204">
        <v>180</v>
      </c>
      <c r="H2204">
        <v>13.33</v>
      </c>
      <c r="I2204">
        <v>2.0009999999999999</v>
      </c>
      <c r="J2204">
        <v>1</v>
      </c>
      <c r="K2204">
        <v>1166.4000000000001</v>
      </c>
      <c r="L2204" t="s">
        <v>980</v>
      </c>
      <c r="M2204" t="s">
        <v>979</v>
      </c>
      <c r="N2204" s="119">
        <v>44152</v>
      </c>
      <c r="O2204">
        <v>0</v>
      </c>
      <c r="P2204">
        <v>0</v>
      </c>
      <c r="Q2204">
        <v>3422</v>
      </c>
      <c r="R2204">
        <v>512.07000000000005</v>
      </c>
      <c r="S2204">
        <v>1.0669999999999999</v>
      </c>
      <c r="T2204">
        <v>33</v>
      </c>
      <c r="U2204">
        <v>1551.7</v>
      </c>
      <c r="V2204">
        <v>1</v>
      </c>
      <c r="W2204">
        <v>1.365</v>
      </c>
      <c r="X2204">
        <v>2.2050000000000001</v>
      </c>
      <c r="Y2204" s="119">
        <v>44152</v>
      </c>
      <c r="Z2204">
        <v>408867.13836737</v>
      </c>
      <c r="AA2204">
        <v>3660421.25884456</v>
      </c>
    </row>
    <row r="2205" spans="1:27" x14ac:dyDescent="0.25">
      <c r="A2205">
        <v>-111.976425199999</v>
      </c>
      <c r="B2205">
        <v>33.078566160000001</v>
      </c>
      <c r="C2205" t="s">
        <v>983</v>
      </c>
      <c r="D2205" t="s">
        <v>982</v>
      </c>
      <c r="E2205" t="s">
        <v>981</v>
      </c>
      <c r="F2205">
        <v>1524</v>
      </c>
      <c r="G2205">
        <v>173</v>
      </c>
      <c r="H2205">
        <v>13.33</v>
      </c>
      <c r="I2205">
        <v>1.87</v>
      </c>
      <c r="J2205">
        <v>1</v>
      </c>
      <c r="K2205">
        <v>1166.5</v>
      </c>
      <c r="L2205" t="s">
        <v>980</v>
      </c>
      <c r="M2205" t="s">
        <v>979</v>
      </c>
      <c r="N2205" s="119">
        <v>44152</v>
      </c>
      <c r="O2205">
        <v>0</v>
      </c>
      <c r="P2205">
        <v>0</v>
      </c>
      <c r="Q2205">
        <v>4079.8</v>
      </c>
      <c r="R2205">
        <v>653.35</v>
      </c>
      <c r="S2205">
        <v>1.361</v>
      </c>
      <c r="T2205">
        <v>33</v>
      </c>
      <c r="U2205">
        <v>1979.79999999999</v>
      </c>
      <c r="V2205">
        <v>1</v>
      </c>
      <c r="W2205">
        <v>1.2749999999999999</v>
      </c>
      <c r="X2205">
        <v>2.0609999999999999</v>
      </c>
      <c r="Y2205" s="119">
        <v>44152</v>
      </c>
      <c r="Z2205">
        <v>408867.02113254298</v>
      </c>
      <c r="AA2205">
        <v>3660420.6977854101</v>
      </c>
    </row>
    <row r="2206" spans="1:27" x14ac:dyDescent="0.25">
      <c r="A2206">
        <v>-111.97642383</v>
      </c>
      <c r="B2206">
        <v>33.078561219999898</v>
      </c>
      <c r="C2206" t="s">
        <v>983</v>
      </c>
      <c r="D2206" t="s">
        <v>982</v>
      </c>
      <c r="E2206" t="s">
        <v>981</v>
      </c>
      <c r="F2206">
        <v>1525</v>
      </c>
      <c r="G2206">
        <v>181</v>
      </c>
      <c r="H2206">
        <v>13.33</v>
      </c>
      <c r="I2206">
        <v>1.903</v>
      </c>
      <c r="J2206">
        <v>1</v>
      </c>
      <c r="K2206">
        <v>1166.4000000000001</v>
      </c>
      <c r="L2206" t="s">
        <v>980</v>
      </c>
      <c r="M2206" t="s">
        <v>979</v>
      </c>
      <c r="N2206" s="119">
        <v>44152</v>
      </c>
      <c r="O2206">
        <v>0</v>
      </c>
      <c r="P2206">
        <v>0</v>
      </c>
      <c r="Q2206">
        <v>4538.1999999999898</v>
      </c>
      <c r="R2206">
        <v>714.22</v>
      </c>
      <c r="S2206">
        <v>1.488</v>
      </c>
      <c r="T2206">
        <v>33</v>
      </c>
      <c r="U2206">
        <v>2164.3000000000002</v>
      </c>
      <c r="V2206">
        <v>1</v>
      </c>
      <c r="W2206">
        <v>1.2969999999999999</v>
      </c>
      <c r="X2206">
        <v>2.097</v>
      </c>
      <c r="Y2206" s="119">
        <v>44152</v>
      </c>
      <c r="Z2206">
        <v>408867.14391166699</v>
      </c>
      <c r="AA2206">
        <v>3660420.1489077401</v>
      </c>
    </row>
    <row r="2207" spans="1:27" x14ac:dyDescent="0.25">
      <c r="A2207">
        <v>-111.97642349</v>
      </c>
      <c r="B2207">
        <v>33.078555209999898</v>
      </c>
      <c r="C2207" t="s">
        <v>983</v>
      </c>
      <c r="D2207" t="s">
        <v>982</v>
      </c>
      <c r="E2207" t="s">
        <v>981</v>
      </c>
      <c r="F2207">
        <v>1526</v>
      </c>
      <c r="G2207">
        <v>183</v>
      </c>
      <c r="H2207">
        <v>13.33</v>
      </c>
      <c r="I2207">
        <v>2.0009999999999999</v>
      </c>
      <c r="J2207">
        <v>1</v>
      </c>
      <c r="K2207">
        <v>1166.4000000000001</v>
      </c>
      <c r="L2207" t="s">
        <v>980</v>
      </c>
      <c r="M2207" t="s">
        <v>979</v>
      </c>
      <c r="N2207" s="119">
        <v>44152</v>
      </c>
      <c r="O2207">
        <v>0</v>
      </c>
      <c r="P2207">
        <v>0</v>
      </c>
      <c r="Q2207">
        <v>3819.5999999999899</v>
      </c>
      <c r="R2207">
        <v>571.57000000000005</v>
      </c>
      <c r="S2207">
        <v>1.1910000000000001</v>
      </c>
      <c r="T2207">
        <v>33</v>
      </c>
      <c r="U2207">
        <v>1732</v>
      </c>
      <c r="V2207">
        <v>1</v>
      </c>
      <c r="W2207">
        <v>1.365</v>
      </c>
      <c r="X2207">
        <v>2.2050000000000001</v>
      </c>
      <c r="Y2207" s="119">
        <v>44152</v>
      </c>
      <c r="Z2207">
        <v>408867.16944868298</v>
      </c>
      <c r="AA2207">
        <v>3660419.4822955402</v>
      </c>
    </row>
    <row r="2208" spans="1:27" x14ac:dyDescent="0.25">
      <c r="A2208">
        <v>-111.97642417</v>
      </c>
      <c r="B2208">
        <v>33.078550219999897</v>
      </c>
      <c r="C2208" t="s">
        <v>983</v>
      </c>
      <c r="D2208" t="s">
        <v>982</v>
      </c>
      <c r="E2208" t="s">
        <v>981</v>
      </c>
      <c r="F2208">
        <v>1527</v>
      </c>
      <c r="G2208">
        <v>179</v>
      </c>
      <c r="H2208">
        <v>13.33</v>
      </c>
      <c r="I2208">
        <v>1.87</v>
      </c>
      <c r="J2208">
        <v>1</v>
      </c>
      <c r="K2208">
        <v>1166.4000000000001</v>
      </c>
      <c r="L2208" t="s">
        <v>980</v>
      </c>
      <c r="M2208" t="s">
        <v>979</v>
      </c>
      <c r="N2208" s="119">
        <v>44152</v>
      </c>
      <c r="O2208">
        <v>0</v>
      </c>
      <c r="P2208">
        <v>0</v>
      </c>
      <c r="Q2208">
        <v>3120.3</v>
      </c>
      <c r="R2208">
        <v>499.68999999999897</v>
      </c>
      <c r="S2208">
        <v>1.0409999999999999</v>
      </c>
      <c r="T2208">
        <v>33</v>
      </c>
      <c r="U2208">
        <v>1514.2</v>
      </c>
      <c r="V2208">
        <v>1</v>
      </c>
      <c r="W2208">
        <v>1.2749999999999999</v>
      </c>
      <c r="X2208">
        <v>2.0609999999999999</v>
      </c>
      <c r="Y2208" s="119">
        <v>44152</v>
      </c>
      <c r="Z2208">
        <v>408867.10083235998</v>
      </c>
      <c r="AA2208">
        <v>3660418.92965435</v>
      </c>
    </row>
    <row r="2209" spans="1:27" x14ac:dyDescent="0.25">
      <c r="A2209">
        <v>-111.976423659999</v>
      </c>
      <c r="B2209">
        <v>33.078545220000002</v>
      </c>
      <c r="C2209" t="s">
        <v>983</v>
      </c>
      <c r="D2209" t="s">
        <v>982</v>
      </c>
      <c r="E2209" t="s">
        <v>981</v>
      </c>
      <c r="F2209">
        <v>1528</v>
      </c>
      <c r="G2209">
        <v>182</v>
      </c>
      <c r="H2209">
        <v>13.33</v>
      </c>
      <c r="I2209">
        <v>1.9690000000000001</v>
      </c>
      <c r="J2209">
        <v>1</v>
      </c>
      <c r="K2209">
        <v>1166.4000000000001</v>
      </c>
      <c r="L2209" t="s">
        <v>980</v>
      </c>
      <c r="M2209" t="s">
        <v>979</v>
      </c>
      <c r="N2209" s="119">
        <v>44152</v>
      </c>
      <c r="O2209">
        <v>0</v>
      </c>
      <c r="P2209">
        <v>0</v>
      </c>
      <c r="Q2209">
        <v>2460.0999999999899</v>
      </c>
      <c r="R2209">
        <v>374.25999999999902</v>
      </c>
      <c r="S2209">
        <v>0.78</v>
      </c>
      <c r="T2209">
        <v>33</v>
      </c>
      <c r="U2209">
        <v>1134.0999999999899</v>
      </c>
      <c r="V2209">
        <v>1</v>
      </c>
      <c r="W2209">
        <v>1.3420000000000001</v>
      </c>
      <c r="X2209">
        <v>2.169</v>
      </c>
      <c r="Y2209" s="119">
        <v>44152</v>
      </c>
      <c r="Z2209">
        <v>408867.14327853097</v>
      </c>
      <c r="AA2209">
        <v>3660418.3748712898</v>
      </c>
    </row>
    <row r="2210" spans="1:27" x14ac:dyDescent="0.25">
      <c r="A2210">
        <v>-111.97642383</v>
      </c>
      <c r="B2210">
        <v>33.078539220000003</v>
      </c>
      <c r="C2210" t="s">
        <v>983</v>
      </c>
      <c r="D2210" t="s">
        <v>982</v>
      </c>
      <c r="E2210" t="s">
        <v>981</v>
      </c>
      <c r="F2210">
        <v>1529</v>
      </c>
      <c r="G2210">
        <v>181</v>
      </c>
      <c r="H2210">
        <v>13.33</v>
      </c>
      <c r="I2210">
        <v>1.9359999999999999</v>
      </c>
      <c r="J2210">
        <v>1</v>
      </c>
      <c r="K2210">
        <v>1166.29999999999</v>
      </c>
      <c r="L2210" t="s">
        <v>980</v>
      </c>
      <c r="M2210" t="s">
        <v>979</v>
      </c>
      <c r="N2210" s="119">
        <v>44152</v>
      </c>
      <c r="O2210">
        <v>0</v>
      </c>
      <c r="P2210">
        <v>0</v>
      </c>
      <c r="Q2210">
        <v>3429.8</v>
      </c>
      <c r="R2210">
        <v>530.62999999999897</v>
      </c>
      <c r="S2210">
        <v>1.105</v>
      </c>
      <c r="T2210">
        <v>33</v>
      </c>
      <c r="U2210">
        <v>1608</v>
      </c>
      <c r="V2210">
        <v>1</v>
      </c>
      <c r="W2210">
        <v>1.32</v>
      </c>
      <c r="X2210">
        <v>2.133</v>
      </c>
      <c r="Y2210" s="119">
        <v>44152</v>
      </c>
      <c r="Z2210">
        <v>408867.12122323102</v>
      </c>
      <c r="AA2210">
        <v>3660417.7098105699</v>
      </c>
    </row>
    <row r="2211" spans="1:27" x14ac:dyDescent="0.25">
      <c r="A2211">
        <v>-111.976424339999</v>
      </c>
      <c r="B2211">
        <v>33.078534220000002</v>
      </c>
      <c r="C2211" t="s">
        <v>983</v>
      </c>
      <c r="D2211" t="s">
        <v>982</v>
      </c>
      <c r="E2211" t="s">
        <v>981</v>
      </c>
      <c r="F2211">
        <v>1530</v>
      </c>
      <c r="G2211">
        <v>178</v>
      </c>
      <c r="H2211">
        <v>13.33</v>
      </c>
      <c r="I2211">
        <v>1.804</v>
      </c>
      <c r="J2211">
        <v>1</v>
      </c>
      <c r="K2211">
        <v>1166.29999999999</v>
      </c>
      <c r="L2211" t="s">
        <v>980</v>
      </c>
      <c r="M2211" t="s">
        <v>979</v>
      </c>
      <c r="N2211" s="119">
        <v>44152</v>
      </c>
      <c r="O2211">
        <v>0</v>
      </c>
      <c r="P2211">
        <v>0</v>
      </c>
      <c r="Q2211">
        <v>1985.7</v>
      </c>
      <c r="R2211">
        <v>329.55</v>
      </c>
      <c r="S2211">
        <v>0.68700000000000006</v>
      </c>
      <c r="T2211">
        <v>33</v>
      </c>
      <c r="U2211">
        <v>998.64999999999895</v>
      </c>
      <c r="V2211">
        <v>1</v>
      </c>
      <c r="W2211">
        <v>1.23</v>
      </c>
      <c r="X2211">
        <v>1.988</v>
      </c>
      <c r="Y2211" s="119">
        <v>44152</v>
      </c>
      <c r="Z2211">
        <v>408867.06846413098</v>
      </c>
      <c r="AA2211">
        <v>3660417.1559131001</v>
      </c>
    </row>
    <row r="2212" spans="1:27" x14ac:dyDescent="0.25">
      <c r="A2212">
        <v>-111.97642414000001</v>
      </c>
      <c r="B2212">
        <v>33.078529189999898</v>
      </c>
      <c r="C2212" t="s">
        <v>983</v>
      </c>
      <c r="D2212" t="s">
        <v>982</v>
      </c>
      <c r="E2212" t="s">
        <v>981</v>
      </c>
      <c r="F2212">
        <v>1531</v>
      </c>
      <c r="G2212">
        <v>185</v>
      </c>
      <c r="H2212">
        <v>13.33</v>
      </c>
      <c r="I2212">
        <v>1.903</v>
      </c>
      <c r="J2212">
        <v>1</v>
      </c>
      <c r="K2212">
        <v>1166.29999999999</v>
      </c>
      <c r="L2212" t="s">
        <v>980</v>
      </c>
      <c r="M2212" t="s">
        <v>979</v>
      </c>
      <c r="N2212" s="119">
        <v>44152</v>
      </c>
      <c r="O2212">
        <v>0</v>
      </c>
      <c r="P2212">
        <v>0</v>
      </c>
      <c r="Q2212">
        <v>1691</v>
      </c>
      <c r="R2212">
        <v>266.12999999999897</v>
      </c>
      <c r="S2212">
        <v>0.55400000000000005</v>
      </c>
      <c r="T2212">
        <v>33</v>
      </c>
      <c r="U2212">
        <v>806.45</v>
      </c>
      <c r="V2212">
        <v>1</v>
      </c>
      <c r="W2212">
        <v>1.2969999999999999</v>
      </c>
      <c r="X2212">
        <v>2.097</v>
      </c>
      <c r="Y2212" s="119">
        <v>44152</v>
      </c>
      <c r="Z2212">
        <v>408867.08194443199</v>
      </c>
      <c r="AA2212">
        <v>3660416.59807315</v>
      </c>
    </row>
    <row r="2213" spans="1:27" x14ac:dyDescent="0.25">
      <c r="A2213">
        <v>-111.97642534000001</v>
      </c>
      <c r="B2213">
        <v>33.078524219999899</v>
      </c>
      <c r="C2213" t="s">
        <v>983</v>
      </c>
      <c r="D2213" t="s">
        <v>982</v>
      </c>
      <c r="E2213" t="s">
        <v>981</v>
      </c>
      <c r="F2213">
        <v>1532</v>
      </c>
      <c r="G2213">
        <v>178</v>
      </c>
      <c r="H2213">
        <v>13.33</v>
      </c>
      <c r="I2213">
        <v>1.903</v>
      </c>
      <c r="J2213">
        <v>1</v>
      </c>
      <c r="K2213">
        <v>1166.4000000000001</v>
      </c>
      <c r="L2213" t="s">
        <v>980</v>
      </c>
      <c r="M2213" t="s">
        <v>979</v>
      </c>
      <c r="N2213" s="119">
        <v>44152</v>
      </c>
      <c r="O2213">
        <v>0</v>
      </c>
      <c r="P2213">
        <v>0</v>
      </c>
      <c r="Q2213">
        <v>2589.9</v>
      </c>
      <c r="R2213">
        <v>407.6</v>
      </c>
      <c r="S2213">
        <v>0.84899999999999998</v>
      </c>
      <c r="T2213">
        <v>33</v>
      </c>
      <c r="U2213">
        <v>1235.2</v>
      </c>
      <c r="V2213">
        <v>1</v>
      </c>
      <c r="W2213">
        <v>1.2969999999999999</v>
      </c>
      <c r="X2213">
        <v>2.097</v>
      </c>
      <c r="Y2213" s="119">
        <v>44152</v>
      </c>
      <c r="Z2213">
        <v>408866.96481268702</v>
      </c>
      <c r="AA2213">
        <v>3660416.0481007998</v>
      </c>
    </row>
    <row r="2214" spans="1:27" x14ac:dyDescent="0.25">
      <c r="A2214">
        <v>-111.97642466000001</v>
      </c>
      <c r="B2214">
        <v>33.0785182199999</v>
      </c>
      <c r="C2214" t="s">
        <v>983</v>
      </c>
      <c r="D2214" t="s">
        <v>982</v>
      </c>
      <c r="E2214" t="s">
        <v>981</v>
      </c>
      <c r="F2214">
        <v>1533</v>
      </c>
      <c r="G2214">
        <v>182</v>
      </c>
      <c r="H2214">
        <v>13.33</v>
      </c>
      <c r="I2214">
        <v>2.0009999999999999</v>
      </c>
      <c r="J2214">
        <v>1</v>
      </c>
      <c r="K2214">
        <v>1166.4000000000001</v>
      </c>
      <c r="L2214" t="s">
        <v>980</v>
      </c>
      <c r="M2214" t="s">
        <v>979</v>
      </c>
      <c r="N2214" s="119">
        <v>44152</v>
      </c>
      <c r="O2214">
        <v>0</v>
      </c>
      <c r="P2214">
        <v>0</v>
      </c>
      <c r="Q2214">
        <v>2484.0999999999899</v>
      </c>
      <c r="R2214">
        <v>371.72</v>
      </c>
      <c r="S2214">
        <v>0.77400000000000002</v>
      </c>
      <c r="T2214">
        <v>33</v>
      </c>
      <c r="U2214">
        <v>1126.4000000000001</v>
      </c>
      <c r="V2214">
        <v>1</v>
      </c>
      <c r="W2214">
        <v>1.365</v>
      </c>
      <c r="X2214">
        <v>2.2050000000000001</v>
      </c>
      <c r="Y2214" s="119">
        <v>44152</v>
      </c>
      <c r="Z2214">
        <v>408867.022095124</v>
      </c>
      <c r="AA2214">
        <v>3660415.3823020901</v>
      </c>
    </row>
    <row r="2215" spans="1:27" x14ac:dyDescent="0.25">
      <c r="A2215">
        <v>-111.97642568000001</v>
      </c>
      <c r="B2215">
        <v>33.078513209999898</v>
      </c>
      <c r="C2215" t="s">
        <v>983</v>
      </c>
      <c r="D2215" t="s">
        <v>982</v>
      </c>
      <c r="E2215" t="s">
        <v>981</v>
      </c>
      <c r="F2215">
        <v>1534</v>
      </c>
      <c r="G2215">
        <v>176</v>
      </c>
      <c r="H2215">
        <v>13.33</v>
      </c>
      <c r="I2215">
        <v>1.903</v>
      </c>
      <c r="J2215">
        <v>1</v>
      </c>
      <c r="K2215">
        <v>1166.4000000000001</v>
      </c>
      <c r="L2215" t="s">
        <v>980</v>
      </c>
      <c r="M2215" t="s">
        <v>979</v>
      </c>
      <c r="N2215" s="119">
        <v>44152</v>
      </c>
      <c r="O2215">
        <v>0</v>
      </c>
      <c r="P2215">
        <v>0</v>
      </c>
      <c r="Q2215">
        <v>3151.9</v>
      </c>
      <c r="R2215">
        <v>496.04</v>
      </c>
      <c r="S2215">
        <v>1.0329999999999999</v>
      </c>
      <c r="T2215">
        <v>33</v>
      </c>
      <c r="U2215">
        <v>1503.2</v>
      </c>
      <c r="V2215">
        <v>1</v>
      </c>
      <c r="W2215">
        <v>1.2969999999999999</v>
      </c>
      <c r="X2215">
        <v>2.097</v>
      </c>
      <c r="Y2215" s="119">
        <v>44152</v>
      </c>
      <c r="Z2215">
        <v>408866.92172304698</v>
      </c>
      <c r="AA2215">
        <v>3660414.82773874</v>
      </c>
    </row>
    <row r="2216" spans="1:27" x14ac:dyDescent="0.25">
      <c r="A2216">
        <v>-111.97642414000001</v>
      </c>
      <c r="B2216">
        <v>33.078508190000001</v>
      </c>
      <c r="C2216" t="s">
        <v>983</v>
      </c>
      <c r="D2216" t="s">
        <v>982</v>
      </c>
      <c r="E2216" t="s">
        <v>981</v>
      </c>
      <c r="F2216">
        <v>1535</v>
      </c>
      <c r="G2216">
        <v>185</v>
      </c>
      <c r="H2216">
        <v>13.33</v>
      </c>
      <c r="I2216">
        <v>1.903</v>
      </c>
      <c r="J2216">
        <v>1</v>
      </c>
      <c r="K2216">
        <v>1166.4000000000001</v>
      </c>
      <c r="L2216" t="s">
        <v>980</v>
      </c>
      <c r="M2216" t="s">
        <v>979</v>
      </c>
      <c r="N2216" s="119">
        <v>44152</v>
      </c>
      <c r="O2216">
        <v>0</v>
      </c>
      <c r="P2216">
        <v>0</v>
      </c>
      <c r="Q2216">
        <v>2336</v>
      </c>
      <c r="R2216">
        <v>367.64999999999901</v>
      </c>
      <c r="S2216">
        <v>0.76600000000000001</v>
      </c>
      <c r="T2216">
        <v>33</v>
      </c>
      <c r="U2216">
        <v>1114.0999999999899</v>
      </c>
      <c r="V2216">
        <v>1</v>
      </c>
      <c r="W2216">
        <v>1.2969999999999999</v>
      </c>
      <c r="X2216">
        <v>2.097</v>
      </c>
      <c r="Y2216" s="119">
        <v>44152</v>
      </c>
      <c r="Z2216">
        <v>408867.06028730102</v>
      </c>
      <c r="AA2216">
        <v>3660414.2698440398</v>
      </c>
    </row>
    <row r="2217" spans="1:27" x14ac:dyDescent="0.25">
      <c r="A2217">
        <v>-111.976424489999</v>
      </c>
      <c r="B2217">
        <v>33.078502210000003</v>
      </c>
      <c r="C2217" t="s">
        <v>983</v>
      </c>
      <c r="D2217" t="s">
        <v>982</v>
      </c>
      <c r="E2217" t="s">
        <v>981</v>
      </c>
      <c r="F2217">
        <v>1536</v>
      </c>
      <c r="G2217">
        <v>183</v>
      </c>
      <c r="H2217">
        <v>13.33</v>
      </c>
      <c r="I2217">
        <v>2.0339999999999998</v>
      </c>
      <c r="J2217">
        <v>1</v>
      </c>
      <c r="K2217">
        <v>1166.4000000000001</v>
      </c>
      <c r="L2217" t="s">
        <v>980</v>
      </c>
      <c r="M2217" t="s">
        <v>979</v>
      </c>
      <c r="N2217" s="119">
        <v>44152</v>
      </c>
      <c r="O2217">
        <v>0</v>
      </c>
      <c r="P2217">
        <v>0</v>
      </c>
      <c r="Q2217">
        <v>2734.3</v>
      </c>
      <c r="R2217">
        <v>402.56999999999903</v>
      </c>
      <c r="S2217">
        <v>0.83899999999999997</v>
      </c>
      <c r="T2217">
        <v>33</v>
      </c>
      <c r="U2217">
        <v>1219.9000000000001</v>
      </c>
      <c r="V2217">
        <v>1</v>
      </c>
      <c r="W2217">
        <v>1.387</v>
      </c>
      <c r="X2217">
        <v>2.2410000000000001</v>
      </c>
      <c r="Y2217" s="119">
        <v>44152</v>
      </c>
      <c r="Z2217">
        <v>408867.02145168802</v>
      </c>
      <c r="AA2217">
        <v>3660413.6071569598</v>
      </c>
    </row>
    <row r="2218" spans="1:27" x14ac:dyDescent="0.25">
      <c r="A2218">
        <v>-111.976425169999</v>
      </c>
      <c r="B2218">
        <v>33.078497220000003</v>
      </c>
      <c r="C2218" t="s">
        <v>983</v>
      </c>
      <c r="D2218" t="s">
        <v>982</v>
      </c>
      <c r="E2218" t="s">
        <v>981</v>
      </c>
      <c r="F2218">
        <v>1537</v>
      </c>
      <c r="G2218">
        <v>179</v>
      </c>
      <c r="H2218">
        <v>13.33</v>
      </c>
      <c r="I2218">
        <v>1.903</v>
      </c>
      <c r="J2218">
        <v>1</v>
      </c>
      <c r="K2218">
        <v>1166.4000000000001</v>
      </c>
      <c r="L2218" t="s">
        <v>980</v>
      </c>
      <c r="M2218" t="s">
        <v>979</v>
      </c>
      <c r="N2218" s="119">
        <v>44152</v>
      </c>
      <c r="O2218">
        <v>0</v>
      </c>
      <c r="P2218">
        <v>0</v>
      </c>
      <c r="Q2218">
        <v>960.92999999999904</v>
      </c>
      <c r="R2218">
        <v>151.229999999999</v>
      </c>
      <c r="S2218">
        <v>0.315</v>
      </c>
      <c r="T2218">
        <v>33</v>
      </c>
      <c r="U2218">
        <v>458.27999999999901</v>
      </c>
      <c r="V2218">
        <v>1</v>
      </c>
      <c r="W2218">
        <v>1.2969999999999999</v>
      </c>
      <c r="X2218">
        <v>2.097</v>
      </c>
      <c r="Y2218" s="119">
        <v>44152</v>
      </c>
      <c r="Z2218">
        <v>408866.952835328</v>
      </c>
      <c r="AA2218">
        <v>3660413.0545157799</v>
      </c>
    </row>
    <row r="2219" spans="1:27" x14ac:dyDescent="0.25">
      <c r="A2219">
        <v>-111.976424489999</v>
      </c>
      <c r="B2219">
        <v>33.07849221</v>
      </c>
      <c r="C2219" t="s">
        <v>983</v>
      </c>
      <c r="D2219" t="s">
        <v>982</v>
      </c>
      <c r="E2219" t="s">
        <v>981</v>
      </c>
      <c r="F2219">
        <v>1538</v>
      </c>
      <c r="G2219">
        <v>183</v>
      </c>
      <c r="H2219">
        <v>13.33</v>
      </c>
      <c r="I2219">
        <v>2.0670000000000002</v>
      </c>
      <c r="J2219">
        <v>1</v>
      </c>
      <c r="K2219">
        <v>1166.4000000000001</v>
      </c>
      <c r="L2219" t="s">
        <v>980</v>
      </c>
      <c r="M2219" t="s">
        <v>979</v>
      </c>
      <c r="N2219" s="119">
        <v>44152</v>
      </c>
      <c r="O2219">
        <v>0</v>
      </c>
      <c r="P2219">
        <v>0</v>
      </c>
      <c r="Q2219">
        <v>593.03999999999905</v>
      </c>
      <c r="R2219">
        <v>85.93</v>
      </c>
      <c r="S2219">
        <v>0.17899999999999999</v>
      </c>
      <c r="T2219">
        <v>33</v>
      </c>
      <c r="U2219">
        <v>260.37999999999897</v>
      </c>
      <c r="V2219">
        <v>1</v>
      </c>
      <c r="W2219">
        <v>1.409</v>
      </c>
      <c r="X2219">
        <v>2.278</v>
      </c>
      <c r="Y2219" s="119">
        <v>44152</v>
      </c>
      <c r="Z2219">
        <v>408867.01113876997</v>
      </c>
      <c r="AA2219">
        <v>3660412.4984764401</v>
      </c>
    </row>
    <row r="2220" spans="1:27" x14ac:dyDescent="0.25">
      <c r="A2220">
        <v>-111.976425169999</v>
      </c>
      <c r="B2220">
        <v>33.07848722</v>
      </c>
      <c r="C2220" t="s">
        <v>983</v>
      </c>
      <c r="D2220" t="s">
        <v>982</v>
      </c>
      <c r="E2220" t="s">
        <v>981</v>
      </c>
      <c r="F2220">
        <v>1539</v>
      </c>
      <c r="G2220">
        <v>179</v>
      </c>
      <c r="H2220">
        <v>13.33</v>
      </c>
      <c r="I2220">
        <v>1.87</v>
      </c>
      <c r="J2220">
        <v>1</v>
      </c>
      <c r="K2220">
        <v>1166.4000000000001</v>
      </c>
      <c r="L2220" t="s">
        <v>980</v>
      </c>
      <c r="M2220" t="s">
        <v>979</v>
      </c>
      <c r="N2220" s="119">
        <v>44152</v>
      </c>
      <c r="O2220">
        <v>0</v>
      </c>
      <c r="P2220">
        <v>0</v>
      </c>
      <c r="Q2220">
        <v>769.77999999999895</v>
      </c>
      <c r="R2220">
        <v>123.269999999999</v>
      </c>
      <c r="S2220">
        <v>0.25700000000000001</v>
      </c>
      <c r="T2220">
        <v>33</v>
      </c>
      <c r="U2220">
        <v>373.56</v>
      </c>
      <c r="V2220">
        <v>1</v>
      </c>
      <c r="W2220">
        <v>1.2749999999999999</v>
      </c>
      <c r="X2220">
        <v>2.0609999999999999</v>
      </c>
      <c r="Y2220" s="119">
        <v>44152</v>
      </c>
      <c r="Z2220">
        <v>408866.94252240501</v>
      </c>
      <c r="AA2220">
        <v>3660411.9458352602</v>
      </c>
    </row>
    <row r="2221" spans="1:27" x14ac:dyDescent="0.25">
      <c r="A2221">
        <v>-111.976424489999</v>
      </c>
      <c r="B2221">
        <v>33.07848121</v>
      </c>
      <c r="C2221" t="s">
        <v>983</v>
      </c>
      <c r="D2221" t="s">
        <v>982</v>
      </c>
      <c r="E2221" t="s">
        <v>981</v>
      </c>
      <c r="F2221">
        <v>1540</v>
      </c>
      <c r="G2221">
        <v>183</v>
      </c>
      <c r="H2221">
        <v>13.33</v>
      </c>
      <c r="I2221">
        <v>1.9690000000000001</v>
      </c>
      <c r="J2221">
        <v>1</v>
      </c>
      <c r="K2221">
        <v>1166.4000000000001</v>
      </c>
      <c r="L2221" t="s">
        <v>980</v>
      </c>
      <c r="M2221" t="s">
        <v>979</v>
      </c>
      <c r="N2221" s="119">
        <v>44152</v>
      </c>
      <c r="O2221">
        <v>0</v>
      </c>
      <c r="P2221">
        <v>0</v>
      </c>
      <c r="Q2221">
        <v>984.64999999999895</v>
      </c>
      <c r="R2221">
        <v>149.80000000000001</v>
      </c>
      <c r="S2221">
        <v>0.312</v>
      </c>
      <c r="T2221">
        <v>33</v>
      </c>
      <c r="U2221">
        <v>453.93</v>
      </c>
      <c r="V2221">
        <v>1</v>
      </c>
      <c r="W2221">
        <v>1.3420000000000001</v>
      </c>
      <c r="X2221">
        <v>2.169</v>
      </c>
      <c r="Y2221" s="119">
        <v>44152</v>
      </c>
      <c r="Z2221">
        <v>408866.99979456398</v>
      </c>
      <c r="AA2221">
        <v>3660411.2789278599</v>
      </c>
    </row>
    <row r="2222" spans="1:27" x14ac:dyDescent="0.25">
      <c r="A2222">
        <v>-111.97642534000001</v>
      </c>
      <c r="B2222">
        <v>33.078476219999899</v>
      </c>
      <c r="C2222" t="s">
        <v>983</v>
      </c>
      <c r="D2222" t="s">
        <v>982</v>
      </c>
      <c r="E2222" t="s">
        <v>981</v>
      </c>
      <c r="F2222">
        <v>1541</v>
      </c>
      <c r="G2222">
        <v>178</v>
      </c>
      <c r="H2222">
        <v>13.33</v>
      </c>
      <c r="I2222">
        <v>2.0009999999999999</v>
      </c>
      <c r="J2222">
        <v>1</v>
      </c>
      <c r="K2222">
        <v>1166.4000000000001</v>
      </c>
      <c r="L2222" t="s">
        <v>980</v>
      </c>
      <c r="M2222" t="s">
        <v>979</v>
      </c>
      <c r="N2222" s="119">
        <v>44152</v>
      </c>
      <c r="O2222">
        <v>0</v>
      </c>
      <c r="P2222">
        <v>0</v>
      </c>
      <c r="Q2222">
        <v>1015</v>
      </c>
      <c r="R2222">
        <v>151.879999999999</v>
      </c>
      <c r="S2222">
        <v>0.316</v>
      </c>
      <c r="T2222">
        <v>33</v>
      </c>
      <c r="U2222">
        <v>460.25</v>
      </c>
      <c r="V2222">
        <v>1</v>
      </c>
      <c r="W2222">
        <v>1.365</v>
      </c>
      <c r="X2222">
        <v>2.2050000000000001</v>
      </c>
      <c r="Y2222" s="119">
        <v>44152</v>
      </c>
      <c r="Z2222">
        <v>408866.91531063599</v>
      </c>
      <c r="AA2222">
        <v>3660410.7264342802</v>
      </c>
    </row>
    <row r="2223" spans="1:27" x14ac:dyDescent="0.25">
      <c r="A2223">
        <v>-111.976425169999</v>
      </c>
      <c r="B2223">
        <v>33.078471219999898</v>
      </c>
      <c r="C2223" t="s">
        <v>983</v>
      </c>
      <c r="D2223" t="s">
        <v>982</v>
      </c>
      <c r="E2223" t="s">
        <v>981</v>
      </c>
      <c r="F2223">
        <v>1542</v>
      </c>
      <c r="G2223">
        <v>179</v>
      </c>
      <c r="H2223">
        <v>13.33</v>
      </c>
      <c r="I2223">
        <v>1.9359999999999999</v>
      </c>
      <c r="J2223">
        <v>1</v>
      </c>
      <c r="K2223">
        <v>1166.4000000000001</v>
      </c>
      <c r="L2223" t="s">
        <v>980</v>
      </c>
      <c r="M2223" t="s">
        <v>979</v>
      </c>
      <c r="N2223" s="119">
        <v>44152</v>
      </c>
      <c r="O2223">
        <v>0</v>
      </c>
      <c r="P2223">
        <v>0</v>
      </c>
      <c r="Q2223">
        <v>2059.6999999999898</v>
      </c>
      <c r="R2223">
        <v>318.66000000000003</v>
      </c>
      <c r="S2223">
        <v>0.66400000000000003</v>
      </c>
      <c r="T2223">
        <v>33</v>
      </c>
      <c r="U2223">
        <v>965.63999999999896</v>
      </c>
      <c r="V2223">
        <v>1</v>
      </c>
      <c r="W2223">
        <v>1.32</v>
      </c>
      <c r="X2223">
        <v>2.133</v>
      </c>
      <c r="Y2223" s="119">
        <v>44152</v>
      </c>
      <c r="Z2223">
        <v>408866.92602173402</v>
      </c>
      <c r="AA2223">
        <v>3660410.1719464199</v>
      </c>
    </row>
    <row r="2224" spans="1:27" x14ac:dyDescent="0.25">
      <c r="A2224">
        <v>-111.97642417</v>
      </c>
      <c r="B2224">
        <v>33.078465219999899</v>
      </c>
      <c r="C2224" t="s">
        <v>983</v>
      </c>
      <c r="D2224" t="s">
        <v>982</v>
      </c>
      <c r="E2224" t="s">
        <v>981</v>
      </c>
      <c r="F2224">
        <v>1543</v>
      </c>
      <c r="G2224">
        <v>179</v>
      </c>
      <c r="H2224">
        <v>13.33</v>
      </c>
      <c r="I2224">
        <v>1.772</v>
      </c>
      <c r="J2224">
        <v>1</v>
      </c>
      <c r="K2224">
        <v>1166.5</v>
      </c>
      <c r="L2224" t="s">
        <v>980</v>
      </c>
      <c r="M2224" t="s">
        <v>979</v>
      </c>
      <c r="N2224" s="119">
        <v>44152</v>
      </c>
      <c r="O2224">
        <v>0</v>
      </c>
      <c r="P2224">
        <v>0</v>
      </c>
      <c r="Q2224">
        <v>1380.29999999999</v>
      </c>
      <c r="R2224">
        <v>233.31</v>
      </c>
      <c r="S2224">
        <v>0.48599999999999999</v>
      </c>
      <c r="T2224">
        <v>33</v>
      </c>
      <c r="U2224">
        <v>707.00999999999897</v>
      </c>
      <c r="V2224">
        <v>1</v>
      </c>
      <c r="W2224">
        <v>1.208</v>
      </c>
      <c r="X2224">
        <v>1.952</v>
      </c>
      <c r="Y2224" s="119">
        <v>44152</v>
      </c>
      <c r="Z2224">
        <v>408867.01317256503</v>
      </c>
      <c r="AA2224">
        <v>3660409.5058698799</v>
      </c>
    </row>
    <row r="2225" spans="1:27" x14ac:dyDescent="0.25">
      <c r="A2225">
        <v>-111.97642534000001</v>
      </c>
      <c r="B2225">
        <v>33.078460219999897</v>
      </c>
      <c r="C2225" t="s">
        <v>983</v>
      </c>
      <c r="D2225" t="s">
        <v>982</v>
      </c>
      <c r="E2225" t="s">
        <v>981</v>
      </c>
      <c r="F2225">
        <v>1544</v>
      </c>
      <c r="G2225">
        <v>178</v>
      </c>
      <c r="H2225">
        <v>13.33</v>
      </c>
      <c r="I2225">
        <v>2.0670000000000002</v>
      </c>
      <c r="J2225">
        <v>1</v>
      </c>
      <c r="K2225">
        <v>1166.5999999999899</v>
      </c>
      <c r="L2225" t="s">
        <v>980</v>
      </c>
      <c r="M2225" t="s">
        <v>979</v>
      </c>
      <c r="N2225" s="119">
        <v>44152</v>
      </c>
      <c r="O2225">
        <v>0</v>
      </c>
      <c r="P2225">
        <v>0</v>
      </c>
      <c r="Q2225">
        <v>836.63999999999896</v>
      </c>
      <c r="R2225">
        <v>121.219999999999</v>
      </c>
      <c r="S2225">
        <v>0.253</v>
      </c>
      <c r="T2225">
        <v>33</v>
      </c>
      <c r="U2225">
        <v>367.33999999999901</v>
      </c>
      <c r="V2225">
        <v>1</v>
      </c>
      <c r="W2225">
        <v>1.409</v>
      </c>
      <c r="X2225">
        <v>2.278</v>
      </c>
      <c r="Y2225" s="119">
        <v>44152</v>
      </c>
      <c r="Z2225">
        <v>408866.89880996599</v>
      </c>
      <c r="AA2225">
        <v>3660408.9525454501</v>
      </c>
    </row>
    <row r="2226" spans="1:27" x14ac:dyDescent="0.25">
      <c r="A2226">
        <v>-111.976424829999</v>
      </c>
      <c r="B2226">
        <v>33.078455220000002</v>
      </c>
      <c r="C2226" t="s">
        <v>983</v>
      </c>
      <c r="D2226" t="s">
        <v>982</v>
      </c>
      <c r="E2226" t="s">
        <v>981</v>
      </c>
      <c r="F2226">
        <v>1545</v>
      </c>
      <c r="G2226">
        <v>181</v>
      </c>
      <c r="H2226">
        <v>13.33</v>
      </c>
      <c r="I2226">
        <v>1.7390000000000001</v>
      </c>
      <c r="J2226">
        <v>1</v>
      </c>
      <c r="K2226">
        <v>1166.5999999999899</v>
      </c>
      <c r="L2226" t="s">
        <v>980</v>
      </c>
      <c r="M2226" t="s">
        <v>979</v>
      </c>
      <c r="N2226" s="119">
        <v>44152</v>
      </c>
      <c r="O2226">
        <v>0</v>
      </c>
      <c r="P2226">
        <v>0</v>
      </c>
      <c r="Q2226">
        <v>583.26999999999896</v>
      </c>
      <c r="R2226">
        <v>100.45</v>
      </c>
      <c r="S2226">
        <v>0.20899999999999999</v>
      </c>
      <c r="T2226">
        <v>33</v>
      </c>
      <c r="U2226">
        <v>304.41000000000003</v>
      </c>
      <c r="V2226">
        <v>1</v>
      </c>
      <c r="W2226">
        <v>1.1859999999999999</v>
      </c>
      <c r="X2226">
        <v>1.9159999999999999</v>
      </c>
      <c r="Y2226" s="119">
        <v>44152</v>
      </c>
      <c r="Z2226">
        <v>408866.94125619001</v>
      </c>
      <c r="AA2226">
        <v>3660408.3977623899</v>
      </c>
    </row>
    <row r="2227" spans="1:27" x14ac:dyDescent="0.25">
      <c r="A2227">
        <v>-111.976425169999</v>
      </c>
      <c r="B2227">
        <v>33.078450220000001</v>
      </c>
      <c r="C2227" t="s">
        <v>983</v>
      </c>
      <c r="D2227" t="s">
        <v>982</v>
      </c>
      <c r="E2227" t="s">
        <v>981</v>
      </c>
      <c r="F2227">
        <v>1546</v>
      </c>
      <c r="G2227">
        <v>179</v>
      </c>
      <c r="H2227">
        <v>13.33</v>
      </c>
      <c r="I2227">
        <v>1.7390000000000001</v>
      </c>
      <c r="J2227">
        <v>1</v>
      </c>
      <c r="K2227">
        <v>1166.5999999999899</v>
      </c>
      <c r="L2227" t="s">
        <v>980</v>
      </c>
      <c r="M2227" t="s">
        <v>979</v>
      </c>
      <c r="N2227" s="119">
        <v>44152</v>
      </c>
      <c r="O2227">
        <v>0</v>
      </c>
      <c r="P2227">
        <v>0</v>
      </c>
      <c r="Q2227">
        <v>73.09</v>
      </c>
      <c r="R2227">
        <v>12.59</v>
      </c>
      <c r="S2227">
        <v>2.5999999999999999E-2</v>
      </c>
      <c r="T2227">
        <v>33</v>
      </c>
      <c r="U2227">
        <v>38.14</v>
      </c>
      <c r="V2227">
        <v>1</v>
      </c>
      <c r="W2227">
        <v>1.1859999999999999</v>
      </c>
      <c r="X2227">
        <v>1.9159999999999999</v>
      </c>
      <c r="Y2227" s="119">
        <v>44152</v>
      </c>
      <c r="Z2227">
        <v>408866.904364613</v>
      </c>
      <c r="AA2227">
        <v>3660407.8437173301</v>
      </c>
    </row>
    <row r="2228" spans="1:27" x14ac:dyDescent="0.25">
      <c r="A2228">
        <v>-111.976425169999</v>
      </c>
      <c r="B2228">
        <v>33.078444220000002</v>
      </c>
      <c r="C2228" t="s">
        <v>983</v>
      </c>
      <c r="D2228" t="s">
        <v>982</v>
      </c>
      <c r="E2228" t="s">
        <v>981</v>
      </c>
      <c r="F2228">
        <v>1547</v>
      </c>
      <c r="G2228">
        <v>179</v>
      </c>
      <c r="H2228">
        <v>13.33</v>
      </c>
      <c r="I2228">
        <v>1.837</v>
      </c>
      <c r="J2228">
        <v>1</v>
      </c>
      <c r="K2228">
        <v>1166.5999999999899</v>
      </c>
      <c r="L2228" t="s">
        <v>980</v>
      </c>
      <c r="M2228" t="s">
        <v>979</v>
      </c>
      <c r="N2228" s="119">
        <v>44152</v>
      </c>
      <c r="O2228">
        <v>0</v>
      </c>
      <c r="P2228">
        <v>0</v>
      </c>
      <c r="Q2228">
        <v>381.94999999999902</v>
      </c>
      <c r="R2228">
        <v>62.259999999999899</v>
      </c>
      <c r="S2228">
        <v>0.13</v>
      </c>
      <c r="T2228">
        <v>33</v>
      </c>
      <c r="U2228">
        <v>188.659999999999</v>
      </c>
      <c r="V2228">
        <v>1</v>
      </c>
      <c r="W2228">
        <v>1.2529999999999999</v>
      </c>
      <c r="X2228">
        <v>2.0249999999999999</v>
      </c>
      <c r="Y2228" s="119">
        <v>44152</v>
      </c>
      <c r="Z2228">
        <v>408866.89817686699</v>
      </c>
      <c r="AA2228">
        <v>3660407.1785090198</v>
      </c>
    </row>
    <row r="2229" spans="1:27" x14ac:dyDescent="0.25">
      <c r="A2229">
        <v>-111.976424489999</v>
      </c>
      <c r="B2229">
        <v>33.0784392099999</v>
      </c>
      <c r="C2229" t="s">
        <v>983</v>
      </c>
      <c r="D2229" t="s">
        <v>982</v>
      </c>
      <c r="E2229" t="s">
        <v>981</v>
      </c>
      <c r="F2229">
        <v>1548</v>
      </c>
      <c r="G2229">
        <v>183</v>
      </c>
      <c r="H2229">
        <v>13.33</v>
      </c>
      <c r="I2229">
        <v>1.9690000000000001</v>
      </c>
      <c r="J2229">
        <v>1</v>
      </c>
      <c r="K2229">
        <v>1166.7</v>
      </c>
      <c r="L2229" t="s">
        <v>980</v>
      </c>
      <c r="M2229" t="s">
        <v>979</v>
      </c>
      <c r="N2229" s="119">
        <v>44152</v>
      </c>
      <c r="O2229">
        <v>0</v>
      </c>
      <c r="P2229">
        <v>0</v>
      </c>
      <c r="Q2229">
        <v>169.719999999999</v>
      </c>
      <c r="R2229">
        <v>25.82</v>
      </c>
      <c r="S2229">
        <v>5.3999999999999999E-2</v>
      </c>
      <c r="T2229">
        <v>33</v>
      </c>
      <c r="U2229">
        <v>78.239999999999895</v>
      </c>
      <c r="V2229">
        <v>1</v>
      </c>
      <c r="W2229">
        <v>1.3420000000000001</v>
      </c>
      <c r="X2229">
        <v>2.169</v>
      </c>
      <c r="Y2229" s="119">
        <v>44152</v>
      </c>
      <c r="Z2229">
        <v>408866.95648035401</v>
      </c>
      <c r="AA2229">
        <v>3660406.6224696902</v>
      </c>
    </row>
    <row r="2230" spans="1:27" x14ac:dyDescent="0.25">
      <c r="A2230">
        <v>-111.97642514</v>
      </c>
      <c r="B2230">
        <v>33.078434190000003</v>
      </c>
      <c r="C2230" t="s">
        <v>983</v>
      </c>
      <c r="D2230" t="s">
        <v>982</v>
      </c>
      <c r="E2230" t="s">
        <v>981</v>
      </c>
      <c r="F2230">
        <v>1549</v>
      </c>
      <c r="G2230">
        <v>185</v>
      </c>
      <c r="H2230">
        <v>13.33</v>
      </c>
      <c r="I2230">
        <v>1.804</v>
      </c>
      <c r="J2230">
        <v>1</v>
      </c>
      <c r="K2230">
        <v>1166.5999999999899</v>
      </c>
      <c r="L2230" t="s">
        <v>980</v>
      </c>
      <c r="M2230" t="s">
        <v>979</v>
      </c>
      <c r="N2230" s="119">
        <v>44152</v>
      </c>
      <c r="O2230">
        <v>0</v>
      </c>
      <c r="P2230">
        <v>0</v>
      </c>
      <c r="Q2230">
        <v>66.569999999999894</v>
      </c>
      <c r="R2230">
        <v>11.05</v>
      </c>
      <c r="S2230">
        <v>2.3E-2</v>
      </c>
      <c r="T2230">
        <v>33</v>
      </c>
      <c r="U2230">
        <v>33.479999999999897</v>
      </c>
      <c r="V2230">
        <v>1</v>
      </c>
      <c r="W2230">
        <v>1.23</v>
      </c>
      <c r="X2230">
        <v>1.988</v>
      </c>
      <c r="Y2230" s="119">
        <v>44152</v>
      </c>
      <c r="Z2230">
        <v>408866.89063317701</v>
      </c>
      <c r="AA2230">
        <v>3660406.06647642</v>
      </c>
    </row>
    <row r="2231" spans="1:27" x14ac:dyDescent="0.25">
      <c r="A2231">
        <v>-111.976425829999</v>
      </c>
      <c r="B2231">
        <v>33.0784282199999</v>
      </c>
      <c r="C2231" t="s">
        <v>983</v>
      </c>
      <c r="D2231" t="s">
        <v>982</v>
      </c>
      <c r="E2231" t="s">
        <v>981</v>
      </c>
      <c r="F2231">
        <v>1550</v>
      </c>
      <c r="G2231">
        <v>181</v>
      </c>
      <c r="H2231">
        <v>13.33</v>
      </c>
      <c r="I2231">
        <v>1.903</v>
      </c>
      <c r="J2231">
        <v>1</v>
      </c>
      <c r="K2231">
        <v>1166.7</v>
      </c>
      <c r="L2231" t="s">
        <v>980</v>
      </c>
      <c r="M2231" t="s">
        <v>979</v>
      </c>
      <c r="N2231" s="119">
        <v>44152</v>
      </c>
      <c r="O2231">
        <v>0</v>
      </c>
      <c r="P2231">
        <v>0</v>
      </c>
      <c r="Q2231">
        <v>323.25999999999902</v>
      </c>
      <c r="R2231">
        <v>50.88</v>
      </c>
      <c r="S2231">
        <v>0.106</v>
      </c>
      <c r="T2231">
        <v>33</v>
      </c>
      <c r="U2231">
        <v>154.16999999999899</v>
      </c>
      <c r="V2231">
        <v>1</v>
      </c>
      <c r="W2231">
        <v>1.2969999999999999</v>
      </c>
      <c r="X2231">
        <v>2.097</v>
      </c>
      <c r="Y2231" s="119">
        <v>44152</v>
      </c>
      <c r="Z2231">
        <v>408866.82007272501</v>
      </c>
      <c r="AA2231">
        <v>3660405.4051932301</v>
      </c>
    </row>
    <row r="2232" spans="1:27" x14ac:dyDescent="0.25">
      <c r="A2232">
        <v>-111.976426</v>
      </c>
      <c r="B2232">
        <v>33.078423229999899</v>
      </c>
      <c r="C2232" t="s">
        <v>983</v>
      </c>
      <c r="D2232" t="s">
        <v>982</v>
      </c>
      <c r="E2232" t="s">
        <v>981</v>
      </c>
      <c r="F2232">
        <v>1551</v>
      </c>
      <c r="G2232">
        <v>180</v>
      </c>
      <c r="H2232">
        <v>13.33</v>
      </c>
      <c r="I2232">
        <v>1.837</v>
      </c>
      <c r="J2232">
        <v>1</v>
      </c>
      <c r="K2232">
        <v>1166.7</v>
      </c>
      <c r="L2232" t="s">
        <v>980</v>
      </c>
      <c r="M2232" t="s">
        <v>979</v>
      </c>
      <c r="N2232" s="119">
        <v>44152</v>
      </c>
      <c r="O2232">
        <v>0</v>
      </c>
      <c r="P2232">
        <v>0</v>
      </c>
      <c r="Q2232">
        <v>76.459999999999894</v>
      </c>
      <c r="R2232">
        <v>12.46</v>
      </c>
      <c r="S2232">
        <v>2.5999999999999999E-2</v>
      </c>
      <c r="T2232">
        <v>33</v>
      </c>
      <c r="U2232">
        <v>37.770000000000003</v>
      </c>
      <c r="V2232">
        <v>1</v>
      </c>
      <c r="W2232">
        <v>1.2529999999999999</v>
      </c>
      <c r="X2232">
        <v>2.0249999999999999</v>
      </c>
      <c r="Y2232" s="119">
        <v>44152</v>
      </c>
      <c r="Z2232">
        <v>408866.799059015</v>
      </c>
      <c r="AA2232">
        <v>3660404.8521092599</v>
      </c>
    </row>
    <row r="2233" spans="1:27" x14ac:dyDescent="0.25">
      <c r="A2233">
        <v>-111.97642634</v>
      </c>
      <c r="B2233">
        <v>33.078418220000003</v>
      </c>
      <c r="C2233" t="s">
        <v>983</v>
      </c>
      <c r="D2233" t="s">
        <v>982</v>
      </c>
      <c r="E2233" t="s">
        <v>981</v>
      </c>
      <c r="F2233">
        <v>1552</v>
      </c>
      <c r="G2233">
        <v>178</v>
      </c>
      <c r="H2233">
        <v>13.33</v>
      </c>
      <c r="I2233">
        <v>1.837</v>
      </c>
      <c r="J2233">
        <v>1</v>
      </c>
      <c r="K2233">
        <v>1166.7</v>
      </c>
      <c r="L2233" t="s">
        <v>980</v>
      </c>
      <c r="M2233" t="s">
        <v>979</v>
      </c>
      <c r="N2233" s="119">
        <v>44152</v>
      </c>
      <c r="O2233">
        <v>0</v>
      </c>
      <c r="P2233">
        <v>0</v>
      </c>
      <c r="Q2233">
        <v>309.08999999999901</v>
      </c>
      <c r="R2233">
        <v>50.38</v>
      </c>
      <c r="S2233">
        <v>0.105</v>
      </c>
      <c r="T2233">
        <v>33</v>
      </c>
      <c r="U2233">
        <v>152.66999999999899</v>
      </c>
      <c r="V2233">
        <v>1</v>
      </c>
      <c r="W2233">
        <v>1.2529999999999999</v>
      </c>
      <c r="X2233">
        <v>2.0249999999999999</v>
      </c>
      <c r="Y2233" s="119">
        <v>44152</v>
      </c>
      <c r="Z2233">
        <v>408866.76215711102</v>
      </c>
      <c r="AA2233">
        <v>3660404.2969555198</v>
      </c>
    </row>
    <row r="2234" spans="1:27" x14ac:dyDescent="0.25">
      <c r="A2234">
        <v>-111.97642566</v>
      </c>
      <c r="B2234">
        <v>33.078413220000002</v>
      </c>
      <c r="C2234" t="s">
        <v>983</v>
      </c>
      <c r="D2234" t="s">
        <v>982</v>
      </c>
      <c r="E2234" t="s">
        <v>981</v>
      </c>
      <c r="F2234">
        <v>1553</v>
      </c>
      <c r="G2234">
        <v>182</v>
      </c>
      <c r="H2234">
        <v>13.33</v>
      </c>
      <c r="I2234">
        <v>1.9359999999999999</v>
      </c>
      <c r="J2234">
        <v>1</v>
      </c>
      <c r="K2234">
        <v>1166.7</v>
      </c>
      <c r="L2234" t="s">
        <v>980</v>
      </c>
      <c r="M2234" t="s">
        <v>979</v>
      </c>
      <c r="N2234" s="119">
        <v>44152</v>
      </c>
      <c r="O2234">
        <v>0</v>
      </c>
      <c r="P2234">
        <v>0</v>
      </c>
      <c r="Q2234">
        <v>123.03</v>
      </c>
      <c r="R2234">
        <v>19.03</v>
      </c>
      <c r="S2234">
        <v>0.04</v>
      </c>
      <c r="T2234">
        <v>33</v>
      </c>
      <c r="U2234">
        <v>57.68</v>
      </c>
      <c r="V2234">
        <v>1</v>
      </c>
      <c r="W2234">
        <v>1.32</v>
      </c>
      <c r="X2234">
        <v>2.133</v>
      </c>
      <c r="Y2234" s="119">
        <v>44152</v>
      </c>
      <c r="Z2234">
        <v>408866.820470926</v>
      </c>
      <c r="AA2234">
        <v>3660403.7420248599</v>
      </c>
    </row>
    <row r="2235" spans="1:27" x14ac:dyDescent="0.25">
      <c r="A2235">
        <v>-111.976425489999</v>
      </c>
      <c r="B2235">
        <v>33.078407210000002</v>
      </c>
      <c r="C2235" t="s">
        <v>983</v>
      </c>
      <c r="D2235" t="s">
        <v>982</v>
      </c>
      <c r="E2235" t="s">
        <v>981</v>
      </c>
      <c r="F2235">
        <v>1554</v>
      </c>
      <c r="G2235">
        <v>183</v>
      </c>
      <c r="H2235">
        <v>13.33</v>
      </c>
      <c r="I2235">
        <v>1.804</v>
      </c>
      <c r="J2235">
        <v>1</v>
      </c>
      <c r="K2235">
        <v>1166.7</v>
      </c>
      <c r="L2235" t="s">
        <v>980</v>
      </c>
      <c r="M2235" t="s">
        <v>979</v>
      </c>
      <c r="N2235" s="119">
        <v>44152</v>
      </c>
      <c r="O2235">
        <v>0</v>
      </c>
      <c r="P2235">
        <v>0</v>
      </c>
      <c r="Q2235">
        <v>226.8</v>
      </c>
      <c r="R2235">
        <v>37.64</v>
      </c>
      <c r="S2235">
        <v>7.8E-2</v>
      </c>
      <c r="T2235">
        <v>33</v>
      </c>
      <c r="U2235">
        <v>114.06</v>
      </c>
      <c r="V2235">
        <v>1</v>
      </c>
      <c r="W2235">
        <v>1.23</v>
      </c>
      <c r="X2235">
        <v>1.988</v>
      </c>
      <c r="Y2235" s="119">
        <v>44152</v>
      </c>
      <c r="Z2235">
        <v>408866.83014044102</v>
      </c>
      <c r="AA2235">
        <v>3660403.0755602801</v>
      </c>
    </row>
    <row r="2236" spans="1:27" x14ac:dyDescent="0.25">
      <c r="A2236">
        <v>-111.978548509999</v>
      </c>
      <c r="B2236">
        <v>33.078403790000003</v>
      </c>
      <c r="C2236" t="s">
        <v>983</v>
      </c>
      <c r="D2236" t="s">
        <v>982</v>
      </c>
      <c r="E2236" t="s">
        <v>981</v>
      </c>
      <c r="F2236">
        <v>1555</v>
      </c>
      <c r="G2236">
        <v>3</v>
      </c>
      <c r="H2236">
        <v>13.33</v>
      </c>
      <c r="I2236">
        <v>1.772</v>
      </c>
      <c r="J2236">
        <v>1</v>
      </c>
      <c r="K2236">
        <v>1166</v>
      </c>
      <c r="L2236" t="s">
        <v>980</v>
      </c>
      <c r="M2236" t="s">
        <v>979</v>
      </c>
      <c r="N2236" s="119">
        <v>44152</v>
      </c>
      <c r="O2236">
        <v>0</v>
      </c>
      <c r="P2236">
        <v>0</v>
      </c>
      <c r="Q2236">
        <v>245.15</v>
      </c>
      <c r="R2236">
        <v>41.439999999999898</v>
      </c>
      <c r="S2236">
        <v>8.5999999999999993E-2</v>
      </c>
      <c r="T2236">
        <v>33</v>
      </c>
      <c r="U2236">
        <v>125.569999999999</v>
      </c>
      <c r="V2236">
        <v>2</v>
      </c>
      <c r="W2236">
        <v>1.208</v>
      </c>
      <c r="X2236">
        <v>1.952</v>
      </c>
      <c r="Y2236" s="119">
        <v>44152</v>
      </c>
      <c r="Z2236">
        <v>408668.66677474999</v>
      </c>
      <c r="AA2236">
        <v>3660404.5416708202</v>
      </c>
    </row>
    <row r="2237" spans="1:27" x14ac:dyDescent="0.25">
      <c r="A2237">
        <v>-111.978548169999</v>
      </c>
      <c r="B2237">
        <v>33.078406780000002</v>
      </c>
      <c r="C2237" t="s">
        <v>983</v>
      </c>
      <c r="D2237" t="s">
        <v>982</v>
      </c>
      <c r="E2237" t="s">
        <v>981</v>
      </c>
      <c r="F2237">
        <v>1556</v>
      </c>
      <c r="G2237">
        <v>1</v>
      </c>
      <c r="H2237">
        <v>13.33</v>
      </c>
      <c r="I2237">
        <v>0.623</v>
      </c>
      <c r="J2237">
        <v>1</v>
      </c>
      <c r="K2237">
        <v>1166.2</v>
      </c>
      <c r="L2237" t="s">
        <v>980</v>
      </c>
      <c r="M2237" t="s">
        <v>979</v>
      </c>
      <c r="N2237" s="119">
        <v>44152</v>
      </c>
      <c r="O2237">
        <v>0</v>
      </c>
      <c r="P2237">
        <v>0</v>
      </c>
      <c r="Q2237">
        <v>83.489999999999895</v>
      </c>
      <c r="R2237">
        <v>40.1099999999999</v>
      </c>
      <c r="S2237">
        <v>8.4000000000000005E-2</v>
      </c>
      <c r="T2237">
        <v>33</v>
      </c>
      <c r="U2237">
        <v>121.54</v>
      </c>
      <c r="V2237">
        <v>2</v>
      </c>
      <c r="W2237">
        <v>0.42499999999999999</v>
      </c>
      <c r="X2237">
        <v>0.68700000000000006</v>
      </c>
      <c r="Y2237" s="119">
        <v>44152</v>
      </c>
      <c r="Z2237">
        <v>408668.70160016097</v>
      </c>
      <c r="AA2237">
        <v>3660404.8728705398</v>
      </c>
    </row>
    <row r="2238" spans="1:27" x14ac:dyDescent="0.25">
      <c r="A2238">
        <v>-111.978547829999</v>
      </c>
      <c r="B2238">
        <v>33.078410779999899</v>
      </c>
      <c r="C2238" t="s">
        <v>983</v>
      </c>
      <c r="D2238" t="s">
        <v>982</v>
      </c>
      <c r="E2238" t="s">
        <v>981</v>
      </c>
      <c r="F2238">
        <v>1557</v>
      </c>
      <c r="G2238">
        <v>359</v>
      </c>
      <c r="H2238">
        <v>13.33</v>
      </c>
      <c r="I2238">
        <v>1.444</v>
      </c>
      <c r="J2238">
        <v>1</v>
      </c>
      <c r="K2238">
        <v>1166.0999999999899</v>
      </c>
      <c r="L2238" t="s">
        <v>980</v>
      </c>
      <c r="M2238" t="s">
        <v>979</v>
      </c>
      <c r="N2238" s="119">
        <v>44152</v>
      </c>
      <c r="O2238">
        <v>0</v>
      </c>
      <c r="P2238">
        <v>0</v>
      </c>
      <c r="Q2238">
        <v>183.83</v>
      </c>
      <c r="R2238">
        <v>38.14</v>
      </c>
      <c r="S2238">
        <v>7.9000000000000001E-2</v>
      </c>
      <c r="T2238">
        <v>33</v>
      </c>
      <c r="U2238">
        <v>115.569999999999</v>
      </c>
      <c r="V2238">
        <v>2</v>
      </c>
      <c r="W2238">
        <v>0.98399999999999999</v>
      </c>
      <c r="X2238">
        <v>1.591</v>
      </c>
      <c r="Y2238" s="119">
        <v>44152</v>
      </c>
      <c r="Z2238">
        <v>408668.73746943899</v>
      </c>
      <c r="AA2238">
        <v>3660405.3160470198</v>
      </c>
    </row>
    <row r="2239" spans="1:27" x14ac:dyDescent="0.25">
      <c r="A2239">
        <v>-111.97854868</v>
      </c>
      <c r="B2239">
        <v>33.078415790000001</v>
      </c>
      <c r="C2239" t="s">
        <v>983</v>
      </c>
      <c r="D2239" t="s">
        <v>982</v>
      </c>
      <c r="E2239" t="s">
        <v>981</v>
      </c>
      <c r="F2239">
        <v>1558</v>
      </c>
      <c r="G2239">
        <v>4</v>
      </c>
      <c r="H2239">
        <v>13.33</v>
      </c>
      <c r="I2239">
        <v>1.706</v>
      </c>
      <c r="J2239">
        <v>1</v>
      </c>
      <c r="K2239">
        <v>1166.0999999999899</v>
      </c>
      <c r="L2239" t="s">
        <v>980</v>
      </c>
      <c r="M2239" t="s">
        <v>979</v>
      </c>
      <c r="N2239" s="119">
        <v>44152</v>
      </c>
      <c r="O2239">
        <v>0</v>
      </c>
      <c r="P2239">
        <v>0</v>
      </c>
      <c r="Q2239">
        <v>628.00999999999897</v>
      </c>
      <c r="R2239">
        <v>110.239999999999</v>
      </c>
      <c r="S2239">
        <v>0.23</v>
      </c>
      <c r="T2239">
        <v>33</v>
      </c>
      <c r="U2239">
        <v>334.06</v>
      </c>
      <c r="V2239">
        <v>2</v>
      </c>
      <c r="W2239">
        <v>1.163</v>
      </c>
      <c r="X2239">
        <v>1.88</v>
      </c>
      <c r="Y2239" s="119">
        <v>44152</v>
      </c>
      <c r="Z2239">
        <v>408668.66330957803</v>
      </c>
      <c r="AA2239">
        <v>3660405.8722357</v>
      </c>
    </row>
    <row r="2240" spans="1:27" x14ac:dyDescent="0.25">
      <c r="A2240">
        <v>-111.978545969999</v>
      </c>
      <c r="B2240">
        <v>33.078419820000001</v>
      </c>
      <c r="C2240" t="s">
        <v>983</v>
      </c>
      <c r="D2240" t="s">
        <v>982</v>
      </c>
      <c r="E2240" t="s">
        <v>981</v>
      </c>
      <c r="F2240">
        <v>1559</v>
      </c>
      <c r="G2240">
        <v>354</v>
      </c>
      <c r="H2240">
        <v>13.33</v>
      </c>
      <c r="I2240">
        <v>2.0670000000000002</v>
      </c>
      <c r="J2240">
        <v>1</v>
      </c>
      <c r="K2240">
        <v>1166.0999999999899</v>
      </c>
      <c r="L2240" t="s">
        <v>980</v>
      </c>
      <c r="M2240" t="s">
        <v>979</v>
      </c>
      <c r="N2240" s="119">
        <v>44152</v>
      </c>
      <c r="O2240">
        <v>0</v>
      </c>
      <c r="P2240">
        <v>0</v>
      </c>
      <c r="Q2240">
        <v>340.45999999999901</v>
      </c>
      <c r="R2240">
        <v>49.329999999999899</v>
      </c>
      <c r="S2240">
        <v>0.10299999999999999</v>
      </c>
      <c r="T2240">
        <v>33</v>
      </c>
      <c r="U2240">
        <v>149.479999999999</v>
      </c>
      <c r="V2240">
        <v>2</v>
      </c>
      <c r="W2240">
        <v>1.409</v>
      </c>
      <c r="X2240">
        <v>2.278</v>
      </c>
      <c r="Y2240" s="119">
        <v>44152</v>
      </c>
      <c r="Z2240">
        <v>408668.920422472</v>
      </c>
      <c r="AA2240">
        <v>3660406.3166760299</v>
      </c>
    </row>
    <row r="2241" spans="1:27" x14ac:dyDescent="0.25">
      <c r="A2241">
        <v>-111.97854666000001</v>
      </c>
      <c r="B2241">
        <v>33.078423780000001</v>
      </c>
      <c r="C2241" t="s">
        <v>983</v>
      </c>
      <c r="D2241" t="s">
        <v>982</v>
      </c>
      <c r="E2241" t="s">
        <v>981</v>
      </c>
      <c r="F2241">
        <v>1560</v>
      </c>
      <c r="G2241">
        <v>358</v>
      </c>
      <c r="H2241">
        <v>13.33</v>
      </c>
      <c r="I2241">
        <v>1.411</v>
      </c>
      <c r="J2241">
        <v>1</v>
      </c>
      <c r="K2241">
        <v>1166</v>
      </c>
      <c r="L2241" t="s">
        <v>980</v>
      </c>
      <c r="M2241" t="s">
        <v>979</v>
      </c>
      <c r="N2241" s="119">
        <v>44152</v>
      </c>
      <c r="O2241">
        <v>0</v>
      </c>
      <c r="P2241">
        <v>0</v>
      </c>
      <c r="Q2241">
        <v>418.98</v>
      </c>
      <c r="R2241">
        <v>88.939999999999898</v>
      </c>
      <c r="S2241">
        <v>0.185</v>
      </c>
      <c r="T2241">
        <v>33</v>
      </c>
      <c r="U2241">
        <v>269.51999999999902</v>
      </c>
      <c r="V2241">
        <v>2</v>
      </c>
      <c r="W2241">
        <v>0.96199999999999997</v>
      </c>
      <c r="X2241">
        <v>1.5549999999999999</v>
      </c>
      <c r="Y2241" s="119">
        <v>44152</v>
      </c>
      <c r="Z2241">
        <v>408668.86011158599</v>
      </c>
      <c r="AA2241">
        <v>3660406.7563140099</v>
      </c>
    </row>
    <row r="2242" spans="1:27" x14ac:dyDescent="0.25">
      <c r="A2242">
        <v>-111.978547169999</v>
      </c>
      <c r="B2242">
        <v>33.078427779999899</v>
      </c>
      <c r="C2242" t="s">
        <v>983</v>
      </c>
      <c r="D2242" t="s">
        <v>982</v>
      </c>
      <c r="E2242" t="s">
        <v>981</v>
      </c>
      <c r="F2242">
        <v>1561</v>
      </c>
      <c r="G2242">
        <v>1</v>
      </c>
      <c r="H2242">
        <v>13.33</v>
      </c>
      <c r="I2242">
        <v>1.5089999999999999</v>
      </c>
      <c r="J2242">
        <v>1</v>
      </c>
      <c r="K2242">
        <v>1166.0999999999899</v>
      </c>
      <c r="L2242" t="s">
        <v>980</v>
      </c>
      <c r="M2242" t="s">
        <v>979</v>
      </c>
      <c r="N2242" s="119">
        <v>44152</v>
      </c>
      <c r="O2242">
        <v>0</v>
      </c>
      <c r="P2242">
        <v>0</v>
      </c>
      <c r="Q2242">
        <v>70.799999999999898</v>
      </c>
      <c r="R2242">
        <v>14.05</v>
      </c>
      <c r="S2242">
        <v>2.9000000000000001E-2</v>
      </c>
      <c r="T2242">
        <v>33</v>
      </c>
      <c r="U2242">
        <v>42.57</v>
      </c>
      <c r="V2242">
        <v>2</v>
      </c>
      <c r="W2242">
        <v>1.0289999999999999</v>
      </c>
      <c r="X2242">
        <v>1.663</v>
      </c>
      <c r="Y2242" s="119">
        <v>44152</v>
      </c>
      <c r="Z2242">
        <v>408668.81664300599</v>
      </c>
      <c r="AA2242">
        <v>3660407.2002300899</v>
      </c>
    </row>
    <row r="2243" spans="1:27" x14ac:dyDescent="0.25">
      <c r="A2243">
        <v>-111.97854580000001</v>
      </c>
      <c r="B2243">
        <v>33.07843184</v>
      </c>
      <c r="C2243" t="s">
        <v>983</v>
      </c>
      <c r="D2243" t="s">
        <v>982</v>
      </c>
      <c r="E2243" t="s">
        <v>981</v>
      </c>
      <c r="F2243">
        <v>1562</v>
      </c>
      <c r="G2243">
        <v>353</v>
      </c>
      <c r="H2243">
        <v>13.33</v>
      </c>
      <c r="I2243">
        <v>1.3120000000000001</v>
      </c>
      <c r="J2243">
        <v>1</v>
      </c>
      <c r="K2243">
        <v>1166.0999999999899</v>
      </c>
      <c r="L2243" t="s">
        <v>980</v>
      </c>
      <c r="M2243" t="s">
        <v>979</v>
      </c>
      <c r="N2243" s="119">
        <v>44152</v>
      </c>
      <c r="O2243">
        <v>0</v>
      </c>
      <c r="P2243">
        <v>0</v>
      </c>
      <c r="Q2243">
        <v>321.08999999999901</v>
      </c>
      <c r="R2243">
        <v>73.269999999999897</v>
      </c>
      <c r="S2243">
        <v>0.153</v>
      </c>
      <c r="T2243">
        <v>33</v>
      </c>
      <c r="U2243">
        <v>222.039999999999</v>
      </c>
      <c r="V2243">
        <v>2</v>
      </c>
      <c r="W2243">
        <v>0.89500000000000002</v>
      </c>
      <c r="X2243">
        <v>1.446</v>
      </c>
      <c r="Y2243" s="119">
        <v>44152</v>
      </c>
      <c r="Z2243">
        <v>408668.94871308497</v>
      </c>
      <c r="AA2243">
        <v>3660407.6491624299</v>
      </c>
    </row>
    <row r="2244" spans="1:27" x14ac:dyDescent="0.25">
      <c r="A2244">
        <v>-111.978547509999</v>
      </c>
      <c r="B2244">
        <v>33.07843579</v>
      </c>
      <c r="C2244" t="s">
        <v>983</v>
      </c>
      <c r="D2244" t="s">
        <v>982</v>
      </c>
      <c r="E2244" t="s">
        <v>981</v>
      </c>
      <c r="F2244">
        <v>1563</v>
      </c>
      <c r="G2244">
        <v>3</v>
      </c>
      <c r="H2244">
        <v>13.33</v>
      </c>
      <c r="I2244">
        <v>1.28</v>
      </c>
      <c r="J2244">
        <v>1</v>
      </c>
      <c r="K2244">
        <v>1166.0999999999899</v>
      </c>
      <c r="L2244" t="s">
        <v>980</v>
      </c>
      <c r="M2244" t="s">
        <v>979</v>
      </c>
      <c r="N2244" s="119">
        <v>44152</v>
      </c>
      <c r="O2244">
        <v>0</v>
      </c>
      <c r="P2244">
        <v>0</v>
      </c>
      <c r="Q2244">
        <v>269.14999999999901</v>
      </c>
      <c r="R2244">
        <v>62.99</v>
      </c>
      <c r="S2244">
        <v>0.13100000000000001</v>
      </c>
      <c r="T2244">
        <v>33</v>
      </c>
      <c r="U2244">
        <v>190.88999999999899</v>
      </c>
      <c r="V2244">
        <v>2</v>
      </c>
      <c r="W2244">
        <v>0.872</v>
      </c>
      <c r="X2244">
        <v>1.41</v>
      </c>
      <c r="Y2244" s="119">
        <v>44152</v>
      </c>
      <c r="Z2244">
        <v>408668.79318646598</v>
      </c>
      <c r="AA2244">
        <v>3660408.08857925</v>
      </c>
    </row>
    <row r="2245" spans="1:27" x14ac:dyDescent="0.25">
      <c r="A2245">
        <v>-111.978546489999</v>
      </c>
      <c r="B2245">
        <v>33.078440790000002</v>
      </c>
      <c r="C2245" t="s">
        <v>983</v>
      </c>
      <c r="D2245" t="s">
        <v>982</v>
      </c>
      <c r="E2245" t="s">
        <v>981</v>
      </c>
      <c r="F2245">
        <v>1564</v>
      </c>
      <c r="G2245">
        <v>357</v>
      </c>
      <c r="H2245">
        <v>13.33</v>
      </c>
      <c r="I2245">
        <v>1.476</v>
      </c>
      <c r="J2245">
        <v>1</v>
      </c>
      <c r="K2245">
        <v>1166.2</v>
      </c>
      <c r="L2245" t="s">
        <v>980</v>
      </c>
      <c r="M2245" t="s">
        <v>979</v>
      </c>
      <c r="N2245" s="119">
        <v>44152</v>
      </c>
      <c r="O2245">
        <v>0</v>
      </c>
      <c r="P2245">
        <v>0</v>
      </c>
      <c r="Q2245">
        <v>181.319999999999</v>
      </c>
      <c r="R2245">
        <v>36.78</v>
      </c>
      <c r="S2245">
        <v>7.6999999999999999E-2</v>
      </c>
      <c r="T2245">
        <v>33</v>
      </c>
      <c r="U2245">
        <v>111.45</v>
      </c>
      <c r="V2245">
        <v>2</v>
      </c>
      <c r="W2245">
        <v>1.0069999999999999</v>
      </c>
      <c r="X2245">
        <v>1.627</v>
      </c>
      <c r="Y2245" s="119">
        <v>44152</v>
      </c>
      <c r="Z2245">
        <v>408668.89355953498</v>
      </c>
      <c r="AA2245">
        <v>3660408.6420321302</v>
      </c>
    </row>
    <row r="2246" spans="1:27" x14ac:dyDescent="0.25">
      <c r="A2246">
        <v>-111.978548169999</v>
      </c>
      <c r="B2246">
        <v>33.078445780000003</v>
      </c>
      <c r="C2246" t="s">
        <v>983</v>
      </c>
      <c r="D2246" t="s">
        <v>982</v>
      </c>
      <c r="E2246" t="s">
        <v>981</v>
      </c>
      <c r="F2246">
        <v>1565</v>
      </c>
      <c r="G2246">
        <v>1</v>
      </c>
      <c r="H2246">
        <v>13.33</v>
      </c>
      <c r="I2246">
        <v>1.87</v>
      </c>
      <c r="J2246">
        <v>1</v>
      </c>
      <c r="K2246">
        <v>1166.2</v>
      </c>
      <c r="L2246" t="s">
        <v>980</v>
      </c>
      <c r="M2246" t="s">
        <v>979</v>
      </c>
      <c r="N2246" s="119">
        <v>44152</v>
      </c>
      <c r="O2246">
        <v>0</v>
      </c>
      <c r="P2246">
        <v>0</v>
      </c>
      <c r="Q2246">
        <v>173.37</v>
      </c>
      <c r="R2246">
        <v>27.76</v>
      </c>
      <c r="S2246">
        <v>5.8000000000000003E-2</v>
      </c>
      <c r="T2246">
        <v>33</v>
      </c>
      <c r="U2246">
        <v>84.129999999999896</v>
      </c>
      <c r="V2246">
        <v>2</v>
      </c>
      <c r="W2246">
        <v>1.2749999999999999</v>
      </c>
      <c r="X2246">
        <v>2.0609999999999999</v>
      </c>
      <c r="Y2246" s="119">
        <v>44152</v>
      </c>
      <c r="Z2246">
        <v>408668.741907969</v>
      </c>
      <c r="AA2246">
        <v>3660409.1967256502</v>
      </c>
    </row>
    <row r="2247" spans="1:27" x14ac:dyDescent="0.25">
      <c r="A2247">
        <v>-111.97854666000001</v>
      </c>
      <c r="B2247">
        <v>33.07844978</v>
      </c>
      <c r="C2247" t="s">
        <v>983</v>
      </c>
      <c r="D2247" t="s">
        <v>982</v>
      </c>
      <c r="E2247" t="s">
        <v>981</v>
      </c>
      <c r="F2247">
        <v>1566</v>
      </c>
      <c r="G2247">
        <v>358</v>
      </c>
      <c r="H2247">
        <v>13.33</v>
      </c>
      <c r="I2247">
        <v>2.0670000000000002</v>
      </c>
      <c r="J2247">
        <v>1</v>
      </c>
      <c r="K2247">
        <v>1166</v>
      </c>
      <c r="L2247" t="s">
        <v>980</v>
      </c>
      <c r="M2247" t="s">
        <v>979</v>
      </c>
      <c r="N2247" s="119">
        <v>44152</v>
      </c>
      <c r="O2247">
        <v>0</v>
      </c>
      <c r="P2247">
        <v>0</v>
      </c>
      <c r="Q2247">
        <v>663.73</v>
      </c>
      <c r="R2247">
        <v>96.17</v>
      </c>
      <c r="S2247">
        <v>0.2</v>
      </c>
      <c r="T2247">
        <v>33</v>
      </c>
      <c r="U2247">
        <v>291.41000000000003</v>
      </c>
      <c r="V2247">
        <v>2</v>
      </c>
      <c r="W2247">
        <v>1.409</v>
      </c>
      <c r="X2247">
        <v>2.278</v>
      </c>
      <c r="Y2247" s="119">
        <v>44152</v>
      </c>
      <c r="Z2247">
        <v>408668.88698342402</v>
      </c>
      <c r="AA2247">
        <v>3660409.6388840899</v>
      </c>
    </row>
    <row r="2248" spans="1:27" x14ac:dyDescent="0.25">
      <c r="A2248">
        <v>-111.978548</v>
      </c>
      <c r="B2248">
        <v>33.078456770000003</v>
      </c>
      <c r="C2248" t="s">
        <v>983</v>
      </c>
      <c r="D2248" t="s">
        <v>982</v>
      </c>
      <c r="E2248" t="s">
        <v>981</v>
      </c>
      <c r="F2248">
        <v>1567</v>
      </c>
      <c r="G2248">
        <v>0</v>
      </c>
      <c r="H2248">
        <v>13.33</v>
      </c>
      <c r="I2248">
        <v>1.9690000000000001</v>
      </c>
      <c r="J2248">
        <v>1</v>
      </c>
      <c r="K2248">
        <v>1166.2</v>
      </c>
      <c r="L2248" t="s">
        <v>980</v>
      </c>
      <c r="M2248" t="s">
        <v>979</v>
      </c>
      <c r="N2248" s="119">
        <v>44152</v>
      </c>
      <c r="O2248">
        <v>0</v>
      </c>
      <c r="P2248">
        <v>0</v>
      </c>
      <c r="Q2248">
        <v>490.81</v>
      </c>
      <c r="R2248">
        <v>74.67</v>
      </c>
      <c r="S2248">
        <v>0.156</v>
      </c>
      <c r="T2248">
        <v>33</v>
      </c>
      <c r="U2248">
        <v>226.27</v>
      </c>
      <c r="V2248">
        <v>2</v>
      </c>
      <c r="W2248">
        <v>1.3420000000000001</v>
      </c>
      <c r="X2248">
        <v>2.169</v>
      </c>
      <c r="Y2248" s="119">
        <v>44152</v>
      </c>
      <c r="Z2248">
        <v>408668.76913407497</v>
      </c>
      <c r="AA2248">
        <v>3660410.4150179299</v>
      </c>
    </row>
    <row r="2249" spans="1:27" x14ac:dyDescent="0.25">
      <c r="A2249">
        <v>-111.978547169999</v>
      </c>
      <c r="B2249">
        <v>33.078461779999898</v>
      </c>
      <c r="C2249" t="s">
        <v>983</v>
      </c>
      <c r="D2249" t="s">
        <v>982</v>
      </c>
      <c r="E2249" t="s">
        <v>981</v>
      </c>
      <c r="F2249">
        <v>1568</v>
      </c>
      <c r="G2249">
        <v>1</v>
      </c>
      <c r="H2249">
        <v>13.33</v>
      </c>
      <c r="I2249">
        <v>1.575</v>
      </c>
      <c r="J2249">
        <v>1</v>
      </c>
      <c r="K2249">
        <v>1166.2</v>
      </c>
      <c r="L2249" t="s">
        <v>980</v>
      </c>
      <c r="M2249" t="s">
        <v>979</v>
      </c>
      <c r="N2249" s="119">
        <v>44152</v>
      </c>
      <c r="O2249">
        <v>0</v>
      </c>
      <c r="P2249">
        <v>0</v>
      </c>
      <c r="Q2249">
        <v>622.07000000000005</v>
      </c>
      <c r="R2249">
        <v>118.299999999999</v>
      </c>
      <c r="S2249">
        <v>0.246</v>
      </c>
      <c r="T2249">
        <v>33</v>
      </c>
      <c r="U2249">
        <v>358.48</v>
      </c>
      <c r="V2249">
        <v>2</v>
      </c>
      <c r="W2249">
        <v>1.0740000000000001</v>
      </c>
      <c r="X2249">
        <v>1.7350000000000001</v>
      </c>
      <c r="Y2249" s="119">
        <v>44152</v>
      </c>
      <c r="Z2249">
        <v>408668.851783127</v>
      </c>
      <c r="AA2249">
        <v>3660410.9697448201</v>
      </c>
    </row>
    <row r="2250" spans="1:27" x14ac:dyDescent="0.25">
      <c r="A2250">
        <v>-111.97854734000001</v>
      </c>
      <c r="B2250">
        <v>33.0784667799999</v>
      </c>
      <c r="C2250" t="s">
        <v>983</v>
      </c>
      <c r="D2250" t="s">
        <v>982</v>
      </c>
      <c r="E2250" t="s">
        <v>981</v>
      </c>
      <c r="F2250">
        <v>1569</v>
      </c>
      <c r="G2250">
        <v>2</v>
      </c>
      <c r="H2250">
        <v>13.33</v>
      </c>
      <c r="I2250">
        <v>2.0009999999999999</v>
      </c>
      <c r="J2250">
        <v>1</v>
      </c>
      <c r="K2250">
        <v>1166.2</v>
      </c>
      <c r="L2250" t="s">
        <v>980</v>
      </c>
      <c r="M2250" t="s">
        <v>979</v>
      </c>
      <c r="N2250" s="119">
        <v>44152</v>
      </c>
      <c r="O2250">
        <v>0</v>
      </c>
      <c r="P2250">
        <v>0</v>
      </c>
      <c r="Q2250">
        <v>1775.7</v>
      </c>
      <c r="R2250">
        <v>265.70999999999901</v>
      </c>
      <c r="S2250">
        <v>0.55400000000000005</v>
      </c>
      <c r="T2250">
        <v>33</v>
      </c>
      <c r="U2250">
        <v>805.19</v>
      </c>
      <c r="V2250">
        <v>2</v>
      </c>
      <c r="W2250">
        <v>1.365</v>
      </c>
      <c r="X2250">
        <v>2.2050000000000001</v>
      </c>
      <c r="Y2250" s="119">
        <v>44152</v>
      </c>
      <c r="Z2250">
        <v>408668.84108323097</v>
      </c>
      <c r="AA2250">
        <v>3660411.5242331401</v>
      </c>
    </row>
    <row r="2251" spans="1:27" x14ac:dyDescent="0.25">
      <c r="A2251">
        <v>-111.978548369999</v>
      </c>
      <c r="B2251">
        <v>33.07847185</v>
      </c>
      <c r="C2251" t="s">
        <v>983</v>
      </c>
      <c r="D2251" t="s">
        <v>982</v>
      </c>
      <c r="E2251" t="s">
        <v>981</v>
      </c>
      <c r="F2251">
        <v>1570</v>
      </c>
      <c r="G2251">
        <v>8</v>
      </c>
      <c r="H2251">
        <v>13.33</v>
      </c>
      <c r="I2251">
        <v>1.804</v>
      </c>
      <c r="J2251">
        <v>1</v>
      </c>
      <c r="K2251">
        <v>1166.2</v>
      </c>
      <c r="L2251" t="s">
        <v>980</v>
      </c>
      <c r="M2251" t="s">
        <v>979</v>
      </c>
      <c r="N2251" s="119">
        <v>44152</v>
      </c>
      <c r="O2251">
        <v>0</v>
      </c>
      <c r="P2251">
        <v>0</v>
      </c>
      <c r="Q2251">
        <v>1717.9</v>
      </c>
      <c r="R2251">
        <v>285.11</v>
      </c>
      <c r="S2251">
        <v>0.59399999999999997</v>
      </c>
      <c r="T2251">
        <v>33</v>
      </c>
      <c r="U2251">
        <v>863.98</v>
      </c>
      <c r="V2251">
        <v>2</v>
      </c>
      <c r="W2251">
        <v>1.23</v>
      </c>
      <c r="X2251">
        <v>1.988</v>
      </c>
      <c r="Y2251" s="119">
        <v>44152</v>
      </c>
      <c r="Z2251">
        <v>408668.75018449302</v>
      </c>
      <c r="AA2251">
        <v>3660412.0872305301</v>
      </c>
    </row>
    <row r="2252" spans="1:27" x14ac:dyDescent="0.25">
      <c r="A2252">
        <v>-111.978547169999</v>
      </c>
      <c r="B2252">
        <v>33.07847778</v>
      </c>
      <c r="C2252" t="s">
        <v>983</v>
      </c>
      <c r="D2252" t="s">
        <v>982</v>
      </c>
      <c r="E2252" t="s">
        <v>981</v>
      </c>
      <c r="F2252">
        <v>1571</v>
      </c>
      <c r="G2252">
        <v>1</v>
      </c>
      <c r="H2252">
        <v>13.33</v>
      </c>
      <c r="I2252">
        <v>1.804</v>
      </c>
      <c r="J2252">
        <v>1</v>
      </c>
      <c r="K2252">
        <v>1166.2</v>
      </c>
      <c r="L2252" t="s">
        <v>980</v>
      </c>
      <c r="M2252" t="s">
        <v>979</v>
      </c>
      <c r="N2252" s="119">
        <v>44152</v>
      </c>
      <c r="O2252">
        <v>0</v>
      </c>
      <c r="P2252">
        <v>0</v>
      </c>
      <c r="Q2252">
        <v>2104.8000000000002</v>
      </c>
      <c r="R2252">
        <v>349.32999999999902</v>
      </c>
      <c r="S2252">
        <v>0.72799999999999998</v>
      </c>
      <c r="T2252">
        <v>33</v>
      </c>
      <c r="U2252">
        <v>1058.5999999999899</v>
      </c>
      <c r="V2252">
        <v>2</v>
      </c>
      <c r="W2252">
        <v>1.23</v>
      </c>
      <c r="X2252">
        <v>1.988</v>
      </c>
      <c r="Y2252" s="119">
        <v>44152</v>
      </c>
      <c r="Z2252">
        <v>408668.86831966601</v>
      </c>
      <c r="AA2252">
        <v>3660412.7436341099</v>
      </c>
    </row>
    <row r="2253" spans="1:27" x14ac:dyDescent="0.25">
      <c r="A2253">
        <v>-111.97854700000001</v>
      </c>
      <c r="B2253">
        <v>33.078482770000001</v>
      </c>
      <c r="C2253" t="s">
        <v>983</v>
      </c>
      <c r="D2253" t="s">
        <v>982</v>
      </c>
      <c r="E2253" t="s">
        <v>981</v>
      </c>
      <c r="F2253">
        <v>1572</v>
      </c>
      <c r="G2253">
        <v>0</v>
      </c>
      <c r="H2253">
        <v>13.33</v>
      </c>
      <c r="I2253">
        <v>1.903</v>
      </c>
      <c r="J2253">
        <v>1</v>
      </c>
      <c r="K2253">
        <v>1166.2</v>
      </c>
      <c r="L2253" t="s">
        <v>980</v>
      </c>
      <c r="M2253" t="s">
        <v>979</v>
      </c>
      <c r="N2253" s="119">
        <v>44152</v>
      </c>
      <c r="O2253">
        <v>0</v>
      </c>
      <c r="P2253">
        <v>0</v>
      </c>
      <c r="Q2253">
        <v>1515.79999999999</v>
      </c>
      <c r="R2253">
        <v>238.56</v>
      </c>
      <c r="S2253">
        <v>0.497</v>
      </c>
      <c r="T2253">
        <v>33</v>
      </c>
      <c r="U2253">
        <v>722.89999999999895</v>
      </c>
      <c r="V2253">
        <v>2</v>
      </c>
      <c r="W2253">
        <v>1.2969999999999999</v>
      </c>
      <c r="X2253">
        <v>2.097</v>
      </c>
      <c r="Y2253" s="119">
        <v>44152</v>
      </c>
      <c r="Z2253">
        <v>408668.88934455899</v>
      </c>
      <c r="AA2253">
        <v>3660413.2967179101</v>
      </c>
    </row>
    <row r="2254" spans="1:27" x14ac:dyDescent="0.25">
      <c r="A2254">
        <v>-111.97854614000001</v>
      </c>
      <c r="B2254">
        <v>33.078487809999899</v>
      </c>
      <c r="C2254" t="s">
        <v>983</v>
      </c>
      <c r="D2254" t="s">
        <v>982</v>
      </c>
      <c r="E2254" t="s">
        <v>981</v>
      </c>
      <c r="F2254">
        <v>1573</v>
      </c>
      <c r="G2254">
        <v>355</v>
      </c>
      <c r="H2254">
        <v>13.33</v>
      </c>
      <c r="I2254">
        <v>1.903</v>
      </c>
      <c r="J2254">
        <v>1</v>
      </c>
      <c r="K2254">
        <v>1166.0999999999899</v>
      </c>
      <c r="L2254" t="s">
        <v>980</v>
      </c>
      <c r="M2254" t="s">
        <v>979</v>
      </c>
      <c r="N2254" s="119">
        <v>44152</v>
      </c>
      <c r="O2254">
        <v>0</v>
      </c>
      <c r="P2254">
        <v>0</v>
      </c>
      <c r="Q2254">
        <v>1467.7</v>
      </c>
      <c r="R2254">
        <v>230.99</v>
      </c>
      <c r="S2254">
        <v>0.48099999999999998</v>
      </c>
      <c r="T2254">
        <v>33</v>
      </c>
      <c r="U2254">
        <v>699.98</v>
      </c>
      <c r="V2254">
        <v>2</v>
      </c>
      <c r="W2254">
        <v>1.2969999999999999</v>
      </c>
      <c r="X2254">
        <v>2.097</v>
      </c>
      <c r="Y2254" s="119">
        <v>44152</v>
      </c>
      <c r="Z2254">
        <v>408668.97482475103</v>
      </c>
      <c r="AA2254">
        <v>3660413.8547447301</v>
      </c>
    </row>
    <row r="2255" spans="1:27" x14ac:dyDescent="0.25">
      <c r="A2255">
        <v>-111.978547169999</v>
      </c>
      <c r="B2255">
        <v>33.078492779999898</v>
      </c>
      <c r="C2255" t="s">
        <v>983</v>
      </c>
      <c r="D2255" t="s">
        <v>982</v>
      </c>
      <c r="E2255" t="s">
        <v>981</v>
      </c>
      <c r="F2255">
        <v>1574</v>
      </c>
      <c r="G2255">
        <v>1</v>
      </c>
      <c r="H2255">
        <v>13.33</v>
      </c>
      <c r="I2255">
        <v>1.903</v>
      </c>
      <c r="J2255">
        <v>1</v>
      </c>
      <c r="K2255">
        <v>1166.0999999999899</v>
      </c>
      <c r="L2255" t="s">
        <v>980</v>
      </c>
      <c r="M2255" t="s">
        <v>979</v>
      </c>
      <c r="N2255" s="119">
        <v>44152</v>
      </c>
      <c r="O2255">
        <v>0</v>
      </c>
      <c r="P2255">
        <v>0</v>
      </c>
      <c r="Q2255">
        <v>3115.8</v>
      </c>
      <c r="R2255">
        <v>490.37</v>
      </c>
      <c r="S2255">
        <v>1.022</v>
      </c>
      <c r="T2255">
        <v>33</v>
      </c>
      <c r="U2255">
        <v>1486</v>
      </c>
      <c r="V2255">
        <v>2</v>
      </c>
      <c r="W2255">
        <v>1.2969999999999999</v>
      </c>
      <c r="X2255">
        <v>2.097</v>
      </c>
      <c r="Y2255" s="119">
        <v>44152</v>
      </c>
      <c r="Z2255">
        <v>408668.88382267801</v>
      </c>
      <c r="AA2255">
        <v>3660414.40665532</v>
      </c>
    </row>
    <row r="2256" spans="1:27" x14ac:dyDescent="0.25">
      <c r="A2256">
        <v>-111.978547169999</v>
      </c>
      <c r="B2256">
        <v>33.0784977799999</v>
      </c>
      <c r="C2256" t="s">
        <v>983</v>
      </c>
      <c r="D2256" t="s">
        <v>982</v>
      </c>
      <c r="E2256" t="s">
        <v>981</v>
      </c>
      <c r="F2256">
        <v>1575</v>
      </c>
      <c r="G2256">
        <v>1</v>
      </c>
      <c r="H2256">
        <v>13.33</v>
      </c>
      <c r="I2256">
        <v>2.0009999999999999</v>
      </c>
      <c r="J2256">
        <v>1</v>
      </c>
      <c r="K2256">
        <v>1166.2</v>
      </c>
      <c r="L2256" t="s">
        <v>980</v>
      </c>
      <c r="M2256" t="s">
        <v>979</v>
      </c>
      <c r="N2256" s="119">
        <v>44152</v>
      </c>
      <c r="O2256">
        <v>0</v>
      </c>
      <c r="P2256">
        <v>0</v>
      </c>
      <c r="Q2256">
        <v>4243</v>
      </c>
      <c r="R2256">
        <v>634.92999999999904</v>
      </c>
      <c r="S2256">
        <v>1.323</v>
      </c>
      <c r="T2256">
        <v>33</v>
      </c>
      <c r="U2256">
        <v>1924</v>
      </c>
      <c r="V2256">
        <v>2</v>
      </c>
      <c r="W2256">
        <v>1.365</v>
      </c>
      <c r="X2256">
        <v>2.2050000000000001</v>
      </c>
      <c r="Y2256" s="119">
        <v>44152</v>
      </c>
      <c r="Z2256">
        <v>408668.88899035001</v>
      </c>
      <c r="AA2256">
        <v>3660414.9609957198</v>
      </c>
    </row>
    <row r="2257" spans="1:27" x14ac:dyDescent="0.25">
      <c r="A2257">
        <v>-111.978546829999</v>
      </c>
      <c r="B2257">
        <v>33.078503779999899</v>
      </c>
      <c r="C2257" t="s">
        <v>983</v>
      </c>
      <c r="D2257" t="s">
        <v>982</v>
      </c>
      <c r="E2257" t="s">
        <v>981</v>
      </c>
      <c r="F2257">
        <v>1576</v>
      </c>
      <c r="G2257">
        <v>359</v>
      </c>
      <c r="H2257">
        <v>13.33</v>
      </c>
      <c r="I2257">
        <v>1.804</v>
      </c>
      <c r="J2257">
        <v>1</v>
      </c>
      <c r="K2257">
        <v>1166.2</v>
      </c>
      <c r="L2257" t="s">
        <v>980</v>
      </c>
      <c r="M2257" t="s">
        <v>979</v>
      </c>
      <c r="N2257" s="119">
        <v>44152</v>
      </c>
      <c r="O2257">
        <v>0</v>
      </c>
      <c r="P2257">
        <v>0</v>
      </c>
      <c r="Q2257">
        <v>3562.1999999999898</v>
      </c>
      <c r="R2257">
        <v>591.20000000000005</v>
      </c>
      <c r="S2257">
        <v>1.232</v>
      </c>
      <c r="T2257">
        <v>33</v>
      </c>
      <c r="U2257">
        <v>1791.5</v>
      </c>
      <c r="V2257">
        <v>2</v>
      </c>
      <c r="W2257">
        <v>1.23</v>
      </c>
      <c r="X2257">
        <v>1.988</v>
      </c>
      <c r="Y2257" s="119">
        <v>44152</v>
      </c>
      <c r="Z2257">
        <v>408668.92692666902</v>
      </c>
      <c r="AA2257">
        <v>3660415.6259083701</v>
      </c>
    </row>
    <row r="2258" spans="1:27" x14ac:dyDescent="0.25">
      <c r="A2258">
        <v>-111.97854714</v>
      </c>
      <c r="B2258">
        <v>33.078508810000002</v>
      </c>
      <c r="C2258" t="s">
        <v>983</v>
      </c>
      <c r="D2258" t="s">
        <v>982</v>
      </c>
      <c r="E2258" t="s">
        <v>981</v>
      </c>
      <c r="F2258">
        <v>1577</v>
      </c>
      <c r="G2258">
        <v>355</v>
      </c>
      <c r="H2258">
        <v>13.33</v>
      </c>
      <c r="I2258">
        <v>1.772</v>
      </c>
      <c r="J2258">
        <v>1</v>
      </c>
      <c r="K2258">
        <v>1166.0999999999899</v>
      </c>
      <c r="L2258" t="s">
        <v>980</v>
      </c>
      <c r="M2258" t="s">
        <v>979</v>
      </c>
      <c r="N2258" s="119">
        <v>44152</v>
      </c>
      <c r="O2258">
        <v>0</v>
      </c>
      <c r="P2258">
        <v>0</v>
      </c>
      <c r="Q2258">
        <v>3616.8</v>
      </c>
      <c r="R2258">
        <v>611.37999999999897</v>
      </c>
      <c r="S2258">
        <v>1.274</v>
      </c>
      <c r="T2258">
        <v>33</v>
      </c>
      <c r="U2258">
        <v>1852.7</v>
      </c>
      <c r="V2258">
        <v>2</v>
      </c>
      <c r="W2258">
        <v>1.208</v>
      </c>
      <c r="X2258">
        <v>1.952</v>
      </c>
      <c r="Y2258" s="119">
        <v>44152</v>
      </c>
      <c r="Z2258">
        <v>408668.903190393</v>
      </c>
      <c r="AA2258">
        <v>3660416.1838445598</v>
      </c>
    </row>
    <row r="2259" spans="1:27" x14ac:dyDescent="0.25">
      <c r="A2259">
        <v>-111.97854768000001</v>
      </c>
      <c r="B2259">
        <v>33.078513790000002</v>
      </c>
      <c r="C2259" t="s">
        <v>983</v>
      </c>
      <c r="D2259" t="s">
        <v>982</v>
      </c>
      <c r="E2259" t="s">
        <v>981</v>
      </c>
      <c r="F2259">
        <v>1578</v>
      </c>
      <c r="G2259">
        <v>4</v>
      </c>
      <c r="H2259">
        <v>13.33</v>
      </c>
      <c r="I2259">
        <v>1.9359999999999999</v>
      </c>
      <c r="J2259">
        <v>1</v>
      </c>
      <c r="K2259">
        <v>1166.0999999999899</v>
      </c>
      <c r="L2259" t="s">
        <v>980</v>
      </c>
      <c r="M2259" t="s">
        <v>979</v>
      </c>
      <c r="N2259" s="119">
        <v>44152</v>
      </c>
      <c r="O2259">
        <v>0</v>
      </c>
      <c r="P2259">
        <v>0</v>
      </c>
      <c r="Q2259">
        <v>3423.0999999999899</v>
      </c>
      <c r="R2259">
        <v>529.59</v>
      </c>
      <c r="S2259">
        <v>1.103</v>
      </c>
      <c r="T2259">
        <v>33</v>
      </c>
      <c r="U2259">
        <v>1604.79999999999</v>
      </c>
      <c r="V2259">
        <v>2</v>
      </c>
      <c r="W2259">
        <v>1.32</v>
      </c>
      <c r="X2259">
        <v>2.133</v>
      </c>
      <c r="Y2259" s="119">
        <v>44152</v>
      </c>
      <c r="Z2259">
        <v>408668.85793457698</v>
      </c>
      <c r="AA2259">
        <v>3660416.7364374702</v>
      </c>
    </row>
    <row r="2260" spans="1:27" x14ac:dyDescent="0.25">
      <c r="A2260">
        <v>-111.97854766</v>
      </c>
      <c r="B2260">
        <v>33.078518780000003</v>
      </c>
      <c r="C2260" t="s">
        <v>983</v>
      </c>
      <c r="D2260" t="s">
        <v>982</v>
      </c>
      <c r="E2260" t="s">
        <v>981</v>
      </c>
      <c r="F2260">
        <v>1579</v>
      </c>
      <c r="G2260">
        <v>358</v>
      </c>
      <c r="H2260">
        <v>13.33</v>
      </c>
      <c r="I2260">
        <v>1.9359999999999999</v>
      </c>
      <c r="J2260">
        <v>1</v>
      </c>
      <c r="K2260">
        <v>1166.0999999999899</v>
      </c>
      <c r="L2260" t="s">
        <v>980</v>
      </c>
      <c r="M2260" t="s">
        <v>979</v>
      </c>
      <c r="N2260" s="119">
        <v>44152</v>
      </c>
      <c r="O2260">
        <v>0</v>
      </c>
      <c r="P2260">
        <v>0</v>
      </c>
      <c r="Q2260">
        <v>2558.0999999999899</v>
      </c>
      <c r="R2260">
        <v>395.76999999999902</v>
      </c>
      <c r="S2260">
        <v>0.82499999999999996</v>
      </c>
      <c r="T2260">
        <v>33</v>
      </c>
      <c r="U2260">
        <v>1199.29999999999</v>
      </c>
      <c r="V2260">
        <v>2</v>
      </c>
      <c r="W2260">
        <v>1.32</v>
      </c>
      <c r="X2260">
        <v>2.133</v>
      </c>
      <c r="Y2260" s="119">
        <v>44152</v>
      </c>
      <c r="Z2260">
        <v>408668.86495869001</v>
      </c>
      <c r="AA2260">
        <v>3660417.2896517902</v>
      </c>
    </row>
    <row r="2261" spans="1:27" x14ac:dyDescent="0.25">
      <c r="A2261">
        <v>-111.97854700000001</v>
      </c>
      <c r="B2261">
        <v>33.078523769999897</v>
      </c>
      <c r="C2261" t="s">
        <v>983</v>
      </c>
      <c r="D2261" t="s">
        <v>982</v>
      </c>
      <c r="E2261" t="s">
        <v>981</v>
      </c>
      <c r="F2261">
        <v>1580</v>
      </c>
      <c r="G2261">
        <v>0</v>
      </c>
      <c r="H2261">
        <v>13.33</v>
      </c>
      <c r="I2261">
        <v>2.0009999999999999</v>
      </c>
      <c r="J2261">
        <v>1</v>
      </c>
      <c r="K2261">
        <v>1166.2</v>
      </c>
      <c r="L2261" t="s">
        <v>980</v>
      </c>
      <c r="M2261" t="s">
        <v>979</v>
      </c>
      <c r="N2261" s="119">
        <v>44152</v>
      </c>
      <c r="O2261">
        <v>0</v>
      </c>
      <c r="P2261">
        <v>0</v>
      </c>
      <c r="Q2261">
        <v>1686.2</v>
      </c>
      <c r="R2261">
        <v>252.319999999999</v>
      </c>
      <c r="S2261">
        <v>0.52600000000000002</v>
      </c>
      <c r="T2261">
        <v>33</v>
      </c>
      <c r="U2261">
        <v>764.61</v>
      </c>
      <c r="V2261">
        <v>2</v>
      </c>
      <c r="W2261">
        <v>1.365</v>
      </c>
      <c r="X2261">
        <v>2.2050000000000001</v>
      </c>
      <c r="Y2261" s="119">
        <v>44152</v>
      </c>
      <c r="Z2261">
        <v>408668.93171947199</v>
      </c>
      <c r="AA2261">
        <v>3660417.8423092398</v>
      </c>
    </row>
    <row r="2262" spans="1:27" x14ac:dyDescent="0.25">
      <c r="A2262">
        <v>-111.978546829999</v>
      </c>
      <c r="B2262">
        <v>33.0785287799999</v>
      </c>
      <c r="C2262" t="s">
        <v>983</v>
      </c>
      <c r="D2262" t="s">
        <v>982</v>
      </c>
      <c r="E2262" t="s">
        <v>981</v>
      </c>
      <c r="F2262">
        <v>1581</v>
      </c>
      <c r="G2262">
        <v>359</v>
      </c>
      <c r="H2262">
        <v>13.33</v>
      </c>
      <c r="I2262">
        <v>1.837</v>
      </c>
      <c r="J2262">
        <v>1</v>
      </c>
      <c r="K2262">
        <v>1166.0999999999899</v>
      </c>
      <c r="L2262" t="s">
        <v>980</v>
      </c>
      <c r="M2262" t="s">
        <v>979</v>
      </c>
      <c r="N2262" s="119">
        <v>44152</v>
      </c>
      <c r="O2262">
        <v>0</v>
      </c>
      <c r="P2262">
        <v>0</v>
      </c>
      <c r="Q2262">
        <v>2254.4</v>
      </c>
      <c r="R2262">
        <v>367.47</v>
      </c>
      <c r="S2262">
        <v>0.76600000000000001</v>
      </c>
      <c r="T2262">
        <v>33</v>
      </c>
      <c r="U2262">
        <v>1113.5999999999899</v>
      </c>
      <c r="V2262">
        <v>2</v>
      </c>
      <c r="W2262">
        <v>1.2529999999999999</v>
      </c>
      <c r="X2262">
        <v>2.0249999999999999</v>
      </c>
      <c r="Y2262" s="119">
        <v>44152</v>
      </c>
      <c r="Z2262">
        <v>408668.95276503498</v>
      </c>
      <c r="AA2262">
        <v>3660418.3976103999</v>
      </c>
    </row>
    <row r="2263" spans="1:27" x14ac:dyDescent="0.25">
      <c r="A2263">
        <v>-111.97854868</v>
      </c>
      <c r="B2263">
        <v>33.078533790000002</v>
      </c>
      <c r="C2263" t="s">
        <v>983</v>
      </c>
      <c r="D2263" t="s">
        <v>982</v>
      </c>
      <c r="E2263" t="s">
        <v>981</v>
      </c>
      <c r="F2263">
        <v>1582</v>
      </c>
      <c r="G2263">
        <v>4</v>
      </c>
      <c r="H2263">
        <v>13.33</v>
      </c>
      <c r="I2263">
        <v>2.0670000000000002</v>
      </c>
      <c r="J2263">
        <v>1</v>
      </c>
      <c r="K2263">
        <v>1166.0999999999899</v>
      </c>
      <c r="L2263" t="s">
        <v>980</v>
      </c>
      <c r="M2263" t="s">
        <v>979</v>
      </c>
      <c r="N2263" s="119">
        <v>44152</v>
      </c>
      <c r="O2263">
        <v>0</v>
      </c>
      <c r="P2263">
        <v>0</v>
      </c>
      <c r="Q2263">
        <v>3119.5999999999899</v>
      </c>
      <c r="R2263">
        <v>452</v>
      </c>
      <c r="S2263">
        <v>0.94199999999999995</v>
      </c>
      <c r="T2263">
        <v>33</v>
      </c>
      <c r="U2263">
        <v>1369.7</v>
      </c>
      <c r="V2263">
        <v>2</v>
      </c>
      <c r="W2263">
        <v>1.409</v>
      </c>
      <c r="X2263">
        <v>2.278</v>
      </c>
      <c r="Y2263" s="119">
        <v>44152</v>
      </c>
      <c r="Z2263">
        <v>408668.785266758</v>
      </c>
      <c r="AA2263">
        <v>3660418.9546692199</v>
      </c>
    </row>
    <row r="2264" spans="1:27" x14ac:dyDescent="0.25">
      <c r="A2264">
        <v>-111.978546969999</v>
      </c>
      <c r="B2264">
        <v>33.078539820000003</v>
      </c>
      <c r="C2264" t="s">
        <v>983</v>
      </c>
      <c r="D2264" t="s">
        <v>982</v>
      </c>
      <c r="E2264" t="s">
        <v>981</v>
      </c>
      <c r="F2264">
        <v>1583</v>
      </c>
      <c r="G2264">
        <v>354</v>
      </c>
      <c r="H2264">
        <v>13.33</v>
      </c>
      <c r="I2264">
        <v>1.7390000000000001</v>
      </c>
      <c r="J2264">
        <v>1</v>
      </c>
      <c r="K2264">
        <v>1166.29999999999</v>
      </c>
      <c r="L2264" t="s">
        <v>980</v>
      </c>
      <c r="M2264" t="s">
        <v>979</v>
      </c>
      <c r="N2264" s="119">
        <v>44152</v>
      </c>
      <c r="O2264">
        <v>0</v>
      </c>
      <c r="P2264">
        <v>0</v>
      </c>
      <c r="Q2264">
        <v>3701.0999999999899</v>
      </c>
      <c r="R2264">
        <v>637.44000000000005</v>
      </c>
      <c r="S2264">
        <v>1.3280000000000001</v>
      </c>
      <c r="T2264">
        <v>33</v>
      </c>
      <c r="U2264">
        <v>1931.5999999999899</v>
      </c>
      <c r="V2264">
        <v>2</v>
      </c>
      <c r="W2264">
        <v>1.1859999999999999</v>
      </c>
      <c r="X2264">
        <v>1.9159999999999999</v>
      </c>
      <c r="Y2264" s="119">
        <v>44152</v>
      </c>
      <c r="Z2264">
        <v>408668.95110786898</v>
      </c>
      <c r="AA2264">
        <v>3660419.62171584</v>
      </c>
    </row>
    <row r="2265" spans="1:27" x14ac:dyDescent="0.25">
      <c r="A2265">
        <v>-111.978545969999</v>
      </c>
      <c r="B2265">
        <v>33.078544819999898</v>
      </c>
      <c r="C2265" t="s">
        <v>983</v>
      </c>
      <c r="D2265" t="s">
        <v>982</v>
      </c>
      <c r="E2265" t="s">
        <v>981</v>
      </c>
      <c r="F2265">
        <v>1584</v>
      </c>
      <c r="G2265">
        <v>354</v>
      </c>
      <c r="H2265">
        <v>13.33</v>
      </c>
      <c r="I2265">
        <v>1.7390000000000001</v>
      </c>
      <c r="J2265">
        <v>1</v>
      </c>
      <c r="K2265">
        <v>1166.29999999999</v>
      </c>
      <c r="L2265" t="s">
        <v>980</v>
      </c>
      <c r="M2265" t="s">
        <v>979</v>
      </c>
      <c r="N2265" s="119">
        <v>44152</v>
      </c>
      <c r="O2265">
        <v>0</v>
      </c>
      <c r="P2265">
        <v>0</v>
      </c>
      <c r="Q2265">
        <v>5719.3</v>
      </c>
      <c r="R2265">
        <v>985.01999999999896</v>
      </c>
      <c r="S2265">
        <v>2.052</v>
      </c>
      <c r="T2265">
        <v>33</v>
      </c>
      <c r="U2265">
        <v>2984.9</v>
      </c>
      <c r="V2265">
        <v>2</v>
      </c>
      <c r="W2265">
        <v>1.1859999999999999</v>
      </c>
      <c r="X2265">
        <v>1.9159999999999999</v>
      </c>
      <c r="Y2265" s="119">
        <v>44152</v>
      </c>
      <c r="Z2265">
        <v>408669.049614068</v>
      </c>
      <c r="AA2265">
        <v>3660420.1751861302</v>
      </c>
    </row>
    <row r="2266" spans="1:27" x14ac:dyDescent="0.25">
      <c r="A2266">
        <v>-111.97854834</v>
      </c>
      <c r="B2266">
        <v>33.078549780000003</v>
      </c>
      <c r="C2266" t="s">
        <v>983</v>
      </c>
      <c r="D2266" t="s">
        <v>982</v>
      </c>
      <c r="E2266" t="s">
        <v>981</v>
      </c>
      <c r="F2266">
        <v>1585</v>
      </c>
      <c r="G2266">
        <v>2</v>
      </c>
      <c r="H2266">
        <v>13.33</v>
      </c>
      <c r="I2266">
        <v>1.706</v>
      </c>
      <c r="J2266">
        <v>1</v>
      </c>
      <c r="K2266">
        <v>1166.2</v>
      </c>
      <c r="L2266" t="s">
        <v>980</v>
      </c>
      <c r="M2266" t="s">
        <v>979</v>
      </c>
      <c r="N2266" s="119">
        <v>44152</v>
      </c>
      <c r="O2266">
        <v>0</v>
      </c>
      <c r="P2266">
        <v>0</v>
      </c>
      <c r="Q2266">
        <v>4737.6000000000004</v>
      </c>
      <c r="R2266">
        <v>831.63999999999896</v>
      </c>
      <c r="S2266">
        <v>1.7330000000000001</v>
      </c>
      <c r="T2266">
        <v>33</v>
      </c>
      <c r="U2266">
        <v>2520.0999999999899</v>
      </c>
      <c r="V2266">
        <v>2</v>
      </c>
      <c r="W2266">
        <v>1.163</v>
      </c>
      <c r="X2266">
        <v>1.88</v>
      </c>
      <c r="Y2266" s="119">
        <v>44152</v>
      </c>
      <c r="Z2266">
        <v>408668.833528116</v>
      </c>
      <c r="AA2266">
        <v>3660420.72715401</v>
      </c>
    </row>
    <row r="2267" spans="1:27" x14ac:dyDescent="0.25">
      <c r="A2267">
        <v>-111.9785487</v>
      </c>
      <c r="B2267">
        <v>33.0785549</v>
      </c>
      <c r="C2267" t="s">
        <v>983</v>
      </c>
      <c r="D2267" t="s">
        <v>982</v>
      </c>
      <c r="E2267" t="s">
        <v>981</v>
      </c>
      <c r="F2267">
        <v>1586</v>
      </c>
      <c r="G2267">
        <v>10</v>
      </c>
      <c r="H2267">
        <v>13.33</v>
      </c>
      <c r="I2267">
        <v>1.903</v>
      </c>
      <c r="J2267">
        <v>1</v>
      </c>
      <c r="K2267">
        <v>1166.0999999999899</v>
      </c>
      <c r="L2267" t="s">
        <v>980</v>
      </c>
      <c r="M2267" t="s">
        <v>979</v>
      </c>
      <c r="N2267" s="119">
        <v>44152</v>
      </c>
      <c r="O2267">
        <v>0</v>
      </c>
      <c r="P2267">
        <v>0</v>
      </c>
      <c r="Q2267">
        <v>6131.1999999999898</v>
      </c>
      <c r="R2267">
        <v>964.92999999999904</v>
      </c>
      <c r="S2267">
        <v>2.0099999999999998</v>
      </c>
      <c r="T2267">
        <v>33</v>
      </c>
      <c r="U2267">
        <v>2924</v>
      </c>
      <c r="V2267">
        <v>2</v>
      </c>
      <c r="W2267">
        <v>1.2969999999999999</v>
      </c>
      <c r="X2267">
        <v>2.097</v>
      </c>
      <c r="Y2267" s="119">
        <v>44152</v>
      </c>
      <c r="Z2267">
        <v>408668.805217963</v>
      </c>
      <c r="AA2267">
        <v>3660421.2951118299</v>
      </c>
    </row>
    <row r="2268" spans="1:27" x14ac:dyDescent="0.25">
      <c r="A2268">
        <v>-111.978546489999</v>
      </c>
      <c r="B2268">
        <v>33.07855979</v>
      </c>
      <c r="C2268" t="s">
        <v>983</v>
      </c>
      <c r="D2268" t="s">
        <v>982</v>
      </c>
      <c r="E2268" t="s">
        <v>981</v>
      </c>
      <c r="F2268">
        <v>1587</v>
      </c>
      <c r="G2268">
        <v>357</v>
      </c>
      <c r="H2268">
        <v>13.33</v>
      </c>
      <c r="I2268">
        <v>1.804</v>
      </c>
      <c r="J2268">
        <v>1</v>
      </c>
      <c r="K2268">
        <v>1166.0999999999899</v>
      </c>
      <c r="L2268" t="s">
        <v>980</v>
      </c>
      <c r="M2268" t="s">
        <v>979</v>
      </c>
      <c r="N2268" s="119">
        <v>44152</v>
      </c>
      <c r="O2268">
        <v>0</v>
      </c>
      <c r="P2268">
        <v>0</v>
      </c>
      <c r="Q2268">
        <v>5025.3</v>
      </c>
      <c r="R2268">
        <v>834.01999999999896</v>
      </c>
      <c r="S2268">
        <v>1.738</v>
      </c>
      <c r="T2268">
        <v>33</v>
      </c>
      <c r="U2268">
        <v>2527.3000000000002</v>
      </c>
      <c r="V2268">
        <v>2</v>
      </c>
      <c r="W2268">
        <v>1.23</v>
      </c>
      <c r="X2268">
        <v>1.988</v>
      </c>
      <c r="Y2268" s="119">
        <v>44152</v>
      </c>
      <c r="Z2268">
        <v>408669.01655005902</v>
      </c>
      <c r="AA2268">
        <v>3660421.8353337799</v>
      </c>
    </row>
    <row r="2269" spans="1:27" x14ac:dyDescent="0.25">
      <c r="A2269">
        <v>-111.978547509999</v>
      </c>
      <c r="B2269">
        <v>33.078564790000001</v>
      </c>
      <c r="C2269" t="s">
        <v>983</v>
      </c>
      <c r="D2269" t="s">
        <v>982</v>
      </c>
      <c r="E2269" t="s">
        <v>981</v>
      </c>
      <c r="F2269">
        <v>1588</v>
      </c>
      <c r="G2269">
        <v>3</v>
      </c>
      <c r="H2269">
        <v>13.33</v>
      </c>
      <c r="I2269">
        <v>1.903</v>
      </c>
      <c r="J2269">
        <v>1</v>
      </c>
      <c r="K2269">
        <v>1166.0999999999899</v>
      </c>
      <c r="L2269" t="s">
        <v>980</v>
      </c>
      <c r="M2269" t="s">
        <v>979</v>
      </c>
      <c r="N2269" s="119">
        <v>44152</v>
      </c>
      <c r="O2269">
        <v>0</v>
      </c>
      <c r="P2269">
        <v>0</v>
      </c>
      <c r="Q2269">
        <v>4646.1000000000004</v>
      </c>
      <c r="R2269">
        <v>731.2</v>
      </c>
      <c r="S2269">
        <v>1.5229999999999999</v>
      </c>
      <c r="T2269">
        <v>33</v>
      </c>
      <c r="U2269">
        <v>2215.8000000000002</v>
      </c>
      <c r="V2269">
        <v>2</v>
      </c>
      <c r="W2269">
        <v>1.2969999999999999</v>
      </c>
      <c r="X2269">
        <v>2.097</v>
      </c>
      <c r="Y2269" s="119">
        <v>44152</v>
      </c>
      <c r="Z2269">
        <v>408668.92651246698</v>
      </c>
      <c r="AA2269">
        <v>3660422.3905617199</v>
      </c>
    </row>
    <row r="2270" spans="1:27" x14ac:dyDescent="0.25">
      <c r="A2270">
        <v>-111.97854700000001</v>
      </c>
      <c r="B2270">
        <v>33.078570769999899</v>
      </c>
      <c r="C2270" t="s">
        <v>983</v>
      </c>
      <c r="D2270" t="s">
        <v>982</v>
      </c>
      <c r="E2270" t="s">
        <v>981</v>
      </c>
      <c r="F2270">
        <v>1589</v>
      </c>
      <c r="G2270">
        <v>360</v>
      </c>
      <c r="H2270">
        <v>13.33</v>
      </c>
      <c r="I2270">
        <v>1.837</v>
      </c>
      <c r="J2270">
        <v>1</v>
      </c>
      <c r="K2270">
        <v>1166</v>
      </c>
      <c r="L2270" t="s">
        <v>980</v>
      </c>
      <c r="M2270" t="s">
        <v>979</v>
      </c>
      <c r="N2270" s="119">
        <v>44152</v>
      </c>
      <c r="O2270">
        <v>0</v>
      </c>
      <c r="P2270">
        <v>0</v>
      </c>
      <c r="Q2270">
        <v>4096.1999999999898</v>
      </c>
      <c r="R2270">
        <v>667.69</v>
      </c>
      <c r="S2270">
        <v>1.391</v>
      </c>
      <c r="T2270">
        <v>33</v>
      </c>
      <c r="U2270">
        <v>2023.29999999999</v>
      </c>
      <c r="V2270">
        <v>2</v>
      </c>
      <c r="W2270">
        <v>1.2529999999999999</v>
      </c>
      <c r="X2270">
        <v>2.0249999999999999</v>
      </c>
      <c r="Y2270" s="119">
        <v>44152</v>
      </c>
      <c r="Z2270">
        <v>408668.98029564798</v>
      </c>
      <c r="AA2270">
        <v>3660423.0531090801</v>
      </c>
    </row>
    <row r="2271" spans="1:27" x14ac:dyDescent="0.25">
      <c r="A2271">
        <v>-111.97854768000001</v>
      </c>
      <c r="B2271">
        <v>33.078575790000002</v>
      </c>
      <c r="C2271" t="s">
        <v>983</v>
      </c>
      <c r="D2271" t="s">
        <v>982</v>
      </c>
      <c r="E2271" t="s">
        <v>981</v>
      </c>
      <c r="F2271">
        <v>1590</v>
      </c>
      <c r="G2271">
        <v>4</v>
      </c>
      <c r="H2271">
        <v>13.33</v>
      </c>
      <c r="I2271">
        <v>1.9359999999999999</v>
      </c>
      <c r="J2271">
        <v>1</v>
      </c>
      <c r="K2271">
        <v>1166</v>
      </c>
      <c r="L2271" t="s">
        <v>980</v>
      </c>
      <c r="M2271" t="s">
        <v>979</v>
      </c>
      <c r="N2271" s="119">
        <v>44152</v>
      </c>
      <c r="O2271">
        <v>0</v>
      </c>
      <c r="P2271">
        <v>0</v>
      </c>
      <c r="Q2271">
        <v>3351.6999999999898</v>
      </c>
      <c r="R2271">
        <v>518.53999999999905</v>
      </c>
      <c r="S2271">
        <v>1.08</v>
      </c>
      <c r="T2271">
        <v>33</v>
      </c>
      <c r="U2271">
        <v>1571.29999999999</v>
      </c>
      <c r="V2271">
        <v>2</v>
      </c>
      <c r="W2271">
        <v>1.32</v>
      </c>
      <c r="X2271">
        <v>2.133</v>
      </c>
      <c r="Y2271" s="119">
        <v>44152</v>
      </c>
      <c r="Z2271">
        <v>408668.92201382801</v>
      </c>
      <c r="AA2271">
        <v>3660423.6102585401</v>
      </c>
    </row>
    <row r="2272" spans="1:27" x14ac:dyDescent="0.25">
      <c r="A2272">
        <v>-111.97854666000001</v>
      </c>
      <c r="B2272">
        <v>33.078580780000003</v>
      </c>
      <c r="C2272" t="s">
        <v>983</v>
      </c>
      <c r="D2272" t="s">
        <v>982</v>
      </c>
      <c r="E2272" t="s">
        <v>981</v>
      </c>
      <c r="F2272">
        <v>1591</v>
      </c>
      <c r="G2272">
        <v>358</v>
      </c>
      <c r="H2272">
        <v>13.33</v>
      </c>
      <c r="I2272">
        <v>1.804</v>
      </c>
      <c r="J2272">
        <v>1</v>
      </c>
      <c r="K2272">
        <v>1166</v>
      </c>
      <c r="L2272" t="s">
        <v>980</v>
      </c>
      <c r="M2272" t="s">
        <v>979</v>
      </c>
      <c r="N2272" s="119">
        <v>44152</v>
      </c>
      <c r="O2272">
        <v>0</v>
      </c>
      <c r="P2272">
        <v>0</v>
      </c>
      <c r="Q2272">
        <v>2915.5</v>
      </c>
      <c r="R2272">
        <v>483.87</v>
      </c>
      <c r="S2272">
        <v>1.008</v>
      </c>
      <c r="T2272">
        <v>33</v>
      </c>
      <c r="U2272">
        <v>1466.29999999999</v>
      </c>
      <c r="V2272">
        <v>2</v>
      </c>
      <c r="W2272">
        <v>1.23</v>
      </c>
      <c r="X2272">
        <v>1.988</v>
      </c>
      <c r="Y2272" s="119">
        <v>44152</v>
      </c>
      <c r="Z2272">
        <v>408669.02237643203</v>
      </c>
      <c r="AA2272">
        <v>3660424.1626027501</v>
      </c>
    </row>
    <row r="2273" spans="1:27" x14ac:dyDescent="0.25">
      <c r="A2273">
        <v>-111.97854820000001</v>
      </c>
      <c r="B2273">
        <v>33.078585840000002</v>
      </c>
      <c r="C2273" t="s">
        <v>983</v>
      </c>
      <c r="D2273" t="s">
        <v>982</v>
      </c>
      <c r="E2273" t="s">
        <v>981</v>
      </c>
      <c r="F2273">
        <v>1592</v>
      </c>
      <c r="G2273">
        <v>7</v>
      </c>
      <c r="H2273">
        <v>13.33</v>
      </c>
      <c r="I2273">
        <v>1.476</v>
      </c>
      <c r="J2273">
        <v>1</v>
      </c>
      <c r="K2273">
        <v>1165.79999999999</v>
      </c>
      <c r="L2273" t="s">
        <v>980</v>
      </c>
      <c r="M2273" t="s">
        <v>979</v>
      </c>
      <c r="N2273" s="119">
        <v>44152</v>
      </c>
      <c r="O2273">
        <v>0</v>
      </c>
      <c r="P2273">
        <v>0</v>
      </c>
      <c r="Q2273">
        <v>3037.6999999999898</v>
      </c>
      <c r="R2273">
        <v>616.16999999999905</v>
      </c>
      <c r="S2273">
        <v>1.284</v>
      </c>
      <c r="T2273">
        <v>33</v>
      </c>
      <c r="U2273">
        <v>1867.2</v>
      </c>
      <c r="V2273">
        <v>2</v>
      </c>
      <c r="W2273">
        <v>1.0069999999999999</v>
      </c>
      <c r="X2273">
        <v>1.627</v>
      </c>
      <c r="Y2273" s="119">
        <v>44152</v>
      </c>
      <c r="Z2273">
        <v>408668.88386487</v>
      </c>
      <c r="AA2273">
        <v>3660424.7249352401</v>
      </c>
    </row>
    <row r="2274" spans="1:27" x14ac:dyDescent="0.25">
      <c r="A2274">
        <v>-111.97854700000001</v>
      </c>
      <c r="B2274">
        <v>33.078590769999899</v>
      </c>
      <c r="C2274" t="s">
        <v>983</v>
      </c>
      <c r="D2274" t="s">
        <v>982</v>
      </c>
      <c r="E2274" t="s">
        <v>981</v>
      </c>
      <c r="F2274">
        <v>1593</v>
      </c>
      <c r="G2274">
        <v>0</v>
      </c>
      <c r="H2274">
        <v>13.33</v>
      </c>
      <c r="I2274">
        <v>1.837</v>
      </c>
      <c r="J2274">
        <v>1</v>
      </c>
      <c r="K2274">
        <v>1165.9000000000001</v>
      </c>
      <c r="L2274" t="s">
        <v>980</v>
      </c>
      <c r="M2274" t="s">
        <v>979</v>
      </c>
      <c r="N2274" s="119">
        <v>44152</v>
      </c>
      <c r="O2274">
        <v>0</v>
      </c>
      <c r="P2274">
        <v>0</v>
      </c>
      <c r="Q2274">
        <v>1937.2</v>
      </c>
      <c r="R2274">
        <v>315.76999999999902</v>
      </c>
      <c r="S2274">
        <v>0.65800000000000003</v>
      </c>
      <c r="T2274">
        <v>33</v>
      </c>
      <c r="U2274">
        <v>956.87999999999897</v>
      </c>
      <c r="V2274">
        <v>2</v>
      </c>
      <c r="W2274">
        <v>1.2529999999999999</v>
      </c>
      <c r="X2274">
        <v>2.0249999999999999</v>
      </c>
      <c r="Y2274" s="119">
        <v>44152</v>
      </c>
      <c r="Z2274">
        <v>408669.00096638</v>
      </c>
      <c r="AA2274">
        <v>3660425.2704707398</v>
      </c>
    </row>
    <row r="2275" spans="1:27" x14ac:dyDescent="0.25">
      <c r="A2275">
        <v>-111.978548869999</v>
      </c>
      <c r="B2275">
        <v>33.078595929999899</v>
      </c>
      <c r="C2275" t="s">
        <v>983</v>
      </c>
      <c r="D2275" t="s">
        <v>982</v>
      </c>
      <c r="E2275" t="s">
        <v>981</v>
      </c>
      <c r="F2275">
        <v>1594</v>
      </c>
      <c r="G2275">
        <v>11</v>
      </c>
      <c r="H2275">
        <v>13.33</v>
      </c>
      <c r="I2275">
        <v>2.0009999999999999</v>
      </c>
      <c r="J2275">
        <v>1</v>
      </c>
      <c r="K2275">
        <v>1166.0999999999899</v>
      </c>
      <c r="L2275" t="s">
        <v>980</v>
      </c>
      <c r="M2275" t="s">
        <v>979</v>
      </c>
      <c r="N2275" s="119">
        <v>44152</v>
      </c>
      <c r="O2275">
        <v>0</v>
      </c>
      <c r="P2275">
        <v>0</v>
      </c>
      <c r="Q2275">
        <v>688.24</v>
      </c>
      <c r="R2275">
        <v>102.989999999999</v>
      </c>
      <c r="S2275">
        <v>0.215</v>
      </c>
      <c r="T2275">
        <v>33</v>
      </c>
      <c r="U2275">
        <v>312.08999999999901</v>
      </c>
      <c r="V2275">
        <v>2</v>
      </c>
      <c r="W2275">
        <v>1.365</v>
      </c>
      <c r="X2275">
        <v>2.2050000000000001</v>
      </c>
      <c r="Y2275" s="119">
        <v>44152</v>
      </c>
      <c r="Z2275">
        <v>408668.83175649698</v>
      </c>
      <c r="AA2275">
        <v>3660425.8441771702</v>
      </c>
    </row>
    <row r="2276" spans="1:27" x14ac:dyDescent="0.25">
      <c r="A2276">
        <v>-111.97854617</v>
      </c>
      <c r="B2276">
        <v>33.07860178</v>
      </c>
      <c r="C2276" t="s">
        <v>983</v>
      </c>
      <c r="D2276" t="s">
        <v>982</v>
      </c>
      <c r="E2276" t="s">
        <v>981</v>
      </c>
      <c r="F2276">
        <v>1595</v>
      </c>
      <c r="G2276">
        <v>1</v>
      </c>
      <c r="H2276">
        <v>13.33</v>
      </c>
      <c r="I2276">
        <v>1.804</v>
      </c>
      <c r="J2276">
        <v>1</v>
      </c>
      <c r="K2276">
        <v>1166.0999999999899</v>
      </c>
      <c r="L2276" t="s">
        <v>980</v>
      </c>
      <c r="M2276" t="s">
        <v>979</v>
      </c>
      <c r="N2276" s="119">
        <v>44152</v>
      </c>
      <c r="O2276">
        <v>0</v>
      </c>
      <c r="P2276">
        <v>0</v>
      </c>
      <c r="Q2276">
        <v>187.37</v>
      </c>
      <c r="R2276">
        <v>31.1</v>
      </c>
      <c r="S2276">
        <v>6.5000000000000002E-2</v>
      </c>
      <c r="T2276">
        <v>33</v>
      </c>
      <c r="U2276">
        <v>94.23</v>
      </c>
      <c r="V2276">
        <v>2</v>
      </c>
      <c r="W2276">
        <v>1.23</v>
      </c>
      <c r="X2276">
        <v>1.988</v>
      </c>
      <c r="Y2276" s="119">
        <v>44152</v>
      </c>
      <c r="Z2276">
        <v>408669.08981654601</v>
      </c>
      <c r="AA2276">
        <v>3660426.49040613</v>
      </c>
    </row>
    <row r="2277" spans="1:27" x14ac:dyDescent="0.25">
      <c r="A2277">
        <v>-111.978545999999</v>
      </c>
      <c r="B2277">
        <v>33.07860677</v>
      </c>
      <c r="C2277" t="s">
        <v>983</v>
      </c>
      <c r="D2277" t="s">
        <v>982</v>
      </c>
      <c r="E2277" t="s">
        <v>981</v>
      </c>
      <c r="F2277">
        <v>1596</v>
      </c>
      <c r="G2277">
        <v>360</v>
      </c>
      <c r="H2277">
        <v>13.33</v>
      </c>
      <c r="I2277">
        <v>1.804</v>
      </c>
      <c r="J2277">
        <v>1</v>
      </c>
      <c r="K2277">
        <v>1166.2</v>
      </c>
      <c r="L2277" t="s">
        <v>980</v>
      </c>
      <c r="M2277" t="s">
        <v>979</v>
      </c>
      <c r="N2277" s="119">
        <v>44152</v>
      </c>
      <c r="O2277">
        <v>0</v>
      </c>
      <c r="P2277">
        <v>0</v>
      </c>
      <c r="Q2277">
        <v>503.88999999999902</v>
      </c>
      <c r="R2277">
        <v>83.629999999999896</v>
      </c>
      <c r="S2277">
        <v>0.17399999999999999</v>
      </c>
      <c r="T2277">
        <v>33</v>
      </c>
      <c r="U2277">
        <v>253.41999999999899</v>
      </c>
      <c r="V2277">
        <v>2</v>
      </c>
      <c r="W2277">
        <v>1.23</v>
      </c>
      <c r="X2277">
        <v>1.988</v>
      </c>
      <c r="Y2277" s="119">
        <v>44152</v>
      </c>
      <c r="Z2277">
        <v>408669.11084143101</v>
      </c>
      <c r="AA2277">
        <v>3660427.04348994</v>
      </c>
    </row>
    <row r="2278" spans="1:27" x14ac:dyDescent="0.25">
      <c r="A2278">
        <v>-111.978547169999</v>
      </c>
      <c r="B2278">
        <v>33.078611780000003</v>
      </c>
      <c r="C2278" t="s">
        <v>983</v>
      </c>
      <c r="D2278" t="s">
        <v>982</v>
      </c>
      <c r="E2278" t="s">
        <v>981</v>
      </c>
      <c r="F2278">
        <v>1597</v>
      </c>
      <c r="G2278">
        <v>1</v>
      </c>
      <c r="H2278">
        <v>13.33</v>
      </c>
      <c r="I2278">
        <v>1.9359999999999999</v>
      </c>
      <c r="J2278">
        <v>1</v>
      </c>
      <c r="K2278">
        <v>1166.0999999999899</v>
      </c>
      <c r="L2278" t="s">
        <v>980</v>
      </c>
      <c r="M2278" t="s">
        <v>979</v>
      </c>
      <c r="N2278" s="119">
        <v>44152</v>
      </c>
      <c r="O2278">
        <v>0</v>
      </c>
      <c r="P2278">
        <v>0</v>
      </c>
      <c r="Q2278">
        <v>794.7</v>
      </c>
      <c r="R2278">
        <v>122.95</v>
      </c>
      <c r="S2278">
        <v>0.25600000000000001</v>
      </c>
      <c r="T2278">
        <v>33</v>
      </c>
      <c r="U2278">
        <v>372.57999999999902</v>
      </c>
      <c r="V2278">
        <v>2</v>
      </c>
      <c r="W2278">
        <v>1.32</v>
      </c>
      <c r="X2278">
        <v>2.133</v>
      </c>
      <c r="Y2278" s="119">
        <v>44152</v>
      </c>
      <c r="Z2278">
        <v>408669.00681345997</v>
      </c>
      <c r="AA2278">
        <v>3660427.5999570801</v>
      </c>
    </row>
    <row r="2279" spans="1:27" x14ac:dyDescent="0.25">
      <c r="A2279">
        <v>-111.97854614000001</v>
      </c>
      <c r="B2279">
        <v>33.07861681</v>
      </c>
      <c r="C2279" t="s">
        <v>983</v>
      </c>
      <c r="D2279" t="s">
        <v>982</v>
      </c>
      <c r="E2279" t="s">
        <v>981</v>
      </c>
      <c r="F2279">
        <v>1598</v>
      </c>
      <c r="G2279">
        <v>355</v>
      </c>
      <c r="H2279">
        <v>13.33</v>
      </c>
      <c r="I2279">
        <v>1.7390000000000001</v>
      </c>
      <c r="J2279">
        <v>1</v>
      </c>
      <c r="K2279">
        <v>1166.2</v>
      </c>
      <c r="L2279" t="s">
        <v>980</v>
      </c>
      <c r="M2279" t="s">
        <v>979</v>
      </c>
      <c r="N2279" s="119">
        <v>44152</v>
      </c>
      <c r="O2279">
        <v>0</v>
      </c>
      <c r="P2279">
        <v>0</v>
      </c>
      <c r="Q2279">
        <v>2557.5999999999899</v>
      </c>
      <c r="R2279">
        <v>440.49</v>
      </c>
      <c r="S2279">
        <v>0.91800000000000004</v>
      </c>
      <c r="T2279">
        <v>33</v>
      </c>
      <c r="U2279">
        <v>1334.79999999999</v>
      </c>
      <c r="V2279">
        <v>2</v>
      </c>
      <c r="W2279">
        <v>1.1859999999999999</v>
      </c>
      <c r="X2279">
        <v>1.9159999999999999</v>
      </c>
      <c r="Y2279" s="119">
        <v>44152</v>
      </c>
      <c r="Z2279">
        <v>408669.10815075302</v>
      </c>
      <c r="AA2279">
        <v>3660428.1567273098</v>
      </c>
    </row>
    <row r="2280" spans="1:27" x14ac:dyDescent="0.25">
      <c r="A2280">
        <v>-111.978545139999</v>
      </c>
      <c r="B2280">
        <v>33.078622809999899</v>
      </c>
      <c r="C2280" t="s">
        <v>983</v>
      </c>
      <c r="D2280" t="s">
        <v>982</v>
      </c>
      <c r="E2280" t="s">
        <v>981</v>
      </c>
      <c r="F2280">
        <v>1599</v>
      </c>
      <c r="G2280">
        <v>355</v>
      </c>
      <c r="H2280">
        <v>13.33</v>
      </c>
      <c r="I2280">
        <v>1.772</v>
      </c>
      <c r="J2280">
        <v>1</v>
      </c>
      <c r="K2280">
        <v>1166.0999999999899</v>
      </c>
      <c r="L2280" t="s">
        <v>980</v>
      </c>
      <c r="M2280" t="s">
        <v>979</v>
      </c>
      <c r="N2280" s="119">
        <v>44152</v>
      </c>
      <c r="O2280">
        <v>0</v>
      </c>
      <c r="P2280">
        <v>0</v>
      </c>
      <c r="Q2280">
        <v>2241.5</v>
      </c>
      <c r="R2280">
        <v>378.88999999999902</v>
      </c>
      <c r="S2280">
        <v>0.78900000000000003</v>
      </c>
      <c r="T2280">
        <v>33</v>
      </c>
      <c r="U2280">
        <v>1148.2</v>
      </c>
      <c r="V2280">
        <v>2</v>
      </c>
      <c r="W2280">
        <v>1.208</v>
      </c>
      <c r="X2280">
        <v>1.952</v>
      </c>
      <c r="Y2280" s="119">
        <v>44152</v>
      </c>
      <c r="Z2280">
        <v>408669.20769041398</v>
      </c>
      <c r="AA2280">
        <v>3660428.8210656899</v>
      </c>
    </row>
    <row r="2281" spans="1:27" x14ac:dyDescent="0.25">
      <c r="A2281">
        <v>-111.97854614000001</v>
      </c>
      <c r="B2281">
        <v>33.07862781</v>
      </c>
      <c r="C2281" t="s">
        <v>983</v>
      </c>
      <c r="D2281" t="s">
        <v>982</v>
      </c>
      <c r="E2281" t="s">
        <v>981</v>
      </c>
      <c r="F2281">
        <v>1600</v>
      </c>
      <c r="G2281">
        <v>355</v>
      </c>
      <c r="H2281">
        <v>13.33</v>
      </c>
      <c r="I2281">
        <v>1.9359999999999999</v>
      </c>
      <c r="J2281">
        <v>1</v>
      </c>
      <c r="K2281">
        <v>1166.0999999999899</v>
      </c>
      <c r="L2281" t="s">
        <v>980</v>
      </c>
      <c r="M2281" t="s">
        <v>979</v>
      </c>
      <c r="N2281" s="119">
        <v>44152</v>
      </c>
      <c r="O2281">
        <v>0</v>
      </c>
      <c r="P2281">
        <v>0</v>
      </c>
      <c r="Q2281">
        <v>3368.6999999999898</v>
      </c>
      <c r="R2281">
        <v>521.17999999999904</v>
      </c>
      <c r="S2281">
        <v>1.0860000000000001</v>
      </c>
      <c r="T2281">
        <v>33</v>
      </c>
      <c r="U2281">
        <v>1579.29999999999</v>
      </c>
      <c r="V2281">
        <v>2</v>
      </c>
      <c r="W2281">
        <v>1.32</v>
      </c>
      <c r="X2281">
        <v>2.133</v>
      </c>
      <c r="Y2281" s="119">
        <v>44152</v>
      </c>
      <c r="Z2281">
        <v>408669.11951965798</v>
      </c>
      <c r="AA2281">
        <v>3660429.3762762202</v>
      </c>
    </row>
    <row r="2282" spans="1:27" x14ac:dyDescent="0.25">
      <c r="A2282">
        <v>-111.978548869999</v>
      </c>
      <c r="B2282">
        <v>33.078632929999898</v>
      </c>
      <c r="C2282" t="s">
        <v>983</v>
      </c>
      <c r="D2282" t="s">
        <v>982</v>
      </c>
      <c r="E2282" t="s">
        <v>981</v>
      </c>
      <c r="F2282">
        <v>1601</v>
      </c>
      <c r="G2282">
        <v>11</v>
      </c>
      <c r="H2282">
        <v>13.33</v>
      </c>
      <c r="I2282">
        <v>1.9359999999999999</v>
      </c>
      <c r="J2282">
        <v>1</v>
      </c>
      <c r="K2282">
        <v>1166</v>
      </c>
      <c r="L2282" t="s">
        <v>980</v>
      </c>
      <c r="M2282" t="s">
        <v>979</v>
      </c>
      <c r="N2282" s="119">
        <v>44152</v>
      </c>
      <c r="O2282">
        <v>0</v>
      </c>
      <c r="P2282">
        <v>0</v>
      </c>
      <c r="Q2282">
        <v>4976.8</v>
      </c>
      <c r="R2282">
        <v>769.97</v>
      </c>
      <c r="S2282">
        <v>1.6040000000000001</v>
      </c>
      <c r="T2282">
        <v>33</v>
      </c>
      <c r="U2282">
        <v>2333.1999999999898</v>
      </c>
      <c r="V2282">
        <v>2</v>
      </c>
      <c r="W2282">
        <v>1.32</v>
      </c>
      <c r="X2282">
        <v>2.133</v>
      </c>
      <c r="Y2282" s="119">
        <v>44152</v>
      </c>
      <c r="Z2282">
        <v>408668.869997459</v>
      </c>
      <c r="AA2282">
        <v>3660429.94629625</v>
      </c>
    </row>
    <row r="2283" spans="1:27" x14ac:dyDescent="0.25">
      <c r="A2283">
        <v>-111.978545139999</v>
      </c>
      <c r="B2283">
        <v>33.078637809999897</v>
      </c>
      <c r="C2283" t="s">
        <v>983</v>
      </c>
      <c r="D2283" t="s">
        <v>982</v>
      </c>
      <c r="E2283" t="s">
        <v>981</v>
      </c>
      <c r="F2283">
        <v>1602</v>
      </c>
      <c r="G2283">
        <v>355</v>
      </c>
      <c r="H2283">
        <v>13.33</v>
      </c>
      <c r="I2283">
        <v>1.837</v>
      </c>
      <c r="J2283">
        <v>1</v>
      </c>
      <c r="K2283">
        <v>1166</v>
      </c>
      <c r="L2283" t="s">
        <v>980</v>
      </c>
      <c r="M2283" t="s">
        <v>979</v>
      </c>
      <c r="N2283" s="119">
        <v>44152</v>
      </c>
      <c r="O2283">
        <v>0</v>
      </c>
      <c r="P2283">
        <v>0</v>
      </c>
      <c r="Q2283">
        <v>4024.1999999999898</v>
      </c>
      <c r="R2283">
        <v>655.94</v>
      </c>
      <c r="S2283">
        <v>1.367</v>
      </c>
      <c r="T2283">
        <v>33</v>
      </c>
      <c r="U2283">
        <v>1987.7</v>
      </c>
      <c r="V2283">
        <v>2</v>
      </c>
      <c r="W2283">
        <v>1.2529999999999999</v>
      </c>
      <c r="X2283">
        <v>2.0249999999999999</v>
      </c>
      <c r="Y2283" s="119">
        <v>44152</v>
      </c>
      <c r="Z2283">
        <v>408669.22319345397</v>
      </c>
      <c r="AA2283">
        <v>3660430.4840869401</v>
      </c>
    </row>
    <row r="2284" spans="1:27" x14ac:dyDescent="0.25">
      <c r="A2284">
        <v>-111.978548029999</v>
      </c>
      <c r="B2284">
        <v>33.078642819999899</v>
      </c>
      <c r="C2284" t="s">
        <v>983</v>
      </c>
      <c r="D2284" t="s">
        <v>982</v>
      </c>
      <c r="E2284" t="s">
        <v>981</v>
      </c>
      <c r="F2284">
        <v>1603</v>
      </c>
      <c r="G2284">
        <v>6</v>
      </c>
      <c r="H2284">
        <v>13.33</v>
      </c>
      <c r="I2284">
        <v>1.7390000000000001</v>
      </c>
      <c r="J2284">
        <v>1</v>
      </c>
      <c r="K2284">
        <v>1165.79999999999</v>
      </c>
      <c r="L2284" t="s">
        <v>980</v>
      </c>
      <c r="M2284" t="s">
        <v>979</v>
      </c>
      <c r="N2284" s="119">
        <v>44152</v>
      </c>
      <c r="O2284">
        <v>0</v>
      </c>
      <c r="P2284">
        <v>0</v>
      </c>
      <c r="Q2284">
        <v>3642.1999999999898</v>
      </c>
      <c r="R2284">
        <v>627.27999999999895</v>
      </c>
      <c r="S2284">
        <v>1.3069999999999999</v>
      </c>
      <c r="T2284">
        <v>33</v>
      </c>
      <c r="U2284">
        <v>1900.9</v>
      </c>
      <c r="V2284">
        <v>2</v>
      </c>
      <c r="W2284">
        <v>1.1859999999999999</v>
      </c>
      <c r="X2284">
        <v>1.9159999999999999</v>
      </c>
      <c r="Y2284" s="119">
        <v>44152</v>
      </c>
      <c r="Z2284">
        <v>408668.95862344297</v>
      </c>
      <c r="AA2284">
        <v>3660431.0420506899</v>
      </c>
    </row>
    <row r="2285" spans="1:27" x14ac:dyDescent="0.25">
      <c r="A2285">
        <v>-111.97854700000001</v>
      </c>
      <c r="B2285">
        <v>33.078648770000001</v>
      </c>
      <c r="C2285" t="s">
        <v>983</v>
      </c>
      <c r="D2285" t="s">
        <v>982</v>
      </c>
      <c r="E2285" t="s">
        <v>981</v>
      </c>
      <c r="F2285">
        <v>1604</v>
      </c>
      <c r="G2285">
        <v>0</v>
      </c>
      <c r="H2285">
        <v>13.33</v>
      </c>
      <c r="I2285">
        <v>1.9359999999999999</v>
      </c>
      <c r="J2285">
        <v>1</v>
      </c>
      <c r="K2285">
        <v>1165.79999999999</v>
      </c>
      <c r="L2285" t="s">
        <v>980</v>
      </c>
      <c r="M2285" t="s">
        <v>979</v>
      </c>
      <c r="N2285" s="119">
        <v>44152</v>
      </c>
      <c r="O2285">
        <v>0</v>
      </c>
      <c r="P2285">
        <v>0</v>
      </c>
      <c r="Q2285">
        <v>2234</v>
      </c>
      <c r="R2285">
        <v>345.62</v>
      </c>
      <c r="S2285">
        <v>0.72</v>
      </c>
      <c r="T2285">
        <v>33</v>
      </c>
      <c r="U2285">
        <v>1047.29999999999</v>
      </c>
      <c r="V2285">
        <v>2</v>
      </c>
      <c r="W2285">
        <v>1.32</v>
      </c>
      <c r="X2285">
        <v>2.133</v>
      </c>
      <c r="Y2285" s="119">
        <v>44152</v>
      </c>
      <c r="Z2285">
        <v>408669.06091156497</v>
      </c>
      <c r="AA2285">
        <v>3660431.7008195599</v>
      </c>
    </row>
    <row r="2286" spans="1:27" x14ac:dyDescent="0.25">
      <c r="A2286">
        <v>-111.978546829999</v>
      </c>
      <c r="B2286">
        <v>33.078653780000003</v>
      </c>
      <c r="C2286" t="s">
        <v>983</v>
      </c>
      <c r="D2286" t="s">
        <v>982</v>
      </c>
      <c r="E2286" t="s">
        <v>981</v>
      </c>
      <c r="F2286">
        <v>1605</v>
      </c>
      <c r="G2286">
        <v>359</v>
      </c>
      <c r="H2286">
        <v>13.33</v>
      </c>
      <c r="I2286">
        <v>1.903</v>
      </c>
      <c r="J2286">
        <v>1</v>
      </c>
      <c r="K2286">
        <v>1165.9000000000001</v>
      </c>
      <c r="L2286" t="s">
        <v>980</v>
      </c>
      <c r="M2286" t="s">
        <v>979</v>
      </c>
      <c r="N2286" s="119">
        <v>44152</v>
      </c>
      <c r="O2286">
        <v>0</v>
      </c>
      <c r="P2286">
        <v>0</v>
      </c>
      <c r="Q2286">
        <v>1707.79999999999</v>
      </c>
      <c r="R2286">
        <v>268.76999999999902</v>
      </c>
      <c r="S2286">
        <v>0.56000000000000005</v>
      </c>
      <c r="T2286">
        <v>33</v>
      </c>
      <c r="U2286">
        <v>814.46</v>
      </c>
      <c r="V2286">
        <v>2</v>
      </c>
      <c r="W2286">
        <v>1.2969999999999999</v>
      </c>
      <c r="X2286">
        <v>2.097</v>
      </c>
      <c r="Y2286" s="119">
        <v>44152</v>
      </c>
      <c r="Z2286">
        <v>408669.081957124</v>
      </c>
      <c r="AA2286">
        <v>3660432.25612074</v>
      </c>
    </row>
    <row r="2287" spans="1:27" x14ac:dyDescent="0.25">
      <c r="A2287">
        <v>-111.97854549</v>
      </c>
      <c r="B2287">
        <v>33.078658789999899</v>
      </c>
      <c r="C2287" t="s">
        <v>983</v>
      </c>
      <c r="D2287" t="s">
        <v>982</v>
      </c>
      <c r="E2287" t="s">
        <v>981</v>
      </c>
      <c r="F2287">
        <v>1606</v>
      </c>
      <c r="G2287">
        <v>357</v>
      </c>
      <c r="H2287">
        <v>13.33</v>
      </c>
      <c r="I2287">
        <v>1.804</v>
      </c>
      <c r="J2287">
        <v>1</v>
      </c>
      <c r="K2287">
        <v>1165.9000000000001</v>
      </c>
      <c r="L2287" t="s">
        <v>980</v>
      </c>
      <c r="M2287" t="s">
        <v>979</v>
      </c>
      <c r="N2287" s="119">
        <v>44152</v>
      </c>
      <c r="O2287">
        <v>0</v>
      </c>
      <c r="P2287">
        <v>0</v>
      </c>
      <c r="Q2287">
        <v>1011.29999999999</v>
      </c>
      <c r="R2287">
        <v>167.84</v>
      </c>
      <c r="S2287">
        <v>0.35</v>
      </c>
      <c r="T2287">
        <v>33</v>
      </c>
      <c r="U2287">
        <v>508.58999999999901</v>
      </c>
      <c r="V2287">
        <v>2</v>
      </c>
      <c r="W2287">
        <v>1.23</v>
      </c>
      <c r="X2287">
        <v>1.988</v>
      </c>
      <c r="Y2287" s="119">
        <v>44152</v>
      </c>
      <c r="Z2287">
        <v>408669.21220860898</v>
      </c>
      <c r="AA2287">
        <v>3660432.81040387</v>
      </c>
    </row>
    <row r="2288" spans="1:27" x14ac:dyDescent="0.25">
      <c r="A2288">
        <v>-111.978547199999</v>
      </c>
      <c r="B2288">
        <v>33.078663839999898</v>
      </c>
      <c r="C2288" t="s">
        <v>983</v>
      </c>
      <c r="D2288" t="s">
        <v>982</v>
      </c>
      <c r="E2288" t="s">
        <v>981</v>
      </c>
      <c r="F2288">
        <v>1607</v>
      </c>
      <c r="G2288">
        <v>7</v>
      </c>
      <c r="H2288">
        <v>13.33</v>
      </c>
      <c r="I2288">
        <v>1.5089999999999999</v>
      </c>
      <c r="J2288">
        <v>1</v>
      </c>
      <c r="K2288">
        <v>1166</v>
      </c>
      <c r="L2288" t="s">
        <v>980</v>
      </c>
      <c r="M2288" t="s">
        <v>979</v>
      </c>
      <c r="N2288" s="119">
        <v>44152</v>
      </c>
      <c r="O2288">
        <v>0</v>
      </c>
      <c r="P2288">
        <v>0</v>
      </c>
      <c r="Q2288">
        <v>1160.29999999999</v>
      </c>
      <c r="R2288">
        <v>230.25</v>
      </c>
      <c r="S2288">
        <v>0.48</v>
      </c>
      <c r="T2288">
        <v>33</v>
      </c>
      <c r="U2288">
        <v>697.71</v>
      </c>
      <c r="V2288">
        <v>2</v>
      </c>
      <c r="W2288">
        <v>1.0289999999999999</v>
      </c>
      <c r="X2288">
        <v>1.663</v>
      </c>
      <c r="Y2288" s="119">
        <v>44152</v>
      </c>
      <c r="Z2288">
        <v>408669.05781931599</v>
      </c>
      <c r="AA2288">
        <v>3660433.3717756099</v>
      </c>
    </row>
    <row r="2289" spans="1:27" x14ac:dyDescent="0.25">
      <c r="A2289">
        <v>-111.97854703</v>
      </c>
      <c r="B2289">
        <v>33.078668819999898</v>
      </c>
      <c r="C2289" t="s">
        <v>983</v>
      </c>
      <c r="D2289" t="s">
        <v>982</v>
      </c>
      <c r="E2289" t="s">
        <v>981</v>
      </c>
      <c r="F2289">
        <v>1608</v>
      </c>
      <c r="G2289">
        <v>6</v>
      </c>
      <c r="H2289">
        <v>13.33</v>
      </c>
      <c r="I2289">
        <v>1.7390000000000001</v>
      </c>
      <c r="J2289">
        <v>1</v>
      </c>
      <c r="K2289">
        <v>1166</v>
      </c>
      <c r="L2289" t="s">
        <v>980</v>
      </c>
      <c r="M2289" t="s">
        <v>979</v>
      </c>
      <c r="N2289" s="119">
        <v>44152</v>
      </c>
      <c r="O2289">
        <v>0</v>
      </c>
      <c r="P2289">
        <v>0</v>
      </c>
      <c r="Q2289">
        <v>822.59</v>
      </c>
      <c r="R2289">
        <v>141.66999999999899</v>
      </c>
      <c r="S2289">
        <v>0.29499999999999998</v>
      </c>
      <c r="T2289">
        <v>33</v>
      </c>
      <c r="U2289">
        <v>429.31</v>
      </c>
      <c r="V2289">
        <v>2</v>
      </c>
      <c r="W2289">
        <v>1.1859999999999999</v>
      </c>
      <c r="X2289">
        <v>1.9159999999999999</v>
      </c>
      <c r="Y2289" s="119">
        <v>44152</v>
      </c>
      <c r="Z2289">
        <v>408669.07883386599</v>
      </c>
      <c r="AA2289">
        <v>3660433.92375074</v>
      </c>
    </row>
    <row r="2290" spans="1:27" x14ac:dyDescent="0.25">
      <c r="A2290">
        <v>-111.978545319999</v>
      </c>
      <c r="B2290">
        <v>33.078673790000003</v>
      </c>
      <c r="C2290" t="s">
        <v>983</v>
      </c>
      <c r="D2290" t="s">
        <v>982</v>
      </c>
      <c r="E2290" t="s">
        <v>981</v>
      </c>
      <c r="F2290">
        <v>1609</v>
      </c>
      <c r="G2290">
        <v>356</v>
      </c>
      <c r="H2290">
        <v>13.33</v>
      </c>
      <c r="I2290">
        <v>1.706</v>
      </c>
      <c r="J2290">
        <v>1</v>
      </c>
      <c r="K2290">
        <v>1166</v>
      </c>
      <c r="L2290" t="s">
        <v>980</v>
      </c>
      <c r="M2290" t="s">
        <v>979</v>
      </c>
      <c r="N2290" s="119">
        <v>44152</v>
      </c>
      <c r="O2290">
        <v>0</v>
      </c>
      <c r="P2290">
        <v>0</v>
      </c>
      <c r="Q2290">
        <v>1040.5999999999899</v>
      </c>
      <c r="R2290">
        <v>182.66999999999899</v>
      </c>
      <c r="S2290">
        <v>0.38100000000000001</v>
      </c>
      <c r="T2290">
        <v>33</v>
      </c>
      <c r="U2290">
        <v>553.55999999999904</v>
      </c>
      <c r="V2290">
        <v>2</v>
      </c>
      <c r="W2290">
        <v>1.163</v>
      </c>
      <c r="X2290">
        <v>1.88</v>
      </c>
      <c r="Y2290" s="119">
        <v>44152</v>
      </c>
      <c r="Z2290">
        <v>408669.24357919599</v>
      </c>
      <c r="AA2290">
        <v>3660434.4732772098</v>
      </c>
    </row>
    <row r="2291" spans="1:27" x14ac:dyDescent="0.25">
      <c r="A2291">
        <v>-111.97854737</v>
      </c>
      <c r="B2291">
        <v>33.078678850000003</v>
      </c>
      <c r="C2291" t="s">
        <v>983</v>
      </c>
      <c r="D2291" t="s">
        <v>982</v>
      </c>
      <c r="E2291" t="s">
        <v>981</v>
      </c>
      <c r="F2291">
        <v>1610</v>
      </c>
      <c r="G2291">
        <v>8</v>
      </c>
      <c r="H2291">
        <v>13.33</v>
      </c>
      <c r="I2291">
        <v>2.0670000000000002</v>
      </c>
      <c r="J2291">
        <v>1</v>
      </c>
      <c r="K2291">
        <v>1166</v>
      </c>
      <c r="L2291" t="s">
        <v>980</v>
      </c>
      <c r="M2291" t="s">
        <v>979</v>
      </c>
      <c r="N2291" s="119">
        <v>44152</v>
      </c>
      <c r="O2291">
        <v>0</v>
      </c>
      <c r="P2291">
        <v>0</v>
      </c>
      <c r="Q2291">
        <v>670.7</v>
      </c>
      <c r="R2291">
        <v>97.18</v>
      </c>
      <c r="S2291">
        <v>0.20200000000000001</v>
      </c>
      <c r="T2291">
        <v>33</v>
      </c>
      <c r="U2291">
        <v>294.48</v>
      </c>
      <c r="V2291">
        <v>2</v>
      </c>
      <c r="W2291">
        <v>1.409</v>
      </c>
      <c r="X2291">
        <v>2.278</v>
      </c>
      <c r="Y2291" s="119">
        <v>44152</v>
      </c>
      <c r="Z2291">
        <v>408669.05746521603</v>
      </c>
      <c r="AA2291">
        <v>3660435.0360534699</v>
      </c>
    </row>
    <row r="2292" spans="1:27" x14ac:dyDescent="0.25">
      <c r="A2292">
        <v>-111.978545319999</v>
      </c>
      <c r="B2292">
        <v>33.078684789999897</v>
      </c>
      <c r="C2292" t="s">
        <v>983</v>
      </c>
      <c r="D2292" t="s">
        <v>982</v>
      </c>
      <c r="E2292" t="s">
        <v>981</v>
      </c>
      <c r="F2292">
        <v>1611</v>
      </c>
      <c r="G2292">
        <v>356</v>
      </c>
      <c r="H2292">
        <v>13.33</v>
      </c>
      <c r="I2292">
        <v>2.2309999999999999</v>
      </c>
      <c r="J2292">
        <v>1</v>
      </c>
      <c r="K2292">
        <v>1166</v>
      </c>
      <c r="L2292" t="s">
        <v>980</v>
      </c>
      <c r="M2292" t="s">
        <v>979</v>
      </c>
      <c r="N2292" s="119">
        <v>44152</v>
      </c>
      <c r="O2292">
        <v>0</v>
      </c>
      <c r="P2292">
        <v>0</v>
      </c>
      <c r="Q2292">
        <v>1189.5999999999899</v>
      </c>
      <c r="R2292">
        <v>159.68</v>
      </c>
      <c r="S2292">
        <v>0.33300000000000002</v>
      </c>
      <c r="T2292">
        <v>33</v>
      </c>
      <c r="U2292">
        <v>483.87999999999897</v>
      </c>
      <c r="V2292">
        <v>2</v>
      </c>
      <c r="W2292">
        <v>1.5209999999999999</v>
      </c>
      <c r="X2292">
        <v>2.4580000000000002</v>
      </c>
      <c r="Y2292" s="119">
        <v>44152</v>
      </c>
      <c r="Z2292">
        <v>408669.25494810898</v>
      </c>
      <c r="AA2292">
        <v>3660435.6928261402</v>
      </c>
    </row>
    <row r="2293" spans="1:27" x14ac:dyDescent="0.25">
      <c r="A2293">
        <v>-111.97854463</v>
      </c>
      <c r="B2293">
        <v>33.078689850000004</v>
      </c>
      <c r="C2293" t="s">
        <v>983</v>
      </c>
      <c r="D2293" t="s">
        <v>982</v>
      </c>
      <c r="E2293" t="s">
        <v>981</v>
      </c>
      <c r="F2293">
        <v>1612</v>
      </c>
      <c r="G2293">
        <v>352</v>
      </c>
      <c r="H2293">
        <v>13.33</v>
      </c>
      <c r="I2293">
        <v>1.9359999999999999</v>
      </c>
      <c r="J2293">
        <v>1</v>
      </c>
      <c r="K2293">
        <v>1166</v>
      </c>
      <c r="L2293" t="s">
        <v>980</v>
      </c>
      <c r="M2293" t="s">
        <v>979</v>
      </c>
      <c r="N2293" s="119">
        <v>44152</v>
      </c>
      <c r="O2293">
        <v>0</v>
      </c>
      <c r="P2293">
        <v>0</v>
      </c>
      <c r="Q2293">
        <v>3086.1999999999898</v>
      </c>
      <c r="R2293">
        <v>477.48</v>
      </c>
      <c r="S2293">
        <v>0.995</v>
      </c>
      <c r="T2293">
        <v>33</v>
      </c>
      <c r="U2293">
        <v>1446.9</v>
      </c>
      <c r="V2293">
        <v>2</v>
      </c>
      <c r="W2293">
        <v>1.32</v>
      </c>
      <c r="X2293">
        <v>2.133</v>
      </c>
      <c r="Y2293" s="119">
        <v>44152</v>
      </c>
      <c r="Z2293">
        <v>408669.32458128303</v>
      </c>
      <c r="AA2293">
        <v>3660436.2532182601</v>
      </c>
    </row>
    <row r="2294" spans="1:27" x14ac:dyDescent="0.25">
      <c r="A2294">
        <v>-111.97854614000001</v>
      </c>
      <c r="B2294">
        <v>33.078694810000002</v>
      </c>
      <c r="C2294" t="s">
        <v>983</v>
      </c>
      <c r="D2294" t="s">
        <v>982</v>
      </c>
      <c r="E2294" t="s">
        <v>981</v>
      </c>
      <c r="F2294">
        <v>1613</v>
      </c>
      <c r="G2294">
        <v>355</v>
      </c>
      <c r="H2294">
        <v>13.33</v>
      </c>
      <c r="I2294">
        <v>1.64</v>
      </c>
      <c r="J2294">
        <v>1</v>
      </c>
      <c r="K2294">
        <v>1165.9000000000001</v>
      </c>
      <c r="L2294" t="s">
        <v>980</v>
      </c>
      <c r="M2294" t="s">
        <v>979</v>
      </c>
      <c r="N2294" s="119">
        <v>44152</v>
      </c>
      <c r="O2294">
        <v>0</v>
      </c>
      <c r="P2294">
        <v>0</v>
      </c>
      <c r="Q2294">
        <v>4031</v>
      </c>
      <c r="R2294">
        <v>735.90999999999894</v>
      </c>
      <c r="S2294">
        <v>1.5329999999999999</v>
      </c>
      <c r="T2294">
        <v>33</v>
      </c>
      <c r="U2294">
        <v>2230</v>
      </c>
      <c r="V2294">
        <v>2</v>
      </c>
      <c r="W2294">
        <v>1.1180000000000001</v>
      </c>
      <c r="X2294">
        <v>1.8080000000000001</v>
      </c>
      <c r="Y2294" s="119">
        <v>44152</v>
      </c>
      <c r="Z2294">
        <v>408669.18876669899</v>
      </c>
      <c r="AA2294">
        <v>3660436.8044378399</v>
      </c>
    </row>
    <row r="2295" spans="1:27" x14ac:dyDescent="0.25">
      <c r="A2295">
        <v>-111.97854768000001</v>
      </c>
      <c r="B2295">
        <v>33.078699790000002</v>
      </c>
      <c r="C2295" t="s">
        <v>983</v>
      </c>
      <c r="D2295" t="s">
        <v>982</v>
      </c>
      <c r="E2295" t="s">
        <v>981</v>
      </c>
      <c r="F2295">
        <v>1614</v>
      </c>
      <c r="G2295">
        <v>4</v>
      </c>
      <c r="H2295">
        <v>13.33</v>
      </c>
      <c r="I2295">
        <v>1.837</v>
      </c>
      <c r="J2295">
        <v>1</v>
      </c>
      <c r="K2295">
        <v>1165.79999999999</v>
      </c>
      <c r="L2295" t="s">
        <v>980</v>
      </c>
      <c r="M2295" t="s">
        <v>979</v>
      </c>
      <c r="N2295" s="119">
        <v>44152</v>
      </c>
      <c r="O2295">
        <v>0</v>
      </c>
      <c r="P2295">
        <v>0</v>
      </c>
      <c r="Q2295">
        <v>3388.5999999999899</v>
      </c>
      <c r="R2295">
        <v>552.35</v>
      </c>
      <c r="S2295">
        <v>1.151</v>
      </c>
      <c r="T2295">
        <v>33</v>
      </c>
      <c r="U2295">
        <v>1673.79999999999</v>
      </c>
      <c r="V2295">
        <v>2</v>
      </c>
      <c r="W2295">
        <v>1.2529999999999999</v>
      </c>
      <c r="X2295">
        <v>2.0249999999999999</v>
      </c>
      <c r="Y2295" s="119">
        <v>44152</v>
      </c>
      <c r="Z2295">
        <v>408669.05017265299</v>
      </c>
      <c r="AA2295">
        <v>3660437.3579008998</v>
      </c>
    </row>
    <row r="2296" spans="1:27" x14ac:dyDescent="0.25">
      <c r="A2296">
        <v>-111.97854463</v>
      </c>
      <c r="B2296">
        <v>33.078705849999899</v>
      </c>
      <c r="C2296" t="s">
        <v>983</v>
      </c>
      <c r="D2296" t="s">
        <v>982</v>
      </c>
      <c r="E2296" t="s">
        <v>981</v>
      </c>
      <c r="F2296">
        <v>1615</v>
      </c>
      <c r="G2296">
        <v>352</v>
      </c>
      <c r="H2296">
        <v>13.33</v>
      </c>
      <c r="I2296">
        <v>1.9359999999999999</v>
      </c>
      <c r="J2296">
        <v>1</v>
      </c>
      <c r="K2296">
        <v>1165.7</v>
      </c>
      <c r="L2296" t="s">
        <v>980</v>
      </c>
      <c r="M2296" t="s">
        <v>979</v>
      </c>
      <c r="N2296" s="119">
        <v>44152</v>
      </c>
      <c r="O2296">
        <v>0</v>
      </c>
      <c r="P2296">
        <v>0</v>
      </c>
      <c r="Q2296">
        <v>4693.3</v>
      </c>
      <c r="R2296">
        <v>726.12</v>
      </c>
      <c r="S2296">
        <v>1.5129999999999999</v>
      </c>
      <c r="T2296">
        <v>33</v>
      </c>
      <c r="U2296">
        <v>2200.4</v>
      </c>
      <c r="V2296">
        <v>2</v>
      </c>
      <c r="W2296">
        <v>1.32</v>
      </c>
      <c r="X2296">
        <v>2.133</v>
      </c>
      <c r="Y2296" s="119">
        <v>44152</v>
      </c>
      <c r="Z2296">
        <v>408669.34111788101</v>
      </c>
      <c r="AA2296">
        <v>3660438.0271076099</v>
      </c>
    </row>
    <row r="2297" spans="1:27" x14ac:dyDescent="0.25">
      <c r="A2297">
        <v>-111.978547199999</v>
      </c>
      <c r="B2297">
        <v>33.078709840000002</v>
      </c>
      <c r="C2297" t="s">
        <v>983</v>
      </c>
      <c r="D2297" t="s">
        <v>982</v>
      </c>
      <c r="E2297" t="s">
        <v>981</v>
      </c>
      <c r="F2297">
        <v>1616</v>
      </c>
      <c r="G2297">
        <v>7</v>
      </c>
      <c r="H2297">
        <v>13.33</v>
      </c>
      <c r="I2297">
        <v>1.9690000000000001</v>
      </c>
      <c r="J2297">
        <v>1</v>
      </c>
      <c r="K2297">
        <v>1165.5999999999899</v>
      </c>
      <c r="L2297" t="s">
        <v>980</v>
      </c>
      <c r="M2297" t="s">
        <v>979</v>
      </c>
      <c r="N2297" s="119">
        <v>44152</v>
      </c>
      <c r="O2297">
        <v>0</v>
      </c>
      <c r="P2297">
        <v>0</v>
      </c>
      <c r="Q2297">
        <v>4503</v>
      </c>
      <c r="R2297">
        <v>685.07</v>
      </c>
      <c r="S2297">
        <v>1.427</v>
      </c>
      <c r="T2297">
        <v>33</v>
      </c>
      <c r="U2297">
        <v>2076</v>
      </c>
      <c r="V2297">
        <v>2</v>
      </c>
      <c r="W2297">
        <v>1.3420000000000001</v>
      </c>
      <c r="X2297">
        <v>2.169</v>
      </c>
      <c r="Y2297" s="119">
        <v>44152</v>
      </c>
      <c r="Z2297">
        <v>408669.105362145</v>
      </c>
      <c r="AA2297">
        <v>3660438.4717074898</v>
      </c>
    </row>
    <row r="2298" spans="1:27" x14ac:dyDescent="0.25">
      <c r="A2298">
        <v>-111.978547699999</v>
      </c>
      <c r="B2298">
        <v>33.078715899999899</v>
      </c>
      <c r="C2298" t="s">
        <v>983</v>
      </c>
      <c r="D2298" t="s">
        <v>982</v>
      </c>
      <c r="E2298" t="s">
        <v>981</v>
      </c>
      <c r="F2298">
        <v>1617</v>
      </c>
      <c r="G2298">
        <v>10</v>
      </c>
      <c r="H2298">
        <v>13.33</v>
      </c>
      <c r="I2298">
        <v>2.133</v>
      </c>
      <c r="J2298">
        <v>1</v>
      </c>
      <c r="K2298">
        <v>1165.5</v>
      </c>
      <c r="L2298" t="s">
        <v>980</v>
      </c>
      <c r="M2298" t="s">
        <v>979</v>
      </c>
      <c r="N2298" s="119">
        <v>44152</v>
      </c>
      <c r="O2298">
        <v>0</v>
      </c>
      <c r="P2298">
        <v>0</v>
      </c>
      <c r="Q2298">
        <v>3838.8</v>
      </c>
      <c r="R2298">
        <v>539.09</v>
      </c>
      <c r="S2298">
        <v>1.123</v>
      </c>
      <c r="T2298">
        <v>33</v>
      </c>
      <c r="U2298">
        <v>1633.5999999999899</v>
      </c>
      <c r="V2298">
        <v>2</v>
      </c>
      <c r="W2298">
        <v>1.454</v>
      </c>
      <c r="X2298">
        <v>2.35</v>
      </c>
      <c r="Y2298" s="119">
        <v>44152</v>
      </c>
      <c r="Z2298">
        <v>408669.06495623</v>
      </c>
      <c r="AA2298">
        <v>3660439.1440031398</v>
      </c>
    </row>
    <row r="2299" spans="1:27" x14ac:dyDescent="0.25">
      <c r="A2299">
        <v>-111.97854463</v>
      </c>
      <c r="B2299">
        <v>33.078720850000003</v>
      </c>
      <c r="C2299" t="s">
        <v>983</v>
      </c>
      <c r="D2299" t="s">
        <v>982</v>
      </c>
      <c r="E2299" t="s">
        <v>981</v>
      </c>
      <c r="F2299">
        <v>1618</v>
      </c>
      <c r="G2299">
        <v>352</v>
      </c>
      <c r="H2299">
        <v>13.33</v>
      </c>
      <c r="I2299">
        <v>1.673</v>
      </c>
      <c r="J2299">
        <v>1</v>
      </c>
      <c r="K2299">
        <v>1165.7</v>
      </c>
      <c r="L2299" t="s">
        <v>980</v>
      </c>
      <c r="M2299" t="s">
        <v>979</v>
      </c>
      <c r="N2299" s="119">
        <v>44152</v>
      </c>
      <c r="O2299">
        <v>0</v>
      </c>
      <c r="P2299">
        <v>0</v>
      </c>
      <c r="Q2299">
        <v>4339.5</v>
      </c>
      <c r="R2299">
        <v>776.69</v>
      </c>
      <c r="S2299">
        <v>1.6180000000000001</v>
      </c>
      <c r="T2299">
        <v>33</v>
      </c>
      <c r="U2299">
        <v>2353.5999999999899</v>
      </c>
      <c r="V2299">
        <v>2</v>
      </c>
      <c r="W2299">
        <v>1.141</v>
      </c>
      <c r="X2299">
        <v>1.8440000000000001</v>
      </c>
      <c r="Y2299" s="119">
        <v>44152</v>
      </c>
      <c r="Z2299">
        <v>408669.35662094801</v>
      </c>
      <c r="AA2299">
        <v>3660439.6901288801</v>
      </c>
    </row>
    <row r="2300" spans="1:27" x14ac:dyDescent="0.25">
      <c r="A2300">
        <v>-111.97854651</v>
      </c>
      <c r="B2300">
        <v>33.07872579</v>
      </c>
      <c r="C2300" t="s">
        <v>983</v>
      </c>
      <c r="D2300" t="s">
        <v>982</v>
      </c>
      <c r="E2300" t="s">
        <v>981</v>
      </c>
      <c r="F2300">
        <v>1619</v>
      </c>
      <c r="G2300">
        <v>3</v>
      </c>
      <c r="H2300">
        <v>13.33</v>
      </c>
      <c r="I2300">
        <v>1.87</v>
      </c>
      <c r="J2300">
        <v>1</v>
      </c>
      <c r="K2300">
        <v>1165.7</v>
      </c>
      <c r="L2300" t="s">
        <v>980</v>
      </c>
      <c r="M2300" t="s">
        <v>979</v>
      </c>
      <c r="N2300" s="119">
        <v>44152</v>
      </c>
      <c r="O2300">
        <v>0</v>
      </c>
      <c r="P2300">
        <v>0</v>
      </c>
      <c r="Q2300">
        <v>2566.5</v>
      </c>
      <c r="R2300">
        <v>411</v>
      </c>
      <c r="S2300">
        <v>0.85599999999999998</v>
      </c>
      <c r="T2300">
        <v>33</v>
      </c>
      <c r="U2300">
        <v>1245.5</v>
      </c>
      <c r="V2300">
        <v>2</v>
      </c>
      <c r="W2300">
        <v>1.2749999999999999</v>
      </c>
      <c r="X2300">
        <v>2.0609999999999999</v>
      </c>
      <c r="Y2300" s="119">
        <v>44152</v>
      </c>
      <c r="Z2300">
        <v>408669.18625056499</v>
      </c>
      <c r="AA2300">
        <v>3660440.2394530498</v>
      </c>
    </row>
    <row r="2301" spans="1:27" x14ac:dyDescent="0.25">
      <c r="A2301">
        <v>-111.97854583</v>
      </c>
      <c r="B2301">
        <v>33.078730780000001</v>
      </c>
      <c r="C2301" t="s">
        <v>983</v>
      </c>
      <c r="D2301" t="s">
        <v>982</v>
      </c>
      <c r="E2301" t="s">
        <v>981</v>
      </c>
      <c r="F2301">
        <v>1620</v>
      </c>
      <c r="G2301">
        <v>359</v>
      </c>
      <c r="H2301">
        <v>13.33</v>
      </c>
      <c r="I2301">
        <v>1.9690000000000001</v>
      </c>
      <c r="J2301">
        <v>1</v>
      </c>
      <c r="K2301">
        <v>1165.79999999999</v>
      </c>
      <c r="L2301" t="s">
        <v>980</v>
      </c>
      <c r="M2301" t="s">
        <v>979</v>
      </c>
      <c r="N2301" s="119">
        <v>44152</v>
      </c>
      <c r="O2301">
        <v>0</v>
      </c>
      <c r="P2301">
        <v>0</v>
      </c>
      <c r="Q2301">
        <v>1072</v>
      </c>
      <c r="R2301">
        <v>163.08000000000001</v>
      </c>
      <c r="S2301">
        <v>0.34</v>
      </c>
      <c r="T2301">
        <v>33</v>
      </c>
      <c r="U2301">
        <v>494.18999999999897</v>
      </c>
      <c r="V2301">
        <v>2</v>
      </c>
      <c r="W2301">
        <v>1.3420000000000001</v>
      </c>
      <c r="X2301">
        <v>2.169</v>
      </c>
      <c r="Y2301" s="119">
        <v>44152</v>
      </c>
      <c r="Z2301">
        <v>408669.25487799098</v>
      </c>
      <c r="AA2301">
        <v>3660440.79209312</v>
      </c>
    </row>
    <row r="2302" spans="1:27" x14ac:dyDescent="0.25">
      <c r="A2302">
        <v>-111.978546859999</v>
      </c>
      <c r="B2302">
        <v>33.078735809999898</v>
      </c>
      <c r="C2302" t="s">
        <v>983</v>
      </c>
      <c r="D2302" t="s">
        <v>982</v>
      </c>
      <c r="E2302" t="s">
        <v>981</v>
      </c>
      <c r="F2302">
        <v>1621</v>
      </c>
      <c r="G2302">
        <v>5</v>
      </c>
      <c r="H2302">
        <v>13.33</v>
      </c>
      <c r="I2302">
        <v>1.772</v>
      </c>
      <c r="J2302">
        <v>1</v>
      </c>
      <c r="K2302">
        <v>1165.79999999999</v>
      </c>
      <c r="L2302" t="s">
        <v>980</v>
      </c>
      <c r="M2302" t="s">
        <v>979</v>
      </c>
      <c r="N2302" s="119">
        <v>44152</v>
      </c>
      <c r="O2302">
        <v>0</v>
      </c>
      <c r="P2302">
        <v>0</v>
      </c>
      <c r="Q2302">
        <v>1129</v>
      </c>
      <c r="R2302">
        <v>190.84</v>
      </c>
      <c r="S2302">
        <v>0.39800000000000002</v>
      </c>
      <c r="T2302">
        <v>33</v>
      </c>
      <c r="U2302">
        <v>578.30999999999904</v>
      </c>
      <c r="V2302">
        <v>2</v>
      </c>
      <c r="W2302">
        <v>1.208</v>
      </c>
      <c r="X2302">
        <v>1.952</v>
      </c>
      <c r="Y2302" s="119">
        <v>44152</v>
      </c>
      <c r="Z2302">
        <v>408669.16393822699</v>
      </c>
      <c r="AA2302">
        <v>3660441.35065581</v>
      </c>
    </row>
    <row r="2303" spans="1:27" x14ac:dyDescent="0.25">
      <c r="A2303">
        <v>-111.978546339999</v>
      </c>
      <c r="B2303">
        <v>33.078740779999897</v>
      </c>
      <c r="C2303" t="s">
        <v>983</v>
      </c>
      <c r="D2303" t="s">
        <v>982</v>
      </c>
      <c r="E2303" t="s">
        <v>981</v>
      </c>
      <c r="F2303">
        <v>1622</v>
      </c>
      <c r="G2303">
        <v>2</v>
      </c>
      <c r="H2303">
        <v>13.33</v>
      </c>
      <c r="I2303">
        <v>2.2970000000000002</v>
      </c>
      <c r="J2303">
        <v>1</v>
      </c>
      <c r="K2303">
        <v>1165.79999999999</v>
      </c>
      <c r="L2303" t="s">
        <v>980</v>
      </c>
      <c r="M2303" t="s">
        <v>979</v>
      </c>
      <c r="N2303" s="119">
        <v>44152</v>
      </c>
      <c r="O2303">
        <v>0</v>
      </c>
      <c r="P2303">
        <v>0</v>
      </c>
      <c r="Q2303">
        <v>974.36</v>
      </c>
      <c r="R2303">
        <v>127.06</v>
      </c>
      <c r="S2303">
        <v>0.26500000000000001</v>
      </c>
      <c r="T2303">
        <v>33</v>
      </c>
      <c r="U2303">
        <v>385.01999999999902</v>
      </c>
      <c r="V2303">
        <v>2</v>
      </c>
      <c r="W2303">
        <v>1.5660000000000001</v>
      </c>
      <c r="X2303">
        <v>2.5310000000000001</v>
      </c>
      <c r="Y2303" s="119">
        <v>44152</v>
      </c>
      <c r="Z2303">
        <v>408669.21761084901</v>
      </c>
      <c r="AA2303">
        <v>3660441.9012177298</v>
      </c>
    </row>
    <row r="2304" spans="1:27" x14ac:dyDescent="0.25">
      <c r="A2304">
        <v>-111.97854617</v>
      </c>
      <c r="B2304">
        <v>33.078746780000003</v>
      </c>
      <c r="C2304" t="s">
        <v>983</v>
      </c>
      <c r="D2304" t="s">
        <v>982</v>
      </c>
      <c r="E2304" t="s">
        <v>981</v>
      </c>
      <c r="F2304">
        <v>1623</v>
      </c>
      <c r="G2304">
        <v>1</v>
      </c>
      <c r="H2304">
        <v>13.33</v>
      </c>
      <c r="I2304">
        <v>1.9359999999999999</v>
      </c>
      <c r="J2304">
        <v>1</v>
      </c>
      <c r="K2304">
        <v>1165.79999999999</v>
      </c>
      <c r="L2304" t="s">
        <v>980</v>
      </c>
      <c r="M2304" t="s">
        <v>979</v>
      </c>
      <c r="N2304" s="119">
        <v>44152</v>
      </c>
      <c r="O2304">
        <v>0</v>
      </c>
      <c r="P2304">
        <v>0</v>
      </c>
      <c r="Q2304">
        <v>1167.7</v>
      </c>
      <c r="R2304">
        <v>180.65</v>
      </c>
      <c r="S2304">
        <v>0.376</v>
      </c>
      <c r="T2304">
        <v>33</v>
      </c>
      <c r="U2304">
        <v>547.44000000000005</v>
      </c>
      <c r="V2304">
        <v>2</v>
      </c>
      <c r="W2304">
        <v>1.32</v>
      </c>
      <c r="X2304">
        <v>2.133</v>
      </c>
      <c r="Y2304" s="119">
        <v>44152</v>
      </c>
      <c r="Z2304">
        <v>408669.23967960302</v>
      </c>
      <c r="AA2304">
        <v>3660442.5662783198</v>
      </c>
    </row>
    <row r="2305" spans="1:27" x14ac:dyDescent="0.25">
      <c r="A2305">
        <v>-111.97854413</v>
      </c>
      <c r="B2305">
        <v>33.078751930000003</v>
      </c>
      <c r="C2305" t="s">
        <v>983</v>
      </c>
      <c r="D2305" t="s">
        <v>982</v>
      </c>
      <c r="E2305" t="s">
        <v>981</v>
      </c>
      <c r="F2305">
        <v>1624</v>
      </c>
      <c r="G2305">
        <v>349</v>
      </c>
      <c r="H2305">
        <v>13.33</v>
      </c>
      <c r="I2305">
        <v>1.804</v>
      </c>
      <c r="J2305">
        <v>1</v>
      </c>
      <c r="K2305">
        <v>1165.79999999999</v>
      </c>
      <c r="L2305" t="s">
        <v>980</v>
      </c>
      <c r="M2305" t="s">
        <v>979</v>
      </c>
      <c r="N2305" s="119">
        <v>44152</v>
      </c>
      <c r="O2305">
        <v>0</v>
      </c>
      <c r="P2305">
        <v>0</v>
      </c>
      <c r="Q2305">
        <v>2673.0999999999899</v>
      </c>
      <c r="R2305">
        <v>443.62999999999897</v>
      </c>
      <c r="S2305">
        <v>0.92400000000000004</v>
      </c>
      <c r="T2305">
        <v>33</v>
      </c>
      <c r="U2305">
        <v>1344.29999999999</v>
      </c>
      <c r="V2305">
        <v>2</v>
      </c>
      <c r="W2305">
        <v>1.23</v>
      </c>
      <c r="X2305">
        <v>1.988</v>
      </c>
      <c r="Y2305" s="119">
        <v>44152</v>
      </c>
      <c r="Z2305">
        <v>408669.43541247398</v>
      </c>
      <c r="AA2305">
        <v>3660443.1354739098</v>
      </c>
    </row>
    <row r="2306" spans="1:27" x14ac:dyDescent="0.25">
      <c r="A2306">
        <v>-111.978547699999</v>
      </c>
      <c r="B2306">
        <v>33.078756900000002</v>
      </c>
      <c r="C2306" t="s">
        <v>983</v>
      </c>
      <c r="D2306" t="s">
        <v>982</v>
      </c>
      <c r="E2306" t="s">
        <v>981</v>
      </c>
      <c r="F2306">
        <v>1625</v>
      </c>
      <c r="G2306">
        <v>10</v>
      </c>
      <c r="H2306">
        <v>13.33</v>
      </c>
      <c r="I2306">
        <v>1.903</v>
      </c>
      <c r="J2306">
        <v>1</v>
      </c>
      <c r="K2306">
        <v>1165.7</v>
      </c>
      <c r="L2306" t="s">
        <v>980</v>
      </c>
      <c r="M2306" t="s">
        <v>979</v>
      </c>
      <c r="N2306" s="119">
        <v>44152</v>
      </c>
      <c r="O2306">
        <v>0</v>
      </c>
      <c r="P2306">
        <v>0</v>
      </c>
      <c r="Q2306">
        <v>3710.3</v>
      </c>
      <c r="R2306">
        <v>583.92999999999904</v>
      </c>
      <c r="S2306">
        <v>1.2170000000000001</v>
      </c>
      <c r="T2306">
        <v>33</v>
      </c>
      <c r="U2306">
        <v>1769.5</v>
      </c>
      <c r="V2306">
        <v>2</v>
      </c>
      <c r="W2306">
        <v>1.2969999999999999</v>
      </c>
      <c r="X2306">
        <v>2.097</v>
      </c>
      <c r="Y2306" s="119">
        <v>44152</v>
      </c>
      <c r="Z2306">
        <v>408669.10733143898</v>
      </c>
      <c r="AA2306">
        <v>3660443.6895946302</v>
      </c>
    </row>
    <row r="2307" spans="1:27" x14ac:dyDescent="0.25">
      <c r="A2307">
        <v>-111.978546339999</v>
      </c>
      <c r="B2307">
        <v>33.078761780000001</v>
      </c>
      <c r="C2307" t="s">
        <v>983</v>
      </c>
      <c r="D2307" t="s">
        <v>982</v>
      </c>
      <c r="E2307" t="s">
        <v>981</v>
      </c>
      <c r="F2307">
        <v>1626</v>
      </c>
      <c r="G2307">
        <v>2</v>
      </c>
      <c r="H2307">
        <v>13.33</v>
      </c>
      <c r="I2307">
        <v>1.837</v>
      </c>
      <c r="J2307">
        <v>1</v>
      </c>
      <c r="K2307">
        <v>1165.9000000000001</v>
      </c>
      <c r="L2307" t="s">
        <v>980</v>
      </c>
      <c r="M2307" t="s">
        <v>979</v>
      </c>
      <c r="N2307" s="119">
        <v>44152</v>
      </c>
      <c r="O2307">
        <v>0</v>
      </c>
      <c r="P2307">
        <v>0</v>
      </c>
      <c r="Q2307">
        <v>2224.5</v>
      </c>
      <c r="R2307">
        <v>362.58999999999901</v>
      </c>
      <c r="S2307">
        <v>0.755</v>
      </c>
      <c r="T2307">
        <v>33</v>
      </c>
      <c r="U2307">
        <v>1098.79999999999</v>
      </c>
      <c r="V2307">
        <v>2</v>
      </c>
      <c r="W2307">
        <v>1.2529999999999999</v>
      </c>
      <c r="X2307">
        <v>2.0249999999999999</v>
      </c>
      <c r="Y2307" s="119">
        <v>44152</v>
      </c>
      <c r="Z2307">
        <v>408669.23931520298</v>
      </c>
      <c r="AA2307">
        <v>3660444.2294475199</v>
      </c>
    </row>
    <row r="2308" spans="1:27" x14ac:dyDescent="0.25">
      <c r="A2308">
        <v>-111.97854580000001</v>
      </c>
      <c r="B2308">
        <v>33.07876684</v>
      </c>
      <c r="C2308" t="s">
        <v>983</v>
      </c>
      <c r="D2308" t="s">
        <v>982</v>
      </c>
      <c r="E2308" t="s">
        <v>981</v>
      </c>
      <c r="F2308">
        <v>1627</v>
      </c>
      <c r="G2308">
        <v>353</v>
      </c>
      <c r="H2308">
        <v>13.33</v>
      </c>
      <c r="I2308">
        <v>1.9690000000000001</v>
      </c>
      <c r="J2308">
        <v>1</v>
      </c>
      <c r="K2308">
        <v>1165.7</v>
      </c>
      <c r="L2308" t="s">
        <v>980</v>
      </c>
      <c r="M2308" t="s">
        <v>979</v>
      </c>
      <c r="N2308" s="119">
        <v>44152</v>
      </c>
      <c r="O2308">
        <v>0</v>
      </c>
      <c r="P2308">
        <v>0</v>
      </c>
      <c r="Q2308">
        <v>2590.6999999999898</v>
      </c>
      <c r="R2308">
        <v>394.12999999999897</v>
      </c>
      <c r="S2308">
        <v>0.82099999999999995</v>
      </c>
      <c r="T2308">
        <v>33</v>
      </c>
      <c r="U2308">
        <v>1194.29999999999</v>
      </c>
      <c r="V2308">
        <v>2</v>
      </c>
      <c r="W2308">
        <v>1.3420000000000001</v>
      </c>
      <c r="X2308">
        <v>2.169</v>
      </c>
      <c r="Y2308" s="119">
        <v>44152</v>
      </c>
      <c r="Z2308">
        <v>408669.294947594</v>
      </c>
      <c r="AA2308">
        <v>3660444.7899701698</v>
      </c>
    </row>
    <row r="2309" spans="1:27" x14ac:dyDescent="0.25">
      <c r="A2309">
        <v>-111.978544959999</v>
      </c>
      <c r="B2309">
        <v>33.078772950000001</v>
      </c>
      <c r="C2309" t="s">
        <v>983</v>
      </c>
      <c r="D2309" t="s">
        <v>982</v>
      </c>
      <c r="E2309" t="s">
        <v>981</v>
      </c>
      <c r="F2309">
        <v>1628</v>
      </c>
      <c r="G2309">
        <v>348</v>
      </c>
      <c r="H2309">
        <v>13.33</v>
      </c>
      <c r="I2309">
        <v>1.9359999999999999</v>
      </c>
      <c r="J2309">
        <v>1</v>
      </c>
      <c r="K2309">
        <v>1165.7</v>
      </c>
      <c r="L2309" t="s">
        <v>980</v>
      </c>
      <c r="M2309" t="s">
        <v>979</v>
      </c>
      <c r="N2309" s="119">
        <v>44152</v>
      </c>
      <c r="O2309">
        <v>0</v>
      </c>
      <c r="P2309">
        <v>0</v>
      </c>
      <c r="Q2309">
        <v>2731.0999999999899</v>
      </c>
      <c r="R2309">
        <v>422.54</v>
      </c>
      <c r="S2309">
        <v>0.88</v>
      </c>
      <c r="T2309">
        <v>33</v>
      </c>
      <c r="U2309">
        <v>1280.4000000000001</v>
      </c>
      <c r="V2309">
        <v>2</v>
      </c>
      <c r="W2309">
        <v>1.32</v>
      </c>
      <c r="X2309">
        <v>2.133</v>
      </c>
      <c r="Y2309" s="119">
        <v>44152</v>
      </c>
      <c r="Z2309">
        <v>408669.37966668297</v>
      </c>
      <c r="AA2309">
        <v>3660445.4666432701</v>
      </c>
    </row>
    <row r="2310" spans="1:27" x14ac:dyDescent="0.25">
      <c r="A2310">
        <v>-111.97854768000001</v>
      </c>
      <c r="B2310">
        <v>33.078777789999897</v>
      </c>
      <c r="C2310" t="s">
        <v>983</v>
      </c>
      <c r="D2310" t="s">
        <v>982</v>
      </c>
      <c r="E2310" t="s">
        <v>981</v>
      </c>
      <c r="F2310">
        <v>1629</v>
      </c>
      <c r="G2310">
        <v>4</v>
      </c>
      <c r="H2310">
        <v>13.33</v>
      </c>
      <c r="I2310">
        <v>1.7390000000000001</v>
      </c>
      <c r="J2310">
        <v>1</v>
      </c>
      <c r="K2310">
        <v>1165.7</v>
      </c>
      <c r="L2310" t="s">
        <v>980</v>
      </c>
      <c r="M2310" t="s">
        <v>979</v>
      </c>
      <c r="N2310" s="119">
        <v>44152</v>
      </c>
      <c r="O2310">
        <v>0</v>
      </c>
      <c r="P2310">
        <v>0</v>
      </c>
      <c r="Q2310">
        <v>3719.3</v>
      </c>
      <c r="R2310">
        <v>640.57000000000005</v>
      </c>
      <c r="S2310">
        <v>1.335</v>
      </c>
      <c r="T2310">
        <v>33</v>
      </c>
      <c r="U2310">
        <v>1941.0999999999899</v>
      </c>
      <c r="V2310">
        <v>2</v>
      </c>
      <c r="W2310">
        <v>1.1859999999999999</v>
      </c>
      <c r="X2310">
        <v>1.9159999999999999</v>
      </c>
      <c r="Y2310" s="119">
        <v>44152</v>
      </c>
      <c r="Z2310">
        <v>408669.130788907</v>
      </c>
      <c r="AA2310">
        <v>3660446.0056115398</v>
      </c>
    </row>
    <row r="2311" spans="1:27" x14ac:dyDescent="0.25">
      <c r="A2311">
        <v>-111.97854854000001</v>
      </c>
      <c r="B2311">
        <v>33.078783049999899</v>
      </c>
      <c r="C2311" t="s">
        <v>983</v>
      </c>
      <c r="D2311" t="s">
        <v>982</v>
      </c>
      <c r="E2311" t="s">
        <v>981</v>
      </c>
      <c r="F2311">
        <v>1630</v>
      </c>
      <c r="G2311">
        <v>15</v>
      </c>
      <c r="H2311">
        <v>13.33</v>
      </c>
      <c r="I2311">
        <v>1.9359999999999999</v>
      </c>
      <c r="J2311">
        <v>1</v>
      </c>
      <c r="K2311">
        <v>1165.7</v>
      </c>
      <c r="L2311" t="s">
        <v>980</v>
      </c>
      <c r="M2311" t="s">
        <v>979</v>
      </c>
      <c r="N2311" s="119">
        <v>44152</v>
      </c>
      <c r="O2311">
        <v>0</v>
      </c>
      <c r="P2311">
        <v>0</v>
      </c>
      <c r="Q2311">
        <v>4404.1000000000004</v>
      </c>
      <c r="R2311">
        <v>681.37</v>
      </c>
      <c r="S2311">
        <v>1.42</v>
      </c>
      <c r="T2311">
        <v>33</v>
      </c>
      <c r="U2311">
        <v>2064.6999999999898</v>
      </c>
      <c r="V2311">
        <v>2</v>
      </c>
      <c r="W2311">
        <v>1.32</v>
      </c>
      <c r="X2311">
        <v>2.133</v>
      </c>
      <c r="Y2311" s="119">
        <v>44152</v>
      </c>
      <c r="Z2311">
        <v>408669.05595443002</v>
      </c>
      <c r="AA2311">
        <v>3660446.5895259799</v>
      </c>
    </row>
    <row r="2312" spans="1:27" x14ac:dyDescent="0.25">
      <c r="A2312">
        <v>-111.978546339999</v>
      </c>
      <c r="B2312">
        <v>33.078787779999899</v>
      </c>
      <c r="C2312" t="s">
        <v>983</v>
      </c>
      <c r="D2312" t="s">
        <v>982</v>
      </c>
      <c r="E2312" t="s">
        <v>981</v>
      </c>
      <c r="F2312">
        <v>1631</v>
      </c>
      <c r="G2312">
        <v>2</v>
      </c>
      <c r="H2312">
        <v>13.33</v>
      </c>
      <c r="I2312">
        <v>2.1</v>
      </c>
      <c r="J2312">
        <v>1</v>
      </c>
      <c r="K2312">
        <v>1165.5999999999899</v>
      </c>
      <c r="L2312" t="s">
        <v>980</v>
      </c>
      <c r="M2312" t="s">
        <v>979</v>
      </c>
      <c r="N2312" s="119">
        <v>44152</v>
      </c>
      <c r="O2312">
        <v>0</v>
      </c>
      <c r="P2312">
        <v>0</v>
      </c>
      <c r="Q2312">
        <v>3191.1999999999898</v>
      </c>
      <c r="R2312">
        <v>455.14999999999901</v>
      </c>
      <c r="S2312">
        <v>0.94799999999999995</v>
      </c>
      <c r="T2312">
        <v>33</v>
      </c>
      <c r="U2312">
        <v>1379.2</v>
      </c>
      <c r="V2312">
        <v>2</v>
      </c>
      <c r="W2312">
        <v>1.4319999999999999</v>
      </c>
      <c r="X2312">
        <v>2.3140000000000001</v>
      </c>
      <c r="Y2312" s="119">
        <v>44152</v>
      </c>
      <c r="Z2312">
        <v>408669.26618727698</v>
      </c>
      <c r="AA2312">
        <v>3660447.1120177601</v>
      </c>
    </row>
    <row r="2313" spans="1:27" x14ac:dyDescent="0.25">
      <c r="A2313">
        <v>-111.978546339999</v>
      </c>
      <c r="B2313">
        <v>33.078792780000001</v>
      </c>
      <c r="C2313" t="s">
        <v>983</v>
      </c>
      <c r="D2313" t="s">
        <v>982</v>
      </c>
      <c r="E2313" t="s">
        <v>981</v>
      </c>
      <c r="F2313">
        <v>1632</v>
      </c>
      <c r="G2313">
        <v>2</v>
      </c>
      <c r="H2313">
        <v>13.33</v>
      </c>
      <c r="I2313">
        <v>1.804</v>
      </c>
      <c r="J2313">
        <v>1</v>
      </c>
      <c r="K2313">
        <v>1165.4000000000001</v>
      </c>
      <c r="L2313" t="s">
        <v>980</v>
      </c>
      <c r="M2313" t="s">
        <v>979</v>
      </c>
      <c r="N2313" s="119">
        <v>44152</v>
      </c>
      <c r="O2313">
        <v>0</v>
      </c>
      <c r="P2313">
        <v>0</v>
      </c>
      <c r="Q2313">
        <v>2241.4</v>
      </c>
      <c r="R2313">
        <v>371.99</v>
      </c>
      <c r="S2313">
        <v>0.77500000000000002</v>
      </c>
      <c r="T2313">
        <v>33</v>
      </c>
      <c r="U2313">
        <v>1127.29999999999</v>
      </c>
      <c r="V2313">
        <v>2</v>
      </c>
      <c r="W2313">
        <v>1.23</v>
      </c>
      <c r="X2313">
        <v>1.988</v>
      </c>
      <c r="Y2313" s="119">
        <v>44152</v>
      </c>
      <c r="Z2313">
        <v>408669.27135498601</v>
      </c>
      <c r="AA2313">
        <v>3660447.6663581901</v>
      </c>
    </row>
    <row r="2314" spans="1:27" x14ac:dyDescent="0.25">
      <c r="A2314">
        <v>-111.97854617</v>
      </c>
      <c r="B2314">
        <v>33.078797780000002</v>
      </c>
      <c r="C2314" t="s">
        <v>983</v>
      </c>
      <c r="D2314" t="s">
        <v>982</v>
      </c>
      <c r="E2314" t="s">
        <v>981</v>
      </c>
      <c r="F2314">
        <v>1633</v>
      </c>
      <c r="G2314">
        <v>1</v>
      </c>
      <c r="H2314">
        <v>13.33</v>
      </c>
      <c r="I2314">
        <v>1.903</v>
      </c>
      <c r="J2314">
        <v>1</v>
      </c>
      <c r="K2314">
        <v>1165.4000000000001</v>
      </c>
      <c r="L2314" t="s">
        <v>980</v>
      </c>
      <c r="M2314" t="s">
        <v>979</v>
      </c>
      <c r="N2314" s="119">
        <v>44152</v>
      </c>
      <c r="O2314">
        <v>0</v>
      </c>
      <c r="P2314">
        <v>0</v>
      </c>
      <c r="Q2314">
        <v>1831.4</v>
      </c>
      <c r="R2314">
        <v>288.23</v>
      </c>
      <c r="S2314">
        <v>0.6</v>
      </c>
      <c r="T2314">
        <v>33</v>
      </c>
      <c r="U2314">
        <v>873.40999999999894</v>
      </c>
      <c r="V2314">
        <v>2</v>
      </c>
      <c r="W2314">
        <v>1.2969999999999999</v>
      </c>
      <c r="X2314">
        <v>2.097</v>
      </c>
      <c r="Y2314" s="119">
        <v>44152</v>
      </c>
      <c r="Z2314">
        <v>408669.29239019699</v>
      </c>
      <c r="AA2314">
        <v>3660448.2205507001</v>
      </c>
    </row>
    <row r="2315" spans="1:27" x14ac:dyDescent="0.25">
      <c r="A2315">
        <v>-111.978545139999</v>
      </c>
      <c r="B2315">
        <v>33.0788028099999</v>
      </c>
      <c r="C2315" t="s">
        <v>983</v>
      </c>
      <c r="D2315" t="s">
        <v>982</v>
      </c>
      <c r="E2315" t="s">
        <v>981</v>
      </c>
      <c r="F2315">
        <v>1634</v>
      </c>
      <c r="G2315">
        <v>355</v>
      </c>
      <c r="H2315">
        <v>13.33</v>
      </c>
      <c r="I2315">
        <v>1.673</v>
      </c>
      <c r="J2315">
        <v>1</v>
      </c>
      <c r="K2315">
        <v>1165.5</v>
      </c>
      <c r="L2315" t="s">
        <v>980</v>
      </c>
      <c r="M2315" t="s">
        <v>979</v>
      </c>
      <c r="N2315" s="119">
        <v>44152</v>
      </c>
      <c r="O2315">
        <v>0</v>
      </c>
      <c r="P2315">
        <v>0</v>
      </c>
      <c r="Q2315">
        <v>1509.9</v>
      </c>
      <c r="R2315">
        <v>270.25</v>
      </c>
      <c r="S2315">
        <v>0.56299999999999994</v>
      </c>
      <c r="T2315">
        <v>33</v>
      </c>
      <c r="U2315">
        <v>818.92999999999904</v>
      </c>
      <c r="V2315">
        <v>2</v>
      </c>
      <c r="W2315">
        <v>1.141</v>
      </c>
      <c r="X2315">
        <v>1.8440000000000001</v>
      </c>
      <c r="Y2315" s="119">
        <v>44152</v>
      </c>
      <c r="Z2315">
        <v>408669.39372731</v>
      </c>
      <c r="AA2315">
        <v>3660448.77732094</v>
      </c>
    </row>
    <row r="2316" spans="1:27" x14ac:dyDescent="0.25">
      <c r="A2316">
        <v>-111.97854771</v>
      </c>
      <c r="B2316">
        <v>33.078808090000003</v>
      </c>
      <c r="C2316" t="s">
        <v>983</v>
      </c>
      <c r="D2316" t="s">
        <v>982</v>
      </c>
      <c r="E2316" t="s">
        <v>981</v>
      </c>
      <c r="F2316">
        <v>1635</v>
      </c>
      <c r="G2316">
        <v>16</v>
      </c>
      <c r="H2316">
        <v>13.33</v>
      </c>
      <c r="I2316">
        <v>2.133</v>
      </c>
      <c r="J2316">
        <v>1</v>
      </c>
      <c r="K2316">
        <v>1165.5</v>
      </c>
      <c r="L2316" t="s">
        <v>980</v>
      </c>
      <c r="M2316" t="s">
        <v>979</v>
      </c>
      <c r="N2316" s="119">
        <v>44152</v>
      </c>
      <c r="O2316">
        <v>0</v>
      </c>
      <c r="P2316">
        <v>0</v>
      </c>
      <c r="Q2316">
        <v>1188.5999999999899</v>
      </c>
      <c r="R2316">
        <v>166.91999999999899</v>
      </c>
      <c r="S2316">
        <v>0.34799999999999998</v>
      </c>
      <c r="T2316">
        <v>33</v>
      </c>
      <c r="U2316">
        <v>505.82999999999902</v>
      </c>
      <c r="V2316">
        <v>2</v>
      </c>
      <c r="W2316">
        <v>1.454</v>
      </c>
      <c r="X2316">
        <v>2.35</v>
      </c>
      <c r="Y2316" s="119">
        <v>44152</v>
      </c>
      <c r="Z2316">
        <v>408669.15930512</v>
      </c>
      <c r="AA2316">
        <v>3660449.3649406601</v>
      </c>
    </row>
    <row r="2317" spans="1:27" x14ac:dyDescent="0.25">
      <c r="A2317">
        <v>-111.978544659999</v>
      </c>
      <c r="B2317">
        <v>33.078813779999898</v>
      </c>
      <c r="C2317" t="s">
        <v>983</v>
      </c>
      <c r="D2317" t="s">
        <v>982</v>
      </c>
      <c r="E2317" t="s">
        <v>981</v>
      </c>
      <c r="F2317">
        <v>1636</v>
      </c>
      <c r="G2317">
        <v>358</v>
      </c>
      <c r="H2317">
        <v>13.33</v>
      </c>
      <c r="I2317">
        <v>1.706</v>
      </c>
      <c r="J2317">
        <v>1</v>
      </c>
      <c r="K2317">
        <v>1165.7</v>
      </c>
      <c r="L2317" t="s">
        <v>980</v>
      </c>
      <c r="M2317" t="s">
        <v>979</v>
      </c>
      <c r="N2317" s="119">
        <v>44152</v>
      </c>
      <c r="O2317">
        <v>0</v>
      </c>
      <c r="P2317">
        <v>0</v>
      </c>
      <c r="Q2317">
        <v>2040.9</v>
      </c>
      <c r="R2317">
        <v>358.26999999999902</v>
      </c>
      <c r="S2317">
        <v>0.746</v>
      </c>
      <c r="T2317">
        <v>33</v>
      </c>
      <c r="U2317">
        <v>1085.7</v>
      </c>
      <c r="V2317">
        <v>2</v>
      </c>
      <c r="W2317">
        <v>1.163</v>
      </c>
      <c r="X2317">
        <v>1.88</v>
      </c>
      <c r="Y2317" s="119">
        <v>44152</v>
      </c>
      <c r="Z2317">
        <v>408669.44986760803</v>
      </c>
      <c r="AA2317">
        <v>3660449.9931261898</v>
      </c>
    </row>
    <row r="2318" spans="1:27" x14ac:dyDescent="0.25">
      <c r="A2318">
        <v>-111.978545659999</v>
      </c>
      <c r="B2318">
        <v>33.078818779999899</v>
      </c>
      <c r="C2318" t="s">
        <v>983</v>
      </c>
      <c r="D2318" t="s">
        <v>982</v>
      </c>
      <c r="E2318" t="s">
        <v>981</v>
      </c>
      <c r="F2318">
        <v>1637</v>
      </c>
      <c r="G2318">
        <v>358</v>
      </c>
      <c r="H2318">
        <v>13.33</v>
      </c>
      <c r="I2318">
        <v>1.903</v>
      </c>
      <c r="J2318">
        <v>1</v>
      </c>
      <c r="K2318">
        <v>1165.79999999999</v>
      </c>
      <c r="L2318" t="s">
        <v>980</v>
      </c>
      <c r="M2318" t="s">
        <v>979</v>
      </c>
      <c r="N2318" s="119">
        <v>44152</v>
      </c>
      <c r="O2318">
        <v>0</v>
      </c>
      <c r="P2318">
        <v>0</v>
      </c>
      <c r="Q2318">
        <v>2643</v>
      </c>
      <c r="R2318">
        <v>415.95999999999901</v>
      </c>
      <c r="S2318">
        <v>0.86699999999999999</v>
      </c>
      <c r="T2318">
        <v>33</v>
      </c>
      <c r="U2318">
        <v>1260.5</v>
      </c>
      <c r="V2318">
        <v>2</v>
      </c>
      <c r="W2318">
        <v>1.2969999999999999</v>
      </c>
      <c r="X2318">
        <v>2.097</v>
      </c>
      <c r="Y2318" s="119">
        <v>44152</v>
      </c>
      <c r="Z2318">
        <v>408669.36169707897</v>
      </c>
      <c r="AA2318">
        <v>3660450.5483367499</v>
      </c>
    </row>
    <row r="2319" spans="1:27" x14ac:dyDescent="0.25">
      <c r="A2319">
        <v>-111.978544799999</v>
      </c>
      <c r="B2319">
        <v>33.078823839999899</v>
      </c>
      <c r="C2319" t="s">
        <v>983</v>
      </c>
      <c r="D2319" t="s">
        <v>982</v>
      </c>
      <c r="E2319" t="s">
        <v>981</v>
      </c>
      <c r="F2319">
        <v>1638</v>
      </c>
      <c r="G2319">
        <v>353</v>
      </c>
      <c r="H2319">
        <v>13.33</v>
      </c>
      <c r="I2319">
        <v>1.6080000000000001</v>
      </c>
      <c r="J2319">
        <v>1</v>
      </c>
      <c r="K2319">
        <v>1165.9000000000001</v>
      </c>
      <c r="L2319" t="s">
        <v>980</v>
      </c>
      <c r="M2319" t="s">
        <v>979</v>
      </c>
      <c r="N2319" s="119">
        <v>44152</v>
      </c>
      <c r="O2319">
        <v>0</v>
      </c>
      <c r="P2319">
        <v>0</v>
      </c>
      <c r="Q2319">
        <v>2517.5</v>
      </c>
      <c r="R2319">
        <v>468.98</v>
      </c>
      <c r="S2319">
        <v>0.97699999999999998</v>
      </c>
      <c r="T2319">
        <v>33</v>
      </c>
      <c r="U2319">
        <v>1421.2</v>
      </c>
      <c r="V2319">
        <v>2</v>
      </c>
      <c r="W2319">
        <v>1.0960000000000001</v>
      </c>
      <c r="X2319">
        <v>1.7709999999999999</v>
      </c>
      <c r="Y2319" s="119">
        <v>44152</v>
      </c>
      <c r="Z2319">
        <v>408669.447197676</v>
      </c>
      <c r="AA2319">
        <v>3660451.10858096</v>
      </c>
    </row>
    <row r="2320" spans="1:27" x14ac:dyDescent="0.25">
      <c r="A2320">
        <v>-111.97854854000001</v>
      </c>
      <c r="B2320">
        <v>33.078829050000003</v>
      </c>
      <c r="C2320" t="s">
        <v>983</v>
      </c>
      <c r="D2320" t="s">
        <v>982</v>
      </c>
      <c r="E2320" t="s">
        <v>981</v>
      </c>
      <c r="F2320">
        <v>1639</v>
      </c>
      <c r="G2320">
        <v>15</v>
      </c>
      <c r="H2320">
        <v>13.33</v>
      </c>
      <c r="I2320">
        <v>1.804</v>
      </c>
      <c r="J2320">
        <v>1</v>
      </c>
      <c r="K2320">
        <v>1165.9000000000001</v>
      </c>
      <c r="L2320" t="s">
        <v>980</v>
      </c>
      <c r="M2320" t="s">
        <v>979</v>
      </c>
      <c r="N2320" s="119">
        <v>44152</v>
      </c>
      <c r="O2320">
        <v>0</v>
      </c>
      <c r="P2320">
        <v>0</v>
      </c>
      <c r="Q2320">
        <v>2263</v>
      </c>
      <c r="R2320">
        <v>375.56999999999903</v>
      </c>
      <c r="S2320">
        <v>0.78200000000000003</v>
      </c>
      <c r="T2320">
        <v>33</v>
      </c>
      <c r="U2320">
        <v>1138.0999999999899</v>
      </c>
      <c r="V2320">
        <v>2</v>
      </c>
      <c r="W2320">
        <v>1.23</v>
      </c>
      <c r="X2320">
        <v>1.988</v>
      </c>
      <c r="Y2320" s="119">
        <v>44152</v>
      </c>
      <c r="Z2320">
        <v>408669.10349747702</v>
      </c>
      <c r="AA2320">
        <v>3660451.68945796</v>
      </c>
    </row>
    <row r="2321" spans="1:27" x14ac:dyDescent="0.25">
      <c r="A2321">
        <v>-111.978545339999</v>
      </c>
      <c r="B2321">
        <v>33.078833779999897</v>
      </c>
      <c r="C2321" t="s">
        <v>983</v>
      </c>
      <c r="D2321" t="s">
        <v>982</v>
      </c>
      <c r="E2321" t="s">
        <v>981</v>
      </c>
      <c r="F2321">
        <v>1640</v>
      </c>
      <c r="G2321">
        <v>2</v>
      </c>
      <c r="H2321">
        <v>13.33</v>
      </c>
      <c r="I2321">
        <v>2.1</v>
      </c>
      <c r="J2321">
        <v>1</v>
      </c>
      <c r="K2321">
        <v>1165.79999999999</v>
      </c>
      <c r="L2321" t="s">
        <v>980</v>
      </c>
      <c r="M2321" t="s">
        <v>979</v>
      </c>
      <c r="N2321" s="119">
        <v>44152</v>
      </c>
      <c r="O2321">
        <v>0</v>
      </c>
      <c r="P2321">
        <v>0</v>
      </c>
      <c r="Q2321">
        <v>2750.3</v>
      </c>
      <c r="R2321">
        <v>392.26999999999902</v>
      </c>
      <c r="S2321">
        <v>0.81699999999999995</v>
      </c>
      <c r="T2321">
        <v>33</v>
      </c>
      <c r="U2321">
        <v>1188.7</v>
      </c>
      <c r="V2321">
        <v>2</v>
      </c>
      <c r="W2321">
        <v>1.4319999999999999</v>
      </c>
      <c r="X2321">
        <v>2.3140000000000001</v>
      </c>
      <c r="Y2321" s="119">
        <v>44152</v>
      </c>
      <c r="Z2321">
        <v>408669.40706843801</v>
      </c>
      <c r="AA2321">
        <v>3660452.21107961</v>
      </c>
    </row>
    <row r="2322" spans="1:27" x14ac:dyDescent="0.25">
      <c r="A2322">
        <v>-111.97854551</v>
      </c>
      <c r="B2322">
        <v>33.078839790000004</v>
      </c>
      <c r="C2322" t="s">
        <v>983</v>
      </c>
      <c r="D2322" t="s">
        <v>982</v>
      </c>
      <c r="E2322" t="s">
        <v>981</v>
      </c>
      <c r="F2322">
        <v>1641</v>
      </c>
      <c r="G2322">
        <v>3</v>
      </c>
      <c r="H2322">
        <v>13.33</v>
      </c>
      <c r="I2322">
        <v>2.0009999999999999</v>
      </c>
      <c r="J2322">
        <v>1</v>
      </c>
      <c r="K2322">
        <v>1165.7</v>
      </c>
      <c r="L2322" t="s">
        <v>980</v>
      </c>
      <c r="M2322" t="s">
        <v>979</v>
      </c>
      <c r="N2322" s="119">
        <v>44152</v>
      </c>
      <c r="O2322">
        <v>0</v>
      </c>
      <c r="P2322">
        <v>0</v>
      </c>
      <c r="Q2322">
        <v>2588.6999999999898</v>
      </c>
      <c r="R2322">
        <v>387.37</v>
      </c>
      <c r="S2322">
        <v>0.80700000000000005</v>
      </c>
      <c r="T2322">
        <v>33</v>
      </c>
      <c r="U2322">
        <v>1173.79999999999</v>
      </c>
      <c r="V2322">
        <v>2</v>
      </c>
      <c r="W2322">
        <v>1.365</v>
      </c>
      <c r="X2322">
        <v>2.2050000000000001</v>
      </c>
      <c r="Y2322" s="119">
        <v>44152</v>
      </c>
      <c r="Z2322">
        <v>408669.39741252997</v>
      </c>
      <c r="AA2322">
        <v>3660452.87754473</v>
      </c>
    </row>
    <row r="2323" spans="1:27" x14ac:dyDescent="0.25">
      <c r="A2323">
        <v>-111.978545139999</v>
      </c>
      <c r="B2323">
        <v>33.07884481</v>
      </c>
      <c r="C2323" t="s">
        <v>983</v>
      </c>
      <c r="D2323" t="s">
        <v>982</v>
      </c>
      <c r="E2323" t="s">
        <v>981</v>
      </c>
      <c r="F2323">
        <v>1642</v>
      </c>
      <c r="G2323">
        <v>355</v>
      </c>
      <c r="H2323">
        <v>13.33</v>
      </c>
      <c r="I2323">
        <v>1.837</v>
      </c>
      <c r="J2323">
        <v>1</v>
      </c>
      <c r="K2323">
        <v>1165.7</v>
      </c>
      <c r="L2323" t="s">
        <v>980</v>
      </c>
      <c r="M2323" t="s">
        <v>979</v>
      </c>
      <c r="N2323" s="119">
        <v>44152</v>
      </c>
      <c r="O2323">
        <v>0</v>
      </c>
      <c r="P2323">
        <v>0</v>
      </c>
      <c r="Q2323">
        <v>3282.1999999999898</v>
      </c>
      <c r="R2323">
        <v>535</v>
      </c>
      <c r="S2323">
        <v>1.115</v>
      </c>
      <c r="T2323">
        <v>33</v>
      </c>
      <c r="U2323">
        <v>1621.2</v>
      </c>
      <c r="V2323">
        <v>2</v>
      </c>
      <c r="W2323">
        <v>1.2529999999999999</v>
      </c>
      <c r="X2323">
        <v>2.0249999999999999</v>
      </c>
      <c r="Y2323" s="119">
        <v>44152</v>
      </c>
      <c r="Z2323">
        <v>408669.43713604897</v>
      </c>
      <c r="AA2323">
        <v>3660453.4337805798</v>
      </c>
    </row>
    <row r="2324" spans="1:27" x14ac:dyDescent="0.25">
      <c r="A2324">
        <v>-111.97854517</v>
      </c>
      <c r="B2324">
        <v>33.078849779999899</v>
      </c>
      <c r="C2324" t="s">
        <v>983</v>
      </c>
      <c r="D2324" t="s">
        <v>982</v>
      </c>
      <c r="E2324" t="s">
        <v>981</v>
      </c>
      <c r="F2324">
        <v>1643</v>
      </c>
      <c r="G2324">
        <v>1</v>
      </c>
      <c r="H2324">
        <v>13.33</v>
      </c>
      <c r="I2324">
        <v>1.804</v>
      </c>
      <c r="J2324">
        <v>1</v>
      </c>
      <c r="K2324">
        <v>1165.7</v>
      </c>
      <c r="L2324" t="s">
        <v>980</v>
      </c>
      <c r="M2324" t="s">
        <v>979</v>
      </c>
      <c r="N2324" s="119">
        <v>44152</v>
      </c>
      <c r="O2324">
        <v>0</v>
      </c>
      <c r="P2324">
        <v>0</v>
      </c>
      <c r="Q2324">
        <v>3102.6999999999898</v>
      </c>
      <c r="R2324">
        <v>514.92999999999904</v>
      </c>
      <c r="S2324">
        <v>1.073</v>
      </c>
      <c r="T2324">
        <v>33</v>
      </c>
      <c r="U2324">
        <v>1560.4</v>
      </c>
      <c r="V2324">
        <v>2</v>
      </c>
      <c r="W2324">
        <v>1.23</v>
      </c>
      <c r="X2324">
        <v>1.988</v>
      </c>
      <c r="Y2324" s="119">
        <v>44152</v>
      </c>
      <c r="Z2324">
        <v>408669.439472606</v>
      </c>
      <c r="AA2324">
        <v>3660453.9848210802</v>
      </c>
    </row>
    <row r="2325" spans="1:27" x14ac:dyDescent="0.25">
      <c r="A2325">
        <v>-111.978545339999</v>
      </c>
      <c r="B2325">
        <v>33.07885478</v>
      </c>
      <c r="C2325" t="s">
        <v>983</v>
      </c>
      <c r="D2325" t="s">
        <v>982</v>
      </c>
      <c r="E2325" t="s">
        <v>981</v>
      </c>
      <c r="F2325">
        <v>1644</v>
      </c>
      <c r="G2325">
        <v>2</v>
      </c>
      <c r="H2325">
        <v>13.33</v>
      </c>
      <c r="I2325">
        <v>1.837</v>
      </c>
      <c r="J2325">
        <v>1</v>
      </c>
      <c r="K2325">
        <v>1165.5999999999899</v>
      </c>
      <c r="L2325" t="s">
        <v>980</v>
      </c>
      <c r="M2325" t="s">
        <v>979</v>
      </c>
      <c r="N2325" s="119">
        <v>44152</v>
      </c>
      <c r="O2325">
        <v>0</v>
      </c>
      <c r="P2325">
        <v>0</v>
      </c>
      <c r="Q2325">
        <v>3210.6999999999898</v>
      </c>
      <c r="R2325">
        <v>523.34</v>
      </c>
      <c r="S2325">
        <v>1.0900000000000001</v>
      </c>
      <c r="T2325">
        <v>33</v>
      </c>
      <c r="U2325">
        <v>1585.9</v>
      </c>
      <c r="V2325">
        <v>2</v>
      </c>
      <c r="W2325">
        <v>1.2529999999999999</v>
      </c>
      <c r="X2325">
        <v>2.0249999999999999</v>
      </c>
      <c r="Y2325" s="119">
        <v>44152</v>
      </c>
      <c r="Z2325">
        <v>408669.428772824</v>
      </c>
      <c r="AA2325">
        <v>3660454.5393094402</v>
      </c>
    </row>
    <row r="2326" spans="1:27" x14ac:dyDescent="0.25">
      <c r="A2326">
        <v>-111.97854637</v>
      </c>
      <c r="B2326">
        <v>33.078859850000001</v>
      </c>
      <c r="C2326" t="s">
        <v>983</v>
      </c>
      <c r="D2326" t="s">
        <v>982</v>
      </c>
      <c r="E2326" t="s">
        <v>981</v>
      </c>
      <c r="F2326">
        <v>1645</v>
      </c>
      <c r="G2326">
        <v>8</v>
      </c>
      <c r="H2326">
        <v>13.33</v>
      </c>
      <c r="I2326">
        <v>1.804</v>
      </c>
      <c r="J2326">
        <v>1</v>
      </c>
      <c r="K2326">
        <v>1165.5999999999899</v>
      </c>
      <c r="L2326" t="s">
        <v>980</v>
      </c>
      <c r="M2326" t="s">
        <v>979</v>
      </c>
      <c r="N2326" s="119">
        <v>44152</v>
      </c>
      <c r="O2326">
        <v>0</v>
      </c>
      <c r="P2326">
        <v>0</v>
      </c>
      <c r="Q2326">
        <v>2483.1999999999898</v>
      </c>
      <c r="R2326">
        <v>412.12999999999897</v>
      </c>
      <c r="S2326">
        <v>0.85899999999999999</v>
      </c>
      <c r="T2326">
        <v>33</v>
      </c>
      <c r="U2326">
        <v>1248.9000000000001</v>
      </c>
      <c r="V2326">
        <v>2</v>
      </c>
      <c r="W2326">
        <v>1.23</v>
      </c>
      <c r="X2326">
        <v>1.988</v>
      </c>
      <c r="Y2326" s="119">
        <v>44152</v>
      </c>
      <c r="Z2326">
        <v>408669.33787455101</v>
      </c>
      <c r="AA2326">
        <v>3660455.1023068698</v>
      </c>
    </row>
    <row r="2327" spans="1:27" x14ac:dyDescent="0.25">
      <c r="A2327">
        <v>-111.978544659999</v>
      </c>
      <c r="B2327">
        <v>33.078864780000004</v>
      </c>
      <c r="C2327" t="s">
        <v>983</v>
      </c>
      <c r="D2327" t="s">
        <v>982</v>
      </c>
      <c r="E2327" t="s">
        <v>981</v>
      </c>
      <c r="F2327">
        <v>1646</v>
      </c>
      <c r="G2327">
        <v>358</v>
      </c>
      <c r="H2327">
        <v>13.33</v>
      </c>
      <c r="I2327">
        <v>1.772</v>
      </c>
      <c r="J2327">
        <v>1</v>
      </c>
      <c r="K2327">
        <v>1165.5999999999899</v>
      </c>
      <c r="L2327" t="s">
        <v>980</v>
      </c>
      <c r="M2327" t="s">
        <v>979</v>
      </c>
      <c r="N2327" s="119">
        <v>44152</v>
      </c>
      <c r="O2327">
        <v>0</v>
      </c>
      <c r="P2327">
        <v>0</v>
      </c>
      <c r="Q2327">
        <v>2497.1999999999898</v>
      </c>
      <c r="R2327">
        <v>422.12</v>
      </c>
      <c r="S2327">
        <v>0.879</v>
      </c>
      <c r="T2327">
        <v>33</v>
      </c>
      <c r="U2327">
        <v>1279.0999999999899</v>
      </c>
      <c r="V2327">
        <v>2</v>
      </c>
      <c r="W2327">
        <v>1.208</v>
      </c>
      <c r="X2327">
        <v>1.952</v>
      </c>
      <c r="Y2327" s="119">
        <v>44152</v>
      </c>
      <c r="Z2327">
        <v>408669.50257821602</v>
      </c>
      <c r="AA2327">
        <v>3660455.6473986302</v>
      </c>
    </row>
    <row r="2328" spans="1:27" x14ac:dyDescent="0.25">
      <c r="A2328">
        <v>-111.97854549</v>
      </c>
      <c r="B2328">
        <v>33.078869789999899</v>
      </c>
      <c r="C2328" t="s">
        <v>983</v>
      </c>
      <c r="D2328" t="s">
        <v>982</v>
      </c>
      <c r="E2328" t="s">
        <v>981</v>
      </c>
      <c r="F2328">
        <v>1647</v>
      </c>
      <c r="G2328">
        <v>357</v>
      </c>
      <c r="H2328">
        <v>13.33</v>
      </c>
      <c r="I2328">
        <v>1.9359999999999999</v>
      </c>
      <c r="J2328">
        <v>1</v>
      </c>
      <c r="K2328">
        <v>1165.5999999999899</v>
      </c>
      <c r="L2328" t="s">
        <v>980</v>
      </c>
      <c r="M2328" t="s">
        <v>979</v>
      </c>
      <c r="N2328" s="119">
        <v>44152</v>
      </c>
      <c r="O2328">
        <v>0</v>
      </c>
      <c r="P2328">
        <v>0</v>
      </c>
      <c r="Q2328">
        <v>2541.5999999999899</v>
      </c>
      <c r="R2328">
        <v>393.22</v>
      </c>
      <c r="S2328">
        <v>0.81899999999999995</v>
      </c>
      <c r="T2328">
        <v>33</v>
      </c>
      <c r="U2328">
        <v>1191.5999999999899</v>
      </c>
      <c r="V2328">
        <v>2</v>
      </c>
      <c r="W2328">
        <v>1.32</v>
      </c>
      <c r="X2328">
        <v>2.133</v>
      </c>
      <c r="Y2328" s="119">
        <v>44152</v>
      </c>
      <c r="Z2328">
        <v>408669.430285574</v>
      </c>
      <c r="AA2328">
        <v>3660456.2035699398</v>
      </c>
    </row>
    <row r="2329" spans="1:27" x14ac:dyDescent="0.25">
      <c r="A2329">
        <v>-111.97854603</v>
      </c>
      <c r="B2329">
        <v>33.07887582</v>
      </c>
      <c r="C2329" t="s">
        <v>983</v>
      </c>
      <c r="D2329" t="s">
        <v>982</v>
      </c>
      <c r="E2329" t="s">
        <v>981</v>
      </c>
      <c r="F2329">
        <v>1648</v>
      </c>
      <c r="G2329">
        <v>6</v>
      </c>
      <c r="H2329">
        <v>13.33</v>
      </c>
      <c r="I2329">
        <v>2.1</v>
      </c>
      <c r="J2329">
        <v>1</v>
      </c>
      <c r="K2329">
        <v>1165.7</v>
      </c>
      <c r="L2329" t="s">
        <v>980</v>
      </c>
      <c r="M2329" t="s">
        <v>979</v>
      </c>
      <c r="N2329" s="119">
        <v>44152</v>
      </c>
      <c r="O2329">
        <v>0</v>
      </c>
      <c r="P2329">
        <v>0</v>
      </c>
      <c r="Q2329">
        <v>2875.9</v>
      </c>
      <c r="R2329">
        <v>410.17</v>
      </c>
      <c r="S2329">
        <v>0.85499999999999998</v>
      </c>
      <c r="T2329">
        <v>33</v>
      </c>
      <c r="U2329">
        <v>1243</v>
      </c>
      <c r="V2329">
        <v>2</v>
      </c>
      <c r="W2329">
        <v>1.4319999999999999</v>
      </c>
      <c r="X2329">
        <v>2.3140000000000001</v>
      </c>
      <c r="Y2329" s="119">
        <v>44152</v>
      </c>
      <c r="Z2329">
        <v>408669.38611522497</v>
      </c>
      <c r="AA2329">
        <v>3660456.8725743801</v>
      </c>
    </row>
    <row r="2330" spans="1:27" x14ac:dyDescent="0.25">
      <c r="A2330">
        <v>-111.978545319999</v>
      </c>
      <c r="B2330">
        <v>33.0788807899999</v>
      </c>
      <c r="C2330" t="s">
        <v>983</v>
      </c>
      <c r="D2330" t="s">
        <v>982</v>
      </c>
      <c r="E2330" t="s">
        <v>981</v>
      </c>
      <c r="F2330">
        <v>1649</v>
      </c>
      <c r="G2330">
        <v>356</v>
      </c>
      <c r="H2330">
        <v>13.33</v>
      </c>
      <c r="I2330">
        <v>1.673</v>
      </c>
      <c r="J2330">
        <v>1</v>
      </c>
      <c r="K2330">
        <v>1165.7</v>
      </c>
      <c r="L2330" t="s">
        <v>980</v>
      </c>
      <c r="M2330" t="s">
        <v>979</v>
      </c>
      <c r="N2330" s="119">
        <v>44152</v>
      </c>
      <c r="O2330">
        <v>0</v>
      </c>
      <c r="P2330">
        <v>0</v>
      </c>
      <c r="Q2330">
        <v>3405.0999999999899</v>
      </c>
      <c r="R2330">
        <v>609.45000000000005</v>
      </c>
      <c r="S2330">
        <v>1.27</v>
      </c>
      <c r="T2330">
        <v>33</v>
      </c>
      <c r="U2330">
        <v>1846.79999999999</v>
      </c>
      <c r="V2330">
        <v>2</v>
      </c>
      <c r="W2330">
        <v>1.141</v>
      </c>
      <c r="X2330">
        <v>1.8440000000000001</v>
      </c>
      <c r="Y2330" s="119">
        <v>44152</v>
      </c>
      <c r="Z2330">
        <v>408669.45752203697</v>
      </c>
      <c r="AA2330">
        <v>3660457.4229709902</v>
      </c>
    </row>
    <row r="2331" spans="1:27" x14ac:dyDescent="0.25">
      <c r="A2331">
        <v>-111.97854551</v>
      </c>
      <c r="B2331">
        <v>33.078885790000001</v>
      </c>
      <c r="C2331" t="s">
        <v>983</v>
      </c>
      <c r="D2331" t="s">
        <v>982</v>
      </c>
      <c r="E2331" t="s">
        <v>981</v>
      </c>
      <c r="F2331">
        <v>1650</v>
      </c>
      <c r="G2331">
        <v>3</v>
      </c>
      <c r="H2331">
        <v>13.33</v>
      </c>
      <c r="I2331">
        <v>1.837</v>
      </c>
      <c r="J2331">
        <v>1</v>
      </c>
      <c r="K2331">
        <v>1165.7</v>
      </c>
      <c r="L2331" t="s">
        <v>980</v>
      </c>
      <c r="M2331" t="s">
        <v>979</v>
      </c>
      <c r="N2331" s="119">
        <v>44152</v>
      </c>
      <c r="O2331">
        <v>0</v>
      </c>
      <c r="P2331">
        <v>0</v>
      </c>
      <c r="Q2331">
        <v>2773.8</v>
      </c>
      <c r="R2331">
        <v>452.12999999999897</v>
      </c>
      <c r="S2331">
        <v>0.94199999999999995</v>
      </c>
      <c r="T2331">
        <v>33</v>
      </c>
      <c r="U2331">
        <v>1370.0999999999899</v>
      </c>
      <c r="V2331">
        <v>2</v>
      </c>
      <c r="W2331">
        <v>1.2529999999999999</v>
      </c>
      <c r="X2331">
        <v>2.0249999999999999</v>
      </c>
      <c r="Y2331" s="119">
        <v>44152</v>
      </c>
      <c r="Z2331">
        <v>408669.44495550299</v>
      </c>
      <c r="AA2331">
        <v>3660457.97747675</v>
      </c>
    </row>
    <row r="2332" spans="1:27" x14ac:dyDescent="0.25">
      <c r="A2332">
        <v>-111.97854551</v>
      </c>
      <c r="B2332">
        <v>33.078890790000003</v>
      </c>
      <c r="C2332" t="s">
        <v>983</v>
      </c>
      <c r="D2332" t="s">
        <v>982</v>
      </c>
      <c r="E2332" t="s">
        <v>981</v>
      </c>
      <c r="F2332">
        <v>1651</v>
      </c>
      <c r="G2332">
        <v>3</v>
      </c>
      <c r="H2332">
        <v>13.33</v>
      </c>
      <c r="I2332">
        <v>1.772</v>
      </c>
      <c r="J2332">
        <v>1</v>
      </c>
      <c r="K2332">
        <v>1165.5999999999899</v>
      </c>
      <c r="L2332" t="s">
        <v>980</v>
      </c>
      <c r="M2332" t="s">
        <v>979</v>
      </c>
      <c r="N2332" s="119">
        <v>44152</v>
      </c>
      <c r="O2332">
        <v>0</v>
      </c>
      <c r="P2332">
        <v>0</v>
      </c>
      <c r="Q2332">
        <v>3800.5</v>
      </c>
      <c r="R2332">
        <v>642.42999999999904</v>
      </c>
      <c r="S2332">
        <v>1.3380000000000001</v>
      </c>
      <c r="T2332">
        <v>33</v>
      </c>
      <c r="U2332">
        <v>1946.79999999999</v>
      </c>
      <c r="V2332">
        <v>2</v>
      </c>
      <c r="W2332">
        <v>1.208</v>
      </c>
      <c r="X2332">
        <v>1.952</v>
      </c>
      <c r="Y2332" s="119">
        <v>44152</v>
      </c>
      <c r="Z2332">
        <v>408669.45012322097</v>
      </c>
      <c r="AA2332">
        <v>3660458.5318171899</v>
      </c>
    </row>
    <row r="2333" spans="1:27" x14ac:dyDescent="0.25">
      <c r="A2333">
        <v>-111.978544319999</v>
      </c>
      <c r="B2333">
        <v>33.078895789999898</v>
      </c>
      <c r="C2333" t="s">
        <v>983</v>
      </c>
      <c r="D2333" t="s">
        <v>982</v>
      </c>
      <c r="E2333" t="s">
        <v>981</v>
      </c>
      <c r="F2333">
        <v>1652</v>
      </c>
      <c r="G2333">
        <v>356</v>
      </c>
      <c r="H2333">
        <v>13.33</v>
      </c>
      <c r="I2333">
        <v>1.9359999999999999</v>
      </c>
      <c r="J2333">
        <v>1</v>
      </c>
      <c r="K2333">
        <v>1165.5999999999899</v>
      </c>
      <c r="L2333" t="s">
        <v>980</v>
      </c>
      <c r="M2333" t="s">
        <v>979</v>
      </c>
      <c r="N2333" s="119">
        <v>44152</v>
      </c>
      <c r="O2333">
        <v>0</v>
      </c>
      <c r="P2333">
        <v>0</v>
      </c>
      <c r="Q2333">
        <v>3028.1999999999898</v>
      </c>
      <c r="R2333">
        <v>468.5</v>
      </c>
      <c r="S2333">
        <v>0.97599999999999998</v>
      </c>
      <c r="T2333">
        <v>33</v>
      </c>
      <c r="U2333">
        <v>1419.7</v>
      </c>
      <c r="V2333">
        <v>2</v>
      </c>
      <c r="W2333">
        <v>1.32</v>
      </c>
      <c r="X2333">
        <v>2.133</v>
      </c>
      <c r="Y2333" s="119">
        <v>44152</v>
      </c>
      <c r="Z2333">
        <v>408669.56636333902</v>
      </c>
      <c r="AA2333">
        <v>3660459.0851221802</v>
      </c>
    </row>
    <row r="2334" spans="1:27" x14ac:dyDescent="0.25">
      <c r="A2334">
        <v>-111.97854551</v>
      </c>
      <c r="B2334">
        <v>33.078900789999899</v>
      </c>
      <c r="C2334" t="s">
        <v>983</v>
      </c>
      <c r="D2334" t="s">
        <v>982</v>
      </c>
      <c r="E2334" t="s">
        <v>981</v>
      </c>
      <c r="F2334">
        <v>1653</v>
      </c>
      <c r="G2334">
        <v>3</v>
      </c>
      <c r="H2334">
        <v>13.33</v>
      </c>
      <c r="I2334">
        <v>1.706</v>
      </c>
      <c r="J2334">
        <v>1</v>
      </c>
      <c r="K2334">
        <v>1165.5</v>
      </c>
      <c r="L2334" t="s">
        <v>980</v>
      </c>
      <c r="M2334" t="s">
        <v>979</v>
      </c>
      <c r="N2334" s="119">
        <v>44152</v>
      </c>
      <c r="O2334">
        <v>0</v>
      </c>
      <c r="P2334">
        <v>0</v>
      </c>
      <c r="Q2334">
        <v>1955.2</v>
      </c>
      <c r="R2334">
        <v>343.20999999999901</v>
      </c>
      <c r="S2334">
        <v>0.71499999999999997</v>
      </c>
      <c r="T2334">
        <v>33</v>
      </c>
      <c r="U2334">
        <v>1040</v>
      </c>
      <c r="V2334">
        <v>2</v>
      </c>
      <c r="W2334">
        <v>1.163</v>
      </c>
      <c r="X2334">
        <v>1.88</v>
      </c>
      <c r="Y2334" s="119">
        <v>44152</v>
      </c>
      <c r="Z2334">
        <v>408669.46045865898</v>
      </c>
      <c r="AA2334">
        <v>3660459.64049807</v>
      </c>
    </row>
    <row r="2335" spans="1:27" x14ac:dyDescent="0.25">
      <c r="A2335">
        <v>-111.978544139999</v>
      </c>
      <c r="B2335">
        <v>33.0789068099999</v>
      </c>
      <c r="C2335" t="s">
        <v>983</v>
      </c>
      <c r="D2335" t="s">
        <v>982</v>
      </c>
      <c r="E2335" t="s">
        <v>981</v>
      </c>
      <c r="F2335">
        <v>1654</v>
      </c>
      <c r="G2335">
        <v>355</v>
      </c>
      <c r="H2335">
        <v>13.33</v>
      </c>
      <c r="I2335">
        <v>1.804</v>
      </c>
      <c r="J2335">
        <v>1</v>
      </c>
      <c r="K2335">
        <v>1165.5999999999899</v>
      </c>
      <c r="L2335" t="s">
        <v>980</v>
      </c>
      <c r="M2335" t="s">
        <v>979</v>
      </c>
      <c r="N2335" s="119">
        <v>44152</v>
      </c>
      <c r="O2335">
        <v>0</v>
      </c>
      <c r="P2335">
        <v>0</v>
      </c>
      <c r="Q2335">
        <v>1782.79999999999</v>
      </c>
      <c r="R2335">
        <v>295.88999999999902</v>
      </c>
      <c r="S2335">
        <v>0.61599999999999999</v>
      </c>
      <c r="T2335">
        <v>33</v>
      </c>
      <c r="U2335">
        <v>896.62</v>
      </c>
      <c r="V2335">
        <v>2</v>
      </c>
      <c r="W2335">
        <v>1.23</v>
      </c>
      <c r="X2335">
        <v>1.988</v>
      </c>
      <c r="Y2335" s="119">
        <v>44152</v>
      </c>
      <c r="Z2335">
        <v>408669.59455384401</v>
      </c>
      <c r="AA2335">
        <v>3660460.30673189</v>
      </c>
    </row>
    <row r="2336" spans="1:27" x14ac:dyDescent="0.25">
      <c r="A2336">
        <v>-111.978543799999</v>
      </c>
      <c r="B2336">
        <v>33.078911840000004</v>
      </c>
      <c r="C2336" t="s">
        <v>983</v>
      </c>
      <c r="D2336" t="s">
        <v>982</v>
      </c>
      <c r="E2336" t="s">
        <v>981</v>
      </c>
      <c r="F2336">
        <v>1655</v>
      </c>
      <c r="G2336">
        <v>353</v>
      </c>
      <c r="H2336">
        <v>13.33</v>
      </c>
      <c r="I2336">
        <v>1.9690000000000001</v>
      </c>
      <c r="J2336">
        <v>1</v>
      </c>
      <c r="K2336">
        <v>1165.5999999999899</v>
      </c>
      <c r="L2336" t="s">
        <v>980</v>
      </c>
      <c r="M2336" t="s">
        <v>979</v>
      </c>
      <c r="N2336" s="119">
        <v>44152</v>
      </c>
      <c r="O2336">
        <v>0</v>
      </c>
      <c r="P2336">
        <v>0</v>
      </c>
      <c r="Q2336">
        <v>1332.5</v>
      </c>
      <c r="R2336">
        <v>202.719999999999</v>
      </c>
      <c r="S2336">
        <v>0.42199999999999999</v>
      </c>
      <c r="T2336">
        <v>33</v>
      </c>
      <c r="U2336">
        <v>614.32000000000005</v>
      </c>
      <c r="V2336">
        <v>2</v>
      </c>
      <c r="W2336">
        <v>1.3420000000000001</v>
      </c>
      <c r="X2336">
        <v>2.169</v>
      </c>
      <c r="Y2336" s="119">
        <v>44152</v>
      </c>
      <c r="Z2336">
        <v>408669.63148752903</v>
      </c>
      <c r="AA2336">
        <v>3660460.8641025298</v>
      </c>
    </row>
    <row r="2337" spans="1:27" x14ac:dyDescent="0.25">
      <c r="A2337">
        <v>-111.978545999999</v>
      </c>
      <c r="B2337">
        <v>33.078915770000002</v>
      </c>
      <c r="C2337" t="s">
        <v>983</v>
      </c>
      <c r="D2337" t="s">
        <v>982</v>
      </c>
      <c r="E2337" t="s">
        <v>981</v>
      </c>
      <c r="F2337">
        <v>1656</v>
      </c>
      <c r="G2337">
        <v>360</v>
      </c>
      <c r="H2337">
        <v>13.33</v>
      </c>
      <c r="I2337">
        <v>1.837</v>
      </c>
      <c r="J2337">
        <v>1</v>
      </c>
      <c r="K2337">
        <v>1165.79999999999</v>
      </c>
      <c r="L2337" t="s">
        <v>980</v>
      </c>
      <c r="M2337" t="s">
        <v>979</v>
      </c>
      <c r="N2337" s="119">
        <v>44152</v>
      </c>
      <c r="O2337">
        <v>0</v>
      </c>
      <c r="P2337">
        <v>0</v>
      </c>
      <c r="Q2337">
        <v>2315.5999999999899</v>
      </c>
      <c r="R2337">
        <v>377.43999999999897</v>
      </c>
      <c r="S2337">
        <v>0.78600000000000003</v>
      </c>
      <c r="T2337">
        <v>33</v>
      </c>
      <c r="U2337">
        <v>1143.79999999999</v>
      </c>
      <c r="V2337">
        <v>2</v>
      </c>
      <c r="W2337">
        <v>1.2529999999999999</v>
      </c>
      <c r="X2337">
        <v>2.0249999999999999</v>
      </c>
      <c r="Y2337" s="119">
        <v>44152</v>
      </c>
      <c r="Z2337">
        <v>408669.43020546698</v>
      </c>
      <c r="AA2337">
        <v>3660461.3017283902</v>
      </c>
    </row>
    <row r="2338" spans="1:27" x14ac:dyDescent="0.25">
      <c r="A2338">
        <v>-111.97854483</v>
      </c>
      <c r="B2338">
        <v>33.078920779999898</v>
      </c>
      <c r="C2338" t="s">
        <v>983</v>
      </c>
      <c r="D2338" t="s">
        <v>982</v>
      </c>
      <c r="E2338" t="s">
        <v>981</v>
      </c>
      <c r="F2338">
        <v>1657</v>
      </c>
      <c r="G2338">
        <v>359</v>
      </c>
      <c r="H2338">
        <v>13.33</v>
      </c>
      <c r="I2338">
        <v>1.9690000000000001</v>
      </c>
      <c r="J2338">
        <v>1</v>
      </c>
      <c r="K2338">
        <v>1165.79999999999</v>
      </c>
      <c r="L2338" t="s">
        <v>980</v>
      </c>
      <c r="M2338" t="s">
        <v>979</v>
      </c>
      <c r="N2338" s="119">
        <v>44152</v>
      </c>
      <c r="O2338">
        <v>0</v>
      </c>
      <c r="P2338">
        <v>0</v>
      </c>
      <c r="Q2338">
        <v>3208</v>
      </c>
      <c r="R2338">
        <v>488.05</v>
      </c>
      <c r="S2338">
        <v>1.0169999999999999</v>
      </c>
      <c r="T2338">
        <v>33</v>
      </c>
      <c r="U2338">
        <v>1478.9</v>
      </c>
      <c r="V2338">
        <v>2</v>
      </c>
      <c r="W2338">
        <v>1.3420000000000001</v>
      </c>
      <c r="X2338">
        <v>2.169</v>
      </c>
      <c r="Y2338" s="119">
        <v>44152</v>
      </c>
      <c r="Z2338">
        <v>408669.54458913201</v>
      </c>
      <c r="AA2338">
        <v>3660461.85615947</v>
      </c>
    </row>
    <row r="2339" spans="1:27" x14ac:dyDescent="0.25">
      <c r="A2339">
        <v>-111.97854483</v>
      </c>
      <c r="B2339">
        <v>33.078925779999899</v>
      </c>
      <c r="C2339" t="s">
        <v>983</v>
      </c>
      <c r="D2339" t="s">
        <v>982</v>
      </c>
      <c r="E2339" t="s">
        <v>981</v>
      </c>
      <c r="F2339">
        <v>1658</v>
      </c>
      <c r="G2339">
        <v>359</v>
      </c>
      <c r="H2339">
        <v>13.33</v>
      </c>
      <c r="I2339">
        <v>1.575</v>
      </c>
      <c r="J2339">
        <v>1</v>
      </c>
      <c r="K2339">
        <v>1165.9000000000001</v>
      </c>
      <c r="L2339" t="s">
        <v>980</v>
      </c>
      <c r="M2339" t="s">
        <v>979</v>
      </c>
      <c r="N2339" s="119">
        <v>44152</v>
      </c>
      <c r="O2339">
        <v>0</v>
      </c>
      <c r="P2339">
        <v>0</v>
      </c>
      <c r="Q2339">
        <v>2602.5</v>
      </c>
      <c r="R2339">
        <v>494.91</v>
      </c>
      <c r="S2339">
        <v>1.0309999999999999</v>
      </c>
      <c r="T2339">
        <v>33</v>
      </c>
      <c r="U2339">
        <v>1499.7</v>
      </c>
      <c r="V2339">
        <v>2</v>
      </c>
      <c r="W2339">
        <v>1.0740000000000001</v>
      </c>
      <c r="X2339">
        <v>1.7350000000000001</v>
      </c>
      <c r="Y2339" s="119">
        <v>44152</v>
      </c>
      <c r="Z2339">
        <v>408669.54975685099</v>
      </c>
      <c r="AA2339">
        <v>3660462.4104999099</v>
      </c>
    </row>
    <row r="2340" spans="1:27" x14ac:dyDescent="0.25">
      <c r="A2340">
        <v>-111.97854637</v>
      </c>
      <c r="B2340">
        <v>33.078931849999897</v>
      </c>
      <c r="C2340" t="s">
        <v>983</v>
      </c>
      <c r="D2340" t="s">
        <v>982</v>
      </c>
      <c r="E2340" t="s">
        <v>981</v>
      </c>
      <c r="F2340">
        <v>1659</v>
      </c>
      <c r="G2340">
        <v>8</v>
      </c>
      <c r="H2340">
        <v>13.33</v>
      </c>
      <c r="I2340">
        <v>1.903</v>
      </c>
      <c r="J2340">
        <v>1</v>
      </c>
      <c r="K2340">
        <v>1165.79999999999</v>
      </c>
      <c r="L2340" t="s">
        <v>980</v>
      </c>
      <c r="M2340" t="s">
        <v>979</v>
      </c>
      <c r="N2340" s="119">
        <v>44152</v>
      </c>
      <c r="O2340">
        <v>0</v>
      </c>
      <c r="P2340">
        <v>0</v>
      </c>
      <c r="Q2340">
        <v>6025.1999999999898</v>
      </c>
      <c r="R2340">
        <v>948.25</v>
      </c>
      <c r="S2340">
        <v>1.976</v>
      </c>
      <c r="T2340">
        <v>33</v>
      </c>
      <c r="U2340">
        <v>2873.5</v>
      </c>
      <c r="V2340">
        <v>2</v>
      </c>
      <c r="W2340">
        <v>1.2969999999999999</v>
      </c>
      <c r="X2340">
        <v>2.097</v>
      </c>
      <c r="Y2340" s="119">
        <v>44152</v>
      </c>
      <c r="Z2340">
        <v>408669.41228977003</v>
      </c>
      <c r="AA2340">
        <v>3660463.0848091999</v>
      </c>
    </row>
    <row r="2341" spans="1:27" x14ac:dyDescent="0.25">
      <c r="A2341">
        <v>-111.978545339999</v>
      </c>
      <c r="B2341">
        <v>33.0789367799999</v>
      </c>
      <c r="C2341" t="s">
        <v>983</v>
      </c>
      <c r="D2341" t="s">
        <v>982</v>
      </c>
      <c r="E2341" t="s">
        <v>981</v>
      </c>
      <c r="F2341">
        <v>1660</v>
      </c>
      <c r="G2341">
        <v>2</v>
      </c>
      <c r="H2341">
        <v>13.33</v>
      </c>
      <c r="I2341">
        <v>2.1</v>
      </c>
      <c r="J2341">
        <v>1</v>
      </c>
      <c r="K2341">
        <v>1165.79999999999</v>
      </c>
      <c r="L2341" t="s">
        <v>980</v>
      </c>
      <c r="M2341" t="s">
        <v>979</v>
      </c>
      <c r="N2341" s="119">
        <v>44152</v>
      </c>
      <c r="O2341">
        <v>0</v>
      </c>
      <c r="P2341">
        <v>0</v>
      </c>
      <c r="Q2341">
        <v>4592.8999999999896</v>
      </c>
      <c r="R2341">
        <v>655.05999999999904</v>
      </c>
      <c r="S2341">
        <v>1.365</v>
      </c>
      <c r="T2341">
        <v>33</v>
      </c>
      <c r="U2341">
        <v>1985</v>
      </c>
      <c r="V2341">
        <v>2</v>
      </c>
      <c r="W2341">
        <v>1.4319999999999999</v>
      </c>
      <c r="X2341">
        <v>2.3140000000000001</v>
      </c>
      <c r="Y2341" s="119">
        <v>44152</v>
      </c>
      <c r="Z2341">
        <v>408669.51352340099</v>
      </c>
      <c r="AA2341">
        <v>3660463.6304926402</v>
      </c>
    </row>
    <row r="2342" spans="1:27" x14ac:dyDescent="0.25">
      <c r="A2342">
        <v>-111.97854551</v>
      </c>
      <c r="B2342">
        <v>33.078941790000002</v>
      </c>
      <c r="C2342" t="s">
        <v>983</v>
      </c>
      <c r="D2342" t="s">
        <v>982</v>
      </c>
      <c r="E2342" t="s">
        <v>981</v>
      </c>
      <c r="F2342">
        <v>1661</v>
      </c>
      <c r="G2342">
        <v>3</v>
      </c>
      <c r="H2342">
        <v>13.33</v>
      </c>
      <c r="I2342">
        <v>1.7390000000000001</v>
      </c>
      <c r="J2342">
        <v>1</v>
      </c>
      <c r="K2342">
        <v>1165.7</v>
      </c>
      <c r="L2342" t="s">
        <v>980</v>
      </c>
      <c r="M2342" t="s">
        <v>979</v>
      </c>
      <c r="N2342" s="119">
        <v>44152</v>
      </c>
      <c r="O2342">
        <v>0</v>
      </c>
      <c r="P2342">
        <v>0</v>
      </c>
      <c r="Q2342">
        <v>3926.1999999999898</v>
      </c>
      <c r="R2342">
        <v>676.19</v>
      </c>
      <c r="S2342">
        <v>1.409</v>
      </c>
      <c r="T2342">
        <v>33</v>
      </c>
      <c r="U2342">
        <v>2049.0999999999899</v>
      </c>
      <c r="V2342">
        <v>2</v>
      </c>
      <c r="W2342">
        <v>1.1859999999999999</v>
      </c>
      <c r="X2342">
        <v>1.9159999999999999</v>
      </c>
      <c r="Y2342" s="119">
        <v>44152</v>
      </c>
      <c r="Z2342">
        <v>408669.50283398299</v>
      </c>
      <c r="AA2342">
        <v>3660464.1860896898</v>
      </c>
    </row>
    <row r="2343" spans="1:27" x14ac:dyDescent="0.25">
      <c r="A2343">
        <v>-111.978543799999</v>
      </c>
      <c r="B2343">
        <v>33.07894684</v>
      </c>
      <c r="C2343" t="s">
        <v>983</v>
      </c>
      <c r="D2343" t="s">
        <v>982</v>
      </c>
      <c r="E2343" t="s">
        <v>981</v>
      </c>
      <c r="F2343">
        <v>1662</v>
      </c>
      <c r="G2343">
        <v>353</v>
      </c>
      <c r="H2343">
        <v>13.33</v>
      </c>
      <c r="I2343">
        <v>1.87</v>
      </c>
      <c r="J2343">
        <v>1</v>
      </c>
      <c r="K2343">
        <v>1165.7</v>
      </c>
      <c r="L2343" t="s">
        <v>980</v>
      </c>
      <c r="M2343" t="s">
        <v>979</v>
      </c>
      <c r="N2343" s="119">
        <v>44152</v>
      </c>
      <c r="O2343">
        <v>0</v>
      </c>
      <c r="P2343">
        <v>0</v>
      </c>
      <c r="Q2343">
        <v>2818.5</v>
      </c>
      <c r="R2343">
        <v>451.36</v>
      </c>
      <c r="S2343">
        <v>0.94</v>
      </c>
      <c r="T2343">
        <v>33</v>
      </c>
      <c r="U2343">
        <v>1367.79999999999</v>
      </c>
      <c r="V2343">
        <v>2</v>
      </c>
      <c r="W2343">
        <v>1.2749999999999999</v>
      </c>
      <c r="X2343">
        <v>2.0609999999999999</v>
      </c>
      <c r="Y2343" s="119">
        <v>44152</v>
      </c>
      <c r="Z2343">
        <v>408669.66766153101</v>
      </c>
      <c r="AA2343">
        <v>3660464.7444856302</v>
      </c>
    </row>
    <row r="2344" spans="1:27" x14ac:dyDescent="0.25">
      <c r="A2344">
        <v>-111.97854687</v>
      </c>
      <c r="B2344">
        <v>33.07895293</v>
      </c>
      <c r="C2344" t="s">
        <v>983</v>
      </c>
      <c r="D2344" t="s">
        <v>982</v>
      </c>
      <c r="E2344" t="s">
        <v>981</v>
      </c>
      <c r="F2344">
        <v>1663</v>
      </c>
      <c r="G2344">
        <v>11</v>
      </c>
      <c r="H2344">
        <v>13.33</v>
      </c>
      <c r="I2344">
        <v>2.0009999999999999</v>
      </c>
      <c r="J2344">
        <v>1</v>
      </c>
      <c r="K2344">
        <v>1165.7</v>
      </c>
      <c r="L2344" t="s">
        <v>980</v>
      </c>
      <c r="M2344" t="s">
        <v>979</v>
      </c>
      <c r="N2344" s="119">
        <v>44152</v>
      </c>
      <c r="O2344">
        <v>0</v>
      </c>
      <c r="P2344">
        <v>0</v>
      </c>
      <c r="Q2344">
        <v>2856.5999999999899</v>
      </c>
      <c r="R2344">
        <v>427.45999999999901</v>
      </c>
      <c r="S2344">
        <v>0.89100000000000001</v>
      </c>
      <c r="T2344">
        <v>33</v>
      </c>
      <c r="U2344">
        <v>1295.29999999999</v>
      </c>
      <c r="V2344">
        <v>2</v>
      </c>
      <c r="W2344">
        <v>1.365</v>
      </c>
      <c r="X2344">
        <v>2.2050000000000001</v>
      </c>
      <c r="Y2344" s="119">
        <v>44152</v>
      </c>
      <c r="Z2344">
        <v>408669.38740787399</v>
      </c>
      <c r="AA2344">
        <v>3660465.4223435698</v>
      </c>
    </row>
    <row r="2345" spans="1:27" x14ac:dyDescent="0.25">
      <c r="A2345">
        <v>-111.978544659999</v>
      </c>
      <c r="B2345">
        <v>33.078957780000003</v>
      </c>
      <c r="C2345" t="s">
        <v>983</v>
      </c>
      <c r="D2345" t="s">
        <v>982</v>
      </c>
      <c r="E2345" t="s">
        <v>981</v>
      </c>
      <c r="F2345">
        <v>1664</v>
      </c>
      <c r="G2345">
        <v>358</v>
      </c>
      <c r="H2345">
        <v>13.33</v>
      </c>
      <c r="I2345">
        <v>1.9690000000000001</v>
      </c>
      <c r="J2345">
        <v>1</v>
      </c>
      <c r="K2345">
        <v>1165.7</v>
      </c>
      <c r="L2345" t="s">
        <v>980</v>
      </c>
      <c r="M2345" t="s">
        <v>979</v>
      </c>
      <c r="N2345" s="119">
        <v>44152</v>
      </c>
      <c r="O2345">
        <v>0</v>
      </c>
      <c r="P2345">
        <v>0</v>
      </c>
      <c r="Q2345">
        <v>2910.1999999999898</v>
      </c>
      <c r="R2345">
        <v>442.73</v>
      </c>
      <c r="S2345">
        <v>0.92200000000000004</v>
      </c>
      <c r="T2345">
        <v>33</v>
      </c>
      <c r="U2345">
        <v>1341.5999999999899</v>
      </c>
      <c r="V2345">
        <v>2</v>
      </c>
      <c r="W2345">
        <v>1.3420000000000001</v>
      </c>
      <c r="X2345">
        <v>2.169</v>
      </c>
      <c r="Y2345" s="119">
        <v>44152</v>
      </c>
      <c r="Z2345">
        <v>408669.598697746</v>
      </c>
      <c r="AA2345">
        <v>3660465.95813083</v>
      </c>
    </row>
    <row r="2346" spans="1:27" x14ac:dyDescent="0.25">
      <c r="A2346">
        <v>-111.97854397</v>
      </c>
      <c r="B2346">
        <v>33.078961820000004</v>
      </c>
      <c r="C2346" t="s">
        <v>983</v>
      </c>
      <c r="D2346" t="s">
        <v>982</v>
      </c>
      <c r="E2346" t="s">
        <v>981</v>
      </c>
      <c r="F2346">
        <v>1665</v>
      </c>
      <c r="G2346">
        <v>354</v>
      </c>
      <c r="H2346">
        <v>13.33</v>
      </c>
      <c r="I2346">
        <v>1.804</v>
      </c>
      <c r="J2346">
        <v>1</v>
      </c>
      <c r="K2346">
        <v>1165.7</v>
      </c>
      <c r="L2346" t="s">
        <v>980</v>
      </c>
      <c r="M2346" t="s">
        <v>979</v>
      </c>
      <c r="N2346" s="119">
        <v>44152</v>
      </c>
      <c r="O2346">
        <v>0</v>
      </c>
      <c r="P2346">
        <v>0</v>
      </c>
      <c r="Q2346">
        <v>2968.4</v>
      </c>
      <c r="R2346">
        <v>492.64999999999901</v>
      </c>
      <c r="S2346">
        <v>1.026</v>
      </c>
      <c r="T2346">
        <v>33</v>
      </c>
      <c r="U2346">
        <v>1492.9</v>
      </c>
      <c r="V2346">
        <v>2</v>
      </c>
      <c r="W2346">
        <v>1.23</v>
      </c>
      <c r="X2346">
        <v>1.988</v>
      </c>
      <c r="Y2346" s="119">
        <v>44152</v>
      </c>
      <c r="Z2346">
        <v>408669.667276541</v>
      </c>
      <c r="AA2346">
        <v>3660466.4054375198</v>
      </c>
    </row>
    <row r="2347" spans="1:27" x14ac:dyDescent="0.25">
      <c r="A2347">
        <v>-111.97854603</v>
      </c>
      <c r="B2347">
        <v>33.078967820000003</v>
      </c>
      <c r="C2347" t="s">
        <v>983</v>
      </c>
      <c r="D2347" t="s">
        <v>982</v>
      </c>
      <c r="E2347" t="s">
        <v>981</v>
      </c>
      <c r="F2347">
        <v>1666</v>
      </c>
      <c r="G2347">
        <v>6</v>
      </c>
      <c r="H2347">
        <v>13.33</v>
      </c>
      <c r="I2347">
        <v>1.7390000000000001</v>
      </c>
      <c r="J2347">
        <v>1</v>
      </c>
      <c r="K2347">
        <v>1165.7</v>
      </c>
      <c r="L2347" t="s">
        <v>980</v>
      </c>
      <c r="M2347" t="s">
        <v>979</v>
      </c>
      <c r="N2347" s="119">
        <v>44152</v>
      </c>
      <c r="O2347">
        <v>0</v>
      </c>
      <c r="P2347">
        <v>0</v>
      </c>
      <c r="Q2347">
        <v>2996.1999999999898</v>
      </c>
      <c r="R2347">
        <v>516.02999999999895</v>
      </c>
      <c r="S2347">
        <v>1.075</v>
      </c>
      <c r="T2347">
        <v>33</v>
      </c>
      <c r="U2347">
        <v>1563.7</v>
      </c>
      <c r="V2347">
        <v>2</v>
      </c>
      <c r="W2347">
        <v>1.1859999999999999</v>
      </c>
      <c r="X2347">
        <v>1.9159999999999999</v>
      </c>
      <c r="Y2347" s="119">
        <v>44152</v>
      </c>
      <c r="Z2347">
        <v>408669.48120137199</v>
      </c>
      <c r="AA2347">
        <v>3660467.0724385101</v>
      </c>
    </row>
    <row r="2348" spans="1:27" x14ac:dyDescent="0.25">
      <c r="A2348">
        <v>-111.978544139999</v>
      </c>
      <c r="B2348">
        <v>33.078972810000003</v>
      </c>
      <c r="C2348" t="s">
        <v>983</v>
      </c>
      <c r="D2348" t="s">
        <v>982</v>
      </c>
      <c r="E2348" t="s">
        <v>981</v>
      </c>
      <c r="F2348">
        <v>1667</v>
      </c>
      <c r="G2348">
        <v>355</v>
      </c>
      <c r="H2348">
        <v>13.33</v>
      </c>
      <c r="I2348">
        <v>1.903</v>
      </c>
      <c r="J2348">
        <v>1</v>
      </c>
      <c r="K2348">
        <v>1165.7</v>
      </c>
      <c r="L2348" t="s">
        <v>980</v>
      </c>
      <c r="M2348" t="s">
        <v>979</v>
      </c>
      <c r="N2348" s="119">
        <v>44152</v>
      </c>
      <c r="O2348">
        <v>0</v>
      </c>
      <c r="P2348">
        <v>0</v>
      </c>
      <c r="Q2348">
        <v>2513.9</v>
      </c>
      <c r="R2348">
        <v>395.62999999999897</v>
      </c>
      <c r="S2348">
        <v>0.82399999999999995</v>
      </c>
      <c r="T2348">
        <v>33</v>
      </c>
      <c r="U2348">
        <v>1198.9000000000001</v>
      </c>
      <c r="V2348">
        <v>2</v>
      </c>
      <c r="W2348">
        <v>1.2969999999999999</v>
      </c>
      <c r="X2348">
        <v>2.097</v>
      </c>
      <c r="Y2348" s="119">
        <v>44152</v>
      </c>
      <c r="Z2348">
        <v>408669.66276772</v>
      </c>
      <c r="AA2348">
        <v>3660467.6240257402</v>
      </c>
    </row>
    <row r="2349" spans="1:27" x14ac:dyDescent="0.25">
      <c r="A2349">
        <v>-111.97854483</v>
      </c>
      <c r="B2349">
        <v>33.078977780000002</v>
      </c>
      <c r="C2349" t="s">
        <v>983</v>
      </c>
      <c r="D2349" t="s">
        <v>982</v>
      </c>
      <c r="E2349" t="s">
        <v>981</v>
      </c>
      <c r="F2349">
        <v>1668</v>
      </c>
      <c r="G2349">
        <v>359</v>
      </c>
      <c r="H2349">
        <v>13.33</v>
      </c>
      <c r="I2349">
        <v>1.706</v>
      </c>
      <c r="J2349">
        <v>1</v>
      </c>
      <c r="K2349">
        <v>1165.79999999999</v>
      </c>
      <c r="L2349" t="s">
        <v>980</v>
      </c>
      <c r="M2349" t="s">
        <v>979</v>
      </c>
      <c r="N2349" s="119">
        <v>44152</v>
      </c>
      <c r="O2349">
        <v>0</v>
      </c>
      <c r="P2349">
        <v>0</v>
      </c>
      <c r="Q2349">
        <v>2192.1999999999898</v>
      </c>
      <c r="R2349">
        <v>384.81</v>
      </c>
      <c r="S2349">
        <v>0.80200000000000005</v>
      </c>
      <c r="T2349">
        <v>33</v>
      </c>
      <c r="U2349">
        <v>1166.0999999999899</v>
      </c>
      <c r="V2349">
        <v>2</v>
      </c>
      <c r="W2349">
        <v>1.163</v>
      </c>
      <c r="X2349">
        <v>1.88</v>
      </c>
      <c r="Y2349" s="119">
        <v>44152</v>
      </c>
      <c r="Z2349">
        <v>408669.60350117198</v>
      </c>
      <c r="AA2349">
        <v>3660468.17564053</v>
      </c>
    </row>
    <row r="2350" spans="1:27" x14ac:dyDescent="0.25">
      <c r="A2350">
        <v>-111.97854637</v>
      </c>
      <c r="B2350">
        <v>33.078983020000003</v>
      </c>
      <c r="C2350" t="s">
        <v>983</v>
      </c>
      <c r="D2350" t="s">
        <v>982</v>
      </c>
      <c r="E2350" t="s">
        <v>981</v>
      </c>
      <c r="F2350">
        <v>1669</v>
      </c>
      <c r="G2350">
        <v>14</v>
      </c>
      <c r="H2350">
        <v>13.33</v>
      </c>
      <c r="I2350">
        <v>1.837</v>
      </c>
      <c r="J2350">
        <v>1</v>
      </c>
      <c r="K2350">
        <v>1165.7</v>
      </c>
      <c r="L2350" t="s">
        <v>980</v>
      </c>
      <c r="M2350" t="s">
        <v>979</v>
      </c>
      <c r="N2350" s="119">
        <v>44152</v>
      </c>
      <c r="O2350">
        <v>0</v>
      </c>
      <c r="P2350">
        <v>0</v>
      </c>
      <c r="Q2350">
        <v>1324.5</v>
      </c>
      <c r="R2350">
        <v>215.88999999999899</v>
      </c>
      <c r="S2350">
        <v>0.45</v>
      </c>
      <c r="T2350">
        <v>33</v>
      </c>
      <c r="U2350">
        <v>654.22</v>
      </c>
      <c r="V2350">
        <v>2</v>
      </c>
      <c r="W2350">
        <v>1.2529999999999999</v>
      </c>
      <c r="X2350">
        <v>2.0249999999999999</v>
      </c>
      <c r="Y2350" s="119">
        <v>44152</v>
      </c>
      <c r="Z2350">
        <v>408669.46517634002</v>
      </c>
      <c r="AA2350">
        <v>3660468.7579293102</v>
      </c>
    </row>
    <row r="2351" spans="1:27" x14ac:dyDescent="0.25">
      <c r="A2351">
        <v>-111.978544319999</v>
      </c>
      <c r="B2351">
        <v>33.0789877899999</v>
      </c>
      <c r="C2351" t="s">
        <v>983</v>
      </c>
      <c r="D2351" t="s">
        <v>982</v>
      </c>
      <c r="E2351" t="s">
        <v>981</v>
      </c>
      <c r="F2351">
        <v>1670</v>
      </c>
      <c r="G2351">
        <v>356</v>
      </c>
      <c r="H2351">
        <v>13.33</v>
      </c>
      <c r="I2351">
        <v>1.837</v>
      </c>
      <c r="J2351">
        <v>1</v>
      </c>
      <c r="K2351">
        <v>1165.79999999999</v>
      </c>
      <c r="L2351" t="s">
        <v>980</v>
      </c>
      <c r="M2351" t="s">
        <v>979</v>
      </c>
      <c r="N2351" s="119">
        <v>44152</v>
      </c>
      <c r="O2351">
        <v>0</v>
      </c>
      <c r="P2351">
        <v>0</v>
      </c>
      <c r="Q2351">
        <v>978.01999999999896</v>
      </c>
      <c r="R2351">
        <v>159.41999999999899</v>
      </c>
      <c r="S2351">
        <v>0.33200000000000002</v>
      </c>
      <c r="T2351">
        <v>33</v>
      </c>
      <c r="U2351">
        <v>483.07999999999902</v>
      </c>
      <c r="V2351">
        <v>2</v>
      </c>
      <c r="W2351">
        <v>1.2529999999999999</v>
      </c>
      <c r="X2351">
        <v>2.0249999999999999</v>
      </c>
      <c r="Y2351" s="119">
        <v>44152</v>
      </c>
      <c r="Z2351">
        <v>408669.66144937102</v>
      </c>
      <c r="AA2351">
        <v>3660469.28498634</v>
      </c>
    </row>
    <row r="2352" spans="1:27" x14ac:dyDescent="0.25">
      <c r="A2352">
        <v>-111.97854196</v>
      </c>
      <c r="B2352">
        <v>33.07899295</v>
      </c>
      <c r="C2352" t="s">
        <v>983</v>
      </c>
      <c r="D2352" t="s">
        <v>982</v>
      </c>
      <c r="E2352" t="s">
        <v>981</v>
      </c>
      <c r="F2352">
        <v>1671</v>
      </c>
      <c r="G2352">
        <v>348</v>
      </c>
      <c r="H2352">
        <v>13.33</v>
      </c>
      <c r="I2352">
        <v>2.2309999999999999</v>
      </c>
      <c r="J2352">
        <v>1</v>
      </c>
      <c r="K2352">
        <v>1165.79999999999</v>
      </c>
      <c r="L2352" t="s">
        <v>980</v>
      </c>
      <c r="M2352" t="s">
        <v>979</v>
      </c>
      <c r="N2352" s="119">
        <v>44152</v>
      </c>
      <c r="O2352">
        <v>0</v>
      </c>
      <c r="P2352">
        <v>0</v>
      </c>
      <c r="Q2352">
        <v>563.21</v>
      </c>
      <c r="R2352">
        <v>75.599999999999895</v>
      </c>
      <c r="S2352">
        <v>0.158</v>
      </c>
      <c r="T2352">
        <v>33</v>
      </c>
      <c r="U2352">
        <v>229.099999999999</v>
      </c>
      <c r="V2352">
        <v>2</v>
      </c>
      <c r="W2352">
        <v>1.5209999999999999</v>
      </c>
      <c r="X2352">
        <v>2.4580000000000002</v>
      </c>
      <c r="Y2352" s="119">
        <v>44152</v>
      </c>
      <c r="Z2352">
        <v>408669.88706025598</v>
      </c>
      <c r="AA2352">
        <v>3660469.8550121901</v>
      </c>
    </row>
    <row r="2353" spans="1:27" x14ac:dyDescent="0.25">
      <c r="A2353">
        <v>-111.97854603</v>
      </c>
      <c r="B2353">
        <v>33.078997819999898</v>
      </c>
      <c r="C2353" t="s">
        <v>983</v>
      </c>
      <c r="D2353" t="s">
        <v>982</v>
      </c>
      <c r="E2353" t="s">
        <v>981</v>
      </c>
      <c r="F2353">
        <v>1672</v>
      </c>
      <c r="G2353">
        <v>6</v>
      </c>
      <c r="H2353">
        <v>13.33</v>
      </c>
      <c r="I2353">
        <v>1.837</v>
      </c>
      <c r="J2353">
        <v>1</v>
      </c>
      <c r="K2353">
        <v>1165.79999999999</v>
      </c>
      <c r="L2353" t="s">
        <v>980</v>
      </c>
      <c r="M2353" t="s">
        <v>979</v>
      </c>
      <c r="N2353" s="119">
        <v>44152</v>
      </c>
      <c r="O2353">
        <v>0</v>
      </c>
      <c r="P2353">
        <v>0</v>
      </c>
      <c r="Q2353">
        <v>687.44</v>
      </c>
      <c r="R2353">
        <v>112.049999999999</v>
      </c>
      <c r="S2353">
        <v>0.23300000000000001</v>
      </c>
      <c r="T2353">
        <v>33</v>
      </c>
      <c r="U2353">
        <v>339.56</v>
      </c>
      <c r="V2353">
        <v>2</v>
      </c>
      <c r="W2353">
        <v>1.2529999999999999</v>
      </c>
      <c r="X2353">
        <v>2.0249999999999999</v>
      </c>
      <c r="Y2353" s="119">
        <v>44152</v>
      </c>
      <c r="Z2353">
        <v>408669.51220777503</v>
      </c>
      <c r="AA2353">
        <v>3660470.3984811902</v>
      </c>
    </row>
    <row r="2354" spans="1:27" x14ac:dyDescent="0.25">
      <c r="A2354">
        <v>-111.97854449</v>
      </c>
      <c r="B2354">
        <v>33.079002789999898</v>
      </c>
      <c r="C2354" t="s">
        <v>983</v>
      </c>
      <c r="D2354" t="s">
        <v>982</v>
      </c>
      <c r="E2354" t="s">
        <v>981</v>
      </c>
      <c r="F2354">
        <v>1673</v>
      </c>
      <c r="G2354">
        <v>357</v>
      </c>
      <c r="H2354">
        <v>13.33</v>
      </c>
      <c r="I2354">
        <v>1.772</v>
      </c>
      <c r="J2354">
        <v>1</v>
      </c>
      <c r="K2354">
        <v>1165.79999999999</v>
      </c>
      <c r="L2354" t="s">
        <v>980</v>
      </c>
      <c r="M2354" t="s">
        <v>979</v>
      </c>
      <c r="N2354" s="119">
        <v>44152</v>
      </c>
      <c r="O2354">
        <v>0</v>
      </c>
      <c r="P2354">
        <v>0</v>
      </c>
      <c r="Q2354">
        <v>1234.0999999999899</v>
      </c>
      <c r="R2354">
        <v>208.61</v>
      </c>
      <c r="S2354">
        <v>0.435</v>
      </c>
      <c r="T2354">
        <v>33</v>
      </c>
      <c r="U2354">
        <v>632.13999999999896</v>
      </c>
      <c r="V2354">
        <v>2</v>
      </c>
      <c r="W2354">
        <v>1.208</v>
      </c>
      <c r="X2354">
        <v>1.952</v>
      </c>
      <c r="Y2354" s="119">
        <v>44152</v>
      </c>
      <c r="Z2354">
        <v>408669.66108508297</v>
      </c>
      <c r="AA2354">
        <v>3660470.9481556099</v>
      </c>
    </row>
    <row r="2355" spans="1:27" x14ac:dyDescent="0.25">
      <c r="A2355">
        <v>-111.97854449</v>
      </c>
      <c r="B2355">
        <v>33.079007789999899</v>
      </c>
      <c r="C2355" t="s">
        <v>983</v>
      </c>
      <c r="D2355" t="s">
        <v>982</v>
      </c>
      <c r="E2355" t="s">
        <v>981</v>
      </c>
      <c r="F2355">
        <v>1674</v>
      </c>
      <c r="G2355">
        <v>357</v>
      </c>
      <c r="H2355">
        <v>13.33</v>
      </c>
      <c r="I2355">
        <v>1.804</v>
      </c>
      <c r="J2355">
        <v>1</v>
      </c>
      <c r="K2355">
        <v>1165.79999999999</v>
      </c>
      <c r="L2355" t="s">
        <v>980</v>
      </c>
      <c r="M2355" t="s">
        <v>979</v>
      </c>
      <c r="N2355" s="119">
        <v>44152</v>
      </c>
      <c r="O2355">
        <v>0</v>
      </c>
      <c r="P2355">
        <v>0</v>
      </c>
      <c r="Q2355">
        <v>1860.79999999999</v>
      </c>
      <c r="R2355">
        <v>308.81999999999903</v>
      </c>
      <c r="S2355">
        <v>0.64300000000000002</v>
      </c>
      <c r="T2355">
        <v>33</v>
      </c>
      <c r="U2355">
        <v>935.82</v>
      </c>
      <c r="V2355">
        <v>2</v>
      </c>
      <c r="W2355">
        <v>1.23</v>
      </c>
      <c r="X2355">
        <v>1.988</v>
      </c>
      <c r="Y2355" s="119">
        <v>44152</v>
      </c>
      <c r="Z2355">
        <v>408669.66625281202</v>
      </c>
      <c r="AA2355">
        <v>3660471.5024960502</v>
      </c>
    </row>
    <row r="2356" spans="1:27" x14ac:dyDescent="0.25">
      <c r="A2356">
        <v>-111.97854417000001</v>
      </c>
      <c r="B2356">
        <v>33.079013779999897</v>
      </c>
      <c r="C2356" t="s">
        <v>983</v>
      </c>
      <c r="D2356" t="s">
        <v>982</v>
      </c>
      <c r="E2356" t="s">
        <v>981</v>
      </c>
      <c r="F2356">
        <v>1675</v>
      </c>
      <c r="G2356">
        <v>1</v>
      </c>
      <c r="H2356">
        <v>13.33</v>
      </c>
      <c r="I2356">
        <v>1.87</v>
      </c>
      <c r="J2356">
        <v>1</v>
      </c>
      <c r="K2356">
        <v>1165.79999999999</v>
      </c>
      <c r="L2356" t="s">
        <v>980</v>
      </c>
      <c r="M2356" t="s">
        <v>979</v>
      </c>
      <c r="N2356" s="119">
        <v>44152</v>
      </c>
      <c r="O2356">
        <v>0</v>
      </c>
      <c r="P2356">
        <v>0</v>
      </c>
      <c r="Q2356">
        <v>3575.4</v>
      </c>
      <c r="R2356">
        <v>572.55999999999904</v>
      </c>
      <c r="S2356">
        <v>1.1930000000000001</v>
      </c>
      <c r="T2356">
        <v>33</v>
      </c>
      <c r="U2356">
        <v>1735</v>
      </c>
      <c r="V2356">
        <v>2</v>
      </c>
      <c r="W2356">
        <v>1.2749999999999999</v>
      </c>
      <c r="X2356">
        <v>2.0609999999999999</v>
      </c>
      <c r="Y2356" s="119">
        <v>44152</v>
      </c>
      <c r="Z2356">
        <v>408669.70231192</v>
      </c>
      <c r="AA2356">
        <v>3660472.1663174699</v>
      </c>
    </row>
    <row r="2357" spans="1:27" x14ac:dyDescent="0.25">
      <c r="A2357">
        <v>-111.978545699999</v>
      </c>
      <c r="B2357">
        <v>33.079018900000001</v>
      </c>
      <c r="C2357" t="s">
        <v>983</v>
      </c>
      <c r="D2357" t="s">
        <v>982</v>
      </c>
      <c r="E2357" t="s">
        <v>981</v>
      </c>
      <c r="F2357">
        <v>1676</v>
      </c>
      <c r="G2357">
        <v>10</v>
      </c>
      <c r="H2357">
        <v>13.33</v>
      </c>
      <c r="I2357">
        <v>1.706</v>
      </c>
      <c r="J2357">
        <v>1</v>
      </c>
      <c r="K2357">
        <v>1165.79999999999</v>
      </c>
      <c r="L2357" t="s">
        <v>980</v>
      </c>
      <c r="M2357" t="s">
        <v>979</v>
      </c>
      <c r="N2357" s="119">
        <v>44152</v>
      </c>
      <c r="O2357">
        <v>0</v>
      </c>
      <c r="P2357">
        <v>0</v>
      </c>
      <c r="Q2357">
        <v>4461.1999999999898</v>
      </c>
      <c r="R2357">
        <v>783.12</v>
      </c>
      <c r="S2357">
        <v>1.631</v>
      </c>
      <c r="T2357">
        <v>33</v>
      </c>
      <c r="U2357">
        <v>2373.0999999999899</v>
      </c>
      <c r="V2357">
        <v>2</v>
      </c>
      <c r="W2357">
        <v>1.163</v>
      </c>
      <c r="X2357">
        <v>1.88</v>
      </c>
      <c r="Y2357" s="119">
        <v>44152</v>
      </c>
      <c r="Z2357">
        <v>408669.56479650299</v>
      </c>
      <c r="AA2357">
        <v>3660472.7352933902</v>
      </c>
    </row>
    <row r="2358" spans="1:27" x14ac:dyDescent="0.25">
      <c r="A2358">
        <v>-111.9785428</v>
      </c>
      <c r="B2358">
        <v>33.079023839999898</v>
      </c>
      <c r="C2358" t="s">
        <v>983</v>
      </c>
      <c r="D2358" t="s">
        <v>982</v>
      </c>
      <c r="E2358" t="s">
        <v>981</v>
      </c>
      <c r="F2358">
        <v>1677</v>
      </c>
      <c r="G2358">
        <v>353</v>
      </c>
      <c r="H2358">
        <v>13.33</v>
      </c>
      <c r="I2358">
        <v>1.804</v>
      </c>
      <c r="J2358">
        <v>1</v>
      </c>
      <c r="K2358">
        <v>1165.7</v>
      </c>
      <c r="L2358" t="s">
        <v>980</v>
      </c>
      <c r="M2358" t="s">
        <v>979</v>
      </c>
      <c r="N2358" s="119">
        <v>44152</v>
      </c>
      <c r="O2358">
        <v>0</v>
      </c>
      <c r="P2358">
        <v>0</v>
      </c>
      <c r="Q2358">
        <v>4022.8</v>
      </c>
      <c r="R2358">
        <v>667.62999999999897</v>
      </c>
      <c r="S2358">
        <v>1.391</v>
      </c>
      <c r="T2358">
        <v>33</v>
      </c>
      <c r="U2358">
        <v>2023.0999999999899</v>
      </c>
      <c r="V2358">
        <v>2</v>
      </c>
      <c r="W2358">
        <v>1.23</v>
      </c>
      <c r="X2358">
        <v>1.988</v>
      </c>
      <c r="Y2358" s="119">
        <v>44152</v>
      </c>
      <c r="Z2358">
        <v>408669.84058247303</v>
      </c>
      <c r="AA2358">
        <v>3660473.2804583898</v>
      </c>
    </row>
    <row r="2359" spans="1:27" x14ac:dyDescent="0.25">
      <c r="A2359">
        <v>-111.97854451000001</v>
      </c>
      <c r="B2359">
        <v>33.079028790000002</v>
      </c>
      <c r="C2359" t="s">
        <v>983</v>
      </c>
      <c r="D2359" t="s">
        <v>982</v>
      </c>
      <c r="E2359" t="s">
        <v>981</v>
      </c>
      <c r="F2359">
        <v>1678</v>
      </c>
      <c r="G2359">
        <v>3</v>
      </c>
      <c r="H2359">
        <v>13.33</v>
      </c>
      <c r="I2359">
        <v>2.133</v>
      </c>
      <c r="J2359">
        <v>1</v>
      </c>
      <c r="K2359">
        <v>1165.7</v>
      </c>
      <c r="L2359" t="s">
        <v>980</v>
      </c>
      <c r="M2359" t="s">
        <v>979</v>
      </c>
      <c r="N2359" s="119">
        <v>44152</v>
      </c>
      <c r="O2359">
        <v>0</v>
      </c>
      <c r="P2359">
        <v>0</v>
      </c>
      <c r="Q2359">
        <v>3797.4</v>
      </c>
      <c r="R2359">
        <v>533.27999999999895</v>
      </c>
      <c r="S2359">
        <v>1.111</v>
      </c>
      <c r="T2359">
        <v>33</v>
      </c>
      <c r="U2359">
        <v>1616</v>
      </c>
      <c r="V2359">
        <v>2</v>
      </c>
      <c r="W2359">
        <v>1.454</v>
      </c>
      <c r="X2359">
        <v>2.35</v>
      </c>
      <c r="Y2359" s="119">
        <v>44152</v>
      </c>
      <c r="Z2359">
        <v>408669.68609052</v>
      </c>
      <c r="AA2359">
        <v>3660473.8307433501</v>
      </c>
    </row>
    <row r="2360" spans="1:27" x14ac:dyDescent="0.25">
      <c r="A2360">
        <v>-111.97854449</v>
      </c>
      <c r="B2360">
        <v>33.079033789999897</v>
      </c>
      <c r="C2360" t="s">
        <v>983</v>
      </c>
      <c r="D2360" t="s">
        <v>982</v>
      </c>
      <c r="E2360" t="s">
        <v>981</v>
      </c>
      <c r="F2360">
        <v>1679</v>
      </c>
      <c r="G2360">
        <v>357</v>
      </c>
      <c r="H2360">
        <v>13.33</v>
      </c>
      <c r="I2360">
        <v>1.903</v>
      </c>
      <c r="J2360">
        <v>1</v>
      </c>
      <c r="K2360">
        <v>1165.5999999999899</v>
      </c>
      <c r="L2360" t="s">
        <v>980</v>
      </c>
      <c r="M2360" t="s">
        <v>979</v>
      </c>
      <c r="N2360" s="119">
        <v>44152</v>
      </c>
      <c r="O2360">
        <v>0</v>
      </c>
      <c r="P2360">
        <v>0</v>
      </c>
      <c r="Q2360">
        <v>4047.1999999999898</v>
      </c>
      <c r="R2360">
        <v>636.95000000000005</v>
      </c>
      <c r="S2360">
        <v>1.327</v>
      </c>
      <c r="T2360">
        <v>33</v>
      </c>
      <c r="U2360">
        <v>1930.2</v>
      </c>
      <c r="V2360">
        <v>2</v>
      </c>
      <c r="W2360">
        <v>1.2969999999999999</v>
      </c>
      <c r="X2360">
        <v>2.097</v>
      </c>
      <c r="Y2360" s="119">
        <v>44152</v>
      </c>
      <c r="Z2360">
        <v>408669.69312501297</v>
      </c>
      <c r="AA2360">
        <v>3660474.3850663998</v>
      </c>
    </row>
    <row r="2361" spans="1:27" x14ac:dyDescent="0.25">
      <c r="A2361">
        <v>-111.97854297000001</v>
      </c>
      <c r="B2361">
        <v>33.079039819999899</v>
      </c>
      <c r="C2361" t="s">
        <v>983</v>
      </c>
      <c r="D2361" t="s">
        <v>982</v>
      </c>
      <c r="E2361" t="s">
        <v>981</v>
      </c>
      <c r="F2361">
        <v>1680</v>
      </c>
      <c r="G2361">
        <v>354</v>
      </c>
      <c r="H2361">
        <v>13.33</v>
      </c>
      <c r="I2361">
        <v>1.903</v>
      </c>
      <c r="J2361">
        <v>1</v>
      </c>
      <c r="K2361">
        <v>1165.5999999999899</v>
      </c>
      <c r="L2361" t="s">
        <v>980</v>
      </c>
      <c r="M2361" t="s">
        <v>979</v>
      </c>
      <c r="N2361" s="119">
        <v>44152</v>
      </c>
      <c r="O2361">
        <v>0</v>
      </c>
      <c r="P2361">
        <v>0</v>
      </c>
      <c r="Q2361">
        <v>4791.3</v>
      </c>
      <c r="R2361">
        <v>754.05999999999904</v>
      </c>
      <c r="S2361">
        <v>1.571</v>
      </c>
      <c r="T2361">
        <v>33</v>
      </c>
      <c r="U2361">
        <v>2285</v>
      </c>
      <c r="V2361">
        <v>2</v>
      </c>
      <c r="W2361">
        <v>1.2969999999999999</v>
      </c>
      <c r="X2361">
        <v>2.097</v>
      </c>
      <c r="Y2361" s="119">
        <v>44152</v>
      </c>
      <c r="Z2361">
        <v>408669.84123105701</v>
      </c>
      <c r="AA2361">
        <v>3660475.0522783902</v>
      </c>
    </row>
    <row r="2362" spans="1:27" x14ac:dyDescent="0.25">
      <c r="A2362">
        <v>-111.97854587</v>
      </c>
      <c r="B2362">
        <v>33.079044930000002</v>
      </c>
      <c r="C2362" t="s">
        <v>983</v>
      </c>
      <c r="D2362" t="s">
        <v>982</v>
      </c>
      <c r="E2362" t="s">
        <v>981</v>
      </c>
      <c r="F2362">
        <v>1681</v>
      </c>
      <c r="G2362">
        <v>11</v>
      </c>
      <c r="H2362">
        <v>13.33</v>
      </c>
      <c r="I2362">
        <v>1.673</v>
      </c>
      <c r="J2362">
        <v>1</v>
      </c>
      <c r="K2362">
        <v>1165.5</v>
      </c>
      <c r="L2362" t="s">
        <v>980</v>
      </c>
      <c r="M2362" t="s">
        <v>979</v>
      </c>
      <c r="N2362" s="119">
        <v>44152</v>
      </c>
      <c r="O2362">
        <v>0</v>
      </c>
      <c r="P2362">
        <v>0</v>
      </c>
      <c r="Q2362">
        <v>3476.0999999999899</v>
      </c>
      <c r="R2362">
        <v>622.15999999999894</v>
      </c>
      <c r="S2362">
        <v>1.296</v>
      </c>
      <c r="T2362">
        <v>33</v>
      </c>
      <c r="U2362">
        <v>1885.29999999999</v>
      </c>
      <c r="V2362">
        <v>2</v>
      </c>
      <c r="W2362">
        <v>1.141</v>
      </c>
      <c r="X2362">
        <v>1.8440000000000001</v>
      </c>
      <c r="Y2362" s="119">
        <v>44152</v>
      </c>
      <c r="Z2362">
        <v>408669.57583229302</v>
      </c>
      <c r="AA2362">
        <v>3660475.6213377002</v>
      </c>
    </row>
    <row r="2363" spans="1:27" x14ac:dyDescent="0.25">
      <c r="A2363">
        <v>-111.978542129999</v>
      </c>
      <c r="B2363">
        <v>33.079049929999897</v>
      </c>
      <c r="C2363" t="s">
        <v>983</v>
      </c>
      <c r="D2363" t="s">
        <v>982</v>
      </c>
      <c r="E2363" t="s">
        <v>981</v>
      </c>
      <c r="F2363">
        <v>1682</v>
      </c>
      <c r="G2363">
        <v>349</v>
      </c>
      <c r="H2363">
        <v>13.33</v>
      </c>
      <c r="I2363">
        <v>1.837</v>
      </c>
      <c r="J2363">
        <v>1</v>
      </c>
      <c r="K2363">
        <v>1165.5999999999899</v>
      </c>
      <c r="L2363" t="s">
        <v>980</v>
      </c>
      <c r="M2363" t="s">
        <v>979</v>
      </c>
      <c r="N2363" s="119">
        <v>44152</v>
      </c>
      <c r="O2363">
        <v>0</v>
      </c>
      <c r="P2363">
        <v>0</v>
      </c>
      <c r="Q2363">
        <v>3155.4</v>
      </c>
      <c r="R2363">
        <v>514.34</v>
      </c>
      <c r="S2363">
        <v>1.0720000000000001</v>
      </c>
      <c r="T2363">
        <v>33</v>
      </c>
      <c r="U2363">
        <v>1558.5999999999899</v>
      </c>
      <c r="V2363">
        <v>2</v>
      </c>
      <c r="W2363">
        <v>1.2529999999999999</v>
      </c>
      <c r="X2363">
        <v>2.0249999999999999</v>
      </c>
      <c r="Y2363" s="119">
        <v>44152</v>
      </c>
      <c r="Z2363">
        <v>408669.93008411</v>
      </c>
      <c r="AA2363">
        <v>3660476.1724238801</v>
      </c>
    </row>
    <row r="2364" spans="1:27" x14ac:dyDescent="0.25">
      <c r="A2364">
        <v>-111.978546199999</v>
      </c>
      <c r="B2364">
        <v>33.079054839999898</v>
      </c>
      <c r="C2364" t="s">
        <v>983</v>
      </c>
      <c r="D2364" t="s">
        <v>982</v>
      </c>
      <c r="E2364" t="s">
        <v>981</v>
      </c>
      <c r="F2364">
        <v>1683</v>
      </c>
      <c r="G2364">
        <v>7</v>
      </c>
      <c r="H2364">
        <v>13.33</v>
      </c>
      <c r="I2364">
        <v>2.2970000000000002</v>
      </c>
      <c r="J2364">
        <v>1</v>
      </c>
      <c r="K2364">
        <v>1165.5999999999899</v>
      </c>
      <c r="L2364" t="s">
        <v>980</v>
      </c>
      <c r="M2364" t="s">
        <v>979</v>
      </c>
      <c r="N2364" s="119">
        <v>44152</v>
      </c>
      <c r="O2364">
        <v>0</v>
      </c>
      <c r="P2364">
        <v>0</v>
      </c>
      <c r="Q2364">
        <v>1643.5999999999899</v>
      </c>
      <c r="R2364">
        <v>214.319999999999</v>
      </c>
      <c r="S2364">
        <v>0.44700000000000001</v>
      </c>
      <c r="T2364">
        <v>33</v>
      </c>
      <c r="U2364">
        <v>649.46</v>
      </c>
      <c r="V2364">
        <v>2</v>
      </c>
      <c r="W2364">
        <v>1.5660000000000001</v>
      </c>
      <c r="X2364">
        <v>2.5310000000000001</v>
      </c>
      <c r="Y2364" s="119">
        <v>44152</v>
      </c>
      <c r="Z2364">
        <v>408669.55527322501</v>
      </c>
      <c r="AA2364">
        <v>3660476.7203276199</v>
      </c>
    </row>
    <row r="2365" spans="1:27" x14ac:dyDescent="0.25">
      <c r="A2365">
        <v>-111.97854246</v>
      </c>
      <c r="B2365">
        <v>33.079059880000003</v>
      </c>
      <c r="C2365" t="s">
        <v>983</v>
      </c>
      <c r="D2365" t="s">
        <v>982</v>
      </c>
      <c r="E2365" t="s">
        <v>981</v>
      </c>
      <c r="F2365">
        <v>1684</v>
      </c>
      <c r="G2365">
        <v>351</v>
      </c>
      <c r="H2365">
        <v>13.33</v>
      </c>
      <c r="I2365">
        <v>1.706</v>
      </c>
      <c r="J2365">
        <v>1</v>
      </c>
      <c r="K2365">
        <v>1165.7</v>
      </c>
      <c r="L2365" t="s">
        <v>980</v>
      </c>
      <c r="M2365" t="s">
        <v>979</v>
      </c>
      <c r="N2365" s="119">
        <v>44152</v>
      </c>
      <c r="O2365">
        <v>0</v>
      </c>
      <c r="P2365">
        <v>0</v>
      </c>
      <c r="Q2365">
        <v>1288.29999999999</v>
      </c>
      <c r="R2365">
        <v>226.13999999999899</v>
      </c>
      <c r="S2365">
        <v>0.47099999999999997</v>
      </c>
      <c r="T2365">
        <v>33</v>
      </c>
      <c r="U2365">
        <v>685.26999999999896</v>
      </c>
      <c r="V2365">
        <v>2</v>
      </c>
      <c r="W2365">
        <v>1.163</v>
      </c>
      <c r="X2365">
        <v>1.88</v>
      </c>
      <c r="Y2365" s="119">
        <v>44152</v>
      </c>
      <c r="Z2365">
        <v>408669.90956634702</v>
      </c>
      <c r="AA2365">
        <v>3660477.27584852</v>
      </c>
    </row>
    <row r="2366" spans="1:27" x14ac:dyDescent="0.25">
      <c r="A2366">
        <v>-111.9785428</v>
      </c>
      <c r="B2366">
        <v>33.079064840000001</v>
      </c>
      <c r="C2366" t="s">
        <v>983</v>
      </c>
      <c r="D2366" t="s">
        <v>982</v>
      </c>
      <c r="E2366" t="s">
        <v>981</v>
      </c>
      <c r="F2366">
        <v>1685</v>
      </c>
      <c r="G2366">
        <v>353</v>
      </c>
      <c r="H2366">
        <v>13.33</v>
      </c>
      <c r="I2366">
        <v>1.804</v>
      </c>
      <c r="J2366">
        <v>1</v>
      </c>
      <c r="K2366">
        <v>1165.79999999999</v>
      </c>
      <c r="L2366" t="s">
        <v>980</v>
      </c>
      <c r="M2366" t="s">
        <v>979</v>
      </c>
      <c r="N2366" s="119">
        <v>44152</v>
      </c>
      <c r="O2366">
        <v>0</v>
      </c>
      <c r="P2366">
        <v>0</v>
      </c>
      <c r="Q2366">
        <v>1453.2</v>
      </c>
      <c r="R2366">
        <v>241.18</v>
      </c>
      <c r="S2366">
        <v>0.502</v>
      </c>
      <c r="T2366">
        <v>33</v>
      </c>
      <c r="U2366">
        <v>730.86</v>
      </c>
      <c r="V2366">
        <v>2</v>
      </c>
      <c r="W2366">
        <v>1.23</v>
      </c>
      <c r="X2366">
        <v>1.988</v>
      </c>
      <c r="Y2366" s="119">
        <v>44152</v>
      </c>
      <c r="Z2366">
        <v>408669.88295782101</v>
      </c>
      <c r="AA2366">
        <v>3660477.8260500999</v>
      </c>
    </row>
    <row r="2367" spans="1:27" x14ac:dyDescent="0.25">
      <c r="A2367">
        <v>-111.97854383000001</v>
      </c>
      <c r="B2367">
        <v>33.079069779999898</v>
      </c>
      <c r="C2367" t="s">
        <v>983</v>
      </c>
      <c r="D2367" t="s">
        <v>982</v>
      </c>
      <c r="E2367" t="s">
        <v>981</v>
      </c>
      <c r="F2367">
        <v>1686</v>
      </c>
      <c r="G2367">
        <v>359</v>
      </c>
      <c r="H2367">
        <v>13.33</v>
      </c>
      <c r="I2367">
        <v>2.0339999999999998</v>
      </c>
      <c r="J2367">
        <v>1</v>
      </c>
      <c r="K2367">
        <v>1165.79999999999</v>
      </c>
      <c r="L2367" t="s">
        <v>980</v>
      </c>
      <c r="M2367" t="s">
        <v>979</v>
      </c>
      <c r="N2367" s="119">
        <v>44152</v>
      </c>
      <c r="O2367">
        <v>0</v>
      </c>
      <c r="P2367">
        <v>0</v>
      </c>
      <c r="Q2367">
        <v>963.89999999999895</v>
      </c>
      <c r="R2367">
        <v>141.909999999999</v>
      </c>
      <c r="S2367">
        <v>0.29599999999999999</v>
      </c>
      <c r="T2367">
        <v>33</v>
      </c>
      <c r="U2367">
        <v>430.04</v>
      </c>
      <c r="V2367">
        <v>2</v>
      </c>
      <c r="W2367">
        <v>1.387</v>
      </c>
      <c r="X2367">
        <v>2.2410000000000001</v>
      </c>
      <c r="Y2367" s="119">
        <v>44152</v>
      </c>
      <c r="Z2367">
        <v>408669.79192542902</v>
      </c>
      <c r="AA2367">
        <v>3660478.3746346901</v>
      </c>
    </row>
    <row r="2368" spans="1:27" x14ac:dyDescent="0.25">
      <c r="A2368">
        <v>-111.978543999999</v>
      </c>
      <c r="B2368">
        <v>33.079074769999899</v>
      </c>
      <c r="C2368" t="s">
        <v>983</v>
      </c>
      <c r="D2368" t="s">
        <v>982</v>
      </c>
      <c r="E2368" t="s">
        <v>981</v>
      </c>
      <c r="F2368">
        <v>1687</v>
      </c>
      <c r="G2368">
        <v>360</v>
      </c>
      <c r="H2368">
        <v>13.33</v>
      </c>
      <c r="I2368">
        <v>2.0009999999999999</v>
      </c>
      <c r="J2368">
        <v>1</v>
      </c>
      <c r="K2368">
        <v>1165.79999999999</v>
      </c>
      <c r="L2368" t="s">
        <v>980</v>
      </c>
      <c r="M2368" t="s">
        <v>979</v>
      </c>
      <c r="N2368" s="119">
        <v>44152</v>
      </c>
      <c r="O2368">
        <v>0</v>
      </c>
      <c r="P2368">
        <v>0</v>
      </c>
      <c r="Q2368">
        <v>1934.29999999999</v>
      </c>
      <c r="R2368">
        <v>289.44999999999902</v>
      </c>
      <c r="S2368">
        <v>0.60299999999999998</v>
      </c>
      <c r="T2368">
        <v>33</v>
      </c>
      <c r="U2368">
        <v>877.12</v>
      </c>
      <c r="V2368">
        <v>2</v>
      </c>
      <c r="W2368">
        <v>1.365</v>
      </c>
      <c r="X2368">
        <v>2.2050000000000001</v>
      </c>
      <c r="Y2368" s="119">
        <v>44152</v>
      </c>
      <c r="Z2368">
        <v>408669.78121537698</v>
      </c>
      <c r="AA2368">
        <v>3660478.9280143902</v>
      </c>
    </row>
    <row r="2369" spans="1:27" x14ac:dyDescent="0.25">
      <c r="A2369">
        <v>-111.9785428</v>
      </c>
      <c r="B2369">
        <v>33.079079839999899</v>
      </c>
      <c r="C2369" t="s">
        <v>983</v>
      </c>
      <c r="D2369" t="s">
        <v>982</v>
      </c>
      <c r="E2369" t="s">
        <v>981</v>
      </c>
      <c r="F2369">
        <v>1688</v>
      </c>
      <c r="G2369">
        <v>353</v>
      </c>
      <c r="H2369">
        <v>13.33</v>
      </c>
      <c r="I2369">
        <v>1.87</v>
      </c>
      <c r="J2369">
        <v>1</v>
      </c>
      <c r="K2369">
        <v>1165.9000000000001</v>
      </c>
      <c r="L2369" t="s">
        <v>980</v>
      </c>
      <c r="M2369" t="s">
        <v>979</v>
      </c>
      <c r="N2369" s="119">
        <v>44152</v>
      </c>
      <c r="O2369">
        <v>0</v>
      </c>
      <c r="P2369">
        <v>0</v>
      </c>
      <c r="Q2369">
        <v>1534.2</v>
      </c>
      <c r="R2369">
        <v>245.689999999999</v>
      </c>
      <c r="S2369">
        <v>0.51200000000000001</v>
      </c>
      <c r="T2369">
        <v>33</v>
      </c>
      <c r="U2369">
        <v>744.50999999999897</v>
      </c>
      <c r="V2369">
        <v>2</v>
      </c>
      <c r="W2369">
        <v>1.2749999999999999</v>
      </c>
      <c r="X2369">
        <v>2.0609999999999999</v>
      </c>
      <c r="Y2369" s="119">
        <v>44152</v>
      </c>
      <c r="Z2369">
        <v>408669.89846100798</v>
      </c>
      <c r="AA2369">
        <v>3660479.48907146</v>
      </c>
    </row>
    <row r="2370" spans="1:27" x14ac:dyDescent="0.25">
      <c r="A2370">
        <v>-111.978544679999</v>
      </c>
      <c r="B2370">
        <v>33.079084790000003</v>
      </c>
      <c r="C2370" t="s">
        <v>983</v>
      </c>
      <c r="D2370" t="s">
        <v>982</v>
      </c>
      <c r="E2370" t="s">
        <v>981</v>
      </c>
      <c r="F2370">
        <v>1689</v>
      </c>
      <c r="G2370">
        <v>4</v>
      </c>
      <c r="H2370">
        <v>13.33</v>
      </c>
      <c r="I2370">
        <v>1.9690000000000001</v>
      </c>
      <c r="J2370">
        <v>1</v>
      </c>
      <c r="K2370">
        <v>1165.79999999999</v>
      </c>
      <c r="L2370" t="s">
        <v>980</v>
      </c>
      <c r="M2370" t="s">
        <v>979</v>
      </c>
      <c r="N2370" s="119">
        <v>44152</v>
      </c>
      <c r="O2370">
        <v>0</v>
      </c>
      <c r="P2370">
        <v>0</v>
      </c>
      <c r="Q2370">
        <v>2615.0999999999899</v>
      </c>
      <c r="R2370">
        <v>397.83999999999901</v>
      </c>
      <c r="S2370">
        <v>0.82899999999999996</v>
      </c>
      <c r="T2370">
        <v>33</v>
      </c>
      <c r="U2370">
        <v>1205.5999999999899</v>
      </c>
      <c r="V2370">
        <v>2</v>
      </c>
      <c r="W2370">
        <v>1.3420000000000001</v>
      </c>
      <c r="X2370">
        <v>2.169</v>
      </c>
      <c r="Y2370" s="119">
        <v>44152</v>
      </c>
      <c r="Z2370">
        <v>408669.72810171498</v>
      </c>
      <c r="AA2370">
        <v>3660480.0395043502</v>
      </c>
    </row>
    <row r="2371" spans="1:27" x14ac:dyDescent="0.25">
      <c r="A2371">
        <v>-111.97854417000001</v>
      </c>
      <c r="B2371">
        <v>33.079089779999897</v>
      </c>
      <c r="C2371" t="s">
        <v>983</v>
      </c>
      <c r="D2371" t="s">
        <v>982</v>
      </c>
      <c r="E2371" t="s">
        <v>981</v>
      </c>
      <c r="F2371">
        <v>1690</v>
      </c>
      <c r="G2371">
        <v>1</v>
      </c>
      <c r="H2371">
        <v>13.33</v>
      </c>
      <c r="I2371">
        <v>1.837</v>
      </c>
      <c r="J2371">
        <v>1</v>
      </c>
      <c r="K2371">
        <v>1165.79999999999</v>
      </c>
      <c r="L2371" t="s">
        <v>980</v>
      </c>
      <c r="M2371" t="s">
        <v>979</v>
      </c>
      <c r="N2371" s="119">
        <v>44152</v>
      </c>
      <c r="O2371">
        <v>0</v>
      </c>
      <c r="P2371">
        <v>0</v>
      </c>
      <c r="Q2371">
        <v>3461.0999999999899</v>
      </c>
      <c r="R2371">
        <v>564.16999999999905</v>
      </c>
      <c r="S2371">
        <v>1.175</v>
      </c>
      <c r="T2371">
        <v>33</v>
      </c>
      <c r="U2371">
        <v>1709.5999999999899</v>
      </c>
      <c r="V2371">
        <v>2</v>
      </c>
      <c r="W2371">
        <v>1.2529999999999999</v>
      </c>
      <c r="X2371">
        <v>2.0249999999999999</v>
      </c>
      <c r="Y2371" s="119">
        <v>44152</v>
      </c>
      <c r="Z2371">
        <v>408669.78086147102</v>
      </c>
      <c r="AA2371">
        <v>3660480.59229236</v>
      </c>
    </row>
    <row r="2372" spans="1:27" x14ac:dyDescent="0.25">
      <c r="A2372">
        <v>-111.97854383000001</v>
      </c>
      <c r="B2372">
        <v>33.079094779999899</v>
      </c>
      <c r="C2372" t="s">
        <v>983</v>
      </c>
      <c r="D2372" t="s">
        <v>982</v>
      </c>
      <c r="E2372" t="s">
        <v>981</v>
      </c>
      <c r="F2372">
        <v>1691</v>
      </c>
      <c r="G2372">
        <v>359</v>
      </c>
      <c r="H2372">
        <v>13.33</v>
      </c>
      <c r="I2372">
        <v>1.87</v>
      </c>
      <c r="J2372">
        <v>1</v>
      </c>
      <c r="K2372">
        <v>1165.79999999999</v>
      </c>
      <c r="L2372" t="s">
        <v>980</v>
      </c>
      <c r="M2372" t="s">
        <v>979</v>
      </c>
      <c r="N2372" s="119">
        <v>44152</v>
      </c>
      <c r="O2372">
        <v>0</v>
      </c>
      <c r="P2372">
        <v>0</v>
      </c>
      <c r="Q2372">
        <v>3646.0999999999899</v>
      </c>
      <c r="R2372">
        <v>583.88999999999896</v>
      </c>
      <c r="S2372">
        <v>1.216</v>
      </c>
      <c r="T2372">
        <v>33</v>
      </c>
      <c r="U2372">
        <v>1769.4</v>
      </c>
      <c r="V2372">
        <v>2</v>
      </c>
      <c r="W2372">
        <v>1.2749999999999999</v>
      </c>
      <c r="X2372">
        <v>2.0609999999999999</v>
      </c>
      <c r="Y2372" s="119">
        <v>44152</v>
      </c>
      <c r="Z2372">
        <v>408669.81776410999</v>
      </c>
      <c r="AA2372">
        <v>3660481.1463369699</v>
      </c>
    </row>
    <row r="2373" spans="1:27" x14ac:dyDescent="0.25">
      <c r="A2373">
        <v>-111.978543999999</v>
      </c>
      <c r="B2373">
        <v>33.0790997699999</v>
      </c>
      <c r="C2373" t="s">
        <v>983</v>
      </c>
      <c r="D2373" t="s">
        <v>982</v>
      </c>
      <c r="E2373" t="s">
        <v>981</v>
      </c>
      <c r="F2373">
        <v>1692</v>
      </c>
      <c r="G2373">
        <v>0</v>
      </c>
      <c r="H2373">
        <v>13.33</v>
      </c>
      <c r="I2373">
        <v>1.64</v>
      </c>
      <c r="J2373">
        <v>1</v>
      </c>
      <c r="K2373">
        <v>1165.9000000000001</v>
      </c>
      <c r="L2373" t="s">
        <v>980</v>
      </c>
      <c r="M2373" t="s">
        <v>979</v>
      </c>
      <c r="N2373" s="119">
        <v>44152</v>
      </c>
      <c r="O2373">
        <v>0</v>
      </c>
      <c r="P2373">
        <v>0</v>
      </c>
      <c r="Q2373">
        <v>3321.6999999999898</v>
      </c>
      <c r="R2373">
        <v>606.40999999999894</v>
      </c>
      <c r="S2373">
        <v>1.2629999999999999</v>
      </c>
      <c r="T2373">
        <v>33</v>
      </c>
      <c r="U2373">
        <v>1837.5999999999899</v>
      </c>
      <c r="V2373">
        <v>2</v>
      </c>
      <c r="W2373">
        <v>1.1180000000000001</v>
      </c>
      <c r="X2373">
        <v>1.8080000000000001</v>
      </c>
      <c r="Y2373" s="119">
        <v>44152</v>
      </c>
      <c r="Z2373">
        <v>408669.80705406499</v>
      </c>
      <c r="AA2373">
        <v>3660481.69971667</v>
      </c>
    </row>
    <row r="2374" spans="1:27" x14ac:dyDescent="0.25">
      <c r="A2374">
        <v>-111.978541629999</v>
      </c>
      <c r="B2374">
        <v>33.07910485</v>
      </c>
      <c r="C2374" t="s">
        <v>983</v>
      </c>
      <c r="D2374" t="s">
        <v>982</v>
      </c>
      <c r="E2374" t="s">
        <v>981</v>
      </c>
      <c r="F2374">
        <v>1693</v>
      </c>
      <c r="G2374">
        <v>352</v>
      </c>
      <c r="H2374">
        <v>13.33</v>
      </c>
      <c r="I2374">
        <v>1.64</v>
      </c>
      <c r="J2374">
        <v>1</v>
      </c>
      <c r="K2374">
        <v>1165.79999999999</v>
      </c>
      <c r="L2374" t="s">
        <v>980</v>
      </c>
      <c r="M2374" t="s">
        <v>979</v>
      </c>
      <c r="N2374" s="119">
        <v>44152</v>
      </c>
      <c r="O2374">
        <v>0</v>
      </c>
      <c r="P2374">
        <v>0</v>
      </c>
      <c r="Q2374">
        <v>2274.1999999999898</v>
      </c>
      <c r="R2374">
        <v>415.17</v>
      </c>
      <c r="S2374">
        <v>0.86499999999999999</v>
      </c>
      <c r="T2374">
        <v>33</v>
      </c>
      <c r="U2374">
        <v>1258.0999999999899</v>
      </c>
      <c r="V2374">
        <v>2</v>
      </c>
      <c r="W2374">
        <v>1.1180000000000001</v>
      </c>
      <c r="X2374">
        <v>1.8080000000000001</v>
      </c>
      <c r="Y2374" s="119">
        <v>44152</v>
      </c>
      <c r="Z2374">
        <v>408670.03351538198</v>
      </c>
      <c r="AA2374">
        <v>3660482.2608643798</v>
      </c>
    </row>
    <row r="2375" spans="1:27" x14ac:dyDescent="0.25">
      <c r="A2375">
        <v>-111.97854451000001</v>
      </c>
      <c r="B2375">
        <v>33.079109789999897</v>
      </c>
      <c r="C2375" t="s">
        <v>983</v>
      </c>
      <c r="D2375" t="s">
        <v>982</v>
      </c>
      <c r="E2375" t="s">
        <v>981</v>
      </c>
      <c r="F2375">
        <v>1694</v>
      </c>
      <c r="G2375">
        <v>3</v>
      </c>
      <c r="H2375">
        <v>13.33</v>
      </c>
      <c r="I2375">
        <v>1.837</v>
      </c>
      <c r="J2375">
        <v>1</v>
      </c>
      <c r="K2375">
        <v>1165.79999999999</v>
      </c>
      <c r="L2375" t="s">
        <v>980</v>
      </c>
      <c r="M2375" t="s">
        <v>979</v>
      </c>
      <c r="N2375" s="119">
        <v>44152</v>
      </c>
      <c r="O2375">
        <v>0</v>
      </c>
      <c r="P2375">
        <v>0</v>
      </c>
      <c r="Q2375">
        <v>1935.5999999999899</v>
      </c>
      <c r="R2375">
        <v>315.50999999999902</v>
      </c>
      <c r="S2375">
        <v>0.65700000000000003</v>
      </c>
      <c r="T2375">
        <v>33</v>
      </c>
      <c r="U2375">
        <v>956.09</v>
      </c>
      <c r="V2375">
        <v>2</v>
      </c>
      <c r="W2375">
        <v>1.2529999999999999</v>
      </c>
      <c r="X2375">
        <v>2.0249999999999999</v>
      </c>
      <c r="Y2375" s="119">
        <v>44152</v>
      </c>
      <c r="Z2375">
        <v>408669.76980787399</v>
      </c>
      <c r="AA2375">
        <v>3660482.8110587099</v>
      </c>
    </row>
    <row r="2376" spans="1:27" x14ac:dyDescent="0.25">
      <c r="A2376">
        <v>-111.97854383000001</v>
      </c>
      <c r="B2376">
        <v>33.079114779999898</v>
      </c>
      <c r="C2376" t="s">
        <v>983</v>
      </c>
      <c r="D2376" t="s">
        <v>982</v>
      </c>
      <c r="E2376" t="s">
        <v>981</v>
      </c>
      <c r="F2376">
        <v>1695</v>
      </c>
      <c r="G2376">
        <v>359</v>
      </c>
      <c r="H2376">
        <v>13.33</v>
      </c>
      <c r="I2376">
        <v>1.87</v>
      </c>
      <c r="J2376">
        <v>1</v>
      </c>
      <c r="K2376">
        <v>1165.79999999999</v>
      </c>
      <c r="L2376" t="s">
        <v>980</v>
      </c>
      <c r="M2376" t="s">
        <v>979</v>
      </c>
      <c r="N2376" s="119">
        <v>44152</v>
      </c>
      <c r="O2376">
        <v>0</v>
      </c>
      <c r="P2376">
        <v>0</v>
      </c>
      <c r="Q2376">
        <v>2219.5999999999899</v>
      </c>
      <c r="R2376">
        <v>355.44999999999902</v>
      </c>
      <c r="S2376">
        <v>0.74099999999999999</v>
      </c>
      <c r="T2376">
        <v>33</v>
      </c>
      <c r="U2376">
        <v>1077.0999999999899</v>
      </c>
      <c r="V2376">
        <v>2</v>
      </c>
      <c r="W2376">
        <v>1.2749999999999999</v>
      </c>
      <c r="X2376">
        <v>2.0609999999999999</v>
      </c>
      <c r="Y2376" s="119">
        <v>44152</v>
      </c>
      <c r="Z2376">
        <v>408669.83843506698</v>
      </c>
      <c r="AA2376">
        <v>3660483.3636988001</v>
      </c>
    </row>
    <row r="2377" spans="1:27" x14ac:dyDescent="0.25">
      <c r="A2377">
        <v>-111.97854417000001</v>
      </c>
      <c r="B2377">
        <v>33.0791197799999</v>
      </c>
      <c r="C2377" t="s">
        <v>983</v>
      </c>
      <c r="D2377" t="s">
        <v>982</v>
      </c>
      <c r="E2377" t="s">
        <v>981</v>
      </c>
      <c r="F2377">
        <v>1696</v>
      </c>
      <c r="G2377">
        <v>1</v>
      </c>
      <c r="H2377">
        <v>13.33</v>
      </c>
      <c r="I2377">
        <v>1.7390000000000001</v>
      </c>
      <c r="J2377">
        <v>1</v>
      </c>
      <c r="K2377">
        <v>1165.79999999999</v>
      </c>
      <c r="L2377" t="s">
        <v>980</v>
      </c>
      <c r="M2377" t="s">
        <v>979</v>
      </c>
      <c r="N2377" s="119">
        <v>44152</v>
      </c>
      <c r="O2377">
        <v>0</v>
      </c>
      <c r="P2377">
        <v>0</v>
      </c>
      <c r="Q2377">
        <v>2798.3</v>
      </c>
      <c r="R2377">
        <v>481.93999999999897</v>
      </c>
      <c r="S2377">
        <v>1.004</v>
      </c>
      <c r="T2377">
        <v>33</v>
      </c>
      <c r="U2377">
        <v>1460.4</v>
      </c>
      <c r="V2377">
        <v>2</v>
      </c>
      <c r="W2377">
        <v>1.1859999999999999</v>
      </c>
      <c r="X2377">
        <v>1.9159999999999999</v>
      </c>
      <c r="Y2377" s="119">
        <v>44152</v>
      </c>
      <c r="Z2377">
        <v>408669.81186791701</v>
      </c>
      <c r="AA2377">
        <v>3660483.9183351002</v>
      </c>
    </row>
    <row r="2378" spans="1:27" x14ac:dyDescent="0.25">
      <c r="A2378">
        <v>-111.9785447</v>
      </c>
      <c r="B2378">
        <v>33.079124899999897</v>
      </c>
      <c r="C2378" t="s">
        <v>983</v>
      </c>
      <c r="D2378" t="s">
        <v>982</v>
      </c>
      <c r="E2378" t="s">
        <v>981</v>
      </c>
      <c r="F2378">
        <v>1697</v>
      </c>
      <c r="G2378">
        <v>10</v>
      </c>
      <c r="H2378">
        <v>13.33</v>
      </c>
      <c r="I2378">
        <v>1.9359999999999999</v>
      </c>
      <c r="J2378">
        <v>1</v>
      </c>
      <c r="K2378">
        <v>1165.7</v>
      </c>
      <c r="L2378" t="s">
        <v>980</v>
      </c>
      <c r="M2378" t="s">
        <v>979</v>
      </c>
      <c r="N2378" s="119">
        <v>44152</v>
      </c>
      <c r="O2378">
        <v>0</v>
      </c>
      <c r="P2378">
        <v>0</v>
      </c>
      <c r="Q2378">
        <v>2441.1999999999898</v>
      </c>
      <c r="R2378">
        <v>377.68</v>
      </c>
      <c r="S2378">
        <v>0.78700000000000003</v>
      </c>
      <c r="T2378">
        <v>33</v>
      </c>
      <c r="U2378">
        <v>1144.5</v>
      </c>
      <c r="V2378">
        <v>2</v>
      </c>
      <c r="W2378">
        <v>1.32</v>
      </c>
      <c r="X2378">
        <v>2.133</v>
      </c>
      <c r="Y2378" s="119">
        <v>44152</v>
      </c>
      <c r="Z2378">
        <v>408669.767690596</v>
      </c>
      <c r="AA2378">
        <v>3660484.4864408998</v>
      </c>
    </row>
    <row r="2379" spans="1:27" x14ac:dyDescent="0.25">
      <c r="A2379">
        <v>-111.978541969999</v>
      </c>
      <c r="B2379">
        <v>33.079129819999899</v>
      </c>
      <c r="C2379" t="s">
        <v>983</v>
      </c>
      <c r="D2379" t="s">
        <v>982</v>
      </c>
      <c r="E2379" t="s">
        <v>981</v>
      </c>
      <c r="F2379">
        <v>1698</v>
      </c>
      <c r="G2379">
        <v>354</v>
      </c>
      <c r="H2379">
        <v>13.33</v>
      </c>
      <c r="I2379">
        <v>1.804</v>
      </c>
      <c r="J2379">
        <v>1</v>
      </c>
      <c r="K2379">
        <v>1165.7</v>
      </c>
      <c r="L2379" t="s">
        <v>980</v>
      </c>
      <c r="M2379" t="s">
        <v>979</v>
      </c>
      <c r="N2379" s="119">
        <v>44152</v>
      </c>
      <c r="O2379">
        <v>0</v>
      </c>
      <c r="P2379">
        <v>0</v>
      </c>
      <c r="Q2379">
        <v>2662.6999999999898</v>
      </c>
      <c r="R2379">
        <v>441.91</v>
      </c>
      <c r="S2379">
        <v>0.92100000000000004</v>
      </c>
      <c r="T2379">
        <v>33</v>
      </c>
      <c r="U2379">
        <v>1339.0999999999899</v>
      </c>
      <c r="V2379">
        <v>2</v>
      </c>
      <c r="W2379">
        <v>1.23</v>
      </c>
      <c r="X2379">
        <v>1.988</v>
      </c>
      <c r="Y2379" s="119">
        <v>44152</v>
      </c>
      <c r="Z2379">
        <v>408670.02758813603</v>
      </c>
      <c r="AA2379">
        <v>3660485.0295364698</v>
      </c>
    </row>
    <row r="2380" spans="1:27" x14ac:dyDescent="0.25">
      <c r="A2380">
        <v>-111.978541629999</v>
      </c>
      <c r="B2380">
        <v>33.07913585</v>
      </c>
      <c r="C2380" t="s">
        <v>983</v>
      </c>
      <c r="D2380" t="s">
        <v>982</v>
      </c>
      <c r="E2380" t="s">
        <v>981</v>
      </c>
      <c r="F2380">
        <v>1699</v>
      </c>
      <c r="G2380">
        <v>352</v>
      </c>
      <c r="H2380">
        <v>13.33</v>
      </c>
      <c r="I2380">
        <v>1.903</v>
      </c>
      <c r="J2380">
        <v>1</v>
      </c>
      <c r="K2380">
        <v>1165.7</v>
      </c>
      <c r="L2380" t="s">
        <v>980</v>
      </c>
      <c r="M2380" t="s">
        <v>979</v>
      </c>
      <c r="N2380" s="119">
        <v>44152</v>
      </c>
      <c r="O2380">
        <v>0</v>
      </c>
      <c r="P2380">
        <v>0</v>
      </c>
      <c r="Q2380">
        <v>2434.6999999999898</v>
      </c>
      <c r="R2380">
        <v>383.17</v>
      </c>
      <c r="S2380">
        <v>0.79800000000000004</v>
      </c>
      <c r="T2380">
        <v>33</v>
      </c>
      <c r="U2380">
        <v>1161.0999999999899</v>
      </c>
      <c r="V2380">
        <v>2</v>
      </c>
      <c r="W2380">
        <v>1.2969999999999999</v>
      </c>
      <c r="X2380">
        <v>2.097</v>
      </c>
      <c r="Y2380" s="119">
        <v>44152</v>
      </c>
      <c r="Z2380">
        <v>408670.06555530702</v>
      </c>
      <c r="AA2380">
        <v>3660485.69777522</v>
      </c>
    </row>
    <row r="2381" spans="1:27" x14ac:dyDescent="0.25">
      <c r="A2381">
        <v>-111.978543169999</v>
      </c>
      <c r="B2381">
        <v>33.079139779999899</v>
      </c>
      <c r="C2381" t="s">
        <v>983</v>
      </c>
      <c r="D2381" t="s">
        <v>982</v>
      </c>
      <c r="E2381" t="s">
        <v>981</v>
      </c>
      <c r="F2381">
        <v>1700</v>
      </c>
      <c r="G2381">
        <v>1</v>
      </c>
      <c r="H2381">
        <v>13.33</v>
      </c>
      <c r="I2381">
        <v>1.575</v>
      </c>
      <c r="J2381">
        <v>1</v>
      </c>
      <c r="K2381">
        <v>1165.7</v>
      </c>
      <c r="L2381" t="s">
        <v>980</v>
      </c>
      <c r="M2381" t="s">
        <v>979</v>
      </c>
      <c r="N2381" s="119">
        <v>44152</v>
      </c>
      <c r="O2381">
        <v>0</v>
      </c>
      <c r="P2381">
        <v>0</v>
      </c>
      <c r="Q2381">
        <v>2690.4</v>
      </c>
      <c r="R2381">
        <v>511.62</v>
      </c>
      <c r="S2381">
        <v>1.0660000000000001</v>
      </c>
      <c r="T2381">
        <v>33</v>
      </c>
      <c r="U2381">
        <v>1550.4</v>
      </c>
      <c r="V2381">
        <v>2</v>
      </c>
      <c r="W2381">
        <v>1.0740000000000001</v>
      </c>
      <c r="X2381">
        <v>1.7350000000000001</v>
      </c>
      <c r="Y2381" s="119">
        <v>44152</v>
      </c>
      <c r="Z2381">
        <v>408669.92587679002</v>
      </c>
      <c r="AA2381">
        <v>3660486.1348268199</v>
      </c>
    </row>
    <row r="2382" spans="1:27" x14ac:dyDescent="0.25">
      <c r="A2382">
        <v>-111.978541629999</v>
      </c>
      <c r="B2382">
        <v>33.079145850000003</v>
      </c>
      <c r="C2382" t="s">
        <v>983</v>
      </c>
      <c r="D2382" t="s">
        <v>982</v>
      </c>
      <c r="E2382" t="s">
        <v>981</v>
      </c>
      <c r="F2382">
        <v>1701</v>
      </c>
      <c r="G2382">
        <v>352</v>
      </c>
      <c r="H2382">
        <v>13.33</v>
      </c>
      <c r="I2382">
        <v>2.1</v>
      </c>
      <c r="J2382">
        <v>1</v>
      </c>
      <c r="K2382">
        <v>1165.7</v>
      </c>
      <c r="L2382" t="s">
        <v>980</v>
      </c>
      <c r="M2382" t="s">
        <v>979</v>
      </c>
      <c r="N2382" s="119">
        <v>44152</v>
      </c>
      <c r="O2382">
        <v>0</v>
      </c>
      <c r="P2382">
        <v>0</v>
      </c>
      <c r="Q2382">
        <v>2037.9</v>
      </c>
      <c r="R2382">
        <v>290.66000000000003</v>
      </c>
      <c r="S2382">
        <v>0.60599999999999998</v>
      </c>
      <c r="T2382">
        <v>33</v>
      </c>
      <c r="U2382">
        <v>880.78999999999905</v>
      </c>
      <c r="V2382">
        <v>2</v>
      </c>
      <c r="W2382">
        <v>1.4319999999999999</v>
      </c>
      <c r="X2382">
        <v>2.3140000000000001</v>
      </c>
      <c r="Y2382" s="119">
        <v>44152</v>
      </c>
      <c r="Z2382">
        <v>408670.07589077199</v>
      </c>
      <c r="AA2382">
        <v>3660486.8064561398</v>
      </c>
    </row>
    <row r="2383" spans="1:27" x14ac:dyDescent="0.25">
      <c r="A2383">
        <v>-111.97854417000001</v>
      </c>
      <c r="B2383">
        <v>33.079149780000002</v>
      </c>
      <c r="C2383" t="s">
        <v>983</v>
      </c>
      <c r="D2383" t="s">
        <v>982</v>
      </c>
      <c r="E2383" t="s">
        <v>981</v>
      </c>
      <c r="F2383">
        <v>1702</v>
      </c>
      <c r="G2383">
        <v>1</v>
      </c>
      <c r="H2383">
        <v>13.33</v>
      </c>
      <c r="I2383">
        <v>1.706</v>
      </c>
      <c r="J2383">
        <v>1</v>
      </c>
      <c r="K2383">
        <v>1165.7</v>
      </c>
      <c r="L2383" t="s">
        <v>980</v>
      </c>
      <c r="M2383" t="s">
        <v>979</v>
      </c>
      <c r="N2383" s="119">
        <v>44152</v>
      </c>
      <c r="O2383">
        <v>0</v>
      </c>
      <c r="P2383">
        <v>0</v>
      </c>
      <c r="Q2383">
        <v>3122.1999999999898</v>
      </c>
      <c r="R2383">
        <v>548.07000000000005</v>
      </c>
      <c r="S2383">
        <v>1.1419999999999999</v>
      </c>
      <c r="T2383">
        <v>33</v>
      </c>
      <c r="U2383">
        <v>1660.79999999999</v>
      </c>
      <c r="V2383">
        <v>2</v>
      </c>
      <c r="W2383">
        <v>1.163</v>
      </c>
      <c r="X2383">
        <v>1.88</v>
      </c>
      <c r="Y2383" s="119">
        <v>44152</v>
      </c>
      <c r="Z2383">
        <v>408669.84287438798</v>
      </c>
      <c r="AA2383">
        <v>3660487.2443778701</v>
      </c>
    </row>
    <row r="2384" spans="1:27" x14ac:dyDescent="0.25">
      <c r="A2384">
        <v>-111.97854246</v>
      </c>
      <c r="B2384">
        <v>33.079155880000002</v>
      </c>
      <c r="C2384" t="s">
        <v>983</v>
      </c>
      <c r="D2384" t="s">
        <v>982</v>
      </c>
      <c r="E2384" t="s">
        <v>981</v>
      </c>
      <c r="F2384">
        <v>1703</v>
      </c>
      <c r="G2384">
        <v>351</v>
      </c>
      <c r="H2384">
        <v>13.33</v>
      </c>
      <c r="I2384">
        <v>2.395</v>
      </c>
      <c r="J2384">
        <v>1</v>
      </c>
      <c r="K2384">
        <v>1165.5999999999899</v>
      </c>
      <c r="L2384" t="s">
        <v>980</v>
      </c>
      <c r="M2384" t="s">
        <v>979</v>
      </c>
      <c r="N2384" s="119">
        <v>44152</v>
      </c>
      <c r="O2384">
        <v>0</v>
      </c>
      <c r="P2384">
        <v>0</v>
      </c>
      <c r="Q2384">
        <v>2062.4</v>
      </c>
      <c r="R2384">
        <v>257.88999999999902</v>
      </c>
      <c r="S2384">
        <v>0.53700000000000003</v>
      </c>
      <c r="T2384">
        <v>33</v>
      </c>
      <c r="U2384">
        <v>781.49</v>
      </c>
      <c r="V2384">
        <v>2</v>
      </c>
      <c r="W2384">
        <v>1.633</v>
      </c>
      <c r="X2384">
        <v>2.6389999999999998</v>
      </c>
      <c r="Y2384" s="119">
        <v>44152</v>
      </c>
      <c r="Z2384">
        <v>408670.00878680899</v>
      </c>
      <c r="AA2384">
        <v>3660487.9191853101</v>
      </c>
    </row>
    <row r="2385" spans="1:27" x14ac:dyDescent="0.25">
      <c r="A2385">
        <v>-111.978543509999</v>
      </c>
      <c r="B2385">
        <v>33.079160790000003</v>
      </c>
      <c r="C2385" t="s">
        <v>983</v>
      </c>
      <c r="D2385" t="s">
        <v>982</v>
      </c>
      <c r="E2385" t="s">
        <v>981</v>
      </c>
      <c r="F2385">
        <v>1704</v>
      </c>
      <c r="G2385">
        <v>3</v>
      </c>
      <c r="H2385">
        <v>13.33</v>
      </c>
      <c r="I2385">
        <v>1.7390000000000001</v>
      </c>
      <c r="J2385">
        <v>1</v>
      </c>
      <c r="K2385">
        <v>1165.5999999999899</v>
      </c>
      <c r="L2385" t="s">
        <v>980</v>
      </c>
      <c r="M2385" t="s">
        <v>979</v>
      </c>
      <c r="N2385" s="119">
        <v>44152</v>
      </c>
      <c r="O2385">
        <v>0</v>
      </c>
      <c r="P2385">
        <v>0</v>
      </c>
      <c r="Q2385">
        <v>2374.8000000000002</v>
      </c>
      <c r="R2385">
        <v>409</v>
      </c>
      <c r="S2385">
        <v>0.85199999999999998</v>
      </c>
      <c r="T2385">
        <v>33</v>
      </c>
      <c r="U2385">
        <v>1239.4000000000001</v>
      </c>
      <c r="V2385">
        <v>2</v>
      </c>
      <c r="W2385">
        <v>1.1859999999999999</v>
      </c>
      <c r="X2385">
        <v>1.9159999999999999</v>
      </c>
      <c r="Y2385" s="119">
        <v>44152</v>
      </c>
      <c r="Z2385">
        <v>408669.91585676599</v>
      </c>
      <c r="AA2385">
        <v>3660488.46446128</v>
      </c>
    </row>
    <row r="2386" spans="1:27" x14ac:dyDescent="0.25">
      <c r="A2386">
        <v>-111.978543</v>
      </c>
      <c r="B2386">
        <v>33.079165770000003</v>
      </c>
      <c r="C2386" t="s">
        <v>983</v>
      </c>
      <c r="D2386" t="s">
        <v>982</v>
      </c>
      <c r="E2386" t="s">
        <v>981</v>
      </c>
      <c r="F2386">
        <v>1705</v>
      </c>
      <c r="G2386">
        <v>360</v>
      </c>
      <c r="H2386">
        <v>13.33</v>
      </c>
      <c r="I2386">
        <v>1.64</v>
      </c>
      <c r="J2386">
        <v>1</v>
      </c>
      <c r="K2386">
        <v>1165.5999999999899</v>
      </c>
      <c r="L2386" t="s">
        <v>980</v>
      </c>
      <c r="M2386" t="s">
        <v>979</v>
      </c>
      <c r="N2386" s="119">
        <v>44152</v>
      </c>
      <c r="O2386">
        <v>0</v>
      </c>
      <c r="P2386">
        <v>0</v>
      </c>
      <c r="Q2386">
        <v>2509.9</v>
      </c>
      <c r="R2386">
        <v>458.19999999999902</v>
      </c>
      <c r="S2386">
        <v>0.95499999999999996</v>
      </c>
      <c r="T2386">
        <v>33</v>
      </c>
      <c r="U2386">
        <v>1388.5</v>
      </c>
      <c r="V2386">
        <v>2</v>
      </c>
      <c r="W2386">
        <v>1.1180000000000001</v>
      </c>
      <c r="X2386">
        <v>1.8080000000000001</v>
      </c>
      <c r="Y2386" s="119">
        <v>44152</v>
      </c>
      <c r="Z2386">
        <v>408669.968606151</v>
      </c>
      <c r="AA2386">
        <v>3660489.01614061</v>
      </c>
    </row>
    <row r="2387" spans="1:27" x14ac:dyDescent="0.25">
      <c r="A2387">
        <v>-111.978544369999</v>
      </c>
      <c r="B2387">
        <v>33.079170849999898</v>
      </c>
      <c r="C2387" t="s">
        <v>983</v>
      </c>
      <c r="D2387" t="s">
        <v>982</v>
      </c>
      <c r="E2387" t="s">
        <v>981</v>
      </c>
      <c r="F2387">
        <v>1706</v>
      </c>
      <c r="G2387">
        <v>8</v>
      </c>
      <c r="H2387">
        <v>13.33</v>
      </c>
      <c r="I2387">
        <v>1.87</v>
      </c>
      <c r="J2387">
        <v>1</v>
      </c>
      <c r="K2387">
        <v>1165.7</v>
      </c>
      <c r="L2387" t="s">
        <v>980</v>
      </c>
      <c r="M2387" t="s">
        <v>979</v>
      </c>
      <c r="N2387" s="119">
        <v>44152</v>
      </c>
      <c r="O2387">
        <v>0</v>
      </c>
      <c r="P2387">
        <v>0</v>
      </c>
      <c r="Q2387">
        <v>3119.0999999999899</v>
      </c>
      <c r="R2387">
        <v>499.49</v>
      </c>
      <c r="S2387">
        <v>1.0409999999999999</v>
      </c>
      <c r="T2387">
        <v>33</v>
      </c>
      <c r="U2387">
        <v>1513.5999999999899</v>
      </c>
      <c r="V2387">
        <v>2</v>
      </c>
      <c r="W2387">
        <v>1.2749999999999999</v>
      </c>
      <c r="X2387">
        <v>2.0609999999999999</v>
      </c>
      <c r="Y2387" s="119">
        <v>44152</v>
      </c>
      <c r="Z2387">
        <v>408669.84598371101</v>
      </c>
      <c r="AA2387">
        <v>3660489.5805425998</v>
      </c>
    </row>
    <row r="2388" spans="1:27" x14ac:dyDescent="0.25">
      <c r="A2388">
        <v>-111.97854334</v>
      </c>
      <c r="B2388">
        <v>33.07917578</v>
      </c>
      <c r="C2388" t="s">
        <v>983</v>
      </c>
      <c r="D2388" t="s">
        <v>982</v>
      </c>
      <c r="E2388" t="s">
        <v>981</v>
      </c>
      <c r="F2388">
        <v>1707</v>
      </c>
      <c r="G2388">
        <v>2</v>
      </c>
      <c r="H2388">
        <v>13.33</v>
      </c>
      <c r="I2388">
        <v>1.837</v>
      </c>
      <c r="J2388">
        <v>1</v>
      </c>
      <c r="K2388">
        <v>1165.5999999999899</v>
      </c>
      <c r="L2388" t="s">
        <v>980</v>
      </c>
      <c r="M2388" t="s">
        <v>979</v>
      </c>
      <c r="N2388" s="119">
        <v>44152</v>
      </c>
      <c r="O2388">
        <v>0</v>
      </c>
      <c r="P2388">
        <v>0</v>
      </c>
      <c r="Q2388">
        <v>2700.1999999999898</v>
      </c>
      <c r="R2388">
        <v>440.12999999999897</v>
      </c>
      <c r="S2388">
        <v>0.91700000000000004</v>
      </c>
      <c r="T2388">
        <v>33</v>
      </c>
      <c r="U2388">
        <v>1333.7</v>
      </c>
      <c r="V2388">
        <v>2</v>
      </c>
      <c r="W2388">
        <v>1.2529999999999999</v>
      </c>
      <c r="X2388">
        <v>2.0249999999999999</v>
      </c>
      <c r="Y2388" s="119">
        <v>44152</v>
      </c>
      <c r="Z2388">
        <v>408669.94721710403</v>
      </c>
      <c r="AA2388">
        <v>3660490.1262260699</v>
      </c>
    </row>
    <row r="2389" spans="1:27" x14ac:dyDescent="0.25">
      <c r="A2389">
        <v>-111.97854268</v>
      </c>
      <c r="B2389">
        <v>33.079180790000002</v>
      </c>
      <c r="C2389" t="s">
        <v>983</v>
      </c>
      <c r="D2389" t="s">
        <v>982</v>
      </c>
      <c r="E2389" t="s">
        <v>981</v>
      </c>
      <c r="F2389">
        <v>1708</v>
      </c>
      <c r="G2389">
        <v>4</v>
      </c>
      <c r="H2389">
        <v>13.33</v>
      </c>
      <c r="I2389">
        <v>1.772</v>
      </c>
      <c r="J2389">
        <v>1</v>
      </c>
      <c r="K2389">
        <v>1165.5999999999899</v>
      </c>
      <c r="L2389" t="s">
        <v>980</v>
      </c>
      <c r="M2389" t="s">
        <v>979</v>
      </c>
      <c r="N2389" s="119">
        <v>44152</v>
      </c>
      <c r="O2389">
        <v>0</v>
      </c>
      <c r="P2389">
        <v>0</v>
      </c>
      <c r="Q2389">
        <v>3658</v>
      </c>
      <c r="R2389">
        <v>618.34</v>
      </c>
      <c r="S2389">
        <v>1.288</v>
      </c>
      <c r="T2389">
        <v>33</v>
      </c>
      <c r="U2389">
        <v>1873.79999999999</v>
      </c>
      <c r="V2389">
        <v>2</v>
      </c>
      <c r="W2389">
        <v>1.208</v>
      </c>
      <c r="X2389">
        <v>1.952</v>
      </c>
      <c r="Y2389" s="119">
        <v>44152</v>
      </c>
      <c r="Z2389">
        <v>408670.01399816701</v>
      </c>
      <c r="AA2389">
        <v>3660490.6811009301</v>
      </c>
    </row>
    <row r="2390" spans="1:27" x14ac:dyDescent="0.25">
      <c r="A2390">
        <v>-111.978544369999</v>
      </c>
      <c r="B2390">
        <v>33.079185850000002</v>
      </c>
      <c r="C2390" t="s">
        <v>983</v>
      </c>
      <c r="D2390" t="s">
        <v>982</v>
      </c>
      <c r="E2390" t="s">
        <v>981</v>
      </c>
      <c r="F2390">
        <v>1709</v>
      </c>
      <c r="G2390">
        <v>8</v>
      </c>
      <c r="H2390">
        <v>13.33</v>
      </c>
      <c r="I2390">
        <v>1.903</v>
      </c>
      <c r="J2390">
        <v>1</v>
      </c>
      <c r="K2390">
        <v>1165.5999999999899</v>
      </c>
      <c r="L2390" t="s">
        <v>980</v>
      </c>
      <c r="M2390" t="s">
        <v>979</v>
      </c>
      <c r="N2390" s="119">
        <v>44152</v>
      </c>
      <c r="O2390">
        <v>0</v>
      </c>
      <c r="P2390">
        <v>0</v>
      </c>
      <c r="Q2390">
        <v>3601.6999999999898</v>
      </c>
      <c r="R2390">
        <v>566.83000000000004</v>
      </c>
      <c r="S2390">
        <v>1.181</v>
      </c>
      <c r="T2390">
        <v>33</v>
      </c>
      <c r="U2390">
        <v>1717.7</v>
      </c>
      <c r="V2390">
        <v>2</v>
      </c>
      <c r="W2390">
        <v>1.2969999999999999</v>
      </c>
      <c r="X2390">
        <v>2.097</v>
      </c>
      <c r="Y2390" s="119">
        <v>44152</v>
      </c>
      <c r="Z2390">
        <v>408669.861486968</v>
      </c>
      <c r="AA2390">
        <v>3660491.2435639901</v>
      </c>
    </row>
    <row r="2391" spans="1:27" x14ac:dyDescent="0.25">
      <c r="A2391">
        <v>-111.978540969999</v>
      </c>
      <c r="B2391">
        <v>33.079190820000001</v>
      </c>
      <c r="C2391" t="s">
        <v>983</v>
      </c>
      <c r="D2391" t="s">
        <v>982</v>
      </c>
      <c r="E2391" t="s">
        <v>981</v>
      </c>
      <c r="F2391">
        <v>1710</v>
      </c>
      <c r="G2391">
        <v>354</v>
      </c>
      <c r="H2391">
        <v>13.33</v>
      </c>
      <c r="I2391">
        <v>2.0339999999999998</v>
      </c>
      <c r="J2391">
        <v>1</v>
      </c>
      <c r="K2391">
        <v>1165.5999999999899</v>
      </c>
      <c r="L2391" t="s">
        <v>980</v>
      </c>
      <c r="M2391" t="s">
        <v>979</v>
      </c>
      <c r="N2391" s="119">
        <v>44152</v>
      </c>
      <c r="O2391">
        <v>0</v>
      </c>
      <c r="P2391">
        <v>0</v>
      </c>
      <c r="Q2391">
        <v>2792.4</v>
      </c>
      <c r="R2391">
        <v>411.12</v>
      </c>
      <c r="S2391">
        <v>0.85699999999999998</v>
      </c>
      <c r="T2391">
        <v>33</v>
      </c>
      <c r="U2391">
        <v>1245.79999999999</v>
      </c>
      <c r="V2391">
        <v>2</v>
      </c>
      <c r="W2391">
        <v>1.387</v>
      </c>
      <c r="X2391">
        <v>2.2410000000000001</v>
      </c>
      <c r="Y2391" s="119">
        <v>44152</v>
      </c>
      <c r="Z2391">
        <v>408670.18397236703</v>
      </c>
      <c r="AA2391">
        <v>3660491.7916199798</v>
      </c>
    </row>
    <row r="2392" spans="1:27" x14ac:dyDescent="0.25">
      <c r="A2392">
        <v>-111.978544029999</v>
      </c>
      <c r="B2392">
        <v>33.079195820000002</v>
      </c>
      <c r="C2392" t="s">
        <v>983</v>
      </c>
      <c r="D2392" t="s">
        <v>982</v>
      </c>
      <c r="E2392" t="s">
        <v>981</v>
      </c>
      <c r="F2392">
        <v>1711</v>
      </c>
      <c r="G2392">
        <v>6</v>
      </c>
      <c r="H2392">
        <v>13.33</v>
      </c>
      <c r="I2392">
        <v>1.7390000000000001</v>
      </c>
      <c r="J2392">
        <v>1</v>
      </c>
      <c r="K2392">
        <v>1165.5999999999899</v>
      </c>
      <c r="L2392" t="s">
        <v>980</v>
      </c>
      <c r="M2392" t="s">
        <v>979</v>
      </c>
      <c r="N2392" s="119">
        <v>44152</v>
      </c>
      <c r="O2392">
        <v>0</v>
      </c>
      <c r="P2392">
        <v>0</v>
      </c>
      <c r="Q2392">
        <v>2324.4</v>
      </c>
      <c r="R2392">
        <v>400.31999999999903</v>
      </c>
      <c r="S2392">
        <v>0.83399999999999996</v>
      </c>
      <c r="T2392">
        <v>33</v>
      </c>
      <c r="U2392">
        <v>1213.0999999999899</v>
      </c>
      <c r="V2392">
        <v>2</v>
      </c>
      <c r="W2392">
        <v>1.1859999999999999</v>
      </c>
      <c r="X2392">
        <v>1.9159999999999999</v>
      </c>
      <c r="Y2392" s="119">
        <v>44152</v>
      </c>
      <c r="Z2392">
        <v>408669.90352633299</v>
      </c>
      <c r="AA2392">
        <v>3660492.3486230401</v>
      </c>
    </row>
    <row r="2393" spans="1:27" x14ac:dyDescent="0.25">
      <c r="A2393">
        <v>-111.97854146</v>
      </c>
      <c r="B2393">
        <v>33.079200880000002</v>
      </c>
      <c r="C2393" t="s">
        <v>983</v>
      </c>
      <c r="D2393" t="s">
        <v>982</v>
      </c>
      <c r="E2393" t="s">
        <v>981</v>
      </c>
      <c r="F2393">
        <v>1712</v>
      </c>
      <c r="G2393">
        <v>351</v>
      </c>
      <c r="H2393">
        <v>13.33</v>
      </c>
      <c r="I2393">
        <v>1.772</v>
      </c>
      <c r="J2393">
        <v>1</v>
      </c>
      <c r="K2393">
        <v>1165.5999999999899</v>
      </c>
      <c r="L2393" t="s">
        <v>980</v>
      </c>
      <c r="M2393" t="s">
        <v>979</v>
      </c>
      <c r="N2393" s="119">
        <v>44152</v>
      </c>
      <c r="O2393">
        <v>0</v>
      </c>
      <c r="P2393">
        <v>0</v>
      </c>
      <c r="Q2393">
        <v>2011.7</v>
      </c>
      <c r="R2393">
        <v>340.06</v>
      </c>
      <c r="S2393">
        <v>0.70799999999999996</v>
      </c>
      <c r="T2393">
        <v>33</v>
      </c>
      <c r="U2393">
        <v>1030.5</v>
      </c>
      <c r="V2393">
        <v>2</v>
      </c>
      <c r="W2393">
        <v>1.208</v>
      </c>
      <c r="X2393">
        <v>1.952</v>
      </c>
      <c r="Y2393" s="119">
        <v>44152</v>
      </c>
      <c r="Z2393">
        <v>408670.14863431797</v>
      </c>
      <c r="AA2393">
        <v>3660492.9073793599</v>
      </c>
    </row>
    <row r="2394" spans="1:27" x14ac:dyDescent="0.25">
      <c r="A2394">
        <v>-111.978543</v>
      </c>
      <c r="B2394">
        <v>33.079205770000002</v>
      </c>
      <c r="C2394" t="s">
        <v>983</v>
      </c>
      <c r="D2394" t="s">
        <v>982</v>
      </c>
      <c r="E2394" t="s">
        <v>981</v>
      </c>
      <c r="F2394">
        <v>1713</v>
      </c>
      <c r="G2394">
        <v>360</v>
      </c>
      <c r="H2394">
        <v>13.33</v>
      </c>
      <c r="I2394">
        <v>1.804</v>
      </c>
      <c r="J2394">
        <v>1</v>
      </c>
      <c r="K2394">
        <v>1165.5999999999899</v>
      </c>
      <c r="L2394" t="s">
        <v>980</v>
      </c>
      <c r="M2394" t="s">
        <v>979</v>
      </c>
      <c r="N2394" s="119">
        <v>44152</v>
      </c>
      <c r="O2394">
        <v>0</v>
      </c>
      <c r="P2394">
        <v>0</v>
      </c>
      <c r="Q2394">
        <v>1528.79999999999</v>
      </c>
      <c r="R2394">
        <v>253.719999999999</v>
      </c>
      <c r="S2394">
        <v>0.52900000000000003</v>
      </c>
      <c r="T2394">
        <v>33</v>
      </c>
      <c r="U2394">
        <v>768.85</v>
      </c>
      <c r="V2394">
        <v>2</v>
      </c>
      <c r="W2394">
        <v>1.23</v>
      </c>
      <c r="X2394">
        <v>1.988</v>
      </c>
      <c r="Y2394" s="119">
        <v>44152</v>
      </c>
      <c r="Z2394">
        <v>408670.00994811999</v>
      </c>
      <c r="AA2394">
        <v>3660493.4508643299</v>
      </c>
    </row>
    <row r="2395" spans="1:27" x14ac:dyDescent="0.25">
      <c r="A2395">
        <v>-111.97854266</v>
      </c>
      <c r="B2395">
        <v>33.079210779999897</v>
      </c>
      <c r="C2395" t="s">
        <v>983</v>
      </c>
      <c r="D2395" t="s">
        <v>982</v>
      </c>
      <c r="E2395" t="s">
        <v>981</v>
      </c>
      <c r="F2395">
        <v>1714</v>
      </c>
      <c r="G2395">
        <v>358</v>
      </c>
      <c r="H2395">
        <v>13.33</v>
      </c>
      <c r="I2395">
        <v>1.673</v>
      </c>
      <c r="J2395">
        <v>1</v>
      </c>
      <c r="K2395">
        <v>1165.7</v>
      </c>
      <c r="L2395" t="s">
        <v>980</v>
      </c>
      <c r="M2395" t="s">
        <v>979</v>
      </c>
      <c r="N2395" s="119">
        <v>44152</v>
      </c>
      <c r="O2395">
        <v>0</v>
      </c>
      <c r="P2395">
        <v>0</v>
      </c>
      <c r="Q2395">
        <v>2087.5999999999899</v>
      </c>
      <c r="R2395">
        <v>373.63999999999902</v>
      </c>
      <c r="S2395">
        <v>0.77800000000000002</v>
      </c>
      <c r="T2395">
        <v>33</v>
      </c>
      <c r="U2395">
        <v>1132.2</v>
      </c>
      <c r="V2395">
        <v>2</v>
      </c>
      <c r="W2395">
        <v>1.141</v>
      </c>
      <c r="X2395">
        <v>1.8440000000000001</v>
      </c>
      <c r="Y2395" s="119">
        <v>44152</v>
      </c>
      <c r="Z2395">
        <v>408670.046861062</v>
      </c>
      <c r="AA2395">
        <v>3660494.00601763</v>
      </c>
    </row>
    <row r="2396" spans="1:27" x14ac:dyDescent="0.25">
      <c r="A2396">
        <v>-111.978541829999</v>
      </c>
      <c r="B2396">
        <v>33.079215779999899</v>
      </c>
      <c r="C2396" t="s">
        <v>983</v>
      </c>
      <c r="D2396" t="s">
        <v>982</v>
      </c>
      <c r="E2396" t="s">
        <v>981</v>
      </c>
      <c r="F2396">
        <v>1715</v>
      </c>
      <c r="G2396">
        <v>359</v>
      </c>
      <c r="H2396">
        <v>13.33</v>
      </c>
      <c r="I2396">
        <v>2.1</v>
      </c>
      <c r="J2396">
        <v>1</v>
      </c>
      <c r="K2396">
        <v>1165.79999999999</v>
      </c>
      <c r="L2396" t="s">
        <v>980</v>
      </c>
      <c r="M2396" t="s">
        <v>979</v>
      </c>
      <c r="N2396" s="119">
        <v>44152</v>
      </c>
      <c r="O2396">
        <v>0</v>
      </c>
      <c r="P2396">
        <v>0</v>
      </c>
      <c r="Q2396">
        <v>1722.2</v>
      </c>
      <c r="R2396">
        <v>245.629999999999</v>
      </c>
      <c r="S2396">
        <v>0.51200000000000001</v>
      </c>
      <c r="T2396">
        <v>33</v>
      </c>
      <c r="U2396">
        <v>744.33</v>
      </c>
      <c r="V2396">
        <v>2</v>
      </c>
      <c r="W2396">
        <v>1.4319999999999999</v>
      </c>
      <c r="X2396">
        <v>2.3140000000000001</v>
      </c>
      <c r="Y2396" s="119">
        <v>44152</v>
      </c>
      <c r="Z2396">
        <v>408670.12949919503</v>
      </c>
      <c r="AA2396">
        <v>3660494.5596359</v>
      </c>
    </row>
    <row r="2397" spans="1:27" x14ac:dyDescent="0.25">
      <c r="A2397">
        <v>-111.97854334</v>
      </c>
      <c r="B2397">
        <v>33.07922078</v>
      </c>
      <c r="C2397" t="s">
        <v>983</v>
      </c>
      <c r="D2397" t="s">
        <v>982</v>
      </c>
      <c r="E2397" t="s">
        <v>981</v>
      </c>
      <c r="F2397">
        <v>1716</v>
      </c>
      <c r="G2397">
        <v>2</v>
      </c>
      <c r="H2397">
        <v>13.33</v>
      </c>
      <c r="I2397">
        <v>1.87</v>
      </c>
      <c r="J2397">
        <v>1</v>
      </c>
      <c r="K2397">
        <v>1165.79999999999</v>
      </c>
      <c r="L2397" t="s">
        <v>980</v>
      </c>
      <c r="M2397" t="s">
        <v>979</v>
      </c>
      <c r="N2397" s="119">
        <v>44152</v>
      </c>
      <c r="O2397">
        <v>0</v>
      </c>
      <c r="P2397">
        <v>0</v>
      </c>
      <c r="Q2397">
        <v>1987.7</v>
      </c>
      <c r="R2397">
        <v>318.31999999999903</v>
      </c>
      <c r="S2397">
        <v>0.66300000000000003</v>
      </c>
      <c r="T2397">
        <v>33</v>
      </c>
      <c r="U2397">
        <v>964.61</v>
      </c>
      <c r="V2397">
        <v>2</v>
      </c>
      <c r="W2397">
        <v>1.2749999999999999</v>
      </c>
      <c r="X2397">
        <v>2.0609999999999999</v>
      </c>
      <c r="Y2397" s="119">
        <v>44152</v>
      </c>
      <c r="Z2397">
        <v>408669.99372685101</v>
      </c>
      <c r="AA2397">
        <v>3660495.1152902599</v>
      </c>
    </row>
    <row r="2398" spans="1:27" x14ac:dyDescent="0.25">
      <c r="A2398">
        <v>-111.97854114</v>
      </c>
      <c r="B2398">
        <v>33.079225809999897</v>
      </c>
      <c r="C2398" t="s">
        <v>983</v>
      </c>
      <c r="D2398" t="s">
        <v>982</v>
      </c>
      <c r="E2398" t="s">
        <v>981</v>
      </c>
      <c r="F2398">
        <v>1717</v>
      </c>
      <c r="G2398">
        <v>355</v>
      </c>
      <c r="H2398">
        <v>13.33</v>
      </c>
      <c r="I2398">
        <v>1.9690000000000001</v>
      </c>
      <c r="J2398">
        <v>1</v>
      </c>
      <c r="K2398">
        <v>1165.79999999999</v>
      </c>
      <c r="L2398" t="s">
        <v>980</v>
      </c>
      <c r="M2398" t="s">
        <v>979</v>
      </c>
      <c r="N2398" s="119">
        <v>44152</v>
      </c>
      <c r="O2398">
        <v>0</v>
      </c>
      <c r="P2398">
        <v>0</v>
      </c>
      <c r="Q2398">
        <v>1550.5999999999899</v>
      </c>
      <c r="R2398">
        <v>235.9</v>
      </c>
      <c r="S2398">
        <v>0.49099999999999999</v>
      </c>
      <c r="T2398">
        <v>33</v>
      </c>
      <c r="U2398">
        <v>714.84</v>
      </c>
      <c r="V2398">
        <v>2</v>
      </c>
      <c r="W2398">
        <v>1.3420000000000001</v>
      </c>
      <c r="X2398">
        <v>2.169</v>
      </c>
      <c r="Y2398" s="119">
        <v>44152</v>
      </c>
      <c r="Z2398">
        <v>408670.20426877501</v>
      </c>
      <c r="AA2398">
        <v>3660495.6710424898</v>
      </c>
    </row>
    <row r="2399" spans="1:27" x14ac:dyDescent="0.25">
      <c r="A2399">
        <v>-111.978543369999</v>
      </c>
      <c r="B2399">
        <v>33.079230850000002</v>
      </c>
      <c r="C2399" t="s">
        <v>983</v>
      </c>
      <c r="D2399" t="s">
        <v>982</v>
      </c>
      <c r="E2399" t="s">
        <v>981</v>
      </c>
      <c r="F2399">
        <v>1718</v>
      </c>
      <c r="G2399">
        <v>8</v>
      </c>
      <c r="H2399">
        <v>13.33</v>
      </c>
      <c r="I2399">
        <v>1.6080000000000001</v>
      </c>
      <c r="J2399">
        <v>1</v>
      </c>
      <c r="K2399">
        <v>1165.79999999999</v>
      </c>
      <c r="L2399" t="s">
        <v>980</v>
      </c>
      <c r="M2399" t="s">
        <v>979</v>
      </c>
      <c r="N2399" s="119">
        <v>44152</v>
      </c>
      <c r="O2399">
        <v>0</v>
      </c>
      <c r="P2399">
        <v>0</v>
      </c>
      <c r="Q2399">
        <v>1858.7</v>
      </c>
      <c r="R2399">
        <v>346.25</v>
      </c>
      <c r="S2399">
        <v>0.72099999999999997</v>
      </c>
      <c r="T2399">
        <v>33</v>
      </c>
      <c r="U2399">
        <v>1049.29999999999</v>
      </c>
      <c r="V2399">
        <v>2</v>
      </c>
      <c r="W2399">
        <v>1.0960000000000001</v>
      </c>
      <c r="X2399">
        <v>1.7709999999999999</v>
      </c>
      <c r="Y2399" s="119">
        <v>44152</v>
      </c>
      <c r="Z2399">
        <v>408670.00133457303</v>
      </c>
      <c r="AA2399">
        <v>3660496.2317580599</v>
      </c>
    </row>
    <row r="2400" spans="1:27" x14ac:dyDescent="0.25">
      <c r="A2400">
        <v>-111.978541129999</v>
      </c>
      <c r="B2400">
        <v>33.079235930000003</v>
      </c>
      <c r="C2400" t="s">
        <v>983</v>
      </c>
      <c r="D2400" t="s">
        <v>982</v>
      </c>
      <c r="E2400" t="s">
        <v>981</v>
      </c>
      <c r="F2400">
        <v>1719</v>
      </c>
      <c r="G2400">
        <v>349</v>
      </c>
      <c r="H2400">
        <v>13.33</v>
      </c>
      <c r="I2400">
        <v>1.837</v>
      </c>
      <c r="J2400">
        <v>1</v>
      </c>
      <c r="K2400">
        <v>1165.79999999999</v>
      </c>
      <c r="L2400" t="s">
        <v>980</v>
      </c>
      <c r="M2400" t="s">
        <v>979</v>
      </c>
      <c r="N2400" s="119">
        <v>44152</v>
      </c>
      <c r="O2400">
        <v>0</v>
      </c>
      <c r="P2400">
        <v>0</v>
      </c>
      <c r="Q2400">
        <v>1896.0999999999899</v>
      </c>
      <c r="R2400">
        <v>309.06999999999903</v>
      </c>
      <c r="S2400">
        <v>0.64400000000000002</v>
      </c>
      <c r="T2400">
        <v>33</v>
      </c>
      <c r="U2400">
        <v>936.58</v>
      </c>
      <c r="V2400">
        <v>2</v>
      </c>
      <c r="W2400">
        <v>1.2529999999999999</v>
      </c>
      <c r="X2400">
        <v>2.0249999999999999</v>
      </c>
      <c r="Y2400" s="119">
        <v>44152</v>
      </c>
      <c r="Z2400">
        <v>408670.21566166403</v>
      </c>
      <c r="AA2400">
        <v>3660496.7930188901</v>
      </c>
    </row>
    <row r="2401" spans="1:27" x14ac:dyDescent="0.25">
      <c r="A2401">
        <v>-111.978541829999</v>
      </c>
      <c r="B2401">
        <v>33.0792407799999</v>
      </c>
      <c r="C2401" t="s">
        <v>983</v>
      </c>
      <c r="D2401" t="s">
        <v>982</v>
      </c>
      <c r="E2401" t="s">
        <v>981</v>
      </c>
      <c r="F2401">
        <v>1720</v>
      </c>
      <c r="G2401">
        <v>359</v>
      </c>
      <c r="H2401">
        <v>13.33</v>
      </c>
      <c r="I2401">
        <v>1.903</v>
      </c>
      <c r="J2401">
        <v>1</v>
      </c>
      <c r="K2401">
        <v>1165.7</v>
      </c>
      <c r="L2401" t="s">
        <v>980</v>
      </c>
      <c r="M2401" t="s">
        <v>979</v>
      </c>
      <c r="N2401" s="119">
        <v>44152</v>
      </c>
      <c r="O2401">
        <v>0</v>
      </c>
      <c r="P2401">
        <v>0</v>
      </c>
      <c r="Q2401">
        <v>2108.0999999999899</v>
      </c>
      <c r="R2401">
        <v>331.76999999999902</v>
      </c>
      <c r="S2401">
        <v>0.69099999999999995</v>
      </c>
      <c r="T2401">
        <v>33</v>
      </c>
      <c r="U2401">
        <v>1005.39999999999</v>
      </c>
      <c r="V2401">
        <v>2</v>
      </c>
      <c r="W2401">
        <v>1.2969999999999999</v>
      </c>
      <c r="X2401">
        <v>2.097</v>
      </c>
      <c r="Y2401" s="119">
        <v>44152</v>
      </c>
      <c r="Z2401">
        <v>408670.15533792402</v>
      </c>
      <c r="AA2401">
        <v>3660497.3313382398</v>
      </c>
    </row>
    <row r="2402" spans="1:27" x14ac:dyDescent="0.25">
      <c r="A2402">
        <v>-111.97854234</v>
      </c>
      <c r="B2402">
        <v>33.079245780000001</v>
      </c>
      <c r="C2402" t="s">
        <v>983</v>
      </c>
      <c r="D2402" t="s">
        <v>982</v>
      </c>
      <c r="E2402" t="s">
        <v>981</v>
      </c>
      <c r="F2402">
        <v>1721</v>
      </c>
      <c r="G2402">
        <v>2</v>
      </c>
      <c r="H2402">
        <v>13.33</v>
      </c>
      <c r="I2402">
        <v>1.837</v>
      </c>
      <c r="J2402">
        <v>1</v>
      </c>
      <c r="K2402">
        <v>1165.7</v>
      </c>
      <c r="L2402" t="s">
        <v>980</v>
      </c>
      <c r="M2402" t="s">
        <v>979</v>
      </c>
      <c r="N2402" s="119">
        <v>44152</v>
      </c>
      <c r="O2402">
        <v>0</v>
      </c>
      <c r="P2402">
        <v>0</v>
      </c>
      <c r="Q2402">
        <v>2435.0999999999899</v>
      </c>
      <c r="R2402">
        <v>396.92</v>
      </c>
      <c r="S2402">
        <v>0.82699999999999996</v>
      </c>
      <c r="T2402">
        <v>33</v>
      </c>
      <c r="U2402">
        <v>1202.79999999999</v>
      </c>
      <c r="V2402">
        <v>2</v>
      </c>
      <c r="W2402">
        <v>1.2529999999999999</v>
      </c>
      <c r="X2402">
        <v>2.0249999999999999</v>
      </c>
      <c r="Y2402" s="119">
        <v>44152</v>
      </c>
      <c r="Z2402">
        <v>408670.11290340498</v>
      </c>
      <c r="AA2402">
        <v>3660497.8861224698</v>
      </c>
    </row>
    <row r="2403" spans="1:27" x14ac:dyDescent="0.25">
      <c r="A2403">
        <v>-111.97854334</v>
      </c>
      <c r="B2403">
        <v>33.079250780000002</v>
      </c>
      <c r="C2403" t="s">
        <v>983</v>
      </c>
      <c r="D2403" t="s">
        <v>982</v>
      </c>
      <c r="E2403" t="s">
        <v>981</v>
      </c>
      <c r="F2403">
        <v>1722</v>
      </c>
      <c r="G2403">
        <v>2</v>
      </c>
      <c r="H2403">
        <v>13.33</v>
      </c>
      <c r="I2403">
        <v>2.0339999999999998</v>
      </c>
      <c r="J2403">
        <v>1</v>
      </c>
      <c r="K2403">
        <v>1165.7</v>
      </c>
      <c r="L2403" t="s">
        <v>980</v>
      </c>
      <c r="M2403" t="s">
        <v>979</v>
      </c>
      <c r="N2403" s="119">
        <v>44152</v>
      </c>
      <c r="O2403">
        <v>0</v>
      </c>
      <c r="P2403">
        <v>0</v>
      </c>
      <c r="Q2403">
        <v>2026.7</v>
      </c>
      <c r="R2403">
        <v>298.37999999999897</v>
      </c>
      <c r="S2403">
        <v>0.622</v>
      </c>
      <c r="T2403">
        <v>33</v>
      </c>
      <c r="U2403">
        <v>904.17999999999904</v>
      </c>
      <c r="V2403">
        <v>2</v>
      </c>
      <c r="W2403">
        <v>1.387</v>
      </c>
      <c r="X2403">
        <v>2.2410000000000001</v>
      </c>
      <c r="Y2403" s="119">
        <v>44152</v>
      </c>
      <c r="Z2403">
        <v>408670.02473338001</v>
      </c>
      <c r="AA2403">
        <v>3660498.4413330699</v>
      </c>
    </row>
    <row r="2404" spans="1:27" x14ac:dyDescent="0.25">
      <c r="A2404">
        <v>-111.97854214</v>
      </c>
      <c r="B2404">
        <v>33.0792558099999</v>
      </c>
      <c r="C2404" t="s">
        <v>983</v>
      </c>
      <c r="D2404" t="s">
        <v>982</v>
      </c>
      <c r="E2404" t="s">
        <v>981</v>
      </c>
      <c r="F2404">
        <v>1723</v>
      </c>
      <c r="G2404">
        <v>355</v>
      </c>
      <c r="H2404">
        <v>13.33</v>
      </c>
      <c r="I2404">
        <v>1.837</v>
      </c>
      <c r="J2404">
        <v>1</v>
      </c>
      <c r="K2404">
        <v>1165.7</v>
      </c>
      <c r="L2404" t="s">
        <v>980</v>
      </c>
      <c r="M2404" t="s">
        <v>979</v>
      </c>
      <c r="N2404" s="119">
        <v>44152</v>
      </c>
      <c r="O2404">
        <v>0</v>
      </c>
      <c r="P2404">
        <v>0</v>
      </c>
      <c r="Q2404">
        <v>2619.8000000000002</v>
      </c>
      <c r="R2404">
        <v>427.02999999999901</v>
      </c>
      <c r="S2404">
        <v>0.89</v>
      </c>
      <c r="T2404">
        <v>33</v>
      </c>
      <c r="U2404">
        <v>1294</v>
      </c>
      <c r="V2404">
        <v>2</v>
      </c>
      <c r="W2404">
        <v>1.2529999999999999</v>
      </c>
      <c r="X2404">
        <v>2.0249999999999999</v>
      </c>
      <c r="Y2404" s="119">
        <v>44152</v>
      </c>
      <c r="Z2404">
        <v>408670.14193746803</v>
      </c>
      <c r="AA2404">
        <v>3660498.9979554298</v>
      </c>
    </row>
    <row r="2405" spans="1:27" x14ac:dyDescent="0.25">
      <c r="A2405">
        <v>-111.978542</v>
      </c>
      <c r="B2405">
        <v>33.079260769999898</v>
      </c>
      <c r="C2405" t="s">
        <v>983</v>
      </c>
      <c r="D2405" t="s">
        <v>982</v>
      </c>
      <c r="E2405" t="s">
        <v>981</v>
      </c>
      <c r="F2405">
        <v>1724</v>
      </c>
      <c r="G2405">
        <v>0</v>
      </c>
      <c r="H2405">
        <v>13.33</v>
      </c>
      <c r="I2405">
        <v>1.837</v>
      </c>
      <c r="J2405">
        <v>1</v>
      </c>
      <c r="K2405">
        <v>1165.7</v>
      </c>
      <c r="L2405" t="s">
        <v>980</v>
      </c>
      <c r="M2405" t="s">
        <v>979</v>
      </c>
      <c r="N2405" s="119">
        <v>44152</v>
      </c>
      <c r="O2405">
        <v>0</v>
      </c>
      <c r="P2405">
        <v>0</v>
      </c>
      <c r="Q2405">
        <v>2756</v>
      </c>
      <c r="R2405">
        <v>449.24</v>
      </c>
      <c r="S2405">
        <v>0.93600000000000005</v>
      </c>
      <c r="T2405">
        <v>33</v>
      </c>
      <c r="U2405">
        <v>1361.29999999999</v>
      </c>
      <c r="V2405">
        <v>2</v>
      </c>
      <c r="W2405">
        <v>1.2529999999999999</v>
      </c>
      <c r="X2405">
        <v>2.0249999999999999</v>
      </c>
      <c r="Y2405" s="119">
        <v>44152</v>
      </c>
      <c r="Z2405">
        <v>408670.160131165</v>
      </c>
      <c r="AA2405">
        <v>3660499.54773936</v>
      </c>
    </row>
    <row r="2406" spans="1:27" x14ac:dyDescent="0.25">
      <c r="A2406">
        <v>-111.978542869999</v>
      </c>
      <c r="B2406">
        <v>33.079265929999899</v>
      </c>
      <c r="C2406" t="s">
        <v>983</v>
      </c>
      <c r="D2406" t="s">
        <v>982</v>
      </c>
      <c r="E2406" t="s">
        <v>981</v>
      </c>
      <c r="F2406">
        <v>1725</v>
      </c>
      <c r="G2406">
        <v>11</v>
      </c>
      <c r="H2406">
        <v>13.33</v>
      </c>
      <c r="I2406">
        <v>1.772</v>
      </c>
      <c r="J2406">
        <v>1</v>
      </c>
      <c r="K2406">
        <v>1165.7</v>
      </c>
      <c r="L2406" t="s">
        <v>980</v>
      </c>
      <c r="M2406" t="s">
        <v>979</v>
      </c>
      <c r="N2406" s="119">
        <v>44152</v>
      </c>
      <c r="O2406">
        <v>0</v>
      </c>
      <c r="P2406">
        <v>0</v>
      </c>
      <c r="Q2406">
        <v>2871.5</v>
      </c>
      <c r="R2406">
        <v>485.39999999999901</v>
      </c>
      <c r="S2406">
        <v>1.0109999999999999</v>
      </c>
      <c r="T2406">
        <v>33</v>
      </c>
      <c r="U2406">
        <v>1470.9</v>
      </c>
      <c r="V2406">
        <v>2</v>
      </c>
      <c r="W2406">
        <v>1.208</v>
      </c>
      <c r="X2406">
        <v>1.952</v>
      </c>
      <c r="Y2406" s="119">
        <v>44152</v>
      </c>
      <c r="Z2406">
        <v>408670.08426043403</v>
      </c>
      <c r="AA2406">
        <v>3660500.12057574</v>
      </c>
    </row>
    <row r="2407" spans="1:27" x14ac:dyDescent="0.25">
      <c r="A2407">
        <v>-111.978541829999</v>
      </c>
      <c r="B2407">
        <v>33.079270780000002</v>
      </c>
      <c r="C2407" t="s">
        <v>983</v>
      </c>
      <c r="D2407" t="s">
        <v>982</v>
      </c>
      <c r="E2407" t="s">
        <v>981</v>
      </c>
      <c r="F2407">
        <v>1726</v>
      </c>
      <c r="G2407">
        <v>359</v>
      </c>
      <c r="H2407">
        <v>13.33</v>
      </c>
      <c r="I2407">
        <v>1.7390000000000001</v>
      </c>
      <c r="J2407">
        <v>1</v>
      </c>
      <c r="K2407">
        <v>1165.7</v>
      </c>
      <c r="L2407" t="s">
        <v>980</v>
      </c>
      <c r="M2407" t="s">
        <v>979</v>
      </c>
      <c r="N2407" s="119">
        <v>44152</v>
      </c>
      <c r="O2407">
        <v>0</v>
      </c>
      <c r="P2407">
        <v>0</v>
      </c>
      <c r="Q2407">
        <v>1269.4000000000001</v>
      </c>
      <c r="R2407">
        <v>218.62</v>
      </c>
      <c r="S2407">
        <v>0.45500000000000002</v>
      </c>
      <c r="T2407">
        <v>33</v>
      </c>
      <c r="U2407">
        <v>662.5</v>
      </c>
      <c r="V2407">
        <v>2</v>
      </c>
      <c r="W2407">
        <v>1.1859999999999999</v>
      </c>
      <c r="X2407">
        <v>1.9159999999999999</v>
      </c>
      <c r="Y2407" s="119">
        <v>44152</v>
      </c>
      <c r="Z2407">
        <v>408670.18634442298</v>
      </c>
      <c r="AA2407">
        <v>3660500.6573810601</v>
      </c>
    </row>
    <row r="2408" spans="1:27" x14ac:dyDescent="0.25">
      <c r="A2408">
        <v>-111.97854083</v>
      </c>
      <c r="B2408">
        <v>33.079275780000003</v>
      </c>
      <c r="C2408" t="s">
        <v>983</v>
      </c>
      <c r="D2408" t="s">
        <v>982</v>
      </c>
      <c r="E2408" t="s">
        <v>981</v>
      </c>
      <c r="F2408">
        <v>1727</v>
      </c>
      <c r="G2408">
        <v>359</v>
      </c>
      <c r="H2408">
        <v>13.33</v>
      </c>
      <c r="I2408">
        <v>1.837</v>
      </c>
      <c r="J2408">
        <v>1</v>
      </c>
      <c r="K2408">
        <v>1165.7</v>
      </c>
      <c r="L2408" t="s">
        <v>980</v>
      </c>
      <c r="M2408" t="s">
        <v>979</v>
      </c>
      <c r="N2408" s="119">
        <v>44152</v>
      </c>
      <c r="O2408">
        <v>0</v>
      </c>
      <c r="P2408">
        <v>0</v>
      </c>
      <c r="Q2408">
        <v>1205.9000000000001</v>
      </c>
      <c r="R2408">
        <v>196.56</v>
      </c>
      <c r="S2408">
        <v>0.41</v>
      </c>
      <c r="T2408">
        <v>33</v>
      </c>
      <c r="U2408">
        <v>595.64999999999895</v>
      </c>
      <c r="V2408">
        <v>2</v>
      </c>
      <c r="W2408">
        <v>1.2529999999999999</v>
      </c>
      <c r="X2408">
        <v>2.0249999999999999</v>
      </c>
      <c r="Y2408" s="119">
        <v>44152</v>
      </c>
      <c r="Z2408">
        <v>408670.28484992398</v>
      </c>
      <c r="AA2408">
        <v>3660501.2108514099</v>
      </c>
    </row>
    <row r="2409" spans="1:27" x14ac:dyDescent="0.25">
      <c r="A2409">
        <v>-111.978540629999</v>
      </c>
      <c r="B2409">
        <v>33.079280850000004</v>
      </c>
      <c r="C2409" t="s">
        <v>983</v>
      </c>
      <c r="D2409" t="s">
        <v>982</v>
      </c>
      <c r="E2409" t="s">
        <v>981</v>
      </c>
      <c r="F2409">
        <v>1728</v>
      </c>
      <c r="G2409">
        <v>352</v>
      </c>
      <c r="H2409">
        <v>13.33</v>
      </c>
      <c r="I2409">
        <v>1.837</v>
      </c>
      <c r="J2409">
        <v>1</v>
      </c>
      <c r="K2409">
        <v>1165.7</v>
      </c>
      <c r="L2409" t="s">
        <v>980</v>
      </c>
      <c r="M2409" t="s">
        <v>979</v>
      </c>
      <c r="N2409" s="119">
        <v>44152</v>
      </c>
      <c r="O2409">
        <v>0</v>
      </c>
      <c r="P2409">
        <v>0</v>
      </c>
      <c r="Q2409">
        <v>851.84</v>
      </c>
      <c r="R2409">
        <v>138.849999999999</v>
      </c>
      <c r="S2409">
        <v>0.28899999999999998</v>
      </c>
      <c r="T2409">
        <v>33</v>
      </c>
      <c r="U2409">
        <v>420.75999999999902</v>
      </c>
      <c r="V2409">
        <v>2</v>
      </c>
      <c r="W2409">
        <v>1.2529999999999999</v>
      </c>
      <c r="X2409">
        <v>2.0249999999999999</v>
      </c>
      <c r="Y2409" s="119">
        <v>44152</v>
      </c>
      <c r="Z2409">
        <v>408670.308757569</v>
      </c>
      <c r="AA2409">
        <v>3660501.77277862</v>
      </c>
    </row>
    <row r="2410" spans="1:27" x14ac:dyDescent="0.25">
      <c r="A2410">
        <v>-111.9785432</v>
      </c>
      <c r="B2410">
        <v>33.079285839999898</v>
      </c>
      <c r="C2410" t="s">
        <v>983</v>
      </c>
      <c r="D2410" t="s">
        <v>982</v>
      </c>
      <c r="E2410" t="s">
        <v>981</v>
      </c>
      <c r="F2410">
        <v>1729</v>
      </c>
      <c r="G2410">
        <v>7</v>
      </c>
      <c r="H2410">
        <v>13.33</v>
      </c>
      <c r="I2410">
        <v>1.87</v>
      </c>
      <c r="J2410">
        <v>1</v>
      </c>
      <c r="K2410">
        <v>1165.7</v>
      </c>
      <c r="L2410" t="s">
        <v>980</v>
      </c>
      <c r="M2410" t="s">
        <v>979</v>
      </c>
      <c r="N2410" s="119">
        <v>44152</v>
      </c>
      <c r="O2410">
        <v>0</v>
      </c>
      <c r="P2410">
        <v>0</v>
      </c>
      <c r="Q2410">
        <v>1249.79999999999</v>
      </c>
      <c r="R2410">
        <v>200.15</v>
      </c>
      <c r="S2410">
        <v>0.41699999999999998</v>
      </c>
      <c r="T2410">
        <v>33</v>
      </c>
      <c r="U2410">
        <v>606.51999999999896</v>
      </c>
      <c r="V2410">
        <v>2</v>
      </c>
      <c r="W2410">
        <v>1.2749999999999999</v>
      </c>
      <c r="X2410">
        <v>2.0609999999999999</v>
      </c>
      <c r="Y2410" s="119">
        <v>44152</v>
      </c>
      <c r="Z2410">
        <v>408670.07403699303</v>
      </c>
      <c r="AA2410">
        <v>3660502.32824664</v>
      </c>
    </row>
    <row r="2411" spans="1:27" x14ac:dyDescent="0.25">
      <c r="A2411">
        <v>-111.97854132000001</v>
      </c>
      <c r="B2411">
        <v>33.079290790000002</v>
      </c>
      <c r="C2411" t="s">
        <v>983</v>
      </c>
      <c r="D2411" t="s">
        <v>982</v>
      </c>
      <c r="E2411" t="s">
        <v>981</v>
      </c>
      <c r="F2411">
        <v>1730</v>
      </c>
      <c r="G2411">
        <v>356</v>
      </c>
      <c r="H2411">
        <v>13.33</v>
      </c>
      <c r="I2411">
        <v>1.9359999999999999</v>
      </c>
      <c r="J2411">
        <v>1</v>
      </c>
      <c r="K2411">
        <v>1165.79999999999</v>
      </c>
      <c r="L2411" t="s">
        <v>980</v>
      </c>
      <c r="M2411" t="s">
        <v>979</v>
      </c>
      <c r="N2411" s="119">
        <v>44152</v>
      </c>
      <c r="O2411">
        <v>0</v>
      </c>
      <c r="P2411">
        <v>0</v>
      </c>
      <c r="Q2411">
        <v>912.47</v>
      </c>
      <c r="R2411">
        <v>141.16999999999899</v>
      </c>
      <c r="S2411">
        <v>0.29399999999999998</v>
      </c>
      <c r="T2411">
        <v>33</v>
      </c>
      <c r="U2411">
        <v>427.79</v>
      </c>
      <c r="V2411">
        <v>2</v>
      </c>
      <c r="W2411">
        <v>1.32</v>
      </c>
      <c r="X2411">
        <v>2.133</v>
      </c>
      <c r="Y2411" s="119">
        <v>44152</v>
      </c>
      <c r="Z2411">
        <v>408670.25462801399</v>
      </c>
      <c r="AA2411">
        <v>3660502.8754078699</v>
      </c>
    </row>
    <row r="2412" spans="1:27" x14ac:dyDescent="0.25">
      <c r="A2412">
        <v>-111.97854100000001</v>
      </c>
      <c r="B2412">
        <v>33.079295770000002</v>
      </c>
      <c r="C2412" t="s">
        <v>983</v>
      </c>
      <c r="D2412" t="s">
        <v>982</v>
      </c>
      <c r="E2412" t="s">
        <v>981</v>
      </c>
      <c r="F2412">
        <v>1731</v>
      </c>
      <c r="G2412">
        <v>360</v>
      </c>
      <c r="H2412">
        <v>13.33</v>
      </c>
      <c r="I2412">
        <v>1.7390000000000001</v>
      </c>
      <c r="J2412">
        <v>1</v>
      </c>
      <c r="K2412">
        <v>1165.7</v>
      </c>
      <c r="L2412" t="s">
        <v>980</v>
      </c>
      <c r="M2412" t="s">
        <v>979</v>
      </c>
      <c r="N2412" s="119">
        <v>44152</v>
      </c>
      <c r="O2412">
        <v>0</v>
      </c>
      <c r="P2412">
        <v>0</v>
      </c>
      <c r="Q2412">
        <v>1320</v>
      </c>
      <c r="R2412">
        <v>227.34</v>
      </c>
      <c r="S2412">
        <v>0.47399999999999998</v>
      </c>
      <c r="T2412">
        <v>33</v>
      </c>
      <c r="U2412">
        <v>688.91999999999905</v>
      </c>
      <c r="V2412">
        <v>2</v>
      </c>
      <c r="W2412">
        <v>1.1859999999999999</v>
      </c>
      <c r="X2412">
        <v>1.9159999999999999</v>
      </c>
      <c r="Y2412" s="119">
        <v>44152</v>
      </c>
      <c r="Z2412">
        <v>408670.28964316798</v>
      </c>
      <c r="AA2412">
        <v>3660503.4272525399</v>
      </c>
    </row>
    <row r="2413" spans="1:27" x14ac:dyDescent="0.25">
      <c r="A2413">
        <v>-111.978545539999</v>
      </c>
      <c r="B2413">
        <v>33.079301049999899</v>
      </c>
      <c r="C2413" t="s">
        <v>983</v>
      </c>
      <c r="D2413" t="s">
        <v>982</v>
      </c>
      <c r="E2413" t="s">
        <v>981</v>
      </c>
      <c r="F2413">
        <v>1732</v>
      </c>
      <c r="G2413">
        <v>15</v>
      </c>
      <c r="H2413">
        <v>13.33</v>
      </c>
      <c r="I2413">
        <v>1.804</v>
      </c>
      <c r="J2413">
        <v>1</v>
      </c>
      <c r="K2413">
        <v>1165.5</v>
      </c>
      <c r="L2413" t="s">
        <v>980</v>
      </c>
      <c r="M2413" t="s">
        <v>979</v>
      </c>
      <c r="N2413" s="119">
        <v>44152</v>
      </c>
      <c r="O2413">
        <v>0</v>
      </c>
      <c r="P2413">
        <v>0</v>
      </c>
      <c r="Q2413">
        <v>658.40999999999894</v>
      </c>
      <c r="R2413">
        <v>109.269999999999</v>
      </c>
      <c r="S2413">
        <v>0.22800000000000001</v>
      </c>
      <c r="T2413">
        <v>33</v>
      </c>
      <c r="U2413">
        <v>331.12999999999897</v>
      </c>
      <c r="V2413">
        <v>2</v>
      </c>
      <c r="W2413">
        <v>1.23</v>
      </c>
      <c r="X2413">
        <v>1.988</v>
      </c>
      <c r="Y2413" s="119">
        <v>44152</v>
      </c>
      <c r="Z2413">
        <v>408669.87134705501</v>
      </c>
      <c r="AA2413">
        <v>3660504.0165864602</v>
      </c>
    </row>
    <row r="2414" spans="1:27" x14ac:dyDescent="0.25">
      <c r="A2414">
        <v>-111.978541489999</v>
      </c>
      <c r="B2414">
        <v>33.079306789999897</v>
      </c>
      <c r="C2414" t="s">
        <v>983</v>
      </c>
      <c r="D2414" t="s">
        <v>982</v>
      </c>
      <c r="E2414" t="s">
        <v>981</v>
      </c>
      <c r="F2414">
        <v>1733</v>
      </c>
      <c r="G2414">
        <v>357</v>
      </c>
      <c r="H2414">
        <v>13.33</v>
      </c>
      <c r="I2414">
        <v>1.9690000000000001</v>
      </c>
      <c r="J2414">
        <v>1</v>
      </c>
      <c r="K2414">
        <v>1165.4000000000001</v>
      </c>
      <c r="L2414" t="s">
        <v>980</v>
      </c>
      <c r="M2414" t="s">
        <v>979</v>
      </c>
      <c r="N2414" s="119">
        <v>44152</v>
      </c>
      <c r="O2414">
        <v>0</v>
      </c>
      <c r="P2414">
        <v>0</v>
      </c>
      <c r="Q2414">
        <v>442.92</v>
      </c>
      <c r="R2414">
        <v>67.379999999999896</v>
      </c>
      <c r="S2414">
        <v>0.14000000000000001</v>
      </c>
      <c r="T2414">
        <v>33</v>
      </c>
      <c r="U2414">
        <v>204.189999999999</v>
      </c>
      <c r="V2414">
        <v>2</v>
      </c>
      <c r="W2414">
        <v>1.3420000000000001</v>
      </c>
      <c r="X2414">
        <v>2.169</v>
      </c>
      <c r="Y2414" s="119">
        <v>44152</v>
      </c>
      <c r="Z2414">
        <v>408670.25529741403</v>
      </c>
      <c r="AA2414">
        <v>3660504.6494453098</v>
      </c>
    </row>
    <row r="2415" spans="1:27" x14ac:dyDescent="0.25">
      <c r="A2415">
        <v>-111.9785442</v>
      </c>
      <c r="B2415">
        <v>33.079310839999899</v>
      </c>
      <c r="C2415" t="s">
        <v>983</v>
      </c>
      <c r="D2415" t="s">
        <v>982</v>
      </c>
      <c r="E2415" t="s">
        <v>981</v>
      </c>
      <c r="F2415">
        <v>1734</v>
      </c>
      <c r="G2415">
        <v>7</v>
      </c>
      <c r="H2415">
        <v>13.33</v>
      </c>
      <c r="I2415">
        <v>1.804</v>
      </c>
      <c r="J2415">
        <v>1</v>
      </c>
      <c r="K2415">
        <v>1165.4000000000001</v>
      </c>
      <c r="L2415" t="s">
        <v>980</v>
      </c>
      <c r="M2415" t="s">
        <v>979</v>
      </c>
      <c r="N2415" s="119">
        <v>44152</v>
      </c>
      <c r="O2415">
        <v>0</v>
      </c>
      <c r="P2415">
        <v>0</v>
      </c>
      <c r="Q2415">
        <v>845.73</v>
      </c>
      <c r="R2415">
        <v>140.36000000000001</v>
      </c>
      <c r="S2415">
        <v>0.29199999999999998</v>
      </c>
      <c r="T2415">
        <v>33</v>
      </c>
      <c r="U2415">
        <v>425.33999999999901</v>
      </c>
      <c r="V2415">
        <v>2</v>
      </c>
      <c r="W2415">
        <v>1.23</v>
      </c>
      <c r="X2415">
        <v>1.988</v>
      </c>
      <c r="Y2415" s="119">
        <v>44152</v>
      </c>
      <c r="Z2415">
        <v>408670.00653809402</v>
      </c>
      <c r="AA2415">
        <v>3660505.1008191402</v>
      </c>
    </row>
    <row r="2416" spans="1:27" x14ac:dyDescent="0.25">
      <c r="A2416">
        <v>-111.978541969999</v>
      </c>
      <c r="B2416">
        <v>33.079315819999898</v>
      </c>
      <c r="C2416" t="s">
        <v>983</v>
      </c>
      <c r="D2416" t="s">
        <v>982</v>
      </c>
      <c r="E2416" t="s">
        <v>981</v>
      </c>
      <c r="F2416">
        <v>1735</v>
      </c>
      <c r="G2416">
        <v>354</v>
      </c>
      <c r="H2416">
        <v>13.33</v>
      </c>
      <c r="I2416">
        <v>1.7390000000000001</v>
      </c>
      <c r="J2416">
        <v>1</v>
      </c>
      <c r="K2416">
        <v>1165.29999999999</v>
      </c>
      <c r="L2416" t="s">
        <v>980</v>
      </c>
      <c r="M2416" t="s">
        <v>979</v>
      </c>
      <c r="N2416" s="119">
        <v>44152</v>
      </c>
      <c r="O2416">
        <v>0</v>
      </c>
      <c r="P2416">
        <v>0</v>
      </c>
      <c r="Q2416">
        <v>1082.4000000000001</v>
      </c>
      <c r="R2416">
        <v>186.41999999999899</v>
      </c>
      <c r="S2416">
        <v>0.38800000000000001</v>
      </c>
      <c r="T2416">
        <v>33</v>
      </c>
      <c r="U2416">
        <v>564.90999999999894</v>
      </c>
      <c r="V2416">
        <v>2</v>
      </c>
      <c r="W2416">
        <v>1.1859999999999999</v>
      </c>
      <c r="X2416">
        <v>1.9159999999999999</v>
      </c>
      <c r="Y2416" s="119">
        <v>44152</v>
      </c>
      <c r="Z2416">
        <v>408670.21982828103</v>
      </c>
      <c r="AA2416">
        <v>3660505.6510018702</v>
      </c>
    </row>
    <row r="2417" spans="1:27" x14ac:dyDescent="0.25">
      <c r="A2417">
        <v>-111.978542489999</v>
      </c>
      <c r="B2417">
        <v>33.079320789999898</v>
      </c>
      <c r="C2417" t="s">
        <v>983</v>
      </c>
      <c r="D2417" t="s">
        <v>982</v>
      </c>
      <c r="E2417" t="s">
        <v>981</v>
      </c>
      <c r="F2417">
        <v>1736</v>
      </c>
      <c r="G2417">
        <v>357</v>
      </c>
      <c r="H2417">
        <v>13.33</v>
      </c>
      <c r="I2417">
        <v>1.804</v>
      </c>
      <c r="J2417">
        <v>1</v>
      </c>
      <c r="K2417">
        <v>1165.29999999999</v>
      </c>
      <c r="L2417" t="s">
        <v>980</v>
      </c>
      <c r="M2417" t="s">
        <v>979</v>
      </c>
      <c r="N2417" s="119">
        <v>44152</v>
      </c>
      <c r="O2417">
        <v>0</v>
      </c>
      <c r="P2417">
        <v>0</v>
      </c>
      <c r="Q2417">
        <v>1943.5999999999899</v>
      </c>
      <c r="R2417">
        <v>322.56999999999903</v>
      </c>
      <c r="S2417">
        <v>0.67200000000000004</v>
      </c>
      <c r="T2417">
        <v>33</v>
      </c>
      <c r="U2417">
        <v>977.5</v>
      </c>
      <c r="V2417">
        <v>2</v>
      </c>
      <c r="W2417">
        <v>1.23</v>
      </c>
      <c r="X2417">
        <v>1.988</v>
      </c>
      <c r="Y2417" s="119">
        <v>44152</v>
      </c>
      <c r="Z2417">
        <v>408670.17642942799</v>
      </c>
      <c r="AA2417">
        <v>3660506.2024687598</v>
      </c>
    </row>
    <row r="2418" spans="1:27" x14ac:dyDescent="0.25">
      <c r="A2418">
        <v>-111.97854268</v>
      </c>
      <c r="B2418">
        <v>33.079325789999899</v>
      </c>
      <c r="C2418" t="s">
        <v>983</v>
      </c>
      <c r="D2418" t="s">
        <v>982</v>
      </c>
      <c r="E2418" t="s">
        <v>981</v>
      </c>
      <c r="F2418">
        <v>1737</v>
      </c>
      <c r="G2418">
        <v>4</v>
      </c>
      <c r="H2418">
        <v>13.33</v>
      </c>
      <c r="I2418">
        <v>1.87</v>
      </c>
      <c r="J2418">
        <v>1</v>
      </c>
      <c r="K2418">
        <v>1165.2</v>
      </c>
      <c r="L2418" t="s">
        <v>980</v>
      </c>
      <c r="M2418" t="s">
        <v>979</v>
      </c>
      <c r="N2418" s="119">
        <v>44152</v>
      </c>
      <c r="O2418">
        <v>0</v>
      </c>
      <c r="P2418">
        <v>0</v>
      </c>
      <c r="Q2418">
        <v>1729</v>
      </c>
      <c r="R2418">
        <v>276.87999999999897</v>
      </c>
      <c r="S2418">
        <v>0.57699999999999996</v>
      </c>
      <c r="T2418">
        <v>33</v>
      </c>
      <c r="U2418">
        <v>839.03999999999905</v>
      </c>
      <c r="V2418">
        <v>2</v>
      </c>
      <c r="W2418">
        <v>1.2749999999999999</v>
      </c>
      <c r="X2418">
        <v>2.0609999999999999</v>
      </c>
      <c r="Y2418" s="119">
        <v>44152</v>
      </c>
      <c r="Z2418">
        <v>408670.16386302898</v>
      </c>
      <c r="AA2418">
        <v>3660506.75697457</v>
      </c>
    </row>
    <row r="2419" spans="1:27" x14ac:dyDescent="0.25">
      <c r="A2419">
        <v>-111.97854286</v>
      </c>
      <c r="B2419">
        <v>33.0793318099999</v>
      </c>
      <c r="C2419" t="s">
        <v>983</v>
      </c>
      <c r="D2419" t="s">
        <v>982</v>
      </c>
      <c r="E2419" t="s">
        <v>981</v>
      </c>
      <c r="F2419">
        <v>1738</v>
      </c>
      <c r="G2419">
        <v>5</v>
      </c>
      <c r="H2419">
        <v>13.33</v>
      </c>
      <c r="I2419">
        <v>1.837</v>
      </c>
      <c r="J2419">
        <v>1</v>
      </c>
      <c r="K2419">
        <v>1165.29999999999</v>
      </c>
      <c r="L2419" t="s">
        <v>980</v>
      </c>
      <c r="M2419" t="s">
        <v>979</v>
      </c>
      <c r="N2419" s="119">
        <v>44152</v>
      </c>
      <c r="O2419">
        <v>0</v>
      </c>
      <c r="P2419">
        <v>0</v>
      </c>
      <c r="Q2419">
        <v>1081.29999999999</v>
      </c>
      <c r="R2419">
        <v>176.25</v>
      </c>
      <c r="S2419">
        <v>0.36699999999999999</v>
      </c>
      <c r="T2419">
        <v>33</v>
      </c>
      <c r="U2419">
        <v>534.09</v>
      </c>
      <c r="V2419">
        <v>2</v>
      </c>
      <c r="W2419">
        <v>1.2529999999999999</v>
      </c>
      <c r="X2419">
        <v>2.0249999999999999</v>
      </c>
      <c r="Y2419" s="119">
        <v>44152</v>
      </c>
      <c r="Z2419">
        <v>408670.15328423202</v>
      </c>
      <c r="AA2419">
        <v>3660507.4245571201</v>
      </c>
    </row>
    <row r="2420" spans="1:27" x14ac:dyDescent="0.25">
      <c r="A2420">
        <v>-111.978542169999</v>
      </c>
      <c r="B2420">
        <v>33.079336779999899</v>
      </c>
      <c r="C2420" t="s">
        <v>983</v>
      </c>
      <c r="D2420" t="s">
        <v>982</v>
      </c>
      <c r="E2420" t="s">
        <v>981</v>
      </c>
      <c r="F2420">
        <v>1739</v>
      </c>
      <c r="G2420">
        <v>1</v>
      </c>
      <c r="H2420">
        <v>13.33</v>
      </c>
      <c r="I2420">
        <v>1.6080000000000001</v>
      </c>
      <c r="J2420">
        <v>1</v>
      </c>
      <c r="K2420">
        <v>1165.29999999999</v>
      </c>
      <c r="L2420" t="s">
        <v>980</v>
      </c>
      <c r="M2420" t="s">
        <v>979</v>
      </c>
      <c r="N2420" s="119">
        <v>44152</v>
      </c>
      <c r="O2420">
        <v>0</v>
      </c>
      <c r="P2420">
        <v>0</v>
      </c>
      <c r="Q2420">
        <v>999.89999999999895</v>
      </c>
      <c r="R2420">
        <v>186.27</v>
      </c>
      <c r="S2420">
        <v>0.38800000000000001</v>
      </c>
      <c r="T2420">
        <v>33</v>
      </c>
      <c r="U2420">
        <v>564.45000000000005</v>
      </c>
      <c r="V2420">
        <v>2</v>
      </c>
      <c r="W2420">
        <v>1.0960000000000001</v>
      </c>
      <c r="X2420">
        <v>1.7709999999999999</v>
      </c>
      <c r="Y2420" s="119">
        <v>44152</v>
      </c>
      <c r="Z2420">
        <v>408670.222823994</v>
      </c>
      <c r="AA2420">
        <v>3660507.9749711701</v>
      </c>
    </row>
    <row r="2421" spans="1:27" x14ac:dyDescent="0.25">
      <c r="A2421">
        <v>-111.97854286</v>
      </c>
      <c r="B2421">
        <v>33.079341810000003</v>
      </c>
      <c r="C2421" t="s">
        <v>983</v>
      </c>
      <c r="D2421" t="s">
        <v>982</v>
      </c>
      <c r="E2421" t="s">
        <v>981</v>
      </c>
      <c r="F2421">
        <v>1740</v>
      </c>
      <c r="G2421">
        <v>5</v>
      </c>
      <c r="H2421">
        <v>13.33</v>
      </c>
      <c r="I2421">
        <v>1.772</v>
      </c>
      <c r="J2421">
        <v>1</v>
      </c>
      <c r="K2421">
        <v>1165.29999999999</v>
      </c>
      <c r="L2421" t="s">
        <v>980</v>
      </c>
      <c r="M2421" t="s">
        <v>979</v>
      </c>
      <c r="N2421" s="119">
        <v>44152</v>
      </c>
      <c r="O2421">
        <v>0</v>
      </c>
      <c r="P2421">
        <v>0</v>
      </c>
      <c r="Q2421">
        <v>1143.79999999999</v>
      </c>
      <c r="R2421">
        <v>193.349999999999</v>
      </c>
      <c r="S2421">
        <v>0.40300000000000002</v>
      </c>
      <c r="T2421">
        <v>33</v>
      </c>
      <c r="U2421">
        <v>585.91999999999905</v>
      </c>
      <c r="V2421">
        <v>2</v>
      </c>
      <c r="W2421">
        <v>1.208</v>
      </c>
      <c r="X2421">
        <v>1.952</v>
      </c>
      <c r="Y2421" s="119">
        <v>44152</v>
      </c>
      <c r="Z2421">
        <v>408670.16361976502</v>
      </c>
      <c r="AA2421">
        <v>3660508.5332380799</v>
      </c>
    </row>
    <row r="2422" spans="1:27" x14ac:dyDescent="0.25">
      <c r="A2422">
        <v>-111.978542829999</v>
      </c>
      <c r="B2422">
        <v>33.079346780000002</v>
      </c>
      <c r="C2422" t="s">
        <v>983</v>
      </c>
      <c r="D2422" t="s">
        <v>982</v>
      </c>
      <c r="E2422" t="s">
        <v>981</v>
      </c>
      <c r="F2422">
        <v>1741</v>
      </c>
      <c r="G2422">
        <v>359</v>
      </c>
      <c r="H2422">
        <v>13.33</v>
      </c>
      <c r="I2422">
        <v>1.837</v>
      </c>
      <c r="J2422">
        <v>1</v>
      </c>
      <c r="K2422">
        <v>1165.4000000000001</v>
      </c>
      <c r="L2422" t="s">
        <v>980</v>
      </c>
      <c r="M2422" t="s">
        <v>979</v>
      </c>
      <c r="N2422" s="119">
        <v>44152</v>
      </c>
      <c r="O2422">
        <v>0</v>
      </c>
      <c r="P2422">
        <v>0</v>
      </c>
      <c r="Q2422">
        <v>1123.5999999999899</v>
      </c>
      <c r="R2422">
        <v>183.13999999999899</v>
      </c>
      <c r="S2422">
        <v>0.38200000000000001</v>
      </c>
      <c r="T2422">
        <v>33</v>
      </c>
      <c r="U2422">
        <v>554.97</v>
      </c>
      <c r="V2422">
        <v>2</v>
      </c>
      <c r="W2422">
        <v>1.2529999999999999</v>
      </c>
      <c r="X2422">
        <v>2.0249999999999999</v>
      </c>
      <c r="Y2422" s="119">
        <v>44152</v>
      </c>
      <c r="Z2422">
        <v>408670.17155665701</v>
      </c>
      <c r="AA2422">
        <v>3660509.0842264099</v>
      </c>
    </row>
    <row r="2423" spans="1:27" x14ac:dyDescent="0.25">
      <c r="A2423">
        <v>-111.978542489999</v>
      </c>
      <c r="B2423">
        <v>33.079351789999897</v>
      </c>
      <c r="C2423" t="s">
        <v>983</v>
      </c>
      <c r="D2423" t="s">
        <v>982</v>
      </c>
      <c r="E2423" t="s">
        <v>981</v>
      </c>
      <c r="F2423">
        <v>1742</v>
      </c>
      <c r="G2423">
        <v>357</v>
      </c>
      <c r="H2423">
        <v>13.33</v>
      </c>
      <c r="I2423">
        <v>1.87</v>
      </c>
      <c r="J2423">
        <v>1</v>
      </c>
      <c r="K2423">
        <v>1165.4000000000001</v>
      </c>
      <c r="L2423" t="s">
        <v>980</v>
      </c>
      <c r="M2423" t="s">
        <v>979</v>
      </c>
      <c r="N2423" s="119">
        <v>44152</v>
      </c>
      <c r="O2423">
        <v>0</v>
      </c>
      <c r="P2423">
        <v>0</v>
      </c>
      <c r="Q2423">
        <v>752.36</v>
      </c>
      <c r="R2423">
        <v>120.48</v>
      </c>
      <c r="S2423">
        <v>0.251</v>
      </c>
      <c r="T2423">
        <v>33</v>
      </c>
      <c r="U2423">
        <v>365.1</v>
      </c>
      <c r="V2423">
        <v>2</v>
      </c>
      <c r="W2423">
        <v>1.2749999999999999</v>
      </c>
      <c r="X2423">
        <v>2.0609999999999999</v>
      </c>
      <c r="Y2423" s="119">
        <v>44152</v>
      </c>
      <c r="Z2423">
        <v>408670.208469568</v>
      </c>
      <c r="AA2423">
        <v>3660509.6393797202</v>
      </c>
    </row>
    <row r="2424" spans="1:27" x14ac:dyDescent="0.25">
      <c r="A2424">
        <v>-111.97854334</v>
      </c>
      <c r="B2424">
        <v>33.079356779999898</v>
      </c>
      <c r="C2424" t="s">
        <v>983</v>
      </c>
      <c r="D2424" t="s">
        <v>982</v>
      </c>
      <c r="E2424" t="s">
        <v>981</v>
      </c>
      <c r="F2424">
        <v>1743</v>
      </c>
      <c r="G2424">
        <v>2</v>
      </c>
      <c r="H2424">
        <v>13.33</v>
      </c>
      <c r="I2424">
        <v>2.0009999999999999</v>
      </c>
      <c r="J2424">
        <v>1</v>
      </c>
      <c r="K2424">
        <v>1165.5</v>
      </c>
      <c r="L2424" t="s">
        <v>980</v>
      </c>
      <c r="M2424" t="s">
        <v>979</v>
      </c>
      <c r="N2424" s="119">
        <v>44152</v>
      </c>
      <c r="O2424">
        <v>0</v>
      </c>
      <c r="P2424">
        <v>0</v>
      </c>
      <c r="Q2424">
        <v>1721</v>
      </c>
      <c r="R2424">
        <v>257.52999999999901</v>
      </c>
      <c r="S2424">
        <v>0.53700000000000003</v>
      </c>
      <c r="T2424">
        <v>33</v>
      </c>
      <c r="U2424">
        <v>780.38999999999896</v>
      </c>
      <c r="V2424">
        <v>2</v>
      </c>
      <c r="W2424">
        <v>1.365</v>
      </c>
      <c r="X2424">
        <v>2.2050000000000001</v>
      </c>
      <c r="Y2424" s="119">
        <v>44152</v>
      </c>
      <c r="Z2424">
        <v>408670.13428998401</v>
      </c>
      <c r="AA2424">
        <v>3660510.19335113</v>
      </c>
    </row>
    <row r="2425" spans="1:27" x14ac:dyDescent="0.25">
      <c r="A2425">
        <v>-111.97853963</v>
      </c>
      <c r="B2425">
        <v>33.07936102</v>
      </c>
      <c r="C2425" t="s">
        <v>983</v>
      </c>
      <c r="D2425" t="s">
        <v>982</v>
      </c>
      <c r="E2425" t="s">
        <v>981</v>
      </c>
      <c r="F2425">
        <v>1744</v>
      </c>
      <c r="G2425">
        <v>346</v>
      </c>
      <c r="H2425">
        <v>13.33</v>
      </c>
      <c r="I2425">
        <v>1.575</v>
      </c>
      <c r="J2425">
        <v>1</v>
      </c>
      <c r="K2425">
        <v>1165.29999999999</v>
      </c>
      <c r="L2425" t="s">
        <v>980</v>
      </c>
      <c r="M2425" t="s">
        <v>979</v>
      </c>
      <c r="N2425" s="119">
        <v>44152</v>
      </c>
      <c r="O2425">
        <v>0</v>
      </c>
      <c r="P2425">
        <v>0</v>
      </c>
      <c r="Q2425">
        <v>2102</v>
      </c>
      <c r="R2425">
        <v>399.73</v>
      </c>
      <c r="S2425">
        <v>0.83299999999999996</v>
      </c>
      <c r="T2425">
        <v>33</v>
      </c>
      <c r="U2425">
        <v>1211.29999999999</v>
      </c>
      <c r="V2425">
        <v>2</v>
      </c>
      <c r="W2425">
        <v>1.0740000000000001</v>
      </c>
      <c r="X2425">
        <v>1.7350000000000001</v>
      </c>
      <c r="Y2425" s="119">
        <v>44152</v>
      </c>
      <c r="Z2425">
        <v>408670.48495497002</v>
      </c>
      <c r="AA2425">
        <v>3660510.6602036902</v>
      </c>
    </row>
    <row r="2426" spans="1:27" x14ac:dyDescent="0.25">
      <c r="A2426">
        <v>-111.9785437</v>
      </c>
      <c r="B2426">
        <v>33.0793658999999</v>
      </c>
      <c r="C2426" t="s">
        <v>983</v>
      </c>
      <c r="D2426" t="s">
        <v>982</v>
      </c>
      <c r="E2426" t="s">
        <v>981</v>
      </c>
      <c r="F2426">
        <v>1745</v>
      </c>
      <c r="G2426">
        <v>10</v>
      </c>
      <c r="H2426">
        <v>13.33</v>
      </c>
      <c r="I2426">
        <v>1.7390000000000001</v>
      </c>
      <c r="J2426">
        <v>1</v>
      </c>
      <c r="K2426">
        <v>1165.29999999999</v>
      </c>
      <c r="L2426" t="s">
        <v>980</v>
      </c>
      <c r="M2426" t="s">
        <v>979</v>
      </c>
      <c r="N2426" s="119">
        <v>44152</v>
      </c>
      <c r="O2426">
        <v>0</v>
      </c>
      <c r="P2426">
        <v>0</v>
      </c>
      <c r="Q2426">
        <v>2446.5</v>
      </c>
      <c r="R2426">
        <v>421.35</v>
      </c>
      <c r="S2426">
        <v>0.878</v>
      </c>
      <c r="T2426">
        <v>33</v>
      </c>
      <c r="U2426">
        <v>1276.79999999999</v>
      </c>
      <c r="V2426">
        <v>2</v>
      </c>
      <c r="W2426">
        <v>1.1859999999999999</v>
      </c>
      <c r="X2426">
        <v>1.9159999999999999</v>
      </c>
      <c r="Y2426" s="119">
        <v>44152</v>
      </c>
      <c r="Z2426">
        <v>408670.11011444603</v>
      </c>
      <c r="AA2426">
        <v>3660511.2047814098</v>
      </c>
    </row>
    <row r="2427" spans="1:27" x14ac:dyDescent="0.25">
      <c r="A2427">
        <v>-111.97854286</v>
      </c>
      <c r="B2427">
        <v>33.079371809999898</v>
      </c>
      <c r="C2427" t="s">
        <v>983</v>
      </c>
      <c r="D2427" t="s">
        <v>982</v>
      </c>
      <c r="E2427" t="s">
        <v>981</v>
      </c>
      <c r="F2427">
        <v>1746</v>
      </c>
      <c r="G2427">
        <v>5</v>
      </c>
      <c r="H2427">
        <v>13.33</v>
      </c>
      <c r="I2427">
        <v>1.804</v>
      </c>
      <c r="J2427">
        <v>1</v>
      </c>
      <c r="K2427">
        <v>1165.29999999999</v>
      </c>
      <c r="L2427" t="s">
        <v>980</v>
      </c>
      <c r="M2427" t="s">
        <v>979</v>
      </c>
      <c r="N2427" s="119">
        <v>44152</v>
      </c>
      <c r="O2427">
        <v>0</v>
      </c>
      <c r="P2427">
        <v>0</v>
      </c>
      <c r="Q2427">
        <v>3067.8</v>
      </c>
      <c r="R2427">
        <v>509.13999999999902</v>
      </c>
      <c r="S2427">
        <v>1.0609999999999999</v>
      </c>
      <c r="T2427">
        <v>33</v>
      </c>
      <c r="U2427">
        <v>1542.79999999999</v>
      </c>
      <c r="V2427">
        <v>2</v>
      </c>
      <c r="W2427">
        <v>1.23</v>
      </c>
      <c r="X2427">
        <v>1.988</v>
      </c>
      <c r="Y2427" s="119">
        <v>44152</v>
      </c>
      <c r="Z2427">
        <v>408670.19462637999</v>
      </c>
      <c r="AA2427">
        <v>3660511.8592809499</v>
      </c>
    </row>
    <row r="2428" spans="1:27" x14ac:dyDescent="0.25">
      <c r="A2428">
        <v>-111.978541829999</v>
      </c>
      <c r="B2428">
        <v>33.079376779999897</v>
      </c>
      <c r="C2428" t="s">
        <v>983</v>
      </c>
      <c r="D2428" t="s">
        <v>982</v>
      </c>
      <c r="E2428" t="s">
        <v>981</v>
      </c>
      <c r="F2428">
        <v>1747</v>
      </c>
      <c r="G2428">
        <v>359</v>
      </c>
      <c r="H2428">
        <v>13.33</v>
      </c>
      <c r="I2428">
        <v>1.772</v>
      </c>
      <c r="J2428">
        <v>1</v>
      </c>
      <c r="K2428">
        <v>1165.2</v>
      </c>
      <c r="L2428" t="s">
        <v>980</v>
      </c>
      <c r="M2428" t="s">
        <v>979</v>
      </c>
      <c r="N2428" s="119">
        <v>44152</v>
      </c>
      <c r="O2428">
        <v>0</v>
      </c>
      <c r="P2428">
        <v>0</v>
      </c>
      <c r="Q2428">
        <v>3339</v>
      </c>
      <c r="R2428">
        <v>564.41999999999905</v>
      </c>
      <c r="S2428">
        <v>1.1759999999999999</v>
      </c>
      <c r="T2428">
        <v>33</v>
      </c>
      <c r="U2428">
        <v>1710.4</v>
      </c>
      <c r="V2428">
        <v>2</v>
      </c>
      <c r="W2428">
        <v>1.208</v>
      </c>
      <c r="X2428">
        <v>1.952</v>
      </c>
      <c r="Y2428" s="119">
        <v>44152</v>
      </c>
      <c r="Z2428">
        <v>408670.29590091697</v>
      </c>
      <c r="AA2428">
        <v>3660512.4093991602</v>
      </c>
    </row>
    <row r="2429" spans="1:27" x14ac:dyDescent="0.25">
      <c r="A2429">
        <v>-111.978542829999</v>
      </c>
      <c r="B2429">
        <v>33.079381779999899</v>
      </c>
      <c r="C2429" t="s">
        <v>983</v>
      </c>
      <c r="D2429" t="s">
        <v>982</v>
      </c>
      <c r="E2429" t="s">
        <v>981</v>
      </c>
      <c r="F2429">
        <v>1748</v>
      </c>
      <c r="G2429">
        <v>359</v>
      </c>
      <c r="H2429">
        <v>13.33</v>
      </c>
      <c r="I2429">
        <v>1.903</v>
      </c>
      <c r="J2429">
        <v>1</v>
      </c>
      <c r="K2429">
        <v>1165.2</v>
      </c>
      <c r="L2429" t="s">
        <v>980</v>
      </c>
      <c r="M2429" t="s">
        <v>979</v>
      </c>
      <c r="N2429" s="119">
        <v>44152</v>
      </c>
      <c r="O2429">
        <v>0</v>
      </c>
      <c r="P2429">
        <v>0</v>
      </c>
      <c r="Q2429">
        <v>3523.9</v>
      </c>
      <c r="R2429">
        <v>554.6</v>
      </c>
      <c r="S2429">
        <v>1.155</v>
      </c>
      <c r="T2429">
        <v>33</v>
      </c>
      <c r="U2429">
        <v>1680.5999999999899</v>
      </c>
      <c r="V2429">
        <v>2</v>
      </c>
      <c r="W2429">
        <v>1.2969999999999999</v>
      </c>
      <c r="X2429">
        <v>2.097</v>
      </c>
      <c r="Y2429" s="119">
        <v>44152</v>
      </c>
      <c r="Z2429">
        <v>408670.207731047</v>
      </c>
      <c r="AA2429">
        <v>3660512.9646097701</v>
      </c>
    </row>
    <row r="2430" spans="1:27" x14ac:dyDescent="0.25">
      <c r="A2430">
        <v>-111.97854214</v>
      </c>
      <c r="B2430">
        <v>33.079386810000003</v>
      </c>
      <c r="C2430" t="s">
        <v>983</v>
      </c>
      <c r="D2430" t="s">
        <v>982</v>
      </c>
      <c r="E2430" t="s">
        <v>981</v>
      </c>
      <c r="F2430">
        <v>1749</v>
      </c>
      <c r="G2430">
        <v>355</v>
      </c>
      <c r="H2430">
        <v>13.33</v>
      </c>
      <c r="I2430">
        <v>1.804</v>
      </c>
      <c r="J2430">
        <v>1</v>
      </c>
      <c r="K2430">
        <v>1165.2</v>
      </c>
      <c r="L2430" t="s">
        <v>980</v>
      </c>
      <c r="M2430" t="s">
        <v>979</v>
      </c>
      <c r="N2430" s="119">
        <v>44152</v>
      </c>
      <c r="O2430">
        <v>0</v>
      </c>
      <c r="P2430">
        <v>0</v>
      </c>
      <c r="Q2430">
        <v>3528.6999999999898</v>
      </c>
      <c r="R2430">
        <v>585.64999999999895</v>
      </c>
      <c r="S2430">
        <v>1.22</v>
      </c>
      <c r="T2430">
        <v>33</v>
      </c>
      <c r="U2430">
        <v>1774.7</v>
      </c>
      <c r="V2430">
        <v>2</v>
      </c>
      <c r="W2430">
        <v>1.23</v>
      </c>
      <c r="X2430">
        <v>1.988</v>
      </c>
      <c r="Y2430" s="119">
        <v>44152</v>
      </c>
      <c r="Z2430">
        <v>408670.277332792</v>
      </c>
      <c r="AA2430">
        <v>3660513.5216759001</v>
      </c>
    </row>
    <row r="2431" spans="1:27" x14ac:dyDescent="0.25">
      <c r="A2431">
        <v>-111.97854268</v>
      </c>
      <c r="B2431">
        <v>33.079391790000003</v>
      </c>
      <c r="C2431" t="s">
        <v>983</v>
      </c>
      <c r="D2431" t="s">
        <v>982</v>
      </c>
      <c r="E2431" t="s">
        <v>981</v>
      </c>
      <c r="F2431">
        <v>1750</v>
      </c>
      <c r="G2431">
        <v>4</v>
      </c>
      <c r="H2431">
        <v>13.33</v>
      </c>
      <c r="I2431">
        <v>1.837</v>
      </c>
      <c r="J2431">
        <v>1</v>
      </c>
      <c r="K2431">
        <v>1165.29999999999</v>
      </c>
      <c r="L2431" t="s">
        <v>980</v>
      </c>
      <c r="M2431" t="s">
        <v>979</v>
      </c>
      <c r="N2431" s="119">
        <v>44152</v>
      </c>
      <c r="O2431">
        <v>0</v>
      </c>
      <c r="P2431">
        <v>0</v>
      </c>
      <c r="Q2431">
        <v>3809.3</v>
      </c>
      <c r="R2431">
        <v>620.91999999999905</v>
      </c>
      <c r="S2431">
        <v>1.294</v>
      </c>
      <c r="T2431">
        <v>33</v>
      </c>
      <c r="U2431">
        <v>1881.5999999999899</v>
      </c>
      <c r="V2431">
        <v>2</v>
      </c>
      <c r="W2431">
        <v>1.2529999999999999</v>
      </c>
      <c r="X2431">
        <v>2.0249999999999999</v>
      </c>
      <c r="Y2431" s="119">
        <v>44152</v>
      </c>
      <c r="Z2431">
        <v>408670.23207757302</v>
      </c>
      <c r="AA2431">
        <v>3660514.0742688901</v>
      </c>
    </row>
    <row r="2432" spans="1:27" x14ac:dyDescent="0.25">
      <c r="A2432">
        <v>-111.97854234</v>
      </c>
      <c r="B2432">
        <v>33.079396780000003</v>
      </c>
      <c r="C2432" t="s">
        <v>983</v>
      </c>
      <c r="D2432" t="s">
        <v>982</v>
      </c>
      <c r="E2432" t="s">
        <v>981</v>
      </c>
      <c r="F2432">
        <v>1751</v>
      </c>
      <c r="G2432">
        <v>2</v>
      </c>
      <c r="H2432">
        <v>13.33</v>
      </c>
      <c r="I2432">
        <v>1.7390000000000001</v>
      </c>
      <c r="J2432">
        <v>1</v>
      </c>
      <c r="K2432">
        <v>1165.4000000000001</v>
      </c>
      <c r="L2432" t="s">
        <v>980</v>
      </c>
      <c r="M2432" t="s">
        <v>979</v>
      </c>
      <c r="N2432" s="119">
        <v>44152</v>
      </c>
      <c r="O2432">
        <v>0</v>
      </c>
      <c r="P2432">
        <v>0</v>
      </c>
      <c r="Q2432">
        <v>3849.4</v>
      </c>
      <c r="R2432">
        <v>662.98</v>
      </c>
      <c r="S2432">
        <v>1.381</v>
      </c>
      <c r="T2432">
        <v>33</v>
      </c>
      <c r="U2432">
        <v>2009</v>
      </c>
      <c r="V2432">
        <v>2</v>
      </c>
      <c r="W2432">
        <v>1.1859999999999999</v>
      </c>
      <c r="X2432">
        <v>1.9159999999999999</v>
      </c>
      <c r="Y2432" s="119">
        <v>44152</v>
      </c>
      <c r="Z2432">
        <v>408670.26896980201</v>
      </c>
      <c r="AA2432">
        <v>3660514.6272048499</v>
      </c>
    </row>
    <row r="2433" spans="1:27" x14ac:dyDescent="0.25">
      <c r="A2433">
        <v>-111.978540319999</v>
      </c>
      <c r="B2433">
        <v>33.079401789999899</v>
      </c>
      <c r="C2433" t="s">
        <v>983</v>
      </c>
      <c r="D2433" t="s">
        <v>982</v>
      </c>
      <c r="E2433" t="s">
        <v>981</v>
      </c>
      <c r="F2433">
        <v>1752</v>
      </c>
      <c r="G2433">
        <v>356</v>
      </c>
      <c r="H2433">
        <v>13.33</v>
      </c>
      <c r="I2433">
        <v>1.772</v>
      </c>
      <c r="J2433">
        <v>1</v>
      </c>
      <c r="K2433">
        <v>1165.29999999999</v>
      </c>
      <c r="L2433" t="s">
        <v>980</v>
      </c>
      <c r="M2433" t="s">
        <v>979</v>
      </c>
      <c r="N2433" s="119">
        <v>44152</v>
      </c>
      <c r="O2433">
        <v>0</v>
      </c>
      <c r="P2433">
        <v>0</v>
      </c>
      <c r="Q2433">
        <v>3416.1999999999898</v>
      </c>
      <c r="R2433">
        <v>577.47</v>
      </c>
      <c r="S2433">
        <v>1.2030000000000001</v>
      </c>
      <c r="T2433">
        <v>33</v>
      </c>
      <c r="U2433">
        <v>1749.9</v>
      </c>
      <c r="V2433">
        <v>2</v>
      </c>
      <c r="W2433">
        <v>1.208</v>
      </c>
      <c r="X2433">
        <v>1.952</v>
      </c>
      <c r="Y2433" s="119">
        <v>44152</v>
      </c>
      <c r="Z2433">
        <v>408670.46268989501</v>
      </c>
      <c r="AA2433">
        <v>3660515.18089636</v>
      </c>
    </row>
    <row r="2434" spans="1:27" x14ac:dyDescent="0.25">
      <c r="A2434">
        <v>-111.978543029999</v>
      </c>
      <c r="B2434">
        <v>33.079406820000003</v>
      </c>
      <c r="C2434" t="s">
        <v>983</v>
      </c>
      <c r="D2434" t="s">
        <v>982</v>
      </c>
      <c r="E2434" t="s">
        <v>981</v>
      </c>
      <c r="F2434">
        <v>1753</v>
      </c>
      <c r="G2434">
        <v>6</v>
      </c>
      <c r="H2434">
        <v>13.33</v>
      </c>
      <c r="I2434">
        <v>1.804</v>
      </c>
      <c r="J2434">
        <v>1</v>
      </c>
      <c r="K2434">
        <v>1165.29999999999</v>
      </c>
      <c r="L2434" t="s">
        <v>980</v>
      </c>
      <c r="M2434" t="s">
        <v>979</v>
      </c>
      <c r="N2434" s="119">
        <v>44152</v>
      </c>
      <c r="O2434">
        <v>0</v>
      </c>
      <c r="P2434">
        <v>0</v>
      </c>
      <c r="Q2434">
        <v>2240.1999999999898</v>
      </c>
      <c r="R2434">
        <v>371.79</v>
      </c>
      <c r="S2434">
        <v>0.77500000000000002</v>
      </c>
      <c r="T2434">
        <v>33</v>
      </c>
      <c r="U2434">
        <v>1126.5999999999899</v>
      </c>
      <c r="V2434">
        <v>2</v>
      </c>
      <c r="W2434">
        <v>1.23</v>
      </c>
      <c r="X2434">
        <v>1.988</v>
      </c>
      <c r="Y2434" s="119">
        <v>44152</v>
      </c>
      <c r="Z2434">
        <v>408670.21494373801</v>
      </c>
      <c r="AA2434">
        <v>3660515.7409209302</v>
      </c>
    </row>
    <row r="2435" spans="1:27" x14ac:dyDescent="0.25">
      <c r="A2435">
        <v>-111.978540969999</v>
      </c>
      <c r="B2435">
        <v>33.07941082</v>
      </c>
      <c r="C2435" t="s">
        <v>983</v>
      </c>
      <c r="D2435" t="s">
        <v>982</v>
      </c>
      <c r="E2435" t="s">
        <v>981</v>
      </c>
      <c r="F2435">
        <v>1754</v>
      </c>
      <c r="G2435">
        <v>354</v>
      </c>
      <c r="H2435">
        <v>13.33</v>
      </c>
      <c r="I2435">
        <v>1.64</v>
      </c>
      <c r="J2435">
        <v>1</v>
      </c>
      <c r="K2435">
        <v>1165.5</v>
      </c>
      <c r="L2435" t="s">
        <v>980</v>
      </c>
      <c r="M2435" t="s">
        <v>979</v>
      </c>
      <c r="N2435" s="119">
        <v>44152</v>
      </c>
      <c r="O2435">
        <v>0</v>
      </c>
      <c r="P2435">
        <v>0</v>
      </c>
      <c r="Q2435">
        <v>2540.4</v>
      </c>
      <c r="R2435">
        <v>463.76999999999902</v>
      </c>
      <c r="S2435">
        <v>0.96599999999999997</v>
      </c>
      <c r="T2435">
        <v>33</v>
      </c>
      <c r="U2435">
        <v>1405.4</v>
      </c>
      <c r="V2435">
        <v>2</v>
      </c>
      <c r="W2435">
        <v>1.1180000000000001</v>
      </c>
      <c r="X2435">
        <v>1.8080000000000001</v>
      </c>
      <c r="Y2435" s="119">
        <v>44152</v>
      </c>
      <c r="Z2435">
        <v>408670.41135342902</v>
      </c>
      <c r="AA2435">
        <v>3660516.1826008498</v>
      </c>
    </row>
    <row r="2436" spans="1:27" x14ac:dyDescent="0.25">
      <c r="A2436">
        <v>-111.97854304000001</v>
      </c>
      <c r="B2436">
        <v>33.079415949999898</v>
      </c>
      <c r="C2436" t="s">
        <v>983</v>
      </c>
      <c r="D2436" t="s">
        <v>982</v>
      </c>
      <c r="E2436" t="s">
        <v>981</v>
      </c>
      <c r="F2436">
        <v>1755</v>
      </c>
      <c r="G2436">
        <v>12</v>
      </c>
      <c r="H2436">
        <v>13.33</v>
      </c>
      <c r="I2436">
        <v>1.772</v>
      </c>
      <c r="J2436">
        <v>1</v>
      </c>
      <c r="K2436">
        <v>1165.5999999999899</v>
      </c>
      <c r="L2436" t="s">
        <v>980</v>
      </c>
      <c r="M2436" t="s">
        <v>979</v>
      </c>
      <c r="N2436" s="119">
        <v>44152</v>
      </c>
      <c r="O2436">
        <v>0</v>
      </c>
      <c r="P2436">
        <v>0</v>
      </c>
      <c r="Q2436">
        <v>1701.0999999999899</v>
      </c>
      <c r="R2436">
        <v>287.54000000000002</v>
      </c>
      <c r="S2436">
        <v>0.59899999999999998</v>
      </c>
      <c r="T2436">
        <v>33</v>
      </c>
      <c r="U2436">
        <v>871.34</v>
      </c>
      <c r="V2436">
        <v>2</v>
      </c>
      <c r="W2436">
        <v>1.208</v>
      </c>
      <c r="X2436">
        <v>1.952</v>
      </c>
      <c r="Y2436" s="119">
        <v>44152</v>
      </c>
      <c r="Z2436">
        <v>408670.22344672401</v>
      </c>
      <c r="AA2436">
        <v>3660516.75315536</v>
      </c>
    </row>
    <row r="2437" spans="1:27" x14ac:dyDescent="0.25">
      <c r="A2437">
        <v>-111.97854203</v>
      </c>
      <c r="B2437">
        <v>33.079420820000003</v>
      </c>
      <c r="C2437" t="s">
        <v>983</v>
      </c>
      <c r="D2437" t="s">
        <v>982</v>
      </c>
      <c r="E2437" t="s">
        <v>981</v>
      </c>
      <c r="F2437">
        <v>1756</v>
      </c>
      <c r="G2437">
        <v>6</v>
      </c>
      <c r="H2437">
        <v>13.33</v>
      </c>
      <c r="I2437">
        <v>1.837</v>
      </c>
      <c r="J2437">
        <v>1</v>
      </c>
      <c r="K2437">
        <v>1165.5999999999899</v>
      </c>
      <c r="L2437" t="s">
        <v>980</v>
      </c>
      <c r="M2437" t="s">
        <v>979</v>
      </c>
      <c r="N2437" s="119">
        <v>44152</v>
      </c>
      <c r="O2437">
        <v>0</v>
      </c>
      <c r="P2437">
        <v>0</v>
      </c>
      <c r="Q2437">
        <v>1802.5</v>
      </c>
      <c r="R2437">
        <v>293.81999999999903</v>
      </c>
      <c r="S2437">
        <v>0.61199999999999999</v>
      </c>
      <c r="T2437">
        <v>33</v>
      </c>
      <c r="U2437">
        <v>890.35</v>
      </c>
      <c r="V2437">
        <v>2</v>
      </c>
      <c r="W2437">
        <v>1.2529999999999999</v>
      </c>
      <c r="X2437">
        <v>2.0249999999999999</v>
      </c>
      <c r="Y2437" s="119">
        <v>44152</v>
      </c>
      <c r="Z2437">
        <v>408670.32275111298</v>
      </c>
      <c r="AA2437">
        <v>3660517.2922041598</v>
      </c>
    </row>
    <row r="2438" spans="1:27" x14ac:dyDescent="0.25">
      <c r="A2438">
        <v>-111.97854134000001</v>
      </c>
      <c r="B2438">
        <v>33.079425780000001</v>
      </c>
      <c r="C2438" t="s">
        <v>983</v>
      </c>
      <c r="D2438" t="s">
        <v>982</v>
      </c>
      <c r="E2438" t="s">
        <v>981</v>
      </c>
      <c r="F2438">
        <v>1757</v>
      </c>
      <c r="G2438">
        <v>2</v>
      </c>
      <c r="H2438">
        <v>13.33</v>
      </c>
      <c r="I2438">
        <v>1.837</v>
      </c>
      <c r="J2438">
        <v>1</v>
      </c>
      <c r="K2438">
        <v>1165.5</v>
      </c>
      <c r="L2438" t="s">
        <v>980</v>
      </c>
      <c r="M2438" t="s">
        <v>979</v>
      </c>
      <c r="N2438" s="119">
        <v>44152</v>
      </c>
      <c r="O2438">
        <v>0</v>
      </c>
      <c r="P2438">
        <v>0</v>
      </c>
      <c r="Q2438">
        <v>1857.2</v>
      </c>
      <c r="R2438">
        <v>302.73</v>
      </c>
      <c r="S2438">
        <v>0.63100000000000001</v>
      </c>
      <c r="T2438">
        <v>33</v>
      </c>
      <c r="U2438">
        <v>917.36</v>
      </c>
      <c r="V2438">
        <v>2</v>
      </c>
      <c r="W2438">
        <v>1.2529999999999999</v>
      </c>
      <c r="X2438">
        <v>2.0249999999999999</v>
      </c>
      <c r="Y2438" s="119">
        <v>44152</v>
      </c>
      <c r="Z2438">
        <v>408670.392280481</v>
      </c>
      <c r="AA2438">
        <v>3660517.8415095299</v>
      </c>
    </row>
    <row r="2439" spans="1:27" x14ac:dyDescent="0.25">
      <c r="A2439">
        <v>-111.978541489999</v>
      </c>
      <c r="B2439">
        <v>33.079430790000004</v>
      </c>
      <c r="C2439" t="s">
        <v>983</v>
      </c>
      <c r="D2439" t="s">
        <v>982</v>
      </c>
      <c r="E2439" t="s">
        <v>981</v>
      </c>
      <c r="F2439">
        <v>1758</v>
      </c>
      <c r="G2439">
        <v>357</v>
      </c>
      <c r="H2439">
        <v>13.33</v>
      </c>
      <c r="I2439">
        <v>1.7390000000000001</v>
      </c>
      <c r="J2439">
        <v>1</v>
      </c>
      <c r="K2439">
        <v>1165.7</v>
      </c>
      <c r="L2439" t="s">
        <v>980</v>
      </c>
      <c r="M2439" t="s">
        <v>979</v>
      </c>
      <c r="N2439" s="119">
        <v>44152</v>
      </c>
      <c r="O2439">
        <v>0</v>
      </c>
      <c r="P2439">
        <v>0</v>
      </c>
      <c r="Q2439">
        <v>2182.1999999999898</v>
      </c>
      <c r="R2439">
        <v>375.82999999999902</v>
      </c>
      <c r="S2439">
        <v>0.78300000000000003</v>
      </c>
      <c r="T2439">
        <v>33</v>
      </c>
      <c r="U2439">
        <v>1138.9000000000001</v>
      </c>
      <c r="V2439">
        <v>2</v>
      </c>
      <c r="W2439">
        <v>1.1859999999999999</v>
      </c>
      <c r="X2439">
        <v>1.9159999999999999</v>
      </c>
      <c r="Y2439" s="119">
        <v>44152</v>
      </c>
      <c r="Z2439">
        <v>408670.383457952</v>
      </c>
      <c r="AA2439">
        <v>3660518.3970892201</v>
      </c>
    </row>
    <row r="2440" spans="1:27" x14ac:dyDescent="0.25">
      <c r="A2440">
        <v>-111.978541489999</v>
      </c>
      <c r="B2440">
        <v>33.079435789999899</v>
      </c>
      <c r="C2440" t="s">
        <v>983</v>
      </c>
      <c r="D2440" t="s">
        <v>982</v>
      </c>
      <c r="E2440" t="s">
        <v>981</v>
      </c>
      <c r="F2440">
        <v>1759</v>
      </c>
      <c r="G2440">
        <v>357</v>
      </c>
      <c r="H2440">
        <v>13.33</v>
      </c>
      <c r="I2440">
        <v>1.903</v>
      </c>
      <c r="J2440">
        <v>1</v>
      </c>
      <c r="K2440">
        <v>1165.5999999999899</v>
      </c>
      <c r="L2440" t="s">
        <v>980</v>
      </c>
      <c r="M2440" t="s">
        <v>979</v>
      </c>
      <c r="N2440" s="119">
        <v>44152</v>
      </c>
      <c r="O2440">
        <v>0</v>
      </c>
      <c r="P2440">
        <v>0</v>
      </c>
      <c r="Q2440">
        <v>1815.0999999999899</v>
      </c>
      <c r="R2440">
        <v>285.64999999999901</v>
      </c>
      <c r="S2440">
        <v>0.59499999999999997</v>
      </c>
      <c r="T2440">
        <v>33</v>
      </c>
      <c r="U2440">
        <v>865.62</v>
      </c>
      <c r="V2440">
        <v>2</v>
      </c>
      <c r="W2440">
        <v>1.2969999999999999</v>
      </c>
      <c r="X2440">
        <v>2.097</v>
      </c>
      <c r="Y2440" s="119">
        <v>44152</v>
      </c>
      <c r="Z2440">
        <v>408670.38862572401</v>
      </c>
      <c r="AA2440">
        <v>3660518.9514297</v>
      </c>
    </row>
    <row r="2441" spans="1:27" x14ac:dyDescent="0.25">
      <c r="A2441">
        <v>-111.97854114</v>
      </c>
      <c r="B2441">
        <v>33.079440810000001</v>
      </c>
      <c r="C2441" t="s">
        <v>983</v>
      </c>
      <c r="D2441" t="s">
        <v>982</v>
      </c>
      <c r="E2441" t="s">
        <v>981</v>
      </c>
      <c r="F2441">
        <v>1760</v>
      </c>
      <c r="G2441">
        <v>355</v>
      </c>
      <c r="H2441">
        <v>13.33</v>
      </c>
      <c r="I2441">
        <v>1.837</v>
      </c>
      <c r="J2441">
        <v>1</v>
      </c>
      <c r="K2441">
        <v>1165.5999999999899</v>
      </c>
      <c r="L2441" t="s">
        <v>980</v>
      </c>
      <c r="M2441" t="s">
        <v>979</v>
      </c>
      <c r="N2441" s="119">
        <v>44152</v>
      </c>
      <c r="O2441">
        <v>0</v>
      </c>
      <c r="P2441">
        <v>0</v>
      </c>
      <c r="Q2441">
        <v>1719.2</v>
      </c>
      <c r="R2441">
        <v>280.23</v>
      </c>
      <c r="S2441">
        <v>0.58399999999999996</v>
      </c>
      <c r="T2441">
        <v>33</v>
      </c>
      <c r="U2441">
        <v>849.16999999999905</v>
      </c>
      <c r="V2441">
        <v>2</v>
      </c>
      <c r="W2441">
        <v>1.2529999999999999</v>
      </c>
      <c r="X2441">
        <v>2.0249999999999999</v>
      </c>
      <c r="Y2441" s="119">
        <v>44152</v>
      </c>
      <c r="Z2441">
        <v>408670.42648231902</v>
      </c>
      <c r="AA2441">
        <v>3660519.5076830001</v>
      </c>
    </row>
    <row r="2442" spans="1:27" x14ac:dyDescent="0.25">
      <c r="A2442">
        <v>-111.97854234</v>
      </c>
      <c r="B2442">
        <v>33.07944578</v>
      </c>
      <c r="C2442" t="s">
        <v>983</v>
      </c>
      <c r="D2442" t="s">
        <v>982</v>
      </c>
      <c r="E2442" t="s">
        <v>981</v>
      </c>
      <c r="F2442">
        <v>1761</v>
      </c>
      <c r="G2442">
        <v>2</v>
      </c>
      <c r="H2442">
        <v>13.33</v>
      </c>
      <c r="I2442">
        <v>1.87</v>
      </c>
      <c r="J2442">
        <v>1</v>
      </c>
      <c r="K2442">
        <v>1165.5</v>
      </c>
      <c r="L2442" t="s">
        <v>980</v>
      </c>
      <c r="M2442" t="s">
        <v>979</v>
      </c>
      <c r="N2442" s="119">
        <v>44152</v>
      </c>
      <c r="O2442">
        <v>0</v>
      </c>
      <c r="P2442">
        <v>0</v>
      </c>
      <c r="Q2442">
        <v>3003.5</v>
      </c>
      <c r="R2442">
        <v>480.98</v>
      </c>
      <c r="S2442">
        <v>1.002</v>
      </c>
      <c r="T2442">
        <v>33</v>
      </c>
      <c r="U2442">
        <v>1457.5</v>
      </c>
      <c r="V2442">
        <v>2</v>
      </c>
      <c r="W2442">
        <v>1.2749999999999999</v>
      </c>
      <c r="X2442">
        <v>2.0609999999999999</v>
      </c>
      <c r="Y2442" s="119">
        <v>44152</v>
      </c>
      <c r="Z2442">
        <v>408670.31961400103</v>
      </c>
      <c r="AA2442">
        <v>3660520.0597416</v>
      </c>
    </row>
    <row r="2443" spans="1:27" x14ac:dyDescent="0.25">
      <c r="A2443">
        <v>-111.97854186000001</v>
      </c>
      <c r="B2443">
        <v>33.079451810000002</v>
      </c>
      <c r="C2443" t="s">
        <v>983</v>
      </c>
      <c r="D2443" t="s">
        <v>982</v>
      </c>
      <c r="E2443" t="s">
        <v>981</v>
      </c>
      <c r="F2443">
        <v>1762</v>
      </c>
      <c r="G2443">
        <v>5</v>
      </c>
      <c r="H2443">
        <v>13.33</v>
      </c>
      <c r="I2443">
        <v>1.837</v>
      </c>
      <c r="J2443">
        <v>1</v>
      </c>
      <c r="K2443">
        <v>1165.5999999999899</v>
      </c>
      <c r="L2443" t="s">
        <v>980</v>
      </c>
      <c r="M2443" t="s">
        <v>979</v>
      </c>
      <c r="N2443" s="119">
        <v>44152</v>
      </c>
      <c r="O2443">
        <v>0</v>
      </c>
      <c r="P2443">
        <v>0</v>
      </c>
      <c r="Q2443">
        <v>3275.8</v>
      </c>
      <c r="R2443">
        <v>533.96</v>
      </c>
      <c r="S2443">
        <v>1.1120000000000001</v>
      </c>
      <c r="T2443">
        <v>33</v>
      </c>
      <c r="U2443">
        <v>1618.0999999999899</v>
      </c>
      <c r="V2443">
        <v>2</v>
      </c>
      <c r="W2443">
        <v>1.2529999999999999</v>
      </c>
      <c r="X2443">
        <v>2.0249999999999999</v>
      </c>
      <c r="Y2443" s="119">
        <v>44152</v>
      </c>
      <c r="Z2443">
        <v>408670.37064837199</v>
      </c>
      <c r="AA2443">
        <v>3660520.7278585699</v>
      </c>
    </row>
    <row r="2444" spans="1:27" x14ac:dyDescent="0.25">
      <c r="A2444">
        <v>-111.97854100000001</v>
      </c>
      <c r="B2444">
        <v>33.07945677</v>
      </c>
      <c r="C2444" t="s">
        <v>983</v>
      </c>
      <c r="D2444" t="s">
        <v>982</v>
      </c>
      <c r="E2444" t="s">
        <v>981</v>
      </c>
      <c r="F2444">
        <v>1763</v>
      </c>
      <c r="G2444">
        <v>0</v>
      </c>
      <c r="H2444">
        <v>13.33</v>
      </c>
      <c r="I2444">
        <v>1.837</v>
      </c>
      <c r="J2444">
        <v>1</v>
      </c>
      <c r="K2444">
        <v>1165.5999999999899</v>
      </c>
      <c r="L2444" t="s">
        <v>980</v>
      </c>
      <c r="M2444" t="s">
        <v>979</v>
      </c>
      <c r="N2444" s="119">
        <v>44152</v>
      </c>
      <c r="O2444">
        <v>0</v>
      </c>
      <c r="P2444">
        <v>0</v>
      </c>
      <c r="Q2444">
        <v>3432.8</v>
      </c>
      <c r="R2444">
        <v>559.54999999999905</v>
      </c>
      <c r="S2444">
        <v>1.1659999999999999</v>
      </c>
      <c r="T2444">
        <v>33</v>
      </c>
      <c r="U2444">
        <v>1695.5999999999899</v>
      </c>
      <c r="V2444">
        <v>2</v>
      </c>
      <c r="W2444">
        <v>1.2529999999999999</v>
      </c>
      <c r="X2444">
        <v>2.0249999999999999</v>
      </c>
      <c r="Y2444" s="119">
        <v>44152</v>
      </c>
      <c r="Z2444">
        <v>408670.45604510698</v>
      </c>
      <c r="AA2444">
        <v>3660521.2770160199</v>
      </c>
    </row>
    <row r="2445" spans="1:27" x14ac:dyDescent="0.25">
      <c r="A2445">
        <v>-111.97854083</v>
      </c>
      <c r="B2445">
        <v>33.079461780000003</v>
      </c>
      <c r="C2445" t="s">
        <v>983</v>
      </c>
      <c r="D2445" t="s">
        <v>982</v>
      </c>
      <c r="E2445" t="s">
        <v>981</v>
      </c>
      <c r="F2445">
        <v>1764</v>
      </c>
      <c r="G2445">
        <v>359</v>
      </c>
      <c r="H2445">
        <v>13.33</v>
      </c>
      <c r="I2445">
        <v>1.7390000000000001</v>
      </c>
      <c r="J2445">
        <v>1</v>
      </c>
      <c r="K2445">
        <v>1165.5999999999899</v>
      </c>
      <c r="L2445" t="s">
        <v>980</v>
      </c>
      <c r="M2445" t="s">
        <v>979</v>
      </c>
      <c r="N2445" s="119">
        <v>44152</v>
      </c>
      <c r="O2445">
        <v>0</v>
      </c>
      <c r="P2445">
        <v>0</v>
      </c>
      <c r="Q2445">
        <v>2873.9</v>
      </c>
      <c r="R2445">
        <v>494.95999999999901</v>
      </c>
      <c r="S2445">
        <v>1.0309999999999999</v>
      </c>
      <c r="T2445">
        <v>33</v>
      </c>
      <c r="U2445">
        <v>1499.9</v>
      </c>
      <c r="V2445">
        <v>2</v>
      </c>
      <c r="W2445">
        <v>1.1859999999999999</v>
      </c>
      <c r="X2445">
        <v>1.9159999999999999</v>
      </c>
      <c r="Y2445" s="119">
        <v>44152</v>
      </c>
      <c r="Z2445">
        <v>408670.47709060198</v>
      </c>
      <c r="AA2445">
        <v>3660521.8323172699</v>
      </c>
    </row>
    <row r="2446" spans="1:27" x14ac:dyDescent="0.25">
      <c r="A2446">
        <v>-111.97854203</v>
      </c>
      <c r="B2446">
        <v>33.079465820000003</v>
      </c>
      <c r="C2446" t="s">
        <v>983</v>
      </c>
      <c r="D2446" t="s">
        <v>982</v>
      </c>
      <c r="E2446" t="s">
        <v>981</v>
      </c>
      <c r="F2446">
        <v>1765</v>
      </c>
      <c r="G2446">
        <v>6</v>
      </c>
      <c r="H2446">
        <v>13.33</v>
      </c>
      <c r="I2446">
        <v>1.772</v>
      </c>
      <c r="J2446">
        <v>1</v>
      </c>
      <c r="K2446">
        <v>1165.5999999999899</v>
      </c>
      <c r="L2446" t="s">
        <v>980</v>
      </c>
      <c r="M2446" t="s">
        <v>979</v>
      </c>
      <c r="N2446" s="119">
        <v>44152</v>
      </c>
      <c r="O2446">
        <v>0</v>
      </c>
      <c r="P2446">
        <v>0</v>
      </c>
      <c r="Q2446">
        <v>2156</v>
      </c>
      <c r="R2446">
        <v>364.43999999999897</v>
      </c>
      <c r="S2446">
        <v>0.75900000000000001</v>
      </c>
      <c r="T2446">
        <v>33</v>
      </c>
      <c r="U2446">
        <v>1104.4000000000001</v>
      </c>
      <c r="V2446">
        <v>2</v>
      </c>
      <c r="W2446">
        <v>1.208</v>
      </c>
      <c r="X2446">
        <v>1.952</v>
      </c>
      <c r="Y2446" s="119">
        <v>44152</v>
      </c>
      <c r="Z2446">
        <v>408670.36926110502</v>
      </c>
      <c r="AA2446">
        <v>3660522.2812685398</v>
      </c>
    </row>
    <row r="2447" spans="1:27" x14ac:dyDescent="0.25">
      <c r="A2447">
        <v>-111.97854100000001</v>
      </c>
      <c r="B2447">
        <v>33.07947077</v>
      </c>
      <c r="C2447" t="s">
        <v>983</v>
      </c>
      <c r="D2447" t="s">
        <v>982</v>
      </c>
      <c r="E2447" t="s">
        <v>981</v>
      </c>
      <c r="F2447">
        <v>1766</v>
      </c>
      <c r="G2447">
        <v>0</v>
      </c>
      <c r="H2447">
        <v>13.33</v>
      </c>
      <c r="I2447">
        <v>1.706</v>
      </c>
      <c r="J2447">
        <v>1</v>
      </c>
      <c r="K2447">
        <v>1165.7</v>
      </c>
      <c r="L2447" t="s">
        <v>980</v>
      </c>
      <c r="M2447" t="s">
        <v>979</v>
      </c>
      <c r="N2447" s="119">
        <v>44152</v>
      </c>
      <c r="O2447">
        <v>0</v>
      </c>
      <c r="P2447">
        <v>0</v>
      </c>
      <c r="Q2447">
        <v>2364.4</v>
      </c>
      <c r="R2447">
        <v>415.04</v>
      </c>
      <c r="S2447">
        <v>0.86499999999999999</v>
      </c>
      <c r="T2447">
        <v>33</v>
      </c>
      <c r="U2447">
        <v>1257.7</v>
      </c>
      <c r="V2447">
        <v>2</v>
      </c>
      <c r="W2447">
        <v>1.163</v>
      </c>
      <c r="X2447">
        <v>1.88</v>
      </c>
      <c r="Y2447" s="119">
        <v>44152</v>
      </c>
      <c r="Z2447">
        <v>408670.47051487502</v>
      </c>
      <c r="AA2447">
        <v>3660522.8291693898</v>
      </c>
    </row>
    <row r="2448" spans="1:27" x14ac:dyDescent="0.25">
      <c r="A2448">
        <v>-111.97854234</v>
      </c>
      <c r="B2448">
        <v>33.079475780000003</v>
      </c>
      <c r="C2448" t="s">
        <v>983</v>
      </c>
      <c r="D2448" t="s">
        <v>982</v>
      </c>
      <c r="E2448" t="s">
        <v>981</v>
      </c>
      <c r="F2448">
        <v>1767</v>
      </c>
      <c r="G2448">
        <v>2</v>
      </c>
      <c r="H2448">
        <v>13.33</v>
      </c>
      <c r="I2448">
        <v>1.837</v>
      </c>
      <c r="J2448">
        <v>1</v>
      </c>
      <c r="K2448">
        <v>1165.5999999999899</v>
      </c>
      <c r="L2448" t="s">
        <v>980</v>
      </c>
      <c r="M2448" t="s">
        <v>979</v>
      </c>
      <c r="N2448" s="119">
        <v>44152</v>
      </c>
      <c r="O2448">
        <v>0</v>
      </c>
      <c r="P2448">
        <v>0</v>
      </c>
      <c r="Q2448">
        <v>2069.1999999999898</v>
      </c>
      <c r="R2448">
        <v>337.29</v>
      </c>
      <c r="S2448">
        <v>0.70299999999999996</v>
      </c>
      <c r="T2448">
        <v>33</v>
      </c>
      <c r="U2448">
        <v>1022.1</v>
      </c>
      <c r="V2448">
        <v>2</v>
      </c>
      <c r="W2448">
        <v>1.2529999999999999</v>
      </c>
      <c r="X2448">
        <v>2.0249999999999999</v>
      </c>
      <c r="Y2448" s="119">
        <v>44152</v>
      </c>
      <c r="Z2448">
        <v>408670.35062068701</v>
      </c>
      <c r="AA2448">
        <v>3660523.3857845301</v>
      </c>
    </row>
    <row r="2449" spans="1:27" x14ac:dyDescent="0.25">
      <c r="A2449">
        <v>-111.97854132000001</v>
      </c>
      <c r="B2449">
        <v>33.079480789999899</v>
      </c>
      <c r="C2449" t="s">
        <v>983</v>
      </c>
      <c r="D2449" t="s">
        <v>982</v>
      </c>
      <c r="E2449" t="s">
        <v>981</v>
      </c>
      <c r="F2449">
        <v>1768</v>
      </c>
      <c r="G2449">
        <v>356</v>
      </c>
      <c r="H2449">
        <v>13.33</v>
      </c>
      <c r="I2449">
        <v>2.2309999999999999</v>
      </c>
      <c r="J2449">
        <v>1</v>
      </c>
      <c r="K2449">
        <v>1165.7</v>
      </c>
      <c r="L2449" t="s">
        <v>980</v>
      </c>
      <c r="M2449" t="s">
        <v>979</v>
      </c>
      <c r="N2449" s="119">
        <v>44152</v>
      </c>
      <c r="O2449">
        <v>0</v>
      </c>
      <c r="P2449">
        <v>0</v>
      </c>
      <c r="Q2449">
        <v>1670.0999999999899</v>
      </c>
      <c r="R2449">
        <v>224.189999999999</v>
      </c>
      <c r="S2449">
        <v>0.46700000000000003</v>
      </c>
      <c r="T2449">
        <v>33</v>
      </c>
      <c r="U2449">
        <v>679.37</v>
      </c>
      <c r="V2449">
        <v>2</v>
      </c>
      <c r="W2449">
        <v>1.5209999999999999</v>
      </c>
      <c r="X2449">
        <v>2.4580000000000002</v>
      </c>
      <c r="Y2449" s="119">
        <v>44152</v>
      </c>
      <c r="Z2449">
        <v>408670.45100308798</v>
      </c>
      <c r="AA2449">
        <v>3660523.9403461702</v>
      </c>
    </row>
    <row r="2450" spans="1:27" x14ac:dyDescent="0.25">
      <c r="A2450">
        <v>-111.97854100000001</v>
      </c>
      <c r="B2450">
        <v>33.079485769999899</v>
      </c>
      <c r="C2450" t="s">
        <v>983</v>
      </c>
      <c r="D2450" t="s">
        <v>982</v>
      </c>
      <c r="E2450" t="s">
        <v>981</v>
      </c>
      <c r="F2450">
        <v>1769</v>
      </c>
      <c r="G2450">
        <v>360</v>
      </c>
      <c r="H2450">
        <v>13.33</v>
      </c>
      <c r="I2450">
        <v>1.87</v>
      </c>
      <c r="J2450">
        <v>1</v>
      </c>
      <c r="K2450">
        <v>1165.5</v>
      </c>
      <c r="L2450" t="s">
        <v>980</v>
      </c>
      <c r="M2450" t="s">
        <v>979</v>
      </c>
      <c r="N2450" s="119">
        <v>44152</v>
      </c>
      <c r="O2450">
        <v>0</v>
      </c>
      <c r="P2450">
        <v>0</v>
      </c>
      <c r="Q2450">
        <v>1729.5</v>
      </c>
      <c r="R2450">
        <v>276.95999999999901</v>
      </c>
      <c r="S2450">
        <v>0.57699999999999996</v>
      </c>
      <c r="T2450">
        <v>33</v>
      </c>
      <c r="U2450">
        <v>839.25999999999897</v>
      </c>
      <c r="V2450">
        <v>2</v>
      </c>
      <c r="W2450">
        <v>1.2749999999999999</v>
      </c>
      <c r="X2450">
        <v>2.0609999999999999</v>
      </c>
      <c r="Y2450" s="119">
        <v>44152</v>
      </c>
      <c r="Z2450">
        <v>408670.48601820401</v>
      </c>
      <c r="AA2450">
        <v>3660524.4921908602</v>
      </c>
    </row>
    <row r="2451" spans="1:27" x14ac:dyDescent="0.25">
      <c r="A2451">
        <v>-111.97854134000001</v>
      </c>
      <c r="B2451">
        <v>33.07949078</v>
      </c>
      <c r="C2451" t="s">
        <v>983</v>
      </c>
      <c r="D2451" t="s">
        <v>982</v>
      </c>
      <c r="E2451" t="s">
        <v>981</v>
      </c>
      <c r="F2451">
        <v>1770</v>
      </c>
      <c r="G2451">
        <v>2</v>
      </c>
      <c r="H2451">
        <v>13.33</v>
      </c>
      <c r="I2451">
        <v>2.0009999999999999</v>
      </c>
      <c r="J2451">
        <v>1</v>
      </c>
      <c r="K2451">
        <v>1165.5999999999899</v>
      </c>
      <c r="L2451" t="s">
        <v>980</v>
      </c>
      <c r="M2451" t="s">
        <v>979</v>
      </c>
      <c r="N2451" s="119">
        <v>44152</v>
      </c>
      <c r="O2451">
        <v>0</v>
      </c>
      <c r="P2451">
        <v>0</v>
      </c>
      <c r="Q2451">
        <v>1631.4</v>
      </c>
      <c r="R2451">
        <v>244.12</v>
      </c>
      <c r="S2451">
        <v>0.50900000000000001</v>
      </c>
      <c r="T2451">
        <v>33</v>
      </c>
      <c r="U2451">
        <v>739.75999999999897</v>
      </c>
      <c r="V2451">
        <v>2</v>
      </c>
      <c r="W2451">
        <v>1.365</v>
      </c>
      <c r="X2451">
        <v>2.2050000000000001</v>
      </c>
      <c r="Y2451" s="119">
        <v>44152</v>
      </c>
      <c r="Z2451">
        <v>408670.45946156001</v>
      </c>
      <c r="AA2451">
        <v>3660525.04793587</v>
      </c>
    </row>
    <row r="2452" spans="1:27" x14ac:dyDescent="0.25">
      <c r="A2452">
        <v>-111.97854100000001</v>
      </c>
      <c r="B2452">
        <v>33.079495770000001</v>
      </c>
      <c r="C2452" t="s">
        <v>983</v>
      </c>
      <c r="D2452" t="s">
        <v>982</v>
      </c>
      <c r="E2452" t="s">
        <v>981</v>
      </c>
      <c r="F2452">
        <v>1771</v>
      </c>
      <c r="G2452">
        <v>360</v>
      </c>
      <c r="H2452">
        <v>13.33</v>
      </c>
      <c r="I2452">
        <v>1.804</v>
      </c>
      <c r="J2452">
        <v>1</v>
      </c>
      <c r="K2452">
        <v>1165.5</v>
      </c>
      <c r="L2452" t="s">
        <v>980</v>
      </c>
      <c r="M2452" t="s">
        <v>979</v>
      </c>
      <c r="N2452" s="119">
        <v>44152</v>
      </c>
      <c r="O2452">
        <v>0</v>
      </c>
      <c r="P2452">
        <v>0</v>
      </c>
      <c r="Q2452">
        <v>1105</v>
      </c>
      <c r="R2452">
        <v>183.38999999999899</v>
      </c>
      <c r="S2452">
        <v>0.38200000000000001</v>
      </c>
      <c r="T2452">
        <v>33</v>
      </c>
      <c r="U2452">
        <v>555.72</v>
      </c>
      <c r="V2452">
        <v>2</v>
      </c>
      <c r="W2452">
        <v>1.23</v>
      </c>
      <c r="X2452">
        <v>1.988</v>
      </c>
      <c r="Y2452" s="119">
        <v>44152</v>
      </c>
      <c r="Z2452">
        <v>408670.49635376001</v>
      </c>
      <c r="AA2452">
        <v>3660525.60087184</v>
      </c>
    </row>
    <row r="2453" spans="1:27" x14ac:dyDescent="0.25">
      <c r="A2453">
        <v>-111.978541829999</v>
      </c>
      <c r="B2453">
        <v>33.079500779999897</v>
      </c>
      <c r="C2453" t="s">
        <v>983</v>
      </c>
      <c r="D2453" t="s">
        <v>982</v>
      </c>
      <c r="E2453" t="s">
        <v>981</v>
      </c>
      <c r="F2453">
        <v>1772</v>
      </c>
      <c r="G2453">
        <v>359</v>
      </c>
      <c r="H2453">
        <v>13.33</v>
      </c>
      <c r="I2453">
        <v>1.87</v>
      </c>
      <c r="J2453">
        <v>1</v>
      </c>
      <c r="K2453">
        <v>1165.5999999999899</v>
      </c>
      <c r="L2453" t="s">
        <v>980</v>
      </c>
      <c r="M2453" t="s">
        <v>979</v>
      </c>
      <c r="N2453" s="119">
        <v>44152</v>
      </c>
      <c r="O2453">
        <v>0</v>
      </c>
      <c r="P2453">
        <v>0</v>
      </c>
      <c r="Q2453">
        <v>1353.2</v>
      </c>
      <c r="R2453">
        <v>216.69999999999899</v>
      </c>
      <c r="S2453">
        <v>0.45100000000000001</v>
      </c>
      <c r="T2453">
        <v>33</v>
      </c>
      <c r="U2453">
        <v>656.65999999999894</v>
      </c>
      <c r="V2453">
        <v>2</v>
      </c>
      <c r="W2453">
        <v>1.2749999999999999</v>
      </c>
      <c r="X2453">
        <v>2.0609999999999999</v>
      </c>
      <c r="Y2453" s="119">
        <v>44152</v>
      </c>
      <c r="Z2453">
        <v>408670.42406174098</v>
      </c>
      <c r="AA2453">
        <v>3660526.15704322</v>
      </c>
    </row>
    <row r="2454" spans="1:27" x14ac:dyDescent="0.25">
      <c r="A2454">
        <v>-111.97854166</v>
      </c>
      <c r="B2454">
        <v>33.079505779999899</v>
      </c>
      <c r="C2454" t="s">
        <v>983</v>
      </c>
      <c r="D2454" t="s">
        <v>982</v>
      </c>
      <c r="E2454" t="s">
        <v>981</v>
      </c>
      <c r="F2454">
        <v>1773</v>
      </c>
      <c r="G2454">
        <v>358</v>
      </c>
      <c r="H2454">
        <v>13.33</v>
      </c>
      <c r="I2454">
        <v>1.804</v>
      </c>
      <c r="J2454">
        <v>1</v>
      </c>
      <c r="K2454">
        <v>1165.5999999999899</v>
      </c>
      <c r="L2454" t="s">
        <v>980</v>
      </c>
      <c r="M2454" t="s">
        <v>979</v>
      </c>
      <c r="N2454" s="119">
        <v>44152</v>
      </c>
      <c r="O2454">
        <v>0</v>
      </c>
      <c r="P2454">
        <v>0</v>
      </c>
      <c r="Q2454">
        <v>2307.6999999999898</v>
      </c>
      <c r="R2454">
        <v>383</v>
      </c>
      <c r="S2454">
        <v>0.79800000000000004</v>
      </c>
      <c r="T2454">
        <v>33</v>
      </c>
      <c r="U2454">
        <v>1160.5999999999899</v>
      </c>
      <c r="V2454">
        <v>2</v>
      </c>
      <c r="W2454">
        <v>1.23</v>
      </c>
      <c r="X2454">
        <v>1.988</v>
      </c>
      <c r="Y2454" s="119">
        <v>44152</v>
      </c>
      <c r="Z2454">
        <v>408670.44509690098</v>
      </c>
      <c r="AA2454">
        <v>3660526.71123579</v>
      </c>
    </row>
    <row r="2455" spans="1:27" x14ac:dyDescent="0.25">
      <c r="A2455">
        <v>-111.978541509999</v>
      </c>
      <c r="B2455">
        <v>33.07951079</v>
      </c>
      <c r="C2455" t="s">
        <v>983</v>
      </c>
      <c r="D2455" t="s">
        <v>982</v>
      </c>
      <c r="E2455" t="s">
        <v>981</v>
      </c>
      <c r="F2455">
        <v>1774</v>
      </c>
      <c r="G2455">
        <v>3</v>
      </c>
      <c r="H2455">
        <v>13.33</v>
      </c>
      <c r="I2455">
        <v>1.837</v>
      </c>
      <c r="J2455">
        <v>1</v>
      </c>
      <c r="K2455">
        <v>1165.7</v>
      </c>
      <c r="L2455" t="s">
        <v>980</v>
      </c>
      <c r="M2455" t="s">
        <v>979</v>
      </c>
      <c r="N2455" s="119">
        <v>44152</v>
      </c>
      <c r="O2455">
        <v>0</v>
      </c>
      <c r="P2455">
        <v>0</v>
      </c>
      <c r="Q2455">
        <v>2786.0999999999899</v>
      </c>
      <c r="R2455">
        <v>454.13999999999902</v>
      </c>
      <c r="S2455">
        <v>0.94599999999999995</v>
      </c>
      <c r="T2455">
        <v>33</v>
      </c>
      <c r="U2455">
        <v>1376.2</v>
      </c>
      <c r="V2455">
        <v>2</v>
      </c>
      <c r="W2455">
        <v>1.2529999999999999</v>
      </c>
      <c r="X2455">
        <v>2.0249999999999999</v>
      </c>
      <c r="Y2455" s="119">
        <v>44152</v>
      </c>
      <c r="Z2455">
        <v>408670.46427564701</v>
      </c>
      <c r="AA2455">
        <v>3660527.2665544399</v>
      </c>
    </row>
    <row r="2456" spans="1:27" x14ac:dyDescent="0.25">
      <c r="A2456">
        <v>-111.978540659999</v>
      </c>
      <c r="B2456">
        <v>33.079515780000001</v>
      </c>
      <c r="C2456" t="s">
        <v>983</v>
      </c>
      <c r="D2456" t="s">
        <v>982</v>
      </c>
      <c r="E2456" t="s">
        <v>981</v>
      </c>
      <c r="F2456">
        <v>1775</v>
      </c>
      <c r="G2456">
        <v>358</v>
      </c>
      <c r="H2456">
        <v>13.33</v>
      </c>
      <c r="I2456">
        <v>1.804</v>
      </c>
      <c r="J2456">
        <v>1</v>
      </c>
      <c r="K2456">
        <v>1165.5999999999899</v>
      </c>
      <c r="L2456" t="s">
        <v>980</v>
      </c>
      <c r="M2456" t="s">
        <v>979</v>
      </c>
      <c r="N2456" s="119">
        <v>44152</v>
      </c>
      <c r="O2456">
        <v>0</v>
      </c>
      <c r="P2456">
        <v>0</v>
      </c>
      <c r="Q2456">
        <v>3910.6999999999898</v>
      </c>
      <c r="R2456">
        <v>649.03999999999905</v>
      </c>
      <c r="S2456">
        <v>1.3520000000000001</v>
      </c>
      <c r="T2456">
        <v>33</v>
      </c>
      <c r="U2456">
        <v>1966.79999999999</v>
      </c>
      <c r="V2456">
        <v>2</v>
      </c>
      <c r="W2456">
        <v>1.23</v>
      </c>
      <c r="X2456">
        <v>1.988</v>
      </c>
      <c r="Y2456" s="119">
        <v>44152</v>
      </c>
      <c r="Z2456">
        <v>408670.54876996699</v>
      </c>
      <c r="AA2456">
        <v>3660527.8190466501</v>
      </c>
    </row>
    <row r="2457" spans="1:27" x14ac:dyDescent="0.25">
      <c r="A2457">
        <v>-111.978541509999</v>
      </c>
      <c r="B2457">
        <v>33.079520789999897</v>
      </c>
      <c r="C2457" t="s">
        <v>983</v>
      </c>
      <c r="D2457" t="s">
        <v>982</v>
      </c>
      <c r="E2457" t="s">
        <v>981</v>
      </c>
      <c r="F2457">
        <v>1776</v>
      </c>
      <c r="G2457">
        <v>3</v>
      </c>
      <c r="H2457">
        <v>13.33</v>
      </c>
      <c r="I2457">
        <v>1.87</v>
      </c>
      <c r="J2457">
        <v>1</v>
      </c>
      <c r="K2457">
        <v>1165.5999999999899</v>
      </c>
      <c r="L2457" t="s">
        <v>980</v>
      </c>
      <c r="M2457" t="s">
        <v>979</v>
      </c>
      <c r="N2457" s="119">
        <v>44152</v>
      </c>
      <c r="O2457">
        <v>0</v>
      </c>
      <c r="P2457">
        <v>0</v>
      </c>
      <c r="Q2457">
        <v>4734.5</v>
      </c>
      <c r="R2457">
        <v>758.19</v>
      </c>
      <c r="S2457">
        <v>1.58</v>
      </c>
      <c r="T2457">
        <v>33</v>
      </c>
      <c r="U2457">
        <v>2297.5999999999899</v>
      </c>
      <c r="V2457">
        <v>2</v>
      </c>
      <c r="W2457">
        <v>1.2749999999999999</v>
      </c>
      <c r="X2457">
        <v>2.0609999999999999</v>
      </c>
      <c r="Y2457" s="119">
        <v>44152</v>
      </c>
      <c r="Z2457">
        <v>408670.474611215</v>
      </c>
      <c r="AA2457">
        <v>3660528.37523543</v>
      </c>
    </row>
    <row r="2458" spans="1:27" x14ac:dyDescent="0.25">
      <c r="A2458">
        <v>-111.97854168000001</v>
      </c>
      <c r="B2458">
        <v>33.079525789999899</v>
      </c>
      <c r="C2458" t="s">
        <v>983</v>
      </c>
      <c r="D2458" t="s">
        <v>982</v>
      </c>
      <c r="E2458" t="s">
        <v>981</v>
      </c>
      <c r="F2458">
        <v>1777</v>
      </c>
      <c r="G2458">
        <v>4</v>
      </c>
      <c r="H2458">
        <v>13.33</v>
      </c>
      <c r="I2458">
        <v>1.673</v>
      </c>
      <c r="J2458">
        <v>1</v>
      </c>
      <c r="K2458">
        <v>1165.5999999999899</v>
      </c>
      <c r="L2458" t="s">
        <v>980</v>
      </c>
      <c r="M2458" t="s">
        <v>979</v>
      </c>
      <c r="N2458" s="119">
        <v>44152</v>
      </c>
      <c r="O2458">
        <v>0</v>
      </c>
      <c r="P2458">
        <v>0</v>
      </c>
      <c r="Q2458">
        <v>3181.4</v>
      </c>
      <c r="R2458">
        <v>569.39999999999895</v>
      </c>
      <c r="S2458">
        <v>1.1859999999999999</v>
      </c>
      <c r="T2458">
        <v>33</v>
      </c>
      <c r="U2458">
        <v>1725.5</v>
      </c>
      <c r="V2458">
        <v>2</v>
      </c>
      <c r="W2458">
        <v>1.141</v>
      </c>
      <c r="X2458">
        <v>1.8440000000000001</v>
      </c>
      <c r="Y2458" s="119">
        <v>44152</v>
      </c>
      <c r="Z2458">
        <v>408670.46391162701</v>
      </c>
      <c r="AA2458">
        <v>3660528.9297238402</v>
      </c>
    </row>
    <row r="2459" spans="1:27" x14ac:dyDescent="0.25">
      <c r="A2459">
        <v>-111.978541489999</v>
      </c>
      <c r="B2459">
        <v>33.07953079</v>
      </c>
      <c r="C2459" t="s">
        <v>983</v>
      </c>
      <c r="D2459" t="s">
        <v>982</v>
      </c>
      <c r="E2459" t="s">
        <v>981</v>
      </c>
      <c r="F2459">
        <v>1778</v>
      </c>
      <c r="G2459">
        <v>357</v>
      </c>
      <c r="H2459">
        <v>13.33</v>
      </c>
      <c r="I2459">
        <v>1.7390000000000001</v>
      </c>
      <c r="J2459">
        <v>1</v>
      </c>
      <c r="K2459">
        <v>1165.7</v>
      </c>
      <c r="L2459" t="s">
        <v>980</v>
      </c>
      <c r="M2459" t="s">
        <v>979</v>
      </c>
      <c r="N2459" s="119">
        <v>44152</v>
      </c>
      <c r="O2459">
        <v>0</v>
      </c>
      <c r="P2459">
        <v>0</v>
      </c>
      <c r="Q2459">
        <v>3412.8</v>
      </c>
      <c r="R2459">
        <v>587.77999999999895</v>
      </c>
      <c r="S2459">
        <v>1.2250000000000001</v>
      </c>
      <c r="T2459">
        <v>33</v>
      </c>
      <c r="U2459">
        <v>1781.0999999999899</v>
      </c>
      <c r="V2459">
        <v>2</v>
      </c>
      <c r="W2459">
        <v>1.1859999999999999</v>
      </c>
      <c r="X2459">
        <v>1.9159999999999999</v>
      </c>
      <c r="Y2459" s="119">
        <v>44152</v>
      </c>
      <c r="Z2459">
        <v>408670.48681353597</v>
      </c>
      <c r="AA2459">
        <v>3660529.4838990099</v>
      </c>
    </row>
    <row r="2460" spans="1:27" x14ac:dyDescent="0.25">
      <c r="A2460">
        <v>-111.978541509999</v>
      </c>
      <c r="B2460">
        <v>33.079535790000001</v>
      </c>
      <c r="C2460" t="s">
        <v>983</v>
      </c>
      <c r="D2460" t="s">
        <v>982</v>
      </c>
      <c r="E2460" t="s">
        <v>981</v>
      </c>
      <c r="F2460">
        <v>1779</v>
      </c>
      <c r="G2460">
        <v>3</v>
      </c>
      <c r="H2460">
        <v>13.33</v>
      </c>
      <c r="I2460">
        <v>1.837</v>
      </c>
      <c r="J2460">
        <v>1</v>
      </c>
      <c r="K2460">
        <v>1165.5999999999899</v>
      </c>
      <c r="L2460" t="s">
        <v>980</v>
      </c>
      <c r="M2460" t="s">
        <v>979</v>
      </c>
      <c r="N2460" s="119">
        <v>44152</v>
      </c>
      <c r="O2460">
        <v>0</v>
      </c>
      <c r="P2460">
        <v>0</v>
      </c>
      <c r="Q2460">
        <v>2999</v>
      </c>
      <c r="R2460">
        <v>488.83999999999901</v>
      </c>
      <c r="S2460">
        <v>1.018</v>
      </c>
      <c r="T2460">
        <v>33</v>
      </c>
      <c r="U2460">
        <v>1481.29999999999</v>
      </c>
      <c r="V2460">
        <v>2</v>
      </c>
      <c r="W2460">
        <v>1.2529999999999999</v>
      </c>
      <c r="X2460">
        <v>2.0249999999999999</v>
      </c>
      <c r="Y2460" s="119">
        <v>44152</v>
      </c>
      <c r="Z2460">
        <v>408670.49011457298</v>
      </c>
      <c r="AA2460">
        <v>3660530.0382569102</v>
      </c>
    </row>
    <row r="2461" spans="1:27" x14ac:dyDescent="0.25">
      <c r="A2461">
        <v>-111.97854083</v>
      </c>
      <c r="B2461">
        <v>33.079540780000002</v>
      </c>
      <c r="C2461" t="s">
        <v>983</v>
      </c>
      <c r="D2461" t="s">
        <v>982</v>
      </c>
      <c r="E2461" t="s">
        <v>981</v>
      </c>
      <c r="F2461">
        <v>1780</v>
      </c>
      <c r="G2461">
        <v>359</v>
      </c>
      <c r="H2461">
        <v>13.33</v>
      </c>
      <c r="I2461">
        <v>1.87</v>
      </c>
      <c r="J2461">
        <v>1</v>
      </c>
      <c r="K2461">
        <v>1165.7</v>
      </c>
      <c r="L2461" t="s">
        <v>980</v>
      </c>
      <c r="M2461" t="s">
        <v>979</v>
      </c>
      <c r="N2461" s="119">
        <v>44152</v>
      </c>
      <c r="O2461">
        <v>0</v>
      </c>
      <c r="P2461">
        <v>0</v>
      </c>
      <c r="Q2461">
        <v>4202.6999999999898</v>
      </c>
      <c r="R2461">
        <v>673.01999999999896</v>
      </c>
      <c r="S2461">
        <v>1.4019999999999999</v>
      </c>
      <c r="T2461">
        <v>33</v>
      </c>
      <c r="U2461">
        <v>2039.5</v>
      </c>
      <c r="V2461">
        <v>2</v>
      </c>
      <c r="W2461">
        <v>1.2749999999999999</v>
      </c>
      <c r="X2461">
        <v>2.0609999999999999</v>
      </c>
      <c r="Y2461" s="119">
        <v>44152</v>
      </c>
      <c r="Z2461">
        <v>408670.55874150398</v>
      </c>
      <c r="AA2461">
        <v>3660530.59089704</v>
      </c>
    </row>
    <row r="2462" spans="1:27" x14ac:dyDescent="0.25">
      <c r="A2462">
        <v>-111.97854083</v>
      </c>
      <c r="B2462">
        <v>33.0795447799999</v>
      </c>
      <c r="C2462" t="s">
        <v>983</v>
      </c>
      <c r="D2462" t="s">
        <v>982</v>
      </c>
      <c r="E2462" t="s">
        <v>981</v>
      </c>
      <c r="F2462">
        <v>1781</v>
      </c>
      <c r="G2462">
        <v>359</v>
      </c>
      <c r="H2462">
        <v>13.33</v>
      </c>
      <c r="I2462">
        <v>1.64</v>
      </c>
      <c r="J2462">
        <v>1</v>
      </c>
      <c r="K2462">
        <v>1165.5999999999899</v>
      </c>
      <c r="L2462" t="s">
        <v>980</v>
      </c>
      <c r="M2462" t="s">
        <v>979</v>
      </c>
      <c r="N2462" s="119">
        <v>44152</v>
      </c>
      <c r="O2462">
        <v>0</v>
      </c>
      <c r="P2462">
        <v>0</v>
      </c>
      <c r="Q2462">
        <v>4164.6000000000004</v>
      </c>
      <c r="R2462">
        <v>760.28999999999905</v>
      </c>
      <c r="S2462">
        <v>1.5840000000000001</v>
      </c>
      <c r="T2462">
        <v>33</v>
      </c>
      <c r="U2462">
        <v>2303.9</v>
      </c>
      <c r="V2462">
        <v>2</v>
      </c>
      <c r="W2462">
        <v>1.1180000000000001</v>
      </c>
      <c r="X2462">
        <v>1.8080000000000001</v>
      </c>
      <c r="Y2462" s="119">
        <v>44152</v>
      </c>
      <c r="Z2462">
        <v>408670.56287573098</v>
      </c>
      <c r="AA2462">
        <v>3660531.03436943</v>
      </c>
    </row>
    <row r="2463" spans="1:27" x14ac:dyDescent="0.25">
      <c r="A2463">
        <v>-111.97854083</v>
      </c>
      <c r="B2463">
        <v>33.079549780000001</v>
      </c>
      <c r="C2463" t="s">
        <v>983</v>
      </c>
      <c r="D2463" t="s">
        <v>982</v>
      </c>
      <c r="E2463" t="s">
        <v>981</v>
      </c>
      <c r="F2463">
        <v>1782</v>
      </c>
      <c r="G2463">
        <v>359</v>
      </c>
      <c r="H2463">
        <v>13.33</v>
      </c>
      <c r="I2463">
        <v>1.575</v>
      </c>
      <c r="J2463">
        <v>1</v>
      </c>
      <c r="K2463">
        <v>1165.7</v>
      </c>
      <c r="L2463" t="s">
        <v>980</v>
      </c>
      <c r="M2463" t="s">
        <v>979</v>
      </c>
      <c r="N2463" s="119">
        <v>44152</v>
      </c>
      <c r="O2463">
        <v>0</v>
      </c>
      <c r="P2463">
        <v>0</v>
      </c>
      <c r="Q2463">
        <v>2680.5999999999899</v>
      </c>
      <c r="R2463">
        <v>509.76999999999902</v>
      </c>
      <c r="S2463">
        <v>1.0620000000000001</v>
      </c>
      <c r="T2463">
        <v>33</v>
      </c>
      <c r="U2463">
        <v>1544.7</v>
      </c>
      <c r="V2463">
        <v>2</v>
      </c>
      <c r="W2463">
        <v>1.0740000000000001</v>
      </c>
      <c r="X2463">
        <v>1.7350000000000001</v>
      </c>
      <c r="Y2463" s="119">
        <v>44152</v>
      </c>
      <c r="Z2463">
        <v>408670.56804351602</v>
      </c>
      <c r="AA2463">
        <v>3660531.58870993</v>
      </c>
    </row>
    <row r="2464" spans="1:27" x14ac:dyDescent="0.25">
      <c r="A2464">
        <v>-111.978541509999</v>
      </c>
      <c r="B2464">
        <v>33.079554790000003</v>
      </c>
      <c r="C2464" t="s">
        <v>983</v>
      </c>
      <c r="D2464" t="s">
        <v>982</v>
      </c>
      <c r="E2464" t="s">
        <v>981</v>
      </c>
      <c r="F2464">
        <v>1783</v>
      </c>
      <c r="G2464">
        <v>3</v>
      </c>
      <c r="H2464">
        <v>13.33</v>
      </c>
      <c r="I2464">
        <v>1.673</v>
      </c>
      <c r="J2464">
        <v>1</v>
      </c>
      <c r="K2464">
        <v>1165.7</v>
      </c>
      <c r="L2464" t="s">
        <v>980</v>
      </c>
      <c r="M2464" t="s">
        <v>979</v>
      </c>
      <c r="N2464" s="119">
        <v>44152</v>
      </c>
      <c r="O2464">
        <v>0</v>
      </c>
      <c r="P2464">
        <v>0</v>
      </c>
      <c r="Q2464">
        <v>3058.0999999999899</v>
      </c>
      <c r="R2464">
        <v>547.34</v>
      </c>
      <c r="S2464">
        <v>1.1399999999999999</v>
      </c>
      <c r="T2464">
        <v>33</v>
      </c>
      <c r="U2464">
        <v>1658.5999999999899</v>
      </c>
      <c r="V2464">
        <v>2</v>
      </c>
      <c r="W2464">
        <v>1.141</v>
      </c>
      <c r="X2464">
        <v>1.8440000000000001</v>
      </c>
      <c r="Y2464" s="119">
        <v>44152</v>
      </c>
      <c r="Z2464">
        <v>408670.50975216902</v>
      </c>
      <c r="AA2464">
        <v>3660532.1447507902</v>
      </c>
    </row>
    <row r="2465" spans="1:27" x14ac:dyDescent="0.25">
      <c r="A2465">
        <v>-111.97854186000001</v>
      </c>
      <c r="B2465">
        <v>33.0795598099999</v>
      </c>
      <c r="C2465" t="s">
        <v>983</v>
      </c>
      <c r="D2465" t="s">
        <v>982</v>
      </c>
      <c r="E2465" t="s">
        <v>981</v>
      </c>
      <c r="F2465">
        <v>1784</v>
      </c>
      <c r="G2465">
        <v>5</v>
      </c>
      <c r="H2465">
        <v>13.33</v>
      </c>
      <c r="I2465">
        <v>1.804</v>
      </c>
      <c r="J2465">
        <v>1</v>
      </c>
      <c r="K2465">
        <v>1165.7</v>
      </c>
      <c r="L2465" t="s">
        <v>980</v>
      </c>
      <c r="M2465" t="s">
        <v>979</v>
      </c>
      <c r="N2465" s="119">
        <v>44152</v>
      </c>
      <c r="O2465">
        <v>0</v>
      </c>
      <c r="P2465">
        <v>0</v>
      </c>
      <c r="Q2465">
        <v>2307.8000000000002</v>
      </c>
      <c r="R2465">
        <v>383</v>
      </c>
      <c r="S2465">
        <v>0.79800000000000004</v>
      </c>
      <c r="T2465">
        <v>33</v>
      </c>
      <c r="U2465">
        <v>1160.5999999999899</v>
      </c>
      <c r="V2465">
        <v>2</v>
      </c>
      <c r="W2465">
        <v>1.23</v>
      </c>
      <c r="X2465">
        <v>1.988</v>
      </c>
      <c r="Y2465" s="119">
        <v>44152</v>
      </c>
      <c r="Z2465">
        <v>408670.48227252101</v>
      </c>
      <c r="AA2465">
        <v>3660532.7016131999</v>
      </c>
    </row>
    <row r="2466" spans="1:27" x14ac:dyDescent="0.25">
      <c r="A2466">
        <v>-111.978541509999</v>
      </c>
      <c r="B2466">
        <v>33.0795647899999</v>
      </c>
      <c r="C2466" t="s">
        <v>983</v>
      </c>
      <c r="D2466" t="s">
        <v>982</v>
      </c>
      <c r="E2466" t="s">
        <v>981</v>
      </c>
      <c r="F2466">
        <v>1785</v>
      </c>
      <c r="G2466">
        <v>3</v>
      </c>
      <c r="H2466">
        <v>13.33</v>
      </c>
      <c r="I2466">
        <v>1.64</v>
      </c>
      <c r="J2466">
        <v>1</v>
      </c>
      <c r="K2466">
        <v>1165.7</v>
      </c>
      <c r="L2466" t="s">
        <v>980</v>
      </c>
      <c r="M2466" t="s">
        <v>979</v>
      </c>
      <c r="N2466" s="119">
        <v>44152</v>
      </c>
      <c r="O2466">
        <v>0</v>
      </c>
      <c r="P2466">
        <v>0</v>
      </c>
      <c r="Q2466">
        <v>2139.5999999999899</v>
      </c>
      <c r="R2466">
        <v>390.61</v>
      </c>
      <c r="S2466">
        <v>0.81399999999999995</v>
      </c>
      <c r="T2466">
        <v>33</v>
      </c>
      <c r="U2466">
        <v>1183.7</v>
      </c>
      <c r="V2466">
        <v>2</v>
      </c>
      <c r="W2466">
        <v>1.1180000000000001</v>
      </c>
      <c r="X2466">
        <v>1.8080000000000001</v>
      </c>
      <c r="Y2466" s="119">
        <v>44152</v>
      </c>
      <c r="Z2466">
        <v>408670.52008774999</v>
      </c>
      <c r="AA2466">
        <v>3660533.25343179</v>
      </c>
    </row>
    <row r="2467" spans="1:27" x14ac:dyDescent="0.25">
      <c r="A2467">
        <v>-111.97854014000001</v>
      </c>
      <c r="B2467">
        <v>33.079569810000002</v>
      </c>
      <c r="C2467" t="s">
        <v>983</v>
      </c>
      <c r="D2467" t="s">
        <v>982</v>
      </c>
      <c r="E2467" t="s">
        <v>981</v>
      </c>
      <c r="F2467">
        <v>1786</v>
      </c>
      <c r="G2467">
        <v>355</v>
      </c>
      <c r="H2467">
        <v>13.33</v>
      </c>
      <c r="I2467">
        <v>1.772</v>
      </c>
      <c r="J2467">
        <v>1</v>
      </c>
      <c r="K2467">
        <v>1165.9000000000001</v>
      </c>
      <c r="L2467" t="s">
        <v>980</v>
      </c>
      <c r="M2467" t="s">
        <v>979</v>
      </c>
      <c r="N2467" s="119">
        <v>44152</v>
      </c>
      <c r="O2467">
        <v>0</v>
      </c>
      <c r="P2467">
        <v>0</v>
      </c>
      <c r="Q2467">
        <v>3266.3</v>
      </c>
      <c r="R2467">
        <v>552.12</v>
      </c>
      <c r="S2467">
        <v>1.1499999999999999</v>
      </c>
      <c r="T2467">
        <v>33</v>
      </c>
      <c r="U2467">
        <v>1673.0999999999899</v>
      </c>
      <c r="V2467">
        <v>2</v>
      </c>
      <c r="W2467">
        <v>1.208</v>
      </c>
      <c r="X2467">
        <v>1.952</v>
      </c>
      <c r="Y2467" s="119">
        <v>44152</v>
      </c>
      <c r="Z2467">
        <v>408670.65314850101</v>
      </c>
      <c r="AA2467">
        <v>3660533.8087975699</v>
      </c>
    </row>
    <row r="2468" spans="1:27" x14ac:dyDescent="0.25">
      <c r="A2468">
        <v>-111.978540659999</v>
      </c>
      <c r="B2468">
        <v>33.079574780000002</v>
      </c>
      <c r="C2468" t="s">
        <v>983</v>
      </c>
      <c r="D2468" t="s">
        <v>982</v>
      </c>
      <c r="E2468" t="s">
        <v>981</v>
      </c>
      <c r="F2468">
        <v>1787</v>
      </c>
      <c r="G2468">
        <v>358</v>
      </c>
      <c r="H2468">
        <v>13.33</v>
      </c>
      <c r="I2468">
        <v>1.673</v>
      </c>
      <c r="J2468">
        <v>1</v>
      </c>
      <c r="K2468">
        <v>1165.9000000000001</v>
      </c>
      <c r="L2468" t="s">
        <v>980</v>
      </c>
      <c r="M2468" t="s">
        <v>979</v>
      </c>
      <c r="N2468" s="119">
        <v>44152</v>
      </c>
      <c r="O2468">
        <v>0</v>
      </c>
      <c r="P2468">
        <v>0</v>
      </c>
      <c r="Q2468">
        <v>2502.9</v>
      </c>
      <c r="R2468">
        <v>447.97</v>
      </c>
      <c r="S2468">
        <v>0.93300000000000005</v>
      </c>
      <c r="T2468">
        <v>33</v>
      </c>
      <c r="U2468">
        <v>1357.5</v>
      </c>
      <c r="V2468">
        <v>2</v>
      </c>
      <c r="W2468">
        <v>1.141</v>
      </c>
      <c r="X2468">
        <v>1.8440000000000001</v>
      </c>
      <c r="Y2468" s="119">
        <v>44152</v>
      </c>
      <c r="Z2468">
        <v>408670.60974981601</v>
      </c>
      <c r="AA2468">
        <v>3660534.3602644899</v>
      </c>
    </row>
    <row r="2469" spans="1:27" x14ac:dyDescent="0.25">
      <c r="A2469">
        <v>-111.97854049</v>
      </c>
      <c r="B2469">
        <v>33.079579789999897</v>
      </c>
      <c r="C2469" t="s">
        <v>983</v>
      </c>
      <c r="D2469" t="s">
        <v>982</v>
      </c>
      <c r="E2469" t="s">
        <v>981</v>
      </c>
      <c r="F2469">
        <v>1788</v>
      </c>
      <c r="G2469">
        <v>357</v>
      </c>
      <c r="H2469">
        <v>13.33</v>
      </c>
      <c r="I2469">
        <v>1.9690000000000001</v>
      </c>
      <c r="J2469">
        <v>1</v>
      </c>
      <c r="K2469">
        <v>1165.79999999999</v>
      </c>
      <c r="L2469" t="s">
        <v>980</v>
      </c>
      <c r="M2469" t="s">
        <v>979</v>
      </c>
      <c r="N2469" s="119">
        <v>44152</v>
      </c>
      <c r="O2469">
        <v>0</v>
      </c>
      <c r="P2469">
        <v>0</v>
      </c>
      <c r="Q2469">
        <v>3092.5</v>
      </c>
      <c r="R2469">
        <v>470.47</v>
      </c>
      <c r="S2469">
        <v>0.98</v>
      </c>
      <c r="T2469">
        <v>33</v>
      </c>
      <c r="U2469">
        <v>1425.7</v>
      </c>
      <c r="V2469">
        <v>2</v>
      </c>
      <c r="W2469">
        <v>1.3420000000000001</v>
      </c>
      <c r="X2469">
        <v>2.169</v>
      </c>
      <c r="Y2469" s="119">
        <v>44152</v>
      </c>
      <c r="Z2469">
        <v>408670.63079530199</v>
      </c>
      <c r="AA2469">
        <v>3660534.9155657501</v>
      </c>
    </row>
    <row r="2470" spans="1:27" x14ac:dyDescent="0.25">
      <c r="A2470">
        <v>-111.97854049</v>
      </c>
      <c r="B2470">
        <v>33.079584789999899</v>
      </c>
      <c r="C2470" t="s">
        <v>983</v>
      </c>
      <c r="D2470" t="s">
        <v>982</v>
      </c>
      <c r="E2470" t="s">
        <v>981</v>
      </c>
      <c r="F2470">
        <v>1789</v>
      </c>
      <c r="G2470">
        <v>357</v>
      </c>
      <c r="H2470">
        <v>13.33</v>
      </c>
      <c r="I2470">
        <v>1.903</v>
      </c>
      <c r="J2470">
        <v>1</v>
      </c>
      <c r="K2470">
        <v>1165.79999999999</v>
      </c>
      <c r="L2470" t="s">
        <v>980</v>
      </c>
      <c r="M2470" t="s">
        <v>979</v>
      </c>
      <c r="N2470" s="119">
        <v>44152</v>
      </c>
      <c r="O2470">
        <v>0</v>
      </c>
      <c r="P2470">
        <v>0</v>
      </c>
      <c r="Q2470">
        <v>3277.5</v>
      </c>
      <c r="R2470">
        <v>515.80999999999904</v>
      </c>
      <c r="S2470">
        <v>1.075</v>
      </c>
      <c r="T2470">
        <v>33</v>
      </c>
      <c r="U2470">
        <v>1563.0999999999899</v>
      </c>
      <c r="V2470">
        <v>2</v>
      </c>
      <c r="W2470">
        <v>1.2969999999999999</v>
      </c>
      <c r="X2470">
        <v>2.097</v>
      </c>
      <c r="Y2470" s="119">
        <v>44152</v>
      </c>
      <c r="Z2470">
        <v>408670.63596309</v>
      </c>
      <c r="AA2470">
        <v>3660535.46990625</v>
      </c>
    </row>
    <row r="2471" spans="1:27" x14ac:dyDescent="0.25">
      <c r="A2471">
        <v>-111.978539659999</v>
      </c>
      <c r="B2471">
        <v>33.0795897799999</v>
      </c>
      <c r="C2471" t="s">
        <v>983</v>
      </c>
      <c r="D2471" t="s">
        <v>982</v>
      </c>
      <c r="E2471" t="s">
        <v>981</v>
      </c>
      <c r="F2471">
        <v>1790</v>
      </c>
      <c r="G2471">
        <v>358</v>
      </c>
      <c r="H2471">
        <v>13.33</v>
      </c>
      <c r="I2471">
        <v>1.64</v>
      </c>
      <c r="J2471">
        <v>1</v>
      </c>
      <c r="K2471">
        <v>1165.9000000000001</v>
      </c>
      <c r="L2471" t="s">
        <v>980</v>
      </c>
      <c r="M2471" t="s">
        <v>979</v>
      </c>
      <c r="N2471" s="119">
        <v>44152</v>
      </c>
      <c r="O2471">
        <v>0</v>
      </c>
      <c r="P2471">
        <v>0</v>
      </c>
      <c r="Q2471">
        <v>4041.1999999999898</v>
      </c>
      <c r="R2471">
        <v>737.75999999999897</v>
      </c>
      <c r="S2471">
        <v>1.5369999999999999</v>
      </c>
      <c r="T2471">
        <v>33</v>
      </c>
      <c r="U2471">
        <v>2235.5999999999899</v>
      </c>
      <c r="V2471">
        <v>2</v>
      </c>
      <c r="W2471">
        <v>1.1180000000000001</v>
      </c>
      <c r="X2471">
        <v>1.8080000000000001</v>
      </c>
      <c r="Y2471" s="119">
        <v>44152</v>
      </c>
      <c r="Z2471">
        <v>408670.71859060001</v>
      </c>
      <c r="AA2471">
        <v>3660536.0224158601</v>
      </c>
    </row>
    <row r="2472" spans="1:27" x14ac:dyDescent="0.25">
      <c r="A2472">
        <v>-111.978542039999</v>
      </c>
      <c r="B2472">
        <v>33.079594950000001</v>
      </c>
      <c r="C2472" t="s">
        <v>983</v>
      </c>
      <c r="D2472" t="s">
        <v>982</v>
      </c>
      <c r="E2472" t="s">
        <v>981</v>
      </c>
      <c r="F2472">
        <v>1791</v>
      </c>
      <c r="G2472">
        <v>12</v>
      </c>
      <c r="H2472">
        <v>13.33</v>
      </c>
      <c r="I2472">
        <v>2.1</v>
      </c>
      <c r="J2472">
        <v>1</v>
      </c>
      <c r="K2472">
        <v>1165.7</v>
      </c>
      <c r="L2472" t="s">
        <v>980</v>
      </c>
      <c r="M2472" t="s">
        <v>979</v>
      </c>
      <c r="N2472" s="119">
        <v>44152</v>
      </c>
      <c r="O2472">
        <v>0</v>
      </c>
      <c r="P2472">
        <v>0</v>
      </c>
      <c r="Q2472">
        <v>3435.9</v>
      </c>
      <c r="R2472">
        <v>490.05</v>
      </c>
      <c r="S2472">
        <v>1.0209999999999999</v>
      </c>
      <c r="T2472">
        <v>33</v>
      </c>
      <c r="U2472">
        <v>1485</v>
      </c>
      <c r="V2472">
        <v>2</v>
      </c>
      <c r="W2472">
        <v>1.4319999999999999</v>
      </c>
      <c r="X2472">
        <v>2.3140000000000001</v>
      </c>
      <c r="Y2472" s="119">
        <v>44152</v>
      </c>
      <c r="Z2472">
        <v>408670.50179105002</v>
      </c>
      <c r="AA2472">
        <v>3660536.5976748401</v>
      </c>
    </row>
    <row r="2473" spans="1:27" x14ac:dyDescent="0.25">
      <c r="A2473">
        <v>-111.978539319999</v>
      </c>
      <c r="B2473">
        <v>33.079599790000003</v>
      </c>
      <c r="C2473" t="s">
        <v>983</v>
      </c>
      <c r="D2473" t="s">
        <v>982</v>
      </c>
      <c r="E2473" t="s">
        <v>981</v>
      </c>
      <c r="F2473">
        <v>1792</v>
      </c>
      <c r="G2473">
        <v>356</v>
      </c>
      <c r="H2473">
        <v>13.33</v>
      </c>
      <c r="I2473">
        <v>1.804</v>
      </c>
      <c r="J2473">
        <v>1</v>
      </c>
      <c r="K2473">
        <v>1165.7</v>
      </c>
      <c r="L2473" t="s">
        <v>980</v>
      </c>
      <c r="M2473" t="s">
        <v>979</v>
      </c>
      <c r="N2473" s="119">
        <v>44152</v>
      </c>
      <c r="O2473">
        <v>0</v>
      </c>
      <c r="P2473">
        <v>0</v>
      </c>
      <c r="Q2473">
        <v>2446.8000000000002</v>
      </c>
      <c r="R2473">
        <v>406.08999999999901</v>
      </c>
      <c r="S2473">
        <v>0.84599999999999997</v>
      </c>
      <c r="T2473">
        <v>33</v>
      </c>
      <c r="U2473">
        <v>1230.5999999999899</v>
      </c>
      <c r="V2473">
        <v>2</v>
      </c>
      <c r="W2473">
        <v>1.23</v>
      </c>
      <c r="X2473">
        <v>1.988</v>
      </c>
      <c r="Y2473" s="119">
        <v>44152</v>
      </c>
      <c r="Z2473">
        <v>408670.76067122398</v>
      </c>
      <c r="AA2473">
        <v>3660537.1319096899</v>
      </c>
    </row>
    <row r="2474" spans="1:27" x14ac:dyDescent="0.25">
      <c r="A2474">
        <v>-111.978538999999</v>
      </c>
      <c r="B2474">
        <v>33.079604770000003</v>
      </c>
      <c r="C2474" t="s">
        <v>983</v>
      </c>
      <c r="D2474" t="s">
        <v>982</v>
      </c>
      <c r="E2474" t="s">
        <v>981</v>
      </c>
      <c r="F2474">
        <v>1793</v>
      </c>
      <c r="G2474">
        <v>0</v>
      </c>
      <c r="H2474">
        <v>13.33</v>
      </c>
      <c r="I2474">
        <v>1.7390000000000001</v>
      </c>
      <c r="J2474">
        <v>1</v>
      </c>
      <c r="K2474">
        <v>1165.7</v>
      </c>
      <c r="L2474" t="s">
        <v>980</v>
      </c>
      <c r="M2474" t="s">
        <v>979</v>
      </c>
      <c r="N2474" s="119">
        <v>44152</v>
      </c>
      <c r="O2474">
        <v>0</v>
      </c>
      <c r="P2474">
        <v>0</v>
      </c>
      <c r="Q2474">
        <v>1285.29999999999</v>
      </c>
      <c r="R2474">
        <v>221.36</v>
      </c>
      <c r="S2474">
        <v>0.46100000000000002</v>
      </c>
      <c r="T2474">
        <v>33</v>
      </c>
      <c r="U2474">
        <v>670.78999999999905</v>
      </c>
      <c r="V2474">
        <v>2</v>
      </c>
      <c r="W2474">
        <v>1.1859999999999999</v>
      </c>
      <c r="X2474">
        <v>1.9159999999999999</v>
      </c>
      <c r="Y2474" s="119">
        <v>44152</v>
      </c>
      <c r="Z2474">
        <v>408670.79568630602</v>
      </c>
      <c r="AA2474">
        <v>3660537.6837543901</v>
      </c>
    </row>
    <row r="2475" spans="1:27" x14ac:dyDescent="0.25">
      <c r="A2475">
        <v>-111.978541539999</v>
      </c>
      <c r="B2475">
        <v>33.079608880000002</v>
      </c>
      <c r="C2475" t="s">
        <v>983</v>
      </c>
      <c r="D2475" t="s">
        <v>982</v>
      </c>
      <c r="E2475" t="s">
        <v>981</v>
      </c>
      <c r="F2475">
        <v>1794</v>
      </c>
      <c r="G2475">
        <v>9</v>
      </c>
      <c r="H2475">
        <v>13.33</v>
      </c>
      <c r="I2475">
        <v>1.6080000000000001</v>
      </c>
      <c r="J2475">
        <v>1</v>
      </c>
      <c r="K2475">
        <v>1165.79999999999</v>
      </c>
      <c r="L2475" t="s">
        <v>980</v>
      </c>
      <c r="M2475" t="s">
        <v>979</v>
      </c>
      <c r="N2475" s="119">
        <v>44152</v>
      </c>
      <c r="O2475">
        <v>0</v>
      </c>
      <c r="P2475">
        <v>0</v>
      </c>
      <c r="Q2475">
        <v>1316</v>
      </c>
      <c r="R2475">
        <v>245.15</v>
      </c>
      <c r="S2475">
        <v>0.51100000000000001</v>
      </c>
      <c r="T2475">
        <v>33</v>
      </c>
      <c r="U2475">
        <v>742.87</v>
      </c>
      <c r="V2475">
        <v>2</v>
      </c>
      <c r="W2475">
        <v>1.0960000000000001</v>
      </c>
      <c r="X2475">
        <v>1.7709999999999999</v>
      </c>
      <c r="Y2475" s="119">
        <v>44152</v>
      </c>
      <c r="Z2475">
        <v>408670.56285723601</v>
      </c>
      <c r="AA2475">
        <v>3660538.1416324102</v>
      </c>
    </row>
    <row r="2476" spans="1:27" x14ac:dyDescent="0.25">
      <c r="A2476">
        <v>-111.978538799999</v>
      </c>
      <c r="B2476">
        <v>33.07961384</v>
      </c>
      <c r="C2476" t="s">
        <v>983</v>
      </c>
      <c r="D2476" t="s">
        <v>982</v>
      </c>
      <c r="E2476" t="s">
        <v>981</v>
      </c>
      <c r="F2476">
        <v>1795</v>
      </c>
      <c r="G2476">
        <v>353</v>
      </c>
      <c r="H2476">
        <v>13.33</v>
      </c>
      <c r="I2476">
        <v>1.6080000000000001</v>
      </c>
      <c r="J2476">
        <v>1</v>
      </c>
      <c r="K2476">
        <v>1165.9000000000001</v>
      </c>
      <c r="L2476" t="s">
        <v>980</v>
      </c>
      <c r="M2476" t="s">
        <v>979</v>
      </c>
      <c r="N2476" s="119">
        <v>44152</v>
      </c>
      <c r="O2476">
        <v>0</v>
      </c>
      <c r="P2476">
        <v>0</v>
      </c>
      <c r="Q2476">
        <v>1214.7</v>
      </c>
      <c r="R2476">
        <v>226.28</v>
      </c>
      <c r="S2476">
        <v>0.47099999999999997</v>
      </c>
      <c r="T2476">
        <v>33</v>
      </c>
      <c r="U2476">
        <v>685.71</v>
      </c>
      <c r="V2476">
        <v>2</v>
      </c>
      <c r="W2476">
        <v>1.0960000000000001</v>
      </c>
      <c r="X2476">
        <v>1.7709999999999999</v>
      </c>
      <c r="Y2476" s="119">
        <v>44152</v>
      </c>
      <c r="Z2476">
        <v>408670.82372814498</v>
      </c>
      <c r="AA2476">
        <v>3660538.6891540298</v>
      </c>
    </row>
    <row r="2477" spans="1:27" x14ac:dyDescent="0.25">
      <c r="A2477">
        <v>-111.97853779</v>
      </c>
      <c r="B2477">
        <v>33.07961899</v>
      </c>
      <c r="C2477" t="s">
        <v>983</v>
      </c>
      <c r="D2477" t="s">
        <v>982</v>
      </c>
      <c r="E2477" t="s">
        <v>981</v>
      </c>
      <c r="F2477">
        <v>1796</v>
      </c>
      <c r="G2477">
        <v>347</v>
      </c>
      <c r="H2477">
        <v>13.33</v>
      </c>
      <c r="I2477">
        <v>1.772</v>
      </c>
      <c r="J2477">
        <v>1</v>
      </c>
      <c r="K2477">
        <v>1165.9000000000001</v>
      </c>
      <c r="L2477" t="s">
        <v>980</v>
      </c>
      <c r="M2477" t="s">
        <v>979</v>
      </c>
      <c r="N2477" s="119">
        <v>44152</v>
      </c>
      <c r="O2477">
        <v>0</v>
      </c>
      <c r="P2477">
        <v>0</v>
      </c>
      <c r="Q2477">
        <v>1157.9000000000001</v>
      </c>
      <c r="R2477">
        <v>195.729999999999</v>
      </c>
      <c r="S2477">
        <v>0.40799999999999997</v>
      </c>
      <c r="T2477">
        <v>33</v>
      </c>
      <c r="U2477">
        <v>593.12</v>
      </c>
      <c r="V2477">
        <v>2</v>
      </c>
      <c r="W2477">
        <v>1.208</v>
      </c>
      <c r="X2477">
        <v>1.952</v>
      </c>
      <c r="Y2477" s="119">
        <v>44152</v>
      </c>
      <c r="Z2477">
        <v>408670.92332172202</v>
      </c>
      <c r="AA2477">
        <v>3660539.25924592</v>
      </c>
    </row>
    <row r="2478" spans="1:27" x14ac:dyDescent="0.25">
      <c r="A2478">
        <v>-111.978539659999</v>
      </c>
      <c r="B2478">
        <v>33.079623779999899</v>
      </c>
      <c r="C2478" t="s">
        <v>983</v>
      </c>
      <c r="D2478" t="s">
        <v>982</v>
      </c>
      <c r="E2478" t="s">
        <v>981</v>
      </c>
      <c r="F2478">
        <v>1797</v>
      </c>
      <c r="G2478">
        <v>358</v>
      </c>
      <c r="H2478">
        <v>13.33</v>
      </c>
      <c r="I2478">
        <v>1.804</v>
      </c>
      <c r="J2478">
        <v>1</v>
      </c>
      <c r="K2478">
        <v>1165.9000000000001</v>
      </c>
      <c r="L2478" t="s">
        <v>980</v>
      </c>
      <c r="M2478" t="s">
        <v>979</v>
      </c>
      <c r="N2478" s="119">
        <v>44152</v>
      </c>
      <c r="O2478">
        <v>0</v>
      </c>
      <c r="P2478">
        <v>0</v>
      </c>
      <c r="Q2478">
        <v>1585.5</v>
      </c>
      <c r="R2478">
        <v>263.12999999999897</v>
      </c>
      <c r="S2478">
        <v>0.54800000000000004</v>
      </c>
      <c r="T2478">
        <v>33</v>
      </c>
      <c r="U2478">
        <v>797.36</v>
      </c>
      <c r="V2478">
        <v>2</v>
      </c>
      <c r="W2478">
        <v>1.23</v>
      </c>
      <c r="X2478">
        <v>1.988</v>
      </c>
      <c r="Y2478" s="119">
        <v>44152</v>
      </c>
      <c r="Z2478">
        <v>408670.75373155199</v>
      </c>
      <c r="AA2478">
        <v>3660539.7919312599</v>
      </c>
    </row>
    <row r="2479" spans="1:27" x14ac:dyDescent="0.25">
      <c r="A2479">
        <v>-111.97854017</v>
      </c>
      <c r="B2479">
        <v>33.07962878</v>
      </c>
      <c r="C2479" t="s">
        <v>983</v>
      </c>
      <c r="D2479" t="s">
        <v>982</v>
      </c>
      <c r="E2479" t="s">
        <v>981</v>
      </c>
      <c r="F2479">
        <v>1798</v>
      </c>
      <c r="G2479">
        <v>1</v>
      </c>
      <c r="H2479">
        <v>13.33</v>
      </c>
      <c r="I2479">
        <v>1.772</v>
      </c>
      <c r="J2479">
        <v>1</v>
      </c>
      <c r="K2479">
        <v>1165.9000000000001</v>
      </c>
      <c r="L2479" t="s">
        <v>980</v>
      </c>
      <c r="M2479" t="s">
        <v>979</v>
      </c>
      <c r="N2479" s="119">
        <v>44152</v>
      </c>
      <c r="O2479">
        <v>0</v>
      </c>
      <c r="P2479">
        <v>0</v>
      </c>
      <c r="Q2479">
        <v>2742.1999999999898</v>
      </c>
      <c r="R2479">
        <v>463.54</v>
      </c>
      <c r="S2479">
        <v>0.96599999999999997</v>
      </c>
      <c r="T2479">
        <v>33</v>
      </c>
      <c r="U2479">
        <v>1404.7</v>
      </c>
      <c r="V2479">
        <v>2</v>
      </c>
      <c r="W2479">
        <v>1.208</v>
      </c>
      <c r="X2479">
        <v>1.952</v>
      </c>
      <c r="Y2479" s="119">
        <v>44152</v>
      </c>
      <c r="Z2479">
        <v>408670.71129727899</v>
      </c>
      <c r="AA2479">
        <v>3660540.3467155299</v>
      </c>
    </row>
    <row r="2480" spans="1:27" x14ac:dyDescent="0.25">
      <c r="A2480">
        <v>-111.978540859999</v>
      </c>
      <c r="B2480">
        <v>33.079633809999898</v>
      </c>
      <c r="C2480" t="s">
        <v>983</v>
      </c>
      <c r="D2480" t="s">
        <v>982</v>
      </c>
      <c r="E2480" t="s">
        <v>981</v>
      </c>
      <c r="F2480">
        <v>1799</v>
      </c>
      <c r="G2480">
        <v>5</v>
      </c>
      <c r="H2480">
        <v>13.33</v>
      </c>
      <c r="I2480">
        <v>1.903</v>
      </c>
      <c r="J2480">
        <v>1</v>
      </c>
      <c r="K2480">
        <v>1165.9000000000001</v>
      </c>
      <c r="L2480" t="s">
        <v>980</v>
      </c>
      <c r="M2480" t="s">
        <v>979</v>
      </c>
      <c r="N2480" s="119">
        <v>44152</v>
      </c>
      <c r="O2480">
        <v>0</v>
      </c>
      <c r="P2480">
        <v>0</v>
      </c>
      <c r="Q2480">
        <v>3051.1999999999898</v>
      </c>
      <c r="R2480">
        <v>480.19999999999902</v>
      </c>
      <c r="S2480">
        <v>1</v>
      </c>
      <c r="T2480">
        <v>33</v>
      </c>
      <c r="U2480">
        <v>1455.0999999999899</v>
      </c>
      <c r="V2480">
        <v>2</v>
      </c>
      <c r="W2480">
        <v>1.2969999999999999</v>
      </c>
      <c r="X2480">
        <v>2.097</v>
      </c>
      <c r="Y2480" s="119">
        <v>44152</v>
      </c>
      <c r="Z2480">
        <v>408670.65209329402</v>
      </c>
      <c r="AA2480">
        <v>3660540.9049824602</v>
      </c>
    </row>
    <row r="2481" spans="1:27" x14ac:dyDescent="0.25">
      <c r="A2481">
        <v>-111.978540859999</v>
      </c>
      <c r="B2481">
        <v>33.079638809999899</v>
      </c>
      <c r="C2481" t="s">
        <v>983</v>
      </c>
      <c r="D2481" t="s">
        <v>982</v>
      </c>
      <c r="E2481" t="s">
        <v>981</v>
      </c>
      <c r="F2481">
        <v>1800</v>
      </c>
      <c r="G2481">
        <v>5</v>
      </c>
      <c r="H2481">
        <v>13.33</v>
      </c>
      <c r="I2481">
        <v>1.903</v>
      </c>
      <c r="J2481">
        <v>1</v>
      </c>
      <c r="K2481">
        <v>1165.79999999999</v>
      </c>
      <c r="L2481" t="s">
        <v>980</v>
      </c>
      <c r="M2481" t="s">
        <v>979</v>
      </c>
      <c r="N2481" s="119">
        <v>44152</v>
      </c>
      <c r="O2481">
        <v>0</v>
      </c>
      <c r="P2481">
        <v>0</v>
      </c>
      <c r="Q2481">
        <v>4230.1999999999898</v>
      </c>
      <c r="R2481">
        <v>665.75999999999897</v>
      </c>
      <c r="S2481">
        <v>1.387</v>
      </c>
      <c r="T2481">
        <v>33</v>
      </c>
      <c r="U2481">
        <v>2017.4</v>
      </c>
      <c r="V2481">
        <v>2</v>
      </c>
      <c r="W2481">
        <v>1.2969999999999999</v>
      </c>
      <c r="X2481">
        <v>2.097</v>
      </c>
      <c r="Y2481" s="119">
        <v>44152</v>
      </c>
      <c r="Z2481">
        <v>408670.65726109198</v>
      </c>
      <c r="AA2481">
        <v>3660541.4593229699</v>
      </c>
    </row>
    <row r="2482" spans="1:27" x14ac:dyDescent="0.25">
      <c r="A2482">
        <v>-111.978537299999</v>
      </c>
      <c r="B2482">
        <v>33.079643900000001</v>
      </c>
      <c r="C2482" t="s">
        <v>983</v>
      </c>
      <c r="D2482" t="s">
        <v>982</v>
      </c>
      <c r="E2482" t="s">
        <v>981</v>
      </c>
      <c r="F2482">
        <v>1801</v>
      </c>
      <c r="G2482">
        <v>350</v>
      </c>
      <c r="H2482">
        <v>13.33</v>
      </c>
      <c r="I2482">
        <v>1.804</v>
      </c>
      <c r="J2482">
        <v>1</v>
      </c>
      <c r="K2482">
        <v>1165.79999999999</v>
      </c>
      <c r="L2482" t="s">
        <v>980</v>
      </c>
      <c r="M2482" t="s">
        <v>979</v>
      </c>
      <c r="N2482" s="119">
        <v>44152</v>
      </c>
      <c r="O2482">
        <v>0</v>
      </c>
      <c r="P2482">
        <v>0</v>
      </c>
      <c r="Q2482">
        <v>3367.5999999999899</v>
      </c>
      <c r="R2482">
        <v>558.89999999999895</v>
      </c>
      <c r="S2482">
        <v>1.1639999999999999</v>
      </c>
      <c r="T2482">
        <v>33</v>
      </c>
      <c r="U2482">
        <v>1693.5999999999899</v>
      </c>
      <c r="V2482">
        <v>2</v>
      </c>
      <c r="W2482">
        <v>1.23</v>
      </c>
      <c r="X2482">
        <v>1.988</v>
      </c>
      <c r="Y2482" s="119">
        <v>44152</v>
      </c>
      <c r="Z2482">
        <v>408670.994802912</v>
      </c>
      <c r="AA2482">
        <v>3660542.0205439399</v>
      </c>
    </row>
    <row r="2483" spans="1:27" x14ac:dyDescent="0.25">
      <c r="A2483">
        <v>-111.978539859999</v>
      </c>
      <c r="B2483">
        <v>33.079648810000002</v>
      </c>
      <c r="C2483" t="s">
        <v>983</v>
      </c>
      <c r="D2483" t="s">
        <v>982</v>
      </c>
      <c r="E2483" t="s">
        <v>981</v>
      </c>
      <c r="F2483">
        <v>1802</v>
      </c>
      <c r="G2483">
        <v>5</v>
      </c>
      <c r="H2483">
        <v>13.33</v>
      </c>
      <c r="I2483">
        <v>1.903</v>
      </c>
      <c r="J2483">
        <v>1</v>
      </c>
      <c r="K2483">
        <v>1165.79999999999</v>
      </c>
      <c r="L2483" t="s">
        <v>980</v>
      </c>
      <c r="M2483" t="s">
        <v>979</v>
      </c>
      <c r="N2483" s="119">
        <v>44152</v>
      </c>
      <c r="O2483">
        <v>0</v>
      </c>
      <c r="P2483">
        <v>0</v>
      </c>
      <c r="Q2483">
        <v>3946.6999999999898</v>
      </c>
      <c r="R2483">
        <v>621.12999999999897</v>
      </c>
      <c r="S2483">
        <v>1.294</v>
      </c>
      <c r="T2483">
        <v>33</v>
      </c>
      <c r="U2483">
        <v>1882.2</v>
      </c>
      <c r="V2483">
        <v>2</v>
      </c>
      <c r="W2483">
        <v>1.2969999999999999</v>
      </c>
      <c r="X2483">
        <v>2.097</v>
      </c>
      <c r="Y2483" s="119">
        <v>44152</v>
      </c>
      <c r="Z2483">
        <v>408670.76093404402</v>
      </c>
      <c r="AA2483">
        <v>3660542.56713385</v>
      </c>
    </row>
    <row r="2484" spans="1:27" x14ac:dyDescent="0.25">
      <c r="A2484">
        <v>-111.978540539999</v>
      </c>
      <c r="B2484">
        <v>33.079653880000002</v>
      </c>
      <c r="C2484" t="s">
        <v>983</v>
      </c>
      <c r="D2484" t="s">
        <v>982</v>
      </c>
      <c r="E2484" t="s">
        <v>981</v>
      </c>
      <c r="F2484">
        <v>1803</v>
      </c>
      <c r="G2484">
        <v>9</v>
      </c>
      <c r="H2484">
        <v>13.33</v>
      </c>
      <c r="I2484">
        <v>1.772</v>
      </c>
      <c r="J2484">
        <v>1</v>
      </c>
      <c r="K2484">
        <v>1165.79999999999</v>
      </c>
      <c r="L2484" t="s">
        <v>980</v>
      </c>
      <c r="M2484" t="s">
        <v>979</v>
      </c>
      <c r="N2484" s="119">
        <v>44152</v>
      </c>
      <c r="O2484">
        <v>0</v>
      </c>
      <c r="P2484">
        <v>0</v>
      </c>
      <c r="Q2484">
        <v>3764.5999999999899</v>
      </c>
      <c r="R2484">
        <v>636.37</v>
      </c>
      <c r="S2484">
        <v>1.3260000000000001</v>
      </c>
      <c r="T2484">
        <v>33</v>
      </c>
      <c r="U2484">
        <v>1928.4</v>
      </c>
      <c r="V2484">
        <v>2</v>
      </c>
      <c r="W2484">
        <v>1.208</v>
      </c>
      <c r="X2484">
        <v>1.952</v>
      </c>
      <c r="Y2484" s="119">
        <v>44152</v>
      </c>
      <c r="Z2484">
        <v>408670.702704789</v>
      </c>
      <c r="AA2484">
        <v>3660543.1298268102</v>
      </c>
    </row>
    <row r="2485" spans="1:27" x14ac:dyDescent="0.25">
      <c r="A2485">
        <v>-111.978538139999</v>
      </c>
      <c r="B2485">
        <v>33.079658809999898</v>
      </c>
      <c r="C2485" t="s">
        <v>983</v>
      </c>
      <c r="D2485" t="s">
        <v>982</v>
      </c>
      <c r="E2485" t="s">
        <v>981</v>
      </c>
      <c r="F2485">
        <v>1804</v>
      </c>
      <c r="G2485">
        <v>355</v>
      </c>
      <c r="H2485">
        <v>13.33</v>
      </c>
      <c r="I2485">
        <v>1.673</v>
      </c>
      <c r="J2485">
        <v>1</v>
      </c>
      <c r="K2485">
        <v>1165.79999999999</v>
      </c>
      <c r="L2485" t="s">
        <v>980</v>
      </c>
      <c r="M2485" t="s">
        <v>979</v>
      </c>
      <c r="N2485" s="119">
        <v>44152</v>
      </c>
      <c r="O2485">
        <v>0</v>
      </c>
      <c r="P2485">
        <v>0</v>
      </c>
      <c r="Q2485">
        <v>2805.5999999999899</v>
      </c>
      <c r="R2485">
        <v>502.14999999999901</v>
      </c>
      <c r="S2485">
        <v>1.046</v>
      </c>
      <c r="T2485">
        <v>33</v>
      </c>
      <c r="U2485">
        <v>1521.7</v>
      </c>
      <c r="V2485">
        <v>2</v>
      </c>
      <c r="W2485">
        <v>1.141</v>
      </c>
      <c r="X2485">
        <v>1.8440000000000001</v>
      </c>
      <c r="Y2485" s="119">
        <v>44152</v>
      </c>
      <c r="Z2485">
        <v>408670.931809865</v>
      </c>
      <c r="AA2485">
        <v>3660543.6743182298</v>
      </c>
    </row>
    <row r="2486" spans="1:27" x14ac:dyDescent="0.25">
      <c r="A2486">
        <v>-111.978539679999</v>
      </c>
      <c r="B2486">
        <v>33.079663789999898</v>
      </c>
      <c r="C2486" t="s">
        <v>983</v>
      </c>
      <c r="D2486" t="s">
        <v>982</v>
      </c>
      <c r="E2486" t="s">
        <v>981</v>
      </c>
      <c r="F2486">
        <v>1805</v>
      </c>
      <c r="G2486">
        <v>4</v>
      </c>
      <c r="H2486">
        <v>13.33</v>
      </c>
      <c r="I2486">
        <v>1.706</v>
      </c>
      <c r="J2486">
        <v>1</v>
      </c>
      <c r="K2486">
        <v>1166</v>
      </c>
      <c r="L2486" t="s">
        <v>980</v>
      </c>
      <c r="M2486" t="s">
        <v>979</v>
      </c>
      <c r="N2486" s="119">
        <v>44152</v>
      </c>
      <c r="O2486">
        <v>0</v>
      </c>
      <c r="P2486">
        <v>0</v>
      </c>
      <c r="Q2486">
        <v>2399.1999999999898</v>
      </c>
      <c r="R2486">
        <v>421.16</v>
      </c>
      <c r="S2486">
        <v>0.877</v>
      </c>
      <c r="T2486">
        <v>33</v>
      </c>
      <c r="U2486">
        <v>1276.2</v>
      </c>
      <c r="V2486">
        <v>2</v>
      </c>
      <c r="W2486">
        <v>1.163</v>
      </c>
      <c r="X2486">
        <v>1.88</v>
      </c>
      <c r="Y2486" s="119">
        <v>44152</v>
      </c>
      <c r="Z2486">
        <v>408670.79321747902</v>
      </c>
      <c r="AA2486">
        <v>3660544.2277813801</v>
      </c>
    </row>
    <row r="2487" spans="1:27" x14ac:dyDescent="0.25">
      <c r="A2487">
        <v>-111.978540199999</v>
      </c>
      <c r="B2487">
        <v>33.079668839999897</v>
      </c>
      <c r="C2487" t="s">
        <v>983</v>
      </c>
      <c r="D2487" t="s">
        <v>982</v>
      </c>
      <c r="E2487" t="s">
        <v>981</v>
      </c>
      <c r="F2487">
        <v>1806</v>
      </c>
      <c r="G2487">
        <v>7</v>
      </c>
      <c r="H2487">
        <v>13.33</v>
      </c>
      <c r="I2487">
        <v>1.706</v>
      </c>
      <c r="J2487">
        <v>1</v>
      </c>
      <c r="K2487">
        <v>1166.0999999999899</v>
      </c>
      <c r="L2487" t="s">
        <v>980</v>
      </c>
      <c r="M2487" t="s">
        <v>979</v>
      </c>
      <c r="N2487" s="119">
        <v>44152</v>
      </c>
      <c r="O2487">
        <v>0</v>
      </c>
      <c r="P2487">
        <v>0</v>
      </c>
      <c r="Q2487">
        <v>2140</v>
      </c>
      <c r="R2487">
        <v>375.66</v>
      </c>
      <c r="S2487">
        <v>0.78300000000000003</v>
      </c>
      <c r="T2487">
        <v>33</v>
      </c>
      <c r="U2487">
        <v>1138.4000000000001</v>
      </c>
      <c r="V2487">
        <v>2</v>
      </c>
      <c r="W2487">
        <v>1.163</v>
      </c>
      <c r="X2487">
        <v>1.88</v>
      </c>
      <c r="Y2487" s="119">
        <v>44152</v>
      </c>
      <c r="Z2487">
        <v>408670.74990153802</v>
      </c>
      <c r="AA2487">
        <v>3660544.7881177501</v>
      </c>
    </row>
    <row r="2488" spans="1:27" x14ac:dyDescent="0.25">
      <c r="A2488">
        <v>-111.97853797</v>
      </c>
      <c r="B2488">
        <v>33.0796728199999</v>
      </c>
      <c r="C2488" t="s">
        <v>983</v>
      </c>
      <c r="D2488" t="s">
        <v>982</v>
      </c>
      <c r="E2488" t="s">
        <v>981</v>
      </c>
      <c r="F2488">
        <v>1807</v>
      </c>
      <c r="G2488">
        <v>354</v>
      </c>
      <c r="H2488">
        <v>13.33</v>
      </c>
      <c r="I2488">
        <v>1.804</v>
      </c>
      <c r="J2488">
        <v>1</v>
      </c>
      <c r="K2488">
        <v>1166.0999999999899</v>
      </c>
      <c r="L2488" t="s">
        <v>980</v>
      </c>
      <c r="M2488" t="s">
        <v>979</v>
      </c>
      <c r="N2488" s="119">
        <v>44152</v>
      </c>
      <c r="O2488">
        <v>0</v>
      </c>
      <c r="P2488">
        <v>0</v>
      </c>
      <c r="Q2488">
        <v>2068.0999999999899</v>
      </c>
      <c r="R2488">
        <v>343.24</v>
      </c>
      <c r="S2488">
        <v>0.71499999999999997</v>
      </c>
      <c r="T2488">
        <v>33</v>
      </c>
      <c r="U2488">
        <v>1040.0999999999899</v>
      </c>
      <c r="V2488">
        <v>2</v>
      </c>
      <c r="W2488">
        <v>1.23</v>
      </c>
      <c r="X2488">
        <v>1.988</v>
      </c>
      <c r="Y2488" s="119">
        <v>44152</v>
      </c>
      <c r="Z2488">
        <v>408670.96215735102</v>
      </c>
      <c r="AA2488">
        <v>3660545.2274324102</v>
      </c>
    </row>
    <row r="2489" spans="1:27" x14ac:dyDescent="0.25">
      <c r="A2489">
        <v>-111.978540699999</v>
      </c>
      <c r="B2489">
        <v>33.079678899999898</v>
      </c>
      <c r="C2489" t="s">
        <v>983</v>
      </c>
      <c r="D2489" t="s">
        <v>982</v>
      </c>
      <c r="E2489" t="s">
        <v>981</v>
      </c>
      <c r="F2489">
        <v>1808</v>
      </c>
      <c r="G2489">
        <v>10</v>
      </c>
      <c r="H2489">
        <v>13.33</v>
      </c>
      <c r="I2489">
        <v>1.87</v>
      </c>
      <c r="J2489">
        <v>1</v>
      </c>
      <c r="K2489">
        <v>1166.0999999999899</v>
      </c>
      <c r="L2489" t="s">
        <v>980</v>
      </c>
      <c r="M2489" t="s">
        <v>979</v>
      </c>
      <c r="N2489" s="119">
        <v>44152</v>
      </c>
      <c r="O2489">
        <v>0</v>
      </c>
      <c r="P2489">
        <v>0</v>
      </c>
      <c r="Q2489">
        <v>2776.4</v>
      </c>
      <c r="R2489">
        <v>444.62</v>
      </c>
      <c r="S2489">
        <v>0.92600000000000005</v>
      </c>
      <c r="T2489">
        <v>33</v>
      </c>
      <c r="U2489">
        <v>1347.29999999999</v>
      </c>
      <c r="V2489">
        <v>2</v>
      </c>
      <c r="W2489">
        <v>1.2749999999999999</v>
      </c>
      <c r="X2489">
        <v>2.0609999999999999</v>
      </c>
      <c r="Y2489" s="119">
        <v>44152</v>
      </c>
      <c r="Z2489">
        <v>408670.71363049001</v>
      </c>
      <c r="AA2489">
        <v>3660545.9038859201</v>
      </c>
    </row>
    <row r="2490" spans="1:27" x14ac:dyDescent="0.25">
      <c r="A2490">
        <v>-111.97853954</v>
      </c>
      <c r="B2490">
        <v>33.079683879999898</v>
      </c>
      <c r="C2490" t="s">
        <v>983</v>
      </c>
      <c r="D2490" t="s">
        <v>982</v>
      </c>
      <c r="E2490" t="s">
        <v>981</v>
      </c>
      <c r="F2490">
        <v>1809</v>
      </c>
      <c r="G2490">
        <v>9</v>
      </c>
      <c r="H2490">
        <v>13.33</v>
      </c>
      <c r="I2490">
        <v>1.9359999999999999</v>
      </c>
      <c r="J2490">
        <v>1</v>
      </c>
      <c r="K2490">
        <v>1166</v>
      </c>
      <c r="L2490" t="s">
        <v>980</v>
      </c>
      <c r="M2490" t="s">
        <v>979</v>
      </c>
      <c r="N2490" s="119">
        <v>44152</v>
      </c>
      <c r="O2490">
        <v>0</v>
      </c>
      <c r="P2490">
        <v>0</v>
      </c>
      <c r="Q2490">
        <v>2502.0999999999899</v>
      </c>
      <c r="R2490">
        <v>387.11</v>
      </c>
      <c r="S2490">
        <v>0.80600000000000005</v>
      </c>
      <c r="T2490">
        <v>33</v>
      </c>
      <c r="U2490">
        <v>1173</v>
      </c>
      <c r="V2490">
        <v>2</v>
      </c>
      <c r="W2490">
        <v>1.32</v>
      </c>
      <c r="X2490">
        <v>2.133</v>
      </c>
      <c r="Y2490" s="119">
        <v>44152</v>
      </c>
      <c r="Z2490">
        <v>408670.82704891003</v>
      </c>
      <c r="AA2490">
        <v>3660546.45499971</v>
      </c>
    </row>
    <row r="2491" spans="1:27" x14ac:dyDescent="0.25">
      <c r="A2491">
        <v>-111.978539339999</v>
      </c>
      <c r="B2491">
        <v>33.07968778</v>
      </c>
      <c r="C2491" t="s">
        <v>983</v>
      </c>
      <c r="D2491" t="s">
        <v>982</v>
      </c>
      <c r="E2491" t="s">
        <v>981</v>
      </c>
      <c r="F2491">
        <v>1810</v>
      </c>
      <c r="G2491">
        <v>2</v>
      </c>
      <c r="H2491">
        <v>13.33</v>
      </c>
      <c r="I2491">
        <v>1.673</v>
      </c>
      <c r="J2491">
        <v>1</v>
      </c>
      <c r="K2491">
        <v>1166.2</v>
      </c>
      <c r="L2491" t="s">
        <v>980</v>
      </c>
      <c r="M2491" t="s">
        <v>979</v>
      </c>
      <c r="N2491" s="119">
        <v>44152</v>
      </c>
      <c r="O2491">
        <v>0</v>
      </c>
      <c r="P2491">
        <v>0</v>
      </c>
      <c r="Q2491">
        <v>3414.6999999999898</v>
      </c>
      <c r="R2491">
        <v>611.16999999999905</v>
      </c>
      <c r="S2491">
        <v>1.2729999999999999</v>
      </c>
      <c r="T2491">
        <v>33</v>
      </c>
      <c r="U2491">
        <v>1852</v>
      </c>
      <c r="V2491">
        <v>2</v>
      </c>
      <c r="W2491">
        <v>1.141</v>
      </c>
      <c r="X2491">
        <v>1.8440000000000001</v>
      </c>
      <c r="Y2491" s="119">
        <v>44152</v>
      </c>
      <c r="Z2491">
        <v>408670.84974725498</v>
      </c>
      <c r="AA2491">
        <v>3660546.8872112799</v>
      </c>
    </row>
    <row r="2492" spans="1:27" x14ac:dyDescent="0.25">
      <c r="A2492">
        <v>-111.97853763000001</v>
      </c>
      <c r="B2492">
        <v>33.079692850000001</v>
      </c>
      <c r="C2492" t="s">
        <v>983</v>
      </c>
      <c r="D2492" t="s">
        <v>982</v>
      </c>
      <c r="E2492" t="s">
        <v>981</v>
      </c>
      <c r="F2492">
        <v>1811</v>
      </c>
      <c r="G2492">
        <v>352</v>
      </c>
      <c r="H2492">
        <v>13.33</v>
      </c>
      <c r="I2492">
        <v>1.706</v>
      </c>
      <c r="J2492">
        <v>1</v>
      </c>
      <c r="K2492">
        <v>1166.0999999999899</v>
      </c>
      <c r="L2492" t="s">
        <v>980</v>
      </c>
      <c r="M2492" t="s">
        <v>979</v>
      </c>
      <c r="N2492" s="119">
        <v>44152</v>
      </c>
      <c r="O2492">
        <v>0</v>
      </c>
      <c r="P2492">
        <v>0</v>
      </c>
      <c r="Q2492">
        <v>3393.3</v>
      </c>
      <c r="R2492">
        <v>595.64999999999895</v>
      </c>
      <c r="S2492">
        <v>1.2410000000000001</v>
      </c>
      <c r="T2492">
        <v>33</v>
      </c>
      <c r="U2492">
        <v>1805</v>
      </c>
      <c r="V2492">
        <v>2</v>
      </c>
      <c r="W2492">
        <v>1.163</v>
      </c>
      <c r="X2492">
        <v>1.88</v>
      </c>
      <c r="Y2492" s="119">
        <v>44152</v>
      </c>
      <c r="Z2492">
        <v>408671.01459419797</v>
      </c>
      <c r="AA2492">
        <v>3660547.4478246402</v>
      </c>
    </row>
    <row r="2493" spans="1:27" x14ac:dyDescent="0.25">
      <c r="A2493">
        <v>-111.978538169999</v>
      </c>
      <c r="B2493">
        <v>33.079697779999897</v>
      </c>
      <c r="C2493" t="s">
        <v>983</v>
      </c>
      <c r="D2493" t="s">
        <v>982</v>
      </c>
      <c r="E2493" t="s">
        <v>981</v>
      </c>
      <c r="F2493">
        <v>1812</v>
      </c>
      <c r="G2493">
        <v>1</v>
      </c>
      <c r="H2493">
        <v>13.33</v>
      </c>
      <c r="I2493">
        <v>1.804</v>
      </c>
      <c r="J2493">
        <v>1</v>
      </c>
      <c r="K2493">
        <v>1166.0999999999899</v>
      </c>
      <c r="L2493" t="s">
        <v>980</v>
      </c>
      <c r="M2493" t="s">
        <v>979</v>
      </c>
      <c r="N2493" s="119">
        <v>44152</v>
      </c>
      <c r="O2493">
        <v>0</v>
      </c>
      <c r="P2493">
        <v>0</v>
      </c>
      <c r="Q2493">
        <v>3117.0999999999899</v>
      </c>
      <c r="R2493">
        <v>517.33000000000004</v>
      </c>
      <c r="S2493">
        <v>1.0780000000000001</v>
      </c>
      <c r="T2493">
        <v>33</v>
      </c>
      <c r="U2493">
        <v>1567.7</v>
      </c>
      <c r="V2493">
        <v>2</v>
      </c>
      <c r="W2493">
        <v>1.23</v>
      </c>
      <c r="X2493">
        <v>1.988</v>
      </c>
      <c r="Y2493" s="119">
        <v>44152</v>
      </c>
      <c r="Z2493">
        <v>408670.96928749402</v>
      </c>
      <c r="AA2493">
        <v>3660547.9948742501</v>
      </c>
    </row>
    <row r="2494" spans="1:27" x14ac:dyDescent="0.25">
      <c r="A2494">
        <v>-111.97853766</v>
      </c>
      <c r="B2494">
        <v>33.079702779999899</v>
      </c>
      <c r="C2494" t="s">
        <v>983</v>
      </c>
      <c r="D2494" t="s">
        <v>982</v>
      </c>
      <c r="E2494" t="s">
        <v>981</v>
      </c>
      <c r="F2494">
        <v>1813</v>
      </c>
      <c r="G2494">
        <v>358</v>
      </c>
      <c r="H2494">
        <v>13.33</v>
      </c>
      <c r="I2494">
        <v>1.837</v>
      </c>
      <c r="J2494">
        <v>1</v>
      </c>
      <c r="K2494">
        <v>1166.0999999999899</v>
      </c>
      <c r="L2494" t="s">
        <v>980</v>
      </c>
      <c r="M2494" t="s">
        <v>979</v>
      </c>
      <c r="N2494" s="119">
        <v>44152</v>
      </c>
      <c r="O2494">
        <v>0</v>
      </c>
      <c r="P2494">
        <v>0</v>
      </c>
      <c r="Q2494">
        <v>1902.7</v>
      </c>
      <c r="R2494">
        <v>310.12999999999897</v>
      </c>
      <c r="S2494">
        <v>0.64600000000000002</v>
      </c>
      <c r="T2494">
        <v>33</v>
      </c>
      <c r="U2494">
        <v>939.79999999999905</v>
      </c>
      <c r="V2494">
        <v>2</v>
      </c>
      <c r="W2494">
        <v>1.2529999999999999</v>
      </c>
      <c r="X2494">
        <v>2.0249999999999999</v>
      </c>
      <c r="Y2494" s="119">
        <v>44152</v>
      </c>
      <c r="Z2494">
        <v>408671.022057308</v>
      </c>
      <c r="AA2494">
        <v>3660548.5487709902</v>
      </c>
    </row>
    <row r="2495" spans="1:27" x14ac:dyDescent="0.25">
      <c r="A2495">
        <v>-111.978539339999</v>
      </c>
      <c r="B2495">
        <v>33.07970778</v>
      </c>
      <c r="C2495" t="s">
        <v>983</v>
      </c>
      <c r="D2495" t="s">
        <v>982</v>
      </c>
      <c r="E2495" t="s">
        <v>981</v>
      </c>
      <c r="F2495">
        <v>1814</v>
      </c>
      <c r="G2495">
        <v>2</v>
      </c>
      <c r="H2495">
        <v>13.33</v>
      </c>
      <c r="I2495">
        <v>1.7390000000000001</v>
      </c>
      <c r="J2495">
        <v>1</v>
      </c>
      <c r="K2495">
        <v>1166.2</v>
      </c>
      <c r="L2495" t="s">
        <v>980</v>
      </c>
      <c r="M2495" t="s">
        <v>979</v>
      </c>
      <c r="N2495" s="119">
        <v>44152</v>
      </c>
      <c r="O2495">
        <v>0</v>
      </c>
      <c r="P2495">
        <v>0</v>
      </c>
      <c r="Q2495">
        <v>2122.3000000000002</v>
      </c>
      <c r="R2495">
        <v>365.50999999999902</v>
      </c>
      <c r="S2495">
        <v>0.76100000000000001</v>
      </c>
      <c r="T2495">
        <v>33</v>
      </c>
      <c r="U2495">
        <v>1107.5999999999899</v>
      </c>
      <c r="V2495">
        <v>2</v>
      </c>
      <c r="W2495">
        <v>1.1859999999999999</v>
      </c>
      <c r="X2495">
        <v>1.9159999999999999</v>
      </c>
      <c r="Y2495" s="119">
        <v>44152</v>
      </c>
      <c r="Z2495">
        <v>408670.87041844701</v>
      </c>
      <c r="AA2495">
        <v>3660549.1045733201</v>
      </c>
    </row>
    <row r="2496" spans="1:27" x14ac:dyDescent="0.25">
      <c r="A2496">
        <v>-111.97853883000001</v>
      </c>
      <c r="B2496">
        <v>33.079711779999897</v>
      </c>
      <c r="C2496" t="s">
        <v>983</v>
      </c>
      <c r="D2496" t="s">
        <v>982</v>
      </c>
      <c r="E2496" t="s">
        <v>981</v>
      </c>
      <c r="F2496">
        <v>1815</v>
      </c>
      <c r="G2496">
        <v>359</v>
      </c>
      <c r="H2496">
        <v>13.33</v>
      </c>
      <c r="I2496">
        <v>1.6080000000000001</v>
      </c>
      <c r="J2496">
        <v>1</v>
      </c>
      <c r="K2496">
        <v>1166.2</v>
      </c>
      <c r="L2496" t="s">
        <v>980</v>
      </c>
      <c r="M2496" t="s">
        <v>979</v>
      </c>
      <c r="N2496" s="119">
        <v>44152</v>
      </c>
      <c r="O2496">
        <v>0</v>
      </c>
      <c r="P2496">
        <v>0</v>
      </c>
      <c r="Q2496">
        <v>2232.9</v>
      </c>
      <c r="R2496">
        <v>415.95999999999901</v>
      </c>
      <c r="S2496">
        <v>0.86699999999999999</v>
      </c>
      <c r="T2496">
        <v>33</v>
      </c>
      <c r="U2496">
        <v>1260.5</v>
      </c>
      <c r="V2496">
        <v>2</v>
      </c>
      <c r="W2496">
        <v>1.0960000000000001</v>
      </c>
      <c r="X2496">
        <v>1.7709999999999999</v>
      </c>
      <c r="Y2496" s="119">
        <v>44152</v>
      </c>
      <c r="Z2496">
        <v>408670.922154703</v>
      </c>
      <c r="AA2496">
        <v>3660549.5476019601</v>
      </c>
    </row>
    <row r="2497" spans="1:27" x14ac:dyDescent="0.25">
      <c r="A2497">
        <v>-111.97853797</v>
      </c>
      <c r="B2497">
        <v>33.0797178199999</v>
      </c>
      <c r="C2497" t="s">
        <v>983</v>
      </c>
      <c r="D2497" t="s">
        <v>982</v>
      </c>
      <c r="E2497" t="s">
        <v>981</v>
      </c>
      <c r="F2497">
        <v>1816</v>
      </c>
      <c r="G2497">
        <v>354</v>
      </c>
      <c r="H2497">
        <v>13.33</v>
      </c>
      <c r="I2497">
        <v>1.87</v>
      </c>
      <c r="J2497">
        <v>1</v>
      </c>
      <c r="K2497">
        <v>1166.2</v>
      </c>
      <c r="L2497" t="s">
        <v>980</v>
      </c>
      <c r="M2497" t="s">
        <v>979</v>
      </c>
      <c r="N2497" s="119">
        <v>44152</v>
      </c>
      <c r="O2497">
        <v>0</v>
      </c>
      <c r="P2497">
        <v>0</v>
      </c>
      <c r="Q2497">
        <v>3290.3</v>
      </c>
      <c r="R2497">
        <v>526.90999999999894</v>
      </c>
      <c r="S2497">
        <v>1.0980000000000001</v>
      </c>
      <c r="T2497">
        <v>33</v>
      </c>
      <c r="U2497">
        <v>1596.7</v>
      </c>
      <c r="V2497">
        <v>2</v>
      </c>
      <c r="W2497">
        <v>1.2749999999999999</v>
      </c>
      <c r="X2497">
        <v>2.0609999999999999</v>
      </c>
      <c r="Y2497" s="119">
        <v>44152</v>
      </c>
      <c r="Z2497">
        <v>408671.008667466</v>
      </c>
      <c r="AA2497">
        <v>3660550.2164969798</v>
      </c>
    </row>
    <row r="2498" spans="1:27" x14ac:dyDescent="0.25">
      <c r="A2498">
        <v>-111.978539339999</v>
      </c>
      <c r="B2498">
        <v>33.079722779999898</v>
      </c>
      <c r="C2498" t="s">
        <v>983</v>
      </c>
      <c r="D2498" t="s">
        <v>982</v>
      </c>
      <c r="E2498" t="s">
        <v>981</v>
      </c>
      <c r="F2498">
        <v>1817</v>
      </c>
      <c r="G2498">
        <v>2</v>
      </c>
      <c r="H2498">
        <v>13.33</v>
      </c>
      <c r="I2498">
        <v>1.5089999999999999</v>
      </c>
      <c r="J2498">
        <v>1</v>
      </c>
      <c r="K2498">
        <v>1166.2</v>
      </c>
      <c r="L2498" t="s">
        <v>980</v>
      </c>
      <c r="M2498" t="s">
        <v>979</v>
      </c>
      <c r="N2498" s="119">
        <v>44152</v>
      </c>
      <c r="O2498">
        <v>0</v>
      </c>
      <c r="P2498">
        <v>0</v>
      </c>
      <c r="Q2498">
        <v>3019.0999999999899</v>
      </c>
      <c r="R2498">
        <v>599.1</v>
      </c>
      <c r="S2498">
        <v>1.248</v>
      </c>
      <c r="T2498">
        <v>33</v>
      </c>
      <c r="U2498">
        <v>1815.5</v>
      </c>
      <c r="V2498">
        <v>2</v>
      </c>
      <c r="W2498">
        <v>1.0289999999999999</v>
      </c>
      <c r="X2498">
        <v>1.663</v>
      </c>
      <c r="Y2498" s="119">
        <v>44152</v>
      </c>
      <c r="Z2498">
        <v>408670.885921849</v>
      </c>
      <c r="AA2498">
        <v>3660550.7675948502</v>
      </c>
    </row>
    <row r="2499" spans="1:27" x14ac:dyDescent="0.25">
      <c r="A2499">
        <v>-111.978538319999</v>
      </c>
      <c r="B2499">
        <v>33.07972779</v>
      </c>
      <c r="C2499" t="s">
        <v>983</v>
      </c>
      <c r="D2499" t="s">
        <v>982</v>
      </c>
      <c r="E2499" t="s">
        <v>981</v>
      </c>
      <c r="F2499">
        <v>1818</v>
      </c>
      <c r="G2499">
        <v>356</v>
      </c>
      <c r="H2499">
        <v>13.33</v>
      </c>
      <c r="I2499">
        <v>1.772</v>
      </c>
      <c r="J2499">
        <v>1</v>
      </c>
      <c r="K2499">
        <v>1166.2</v>
      </c>
      <c r="L2499" t="s">
        <v>980</v>
      </c>
      <c r="M2499" t="s">
        <v>979</v>
      </c>
      <c r="N2499" s="119">
        <v>44152</v>
      </c>
      <c r="O2499">
        <v>0</v>
      </c>
      <c r="P2499">
        <v>0</v>
      </c>
      <c r="Q2499">
        <v>3266</v>
      </c>
      <c r="R2499">
        <v>552.08000000000004</v>
      </c>
      <c r="S2499">
        <v>1.1499999999999999</v>
      </c>
      <c r="T2499">
        <v>33</v>
      </c>
      <c r="U2499">
        <v>1673</v>
      </c>
      <c r="V2499">
        <v>2</v>
      </c>
      <c r="W2499">
        <v>1.208</v>
      </c>
      <c r="X2499">
        <v>1.952</v>
      </c>
      <c r="Y2499" s="119">
        <v>44152</v>
      </c>
      <c r="Z2499">
        <v>408670.98630400398</v>
      </c>
      <c r="AA2499">
        <v>3660551.3221565099</v>
      </c>
    </row>
    <row r="2500" spans="1:27" x14ac:dyDescent="0.25">
      <c r="A2500">
        <v>-111.978539859999</v>
      </c>
      <c r="B2500">
        <v>33.079731809999899</v>
      </c>
      <c r="C2500" t="s">
        <v>983</v>
      </c>
      <c r="D2500" t="s">
        <v>982</v>
      </c>
      <c r="E2500" t="s">
        <v>981</v>
      </c>
      <c r="F2500">
        <v>1819</v>
      </c>
      <c r="G2500">
        <v>5</v>
      </c>
      <c r="H2500">
        <v>13.33</v>
      </c>
      <c r="I2500">
        <v>1.87</v>
      </c>
      <c r="J2500">
        <v>1</v>
      </c>
      <c r="K2500">
        <v>1166.2</v>
      </c>
      <c r="L2500" t="s">
        <v>980</v>
      </c>
      <c r="M2500" t="s">
        <v>979</v>
      </c>
      <c r="N2500" s="119">
        <v>44152</v>
      </c>
      <c r="O2500">
        <v>0</v>
      </c>
      <c r="P2500">
        <v>0</v>
      </c>
      <c r="Q2500">
        <v>2257.5999999999899</v>
      </c>
      <c r="R2500">
        <v>361.52999999999901</v>
      </c>
      <c r="S2500">
        <v>0.753</v>
      </c>
      <c r="T2500">
        <v>33</v>
      </c>
      <c r="U2500">
        <v>1095.5</v>
      </c>
      <c r="V2500">
        <v>2</v>
      </c>
      <c r="W2500">
        <v>1.2749999999999999</v>
      </c>
      <c r="X2500">
        <v>2.0609999999999999</v>
      </c>
      <c r="Y2500" s="119">
        <v>44152</v>
      </c>
      <c r="Z2500">
        <v>408670.84671952098</v>
      </c>
      <c r="AA2500">
        <v>3660551.7691862802</v>
      </c>
    </row>
    <row r="2501" spans="1:27" x14ac:dyDescent="0.25">
      <c r="A2501">
        <v>-111.97853917</v>
      </c>
      <c r="B2501">
        <v>33.079736779999898</v>
      </c>
      <c r="C2501" t="s">
        <v>983</v>
      </c>
      <c r="D2501" t="s">
        <v>982</v>
      </c>
      <c r="E2501" t="s">
        <v>981</v>
      </c>
      <c r="F2501">
        <v>1820</v>
      </c>
      <c r="G2501">
        <v>1</v>
      </c>
      <c r="H2501">
        <v>13.33</v>
      </c>
      <c r="I2501">
        <v>1.673</v>
      </c>
      <c r="J2501">
        <v>1</v>
      </c>
      <c r="K2501">
        <v>1166.29999999999</v>
      </c>
      <c r="L2501" t="s">
        <v>980</v>
      </c>
      <c r="M2501" t="s">
        <v>979</v>
      </c>
      <c r="N2501" s="119">
        <v>44152</v>
      </c>
      <c r="O2501">
        <v>0</v>
      </c>
      <c r="P2501">
        <v>0</v>
      </c>
      <c r="Q2501">
        <v>1505.5</v>
      </c>
      <c r="R2501">
        <v>269.44999999999902</v>
      </c>
      <c r="S2501">
        <v>0.56100000000000005</v>
      </c>
      <c r="T2501">
        <v>33</v>
      </c>
      <c r="U2501">
        <v>816.50999999999897</v>
      </c>
      <c r="V2501">
        <v>2</v>
      </c>
      <c r="W2501">
        <v>1.141</v>
      </c>
      <c r="X2501">
        <v>1.8440000000000001</v>
      </c>
      <c r="Y2501" s="119">
        <v>44152</v>
      </c>
      <c r="Z2501">
        <v>408670.91625903</v>
      </c>
      <c r="AA2501">
        <v>3660552.31960036</v>
      </c>
    </row>
    <row r="2502" spans="1:27" x14ac:dyDescent="0.25">
      <c r="A2502">
        <v>-111.97854017</v>
      </c>
      <c r="B2502">
        <v>33.0797417799999</v>
      </c>
      <c r="C2502" t="s">
        <v>983</v>
      </c>
      <c r="D2502" t="s">
        <v>982</v>
      </c>
      <c r="E2502" t="s">
        <v>981</v>
      </c>
      <c r="F2502">
        <v>1821</v>
      </c>
      <c r="G2502">
        <v>1</v>
      </c>
      <c r="H2502">
        <v>13.33</v>
      </c>
      <c r="I2502">
        <v>1.837</v>
      </c>
      <c r="J2502">
        <v>1</v>
      </c>
      <c r="K2502">
        <v>1166.29999999999</v>
      </c>
      <c r="L2502" t="s">
        <v>980</v>
      </c>
      <c r="M2502" t="s">
        <v>979</v>
      </c>
      <c r="N2502" s="119">
        <v>44152</v>
      </c>
      <c r="O2502">
        <v>0</v>
      </c>
      <c r="P2502">
        <v>0</v>
      </c>
      <c r="Q2502">
        <v>1568.9</v>
      </c>
      <c r="R2502">
        <v>255.74</v>
      </c>
      <c r="S2502">
        <v>0.53300000000000003</v>
      </c>
      <c r="T2502">
        <v>33</v>
      </c>
      <c r="U2502">
        <v>774.96</v>
      </c>
      <c r="V2502">
        <v>2</v>
      </c>
      <c r="W2502">
        <v>1.2529999999999999</v>
      </c>
      <c r="X2502">
        <v>2.0249999999999999</v>
      </c>
      <c r="Y2502" s="119">
        <v>44152</v>
      </c>
      <c r="Z2502">
        <v>408670.82808957598</v>
      </c>
      <c r="AA2502">
        <v>3660552.8748110002</v>
      </c>
    </row>
    <row r="2503" spans="1:27" x14ac:dyDescent="0.25">
      <c r="A2503">
        <v>-111.978540199999</v>
      </c>
      <c r="B2503">
        <v>33.079746839999899</v>
      </c>
      <c r="C2503" t="s">
        <v>983</v>
      </c>
      <c r="D2503" t="s">
        <v>982</v>
      </c>
      <c r="E2503" t="s">
        <v>981</v>
      </c>
      <c r="F2503">
        <v>1822</v>
      </c>
      <c r="G2503">
        <v>7</v>
      </c>
      <c r="H2503">
        <v>13.33</v>
      </c>
      <c r="I2503">
        <v>1.444</v>
      </c>
      <c r="J2503">
        <v>1</v>
      </c>
      <c r="K2503">
        <v>1166.4000000000001</v>
      </c>
      <c r="L2503" t="s">
        <v>980</v>
      </c>
      <c r="M2503" t="s">
        <v>979</v>
      </c>
      <c r="N2503" s="119">
        <v>44152</v>
      </c>
      <c r="O2503">
        <v>0</v>
      </c>
      <c r="P2503">
        <v>0</v>
      </c>
      <c r="Q2503">
        <v>1414.5999999999899</v>
      </c>
      <c r="R2503">
        <v>293.47000000000003</v>
      </c>
      <c r="S2503">
        <v>0.61099999999999999</v>
      </c>
      <c r="T2503">
        <v>33</v>
      </c>
      <c r="U2503">
        <v>889.28999999999905</v>
      </c>
      <c r="V2503">
        <v>2</v>
      </c>
      <c r="W2503">
        <v>0.98399999999999999</v>
      </c>
      <c r="X2503">
        <v>1.591</v>
      </c>
      <c r="Y2503" s="119">
        <v>44152</v>
      </c>
      <c r="Z2503">
        <v>408670.83051928098</v>
      </c>
      <c r="AA2503">
        <v>3660553.4358297</v>
      </c>
    </row>
    <row r="2504" spans="1:27" x14ac:dyDescent="0.25">
      <c r="A2504">
        <v>-111.978538319999</v>
      </c>
      <c r="B2504">
        <v>33.079751790000003</v>
      </c>
      <c r="C2504" t="s">
        <v>983</v>
      </c>
      <c r="D2504" t="s">
        <v>982</v>
      </c>
      <c r="E2504" t="s">
        <v>981</v>
      </c>
      <c r="F2504">
        <v>1823</v>
      </c>
      <c r="G2504">
        <v>356</v>
      </c>
      <c r="H2504">
        <v>13.33</v>
      </c>
      <c r="I2504">
        <v>1.772</v>
      </c>
      <c r="J2504">
        <v>1</v>
      </c>
      <c r="K2504">
        <v>1166.29999999999</v>
      </c>
      <c r="L2504" t="s">
        <v>980</v>
      </c>
      <c r="M2504" t="s">
        <v>979</v>
      </c>
      <c r="N2504" s="119">
        <v>44152</v>
      </c>
      <c r="O2504">
        <v>0</v>
      </c>
      <c r="P2504">
        <v>0</v>
      </c>
      <c r="Q2504">
        <v>2572</v>
      </c>
      <c r="R2504">
        <v>434.75999999999902</v>
      </c>
      <c r="S2504">
        <v>0.90600000000000003</v>
      </c>
      <c r="T2504">
        <v>33</v>
      </c>
      <c r="U2504">
        <v>1317.5</v>
      </c>
      <c r="V2504">
        <v>2</v>
      </c>
      <c r="W2504">
        <v>1.208</v>
      </c>
      <c r="X2504">
        <v>1.952</v>
      </c>
      <c r="Y2504" s="119">
        <v>44152</v>
      </c>
      <c r="Z2504">
        <v>408671.01110943698</v>
      </c>
      <c r="AA2504">
        <v>3660553.9829909601</v>
      </c>
    </row>
    <row r="2505" spans="1:27" x14ac:dyDescent="0.25">
      <c r="A2505">
        <v>-111.97853917</v>
      </c>
      <c r="B2505">
        <v>33.079756779999897</v>
      </c>
      <c r="C2505" t="s">
        <v>983</v>
      </c>
      <c r="D2505" t="s">
        <v>982</v>
      </c>
      <c r="E2505" t="s">
        <v>981</v>
      </c>
      <c r="F2505">
        <v>1824</v>
      </c>
      <c r="G2505">
        <v>1</v>
      </c>
      <c r="H2505">
        <v>13.33</v>
      </c>
      <c r="I2505">
        <v>1.87</v>
      </c>
      <c r="J2505">
        <v>1</v>
      </c>
      <c r="K2505">
        <v>1166.29999999999</v>
      </c>
      <c r="L2505" t="s">
        <v>980</v>
      </c>
      <c r="M2505" t="s">
        <v>979</v>
      </c>
      <c r="N2505" s="119">
        <v>44152</v>
      </c>
      <c r="O2505">
        <v>0</v>
      </c>
      <c r="P2505">
        <v>0</v>
      </c>
      <c r="Q2505">
        <v>2302.4</v>
      </c>
      <c r="R2505">
        <v>368.70999999999901</v>
      </c>
      <c r="S2505">
        <v>0.76800000000000002</v>
      </c>
      <c r="T2505">
        <v>33</v>
      </c>
      <c r="U2505">
        <v>1117.29999999999</v>
      </c>
      <c r="V2505">
        <v>2</v>
      </c>
      <c r="W2505">
        <v>1.2749999999999999</v>
      </c>
      <c r="X2505">
        <v>2.0609999999999999</v>
      </c>
      <c r="Y2505" s="119">
        <v>44152</v>
      </c>
      <c r="Z2505">
        <v>408670.93693024601</v>
      </c>
      <c r="AA2505">
        <v>3660554.53696241</v>
      </c>
    </row>
    <row r="2506" spans="1:27" x14ac:dyDescent="0.25">
      <c r="A2506">
        <v>-111.97853766</v>
      </c>
      <c r="B2506">
        <v>33.079761779999899</v>
      </c>
      <c r="C2506" t="s">
        <v>983</v>
      </c>
      <c r="D2506" t="s">
        <v>982</v>
      </c>
      <c r="E2506" t="s">
        <v>981</v>
      </c>
      <c r="F2506">
        <v>1825</v>
      </c>
      <c r="G2506">
        <v>358</v>
      </c>
      <c r="H2506">
        <v>13.33</v>
      </c>
      <c r="I2506">
        <v>1.7390000000000001</v>
      </c>
      <c r="J2506">
        <v>1</v>
      </c>
      <c r="K2506">
        <v>1166.29999999999</v>
      </c>
      <c r="L2506" t="s">
        <v>980</v>
      </c>
      <c r="M2506" t="s">
        <v>979</v>
      </c>
      <c r="N2506" s="119">
        <v>44152</v>
      </c>
      <c r="O2506">
        <v>0</v>
      </c>
      <c r="P2506">
        <v>0</v>
      </c>
      <c r="Q2506">
        <v>2993.4</v>
      </c>
      <c r="R2506">
        <v>515.53999999999905</v>
      </c>
      <c r="S2506">
        <v>1.0740000000000001</v>
      </c>
      <c r="T2506">
        <v>33</v>
      </c>
      <c r="U2506">
        <v>1562.2</v>
      </c>
      <c r="V2506">
        <v>2</v>
      </c>
      <c r="W2506">
        <v>1.1859999999999999</v>
      </c>
      <c r="X2506">
        <v>1.9159999999999999</v>
      </c>
      <c r="Y2506" s="119">
        <v>44152</v>
      </c>
      <c r="Z2506">
        <v>408671.08303727797</v>
      </c>
      <c r="AA2506">
        <v>3660555.08998902</v>
      </c>
    </row>
    <row r="2507" spans="1:27" x14ac:dyDescent="0.25">
      <c r="A2507">
        <v>-111.978539029999</v>
      </c>
      <c r="B2507">
        <v>33.079766820000003</v>
      </c>
      <c r="C2507" t="s">
        <v>983</v>
      </c>
      <c r="D2507" t="s">
        <v>982</v>
      </c>
      <c r="E2507" t="s">
        <v>981</v>
      </c>
      <c r="F2507">
        <v>1826</v>
      </c>
      <c r="G2507">
        <v>6</v>
      </c>
      <c r="H2507">
        <v>13.33</v>
      </c>
      <c r="I2507">
        <v>1.64</v>
      </c>
      <c r="J2507">
        <v>1</v>
      </c>
      <c r="K2507">
        <v>1166.29999999999</v>
      </c>
      <c r="L2507" t="s">
        <v>980</v>
      </c>
      <c r="M2507" t="s">
        <v>979</v>
      </c>
      <c r="N2507" s="119">
        <v>44152</v>
      </c>
      <c r="O2507">
        <v>0</v>
      </c>
      <c r="P2507">
        <v>0</v>
      </c>
      <c r="Q2507">
        <v>2634.5999999999899</v>
      </c>
      <c r="R2507">
        <v>480.97</v>
      </c>
      <c r="S2507">
        <v>1.002</v>
      </c>
      <c r="T2507">
        <v>33</v>
      </c>
      <c r="U2507">
        <v>1457.5</v>
      </c>
      <c r="V2507">
        <v>2</v>
      </c>
      <c r="W2507">
        <v>1.1180000000000001</v>
      </c>
      <c r="X2507">
        <v>1.8080000000000001</v>
      </c>
      <c r="Y2507" s="119">
        <v>44152</v>
      </c>
      <c r="Z2507">
        <v>408670.96037441498</v>
      </c>
      <c r="AA2507">
        <v>3660555.64995634</v>
      </c>
    </row>
    <row r="2508" spans="1:27" x14ac:dyDescent="0.25">
      <c r="A2508">
        <v>-111.978538169999</v>
      </c>
      <c r="B2508">
        <v>33.079771780000002</v>
      </c>
      <c r="C2508" t="s">
        <v>983</v>
      </c>
      <c r="D2508" t="s">
        <v>982</v>
      </c>
      <c r="E2508" t="s">
        <v>981</v>
      </c>
      <c r="F2508">
        <v>1827</v>
      </c>
      <c r="G2508">
        <v>1</v>
      </c>
      <c r="H2508">
        <v>13.33</v>
      </c>
      <c r="I2508">
        <v>1.9690000000000001</v>
      </c>
      <c r="J2508">
        <v>1</v>
      </c>
      <c r="K2508">
        <v>1166.29999999999</v>
      </c>
      <c r="L2508" t="s">
        <v>980</v>
      </c>
      <c r="M2508" t="s">
        <v>979</v>
      </c>
      <c r="N2508" s="119">
        <v>44152</v>
      </c>
      <c r="O2508">
        <v>0</v>
      </c>
      <c r="P2508">
        <v>0</v>
      </c>
      <c r="Q2508">
        <v>3244.5</v>
      </c>
      <c r="R2508">
        <v>493.6</v>
      </c>
      <c r="S2508">
        <v>1.028</v>
      </c>
      <c r="T2508">
        <v>33</v>
      </c>
      <c r="U2508">
        <v>1495.79999999999</v>
      </c>
      <c r="V2508">
        <v>2</v>
      </c>
      <c r="W2508">
        <v>1.3420000000000001</v>
      </c>
      <c r="X2508">
        <v>2.169</v>
      </c>
      <c r="Y2508" s="119">
        <v>44152</v>
      </c>
      <c r="Z2508">
        <v>408671.04577089101</v>
      </c>
      <c r="AA2508">
        <v>3660556.1991138202</v>
      </c>
    </row>
    <row r="2509" spans="1:27" x14ac:dyDescent="0.25">
      <c r="A2509">
        <v>-111.978538169999</v>
      </c>
      <c r="B2509">
        <v>33.079776780000003</v>
      </c>
      <c r="C2509" t="s">
        <v>983</v>
      </c>
      <c r="D2509" t="s">
        <v>982</v>
      </c>
      <c r="E2509" t="s">
        <v>981</v>
      </c>
      <c r="F2509">
        <v>1828</v>
      </c>
      <c r="G2509">
        <v>1</v>
      </c>
      <c r="H2509">
        <v>13.33</v>
      </c>
      <c r="I2509">
        <v>1.837</v>
      </c>
      <c r="J2509">
        <v>1</v>
      </c>
      <c r="K2509">
        <v>1166.29999999999</v>
      </c>
      <c r="L2509" t="s">
        <v>980</v>
      </c>
      <c r="M2509" t="s">
        <v>979</v>
      </c>
      <c r="N2509" s="119">
        <v>44152</v>
      </c>
      <c r="O2509">
        <v>0</v>
      </c>
      <c r="P2509">
        <v>0</v>
      </c>
      <c r="Q2509">
        <v>4039.1999999999898</v>
      </c>
      <c r="R2509">
        <v>658.38999999999896</v>
      </c>
      <c r="S2509">
        <v>1.3720000000000001</v>
      </c>
      <c r="T2509">
        <v>33</v>
      </c>
      <c r="U2509">
        <v>1995.0999999999899</v>
      </c>
      <c r="V2509">
        <v>2</v>
      </c>
      <c r="W2509">
        <v>1.2529999999999999</v>
      </c>
      <c r="X2509">
        <v>2.0249999999999999</v>
      </c>
      <c r="Y2509" s="119">
        <v>44152</v>
      </c>
      <c r="Z2509">
        <v>408671.05093869398</v>
      </c>
      <c r="AA2509">
        <v>3660556.7534543402</v>
      </c>
    </row>
    <row r="2510" spans="1:27" x14ac:dyDescent="0.25">
      <c r="A2510">
        <v>-111.97853766</v>
      </c>
      <c r="B2510">
        <v>33.079781779999898</v>
      </c>
      <c r="C2510" t="s">
        <v>983</v>
      </c>
      <c r="D2510" t="s">
        <v>982</v>
      </c>
      <c r="E2510" t="s">
        <v>981</v>
      </c>
      <c r="F2510">
        <v>1829</v>
      </c>
      <c r="G2510">
        <v>358</v>
      </c>
      <c r="H2510">
        <v>13.33</v>
      </c>
      <c r="I2510">
        <v>1.87</v>
      </c>
      <c r="J2510">
        <v>1</v>
      </c>
      <c r="K2510">
        <v>1166.29999999999</v>
      </c>
      <c r="L2510" t="s">
        <v>980</v>
      </c>
      <c r="M2510" t="s">
        <v>979</v>
      </c>
      <c r="N2510" s="119">
        <v>44152</v>
      </c>
      <c r="O2510">
        <v>0</v>
      </c>
      <c r="P2510">
        <v>0</v>
      </c>
      <c r="Q2510">
        <v>3660.6999999999898</v>
      </c>
      <c r="R2510">
        <v>586.24</v>
      </c>
      <c r="S2510">
        <v>1.2210000000000001</v>
      </c>
      <c r="T2510">
        <v>33</v>
      </c>
      <c r="U2510">
        <v>1776.5</v>
      </c>
      <c r="V2510">
        <v>2</v>
      </c>
      <c r="W2510">
        <v>1.2749999999999999</v>
      </c>
      <c r="X2510">
        <v>2.0609999999999999</v>
      </c>
      <c r="Y2510" s="119">
        <v>44152</v>
      </c>
      <c r="Z2510">
        <v>408671.103708476</v>
      </c>
      <c r="AA2510">
        <v>3660557.3073510798</v>
      </c>
    </row>
    <row r="2511" spans="1:27" x14ac:dyDescent="0.25">
      <c r="A2511">
        <v>-111.978538169999</v>
      </c>
      <c r="B2511">
        <v>33.0797867799999</v>
      </c>
      <c r="C2511" t="s">
        <v>983</v>
      </c>
      <c r="D2511" t="s">
        <v>982</v>
      </c>
      <c r="E2511" t="s">
        <v>981</v>
      </c>
      <c r="F2511">
        <v>1830</v>
      </c>
      <c r="G2511">
        <v>1</v>
      </c>
      <c r="H2511">
        <v>13.33</v>
      </c>
      <c r="I2511">
        <v>1.706</v>
      </c>
      <c r="J2511">
        <v>1</v>
      </c>
      <c r="K2511">
        <v>1166.4000000000001</v>
      </c>
      <c r="L2511" t="s">
        <v>980</v>
      </c>
      <c r="M2511" t="s">
        <v>979</v>
      </c>
      <c r="N2511" s="119">
        <v>44152</v>
      </c>
      <c r="O2511">
        <v>0</v>
      </c>
      <c r="P2511">
        <v>0</v>
      </c>
      <c r="Q2511">
        <v>3667.5</v>
      </c>
      <c r="R2511">
        <v>643.78999999999905</v>
      </c>
      <c r="S2511">
        <v>1.341</v>
      </c>
      <c r="T2511">
        <v>33</v>
      </c>
      <c r="U2511">
        <v>1950.9</v>
      </c>
      <c r="V2511">
        <v>2</v>
      </c>
      <c r="W2511">
        <v>1.163</v>
      </c>
      <c r="X2511">
        <v>1.88</v>
      </c>
      <c r="Y2511" s="119">
        <v>44152</v>
      </c>
      <c r="Z2511">
        <v>408671.06127430103</v>
      </c>
      <c r="AA2511">
        <v>3660557.8621353698</v>
      </c>
    </row>
    <row r="2512" spans="1:27" x14ac:dyDescent="0.25">
      <c r="A2512">
        <v>-111.978536969999</v>
      </c>
      <c r="B2512">
        <v>33.0797908199999</v>
      </c>
      <c r="C2512" t="s">
        <v>983</v>
      </c>
      <c r="D2512" t="s">
        <v>982</v>
      </c>
      <c r="E2512" t="s">
        <v>981</v>
      </c>
      <c r="F2512">
        <v>1831</v>
      </c>
      <c r="G2512">
        <v>354</v>
      </c>
      <c r="H2512">
        <v>13.33</v>
      </c>
      <c r="I2512">
        <v>1.772</v>
      </c>
      <c r="J2512">
        <v>1</v>
      </c>
      <c r="K2512">
        <v>1166.4000000000001</v>
      </c>
      <c r="L2512" t="s">
        <v>980</v>
      </c>
      <c r="M2512" t="s">
        <v>979</v>
      </c>
      <c r="N2512" s="119">
        <v>44152</v>
      </c>
      <c r="O2512">
        <v>0</v>
      </c>
      <c r="P2512">
        <v>0</v>
      </c>
      <c r="Q2512">
        <v>3179.4</v>
      </c>
      <c r="R2512">
        <v>537.42999999999904</v>
      </c>
      <c r="S2512">
        <v>1.1200000000000001</v>
      </c>
      <c r="T2512">
        <v>33</v>
      </c>
      <c r="U2512">
        <v>1628.5999999999899</v>
      </c>
      <c r="V2512">
        <v>2</v>
      </c>
      <c r="W2512">
        <v>1.208</v>
      </c>
      <c r="X2512">
        <v>1.952</v>
      </c>
      <c r="Y2512" s="119">
        <v>44152</v>
      </c>
      <c r="Z2512">
        <v>408671.177454533</v>
      </c>
      <c r="AA2512">
        <v>3660558.3089983501</v>
      </c>
    </row>
    <row r="2513" spans="1:27" x14ac:dyDescent="0.25">
      <c r="A2513">
        <v>-111.97853886</v>
      </c>
      <c r="B2513">
        <v>33.07979581</v>
      </c>
      <c r="C2513" t="s">
        <v>983</v>
      </c>
      <c r="D2513" t="s">
        <v>982</v>
      </c>
      <c r="E2513" t="s">
        <v>981</v>
      </c>
      <c r="F2513">
        <v>1832</v>
      </c>
      <c r="G2513">
        <v>5</v>
      </c>
      <c r="H2513">
        <v>13.33</v>
      </c>
      <c r="I2513">
        <v>1.706</v>
      </c>
      <c r="J2513">
        <v>1</v>
      </c>
      <c r="K2513">
        <v>1166.5</v>
      </c>
      <c r="L2513" t="s">
        <v>980</v>
      </c>
      <c r="M2513" t="s">
        <v>979</v>
      </c>
      <c r="N2513" s="119">
        <v>44152</v>
      </c>
      <c r="O2513">
        <v>0</v>
      </c>
      <c r="P2513">
        <v>0</v>
      </c>
      <c r="Q2513">
        <v>2376.9</v>
      </c>
      <c r="R2513">
        <v>417.24</v>
      </c>
      <c r="S2513">
        <v>0.86899999999999999</v>
      </c>
      <c r="T2513">
        <v>33</v>
      </c>
      <c r="U2513">
        <v>1264.4000000000001</v>
      </c>
      <c r="V2513">
        <v>2</v>
      </c>
      <c r="W2513">
        <v>1.163</v>
      </c>
      <c r="X2513">
        <v>1.88</v>
      </c>
      <c r="Y2513" s="119">
        <v>44152</v>
      </c>
      <c r="Z2513">
        <v>408671.00620468799</v>
      </c>
      <c r="AA2513">
        <v>3660558.8638747302</v>
      </c>
    </row>
    <row r="2514" spans="1:27" x14ac:dyDescent="0.25">
      <c r="A2514">
        <v>-111.97853732</v>
      </c>
      <c r="B2514">
        <v>33.07980079</v>
      </c>
      <c r="C2514" t="s">
        <v>983</v>
      </c>
      <c r="D2514" t="s">
        <v>982</v>
      </c>
      <c r="E2514" t="s">
        <v>981</v>
      </c>
      <c r="F2514">
        <v>1833</v>
      </c>
      <c r="G2514">
        <v>356</v>
      </c>
      <c r="H2514">
        <v>13.33</v>
      </c>
      <c r="I2514">
        <v>1.772</v>
      </c>
      <c r="J2514">
        <v>1</v>
      </c>
      <c r="K2514">
        <v>1166.5999999999899</v>
      </c>
      <c r="L2514" t="s">
        <v>980</v>
      </c>
      <c r="M2514" t="s">
        <v>979</v>
      </c>
      <c r="N2514" s="119">
        <v>44152</v>
      </c>
      <c r="O2514">
        <v>0</v>
      </c>
      <c r="P2514">
        <v>0</v>
      </c>
      <c r="Q2514">
        <v>1828.4</v>
      </c>
      <c r="R2514">
        <v>309.06</v>
      </c>
      <c r="S2514">
        <v>0.64400000000000002</v>
      </c>
      <c r="T2514">
        <v>33</v>
      </c>
      <c r="U2514">
        <v>936.55999999999904</v>
      </c>
      <c r="V2514">
        <v>2</v>
      </c>
      <c r="W2514">
        <v>1.208</v>
      </c>
      <c r="X2514">
        <v>1.952</v>
      </c>
      <c r="Y2514" s="119">
        <v>44152</v>
      </c>
      <c r="Z2514">
        <v>408671.15509110602</v>
      </c>
      <c r="AA2514">
        <v>3660559.4146578801</v>
      </c>
    </row>
    <row r="2515" spans="1:27" x14ac:dyDescent="0.25">
      <c r="A2515">
        <v>-111.978537489999</v>
      </c>
      <c r="B2515">
        <v>33.079805790000002</v>
      </c>
      <c r="C2515" t="s">
        <v>983</v>
      </c>
      <c r="D2515" t="s">
        <v>982</v>
      </c>
      <c r="E2515" t="s">
        <v>981</v>
      </c>
      <c r="F2515">
        <v>1834</v>
      </c>
      <c r="G2515">
        <v>357</v>
      </c>
      <c r="H2515">
        <v>13.33</v>
      </c>
      <c r="I2515">
        <v>1.706</v>
      </c>
      <c r="J2515">
        <v>1</v>
      </c>
      <c r="K2515">
        <v>1166.5999999999899</v>
      </c>
      <c r="L2515" t="s">
        <v>980</v>
      </c>
      <c r="M2515" t="s">
        <v>979</v>
      </c>
      <c r="N2515" s="119">
        <v>44152</v>
      </c>
      <c r="O2515">
        <v>0</v>
      </c>
      <c r="P2515">
        <v>0</v>
      </c>
      <c r="Q2515">
        <v>1087.5999999999899</v>
      </c>
      <c r="R2515">
        <v>190.91999999999899</v>
      </c>
      <c r="S2515">
        <v>0.39800000000000002</v>
      </c>
      <c r="T2515">
        <v>33</v>
      </c>
      <c r="U2515">
        <v>578.53999999999905</v>
      </c>
      <c r="V2515">
        <v>2</v>
      </c>
      <c r="W2515">
        <v>1.163</v>
      </c>
      <c r="X2515">
        <v>1.88</v>
      </c>
      <c r="Y2515" s="119">
        <v>44152</v>
      </c>
      <c r="Z2515">
        <v>408671.144391587</v>
      </c>
      <c r="AA2515">
        <v>3660559.9691463201</v>
      </c>
    </row>
    <row r="2516" spans="1:27" x14ac:dyDescent="0.25">
      <c r="A2516">
        <v>-111.97853834</v>
      </c>
      <c r="B2516">
        <v>33.079810780000003</v>
      </c>
      <c r="C2516" t="s">
        <v>983</v>
      </c>
      <c r="D2516" t="s">
        <v>982</v>
      </c>
      <c r="E2516" t="s">
        <v>981</v>
      </c>
      <c r="F2516">
        <v>1835</v>
      </c>
      <c r="G2516">
        <v>2</v>
      </c>
      <c r="H2516">
        <v>13.33</v>
      </c>
      <c r="I2516">
        <v>1.673</v>
      </c>
      <c r="J2516">
        <v>1</v>
      </c>
      <c r="K2516">
        <v>1166.5999999999899</v>
      </c>
      <c r="L2516" t="s">
        <v>980</v>
      </c>
      <c r="M2516" t="s">
        <v>979</v>
      </c>
      <c r="N2516" s="119">
        <v>44152</v>
      </c>
      <c r="O2516">
        <v>0</v>
      </c>
      <c r="P2516">
        <v>0</v>
      </c>
      <c r="Q2516">
        <v>2033.2</v>
      </c>
      <c r="R2516">
        <v>363.89999999999901</v>
      </c>
      <c r="S2516">
        <v>0.75800000000000001</v>
      </c>
      <c r="T2516">
        <v>33</v>
      </c>
      <c r="U2516">
        <v>1102.7</v>
      </c>
      <c r="V2516">
        <v>2</v>
      </c>
      <c r="W2516">
        <v>1.141</v>
      </c>
      <c r="X2516">
        <v>1.8440000000000001</v>
      </c>
      <c r="Y2516" s="119">
        <v>44152</v>
      </c>
      <c r="Z2516">
        <v>408671.07021244802</v>
      </c>
      <c r="AA2516">
        <v>3660560.52311777</v>
      </c>
    </row>
    <row r="2517" spans="1:27" x14ac:dyDescent="0.25">
      <c r="A2517">
        <v>-111.978537169999</v>
      </c>
      <c r="B2517">
        <v>33.079815779999898</v>
      </c>
      <c r="C2517" t="s">
        <v>983</v>
      </c>
      <c r="D2517" t="s">
        <v>982</v>
      </c>
      <c r="E2517" t="s">
        <v>981</v>
      </c>
      <c r="F2517">
        <v>1836</v>
      </c>
      <c r="G2517">
        <v>1</v>
      </c>
      <c r="H2517">
        <v>13.33</v>
      </c>
      <c r="I2517">
        <v>1.837</v>
      </c>
      <c r="J2517">
        <v>1</v>
      </c>
      <c r="K2517">
        <v>1166.5999999999899</v>
      </c>
      <c r="L2517" t="s">
        <v>980</v>
      </c>
      <c r="M2517" t="s">
        <v>979</v>
      </c>
      <c r="N2517" s="119">
        <v>44152</v>
      </c>
      <c r="O2517">
        <v>0</v>
      </c>
      <c r="P2517">
        <v>0</v>
      </c>
      <c r="Q2517">
        <v>1906.29999999999</v>
      </c>
      <c r="R2517">
        <v>310.72000000000003</v>
      </c>
      <c r="S2517">
        <v>0.64700000000000002</v>
      </c>
      <c r="T2517">
        <v>33</v>
      </c>
      <c r="U2517">
        <v>941.58</v>
      </c>
      <c r="V2517">
        <v>2</v>
      </c>
      <c r="W2517">
        <v>1.2529999999999999</v>
      </c>
      <c r="X2517">
        <v>2.0249999999999999</v>
      </c>
      <c r="Y2517" s="119">
        <v>44152</v>
      </c>
      <c r="Z2517">
        <v>408671.18458475597</v>
      </c>
      <c r="AA2517">
        <v>3660561.0764402398</v>
      </c>
    </row>
    <row r="2518" spans="1:27" x14ac:dyDescent="0.25">
      <c r="A2518">
        <v>-111.978536969999</v>
      </c>
      <c r="B2518">
        <v>33.079819819999898</v>
      </c>
      <c r="C2518" t="s">
        <v>983</v>
      </c>
      <c r="D2518" t="s">
        <v>982</v>
      </c>
      <c r="E2518" t="s">
        <v>981</v>
      </c>
      <c r="F2518">
        <v>1837</v>
      </c>
      <c r="G2518">
        <v>354</v>
      </c>
      <c r="H2518">
        <v>13.33</v>
      </c>
      <c r="I2518">
        <v>1.64</v>
      </c>
      <c r="J2518">
        <v>1</v>
      </c>
      <c r="K2518">
        <v>1166.5999999999899</v>
      </c>
      <c r="L2518" t="s">
        <v>980</v>
      </c>
      <c r="M2518" t="s">
        <v>979</v>
      </c>
      <c r="N2518" s="119">
        <v>44152</v>
      </c>
      <c r="O2518">
        <v>0</v>
      </c>
      <c r="P2518">
        <v>0</v>
      </c>
      <c r="Q2518">
        <v>2299.8000000000002</v>
      </c>
      <c r="R2518">
        <v>419.83999999999901</v>
      </c>
      <c r="S2518">
        <v>0.875</v>
      </c>
      <c r="T2518">
        <v>33</v>
      </c>
      <c r="U2518">
        <v>1272.29999999999</v>
      </c>
      <c r="V2518">
        <v>2</v>
      </c>
      <c r="W2518">
        <v>1.1180000000000001</v>
      </c>
      <c r="X2518">
        <v>1.8080000000000001</v>
      </c>
      <c r="Y2518" s="119">
        <v>44152</v>
      </c>
      <c r="Z2518">
        <v>408671.20742777601</v>
      </c>
      <c r="AA2518">
        <v>3660561.5241733501</v>
      </c>
    </row>
    <row r="2519" spans="1:27" x14ac:dyDescent="0.25">
      <c r="A2519">
        <v>-111.97854021000001</v>
      </c>
      <c r="B2519">
        <v>33.079824989999899</v>
      </c>
      <c r="C2519" t="s">
        <v>983</v>
      </c>
      <c r="D2519" t="s">
        <v>982</v>
      </c>
      <c r="E2519" t="s">
        <v>981</v>
      </c>
      <c r="F2519">
        <v>1838</v>
      </c>
      <c r="G2519">
        <v>13</v>
      </c>
      <c r="H2519">
        <v>13.33</v>
      </c>
      <c r="I2519">
        <v>1.7390000000000001</v>
      </c>
      <c r="J2519">
        <v>1</v>
      </c>
      <c r="K2519">
        <v>1166.7</v>
      </c>
      <c r="L2519" t="s">
        <v>980</v>
      </c>
      <c r="M2519" t="s">
        <v>979</v>
      </c>
      <c r="N2519" s="119">
        <v>44152</v>
      </c>
      <c r="O2519">
        <v>0</v>
      </c>
      <c r="P2519">
        <v>0</v>
      </c>
      <c r="Q2519">
        <v>3298.9</v>
      </c>
      <c r="R2519">
        <v>568.15999999999894</v>
      </c>
      <c r="S2519">
        <v>1.1839999999999999</v>
      </c>
      <c r="T2519">
        <v>33</v>
      </c>
      <c r="U2519">
        <v>1721.7</v>
      </c>
      <c r="V2519">
        <v>2</v>
      </c>
      <c r="W2519">
        <v>1.1859999999999999</v>
      </c>
      <c r="X2519">
        <v>1.9159999999999999</v>
      </c>
      <c r="Y2519" s="119">
        <v>44152</v>
      </c>
      <c r="Z2519">
        <v>408670.91035885602</v>
      </c>
      <c r="AA2519">
        <v>3660562.1001806702</v>
      </c>
    </row>
    <row r="2520" spans="1:27" x14ac:dyDescent="0.25">
      <c r="A2520">
        <v>-111.978535129999</v>
      </c>
      <c r="B2520">
        <v>33.07983093</v>
      </c>
      <c r="C2520" t="s">
        <v>983</v>
      </c>
      <c r="D2520" t="s">
        <v>982</v>
      </c>
      <c r="E2520" t="s">
        <v>981</v>
      </c>
      <c r="F2520">
        <v>1839</v>
      </c>
      <c r="G2520">
        <v>349</v>
      </c>
      <c r="H2520">
        <v>13.33</v>
      </c>
      <c r="I2520">
        <v>1.87</v>
      </c>
      <c r="J2520">
        <v>1</v>
      </c>
      <c r="K2520">
        <v>1166.7</v>
      </c>
      <c r="L2520" t="s">
        <v>980</v>
      </c>
      <c r="M2520" t="s">
        <v>979</v>
      </c>
      <c r="N2520" s="119">
        <v>44152</v>
      </c>
      <c r="O2520">
        <v>0</v>
      </c>
      <c r="P2520">
        <v>0</v>
      </c>
      <c r="Q2520">
        <v>3014.6999999999898</v>
      </c>
      <c r="R2520">
        <v>482.77999999999901</v>
      </c>
      <c r="S2520">
        <v>1.006</v>
      </c>
      <c r="T2520">
        <v>33</v>
      </c>
      <c r="U2520">
        <v>1463</v>
      </c>
      <c r="V2520">
        <v>2</v>
      </c>
      <c r="W2520">
        <v>1.2749999999999999</v>
      </c>
      <c r="X2520">
        <v>2.0609999999999999</v>
      </c>
      <c r="Y2520" s="119">
        <v>44152</v>
      </c>
      <c r="Z2520">
        <v>408671.39065101399</v>
      </c>
      <c r="AA2520">
        <v>3660562.7543169502</v>
      </c>
    </row>
    <row r="2521" spans="1:27" x14ac:dyDescent="0.25">
      <c r="A2521">
        <v>-111.97853786</v>
      </c>
      <c r="B2521">
        <v>33.079834810000001</v>
      </c>
      <c r="C2521" t="s">
        <v>983</v>
      </c>
      <c r="D2521" t="s">
        <v>982</v>
      </c>
      <c r="E2521" t="s">
        <v>981</v>
      </c>
      <c r="F2521">
        <v>1840</v>
      </c>
      <c r="G2521">
        <v>5</v>
      </c>
      <c r="H2521">
        <v>13.33</v>
      </c>
      <c r="I2521">
        <v>1.64</v>
      </c>
      <c r="J2521">
        <v>1</v>
      </c>
      <c r="K2521">
        <v>1166.7</v>
      </c>
      <c r="L2521" t="s">
        <v>980</v>
      </c>
      <c r="M2521" t="s">
        <v>979</v>
      </c>
      <c r="N2521" s="119">
        <v>44152</v>
      </c>
      <c r="O2521">
        <v>0</v>
      </c>
      <c r="P2521">
        <v>0</v>
      </c>
      <c r="Q2521">
        <v>3630.5</v>
      </c>
      <c r="R2521">
        <v>662.78999999999905</v>
      </c>
      <c r="S2521">
        <v>1.381</v>
      </c>
      <c r="T2521">
        <v>33</v>
      </c>
      <c r="U2521">
        <v>2008.5</v>
      </c>
      <c r="V2521">
        <v>2</v>
      </c>
      <c r="W2521">
        <v>1.1180000000000001</v>
      </c>
      <c r="X2521">
        <v>1.8080000000000001</v>
      </c>
      <c r="Y2521" s="119">
        <v>44152</v>
      </c>
      <c r="Z2521">
        <v>408671.13985078002</v>
      </c>
      <c r="AA2521">
        <v>3660563.1868606401</v>
      </c>
    </row>
    <row r="2522" spans="1:27" x14ac:dyDescent="0.25">
      <c r="A2522">
        <v>-111.97853904</v>
      </c>
      <c r="B2522">
        <v>33.07983995</v>
      </c>
      <c r="C2522" t="s">
        <v>983</v>
      </c>
      <c r="D2522" t="s">
        <v>982</v>
      </c>
      <c r="E2522" t="s">
        <v>981</v>
      </c>
      <c r="F2522">
        <v>1841</v>
      </c>
      <c r="G2522">
        <v>12</v>
      </c>
      <c r="H2522">
        <v>13.33</v>
      </c>
      <c r="I2522">
        <v>1.706</v>
      </c>
      <c r="J2522">
        <v>1</v>
      </c>
      <c r="K2522">
        <v>1166.7</v>
      </c>
      <c r="L2522" t="s">
        <v>980</v>
      </c>
      <c r="M2522" t="s">
        <v>979</v>
      </c>
      <c r="N2522" s="119">
        <v>44152</v>
      </c>
      <c r="O2522">
        <v>0</v>
      </c>
      <c r="P2522">
        <v>0</v>
      </c>
      <c r="Q2522">
        <v>4332</v>
      </c>
      <c r="R2522">
        <v>760.44</v>
      </c>
      <c r="S2522">
        <v>1.5840000000000001</v>
      </c>
      <c r="T2522">
        <v>33</v>
      </c>
      <c r="U2522">
        <v>2304.4</v>
      </c>
      <c r="V2522">
        <v>2</v>
      </c>
      <c r="W2522">
        <v>1.163</v>
      </c>
      <c r="X2522">
        <v>1.88</v>
      </c>
      <c r="Y2522" s="119">
        <v>44152</v>
      </c>
      <c r="Z2522">
        <v>408671.03502544702</v>
      </c>
      <c r="AA2522">
        <v>3660563.7577494499</v>
      </c>
    </row>
    <row r="2523" spans="1:27" x14ac:dyDescent="0.25">
      <c r="A2523">
        <v>-111.978535629999</v>
      </c>
      <c r="B2523">
        <v>33.079844850000001</v>
      </c>
      <c r="C2523" t="s">
        <v>983</v>
      </c>
      <c r="D2523" t="s">
        <v>982</v>
      </c>
      <c r="E2523" t="s">
        <v>981</v>
      </c>
      <c r="F2523">
        <v>1842</v>
      </c>
      <c r="G2523">
        <v>352</v>
      </c>
      <c r="H2523">
        <v>13.33</v>
      </c>
      <c r="I2523">
        <v>1.772</v>
      </c>
      <c r="J2523">
        <v>1</v>
      </c>
      <c r="K2523">
        <v>1166.7</v>
      </c>
      <c r="L2523" t="s">
        <v>980</v>
      </c>
      <c r="M2523" t="s">
        <v>979</v>
      </c>
      <c r="N2523" s="119">
        <v>44152</v>
      </c>
      <c r="O2523">
        <v>0</v>
      </c>
      <c r="P2523">
        <v>0</v>
      </c>
      <c r="Q2523">
        <v>5323</v>
      </c>
      <c r="R2523">
        <v>899.78999999999905</v>
      </c>
      <c r="S2523">
        <v>1.875</v>
      </c>
      <c r="T2523">
        <v>33</v>
      </c>
      <c r="U2523">
        <v>2726.5999999999899</v>
      </c>
      <c r="V2523">
        <v>2</v>
      </c>
      <c r="W2523">
        <v>1.208</v>
      </c>
      <c r="X2523">
        <v>1.952</v>
      </c>
      <c r="Y2523" s="119">
        <v>44152</v>
      </c>
      <c r="Z2523">
        <v>408671.35836958297</v>
      </c>
      <c r="AA2523">
        <v>3660564.2980360198</v>
      </c>
    </row>
    <row r="2524" spans="1:27" x14ac:dyDescent="0.25">
      <c r="A2524">
        <v>-111.978538369999</v>
      </c>
      <c r="B2524">
        <v>33.079849850000002</v>
      </c>
      <c r="C2524" t="s">
        <v>983</v>
      </c>
      <c r="D2524" t="s">
        <v>982</v>
      </c>
      <c r="E2524" t="s">
        <v>981</v>
      </c>
      <c r="F2524">
        <v>1843</v>
      </c>
      <c r="G2524">
        <v>8</v>
      </c>
      <c r="H2524">
        <v>13.33</v>
      </c>
      <c r="I2524">
        <v>1.9359999999999999</v>
      </c>
      <c r="J2524">
        <v>1</v>
      </c>
      <c r="K2524">
        <v>1166.5999999999899</v>
      </c>
      <c r="L2524" t="s">
        <v>980</v>
      </c>
      <c r="M2524" t="s">
        <v>979</v>
      </c>
      <c r="N2524" s="119">
        <v>44152</v>
      </c>
      <c r="O2524">
        <v>0</v>
      </c>
      <c r="P2524">
        <v>0</v>
      </c>
      <c r="Q2524">
        <v>5685.8</v>
      </c>
      <c r="R2524">
        <v>879.65999999999894</v>
      </c>
      <c r="S2524">
        <v>1.833</v>
      </c>
      <c r="T2524">
        <v>33</v>
      </c>
      <c r="U2524">
        <v>2665.5999999999899</v>
      </c>
      <c r="V2524">
        <v>2</v>
      </c>
      <c r="W2524">
        <v>1.32</v>
      </c>
      <c r="X2524">
        <v>2.133</v>
      </c>
      <c r="Y2524" s="119">
        <v>44152</v>
      </c>
      <c r="Z2524">
        <v>408671.107793612</v>
      </c>
      <c r="AA2524">
        <v>3660564.8547606999</v>
      </c>
    </row>
    <row r="2525" spans="1:27" x14ac:dyDescent="0.25">
      <c r="A2525">
        <v>-111.978536489999</v>
      </c>
      <c r="B2525">
        <v>33.079854789999899</v>
      </c>
      <c r="C2525" t="s">
        <v>983</v>
      </c>
      <c r="D2525" t="s">
        <v>982</v>
      </c>
      <c r="E2525" t="s">
        <v>981</v>
      </c>
      <c r="F2525">
        <v>1844</v>
      </c>
      <c r="G2525">
        <v>357</v>
      </c>
      <c r="H2525">
        <v>13.33</v>
      </c>
      <c r="I2525">
        <v>1.6080000000000001</v>
      </c>
      <c r="J2525">
        <v>1</v>
      </c>
      <c r="K2525">
        <v>1166.5999999999899</v>
      </c>
      <c r="L2525" t="s">
        <v>980</v>
      </c>
      <c r="M2525" t="s">
        <v>979</v>
      </c>
      <c r="N2525" s="119">
        <v>44152</v>
      </c>
      <c r="O2525">
        <v>0</v>
      </c>
      <c r="P2525">
        <v>0</v>
      </c>
      <c r="Q2525">
        <v>2752.6999999999898</v>
      </c>
      <c r="R2525">
        <v>512.78999999999905</v>
      </c>
      <c r="S2525">
        <v>1.0680000000000001</v>
      </c>
      <c r="T2525">
        <v>33</v>
      </c>
      <c r="U2525">
        <v>1553.9</v>
      </c>
      <c r="V2525">
        <v>2</v>
      </c>
      <c r="W2525">
        <v>1.0960000000000001</v>
      </c>
      <c r="X2525">
        <v>1.7709999999999999</v>
      </c>
      <c r="Y2525" s="119">
        <v>44152</v>
      </c>
      <c r="Z2525">
        <v>408671.28837323003</v>
      </c>
      <c r="AA2525">
        <v>3660565.4008132899</v>
      </c>
    </row>
    <row r="2526" spans="1:27" x14ac:dyDescent="0.25">
      <c r="A2526">
        <v>-111.97853632</v>
      </c>
      <c r="B2526">
        <v>33.07985979</v>
      </c>
      <c r="C2526" t="s">
        <v>983</v>
      </c>
      <c r="D2526" t="s">
        <v>982</v>
      </c>
      <c r="E2526" t="s">
        <v>981</v>
      </c>
      <c r="F2526">
        <v>1845</v>
      </c>
      <c r="G2526">
        <v>356</v>
      </c>
      <c r="H2526">
        <v>13.33</v>
      </c>
      <c r="I2526">
        <v>1.804</v>
      </c>
      <c r="J2526">
        <v>1</v>
      </c>
      <c r="K2526">
        <v>1166.5999999999899</v>
      </c>
      <c r="L2526" t="s">
        <v>980</v>
      </c>
      <c r="M2526" t="s">
        <v>979</v>
      </c>
      <c r="N2526" s="119">
        <v>44152</v>
      </c>
      <c r="O2526">
        <v>0</v>
      </c>
      <c r="P2526">
        <v>0</v>
      </c>
      <c r="Q2526">
        <v>1799.29999999999</v>
      </c>
      <c r="R2526">
        <v>298.62999999999897</v>
      </c>
      <c r="S2526">
        <v>0.622</v>
      </c>
      <c r="T2526">
        <v>33</v>
      </c>
      <c r="U2526">
        <v>904.92999999999904</v>
      </c>
      <c r="V2526">
        <v>2</v>
      </c>
      <c r="W2526">
        <v>1.23</v>
      </c>
      <c r="X2526">
        <v>1.988</v>
      </c>
      <c r="Y2526" s="119">
        <v>44152</v>
      </c>
      <c r="Z2526">
        <v>408671.309408348</v>
      </c>
      <c r="AA2526">
        <v>3660565.9550058902</v>
      </c>
    </row>
    <row r="2527" spans="1:27" x14ac:dyDescent="0.25">
      <c r="A2527">
        <v>-111.97853786</v>
      </c>
      <c r="B2527">
        <v>33.079864809999897</v>
      </c>
      <c r="C2527" t="s">
        <v>983</v>
      </c>
      <c r="D2527" t="s">
        <v>982</v>
      </c>
      <c r="E2527" t="s">
        <v>981</v>
      </c>
      <c r="F2527">
        <v>1846</v>
      </c>
      <c r="G2527">
        <v>5</v>
      </c>
      <c r="H2527">
        <v>13.33</v>
      </c>
      <c r="I2527">
        <v>2.165</v>
      </c>
      <c r="J2527">
        <v>1</v>
      </c>
      <c r="K2527">
        <v>1166.5999999999899</v>
      </c>
      <c r="L2527" t="s">
        <v>980</v>
      </c>
      <c r="M2527" t="s">
        <v>979</v>
      </c>
      <c r="N2527" s="119">
        <v>44152</v>
      </c>
      <c r="O2527">
        <v>0</v>
      </c>
      <c r="P2527">
        <v>0</v>
      </c>
      <c r="Q2527">
        <v>1640.5999999999899</v>
      </c>
      <c r="R2527">
        <v>226.9</v>
      </c>
      <c r="S2527">
        <v>0.47299999999999998</v>
      </c>
      <c r="T2527">
        <v>33</v>
      </c>
      <c r="U2527">
        <v>687.58</v>
      </c>
      <c r="V2527">
        <v>2</v>
      </c>
      <c r="W2527">
        <v>1.476</v>
      </c>
      <c r="X2527">
        <v>2.3860000000000001</v>
      </c>
      <c r="Y2527" s="119">
        <v>44152</v>
      </c>
      <c r="Z2527">
        <v>408671.17085764901</v>
      </c>
      <c r="AA2527">
        <v>3660566.51290377</v>
      </c>
    </row>
    <row r="2528" spans="1:27" x14ac:dyDescent="0.25">
      <c r="A2528">
        <v>-111.97853532000001</v>
      </c>
      <c r="B2528">
        <v>33.079869789999897</v>
      </c>
      <c r="C2528" t="s">
        <v>983</v>
      </c>
      <c r="D2528" t="s">
        <v>982</v>
      </c>
      <c r="E2528" t="s">
        <v>981</v>
      </c>
      <c r="F2528">
        <v>1847</v>
      </c>
      <c r="G2528">
        <v>356</v>
      </c>
      <c r="H2528">
        <v>13.33</v>
      </c>
      <c r="I2528">
        <v>1.673</v>
      </c>
      <c r="J2528">
        <v>1</v>
      </c>
      <c r="K2528">
        <v>1166.5</v>
      </c>
      <c r="L2528" t="s">
        <v>980</v>
      </c>
      <c r="M2528" t="s">
        <v>979</v>
      </c>
      <c r="N2528" s="119">
        <v>44152</v>
      </c>
      <c r="O2528">
        <v>0</v>
      </c>
      <c r="P2528">
        <v>0</v>
      </c>
      <c r="Q2528">
        <v>2302</v>
      </c>
      <c r="R2528">
        <v>412.01999999999902</v>
      </c>
      <c r="S2528">
        <v>0.85799999999999998</v>
      </c>
      <c r="T2528">
        <v>33</v>
      </c>
      <c r="U2528">
        <v>1248.5</v>
      </c>
      <c r="V2528">
        <v>2</v>
      </c>
      <c r="W2528">
        <v>1.141</v>
      </c>
      <c r="X2528">
        <v>1.8440000000000001</v>
      </c>
      <c r="Y2528" s="119">
        <v>44152</v>
      </c>
      <c r="Z2528">
        <v>408671.41308107902</v>
      </c>
      <c r="AA2528">
        <v>3660567.0628168001</v>
      </c>
    </row>
    <row r="2529" spans="1:27" x14ac:dyDescent="0.25">
      <c r="A2529">
        <v>-111.97853686000001</v>
      </c>
      <c r="B2529">
        <v>33.07987481</v>
      </c>
      <c r="C2529" t="s">
        <v>983</v>
      </c>
      <c r="D2529" t="s">
        <v>982</v>
      </c>
      <c r="E2529" t="s">
        <v>981</v>
      </c>
      <c r="F2529">
        <v>1848</v>
      </c>
      <c r="G2529">
        <v>5</v>
      </c>
      <c r="H2529">
        <v>13.33</v>
      </c>
      <c r="I2529">
        <v>2.2309999999999999</v>
      </c>
      <c r="J2529">
        <v>1</v>
      </c>
      <c r="K2529">
        <v>1166.5999999999899</v>
      </c>
      <c r="L2529" t="s">
        <v>980</v>
      </c>
      <c r="M2529" t="s">
        <v>979</v>
      </c>
      <c r="N2529" s="119">
        <v>44152</v>
      </c>
      <c r="O2529">
        <v>0</v>
      </c>
      <c r="P2529">
        <v>0</v>
      </c>
      <c r="Q2529">
        <v>2666.3</v>
      </c>
      <c r="R2529">
        <v>357.92</v>
      </c>
      <c r="S2529">
        <v>0.746</v>
      </c>
      <c r="T2529">
        <v>33</v>
      </c>
      <c r="U2529">
        <v>1084.5999999999899</v>
      </c>
      <c r="V2529">
        <v>2</v>
      </c>
      <c r="W2529">
        <v>1.5209999999999999</v>
      </c>
      <c r="X2529">
        <v>2.4580000000000002</v>
      </c>
      <c r="Y2529" s="119">
        <v>44152</v>
      </c>
      <c r="Z2529">
        <v>408671.27453039301</v>
      </c>
      <c r="AA2529">
        <v>3660567.6207146901</v>
      </c>
    </row>
    <row r="2530" spans="1:27" x14ac:dyDescent="0.25">
      <c r="A2530">
        <v>-111.978537169999</v>
      </c>
      <c r="B2530">
        <v>33.079878780000001</v>
      </c>
      <c r="C2530" t="s">
        <v>983</v>
      </c>
      <c r="D2530" t="s">
        <v>982</v>
      </c>
      <c r="E2530" t="s">
        <v>981</v>
      </c>
      <c r="F2530">
        <v>1849</v>
      </c>
      <c r="G2530">
        <v>1</v>
      </c>
      <c r="H2530">
        <v>13.33</v>
      </c>
      <c r="I2530">
        <v>1.476</v>
      </c>
      <c r="J2530">
        <v>1</v>
      </c>
      <c r="K2530">
        <v>1166.5999999999899</v>
      </c>
      <c r="L2530" t="s">
        <v>980</v>
      </c>
      <c r="M2530" t="s">
        <v>979</v>
      </c>
      <c r="N2530" s="119">
        <v>44152</v>
      </c>
      <c r="O2530">
        <v>0</v>
      </c>
      <c r="P2530">
        <v>0</v>
      </c>
      <c r="Q2530">
        <v>2515.3000000000002</v>
      </c>
      <c r="R2530">
        <v>510.22</v>
      </c>
      <c r="S2530">
        <v>1.0629999999999999</v>
      </c>
      <c r="T2530">
        <v>33</v>
      </c>
      <c r="U2530">
        <v>1546.0999999999899</v>
      </c>
      <c r="V2530">
        <v>2</v>
      </c>
      <c r="W2530">
        <v>1.0069999999999999</v>
      </c>
      <c r="X2530">
        <v>1.627</v>
      </c>
      <c r="Y2530" s="119">
        <v>44152</v>
      </c>
      <c r="Z2530">
        <v>408671.24969913001</v>
      </c>
      <c r="AA2530">
        <v>3660568.0611308101</v>
      </c>
    </row>
    <row r="2531" spans="1:27" x14ac:dyDescent="0.25">
      <c r="A2531">
        <v>-111.9785353</v>
      </c>
      <c r="B2531">
        <v>33.079883899999899</v>
      </c>
      <c r="C2531" t="s">
        <v>983</v>
      </c>
      <c r="D2531" t="s">
        <v>982</v>
      </c>
      <c r="E2531" t="s">
        <v>981</v>
      </c>
      <c r="F2531">
        <v>1850</v>
      </c>
      <c r="G2531">
        <v>350</v>
      </c>
      <c r="H2531">
        <v>13.33</v>
      </c>
      <c r="I2531">
        <v>1.837</v>
      </c>
      <c r="J2531">
        <v>1</v>
      </c>
      <c r="K2531">
        <v>1166.7</v>
      </c>
      <c r="L2531" t="s">
        <v>980</v>
      </c>
      <c r="M2531" t="s">
        <v>979</v>
      </c>
      <c r="N2531" s="119">
        <v>44152</v>
      </c>
      <c r="O2531">
        <v>0</v>
      </c>
      <c r="P2531">
        <v>0</v>
      </c>
      <c r="Q2531">
        <v>2691.0999999999899</v>
      </c>
      <c r="R2531">
        <v>438.66</v>
      </c>
      <c r="S2531">
        <v>0.91400000000000003</v>
      </c>
      <c r="T2531">
        <v>33</v>
      </c>
      <c r="U2531">
        <v>1329.29999999999</v>
      </c>
      <c r="V2531">
        <v>2</v>
      </c>
      <c r="W2531">
        <v>1.2529999999999999</v>
      </c>
      <c r="X2531">
        <v>2.0249999999999999</v>
      </c>
      <c r="Y2531" s="119">
        <v>44152</v>
      </c>
      <c r="Z2531">
        <v>408671.42953135801</v>
      </c>
      <c r="AA2531">
        <v>3660568.62714836</v>
      </c>
    </row>
    <row r="2532" spans="1:27" x14ac:dyDescent="0.25">
      <c r="A2532">
        <v>-111.97853768</v>
      </c>
      <c r="B2532">
        <v>33.079888789999899</v>
      </c>
      <c r="C2532" t="s">
        <v>983</v>
      </c>
      <c r="D2532" t="s">
        <v>982</v>
      </c>
      <c r="E2532" t="s">
        <v>981</v>
      </c>
      <c r="F2532">
        <v>1851</v>
      </c>
      <c r="G2532">
        <v>4</v>
      </c>
      <c r="H2532">
        <v>13.33</v>
      </c>
      <c r="I2532">
        <v>1.804</v>
      </c>
      <c r="J2532">
        <v>1</v>
      </c>
      <c r="K2532">
        <v>1166.5999999999899</v>
      </c>
      <c r="L2532" t="s">
        <v>980</v>
      </c>
      <c r="M2532" t="s">
        <v>979</v>
      </c>
      <c r="N2532" s="119">
        <v>44152</v>
      </c>
      <c r="O2532">
        <v>0</v>
      </c>
      <c r="P2532">
        <v>0</v>
      </c>
      <c r="Q2532">
        <v>2021.0999999999899</v>
      </c>
      <c r="R2532">
        <v>335.43</v>
      </c>
      <c r="S2532">
        <v>0.69899999999999995</v>
      </c>
      <c r="T2532">
        <v>33</v>
      </c>
      <c r="U2532">
        <v>1016.5</v>
      </c>
      <c r="V2532">
        <v>2</v>
      </c>
      <c r="W2532">
        <v>1.23</v>
      </c>
      <c r="X2532">
        <v>1.988</v>
      </c>
      <c r="Y2532" s="119">
        <v>44152</v>
      </c>
      <c r="Z2532">
        <v>408671.21244316798</v>
      </c>
      <c r="AA2532">
        <v>3660569.1713643</v>
      </c>
    </row>
    <row r="2533" spans="1:27" x14ac:dyDescent="0.25">
      <c r="A2533">
        <v>-111.97853786</v>
      </c>
      <c r="B2533">
        <v>33.079893810000002</v>
      </c>
      <c r="C2533" t="s">
        <v>983</v>
      </c>
      <c r="D2533" t="s">
        <v>982</v>
      </c>
      <c r="E2533" t="s">
        <v>981</v>
      </c>
      <c r="F2533">
        <v>1852</v>
      </c>
      <c r="G2533">
        <v>5</v>
      </c>
      <c r="H2533">
        <v>13.33</v>
      </c>
      <c r="I2533">
        <v>1.9359999999999999</v>
      </c>
      <c r="J2533">
        <v>1</v>
      </c>
      <c r="K2533">
        <v>1166.7</v>
      </c>
      <c r="L2533" t="s">
        <v>980</v>
      </c>
      <c r="M2533" t="s">
        <v>979</v>
      </c>
      <c r="N2533" s="119">
        <v>44152</v>
      </c>
      <c r="O2533">
        <v>0</v>
      </c>
      <c r="P2533">
        <v>0</v>
      </c>
      <c r="Q2533">
        <v>2284.3000000000002</v>
      </c>
      <c r="R2533">
        <v>353.41</v>
      </c>
      <c r="S2533">
        <v>0.73599999999999999</v>
      </c>
      <c r="T2533">
        <v>33</v>
      </c>
      <c r="U2533">
        <v>1070.9000000000001</v>
      </c>
      <c r="V2533">
        <v>2</v>
      </c>
      <c r="W2533">
        <v>1.32</v>
      </c>
      <c r="X2533">
        <v>2.133</v>
      </c>
      <c r="Y2533" s="119">
        <v>44152</v>
      </c>
      <c r="Z2533">
        <v>408671.20083097898</v>
      </c>
      <c r="AA2533">
        <v>3660569.72807881</v>
      </c>
    </row>
    <row r="2534" spans="1:27" x14ac:dyDescent="0.25">
      <c r="A2534">
        <v>-111.978537</v>
      </c>
      <c r="B2534">
        <v>33.07989877</v>
      </c>
      <c r="C2534" t="s">
        <v>983</v>
      </c>
      <c r="D2534" t="s">
        <v>982</v>
      </c>
      <c r="E2534" t="s">
        <v>981</v>
      </c>
      <c r="F2534">
        <v>1853</v>
      </c>
      <c r="G2534">
        <v>0</v>
      </c>
      <c r="H2534">
        <v>13.33</v>
      </c>
      <c r="I2534">
        <v>1.706</v>
      </c>
      <c r="J2534">
        <v>1</v>
      </c>
      <c r="K2534">
        <v>1166.7</v>
      </c>
      <c r="L2534" t="s">
        <v>980</v>
      </c>
      <c r="M2534" t="s">
        <v>979</v>
      </c>
      <c r="N2534" s="119">
        <v>44152</v>
      </c>
      <c r="O2534">
        <v>0</v>
      </c>
      <c r="P2534">
        <v>0</v>
      </c>
      <c r="Q2534">
        <v>1488.29999999999</v>
      </c>
      <c r="R2534">
        <v>261.25999999999902</v>
      </c>
      <c r="S2534">
        <v>0.54400000000000004</v>
      </c>
      <c r="T2534">
        <v>33</v>
      </c>
      <c r="U2534">
        <v>791.69</v>
      </c>
      <c r="V2534">
        <v>2</v>
      </c>
      <c r="W2534">
        <v>1.163</v>
      </c>
      <c r="X2534">
        <v>1.88</v>
      </c>
      <c r="Y2534" s="119">
        <v>44152</v>
      </c>
      <c r="Z2534">
        <v>408671.28622735199</v>
      </c>
      <c r="AA2534">
        <v>3660570.2772363001</v>
      </c>
    </row>
    <row r="2535" spans="1:27" x14ac:dyDescent="0.25">
      <c r="A2535">
        <v>-111.978536829999</v>
      </c>
      <c r="B2535">
        <v>33.079903780000002</v>
      </c>
      <c r="C2535" t="s">
        <v>983</v>
      </c>
      <c r="D2535" t="s">
        <v>982</v>
      </c>
      <c r="E2535" t="s">
        <v>981</v>
      </c>
      <c r="F2535">
        <v>1854</v>
      </c>
      <c r="G2535">
        <v>359</v>
      </c>
      <c r="H2535">
        <v>13.33</v>
      </c>
      <c r="I2535">
        <v>1.903</v>
      </c>
      <c r="J2535">
        <v>1</v>
      </c>
      <c r="K2535">
        <v>1166.7</v>
      </c>
      <c r="L2535" t="s">
        <v>980</v>
      </c>
      <c r="M2535" t="s">
        <v>979</v>
      </c>
      <c r="N2535" s="119">
        <v>44152</v>
      </c>
      <c r="O2535">
        <v>0</v>
      </c>
      <c r="P2535">
        <v>0</v>
      </c>
      <c r="Q2535">
        <v>731.26999999999896</v>
      </c>
      <c r="R2535">
        <v>115.09</v>
      </c>
      <c r="S2535">
        <v>0.24</v>
      </c>
      <c r="T2535">
        <v>33</v>
      </c>
      <c r="U2535">
        <v>348.75</v>
      </c>
      <c r="V2535">
        <v>2</v>
      </c>
      <c r="W2535">
        <v>1.2969999999999999</v>
      </c>
      <c r="X2535">
        <v>2.097</v>
      </c>
      <c r="Y2535" s="119">
        <v>44152</v>
      </c>
      <c r="Z2535">
        <v>408671.307272807</v>
      </c>
      <c r="AA2535">
        <v>3660570.8325375901</v>
      </c>
    </row>
    <row r="2536" spans="1:27" x14ac:dyDescent="0.25">
      <c r="A2536">
        <v>-111.978537509999</v>
      </c>
      <c r="B2536">
        <v>33.079908789999898</v>
      </c>
      <c r="C2536" t="s">
        <v>983</v>
      </c>
      <c r="D2536" t="s">
        <v>982</v>
      </c>
      <c r="E2536" t="s">
        <v>981</v>
      </c>
      <c r="F2536">
        <v>1855</v>
      </c>
      <c r="G2536">
        <v>3</v>
      </c>
      <c r="H2536">
        <v>13.33</v>
      </c>
      <c r="I2536">
        <v>1.673</v>
      </c>
      <c r="J2536">
        <v>1</v>
      </c>
      <c r="K2536">
        <v>1166.5999999999899</v>
      </c>
      <c r="L2536" t="s">
        <v>980</v>
      </c>
      <c r="M2536" t="s">
        <v>979</v>
      </c>
      <c r="N2536" s="119">
        <v>44152</v>
      </c>
      <c r="O2536">
        <v>0</v>
      </c>
      <c r="P2536">
        <v>0</v>
      </c>
      <c r="Q2536">
        <v>475.83999999999901</v>
      </c>
      <c r="R2536">
        <v>85.17</v>
      </c>
      <c r="S2536">
        <v>0.17699999999999999</v>
      </c>
      <c r="T2536">
        <v>33</v>
      </c>
      <c r="U2536">
        <v>258.07999999999902</v>
      </c>
      <c r="V2536">
        <v>2</v>
      </c>
      <c r="W2536">
        <v>1.141</v>
      </c>
      <c r="X2536">
        <v>1.8440000000000001</v>
      </c>
      <c r="Y2536" s="119">
        <v>44152</v>
      </c>
      <c r="Z2536">
        <v>408671.24898174201</v>
      </c>
      <c r="AA2536">
        <v>3660571.3885784801</v>
      </c>
    </row>
    <row r="2537" spans="1:27" x14ac:dyDescent="0.25">
      <c r="A2537">
        <v>-111.97853546</v>
      </c>
      <c r="B2537">
        <v>33.0799138799999</v>
      </c>
      <c r="C2537" t="s">
        <v>983</v>
      </c>
      <c r="D2537" t="s">
        <v>982</v>
      </c>
      <c r="E2537" t="s">
        <v>981</v>
      </c>
      <c r="F2537">
        <v>1856</v>
      </c>
      <c r="G2537">
        <v>351</v>
      </c>
      <c r="H2537">
        <v>13.33</v>
      </c>
      <c r="I2537">
        <v>1.903</v>
      </c>
      <c r="J2537">
        <v>1</v>
      </c>
      <c r="K2537">
        <v>1166.5999999999899</v>
      </c>
      <c r="L2537" t="s">
        <v>980</v>
      </c>
      <c r="M2537" t="s">
        <v>979</v>
      </c>
      <c r="N2537" s="119">
        <v>44152</v>
      </c>
      <c r="O2537">
        <v>0</v>
      </c>
      <c r="P2537">
        <v>0</v>
      </c>
      <c r="Q2537">
        <v>57.77</v>
      </c>
      <c r="R2537">
        <v>9.0920000000000005</v>
      </c>
      <c r="S2537">
        <v>1.9E-2</v>
      </c>
      <c r="T2537">
        <v>33</v>
      </c>
      <c r="U2537">
        <v>27.55</v>
      </c>
      <c r="V2537">
        <v>2</v>
      </c>
      <c r="W2537">
        <v>1.2969999999999999</v>
      </c>
      <c r="X2537">
        <v>2.097</v>
      </c>
      <c r="Y2537" s="119">
        <v>44152</v>
      </c>
      <c r="Z2537">
        <v>408671.44558358402</v>
      </c>
      <c r="AA2537">
        <v>3660571.9511133698</v>
      </c>
    </row>
    <row r="2538" spans="1:27" x14ac:dyDescent="0.25">
      <c r="A2538">
        <v>-111.97853768</v>
      </c>
      <c r="B2538">
        <v>33.079918790000001</v>
      </c>
      <c r="C2538" t="s">
        <v>983</v>
      </c>
      <c r="D2538" t="s">
        <v>982</v>
      </c>
      <c r="E2538" t="s">
        <v>981</v>
      </c>
      <c r="F2538">
        <v>1857</v>
      </c>
      <c r="G2538">
        <v>4</v>
      </c>
      <c r="H2538">
        <v>13.33</v>
      </c>
      <c r="I2538">
        <v>1.575</v>
      </c>
      <c r="J2538">
        <v>1</v>
      </c>
      <c r="K2538">
        <v>1166.7</v>
      </c>
      <c r="L2538" t="s">
        <v>980</v>
      </c>
      <c r="M2538" t="s">
        <v>979</v>
      </c>
      <c r="N2538" s="119">
        <v>44152</v>
      </c>
      <c r="O2538">
        <v>0</v>
      </c>
      <c r="P2538">
        <v>0</v>
      </c>
      <c r="Q2538">
        <v>949.5</v>
      </c>
      <c r="R2538">
        <v>180.56</v>
      </c>
      <c r="S2538">
        <v>0.376</v>
      </c>
      <c r="T2538">
        <v>33</v>
      </c>
      <c r="U2538">
        <v>547.15999999999894</v>
      </c>
      <c r="V2538">
        <v>2</v>
      </c>
      <c r="W2538">
        <v>1.0740000000000001</v>
      </c>
      <c r="X2538">
        <v>1.7350000000000001</v>
      </c>
      <c r="Y2538" s="119">
        <v>44152</v>
      </c>
      <c r="Z2538">
        <v>408671.24345007702</v>
      </c>
      <c r="AA2538">
        <v>3660572.4974074601</v>
      </c>
    </row>
    <row r="2539" spans="1:27" x14ac:dyDescent="0.25">
      <c r="A2539">
        <v>-111.978538869999</v>
      </c>
      <c r="B2539">
        <v>33.07992393</v>
      </c>
      <c r="C2539" t="s">
        <v>983</v>
      </c>
      <c r="D2539" t="s">
        <v>982</v>
      </c>
      <c r="E2539" t="s">
        <v>981</v>
      </c>
      <c r="F2539">
        <v>1858</v>
      </c>
      <c r="G2539">
        <v>11</v>
      </c>
      <c r="H2539">
        <v>13.33</v>
      </c>
      <c r="I2539">
        <v>1.673</v>
      </c>
      <c r="J2539">
        <v>1</v>
      </c>
      <c r="K2539">
        <v>1166.7</v>
      </c>
      <c r="L2539" t="s">
        <v>980</v>
      </c>
      <c r="M2539" t="s">
        <v>979</v>
      </c>
      <c r="N2539" s="119">
        <v>44152</v>
      </c>
      <c r="O2539">
        <v>0</v>
      </c>
      <c r="P2539">
        <v>0</v>
      </c>
      <c r="Q2539">
        <v>1659.2</v>
      </c>
      <c r="R2539">
        <v>296.97000000000003</v>
      </c>
      <c r="S2539">
        <v>0.61899999999999999</v>
      </c>
      <c r="T2539">
        <v>33</v>
      </c>
      <c r="U2539">
        <v>899.90999999999894</v>
      </c>
      <c r="V2539">
        <v>2</v>
      </c>
      <c r="W2539">
        <v>1.141</v>
      </c>
      <c r="X2539">
        <v>1.8440000000000001</v>
      </c>
      <c r="Y2539" s="119">
        <v>44152</v>
      </c>
      <c r="Z2539">
        <v>408671.13769149</v>
      </c>
      <c r="AA2539">
        <v>3660573.0683049802</v>
      </c>
    </row>
    <row r="2540" spans="1:27" x14ac:dyDescent="0.25">
      <c r="A2540">
        <v>-111.97853632</v>
      </c>
      <c r="B2540">
        <v>33.079928789999897</v>
      </c>
      <c r="C2540" t="s">
        <v>983</v>
      </c>
      <c r="D2540" t="s">
        <v>982</v>
      </c>
      <c r="E2540" t="s">
        <v>981</v>
      </c>
      <c r="F2540">
        <v>1859</v>
      </c>
      <c r="G2540">
        <v>356</v>
      </c>
      <c r="H2540">
        <v>13.33</v>
      </c>
      <c r="I2540">
        <v>1.673</v>
      </c>
      <c r="J2540">
        <v>1</v>
      </c>
      <c r="K2540">
        <v>1166.5999999999899</v>
      </c>
      <c r="L2540" t="s">
        <v>980</v>
      </c>
      <c r="M2540" t="s">
        <v>979</v>
      </c>
      <c r="N2540" s="119">
        <v>44152</v>
      </c>
      <c r="O2540">
        <v>0</v>
      </c>
      <c r="P2540">
        <v>0</v>
      </c>
      <c r="Q2540">
        <v>2122.5999999999899</v>
      </c>
      <c r="R2540">
        <v>379.91</v>
      </c>
      <c r="S2540">
        <v>0.79100000000000004</v>
      </c>
      <c r="T2540">
        <v>33</v>
      </c>
      <c r="U2540">
        <v>1151.2</v>
      </c>
      <c r="V2540">
        <v>2</v>
      </c>
      <c r="W2540">
        <v>1.141</v>
      </c>
      <c r="X2540">
        <v>1.8440000000000001</v>
      </c>
      <c r="Y2540" s="119">
        <v>44152</v>
      </c>
      <c r="Z2540">
        <v>408671.38072411902</v>
      </c>
      <c r="AA2540">
        <v>3660573.6049051401</v>
      </c>
    </row>
    <row r="2541" spans="1:27" x14ac:dyDescent="0.25">
      <c r="A2541">
        <v>-111.978536509999</v>
      </c>
      <c r="B2541">
        <v>33.079933789999899</v>
      </c>
      <c r="C2541" t="s">
        <v>983</v>
      </c>
      <c r="D2541" t="s">
        <v>982</v>
      </c>
      <c r="E2541" t="s">
        <v>981</v>
      </c>
      <c r="F2541">
        <v>1860</v>
      </c>
      <c r="G2541">
        <v>3</v>
      </c>
      <c r="H2541">
        <v>13.33</v>
      </c>
      <c r="I2541">
        <v>1.87</v>
      </c>
      <c r="J2541">
        <v>1</v>
      </c>
      <c r="K2541">
        <v>1166.5999999999899</v>
      </c>
      <c r="L2541" t="s">
        <v>980</v>
      </c>
      <c r="M2541" t="s">
        <v>979</v>
      </c>
      <c r="N2541" s="119">
        <v>44152</v>
      </c>
      <c r="O2541">
        <v>0</v>
      </c>
      <c r="P2541">
        <v>0</v>
      </c>
      <c r="Q2541">
        <v>3025.1999999999898</v>
      </c>
      <c r="R2541">
        <v>484.45999999999901</v>
      </c>
      <c r="S2541">
        <v>1.0089999999999999</v>
      </c>
      <c r="T2541">
        <v>33</v>
      </c>
      <c r="U2541">
        <v>1468.0999999999899</v>
      </c>
      <c r="V2541">
        <v>2</v>
      </c>
      <c r="W2541">
        <v>1.2749999999999999</v>
      </c>
      <c r="X2541">
        <v>2.0609999999999999</v>
      </c>
      <c r="Y2541" s="119">
        <v>44152</v>
      </c>
      <c r="Z2541">
        <v>408671.36815789301</v>
      </c>
      <c r="AA2541">
        <v>3660574.1594109898</v>
      </c>
    </row>
    <row r="2542" spans="1:27" x14ac:dyDescent="0.25">
      <c r="A2542">
        <v>-111.978536509999</v>
      </c>
      <c r="B2542">
        <v>33.07993879</v>
      </c>
      <c r="C2542" t="s">
        <v>983</v>
      </c>
      <c r="D2542" t="s">
        <v>982</v>
      </c>
      <c r="E2542" t="s">
        <v>981</v>
      </c>
      <c r="F2542">
        <v>1861</v>
      </c>
      <c r="G2542">
        <v>3</v>
      </c>
      <c r="H2542">
        <v>13.33</v>
      </c>
      <c r="I2542">
        <v>1.772</v>
      </c>
      <c r="J2542">
        <v>1</v>
      </c>
      <c r="K2542">
        <v>1166.5999999999899</v>
      </c>
      <c r="L2542" t="s">
        <v>980</v>
      </c>
      <c r="M2542" t="s">
        <v>979</v>
      </c>
      <c r="N2542" s="119">
        <v>44152</v>
      </c>
      <c r="O2542">
        <v>0</v>
      </c>
      <c r="P2542">
        <v>0</v>
      </c>
      <c r="Q2542">
        <v>2836.6999999999898</v>
      </c>
      <c r="R2542">
        <v>479.50999999999902</v>
      </c>
      <c r="S2542">
        <v>0.999</v>
      </c>
      <c r="T2542">
        <v>33</v>
      </c>
      <c r="U2542">
        <v>1453</v>
      </c>
      <c r="V2542">
        <v>2</v>
      </c>
      <c r="W2542">
        <v>1.208</v>
      </c>
      <c r="X2542">
        <v>1.952</v>
      </c>
      <c r="Y2542" s="119">
        <v>44152</v>
      </c>
      <c r="Z2542">
        <v>408671.37332571001</v>
      </c>
      <c r="AA2542">
        <v>3660574.71375152</v>
      </c>
    </row>
    <row r="2543" spans="1:27" x14ac:dyDescent="0.25">
      <c r="A2543">
        <v>-111.978537029999</v>
      </c>
      <c r="B2543">
        <v>33.079943819999897</v>
      </c>
      <c r="C2543" t="s">
        <v>983</v>
      </c>
      <c r="D2543" t="s">
        <v>982</v>
      </c>
      <c r="E2543" t="s">
        <v>981</v>
      </c>
      <c r="F2543">
        <v>1862</v>
      </c>
      <c r="G2543">
        <v>6</v>
      </c>
      <c r="H2543">
        <v>13.33</v>
      </c>
      <c r="I2543">
        <v>1.772</v>
      </c>
      <c r="J2543">
        <v>1</v>
      </c>
      <c r="K2543">
        <v>1166.5999999999899</v>
      </c>
      <c r="L2543" t="s">
        <v>980</v>
      </c>
      <c r="M2543" t="s">
        <v>979</v>
      </c>
      <c r="N2543" s="119">
        <v>44152</v>
      </c>
      <c r="O2543">
        <v>0</v>
      </c>
      <c r="P2543">
        <v>0</v>
      </c>
      <c r="Q2543">
        <v>1482.2</v>
      </c>
      <c r="R2543">
        <v>250.55</v>
      </c>
      <c r="S2543">
        <v>0.52200000000000002</v>
      </c>
      <c r="T2543">
        <v>33</v>
      </c>
      <c r="U2543">
        <v>759.23</v>
      </c>
      <c r="V2543">
        <v>2</v>
      </c>
      <c r="W2543">
        <v>1.208</v>
      </c>
      <c r="X2543">
        <v>1.952</v>
      </c>
      <c r="Y2543" s="119">
        <v>44152</v>
      </c>
      <c r="Z2543">
        <v>408671.329989272</v>
      </c>
      <c r="AA2543">
        <v>3660575.27187056</v>
      </c>
    </row>
    <row r="2544" spans="1:27" x14ac:dyDescent="0.25">
      <c r="A2544">
        <v>-111.97853600000001</v>
      </c>
      <c r="B2544">
        <v>33.079948770000001</v>
      </c>
      <c r="C2544" t="s">
        <v>983</v>
      </c>
      <c r="D2544" t="s">
        <v>982</v>
      </c>
      <c r="E2544" t="s">
        <v>981</v>
      </c>
      <c r="F2544">
        <v>1863</v>
      </c>
      <c r="G2544">
        <v>0</v>
      </c>
      <c r="H2544">
        <v>13.33</v>
      </c>
      <c r="I2544">
        <v>1.9359999999999999</v>
      </c>
      <c r="J2544">
        <v>1</v>
      </c>
      <c r="K2544">
        <v>1166.4000000000001</v>
      </c>
      <c r="L2544" t="s">
        <v>980</v>
      </c>
      <c r="M2544" t="s">
        <v>979</v>
      </c>
      <c r="N2544" s="119">
        <v>44152</v>
      </c>
      <c r="O2544">
        <v>0</v>
      </c>
      <c r="P2544">
        <v>0</v>
      </c>
      <c r="Q2544">
        <v>600.12</v>
      </c>
      <c r="R2544">
        <v>92.849999999999895</v>
      </c>
      <c r="S2544">
        <v>0.193</v>
      </c>
      <c r="T2544">
        <v>33</v>
      </c>
      <c r="U2544">
        <v>281.35000000000002</v>
      </c>
      <c r="V2544">
        <v>2</v>
      </c>
      <c r="W2544">
        <v>1.32</v>
      </c>
      <c r="X2544">
        <v>2.133</v>
      </c>
      <c r="Y2544" s="119">
        <v>44152</v>
      </c>
      <c r="Z2544">
        <v>408671.43124256202</v>
      </c>
      <c r="AA2544">
        <v>3660575.81977145</v>
      </c>
    </row>
    <row r="2545" spans="1:27" x14ac:dyDescent="0.25">
      <c r="A2545">
        <v>-111.978535489999</v>
      </c>
      <c r="B2545">
        <v>33.079953789999898</v>
      </c>
      <c r="C2545" t="s">
        <v>983</v>
      </c>
      <c r="D2545" t="s">
        <v>982</v>
      </c>
      <c r="E2545" t="s">
        <v>981</v>
      </c>
      <c r="F2545">
        <v>1864</v>
      </c>
      <c r="G2545">
        <v>357</v>
      </c>
      <c r="H2545">
        <v>13.33</v>
      </c>
      <c r="I2545">
        <v>1.64</v>
      </c>
      <c r="J2545">
        <v>1</v>
      </c>
      <c r="K2545">
        <v>1166.4000000000001</v>
      </c>
      <c r="L2545" t="s">
        <v>980</v>
      </c>
      <c r="M2545" t="s">
        <v>979</v>
      </c>
      <c r="N2545" s="119">
        <v>44152</v>
      </c>
      <c r="O2545">
        <v>0</v>
      </c>
      <c r="P2545">
        <v>0</v>
      </c>
      <c r="Q2545">
        <v>101.829999999999</v>
      </c>
      <c r="R2545">
        <v>18.59</v>
      </c>
      <c r="S2545">
        <v>3.9E-2</v>
      </c>
      <c r="T2545">
        <v>33</v>
      </c>
      <c r="U2545">
        <v>56.329999999999899</v>
      </c>
      <c r="V2545">
        <v>2</v>
      </c>
      <c r="W2545">
        <v>1.1180000000000001</v>
      </c>
      <c r="X2545">
        <v>1.8080000000000001</v>
      </c>
      <c r="Y2545" s="119">
        <v>44152</v>
      </c>
      <c r="Z2545">
        <v>408671.48403293698</v>
      </c>
      <c r="AA2545">
        <v>3660576.37588557</v>
      </c>
    </row>
    <row r="2546" spans="1:27" x14ac:dyDescent="0.25">
      <c r="A2546">
        <v>-111.97853634000001</v>
      </c>
      <c r="B2546">
        <v>33.079958779999899</v>
      </c>
      <c r="C2546" t="s">
        <v>983</v>
      </c>
      <c r="D2546" t="s">
        <v>982</v>
      </c>
      <c r="E2546" t="s">
        <v>981</v>
      </c>
      <c r="F2546">
        <v>1865</v>
      </c>
      <c r="G2546">
        <v>2</v>
      </c>
      <c r="H2546">
        <v>13.33</v>
      </c>
      <c r="I2546">
        <v>1.64</v>
      </c>
      <c r="J2546">
        <v>1</v>
      </c>
      <c r="K2546">
        <v>1166.5</v>
      </c>
      <c r="L2546" t="s">
        <v>980</v>
      </c>
      <c r="M2546" t="s">
        <v>979</v>
      </c>
      <c r="N2546" s="119">
        <v>44152</v>
      </c>
      <c r="O2546">
        <v>0</v>
      </c>
      <c r="P2546">
        <v>0</v>
      </c>
      <c r="Q2546">
        <v>901.38999999999896</v>
      </c>
      <c r="R2546">
        <v>164.56</v>
      </c>
      <c r="S2546">
        <v>0.34300000000000003</v>
      </c>
      <c r="T2546">
        <v>33</v>
      </c>
      <c r="U2546">
        <v>498.66</v>
      </c>
      <c r="V2546">
        <v>2</v>
      </c>
      <c r="W2546">
        <v>1.1180000000000001</v>
      </c>
      <c r="X2546">
        <v>1.8080000000000001</v>
      </c>
      <c r="Y2546" s="119">
        <v>44152</v>
      </c>
      <c r="Z2546">
        <v>408671.409853941</v>
      </c>
      <c r="AA2546">
        <v>3660576.9298570398</v>
      </c>
    </row>
    <row r="2547" spans="1:27" x14ac:dyDescent="0.25">
      <c r="A2547">
        <v>-111.97853600000001</v>
      </c>
      <c r="B2547">
        <v>33.0799637699999</v>
      </c>
      <c r="C2547" t="s">
        <v>983</v>
      </c>
      <c r="D2547" t="s">
        <v>982</v>
      </c>
      <c r="E2547" t="s">
        <v>981</v>
      </c>
      <c r="F2547">
        <v>1866</v>
      </c>
      <c r="G2547">
        <v>360</v>
      </c>
      <c r="H2547">
        <v>13.33</v>
      </c>
      <c r="I2547">
        <v>1.345</v>
      </c>
      <c r="J2547">
        <v>1</v>
      </c>
      <c r="K2547">
        <v>1166.5</v>
      </c>
      <c r="L2547" t="s">
        <v>980</v>
      </c>
      <c r="M2547" t="s">
        <v>979</v>
      </c>
      <c r="N2547" s="119">
        <v>44152</v>
      </c>
      <c r="O2547">
        <v>0</v>
      </c>
      <c r="P2547">
        <v>0</v>
      </c>
      <c r="Q2547">
        <v>349.55</v>
      </c>
      <c r="R2547">
        <v>77.819999999999894</v>
      </c>
      <c r="S2547">
        <v>0.16200000000000001</v>
      </c>
      <c r="T2547">
        <v>33</v>
      </c>
      <c r="U2547">
        <v>235.819999999999</v>
      </c>
      <c r="V2547">
        <v>2</v>
      </c>
      <c r="W2547">
        <v>0.91700000000000004</v>
      </c>
      <c r="X2547">
        <v>1.482</v>
      </c>
      <c r="Y2547" s="119">
        <v>44152</v>
      </c>
      <c r="Z2547">
        <v>408671.44674601097</v>
      </c>
      <c r="AA2547">
        <v>3660577.4827930401</v>
      </c>
    </row>
    <row r="2548" spans="1:27" x14ac:dyDescent="0.25">
      <c r="A2548">
        <v>-111.97853976</v>
      </c>
      <c r="B2548">
        <v>33.079969810000001</v>
      </c>
      <c r="C2548" t="s">
        <v>983</v>
      </c>
      <c r="D2548" t="s">
        <v>982</v>
      </c>
      <c r="E2548" t="s">
        <v>981</v>
      </c>
      <c r="F2548">
        <v>1867</v>
      </c>
      <c r="G2548">
        <v>29</v>
      </c>
      <c r="H2548">
        <v>13.33</v>
      </c>
      <c r="I2548">
        <v>1.9359999999999999</v>
      </c>
      <c r="J2548">
        <v>1</v>
      </c>
      <c r="K2548">
        <v>1166.5</v>
      </c>
      <c r="L2548" t="s">
        <v>980</v>
      </c>
      <c r="M2548" t="s">
        <v>979</v>
      </c>
      <c r="N2548" s="119">
        <v>44152</v>
      </c>
      <c r="O2548">
        <v>0</v>
      </c>
      <c r="P2548">
        <v>0</v>
      </c>
      <c r="Q2548">
        <v>1300.0999999999899</v>
      </c>
      <c r="R2548">
        <v>201.15</v>
      </c>
      <c r="S2548">
        <v>0.41899999999999998</v>
      </c>
      <c r="T2548">
        <v>33</v>
      </c>
      <c r="U2548">
        <v>609.53999999999905</v>
      </c>
      <c r="V2548">
        <v>2</v>
      </c>
      <c r="W2548">
        <v>1.32</v>
      </c>
      <c r="X2548">
        <v>2.133</v>
      </c>
      <c r="Y2548" s="119">
        <v>44152</v>
      </c>
      <c r="Z2548">
        <v>408671.10204155598</v>
      </c>
      <c r="AA2548">
        <v>3660578.1557081002</v>
      </c>
    </row>
    <row r="2549" spans="1:27" x14ac:dyDescent="0.25">
      <c r="A2549">
        <v>-111.97853600000001</v>
      </c>
      <c r="B2549">
        <v>33.079972769999898</v>
      </c>
      <c r="C2549" t="s">
        <v>983</v>
      </c>
      <c r="D2549" t="s">
        <v>982</v>
      </c>
      <c r="E2549" t="s">
        <v>981</v>
      </c>
      <c r="F2549">
        <v>1868</v>
      </c>
      <c r="G2549">
        <v>0</v>
      </c>
      <c r="H2549">
        <v>13.33</v>
      </c>
      <c r="I2549">
        <v>1.9359999999999999</v>
      </c>
      <c r="J2549">
        <v>1</v>
      </c>
      <c r="K2549">
        <v>1166.5</v>
      </c>
      <c r="L2549" t="s">
        <v>980</v>
      </c>
      <c r="M2549" t="s">
        <v>979</v>
      </c>
      <c r="N2549" s="119">
        <v>44152</v>
      </c>
      <c r="O2549">
        <v>0</v>
      </c>
      <c r="P2549">
        <v>0</v>
      </c>
      <c r="Q2549">
        <v>97.719999999999899</v>
      </c>
      <c r="R2549">
        <v>15.1199999999999</v>
      </c>
      <c r="S2549">
        <v>3.1E-2</v>
      </c>
      <c r="T2549">
        <v>33</v>
      </c>
      <c r="U2549">
        <v>45.81</v>
      </c>
      <c r="V2549">
        <v>2</v>
      </c>
      <c r="W2549">
        <v>1.32</v>
      </c>
      <c r="X2549">
        <v>2.133</v>
      </c>
      <c r="Y2549" s="119">
        <v>44152</v>
      </c>
      <c r="Z2549">
        <v>408671.45604808402</v>
      </c>
      <c r="AA2549">
        <v>3660578.4806059999</v>
      </c>
    </row>
    <row r="2550" spans="1:27" x14ac:dyDescent="0.25">
      <c r="A2550">
        <v>-111.978534659999</v>
      </c>
      <c r="B2550">
        <v>33.07997778</v>
      </c>
      <c r="C2550" t="s">
        <v>983</v>
      </c>
      <c r="D2550" t="s">
        <v>982</v>
      </c>
      <c r="E2550" t="s">
        <v>981</v>
      </c>
      <c r="F2550">
        <v>1869</v>
      </c>
      <c r="G2550">
        <v>358</v>
      </c>
      <c r="H2550">
        <v>13.33</v>
      </c>
      <c r="I2550">
        <v>1.87</v>
      </c>
      <c r="J2550">
        <v>1</v>
      </c>
      <c r="K2550">
        <v>1166.5999999999899</v>
      </c>
      <c r="L2550" t="s">
        <v>980</v>
      </c>
      <c r="M2550" t="s">
        <v>979</v>
      </c>
      <c r="N2550" s="119">
        <v>44152</v>
      </c>
      <c r="O2550">
        <v>0</v>
      </c>
      <c r="P2550">
        <v>0</v>
      </c>
      <c r="Q2550">
        <v>413.66</v>
      </c>
      <c r="R2550">
        <v>66.239999999999895</v>
      </c>
      <c r="S2550">
        <v>0.13800000000000001</v>
      </c>
      <c r="T2550">
        <v>33</v>
      </c>
      <c r="U2550">
        <v>200.74</v>
      </c>
      <c r="V2550">
        <v>2</v>
      </c>
      <c r="W2550">
        <v>1.2749999999999999</v>
      </c>
      <c r="X2550">
        <v>2.0609999999999999</v>
      </c>
      <c r="Y2550" s="119">
        <v>44152</v>
      </c>
      <c r="Z2550">
        <v>408671.58629782998</v>
      </c>
      <c r="AA2550">
        <v>3660579.0348892398</v>
      </c>
    </row>
    <row r="2551" spans="1:27" x14ac:dyDescent="0.25">
      <c r="A2551">
        <v>-111.978535859999</v>
      </c>
      <c r="B2551">
        <v>33.079982809999898</v>
      </c>
      <c r="C2551" t="s">
        <v>983</v>
      </c>
      <c r="D2551" t="s">
        <v>982</v>
      </c>
      <c r="E2551" t="s">
        <v>981</v>
      </c>
      <c r="F2551">
        <v>1870</v>
      </c>
      <c r="G2551">
        <v>5</v>
      </c>
      <c r="H2551">
        <v>13.33</v>
      </c>
      <c r="I2551">
        <v>1.9690000000000001</v>
      </c>
      <c r="J2551">
        <v>1</v>
      </c>
      <c r="K2551">
        <v>1166.5999999999899</v>
      </c>
      <c r="L2551" t="s">
        <v>980</v>
      </c>
      <c r="M2551" t="s">
        <v>979</v>
      </c>
      <c r="N2551" s="119">
        <v>44152</v>
      </c>
      <c r="O2551">
        <v>0</v>
      </c>
      <c r="P2551">
        <v>0</v>
      </c>
      <c r="Q2551">
        <v>22.969999999999899</v>
      </c>
      <c r="R2551">
        <v>3.4950000000000001</v>
      </c>
      <c r="S2551">
        <v>7.3000000000000001E-3</v>
      </c>
      <c r="T2551">
        <v>33</v>
      </c>
      <c r="U2551">
        <v>10.59</v>
      </c>
      <c r="V2551">
        <v>2</v>
      </c>
      <c r="W2551">
        <v>1.3420000000000001</v>
      </c>
      <c r="X2551">
        <v>2.169</v>
      </c>
      <c r="Y2551" s="119">
        <v>44152</v>
      </c>
      <c r="Z2551">
        <v>408671.47949224699</v>
      </c>
      <c r="AA2551">
        <v>3660579.59359997</v>
      </c>
    </row>
    <row r="2552" spans="1:27" x14ac:dyDescent="0.25">
      <c r="A2552">
        <v>-111.97822587</v>
      </c>
      <c r="B2552">
        <v>33.079995869999898</v>
      </c>
      <c r="C2552" t="s">
        <v>983</v>
      </c>
      <c r="D2552" t="s">
        <v>982</v>
      </c>
      <c r="E2552" t="s">
        <v>981</v>
      </c>
      <c r="F2552">
        <v>1871</v>
      </c>
      <c r="G2552">
        <v>163</v>
      </c>
      <c r="H2552">
        <v>13.33</v>
      </c>
      <c r="I2552">
        <v>1.115</v>
      </c>
      <c r="J2552">
        <v>1</v>
      </c>
      <c r="K2552">
        <v>1165.9000000000001</v>
      </c>
      <c r="L2552" t="s">
        <v>980</v>
      </c>
      <c r="M2552" t="s">
        <v>979</v>
      </c>
      <c r="N2552" s="119">
        <v>44152</v>
      </c>
      <c r="O2552">
        <v>0</v>
      </c>
      <c r="P2552">
        <v>0</v>
      </c>
      <c r="Q2552">
        <v>93.2</v>
      </c>
      <c r="R2552">
        <v>25.02</v>
      </c>
      <c r="S2552">
        <v>5.1999999999999998E-2</v>
      </c>
      <c r="T2552">
        <v>33</v>
      </c>
      <c r="U2552">
        <v>75.819999999999894</v>
      </c>
      <c r="V2552">
        <v>3</v>
      </c>
      <c r="W2552">
        <v>0.76100000000000001</v>
      </c>
      <c r="X2552">
        <v>1.2290000000000001</v>
      </c>
      <c r="Y2552" s="119">
        <v>44152</v>
      </c>
      <c r="Z2552">
        <v>408700.426523022</v>
      </c>
      <c r="AA2552">
        <v>3660580.77184828</v>
      </c>
    </row>
    <row r="2553" spans="1:27" x14ac:dyDescent="0.25">
      <c r="A2553">
        <v>-111.9782203</v>
      </c>
      <c r="B2553">
        <v>33.0799941</v>
      </c>
      <c r="C2553" t="s">
        <v>983</v>
      </c>
      <c r="D2553" t="s">
        <v>982</v>
      </c>
      <c r="E2553" t="s">
        <v>981</v>
      </c>
      <c r="F2553">
        <v>1872</v>
      </c>
      <c r="G2553">
        <v>190</v>
      </c>
      <c r="H2553">
        <v>13.33</v>
      </c>
      <c r="I2553">
        <v>1.05</v>
      </c>
      <c r="J2553">
        <v>1</v>
      </c>
      <c r="K2553">
        <v>1166.2</v>
      </c>
      <c r="L2553" t="s">
        <v>980</v>
      </c>
      <c r="M2553" t="s">
        <v>979</v>
      </c>
      <c r="N2553" s="119">
        <v>44152</v>
      </c>
      <c r="O2553">
        <v>0</v>
      </c>
      <c r="P2553">
        <v>0</v>
      </c>
      <c r="Q2553">
        <v>364.00999999999902</v>
      </c>
      <c r="R2553">
        <v>103.829999999999</v>
      </c>
      <c r="S2553">
        <v>0.216</v>
      </c>
      <c r="T2553">
        <v>33</v>
      </c>
      <c r="U2553">
        <v>314.64999999999901</v>
      </c>
      <c r="V2553">
        <v>3</v>
      </c>
      <c r="W2553">
        <v>0.71599999999999997</v>
      </c>
      <c r="X2553">
        <v>1.157</v>
      </c>
      <c r="Y2553" s="119">
        <v>44152</v>
      </c>
      <c r="Z2553">
        <v>408700.94458120799</v>
      </c>
      <c r="AA2553">
        <v>3660580.5707666599</v>
      </c>
    </row>
    <row r="2554" spans="1:27" x14ac:dyDescent="0.25">
      <c r="A2554">
        <v>-111.978229839999</v>
      </c>
      <c r="B2554">
        <v>33.079978050000001</v>
      </c>
      <c r="C2554" t="s">
        <v>983</v>
      </c>
      <c r="D2554" t="s">
        <v>982</v>
      </c>
      <c r="E2554" t="s">
        <v>981</v>
      </c>
      <c r="F2554">
        <v>1873</v>
      </c>
      <c r="G2554">
        <v>53</v>
      </c>
      <c r="H2554">
        <v>13.33</v>
      </c>
      <c r="I2554">
        <v>0.82</v>
      </c>
      <c r="J2554">
        <v>1</v>
      </c>
      <c r="K2554">
        <v>1166.0999999999899</v>
      </c>
      <c r="L2554" t="s">
        <v>980</v>
      </c>
      <c r="M2554" t="s">
        <v>979</v>
      </c>
      <c r="N2554" s="119">
        <v>44152</v>
      </c>
      <c r="O2554">
        <v>0</v>
      </c>
      <c r="P2554">
        <v>0</v>
      </c>
      <c r="Q2554">
        <v>33.829999999999899</v>
      </c>
      <c r="R2554">
        <v>12.35</v>
      </c>
      <c r="S2554">
        <v>2.5999999999999999E-2</v>
      </c>
      <c r="T2554">
        <v>33</v>
      </c>
      <c r="U2554">
        <v>37.43</v>
      </c>
      <c r="V2554">
        <v>3</v>
      </c>
      <c r="W2554">
        <v>0.55900000000000005</v>
      </c>
      <c r="X2554">
        <v>0.90400000000000003</v>
      </c>
      <c r="Y2554" s="119">
        <v>44152</v>
      </c>
      <c r="Z2554">
        <v>408700.03756284498</v>
      </c>
      <c r="AA2554">
        <v>3660578.7996320301</v>
      </c>
    </row>
    <row r="2555" spans="1:27" x14ac:dyDescent="0.25">
      <c r="A2555">
        <v>-111.978216369999</v>
      </c>
      <c r="B2555">
        <v>33.079986740000002</v>
      </c>
      <c r="C2555" t="s">
        <v>983</v>
      </c>
      <c r="D2555" t="s">
        <v>982</v>
      </c>
      <c r="E2555" t="s">
        <v>981</v>
      </c>
      <c r="F2555">
        <v>1874</v>
      </c>
      <c r="G2555">
        <v>215</v>
      </c>
      <c r="H2555">
        <v>13.33</v>
      </c>
      <c r="I2555">
        <v>1.476</v>
      </c>
      <c r="J2555">
        <v>1</v>
      </c>
      <c r="K2555">
        <v>1166.29999999999</v>
      </c>
      <c r="L2555" t="s">
        <v>980</v>
      </c>
      <c r="M2555" t="s">
        <v>979</v>
      </c>
      <c r="N2555" s="119">
        <v>44152</v>
      </c>
      <c r="O2555">
        <v>0</v>
      </c>
      <c r="P2555">
        <v>0</v>
      </c>
      <c r="Q2555">
        <v>147.259999999999</v>
      </c>
      <c r="R2555">
        <v>29.87</v>
      </c>
      <c r="S2555">
        <v>6.2E-2</v>
      </c>
      <c r="T2555">
        <v>33</v>
      </c>
      <c r="U2555">
        <v>90.519999999999897</v>
      </c>
      <c r="V2555">
        <v>3</v>
      </c>
      <c r="W2555">
        <v>1.0069999999999999</v>
      </c>
      <c r="X2555">
        <v>1.627</v>
      </c>
      <c r="Y2555" s="119">
        <v>44152</v>
      </c>
      <c r="Z2555">
        <v>408701.30379101902</v>
      </c>
      <c r="AA2555">
        <v>3660579.7513589198</v>
      </c>
    </row>
    <row r="2556" spans="1:27" x14ac:dyDescent="0.25">
      <c r="A2556">
        <v>-111.978225679999</v>
      </c>
      <c r="B2556">
        <v>33.079982630000003</v>
      </c>
      <c r="C2556" t="s">
        <v>983</v>
      </c>
      <c r="D2556" t="s">
        <v>982</v>
      </c>
      <c r="E2556" t="s">
        <v>981</v>
      </c>
      <c r="F2556">
        <v>1875</v>
      </c>
      <c r="G2556">
        <v>158</v>
      </c>
      <c r="H2556">
        <v>13.33</v>
      </c>
      <c r="I2556">
        <v>1.2470000000000001</v>
      </c>
      <c r="J2556">
        <v>1</v>
      </c>
      <c r="K2556">
        <v>1166.0999999999899</v>
      </c>
      <c r="L2556" t="s">
        <v>980</v>
      </c>
      <c r="M2556" t="s">
        <v>979</v>
      </c>
      <c r="N2556" s="119">
        <v>44152</v>
      </c>
      <c r="O2556">
        <v>0</v>
      </c>
      <c r="P2556">
        <v>0</v>
      </c>
      <c r="Q2556">
        <v>19.66</v>
      </c>
      <c r="R2556">
        <v>4.7220000000000004</v>
      </c>
      <c r="S2556">
        <v>9.7999999999999997E-3</v>
      </c>
      <c r="T2556">
        <v>33</v>
      </c>
      <c r="U2556">
        <v>14.31</v>
      </c>
      <c r="V2556">
        <v>3</v>
      </c>
      <c r="W2556">
        <v>0.85</v>
      </c>
      <c r="X2556">
        <v>1.3740000000000001</v>
      </c>
      <c r="Y2556" s="119">
        <v>44152</v>
      </c>
      <c r="Z2556">
        <v>408700.430577002</v>
      </c>
      <c r="AA2556">
        <v>3660579.3037893302</v>
      </c>
    </row>
    <row r="2557" spans="1:27" x14ac:dyDescent="0.25">
      <c r="A2557">
        <v>-111.978222169999</v>
      </c>
      <c r="B2557">
        <v>33.079981220000001</v>
      </c>
      <c r="C2557" t="s">
        <v>983</v>
      </c>
      <c r="D2557" t="s">
        <v>982</v>
      </c>
      <c r="E2557" t="s">
        <v>981</v>
      </c>
      <c r="F2557">
        <v>1876</v>
      </c>
      <c r="G2557">
        <v>179</v>
      </c>
      <c r="H2557">
        <v>13.33</v>
      </c>
      <c r="I2557">
        <v>1.3779999999999999</v>
      </c>
      <c r="J2557">
        <v>1</v>
      </c>
      <c r="K2557">
        <v>1166.2</v>
      </c>
      <c r="L2557" t="s">
        <v>980</v>
      </c>
      <c r="M2557" t="s">
        <v>979</v>
      </c>
      <c r="N2557" s="119">
        <v>44152</v>
      </c>
      <c r="O2557">
        <v>0</v>
      </c>
      <c r="P2557">
        <v>0</v>
      </c>
      <c r="Q2557">
        <v>134</v>
      </c>
      <c r="R2557">
        <v>29.12</v>
      </c>
      <c r="S2557">
        <v>6.0999999999999999E-2</v>
      </c>
      <c r="T2557">
        <v>33</v>
      </c>
      <c r="U2557">
        <v>88.25</v>
      </c>
      <c r="V2557">
        <v>3</v>
      </c>
      <c r="W2557">
        <v>0.94</v>
      </c>
      <c r="X2557">
        <v>1.518</v>
      </c>
      <c r="Y2557" s="119">
        <v>44152</v>
      </c>
      <c r="Z2557">
        <v>408700.75673300901</v>
      </c>
      <c r="AA2557">
        <v>3660579.1444121199</v>
      </c>
    </row>
    <row r="2558" spans="1:27" x14ac:dyDescent="0.25">
      <c r="A2558">
        <v>-111.978224699999</v>
      </c>
      <c r="B2558">
        <v>33.079977100000001</v>
      </c>
      <c r="C2558" t="s">
        <v>983</v>
      </c>
      <c r="D2558" t="s">
        <v>982</v>
      </c>
      <c r="E2558" t="s">
        <v>981</v>
      </c>
      <c r="F2558">
        <v>1877</v>
      </c>
      <c r="G2558">
        <v>170</v>
      </c>
      <c r="H2558">
        <v>13.33</v>
      </c>
      <c r="I2558">
        <v>1.083</v>
      </c>
      <c r="J2558">
        <v>1</v>
      </c>
      <c r="K2558">
        <v>1166.2</v>
      </c>
      <c r="L2558" t="s">
        <v>980</v>
      </c>
      <c r="M2558" t="s">
        <v>979</v>
      </c>
      <c r="N2558" s="119">
        <v>44152</v>
      </c>
      <c r="O2558">
        <v>0</v>
      </c>
      <c r="P2558">
        <v>0</v>
      </c>
      <c r="Q2558">
        <v>166.569999999999</v>
      </c>
      <c r="R2558">
        <v>46.079999999999899</v>
      </c>
      <c r="S2558">
        <v>9.6000000000000002E-2</v>
      </c>
      <c r="T2558">
        <v>33</v>
      </c>
      <c r="U2558">
        <v>139.62</v>
      </c>
      <c r="V2558">
        <v>3</v>
      </c>
      <c r="W2558">
        <v>0.73799999999999999</v>
      </c>
      <c r="X2558">
        <v>1.1930000000000001</v>
      </c>
      <c r="Y2558" s="119">
        <v>44152</v>
      </c>
      <c r="Z2558">
        <v>408700.51633346902</v>
      </c>
      <c r="AA2558">
        <v>3660578.6898362702</v>
      </c>
    </row>
    <row r="2559" spans="1:27" x14ac:dyDescent="0.25">
      <c r="A2559">
        <v>-111.978219129999</v>
      </c>
      <c r="B2559">
        <v>33.079973870000003</v>
      </c>
      <c r="C2559" t="s">
        <v>983</v>
      </c>
      <c r="D2559" t="s">
        <v>982</v>
      </c>
      <c r="E2559" t="s">
        <v>981</v>
      </c>
      <c r="F2559">
        <v>1878</v>
      </c>
      <c r="G2559">
        <v>197</v>
      </c>
      <c r="H2559">
        <v>13.33</v>
      </c>
      <c r="I2559">
        <v>1.214</v>
      </c>
      <c r="J2559">
        <v>1</v>
      </c>
      <c r="K2559">
        <v>1166.2</v>
      </c>
      <c r="L2559" t="s">
        <v>980</v>
      </c>
      <c r="M2559" t="s">
        <v>979</v>
      </c>
      <c r="N2559" s="119">
        <v>44152</v>
      </c>
      <c r="O2559">
        <v>0</v>
      </c>
      <c r="P2559">
        <v>0</v>
      </c>
      <c r="Q2559">
        <v>75.03</v>
      </c>
      <c r="R2559">
        <v>18.510000000000002</v>
      </c>
      <c r="S2559">
        <v>3.9E-2</v>
      </c>
      <c r="T2559">
        <v>33</v>
      </c>
      <c r="U2559">
        <v>56.09</v>
      </c>
      <c r="V2559">
        <v>3</v>
      </c>
      <c r="W2559">
        <v>0.82799999999999996</v>
      </c>
      <c r="X2559">
        <v>1.3380000000000001</v>
      </c>
      <c r="Y2559" s="119">
        <v>44152</v>
      </c>
      <c r="Z2559">
        <v>408701.032883254</v>
      </c>
      <c r="AA2559">
        <v>3660578.3268872299</v>
      </c>
    </row>
    <row r="2560" spans="1:27" x14ac:dyDescent="0.25">
      <c r="A2560">
        <v>-111.97822132</v>
      </c>
      <c r="B2560">
        <v>33.079971209999897</v>
      </c>
      <c r="C2560" t="s">
        <v>983</v>
      </c>
      <c r="D2560" t="s">
        <v>982</v>
      </c>
      <c r="E2560" t="s">
        <v>981</v>
      </c>
      <c r="F2560">
        <v>1879</v>
      </c>
      <c r="G2560">
        <v>184</v>
      </c>
      <c r="H2560">
        <v>13.33</v>
      </c>
      <c r="I2560">
        <v>1.0169999999999999</v>
      </c>
      <c r="J2560">
        <v>1</v>
      </c>
      <c r="K2560">
        <v>1166.29999999999</v>
      </c>
      <c r="L2560" t="s">
        <v>980</v>
      </c>
      <c r="M2560" t="s">
        <v>979</v>
      </c>
      <c r="N2560" s="119">
        <v>44152</v>
      </c>
      <c r="O2560">
        <v>0</v>
      </c>
      <c r="P2560">
        <v>0</v>
      </c>
      <c r="Q2560">
        <v>1553.9</v>
      </c>
      <c r="R2560">
        <v>457.55</v>
      </c>
      <c r="S2560">
        <v>0.95299999999999996</v>
      </c>
      <c r="T2560">
        <v>33</v>
      </c>
      <c r="U2560">
        <v>1386.5</v>
      </c>
      <c r="V2560">
        <v>3</v>
      </c>
      <c r="W2560">
        <v>0.69299999999999995</v>
      </c>
      <c r="X2560">
        <v>1.121</v>
      </c>
      <c r="Y2560" s="119">
        <v>44152</v>
      </c>
      <c r="Z2560">
        <v>408700.82572681201</v>
      </c>
      <c r="AA2560">
        <v>3660578.0338830398</v>
      </c>
    </row>
    <row r="2561" spans="1:27" x14ac:dyDescent="0.25">
      <c r="A2561">
        <v>-111.9782232</v>
      </c>
      <c r="B2561">
        <v>33.079967160000002</v>
      </c>
      <c r="C2561" t="s">
        <v>983</v>
      </c>
      <c r="D2561" t="s">
        <v>982</v>
      </c>
      <c r="E2561" t="s">
        <v>981</v>
      </c>
      <c r="F2561">
        <v>1880</v>
      </c>
      <c r="G2561">
        <v>173</v>
      </c>
      <c r="H2561">
        <v>13.33</v>
      </c>
      <c r="I2561">
        <v>1.87</v>
      </c>
      <c r="J2561">
        <v>1</v>
      </c>
      <c r="K2561">
        <v>1166.4000000000001</v>
      </c>
      <c r="L2561" t="s">
        <v>980</v>
      </c>
      <c r="M2561" t="s">
        <v>979</v>
      </c>
      <c r="N2561" s="119">
        <v>44152</v>
      </c>
      <c r="O2561">
        <v>0</v>
      </c>
      <c r="P2561">
        <v>0</v>
      </c>
      <c r="Q2561">
        <v>2275.9</v>
      </c>
      <c r="R2561">
        <v>364.45999999999901</v>
      </c>
      <c r="S2561">
        <v>0.75900000000000001</v>
      </c>
      <c r="T2561">
        <v>33</v>
      </c>
      <c r="U2561">
        <v>1104.4000000000001</v>
      </c>
      <c r="V2561">
        <v>3</v>
      </c>
      <c r="W2561">
        <v>1.2749999999999999</v>
      </c>
      <c r="X2561">
        <v>2.0609999999999999</v>
      </c>
      <c r="Y2561" s="119">
        <v>44152</v>
      </c>
      <c r="Z2561">
        <v>408700.64606863802</v>
      </c>
      <c r="AA2561">
        <v>3660577.5865025502</v>
      </c>
    </row>
    <row r="2562" spans="1:27" x14ac:dyDescent="0.25">
      <c r="A2562">
        <v>-111.97822234</v>
      </c>
      <c r="B2562">
        <v>33.079962219999899</v>
      </c>
      <c r="C2562" t="s">
        <v>983</v>
      </c>
      <c r="D2562" t="s">
        <v>982</v>
      </c>
      <c r="E2562" t="s">
        <v>981</v>
      </c>
      <c r="F2562">
        <v>1881</v>
      </c>
      <c r="G2562">
        <v>178</v>
      </c>
      <c r="H2562">
        <v>13.33</v>
      </c>
      <c r="I2562">
        <v>1.837</v>
      </c>
      <c r="J2562">
        <v>1</v>
      </c>
      <c r="K2562">
        <v>1166.29999999999</v>
      </c>
      <c r="L2562" t="s">
        <v>980</v>
      </c>
      <c r="M2562" t="s">
        <v>979</v>
      </c>
      <c r="N2562" s="119">
        <v>44152</v>
      </c>
      <c r="O2562">
        <v>0</v>
      </c>
      <c r="P2562">
        <v>0</v>
      </c>
      <c r="Q2562">
        <v>4714.6999999999898</v>
      </c>
      <c r="R2562">
        <v>768.49</v>
      </c>
      <c r="S2562">
        <v>1.601</v>
      </c>
      <c r="T2562">
        <v>33</v>
      </c>
      <c r="U2562">
        <v>2328.8000000000002</v>
      </c>
      <c r="V2562">
        <v>3</v>
      </c>
      <c r="W2562">
        <v>1.2529999999999999</v>
      </c>
      <c r="X2562">
        <v>2.0249999999999999</v>
      </c>
      <c r="Y2562" s="119">
        <v>44152</v>
      </c>
      <c r="Z2562">
        <v>408700.72123430402</v>
      </c>
      <c r="AA2562">
        <v>3660577.03806605</v>
      </c>
    </row>
    <row r="2563" spans="1:27" x14ac:dyDescent="0.25">
      <c r="A2563">
        <v>-111.97822286</v>
      </c>
      <c r="B2563">
        <v>33.079957190000002</v>
      </c>
      <c r="C2563" t="s">
        <v>983</v>
      </c>
      <c r="D2563" t="s">
        <v>982</v>
      </c>
      <c r="E2563" t="s">
        <v>981</v>
      </c>
      <c r="F2563">
        <v>1882</v>
      </c>
      <c r="G2563">
        <v>175</v>
      </c>
      <c r="H2563">
        <v>13.33</v>
      </c>
      <c r="I2563">
        <v>1.673</v>
      </c>
      <c r="J2563">
        <v>1</v>
      </c>
      <c r="K2563">
        <v>1166.29999999999</v>
      </c>
      <c r="L2563" t="s">
        <v>980</v>
      </c>
      <c r="M2563" t="s">
        <v>979</v>
      </c>
      <c r="N2563" s="119">
        <v>44152</v>
      </c>
      <c r="O2563">
        <v>0</v>
      </c>
      <c r="P2563">
        <v>0</v>
      </c>
      <c r="Q2563">
        <v>4555.6000000000004</v>
      </c>
      <c r="R2563">
        <v>815.37</v>
      </c>
      <c r="S2563">
        <v>1.6990000000000001</v>
      </c>
      <c r="T2563">
        <v>33</v>
      </c>
      <c r="U2563">
        <v>2470.8000000000002</v>
      </c>
      <c r="V2563">
        <v>3</v>
      </c>
      <c r="W2563">
        <v>1.141</v>
      </c>
      <c r="X2563">
        <v>1.8440000000000001</v>
      </c>
      <c r="Y2563" s="119">
        <v>44152</v>
      </c>
      <c r="Z2563">
        <v>408700.667501894</v>
      </c>
      <c r="AA2563">
        <v>3660576.48085183</v>
      </c>
    </row>
    <row r="2564" spans="1:27" x14ac:dyDescent="0.25">
      <c r="A2564">
        <v>-111.97822268</v>
      </c>
      <c r="B2564">
        <v>33.0799532099999</v>
      </c>
      <c r="C2564" t="s">
        <v>983</v>
      </c>
      <c r="D2564" t="s">
        <v>982</v>
      </c>
      <c r="E2564" t="s">
        <v>981</v>
      </c>
      <c r="F2564">
        <v>1883</v>
      </c>
      <c r="G2564">
        <v>176</v>
      </c>
      <c r="H2564">
        <v>13.33</v>
      </c>
      <c r="I2564">
        <v>1.476</v>
      </c>
      <c r="J2564">
        <v>1</v>
      </c>
      <c r="K2564">
        <v>1166.29999999999</v>
      </c>
      <c r="L2564" t="s">
        <v>980</v>
      </c>
      <c r="M2564" t="s">
        <v>979</v>
      </c>
      <c r="N2564" s="119">
        <v>44152</v>
      </c>
      <c r="O2564">
        <v>0</v>
      </c>
      <c r="P2564">
        <v>0</v>
      </c>
      <c r="Q2564">
        <v>4341.3999999999896</v>
      </c>
      <c r="R2564">
        <v>880.63999999999896</v>
      </c>
      <c r="S2564">
        <v>1.835</v>
      </c>
      <c r="T2564">
        <v>33</v>
      </c>
      <c r="U2564">
        <v>2668.5999999999899</v>
      </c>
      <c r="V2564">
        <v>3</v>
      </c>
      <c r="W2564">
        <v>1.0069999999999999</v>
      </c>
      <c r="X2564">
        <v>1.627</v>
      </c>
      <c r="Y2564" s="119">
        <v>44152</v>
      </c>
      <c r="Z2564">
        <v>408700.68019029399</v>
      </c>
      <c r="AA2564">
        <v>3660576.0394402002</v>
      </c>
    </row>
    <row r="2565" spans="1:27" x14ac:dyDescent="0.25">
      <c r="A2565">
        <v>-111.97822186</v>
      </c>
      <c r="B2565">
        <v>33.079948190000003</v>
      </c>
      <c r="C2565" t="s">
        <v>983</v>
      </c>
      <c r="D2565" t="s">
        <v>982</v>
      </c>
      <c r="E2565" t="s">
        <v>981</v>
      </c>
      <c r="F2565">
        <v>1884</v>
      </c>
      <c r="G2565">
        <v>175</v>
      </c>
      <c r="H2565">
        <v>13.33</v>
      </c>
      <c r="I2565">
        <v>1.837</v>
      </c>
      <c r="J2565">
        <v>1</v>
      </c>
      <c r="K2565">
        <v>1166.0999999999899</v>
      </c>
      <c r="L2565" t="s">
        <v>980</v>
      </c>
      <c r="M2565" t="s">
        <v>979</v>
      </c>
      <c r="N2565" s="119">
        <v>44152</v>
      </c>
      <c r="O2565">
        <v>0</v>
      </c>
      <c r="P2565">
        <v>0</v>
      </c>
      <c r="Q2565">
        <v>2947.6999999999898</v>
      </c>
      <c r="R2565">
        <v>480.48</v>
      </c>
      <c r="S2565">
        <v>1.0009999999999999</v>
      </c>
      <c r="T2565">
        <v>33</v>
      </c>
      <c r="U2565">
        <v>1456</v>
      </c>
      <c r="V2565">
        <v>3</v>
      </c>
      <c r="W2565">
        <v>1.2529999999999999</v>
      </c>
      <c r="X2565">
        <v>2.0249999999999999</v>
      </c>
      <c r="Y2565" s="119">
        <v>44152</v>
      </c>
      <c r="Z2565">
        <v>408700.75153983798</v>
      </c>
      <c r="AA2565">
        <v>3660575.48216906</v>
      </c>
    </row>
    <row r="2566" spans="1:27" x14ac:dyDescent="0.25">
      <c r="A2566">
        <v>-111.97822132</v>
      </c>
      <c r="B2566">
        <v>33.079943210000003</v>
      </c>
      <c r="C2566" t="s">
        <v>983</v>
      </c>
      <c r="D2566" t="s">
        <v>982</v>
      </c>
      <c r="E2566" t="s">
        <v>981</v>
      </c>
      <c r="F2566">
        <v>1885</v>
      </c>
      <c r="G2566">
        <v>184</v>
      </c>
      <c r="H2566">
        <v>13.33</v>
      </c>
      <c r="I2566">
        <v>1.903</v>
      </c>
      <c r="J2566">
        <v>1</v>
      </c>
      <c r="K2566">
        <v>1166.0999999999899</v>
      </c>
      <c r="L2566" t="s">
        <v>980</v>
      </c>
      <c r="M2566" t="s">
        <v>979</v>
      </c>
      <c r="N2566" s="119">
        <v>44152</v>
      </c>
      <c r="O2566">
        <v>0</v>
      </c>
      <c r="P2566">
        <v>0</v>
      </c>
      <c r="Q2566">
        <v>1436.0999999999899</v>
      </c>
      <c r="R2566">
        <v>226.009999999999</v>
      </c>
      <c r="S2566">
        <v>0.47099999999999997</v>
      </c>
      <c r="T2566">
        <v>33</v>
      </c>
      <c r="U2566">
        <v>684.87999999999897</v>
      </c>
      <c r="V2566">
        <v>3</v>
      </c>
      <c r="W2566">
        <v>1.2969999999999999</v>
      </c>
      <c r="X2566">
        <v>2.097</v>
      </c>
      <c r="Y2566" s="119">
        <v>44152</v>
      </c>
      <c r="Z2566">
        <v>408700.79679634899</v>
      </c>
      <c r="AA2566">
        <v>3660574.9295761902</v>
      </c>
    </row>
    <row r="2567" spans="1:27" x14ac:dyDescent="0.25">
      <c r="A2567">
        <v>-111.97822234</v>
      </c>
      <c r="B2567">
        <v>33.079938220000003</v>
      </c>
      <c r="C2567" t="s">
        <v>983</v>
      </c>
      <c r="D2567" t="s">
        <v>982</v>
      </c>
      <c r="E2567" t="s">
        <v>981</v>
      </c>
      <c r="F2567">
        <v>1886</v>
      </c>
      <c r="G2567">
        <v>178</v>
      </c>
      <c r="H2567">
        <v>13.33</v>
      </c>
      <c r="I2567">
        <v>1.7390000000000001</v>
      </c>
      <c r="J2567">
        <v>1</v>
      </c>
      <c r="K2567">
        <v>1166.0999999999899</v>
      </c>
      <c r="L2567" t="s">
        <v>980</v>
      </c>
      <c r="M2567" t="s">
        <v>979</v>
      </c>
      <c r="N2567" s="119">
        <v>44152</v>
      </c>
      <c r="O2567">
        <v>0</v>
      </c>
      <c r="P2567">
        <v>0</v>
      </c>
      <c r="Q2567">
        <v>1507.9</v>
      </c>
      <c r="R2567">
        <v>259.68999999999897</v>
      </c>
      <c r="S2567">
        <v>0.54100000000000004</v>
      </c>
      <c r="T2567">
        <v>33</v>
      </c>
      <c r="U2567">
        <v>786.95</v>
      </c>
      <c r="V2567">
        <v>3</v>
      </c>
      <c r="W2567">
        <v>1.1859999999999999</v>
      </c>
      <c r="X2567">
        <v>1.9159999999999999</v>
      </c>
      <c r="Y2567" s="119">
        <v>44152</v>
      </c>
      <c r="Z2567">
        <v>408700.69643674302</v>
      </c>
      <c r="AA2567">
        <v>3660574.37723161</v>
      </c>
    </row>
    <row r="2568" spans="1:27" x14ac:dyDescent="0.25">
      <c r="A2568">
        <v>-111.97822234</v>
      </c>
      <c r="B2568">
        <v>33.079934219999899</v>
      </c>
      <c r="C2568" t="s">
        <v>983</v>
      </c>
      <c r="D2568" t="s">
        <v>982</v>
      </c>
      <c r="E2568" t="s">
        <v>981</v>
      </c>
      <c r="F2568">
        <v>1887</v>
      </c>
      <c r="G2568">
        <v>178</v>
      </c>
      <c r="H2568">
        <v>13.33</v>
      </c>
      <c r="I2568">
        <v>1.673</v>
      </c>
      <c r="J2568">
        <v>1</v>
      </c>
      <c r="K2568">
        <v>1166.0999999999899</v>
      </c>
      <c r="L2568" t="s">
        <v>980</v>
      </c>
      <c r="M2568" t="s">
        <v>979</v>
      </c>
      <c r="N2568" s="119">
        <v>44152</v>
      </c>
      <c r="O2568">
        <v>0</v>
      </c>
      <c r="P2568">
        <v>0</v>
      </c>
      <c r="Q2568">
        <v>1408.79999999999</v>
      </c>
      <c r="R2568">
        <v>252.15</v>
      </c>
      <c r="S2568">
        <v>0.52500000000000002</v>
      </c>
      <c r="T2568">
        <v>33</v>
      </c>
      <c r="U2568">
        <v>764.1</v>
      </c>
      <c r="V2568">
        <v>3</v>
      </c>
      <c r="W2568">
        <v>1.141</v>
      </c>
      <c r="X2568">
        <v>1.8440000000000001</v>
      </c>
      <c r="Y2568" s="119">
        <v>44152</v>
      </c>
      <c r="Z2568">
        <v>408700.69230381702</v>
      </c>
      <c r="AA2568">
        <v>3660573.9337591999</v>
      </c>
    </row>
    <row r="2569" spans="1:27" x14ac:dyDescent="0.25">
      <c r="A2569">
        <v>-111.978220629999</v>
      </c>
      <c r="B2569">
        <v>33.079929149999899</v>
      </c>
      <c r="C2569" t="s">
        <v>983</v>
      </c>
      <c r="D2569" t="s">
        <v>982</v>
      </c>
      <c r="E2569" t="s">
        <v>981</v>
      </c>
      <c r="F2569">
        <v>1888</v>
      </c>
      <c r="G2569">
        <v>188</v>
      </c>
      <c r="H2569">
        <v>13.33</v>
      </c>
      <c r="I2569">
        <v>1.837</v>
      </c>
      <c r="J2569">
        <v>1</v>
      </c>
      <c r="K2569">
        <v>1166.0999999999899</v>
      </c>
      <c r="L2569" t="s">
        <v>980</v>
      </c>
      <c r="M2569" t="s">
        <v>979</v>
      </c>
      <c r="N2569" s="119">
        <v>44152</v>
      </c>
      <c r="O2569">
        <v>0</v>
      </c>
      <c r="P2569">
        <v>0</v>
      </c>
      <c r="Q2569">
        <v>1566.7</v>
      </c>
      <c r="R2569">
        <v>255.37</v>
      </c>
      <c r="S2569">
        <v>0.53200000000000003</v>
      </c>
      <c r="T2569">
        <v>33</v>
      </c>
      <c r="U2569">
        <v>773.84</v>
      </c>
      <c r="V2569">
        <v>3</v>
      </c>
      <c r="W2569">
        <v>1.2529999999999999</v>
      </c>
      <c r="X2569">
        <v>2.0249999999999999</v>
      </c>
      <c r="Y2569" s="119">
        <v>44152</v>
      </c>
      <c r="Z2569">
        <v>408700.84667170001</v>
      </c>
      <c r="AA2569">
        <v>3660573.3701704899</v>
      </c>
    </row>
    <row r="2570" spans="1:27" x14ac:dyDescent="0.25">
      <c r="A2570">
        <v>-111.978222</v>
      </c>
      <c r="B2570">
        <v>33.079924230000003</v>
      </c>
      <c r="C2570" t="s">
        <v>983</v>
      </c>
      <c r="D2570" t="s">
        <v>982</v>
      </c>
      <c r="E2570" t="s">
        <v>981</v>
      </c>
      <c r="F2570">
        <v>1889</v>
      </c>
      <c r="G2570">
        <v>180</v>
      </c>
      <c r="H2570">
        <v>13.33</v>
      </c>
      <c r="I2570">
        <v>1.575</v>
      </c>
      <c r="J2570">
        <v>1</v>
      </c>
      <c r="K2570">
        <v>1166.2</v>
      </c>
      <c r="L2570" t="s">
        <v>980</v>
      </c>
      <c r="M2570" t="s">
        <v>979</v>
      </c>
      <c r="N2570" s="119">
        <v>44152</v>
      </c>
      <c r="O2570">
        <v>0</v>
      </c>
      <c r="P2570">
        <v>0</v>
      </c>
      <c r="Q2570">
        <v>2028.7</v>
      </c>
      <c r="R2570">
        <v>385.79</v>
      </c>
      <c r="S2570">
        <v>0.80400000000000005</v>
      </c>
      <c r="T2570">
        <v>33</v>
      </c>
      <c r="U2570">
        <v>1169</v>
      </c>
      <c r="V2570">
        <v>3</v>
      </c>
      <c r="W2570">
        <v>1.0740000000000001</v>
      </c>
      <c r="X2570">
        <v>1.7350000000000001</v>
      </c>
      <c r="Y2570" s="119">
        <v>44152</v>
      </c>
      <c r="Z2570">
        <v>408700.71371644002</v>
      </c>
      <c r="AA2570">
        <v>3660572.8258911199</v>
      </c>
    </row>
    <row r="2571" spans="1:27" x14ac:dyDescent="0.25">
      <c r="A2571">
        <v>-111.978220969999</v>
      </c>
      <c r="B2571">
        <v>33.079919179999898</v>
      </c>
      <c r="C2571" t="s">
        <v>983</v>
      </c>
      <c r="D2571" t="s">
        <v>982</v>
      </c>
      <c r="E2571" t="s">
        <v>981</v>
      </c>
      <c r="F2571">
        <v>1890</v>
      </c>
      <c r="G2571">
        <v>186</v>
      </c>
      <c r="H2571">
        <v>13.33</v>
      </c>
      <c r="I2571">
        <v>1.7390000000000001</v>
      </c>
      <c r="J2571">
        <v>1</v>
      </c>
      <c r="K2571">
        <v>1166.29999999999</v>
      </c>
      <c r="L2571" t="s">
        <v>980</v>
      </c>
      <c r="M2571" t="s">
        <v>979</v>
      </c>
      <c r="N2571" s="119">
        <v>44152</v>
      </c>
      <c r="O2571">
        <v>0</v>
      </c>
      <c r="P2571">
        <v>0</v>
      </c>
      <c r="Q2571">
        <v>2524.3000000000002</v>
      </c>
      <c r="R2571">
        <v>434.75999999999902</v>
      </c>
      <c r="S2571">
        <v>0.90600000000000003</v>
      </c>
      <c r="T2571">
        <v>33</v>
      </c>
      <c r="U2571">
        <v>1317.4</v>
      </c>
      <c r="V2571">
        <v>3</v>
      </c>
      <c r="W2571">
        <v>1.1859999999999999</v>
      </c>
      <c r="X2571">
        <v>1.9159999999999999</v>
      </c>
      <c r="Y2571" s="119">
        <v>44152</v>
      </c>
      <c r="Z2571">
        <v>408700.80463580298</v>
      </c>
      <c r="AA2571">
        <v>3660572.2651112601</v>
      </c>
    </row>
    <row r="2572" spans="1:27" x14ac:dyDescent="0.25">
      <c r="A2572">
        <v>-111.97822096</v>
      </c>
      <c r="B2572">
        <v>33.079915049999897</v>
      </c>
      <c r="C2572" t="s">
        <v>983</v>
      </c>
      <c r="D2572" t="s">
        <v>982</v>
      </c>
      <c r="E2572" t="s">
        <v>981</v>
      </c>
      <c r="F2572">
        <v>1891</v>
      </c>
      <c r="G2572">
        <v>192</v>
      </c>
      <c r="H2572">
        <v>13.33</v>
      </c>
      <c r="I2572">
        <v>2.198</v>
      </c>
      <c r="J2572">
        <v>1</v>
      </c>
      <c r="K2572">
        <v>1166.4000000000001</v>
      </c>
      <c r="L2572" t="s">
        <v>980</v>
      </c>
      <c r="M2572" t="s">
        <v>979</v>
      </c>
      <c r="N2572" s="119">
        <v>44152</v>
      </c>
      <c r="O2572">
        <v>0</v>
      </c>
      <c r="P2572">
        <v>0</v>
      </c>
      <c r="Q2572">
        <v>3426.0999999999899</v>
      </c>
      <c r="R2572">
        <v>466.75999999999902</v>
      </c>
      <c r="S2572">
        <v>0.97199999999999998</v>
      </c>
      <c r="T2572">
        <v>33</v>
      </c>
      <c r="U2572">
        <v>1414.4</v>
      </c>
      <c r="V2572">
        <v>3</v>
      </c>
      <c r="W2572">
        <v>1.4990000000000001</v>
      </c>
      <c r="X2572">
        <v>2.4220000000000002</v>
      </c>
      <c r="Y2572" s="119">
        <v>44152</v>
      </c>
      <c r="Z2572">
        <v>408700.80130193598</v>
      </c>
      <c r="AA2572">
        <v>3660571.8072173102</v>
      </c>
    </row>
    <row r="2573" spans="1:27" x14ac:dyDescent="0.25">
      <c r="A2573">
        <v>-111.978223</v>
      </c>
      <c r="B2573">
        <v>33.079910230000003</v>
      </c>
      <c r="C2573" t="s">
        <v>983</v>
      </c>
      <c r="D2573" t="s">
        <v>982</v>
      </c>
      <c r="E2573" t="s">
        <v>981</v>
      </c>
      <c r="F2573">
        <v>1892</v>
      </c>
      <c r="G2573">
        <v>180</v>
      </c>
      <c r="H2573">
        <v>13.33</v>
      </c>
      <c r="I2573">
        <v>1.7390000000000001</v>
      </c>
      <c r="J2573">
        <v>1</v>
      </c>
      <c r="K2573">
        <v>1166.4000000000001</v>
      </c>
      <c r="L2573" t="s">
        <v>980</v>
      </c>
      <c r="M2573" t="s">
        <v>979</v>
      </c>
      <c r="N2573" s="119">
        <v>44152</v>
      </c>
      <c r="O2573">
        <v>0</v>
      </c>
      <c r="P2573">
        <v>0</v>
      </c>
      <c r="Q2573">
        <v>2905</v>
      </c>
      <c r="R2573">
        <v>500.31999999999903</v>
      </c>
      <c r="S2573">
        <v>1.042</v>
      </c>
      <c r="T2573">
        <v>33</v>
      </c>
      <c r="U2573">
        <v>1516.0999999999899</v>
      </c>
      <c r="V2573">
        <v>3</v>
      </c>
      <c r="W2573">
        <v>1.1859999999999999</v>
      </c>
      <c r="X2573">
        <v>1.9159999999999999</v>
      </c>
      <c r="Y2573" s="119">
        <v>44152</v>
      </c>
      <c r="Z2573">
        <v>408700.60591413802</v>
      </c>
      <c r="AA2573">
        <v>3660571.2746075601</v>
      </c>
    </row>
    <row r="2574" spans="1:27" x14ac:dyDescent="0.25">
      <c r="A2574">
        <v>-111.97822317000001</v>
      </c>
      <c r="B2574">
        <v>33.079905220000001</v>
      </c>
      <c r="C2574" t="s">
        <v>983</v>
      </c>
      <c r="D2574" t="s">
        <v>982</v>
      </c>
      <c r="E2574" t="s">
        <v>981</v>
      </c>
      <c r="F2574">
        <v>1893</v>
      </c>
      <c r="G2574">
        <v>179</v>
      </c>
      <c r="H2574">
        <v>13.33</v>
      </c>
      <c r="I2574">
        <v>1.772</v>
      </c>
      <c r="J2574">
        <v>1</v>
      </c>
      <c r="K2574">
        <v>1166.4000000000001</v>
      </c>
      <c r="L2574" t="s">
        <v>980</v>
      </c>
      <c r="M2574" t="s">
        <v>979</v>
      </c>
      <c r="N2574" s="119">
        <v>44152</v>
      </c>
      <c r="O2574">
        <v>0</v>
      </c>
      <c r="P2574">
        <v>0</v>
      </c>
      <c r="Q2574">
        <v>3676.9</v>
      </c>
      <c r="R2574">
        <v>621.52999999999895</v>
      </c>
      <c r="S2574">
        <v>1.2949999999999999</v>
      </c>
      <c r="T2574">
        <v>33</v>
      </c>
      <c r="U2574">
        <v>1883.4</v>
      </c>
      <c r="V2574">
        <v>3</v>
      </c>
      <c r="W2574">
        <v>1.208</v>
      </c>
      <c r="X2574">
        <v>1.952</v>
      </c>
      <c r="Y2574" s="119">
        <v>44152</v>
      </c>
      <c r="Z2574">
        <v>408700.58487034502</v>
      </c>
      <c r="AA2574">
        <v>3660570.7193062399</v>
      </c>
    </row>
    <row r="2575" spans="1:27" x14ac:dyDescent="0.25">
      <c r="A2575">
        <v>-111.978223</v>
      </c>
      <c r="B2575">
        <v>33.07990023</v>
      </c>
      <c r="C2575" t="s">
        <v>983</v>
      </c>
      <c r="D2575" t="s">
        <v>982</v>
      </c>
      <c r="E2575" t="s">
        <v>981</v>
      </c>
      <c r="F2575">
        <v>1894</v>
      </c>
      <c r="G2575">
        <v>180</v>
      </c>
      <c r="H2575">
        <v>13.33</v>
      </c>
      <c r="I2575">
        <v>1.772</v>
      </c>
      <c r="J2575">
        <v>1</v>
      </c>
      <c r="K2575">
        <v>1166.29999999999</v>
      </c>
      <c r="L2575" t="s">
        <v>980</v>
      </c>
      <c r="M2575" t="s">
        <v>979</v>
      </c>
      <c r="N2575" s="119">
        <v>44152</v>
      </c>
      <c r="O2575">
        <v>0</v>
      </c>
      <c r="P2575">
        <v>0</v>
      </c>
      <c r="Q2575">
        <v>3698.5999999999899</v>
      </c>
      <c r="R2575">
        <v>625.21</v>
      </c>
      <c r="S2575">
        <v>1.3029999999999999</v>
      </c>
      <c r="T2575">
        <v>33</v>
      </c>
      <c r="U2575">
        <v>1894.5999999999899</v>
      </c>
      <c r="V2575">
        <v>3</v>
      </c>
      <c r="W2575">
        <v>1.208</v>
      </c>
      <c r="X2575">
        <v>1.952</v>
      </c>
      <c r="Y2575" s="119">
        <v>44152</v>
      </c>
      <c r="Z2575">
        <v>408700.59558182699</v>
      </c>
      <c r="AA2575">
        <v>3660570.16592655</v>
      </c>
    </row>
    <row r="2576" spans="1:27" x14ac:dyDescent="0.25">
      <c r="A2576">
        <v>-111.97822317000001</v>
      </c>
      <c r="B2576">
        <v>33.079895219999898</v>
      </c>
      <c r="C2576" t="s">
        <v>983</v>
      </c>
      <c r="D2576" t="s">
        <v>982</v>
      </c>
      <c r="E2576" t="s">
        <v>981</v>
      </c>
      <c r="F2576">
        <v>1895</v>
      </c>
      <c r="G2576">
        <v>179</v>
      </c>
      <c r="H2576">
        <v>13.33</v>
      </c>
      <c r="I2576">
        <v>2.0670000000000002</v>
      </c>
      <c r="J2576">
        <v>1</v>
      </c>
      <c r="K2576">
        <v>1166.4000000000001</v>
      </c>
      <c r="L2576" t="s">
        <v>980</v>
      </c>
      <c r="M2576" t="s">
        <v>979</v>
      </c>
      <c r="N2576" s="119">
        <v>44152</v>
      </c>
      <c r="O2576">
        <v>0</v>
      </c>
      <c r="P2576">
        <v>0</v>
      </c>
      <c r="Q2576">
        <v>3580.0999999999899</v>
      </c>
      <c r="R2576">
        <v>518.71</v>
      </c>
      <c r="S2576">
        <v>1.081</v>
      </c>
      <c r="T2576">
        <v>33</v>
      </c>
      <c r="U2576">
        <v>1571.9</v>
      </c>
      <c r="V2576">
        <v>3</v>
      </c>
      <c r="W2576">
        <v>1.409</v>
      </c>
      <c r="X2576">
        <v>2.278</v>
      </c>
      <c r="Y2576" s="119">
        <v>44152</v>
      </c>
      <c r="Z2576">
        <v>408700.57453803299</v>
      </c>
      <c r="AA2576">
        <v>3660569.61062524</v>
      </c>
    </row>
    <row r="2577" spans="1:27" x14ac:dyDescent="0.25">
      <c r="A2577">
        <v>-111.97822232</v>
      </c>
      <c r="B2577">
        <v>33.079889209999898</v>
      </c>
      <c r="C2577" t="s">
        <v>983</v>
      </c>
      <c r="D2577" t="s">
        <v>982</v>
      </c>
      <c r="E2577" t="s">
        <v>981</v>
      </c>
      <c r="F2577">
        <v>1896</v>
      </c>
      <c r="G2577">
        <v>184</v>
      </c>
      <c r="H2577">
        <v>13.33</v>
      </c>
      <c r="I2577">
        <v>1.772</v>
      </c>
      <c r="J2577">
        <v>1</v>
      </c>
      <c r="K2577">
        <v>1166.2</v>
      </c>
      <c r="L2577" t="s">
        <v>980</v>
      </c>
      <c r="M2577" t="s">
        <v>979</v>
      </c>
      <c r="N2577" s="119">
        <v>44152</v>
      </c>
      <c r="O2577">
        <v>0</v>
      </c>
      <c r="P2577">
        <v>0</v>
      </c>
      <c r="Q2577">
        <v>4235.6000000000004</v>
      </c>
      <c r="R2577">
        <v>715.98</v>
      </c>
      <c r="S2577">
        <v>1.492</v>
      </c>
      <c r="T2577">
        <v>33</v>
      </c>
      <c r="U2577">
        <v>2169.5999999999899</v>
      </c>
      <c r="V2577">
        <v>3</v>
      </c>
      <c r="W2577">
        <v>1.208</v>
      </c>
      <c r="X2577">
        <v>1.952</v>
      </c>
      <c r="Y2577" s="119">
        <v>44152</v>
      </c>
      <c r="Z2577">
        <v>408700.64766484802</v>
      </c>
      <c r="AA2577">
        <v>3660568.9435685799</v>
      </c>
    </row>
    <row r="2578" spans="1:27" x14ac:dyDescent="0.25">
      <c r="A2578">
        <v>-111.978223679999</v>
      </c>
      <c r="B2578">
        <v>33.079884210000003</v>
      </c>
      <c r="C2578" t="s">
        <v>983</v>
      </c>
      <c r="D2578" t="s">
        <v>982</v>
      </c>
      <c r="E2578" t="s">
        <v>981</v>
      </c>
      <c r="F2578">
        <v>1897</v>
      </c>
      <c r="G2578">
        <v>176</v>
      </c>
      <c r="H2578">
        <v>13.33</v>
      </c>
      <c r="I2578">
        <v>1.837</v>
      </c>
      <c r="J2578">
        <v>1</v>
      </c>
      <c r="K2578">
        <v>1166.4000000000001</v>
      </c>
      <c r="L2578" t="s">
        <v>980</v>
      </c>
      <c r="M2578" t="s">
        <v>979</v>
      </c>
      <c r="N2578" s="119">
        <v>44152</v>
      </c>
      <c r="O2578">
        <v>0</v>
      </c>
      <c r="P2578">
        <v>0</v>
      </c>
      <c r="Q2578">
        <v>3091.8</v>
      </c>
      <c r="R2578">
        <v>503.95999999999901</v>
      </c>
      <c r="S2578">
        <v>1.05</v>
      </c>
      <c r="T2578">
        <v>33</v>
      </c>
      <c r="U2578">
        <v>1527.2</v>
      </c>
      <c r="V2578">
        <v>3</v>
      </c>
      <c r="W2578">
        <v>1.2529999999999999</v>
      </c>
      <c r="X2578">
        <v>2.0249999999999999</v>
      </c>
      <c r="Y2578" s="119">
        <v>44152</v>
      </c>
      <c r="Z2578">
        <v>408700.51556024002</v>
      </c>
      <c r="AA2578">
        <v>3660568.3904110701</v>
      </c>
    </row>
    <row r="2579" spans="1:27" x14ac:dyDescent="0.25">
      <c r="A2579">
        <v>-111.97822283000001</v>
      </c>
      <c r="B2579">
        <v>33.079878219999898</v>
      </c>
      <c r="C2579" t="s">
        <v>983</v>
      </c>
      <c r="D2579" t="s">
        <v>982</v>
      </c>
      <c r="E2579" t="s">
        <v>981</v>
      </c>
      <c r="F2579">
        <v>1898</v>
      </c>
      <c r="G2579">
        <v>181</v>
      </c>
      <c r="H2579">
        <v>13.33</v>
      </c>
      <c r="I2579">
        <v>2.165</v>
      </c>
      <c r="J2579">
        <v>1</v>
      </c>
      <c r="K2579">
        <v>1166.29999999999</v>
      </c>
      <c r="L2579" t="s">
        <v>980</v>
      </c>
      <c r="M2579" t="s">
        <v>979</v>
      </c>
      <c r="N2579" s="119">
        <v>44152</v>
      </c>
      <c r="O2579">
        <v>0</v>
      </c>
      <c r="P2579">
        <v>0</v>
      </c>
      <c r="Q2579">
        <v>3575.3</v>
      </c>
      <c r="R2579">
        <v>494.47</v>
      </c>
      <c r="S2579">
        <v>1.03</v>
      </c>
      <c r="T2579">
        <v>33</v>
      </c>
      <c r="U2579">
        <v>1498.4</v>
      </c>
      <c r="V2579">
        <v>3</v>
      </c>
      <c r="W2579">
        <v>1.476</v>
      </c>
      <c r="X2579">
        <v>2.3860000000000001</v>
      </c>
      <c r="Y2579" s="119">
        <v>44152</v>
      </c>
      <c r="Z2579">
        <v>408700.58870772697</v>
      </c>
      <c r="AA2579">
        <v>3660567.7255717702</v>
      </c>
    </row>
    <row r="2580" spans="1:27" x14ac:dyDescent="0.25">
      <c r="A2580">
        <v>-111.97822283000001</v>
      </c>
      <c r="B2580">
        <v>33.079873220000003</v>
      </c>
      <c r="C2580" t="s">
        <v>983</v>
      </c>
      <c r="D2580" t="s">
        <v>982</v>
      </c>
      <c r="E2580" t="s">
        <v>981</v>
      </c>
      <c r="F2580">
        <v>1899</v>
      </c>
      <c r="G2580">
        <v>181</v>
      </c>
      <c r="H2580">
        <v>13.33</v>
      </c>
      <c r="I2580">
        <v>1.9690000000000001</v>
      </c>
      <c r="J2580">
        <v>1</v>
      </c>
      <c r="K2580">
        <v>1166.29999999999</v>
      </c>
      <c r="L2580" t="s">
        <v>980</v>
      </c>
      <c r="M2580" t="s">
        <v>979</v>
      </c>
      <c r="N2580" s="119">
        <v>44152</v>
      </c>
      <c r="O2580">
        <v>0</v>
      </c>
      <c r="P2580">
        <v>0</v>
      </c>
      <c r="Q2580">
        <v>3584.1999999999898</v>
      </c>
      <c r="R2580">
        <v>545.26999999999896</v>
      </c>
      <c r="S2580">
        <v>1.1359999999999999</v>
      </c>
      <c r="T2580">
        <v>33</v>
      </c>
      <c r="U2580">
        <v>1652.29999999999</v>
      </c>
      <c r="V2580">
        <v>3</v>
      </c>
      <c r="W2580">
        <v>1.3420000000000001</v>
      </c>
      <c r="X2580">
        <v>2.169</v>
      </c>
      <c r="Y2580" s="119">
        <v>44152</v>
      </c>
      <c r="Z2580">
        <v>408700.58354157599</v>
      </c>
      <c r="AA2580">
        <v>3660567.1712312698</v>
      </c>
    </row>
    <row r="2581" spans="1:27" x14ac:dyDescent="0.25">
      <c r="A2581">
        <v>-111.978223</v>
      </c>
      <c r="B2581">
        <v>33.079868230000002</v>
      </c>
      <c r="C2581" t="s">
        <v>983</v>
      </c>
      <c r="D2581" t="s">
        <v>982</v>
      </c>
      <c r="E2581" t="s">
        <v>981</v>
      </c>
      <c r="F2581">
        <v>1900</v>
      </c>
      <c r="G2581">
        <v>180</v>
      </c>
      <c r="H2581">
        <v>13.33</v>
      </c>
      <c r="I2581">
        <v>1.87</v>
      </c>
      <c r="J2581">
        <v>1</v>
      </c>
      <c r="K2581">
        <v>1166.29999999999</v>
      </c>
      <c r="L2581" t="s">
        <v>980</v>
      </c>
      <c r="M2581" t="s">
        <v>979</v>
      </c>
      <c r="N2581" s="119">
        <v>44152</v>
      </c>
      <c r="O2581">
        <v>0</v>
      </c>
      <c r="P2581">
        <v>0</v>
      </c>
      <c r="Q2581">
        <v>5058.3</v>
      </c>
      <c r="R2581">
        <v>810.03999999999905</v>
      </c>
      <c r="S2581">
        <v>1.6879999999999999</v>
      </c>
      <c r="T2581">
        <v>33</v>
      </c>
      <c r="U2581">
        <v>2454.6999999999898</v>
      </c>
      <c r="V2581">
        <v>3</v>
      </c>
      <c r="W2581">
        <v>1.2749999999999999</v>
      </c>
      <c r="X2581">
        <v>2.0609999999999999</v>
      </c>
      <c r="Y2581" s="119">
        <v>44152</v>
      </c>
      <c r="Z2581">
        <v>408700.56251844799</v>
      </c>
      <c r="AA2581">
        <v>3660566.6181473201</v>
      </c>
    </row>
    <row r="2582" spans="1:27" x14ac:dyDescent="0.25">
      <c r="A2582">
        <v>-111.978222169999</v>
      </c>
      <c r="B2582">
        <v>33.079862220000003</v>
      </c>
      <c r="C2582" t="s">
        <v>983</v>
      </c>
      <c r="D2582" t="s">
        <v>982</v>
      </c>
      <c r="E2582" t="s">
        <v>981</v>
      </c>
      <c r="F2582">
        <v>1901</v>
      </c>
      <c r="G2582">
        <v>179</v>
      </c>
      <c r="H2582">
        <v>13.33</v>
      </c>
      <c r="I2582">
        <v>2.0009999999999999</v>
      </c>
      <c r="J2582">
        <v>1</v>
      </c>
      <c r="K2582">
        <v>1166.29999999999</v>
      </c>
      <c r="L2582" t="s">
        <v>980</v>
      </c>
      <c r="M2582" t="s">
        <v>979</v>
      </c>
      <c r="N2582" s="119">
        <v>44152</v>
      </c>
      <c r="O2582">
        <v>0</v>
      </c>
      <c r="P2582">
        <v>0</v>
      </c>
      <c r="Q2582">
        <v>4780.8999999999896</v>
      </c>
      <c r="R2582">
        <v>715.41999999999905</v>
      </c>
      <c r="S2582">
        <v>1.49</v>
      </c>
      <c r="T2582">
        <v>33</v>
      </c>
      <c r="U2582">
        <v>2167.9</v>
      </c>
      <c r="V2582">
        <v>3</v>
      </c>
      <c r="W2582">
        <v>1.365</v>
      </c>
      <c r="X2582">
        <v>2.2050000000000001</v>
      </c>
      <c r="Y2582" s="119">
        <v>44152</v>
      </c>
      <c r="Z2582">
        <v>408700.63377855101</v>
      </c>
      <c r="AA2582">
        <v>3660565.9511080701</v>
      </c>
    </row>
    <row r="2583" spans="1:27" x14ac:dyDescent="0.25">
      <c r="A2583">
        <v>-111.97822437000001</v>
      </c>
      <c r="B2583">
        <v>33.079856980000002</v>
      </c>
      <c r="C2583" t="s">
        <v>983</v>
      </c>
      <c r="D2583" t="s">
        <v>982</v>
      </c>
      <c r="E2583" t="s">
        <v>981</v>
      </c>
      <c r="F2583">
        <v>1902</v>
      </c>
      <c r="G2583">
        <v>166</v>
      </c>
      <c r="H2583">
        <v>13.33</v>
      </c>
      <c r="I2583">
        <v>1.9690000000000001</v>
      </c>
      <c r="J2583">
        <v>1</v>
      </c>
      <c r="K2583">
        <v>1166.29999999999</v>
      </c>
      <c r="L2583" t="s">
        <v>980</v>
      </c>
      <c r="M2583" t="s">
        <v>979</v>
      </c>
      <c r="N2583" s="119">
        <v>44152</v>
      </c>
      <c r="O2583">
        <v>0</v>
      </c>
      <c r="P2583">
        <v>0</v>
      </c>
      <c r="Q2583">
        <v>4996.3</v>
      </c>
      <c r="R2583">
        <v>760.11</v>
      </c>
      <c r="S2583">
        <v>1.5840000000000001</v>
      </c>
      <c r="T2583">
        <v>33</v>
      </c>
      <c r="U2583">
        <v>2303.4</v>
      </c>
      <c r="V2583">
        <v>3</v>
      </c>
      <c r="W2583">
        <v>1.3420000000000001</v>
      </c>
      <c r="X2583">
        <v>2.169</v>
      </c>
      <c r="Y2583" s="119">
        <v>44152</v>
      </c>
      <c r="Z2583">
        <v>408700.42302274</v>
      </c>
      <c r="AA2583">
        <v>3660565.3720728899</v>
      </c>
    </row>
    <row r="2584" spans="1:27" x14ac:dyDescent="0.25">
      <c r="A2584">
        <v>-111.97822132</v>
      </c>
      <c r="B2584">
        <v>33.079852209999899</v>
      </c>
      <c r="C2584" t="s">
        <v>983</v>
      </c>
      <c r="D2584" t="s">
        <v>982</v>
      </c>
      <c r="E2584" t="s">
        <v>981</v>
      </c>
      <c r="F2584">
        <v>1903</v>
      </c>
      <c r="G2584">
        <v>184</v>
      </c>
      <c r="H2584">
        <v>13.33</v>
      </c>
      <c r="I2584">
        <v>1.903</v>
      </c>
      <c r="J2584">
        <v>1</v>
      </c>
      <c r="K2584">
        <v>1166.29999999999</v>
      </c>
      <c r="L2584" t="s">
        <v>980</v>
      </c>
      <c r="M2584" t="s">
        <v>979</v>
      </c>
      <c r="N2584" s="119">
        <v>44152</v>
      </c>
      <c r="O2584">
        <v>0</v>
      </c>
      <c r="P2584">
        <v>0</v>
      </c>
      <c r="Q2584">
        <v>4241.3</v>
      </c>
      <c r="R2584">
        <v>667.5</v>
      </c>
      <c r="S2584">
        <v>1.391</v>
      </c>
      <c r="T2584">
        <v>33</v>
      </c>
      <c r="U2584">
        <v>2022.7</v>
      </c>
      <c r="V2584">
        <v>3</v>
      </c>
      <c r="W2584">
        <v>1.2969999999999999</v>
      </c>
      <c r="X2584">
        <v>2.097</v>
      </c>
      <c r="Y2584" s="119">
        <v>44152</v>
      </c>
      <c r="Z2584">
        <v>408700.702772494</v>
      </c>
      <c r="AA2584">
        <v>3660564.8405790101</v>
      </c>
    </row>
    <row r="2585" spans="1:27" x14ac:dyDescent="0.25">
      <c r="A2585">
        <v>-111.97822166</v>
      </c>
      <c r="B2585">
        <v>33.07984622</v>
      </c>
      <c r="C2585" t="s">
        <v>983</v>
      </c>
      <c r="D2585" t="s">
        <v>982</v>
      </c>
      <c r="E2585" t="s">
        <v>981</v>
      </c>
      <c r="F2585">
        <v>1904</v>
      </c>
      <c r="G2585">
        <v>182</v>
      </c>
      <c r="H2585">
        <v>13.33</v>
      </c>
      <c r="I2585">
        <v>1.87</v>
      </c>
      <c r="J2585">
        <v>1</v>
      </c>
      <c r="K2585">
        <v>1166.29999999999</v>
      </c>
      <c r="L2585" t="s">
        <v>980</v>
      </c>
      <c r="M2585" t="s">
        <v>979</v>
      </c>
      <c r="N2585" s="119">
        <v>44152</v>
      </c>
      <c r="O2585">
        <v>0</v>
      </c>
      <c r="P2585">
        <v>0</v>
      </c>
      <c r="Q2585">
        <v>4554.6000000000004</v>
      </c>
      <c r="R2585">
        <v>729.38999999999896</v>
      </c>
      <c r="S2585">
        <v>1.52</v>
      </c>
      <c r="T2585">
        <v>33</v>
      </c>
      <c r="U2585">
        <v>2210.3000000000002</v>
      </c>
      <c r="V2585">
        <v>3</v>
      </c>
      <c r="W2585">
        <v>1.2749999999999999</v>
      </c>
      <c r="X2585">
        <v>2.0609999999999999</v>
      </c>
      <c r="Y2585" s="119">
        <v>44152</v>
      </c>
      <c r="Z2585">
        <v>408700.66484883102</v>
      </c>
      <c r="AA2585">
        <v>3660564.1767748399</v>
      </c>
    </row>
    <row r="2586" spans="1:27" x14ac:dyDescent="0.25">
      <c r="A2586">
        <v>-111.97822283000001</v>
      </c>
      <c r="B2586">
        <v>33.079841219999899</v>
      </c>
      <c r="C2586" t="s">
        <v>983</v>
      </c>
      <c r="D2586" t="s">
        <v>982</v>
      </c>
      <c r="E2586" t="s">
        <v>981</v>
      </c>
      <c r="F2586">
        <v>1905</v>
      </c>
      <c r="G2586">
        <v>181</v>
      </c>
      <c r="H2586">
        <v>13.33</v>
      </c>
      <c r="I2586">
        <v>2.133</v>
      </c>
      <c r="J2586">
        <v>1</v>
      </c>
      <c r="K2586">
        <v>1166.2</v>
      </c>
      <c r="L2586" t="s">
        <v>980</v>
      </c>
      <c r="M2586" t="s">
        <v>979</v>
      </c>
      <c r="N2586" s="119">
        <v>44152</v>
      </c>
      <c r="O2586">
        <v>0</v>
      </c>
      <c r="P2586">
        <v>0</v>
      </c>
      <c r="Q2586">
        <v>4831.6000000000004</v>
      </c>
      <c r="R2586">
        <v>678.5</v>
      </c>
      <c r="S2586">
        <v>1.4139999999999999</v>
      </c>
      <c r="T2586">
        <v>33</v>
      </c>
      <c r="U2586">
        <v>2056.0999999999899</v>
      </c>
      <c r="V2586">
        <v>3</v>
      </c>
      <c r="W2586">
        <v>1.454</v>
      </c>
      <c r="X2586">
        <v>2.35</v>
      </c>
      <c r="Y2586" s="119">
        <v>44152</v>
      </c>
      <c r="Z2586">
        <v>408700.55047822802</v>
      </c>
      <c r="AA2586">
        <v>3660563.6234520599</v>
      </c>
    </row>
    <row r="2587" spans="1:27" x14ac:dyDescent="0.25">
      <c r="A2587">
        <v>-111.97822046</v>
      </c>
      <c r="B2587">
        <v>33.079834949999899</v>
      </c>
      <c r="C2587" t="s">
        <v>983</v>
      </c>
      <c r="D2587" t="s">
        <v>982</v>
      </c>
      <c r="E2587" t="s">
        <v>981</v>
      </c>
      <c r="F2587">
        <v>1906</v>
      </c>
      <c r="G2587">
        <v>195</v>
      </c>
      <c r="H2587">
        <v>13.33</v>
      </c>
      <c r="I2587">
        <v>2.0670000000000002</v>
      </c>
      <c r="J2587">
        <v>1</v>
      </c>
      <c r="K2587">
        <v>1166.0999999999899</v>
      </c>
      <c r="L2587" t="s">
        <v>980</v>
      </c>
      <c r="M2587" t="s">
        <v>979</v>
      </c>
      <c r="N2587" s="119">
        <v>44152</v>
      </c>
      <c r="O2587">
        <v>0</v>
      </c>
      <c r="P2587">
        <v>0</v>
      </c>
      <c r="Q2587">
        <v>4846.8</v>
      </c>
      <c r="R2587">
        <v>702.25</v>
      </c>
      <c r="S2587">
        <v>1.4630000000000001</v>
      </c>
      <c r="T2587">
        <v>33</v>
      </c>
      <c r="U2587">
        <v>2128</v>
      </c>
      <c r="V2587">
        <v>3</v>
      </c>
      <c r="W2587">
        <v>1.409</v>
      </c>
      <c r="X2587">
        <v>2.278</v>
      </c>
      <c r="Y2587" s="119">
        <v>44152</v>
      </c>
      <c r="Z2587">
        <v>408700.76520893798</v>
      </c>
      <c r="AA2587">
        <v>3660562.9262475399</v>
      </c>
    </row>
    <row r="2588" spans="1:27" x14ac:dyDescent="0.25">
      <c r="A2588">
        <v>-111.97822437000001</v>
      </c>
      <c r="B2588">
        <v>33.0798301499999</v>
      </c>
      <c r="C2588" t="s">
        <v>983</v>
      </c>
      <c r="D2588" t="s">
        <v>982</v>
      </c>
      <c r="E2588" t="s">
        <v>981</v>
      </c>
      <c r="F2588">
        <v>1907</v>
      </c>
      <c r="G2588">
        <v>172</v>
      </c>
      <c r="H2588">
        <v>13.33</v>
      </c>
      <c r="I2588">
        <v>1.903</v>
      </c>
      <c r="J2588">
        <v>1</v>
      </c>
      <c r="K2588">
        <v>1166.2</v>
      </c>
      <c r="L2588" t="s">
        <v>980</v>
      </c>
      <c r="M2588" t="s">
        <v>979</v>
      </c>
      <c r="N2588" s="119">
        <v>44152</v>
      </c>
      <c r="O2588">
        <v>0</v>
      </c>
      <c r="P2588">
        <v>0</v>
      </c>
      <c r="Q2588">
        <v>4338.3999999999896</v>
      </c>
      <c r="R2588">
        <v>682.77999999999895</v>
      </c>
      <c r="S2588">
        <v>1.4219999999999999</v>
      </c>
      <c r="T2588">
        <v>33</v>
      </c>
      <c r="U2588">
        <v>2069</v>
      </c>
      <c r="V2588">
        <v>3</v>
      </c>
      <c r="W2588">
        <v>1.2969999999999999</v>
      </c>
      <c r="X2588">
        <v>2.097</v>
      </c>
      <c r="Y2588" s="119">
        <v>44152</v>
      </c>
      <c r="Z2588">
        <v>408700.39530115499</v>
      </c>
      <c r="AA2588">
        <v>3660562.3974817698</v>
      </c>
    </row>
    <row r="2589" spans="1:27" x14ac:dyDescent="0.25">
      <c r="A2589">
        <v>-111.978221629999</v>
      </c>
      <c r="B2589">
        <v>33.079825149999898</v>
      </c>
      <c r="C2589" t="s">
        <v>983</v>
      </c>
      <c r="D2589" t="s">
        <v>982</v>
      </c>
      <c r="E2589" t="s">
        <v>981</v>
      </c>
      <c r="F2589">
        <v>1908</v>
      </c>
      <c r="G2589">
        <v>188</v>
      </c>
      <c r="H2589">
        <v>13.33</v>
      </c>
      <c r="I2589">
        <v>2.2309999999999999</v>
      </c>
      <c r="J2589">
        <v>1</v>
      </c>
      <c r="K2589">
        <v>1166.0999999999899</v>
      </c>
      <c r="L2589" t="s">
        <v>980</v>
      </c>
      <c r="M2589" t="s">
        <v>979</v>
      </c>
      <c r="N2589" s="119">
        <v>44152</v>
      </c>
      <c r="O2589">
        <v>0</v>
      </c>
      <c r="P2589">
        <v>0</v>
      </c>
      <c r="Q2589">
        <v>4437.3999999999896</v>
      </c>
      <c r="R2589">
        <v>595.65999999999894</v>
      </c>
      <c r="S2589">
        <v>1.2410000000000001</v>
      </c>
      <c r="T2589">
        <v>33</v>
      </c>
      <c r="U2589">
        <v>1805</v>
      </c>
      <c r="V2589">
        <v>3</v>
      </c>
      <c r="W2589">
        <v>1.5209999999999999</v>
      </c>
      <c r="X2589">
        <v>2.4580000000000002</v>
      </c>
      <c r="Y2589" s="119">
        <v>44152</v>
      </c>
      <c r="Z2589">
        <v>408700.64587883698</v>
      </c>
      <c r="AA2589">
        <v>3660561.8407578799</v>
      </c>
    </row>
    <row r="2590" spans="1:27" x14ac:dyDescent="0.25">
      <c r="A2590">
        <v>-111.978222799999</v>
      </c>
      <c r="B2590">
        <v>33.079820159999898</v>
      </c>
      <c r="C2590" t="s">
        <v>983</v>
      </c>
      <c r="D2590" t="s">
        <v>982</v>
      </c>
      <c r="E2590" t="s">
        <v>981</v>
      </c>
      <c r="F2590">
        <v>1909</v>
      </c>
      <c r="G2590">
        <v>187</v>
      </c>
      <c r="H2590">
        <v>13.33</v>
      </c>
      <c r="I2590">
        <v>1.9690000000000001</v>
      </c>
      <c r="J2590">
        <v>1</v>
      </c>
      <c r="K2590">
        <v>1166.2</v>
      </c>
      <c r="L2590" t="s">
        <v>980</v>
      </c>
      <c r="M2590" t="s">
        <v>979</v>
      </c>
      <c r="N2590" s="119">
        <v>44152</v>
      </c>
      <c r="O2590">
        <v>0</v>
      </c>
      <c r="P2590">
        <v>0</v>
      </c>
      <c r="Q2590">
        <v>4604.1000000000004</v>
      </c>
      <c r="R2590">
        <v>700.45</v>
      </c>
      <c r="S2590">
        <v>1.4590000000000001</v>
      </c>
      <c r="T2590">
        <v>33</v>
      </c>
      <c r="U2590">
        <v>2122.5999999999899</v>
      </c>
      <c r="V2590">
        <v>3</v>
      </c>
      <c r="W2590">
        <v>1.3420000000000001</v>
      </c>
      <c r="X2590">
        <v>2.169</v>
      </c>
      <c r="Y2590" s="119">
        <v>44152</v>
      </c>
      <c r="Z2590">
        <v>408700.53151854302</v>
      </c>
      <c r="AA2590">
        <v>3660561.2885437901</v>
      </c>
    </row>
    <row r="2591" spans="1:27" x14ac:dyDescent="0.25">
      <c r="A2591">
        <v>-111.978223319999</v>
      </c>
      <c r="B2591">
        <v>33.079814210000002</v>
      </c>
      <c r="C2591" t="s">
        <v>983</v>
      </c>
      <c r="D2591" t="s">
        <v>982</v>
      </c>
      <c r="E2591" t="s">
        <v>981</v>
      </c>
      <c r="F2591">
        <v>1910</v>
      </c>
      <c r="G2591">
        <v>184</v>
      </c>
      <c r="H2591">
        <v>13.33</v>
      </c>
      <c r="I2591">
        <v>2.165</v>
      </c>
      <c r="J2591">
        <v>1</v>
      </c>
      <c r="K2591">
        <v>1166.2</v>
      </c>
      <c r="L2591" t="s">
        <v>980</v>
      </c>
      <c r="M2591" t="s">
        <v>979</v>
      </c>
      <c r="N2591" s="119">
        <v>44152</v>
      </c>
      <c r="O2591">
        <v>0</v>
      </c>
      <c r="P2591">
        <v>0</v>
      </c>
      <c r="Q2591">
        <v>5547.3</v>
      </c>
      <c r="R2591">
        <v>767.21</v>
      </c>
      <c r="S2591">
        <v>1.5980000000000001</v>
      </c>
      <c r="T2591">
        <v>33</v>
      </c>
      <c r="U2591">
        <v>2324.9</v>
      </c>
      <c r="V2591">
        <v>3</v>
      </c>
      <c r="W2591">
        <v>1.476</v>
      </c>
      <c r="X2591">
        <v>2.3860000000000001</v>
      </c>
      <c r="Y2591" s="119">
        <v>44152</v>
      </c>
      <c r="Z2591">
        <v>408700.47683550097</v>
      </c>
      <c r="AA2591">
        <v>3660560.6293309201</v>
      </c>
    </row>
    <row r="2592" spans="1:27" x14ac:dyDescent="0.25">
      <c r="A2592">
        <v>-111.978223999999</v>
      </c>
      <c r="B2592">
        <v>33.079809230000002</v>
      </c>
      <c r="C2592" t="s">
        <v>983</v>
      </c>
      <c r="D2592" t="s">
        <v>982</v>
      </c>
      <c r="E2592" t="s">
        <v>981</v>
      </c>
      <c r="F2592">
        <v>1911</v>
      </c>
      <c r="G2592">
        <v>180</v>
      </c>
      <c r="H2592">
        <v>13.33</v>
      </c>
      <c r="I2592">
        <v>1.673</v>
      </c>
      <c r="J2592">
        <v>1</v>
      </c>
      <c r="K2592">
        <v>1166.29999999999</v>
      </c>
      <c r="L2592" t="s">
        <v>980</v>
      </c>
      <c r="M2592" t="s">
        <v>979</v>
      </c>
      <c r="N2592" s="119">
        <v>44152</v>
      </c>
      <c r="O2592">
        <v>0</v>
      </c>
      <c r="P2592">
        <v>0</v>
      </c>
      <c r="Q2592">
        <v>4223.8</v>
      </c>
      <c r="R2592">
        <v>755.98</v>
      </c>
      <c r="S2592">
        <v>1.575</v>
      </c>
      <c r="T2592">
        <v>33</v>
      </c>
      <c r="U2592">
        <v>2290.8000000000002</v>
      </c>
      <c r="V2592">
        <v>3</v>
      </c>
      <c r="W2592">
        <v>1.141</v>
      </c>
      <c r="X2592">
        <v>1.8440000000000001</v>
      </c>
      <c r="Y2592" s="119">
        <v>44152</v>
      </c>
      <c r="Z2592">
        <v>408700.408220738</v>
      </c>
      <c r="AA2592">
        <v>3660560.0777992802</v>
      </c>
    </row>
    <row r="2593" spans="1:27" x14ac:dyDescent="0.25">
      <c r="A2593">
        <v>-111.97822451</v>
      </c>
      <c r="B2593">
        <v>33.079804209999899</v>
      </c>
      <c r="C2593" t="s">
        <v>983</v>
      </c>
      <c r="D2593" t="s">
        <v>982</v>
      </c>
      <c r="E2593" t="s">
        <v>981</v>
      </c>
      <c r="F2593">
        <v>1912</v>
      </c>
      <c r="G2593">
        <v>177</v>
      </c>
      <c r="H2593">
        <v>13.33</v>
      </c>
      <c r="I2593">
        <v>2.133</v>
      </c>
      <c r="J2593">
        <v>1</v>
      </c>
      <c r="K2593">
        <v>1166.2</v>
      </c>
      <c r="L2593" t="s">
        <v>980</v>
      </c>
      <c r="M2593" t="s">
        <v>979</v>
      </c>
      <c r="N2593" s="119">
        <v>44152</v>
      </c>
      <c r="O2593">
        <v>0</v>
      </c>
      <c r="P2593">
        <v>0</v>
      </c>
      <c r="Q2593">
        <v>3412.0999999999899</v>
      </c>
      <c r="R2593">
        <v>479.17</v>
      </c>
      <c r="S2593">
        <v>0.998</v>
      </c>
      <c r="T2593">
        <v>33</v>
      </c>
      <c r="U2593">
        <v>1452</v>
      </c>
      <c r="V2593">
        <v>3</v>
      </c>
      <c r="W2593">
        <v>1.454</v>
      </c>
      <c r="X2593">
        <v>2.35</v>
      </c>
      <c r="Y2593" s="119">
        <v>44152</v>
      </c>
      <c r="Z2593">
        <v>408700.35543196002</v>
      </c>
      <c r="AA2593">
        <v>3660559.5216850499</v>
      </c>
    </row>
    <row r="2594" spans="1:27" x14ac:dyDescent="0.25">
      <c r="A2594">
        <v>-111.978222799999</v>
      </c>
      <c r="B2594">
        <v>33.079798160000003</v>
      </c>
      <c r="C2594" t="s">
        <v>983</v>
      </c>
      <c r="D2594" t="s">
        <v>982</v>
      </c>
      <c r="E2594" t="s">
        <v>981</v>
      </c>
      <c r="F2594">
        <v>1913</v>
      </c>
      <c r="G2594">
        <v>187</v>
      </c>
      <c r="H2594">
        <v>13.33</v>
      </c>
      <c r="I2594">
        <v>1.9690000000000001</v>
      </c>
      <c r="J2594">
        <v>1</v>
      </c>
      <c r="K2594">
        <v>1166.2</v>
      </c>
      <c r="L2594" t="s">
        <v>980</v>
      </c>
      <c r="M2594" t="s">
        <v>979</v>
      </c>
      <c r="N2594" s="119">
        <v>44152</v>
      </c>
      <c r="O2594">
        <v>0</v>
      </c>
      <c r="P2594">
        <v>0</v>
      </c>
      <c r="Q2594">
        <v>4056.5999999999899</v>
      </c>
      <c r="R2594">
        <v>617.13999999999896</v>
      </c>
      <c r="S2594">
        <v>1.286</v>
      </c>
      <c r="T2594">
        <v>33</v>
      </c>
      <c r="U2594">
        <v>1870.0999999999899</v>
      </c>
      <c r="V2594">
        <v>3</v>
      </c>
      <c r="W2594">
        <v>1.3420000000000001</v>
      </c>
      <c r="X2594">
        <v>2.169</v>
      </c>
      <c r="Y2594" s="119">
        <v>44152</v>
      </c>
      <c r="Z2594">
        <v>408700.50878752099</v>
      </c>
      <c r="AA2594">
        <v>3660558.8494456001</v>
      </c>
    </row>
    <row r="2595" spans="1:27" x14ac:dyDescent="0.25">
      <c r="A2595">
        <v>-111.97822451</v>
      </c>
      <c r="B2595">
        <v>33.079793209999899</v>
      </c>
      <c r="C2595" t="s">
        <v>983</v>
      </c>
      <c r="D2595" t="s">
        <v>982</v>
      </c>
      <c r="E2595" t="s">
        <v>981</v>
      </c>
      <c r="F2595">
        <v>1914</v>
      </c>
      <c r="G2595">
        <v>177</v>
      </c>
      <c r="H2595">
        <v>13.33</v>
      </c>
      <c r="I2595">
        <v>1.7390000000000001</v>
      </c>
      <c r="J2595">
        <v>1</v>
      </c>
      <c r="K2595">
        <v>1166.2</v>
      </c>
      <c r="L2595" t="s">
        <v>980</v>
      </c>
      <c r="M2595" t="s">
        <v>979</v>
      </c>
      <c r="N2595" s="119">
        <v>44152</v>
      </c>
      <c r="O2595">
        <v>0</v>
      </c>
      <c r="P2595">
        <v>0</v>
      </c>
      <c r="Q2595">
        <v>5454</v>
      </c>
      <c r="R2595">
        <v>939.32</v>
      </c>
      <c r="S2595">
        <v>1.9570000000000001</v>
      </c>
      <c r="T2595">
        <v>33</v>
      </c>
      <c r="U2595">
        <v>2846.4</v>
      </c>
      <c r="V2595">
        <v>3</v>
      </c>
      <c r="W2595">
        <v>1.1859999999999999</v>
      </c>
      <c r="X2595">
        <v>1.9159999999999999</v>
      </c>
      <c r="Y2595" s="119">
        <v>44152</v>
      </c>
      <c r="Z2595">
        <v>408700.34406643198</v>
      </c>
      <c r="AA2595">
        <v>3660558.3021359602</v>
      </c>
    </row>
    <row r="2596" spans="1:27" x14ac:dyDescent="0.25">
      <c r="A2596">
        <v>-111.97822263</v>
      </c>
      <c r="B2596">
        <v>33.079788149999899</v>
      </c>
      <c r="C2596" t="s">
        <v>983</v>
      </c>
      <c r="D2596" t="s">
        <v>982</v>
      </c>
      <c r="E2596" t="s">
        <v>981</v>
      </c>
      <c r="F2596">
        <v>1915</v>
      </c>
      <c r="G2596">
        <v>188</v>
      </c>
      <c r="H2596">
        <v>13.33</v>
      </c>
      <c r="I2596">
        <v>1.903</v>
      </c>
      <c r="J2596">
        <v>1</v>
      </c>
      <c r="K2596">
        <v>1166.2</v>
      </c>
      <c r="L2596" t="s">
        <v>980</v>
      </c>
      <c r="M2596" t="s">
        <v>979</v>
      </c>
      <c r="N2596" s="119">
        <v>44152</v>
      </c>
      <c r="O2596">
        <v>0</v>
      </c>
      <c r="P2596">
        <v>0</v>
      </c>
      <c r="Q2596">
        <v>5274.3</v>
      </c>
      <c r="R2596">
        <v>830.05999999999904</v>
      </c>
      <c r="S2596">
        <v>1.7290000000000001</v>
      </c>
      <c r="T2596">
        <v>33</v>
      </c>
      <c r="U2596">
        <v>2515.3000000000002</v>
      </c>
      <c r="V2596">
        <v>3</v>
      </c>
      <c r="W2596">
        <v>1.2969999999999999</v>
      </c>
      <c r="X2596">
        <v>2.097</v>
      </c>
      <c r="Y2596" s="119">
        <v>44152</v>
      </c>
      <c r="Z2596">
        <v>408700.51431223401</v>
      </c>
      <c r="AA2596">
        <v>3660557.7395080598</v>
      </c>
    </row>
    <row r="2597" spans="1:27" x14ac:dyDescent="0.25">
      <c r="A2597">
        <v>-111.97822317000001</v>
      </c>
      <c r="B2597">
        <v>33.079782219999899</v>
      </c>
      <c r="C2597" t="s">
        <v>983</v>
      </c>
      <c r="D2597" t="s">
        <v>982</v>
      </c>
      <c r="E2597" t="s">
        <v>981</v>
      </c>
      <c r="F2597">
        <v>1916</v>
      </c>
      <c r="G2597">
        <v>179</v>
      </c>
      <c r="H2597">
        <v>13.33</v>
      </c>
      <c r="I2597">
        <v>2.198</v>
      </c>
      <c r="J2597">
        <v>1</v>
      </c>
      <c r="K2597">
        <v>1166.0999999999899</v>
      </c>
      <c r="L2597" t="s">
        <v>980</v>
      </c>
      <c r="M2597" t="s">
        <v>979</v>
      </c>
      <c r="N2597" s="119">
        <v>44152</v>
      </c>
      <c r="O2597">
        <v>0</v>
      </c>
      <c r="P2597">
        <v>0</v>
      </c>
      <c r="Q2597">
        <v>5013.8999999999896</v>
      </c>
      <c r="R2597">
        <v>683.08</v>
      </c>
      <c r="S2597">
        <v>1.423</v>
      </c>
      <c r="T2597">
        <v>33</v>
      </c>
      <c r="U2597">
        <v>2070</v>
      </c>
      <c r="V2597">
        <v>3</v>
      </c>
      <c r="W2597">
        <v>1.4990000000000001</v>
      </c>
      <c r="X2597">
        <v>2.4220000000000002</v>
      </c>
      <c r="Y2597" s="119">
        <v>44152</v>
      </c>
      <c r="Z2597">
        <v>408700.45778310101</v>
      </c>
      <c r="AA2597">
        <v>3660557.08252995</v>
      </c>
    </row>
    <row r="2598" spans="1:27" x14ac:dyDescent="0.25">
      <c r="A2598">
        <v>-111.978225199999</v>
      </c>
      <c r="B2598">
        <v>33.0797771599999</v>
      </c>
      <c r="C2598" t="s">
        <v>983</v>
      </c>
      <c r="D2598" t="s">
        <v>982</v>
      </c>
      <c r="E2598" t="s">
        <v>981</v>
      </c>
      <c r="F2598">
        <v>1917</v>
      </c>
      <c r="G2598">
        <v>173</v>
      </c>
      <c r="H2598">
        <v>13.33</v>
      </c>
      <c r="I2598">
        <v>2.133</v>
      </c>
      <c r="J2598">
        <v>1</v>
      </c>
      <c r="K2598">
        <v>1166</v>
      </c>
      <c r="L2598" t="s">
        <v>980</v>
      </c>
      <c r="M2598" t="s">
        <v>979</v>
      </c>
      <c r="N2598" s="119">
        <v>44152</v>
      </c>
      <c r="O2598">
        <v>0</v>
      </c>
      <c r="P2598">
        <v>0</v>
      </c>
      <c r="Q2598">
        <v>7733.6</v>
      </c>
      <c r="R2598">
        <v>1086</v>
      </c>
      <c r="S2598">
        <v>2.2629999999999999</v>
      </c>
      <c r="T2598">
        <v>33</v>
      </c>
      <c r="U2598">
        <v>3291</v>
      </c>
      <c r="V2598">
        <v>3</v>
      </c>
      <c r="W2598">
        <v>1.454</v>
      </c>
      <c r="X2598">
        <v>2.35</v>
      </c>
      <c r="Y2598" s="119">
        <v>44152</v>
      </c>
      <c r="Z2598">
        <v>408700.26308042201</v>
      </c>
      <c r="AA2598">
        <v>3660556.5233031702</v>
      </c>
    </row>
    <row r="2599" spans="1:27" x14ac:dyDescent="0.25">
      <c r="A2599">
        <v>-111.978222799999</v>
      </c>
      <c r="B2599">
        <v>33.079772159999898</v>
      </c>
      <c r="C2599" t="s">
        <v>983</v>
      </c>
      <c r="D2599" t="s">
        <v>982</v>
      </c>
      <c r="E2599" t="s">
        <v>981</v>
      </c>
      <c r="F2599">
        <v>1918</v>
      </c>
      <c r="G2599">
        <v>187</v>
      </c>
      <c r="H2599">
        <v>13.33</v>
      </c>
      <c r="I2599">
        <v>1.706</v>
      </c>
      <c r="J2599">
        <v>1</v>
      </c>
      <c r="K2599">
        <v>1166.2</v>
      </c>
      <c r="L2599" t="s">
        <v>980</v>
      </c>
      <c r="M2599" t="s">
        <v>979</v>
      </c>
      <c r="N2599" s="119">
        <v>44152</v>
      </c>
      <c r="O2599">
        <v>0</v>
      </c>
      <c r="P2599">
        <v>0</v>
      </c>
      <c r="Q2599">
        <v>6842.5</v>
      </c>
      <c r="R2599">
        <v>1201.0999999999899</v>
      </c>
      <c r="S2599">
        <v>2.5019999999999998</v>
      </c>
      <c r="T2599">
        <v>33</v>
      </c>
      <c r="U2599">
        <v>3639.8</v>
      </c>
      <c r="V2599">
        <v>3</v>
      </c>
      <c r="W2599">
        <v>1.163</v>
      </c>
      <c r="X2599">
        <v>1.88</v>
      </c>
      <c r="Y2599" s="119">
        <v>44152</v>
      </c>
      <c r="Z2599">
        <v>408700.48192360299</v>
      </c>
      <c r="AA2599">
        <v>3660555.9668750302</v>
      </c>
    </row>
    <row r="2600" spans="1:27" x14ac:dyDescent="0.25">
      <c r="A2600">
        <v>-111.97822383</v>
      </c>
      <c r="B2600">
        <v>33.079766220000003</v>
      </c>
      <c r="C2600" t="s">
        <v>983</v>
      </c>
      <c r="D2600" t="s">
        <v>982</v>
      </c>
      <c r="E2600" t="s">
        <v>981</v>
      </c>
      <c r="F2600">
        <v>1919</v>
      </c>
      <c r="G2600">
        <v>181</v>
      </c>
      <c r="H2600">
        <v>13.33</v>
      </c>
      <c r="I2600">
        <v>2.2970000000000002</v>
      </c>
      <c r="J2600">
        <v>1</v>
      </c>
      <c r="K2600">
        <v>1166.0999999999899</v>
      </c>
      <c r="L2600" t="s">
        <v>980</v>
      </c>
      <c r="M2600" t="s">
        <v>979</v>
      </c>
      <c r="N2600" s="119">
        <v>44152</v>
      </c>
      <c r="O2600">
        <v>0</v>
      </c>
      <c r="P2600">
        <v>0</v>
      </c>
      <c r="Q2600">
        <v>6371.1</v>
      </c>
      <c r="R2600">
        <v>830.78999999999905</v>
      </c>
      <c r="S2600">
        <v>1.7310000000000001</v>
      </c>
      <c r="T2600">
        <v>33</v>
      </c>
      <c r="U2600">
        <v>2517.5999999999899</v>
      </c>
      <c r="V2600">
        <v>3</v>
      </c>
      <c r="W2600">
        <v>1.5660000000000001</v>
      </c>
      <c r="X2600">
        <v>2.5310000000000001</v>
      </c>
      <c r="Y2600" s="119">
        <v>44152</v>
      </c>
      <c r="Z2600">
        <v>408700.37964888901</v>
      </c>
      <c r="AA2600">
        <v>3660555.30921447</v>
      </c>
    </row>
    <row r="2601" spans="1:27" x14ac:dyDescent="0.25">
      <c r="A2601">
        <v>-111.978224679999</v>
      </c>
      <c r="B2601">
        <v>33.079761210000001</v>
      </c>
      <c r="C2601" t="s">
        <v>983</v>
      </c>
      <c r="D2601" t="s">
        <v>982</v>
      </c>
      <c r="E2601" t="s">
        <v>981</v>
      </c>
      <c r="F2601">
        <v>1920</v>
      </c>
      <c r="G2601">
        <v>176</v>
      </c>
      <c r="H2601">
        <v>13.33</v>
      </c>
      <c r="I2601">
        <v>1.9359999999999999</v>
      </c>
      <c r="J2601">
        <v>1</v>
      </c>
      <c r="K2601">
        <v>1165.9000000000001</v>
      </c>
      <c r="L2601" t="s">
        <v>980</v>
      </c>
      <c r="M2601" t="s">
        <v>979</v>
      </c>
      <c r="N2601" s="119">
        <v>44152</v>
      </c>
      <c r="O2601">
        <v>0</v>
      </c>
      <c r="P2601">
        <v>0</v>
      </c>
      <c r="Q2601">
        <v>5037.1999999999898</v>
      </c>
      <c r="R2601">
        <v>779.32</v>
      </c>
      <c r="S2601">
        <v>1.6240000000000001</v>
      </c>
      <c r="T2601">
        <v>33</v>
      </c>
      <c r="U2601">
        <v>2361.5999999999899</v>
      </c>
      <c r="V2601">
        <v>3</v>
      </c>
      <c r="W2601">
        <v>1.32</v>
      </c>
      <c r="X2601">
        <v>2.133</v>
      </c>
      <c r="Y2601" s="119">
        <v>44152</v>
      </c>
      <c r="Z2601">
        <v>408700.295135769</v>
      </c>
      <c r="AA2601">
        <v>3660554.7545046699</v>
      </c>
    </row>
    <row r="2602" spans="1:27" x14ac:dyDescent="0.25">
      <c r="A2602">
        <v>-111.978223319999</v>
      </c>
      <c r="B2602">
        <v>33.0797562099999</v>
      </c>
      <c r="C2602" t="s">
        <v>983</v>
      </c>
      <c r="D2602" t="s">
        <v>982</v>
      </c>
      <c r="E2602" t="s">
        <v>981</v>
      </c>
      <c r="F2602">
        <v>1921</v>
      </c>
      <c r="G2602">
        <v>184</v>
      </c>
      <c r="H2602">
        <v>13.33</v>
      </c>
      <c r="I2602">
        <v>1.804</v>
      </c>
      <c r="J2602">
        <v>1</v>
      </c>
      <c r="K2602">
        <v>1166</v>
      </c>
      <c r="L2602" t="s">
        <v>980</v>
      </c>
      <c r="M2602" t="s">
        <v>979</v>
      </c>
      <c r="N2602" s="119">
        <v>44152</v>
      </c>
      <c r="O2602">
        <v>0</v>
      </c>
      <c r="P2602">
        <v>0</v>
      </c>
      <c r="Q2602">
        <v>4772.1000000000004</v>
      </c>
      <c r="R2602">
        <v>791.99</v>
      </c>
      <c r="S2602">
        <v>1.65</v>
      </c>
      <c r="T2602">
        <v>33</v>
      </c>
      <c r="U2602">
        <v>2400</v>
      </c>
      <c r="V2602">
        <v>3</v>
      </c>
      <c r="W2602">
        <v>1.23</v>
      </c>
      <c r="X2602">
        <v>1.988</v>
      </c>
      <c r="Y2602" s="119">
        <v>44152</v>
      </c>
      <c r="Z2602">
        <v>408700.416908268</v>
      </c>
      <c r="AA2602">
        <v>3660554.1989811799</v>
      </c>
    </row>
    <row r="2603" spans="1:27" x14ac:dyDescent="0.25">
      <c r="A2603">
        <v>-111.978223319999</v>
      </c>
      <c r="B2603">
        <v>33.07975021</v>
      </c>
      <c r="C2603" t="s">
        <v>983</v>
      </c>
      <c r="D2603" t="s">
        <v>982</v>
      </c>
      <c r="E2603" t="s">
        <v>981</v>
      </c>
      <c r="F2603">
        <v>1922</v>
      </c>
      <c r="G2603">
        <v>184</v>
      </c>
      <c r="H2603">
        <v>13.33</v>
      </c>
      <c r="I2603">
        <v>1.903</v>
      </c>
      <c r="J2603">
        <v>1</v>
      </c>
      <c r="K2603">
        <v>1166</v>
      </c>
      <c r="L2603" t="s">
        <v>980</v>
      </c>
      <c r="M2603" t="s">
        <v>979</v>
      </c>
      <c r="N2603" s="119">
        <v>44152</v>
      </c>
      <c r="O2603">
        <v>0</v>
      </c>
      <c r="P2603">
        <v>0</v>
      </c>
      <c r="Q2603">
        <v>5372.3</v>
      </c>
      <c r="R2603">
        <v>845.5</v>
      </c>
      <c r="S2603">
        <v>1.7609999999999999</v>
      </c>
      <c r="T2603">
        <v>33</v>
      </c>
      <c r="U2603">
        <v>2562.0999999999899</v>
      </c>
      <c r="V2603">
        <v>3</v>
      </c>
      <c r="W2603">
        <v>1.2969999999999999</v>
      </c>
      <c r="X2603">
        <v>2.097</v>
      </c>
      <c r="Y2603" s="119">
        <v>44152</v>
      </c>
      <c r="Z2603">
        <v>408700.41070890502</v>
      </c>
      <c r="AA2603">
        <v>3660553.5337725901</v>
      </c>
    </row>
    <row r="2604" spans="1:27" x14ac:dyDescent="0.25">
      <c r="A2604">
        <v>-111.97822417</v>
      </c>
      <c r="B2604">
        <v>33.07974522</v>
      </c>
      <c r="C2604" t="s">
        <v>983</v>
      </c>
      <c r="D2604" t="s">
        <v>982</v>
      </c>
      <c r="E2604" t="s">
        <v>981</v>
      </c>
      <c r="F2604">
        <v>1923</v>
      </c>
      <c r="G2604">
        <v>179</v>
      </c>
      <c r="H2604">
        <v>13.33</v>
      </c>
      <c r="I2604">
        <v>2.2309999999999999</v>
      </c>
      <c r="J2604">
        <v>1</v>
      </c>
      <c r="K2604">
        <v>1166.0999999999899</v>
      </c>
      <c r="L2604" t="s">
        <v>980</v>
      </c>
      <c r="M2604" t="s">
        <v>979</v>
      </c>
      <c r="N2604" s="119">
        <v>44152</v>
      </c>
      <c r="O2604">
        <v>0</v>
      </c>
      <c r="P2604">
        <v>0</v>
      </c>
      <c r="Q2604">
        <v>4665.6999999999898</v>
      </c>
      <c r="R2604">
        <v>626.29999999999905</v>
      </c>
      <c r="S2604">
        <v>1.3049999999999999</v>
      </c>
      <c r="T2604">
        <v>33</v>
      </c>
      <c r="U2604">
        <v>1897.9</v>
      </c>
      <c r="V2604">
        <v>3</v>
      </c>
      <c r="W2604">
        <v>1.5209999999999999</v>
      </c>
      <c r="X2604">
        <v>2.4580000000000002</v>
      </c>
      <c r="Y2604" s="119">
        <v>44152</v>
      </c>
      <c r="Z2604">
        <v>408700.32621643902</v>
      </c>
      <c r="AA2604">
        <v>3660552.9812801499</v>
      </c>
    </row>
    <row r="2605" spans="1:27" x14ac:dyDescent="0.25">
      <c r="A2605">
        <v>-111.978224679999</v>
      </c>
      <c r="B2605">
        <v>33.079740209999898</v>
      </c>
      <c r="C2605" t="s">
        <v>983</v>
      </c>
      <c r="D2605" t="s">
        <v>982</v>
      </c>
      <c r="E2605" t="s">
        <v>981</v>
      </c>
      <c r="F2605">
        <v>1924</v>
      </c>
      <c r="G2605">
        <v>176</v>
      </c>
      <c r="H2605">
        <v>13.33</v>
      </c>
      <c r="I2605">
        <v>1.7390000000000001</v>
      </c>
      <c r="J2605">
        <v>1</v>
      </c>
      <c r="K2605">
        <v>1166.0999999999899</v>
      </c>
      <c r="L2605" t="s">
        <v>980</v>
      </c>
      <c r="M2605" t="s">
        <v>979</v>
      </c>
      <c r="N2605" s="119">
        <v>44152</v>
      </c>
      <c r="O2605">
        <v>0</v>
      </c>
      <c r="P2605">
        <v>0</v>
      </c>
      <c r="Q2605">
        <v>4626</v>
      </c>
      <c r="R2605">
        <v>796.72</v>
      </c>
      <c r="S2605">
        <v>1.66</v>
      </c>
      <c r="T2605">
        <v>33</v>
      </c>
      <c r="U2605">
        <v>2414.3000000000002</v>
      </c>
      <c r="V2605">
        <v>3</v>
      </c>
      <c r="W2605">
        <v>1.1859999999999999</v>
      </c>
      <c r="X2605">
        <v>1.9159999999999999</v>
      </c>
      <c r="Y2605" s="119">
        <v>44152</v>
      </c>
      <c r="Z2605">
        <v>408700.273437967</v>
      </c>
      <c r="AA2605">
        <v>3660552.4262746</v>
      </c>
    </row>
    <row r="2606" spans="1:27" x14ac:dyDescent="0.25">
      <c r="A2606">
        <v>-111.978223139999</v>
      </c>
      <c r="B2606">
        <v>33.079735190000001</v>
      </c>
      <c r="C2606" t="s">
        <v>983</v>
      </c>
      <c r="D2606" t="s">
        <v>982</v>
      </c>
      <c r="E2606" t="s">
        <v>981</v>
      </c>
      <c r="F2606">
        <v>1925</v>
      </c>
      <c r="G2606">
        <v>185</v>
      </c>
      <c r="H2606">
        <v>13.33</v>
      </c>
      <c r="I2606">
        <v>1.673</v>
      </c>
      <c r="J2606">
        <v>1</v>
      </c>
      <c r="K2606">
        <v>1166.2</v>
      </c>
      <c r="L2606" t="s">
        <v>980</v>
      </c>
      <c r="M2606" t="s">
        <v>979</v>
      </c>
      <c r="N2606" s="119">
        <v>44152</v>
      </c>
      <c r="O2606">
        <v>0</v>
      </c>
      <c r="P2606">
        <v>0</v>
      </c>
      <c r="Q2606">
        <v>4139.3999999999896</v>
      </c>
      <c r="R2606">
        <v>740.87999999999897</v>
      </c>
      <c r="S2606">
        <v>1.544</v>
      </c>
      <c r="T2606">
        <v>33</v>
      </c>
      <c r="U2606">
        <v>2245.0999999999899</v>
      </c>
      <c r="V2606">
        <v>3</v>
      </c>
      <c r="W2606">
        <v>1.141</v>
      </c>
      <c r="X2606">
        <v>1.8440000000000001</v>
      </c>
      <c r="Y2606" s="119">
        <v>44152</v>
      </c>
      <c r="Z2606">
        <v>408700.41199054202</v>
      </c>
      <c r="AA2606">
        <v>3660551.8683771798</v>
      </c>
    </row>
    <row r="2607" spans="1:27" x14ac:dyDescent="0.25">
      <c r="A2607">
        <v>-111.97822551</v>
      </c>
      <c r="B2607">
        <v>33.079730210000001</v>
      </c>
      <c r="C2607" t="s">
        <v>983</v>
      </c>
      <c r="D2607" t="s">
        <v>982</v>
      </c>
      <c r="E2607" t="s">
        <v>981</v>
      </c>
      <c r="F2607">
        <v>1926</v>
      </c>
      <c r="G2607">
        <v>177</v>
      </c>
      <c r="H2607">
        <v>13.33</v>
      </c>
      <c r="I2607">
        <v>1.837</v>
      </c>
      <c r="J2607">
        <v>1</v>
      </c>
      <c r="K2607">
        <v>1166.2</v>
      </c>
      <c r="L2607" t="s">
        <v>980</v>
      </c>
      <c r="M2607" t="s">
        <v>979</v>
      </c>
      <c r="N2607" s="119">
        <v>44152</v>
      </c>
      <c r="O2607">
        <v>0</v>
      </c>
      <c r="P2607">
        <v>0</v>
      </c>
      <c r="Q2607">
        <v>4513.3999999999896</v>
      </c>
      <c r="R2607">
        <v>735.69</v>
      </c>
      <c r="S2607">
        <v>1.5329999999999999</v>
      </c>
      <c r="T2607">
        <v>33</v>
      </c>
      <c r="U2607">
        <v>2229.3000000000002</v>
      </c>
      <c r="V2607">
        <v>3</v>
      </c>
      <c r="W2607">
        <v>1.2529999999999999</v>
      </c>
      <c r="X2607">
        <v>2.0249999999999999</v>
      </c>
      <c r="Y2607" s="119">
        <v>44152</v>
      </c>
      <c r="Z2607">
        <v>408700.18563575501</v>
      </c>
      <c r="AA2607">
        <v>3660551.3183156</v>
      </c>
    </row>
    <row r="2608" spans="1:27" x14ac:dyDescent="0.25">
      <c r="A2608">
        <v>-111.97822349</v>
      </c>
      <c r="B2608">
        <v>33.079724210000002</v>
      </c>
      <c r="C2608" t="s">
        <v>983</v>
      </c>
      <c r="D2608" t="s">
        <v>982</v>
      </c>
      <c r="E2608" t="s">
        <v>981</v>
      </c>
      <c r="F2608">
        <v>1927</v>
      </c>
      <c r="G2608">
        <v>183</v>
      </c>
      <c r="H2608">
        <v>13.33</v>
      </c>
      <c r="I2608">
        <v>2.0009999999999999</v>
      </c>
      <c r="J2608">
        <v>1</v>
      </c>
      <c r="K2608">
        <v>1166.2</v>
      </c>
      <c r="L2608" t="s">
        <v>980</v>
      </c>
      <c r="M2608" t="s">
        <v>979</v>
      </c>
      <c r="N2608" s="119">
        <v>44152</v>
      </c>
      <c r="O2608">
        <v>0</v>
      </c>
      <c r="P2608">
        <v>0</v>
      </c>
      <c r="Q2608">
        <v>4567.5</v>
      </c>
      <c r="R2608">
        <v>683.48</v>
      </c>
      <c r="S2608">
        <v>1.4239999999999999</v>
      </c>
      <c r="T2608">
        <v>33</v>
      </c>
      <c r="U2608">
        <v>2071.1999999999898</v>
      </c>
      <c r="V2608">
        <v>3</v>
      </c>
      <c r="W2608">
        <v>1.365</v>
      </c>
      <c r="X2608">
        <v>2.2050000000000001</v>
      </c>
      <c r="Y2608" s="119">
        <v>44152</v>
      </c>
      <c r="Z2608">
        <v>408700.36797766999</v>
      </c>
      <c r="AA2608">
        <v>3660550.6513499101</v>
      </c>
    </row>
    <row r="2609" spans="1:27" x14ac:dyDescent="0.25">
      <c r="A2609">
        <v>-111.97822417</v>
      </c>
      <c r="B2609">
        <v>33.079719220000001</v>
      </c>
      <c r="C2609" t="s">
        <v>983</v>
      </c>
      <c r="D2609" t="s">
        <v>982</v>
      </c>
      <c r="E2609" t="s">
        <v>981</v>
      </c>
      <c r="F2609">
        <v>1928</v>
      </c>
      <c r="G2609">
        <v>179</v>
      </c>
      <c r="H2609">
        <v>13.33</v>
      </c>
      <c r="I2609">
        <v>1.87</v>
      </c>
      <c r="J2609">
        <v>1</v>
      </c>
      <c r="K2609">
        <v>1166.2</v>
      </c>
      <c r="L2609" t="s">
        <v>980</v>
      </c>
      <c r="M2609" t="s">
        <v>979</v>
      </c>
      <c r="N2609" s="119">
        <v>44152</v>
      </c>
      <c r="O2609">
        <v>0</v>
      </c>
      <c r="P2609">
        <v>0</v>
      </c>
      <c r="Q2609">
        <v>5785.5</v>
      </c>
      <c r="R2609">
        <v>926.49</v>
      </c>
      <c r="S2609">
        <v>1.93</v>
      </c>
      <c r="T2609">
        <v>33</v>
      </c>
      <c r="U2609">
        <v>2807.5</v>
      </c>
      <c r="V2609">
        <v>3</v>
      </c>
      <c r="W2609">
        <v>1.2749999999999999</v>
      </c>
      <c r="X2609">
        <v>2.0609999999999999</v>
      </c>
      <c r="Y2609" s="119">
        <v>44152</v>
      </c>
      <c r="Z2609">
        <v>408700.29935252201</v>
      </c>
      <c r="AA2609">
        <v>3660550.0987096</v>
      </c>
    </row>
    <row r="2610" spans="1:27" x14ac:dyDescent="0.25">
      <c r="A2610">
        <v>-111.97822417</v>
      </c>
      <c r="B2610">
        <v>33.07971422</v>
      </c>
      <c r="C2610" t="s">
        <v>983</v>
      </c>
      <c r="D2610" t="s">
        <v>982</v>
      </c>
      <c r="E2610" t="s">
        <v>981</v>
      </c>
      <c r="F2610">
        <v>1929</v>
      </c>
      <c r="G2610">
        <v>179</v>
      </c>
      <c r="H2610">
        <v>13.33</v>
      </c>
      <c r="I2610">
        <v>1.9690000000000001</v>
      </c>
      <c r="J2610">
        <v>1</v>
      </c>
      <c r="K2610">
        <v>1166.2</v>
      </c>
      <c r="L2610" t="s">
        <v>980</v>
      </c>
      <c r="M2610" t="s">
        <v>979</v>
      </c>
      <c r="N2610" s="119">
        <v>44152</v>
      </c>
      <c r="O2610">
        <v>0</v>
      </c>
      <c r="P2610">
        <v>0</v>
      </c>
      <c r="Q2610">
        <v>5900.1999999999898</v>
      </c>
      <c r="R2610">
        <v>897.61</v>
      </c>
      <c r="S2610">
        <v>1.87</v>
      </c>
      <c r="T2610">
        <v>33</v>
      </c>
      <c r="U2610">
        <v>2720</v>
      </c>
      <c r="V2610">
        <v>3</v>
      </c>
      <c r="W2610">
        <v>1.3420000000000001</v>
      </c>
      <c r="X2610">
        <v>2.169</v>
      </c>
      <c r="Y2610" s="119">
        <v>44152</v>
      </c>
      <c r="Z2610">
        <v>408700.29418638599</v>
      </c>
      <c r="AA2610">
        <v>3660549.5443691099</v>
      </c>
    </row>
    <row r="2611" spans="1:27" x14ac:dyDescent="0.25">
      <c r="A2611">
        <v>-111.978223999999</v>
      </c>
      <c r="B2611">
        <v>33.079708230000001</v>
      </c>
      <c r="C2611" t="s">
        <v>983</v>
      </c>
      <c r="D2611" t="s">
        <v>982</v>
      </c>
      <c r="E2611" t="s">
        <v>981</v>
      </c>
      <c r="F2611">
        <v>1930</v>
      </c>
      <c r="G2611">
        <v>180</v>
      </c>
      <c r="H2611">
        <v>13.33</v>
      </c>
      <c r="I2611">
        <v>2.165</v>
      </c>
      <c r="J2611">
        <v>1</v>
      </c>
      <c r="K2611">
        <v>1166.0999999999899</v>
      </c>
      <c r="L2611" t="s">
        <v>980</v>
      </c>
      <c r="M2611" t="s">
        <v>979</v>
      </c>
      <c r="N2611" s="119">
        <v>44152</v>
      </c>
      <c r="O2611">
        <v>0</v>
      </c>
      <c r="P2611">
        <v>0</v>
      </c>
      <c r="Q2611">
        <v>4763.8999999999896</v>
      </c>
      <c r="R2611">
        <v>658.86</v>
      </c>
      <c r="S2611">
        <v>1.373</v>
      </c>
      <c r="T2611">
        <v>33</v>
      </c>
      <c r="U2611">
        <v>1996.5</v>
      </c>
      <c r="V2611">
        <v>3</v>
      </c>
      <c r="W2611">
        <v>1.476</v>
      </c>
      <c r="X2611">
        <v>2.3860000000000001</v>
      </c>
      <c r="Y2611" s="119">
        <v>44152</v>
      </c>
      <c r="Z2611">
        <v>408700.303864696</v>
      </c>
      <c r="AA2611">
        <v>3660548.8801213298</v>
      </c>
    </row>
    <row r="2612" spans="1:27" x14ac:dyDescent="0.25">
      <c r="A2612">
        <v>-111.978224999999</v>
      </c>
      <c r="B2612">
        <v>33.07970323</v>
      </c>
      <c r="C2612" t="s">
        <v>983</v>
      </c>
      <c r="D2612" t="s">
        <v>982</v>
      </c>
      <c r="E2612" t="s">
        <v>981</v>
      </c>
      <c r="F2612">
        <v>1931</v>
      </c>
      <c r="G2612">
        <v>180</v>
      </c>
      <c r="H2612">
        <v>13.33</v>
      </c>
      <c r="I2612">
        <v>1.804</v>
      </c>
      <c r="J2612">
        <v>1</v>
      </c>
      <c r="K2612">
        <v>1166.0999999999899</v>
      </c>
      <c r="L2612" t="s">
        <v>980</v>
      </c>
      <c r="M2612" t="s">
        <v>979</v>
      </c>
      <c r="N2612" s="119">
        <v>44152</v>
      </c>
      <c r="O2612">
        <v>0</v>
      </c>
      <c r="P2612">
        <v>0</v>
      </c>
      <c r="Q2612">
        <v>4840.3999999999896</v>
      </c>
      <c r="R2612">
        <v>803.33</v>
      </c>
      <c r="S2612">
        <v>1.6739999999999999</v>
      </c>
      <c r="T2612">
        <v>33</v>
      </c>
      <c r="U2612">
        <v>2434.3000000000002</v>
      </c>
      <c r="V2612">
        <v>3</v>
      </c>
      <c r="W2612">
        <v>1.23</v>
      </c>
      <c r="X2612">
        <v>1.988</v>
      </c>
      <c r="Y2612" s="119">
        <v>44152</v>
      </c>
      <c r="Z2612">
        <v>408700.20536126901</v>
      </c>
      <c r="AA2612">
        <v>3660548.3266507001</v>
      </c>
    </row>
    <row r="2613" spans="1:27" x14ac:dyDescent="0.25">
      <c r="A2613">
        <v>-111.978224139999</v>
      </c>
      <c r="B2613">
        <v>33.079697189999898</v>
      </c>
      <c r="C2613" t="s">
        <v>983</v>
      </c>
      <c r="D2613" t="s">
        <v>982</v>
      </c>
      <c r="E2613" t="s">
        <v>981</v>
      </c>
      <c r="F2613">
        <v>1932</v>
      </c>
      <c r="G2613">
        <v>185</v>
      </c>
      <c r="H2613">
        <v>13.33</v>
      </c>
      <c r="I2613">
        <v>1.9359999999999999</v>
      </c>
      <c r="J2613">
        <v>1</v>
      </c>
      <c r="K2613">
        <v>1165.9000000000001</v>
      </c>
      <c r="L2613" t="s">
        <v>980</v>
      </c>
      <c r="M2613" t="s">
        <v>979</v>
      </c>
      <c r="N2613" s="119">
        <v>44152</v>
      </c>
      <c r="O2613">
        <v>0</v>
      </c>
      <c r="P2613">
        <v>0</v>
      </c>
      <c r="Q2613">
        <v>4918.6000000000004</v>
      </c>
      <c r="R2613">
        <v>760.97</v>
      </c>
      <c r="S2613">
        <v>1.585</v>
      </c>
      <c r="T2613">
        <v>33</v>
      </c>
      <c r="U2613">
        <v>2306</v>
      </c>
      <c r="V2613">
        <v>3</v>
      </c>
      <c r="W2613">
        <v>1.32</v>
      </c>
      <c r="X2613">
        <v>2.133</v>
      </c>
      <c r="Y2613" s="119">
        <v>44152</v>
      </c>
      <c r="Z2613">
        <v>408700.27939065301</v>
      </c>
      <c r="AA2613">
        <v>3660547.6562593202</v>
      </c>
    </row>
    <row r="2614" spans="1:27" x14ac:dyDescent="0.25">
      <c r="A2614">
        <v>-111.978225199999</v>
      </c>
      <c r="B2614">
        <v>33.07969216</v>
      </c>
      <c r="C2614" t="s">
        <v>983</v>
      </c>
      <c r="D2614" t="s">
        <v>982</v>
      </c>
      <c r="E2614" t="s">
        <v>981</v>
      </c>
      <c r="F2614">
        <v>1933</v>
      </c>
      <c r="G2614">
        <v>173</v>
      </c>
      <c r="H2614">
        <v>13.33</v>
      </c>
      <c r="I2614">
        <v>2.0009999999999999</v>
      </c>
      <c r="J2614">
        <v>1</v>
      </c>
      <c r="K2614">
        <v>1166</v>
      </c>
      <c r="L2614" t="s">
        <v>980</v>
      </c>
      <c r="M2614" t="s">
        <v>979</v>
      </c>
      <c r="N2614" s="119">
        <v>44152</v>
      </c>
      <c r="O2614">
        <v>0</v>
      </c>
      <c r="P2614">
        <v>0</v>
      </c>
      <c r="Q2614">
        <v>4025</v>
      </c>
      <c r="R2614">
        <v>602.30999999999904</v>
      </c>
      <c r="S2614">
        <v>1.2549999999999999</v>
      </c>
      <c r="T2614">
        <v>33</v>
      </c>
      <c r="U2614">
        <v>1825.2</v>
      </c>
      <c r="V2614">
        <v>3</v>
      </c>
      <c r="W2614">
        <v>1.365</v>
      </c>
      <c r="X2614">
        <v>2.2050000000000001</v>
      </c>
      <c r="Y2614" s="119">
        <v>44152</v>
      </c>
      <c r="Z2614">
        <v>408700.17525597999</v>
      </c>
      <c r="AA2614">
        <v>3660547.0995148299</v>
      </c>
    </row>
    <row r="2615" spans="1:27" x14ac:dyDescent="0.25">
      <c r="A2615">
        <v>-111.978223139999</v>
      </c>
      <c r="B2615">
        <v>33.079687190000001</v>
      </c>
      <c r="C2615" t="s">
        <v>983</v>
      </c>
      <c r="D2615" t="s">
        <v>982</v>
      </c>
      <c r="E2615" t="s">
        <v>981</v>
      </c>
      <c r="F2615">
        <v>1934</v>
      </c>
      <c r="G2615">
        <v>185</v>
      </c>
      <c r="H2615">
        <v>13.33</v>
      </c>
      <c r="I2615">
        <v>2.1</v>
      </c>
      <c r="J2615">
        <v>1</v>
      </c>
      <c r="K2615">
        <v>1166</v>
      </c>
      <c r="L2615" t="s">
        <v>980</v>
      </c>
      <c r="M2615" t="s">
        <v>979</v>
      </c>
      <c r="N2615" s="119">
        <v>44152</v>
      </c>
      <c r="O2615">
        <v>0</v>
      </c>
      <c r="P2615">
        <v>0</v>
      </c>
      <c r="Q2615">
        <v>3594.0999999999899</v>
      </c>
      <c r="R2615">
        <v>512.6</v>
      </c>
      <c r="S2615">
        <v>1.0680000000000001</v>
      </c>
      <c r="T2615">
        <v>33</v>
      </c>
      <c r="U2615">
        <v>1553.29999999999</v>
      </c>
      <c r="V2615">
        <v>3</v>
      </c>
      <c r="W2615">
        <v>1.4319999999999999</v>
      </c>
      <c r="X2615">
        <v>2.3140000000000001</v>
      </c>
      <c r="Y2615" s="119">
        <v>44152</v>
      </c>
      <c r="Z2615">
        <v>408700.36239569797</v>
      </c>
      <c r="AA2615">
        <v>3660546.5467084898</v>
      </c>
    </row>
    <row r="2616" spans="1:27" x14ac:dyDescent="0.25">
      <c r="A2616">
        <v>-111.978224339999</v>
      </c>
      <c r="B2616">
        <v>33.079682220000002</v>
      </c>
      <c r="C2616" t="s">
        <v>983</v>
      </c>
      <c r="D2616" t="s">
        <v>982</v>
      </c>
      <c r="E2616" t="s">
        <v>981</v>
      </c>
      <c r="F2616">
        <v>1935</v>
      </c>
      <c r="G2616">
        <v>178</v>
      </c>
      <c r="H2616">
        <v>13.33</v>
      </c>
      <c r="I2616">
        <v>1.903</v>
      </c>
      <c r="J2616">
        <v>1</v>
      </c>
      <c r="K2616">
        <v>1166.0999999999899</v>
      </c>
      <c r="L2616" t="s">
        <v>980</v>
      </c>
      <c r="M2616" t="s">
        <v>979</v>
      </c>
      <c r="N2616" s="119">
        <v>44152</v>
      </c>
      <c r="O2616">
        <v>0</v>
      </c>
      <c r="P2616">
        <v>0</v>
      </c>
      <c r="Q2616">
        <v>4826.1999999999898</v>
      </c>
      <c r="R2616">
        <v>759.54999999999905</v>
      </c>
      <c r="S2616">
        <v>1.5820000000000001</v>
      </c>
      <c r="T2616">
        <v>33</v>
      </c>
      <c r="U2616">
        <v>2301.6999999999898</v>
      </c>
      <c r="V2616">
        <v>3</v>
      </c>
      <c r="W2616">
        <v>1.2969999999999999</v>
      </c>
      <c r="X2616">
        <v>2.097</v>
      </c>
      <c r="Y2616" s="119">
        <v>44152</v>
      </c>
      <c r="Z2616">
        <v>408700.24525579001</v>
      </c>
      <c r="AA2616">
        <v>3660545.9967378699</v>
      </c>
    </row>
    <row r="2617" spans="1:27" x14ac:dyDescent="0.25">
      <c r="A2617">
        <v>-111.978225199999</v>
      </c>
      <c r="B2617">
        <v>33.079676159999899</v>
      </c>
      <c r="C2617" t="s">
        <v>983</v>
      </c>
      <c r="D2617" t="s">
        <v>982</v>
      </c>
      <c r="E2617" t="s">
        <v>981</v>
      </c>
      <c r="F2617">
        <v>1936</v>
      </c>
      <c r="G2617">
        <v>173</v>
      </c>
      <c r="H2617">
        <v>13.33</v>
      </c>
      <c r="I2617">
        <v>2.0009999999999999</v>
      </c>
      <c r="J2617">
        <v>1</v>
      </c>
      <c r="K2617">
        <v>1166.0999999999899</v>
      </c>
      <c r="L2617" t="s">
        <v>980</v>
      </c>
      <c r="M2617" t="s">
        <v>979</v>
      </c>
      <c r="N2617" s="119">
        <v>44152</v>
      </c>
      <c r="O2617">
        <v>0</v>
      </c>
      <c r="P2617">
        <v>0</v>
      </c>
      <c r="Q2617">
        <v>4118.6000000000004</v>
      </c>
      <c r="R2617">
        <v>616.29999999999905</v>
      </c>
      <c r="S2617">
        <v>1.284</v>
      </c>
      <c r="T2617">
        <v>33</v>
      </c>
      <c r="U2617">
        <v>1867.5999999999899</v>
      </c>
      <c r="V2617">
        <v>3</v>
      </c>
      <c r="W2617">
        <v>1.365</v>
      </c>
      <c r="X2617">
        <v>2.2050000000000001</v>
      </c>
      <c r="Y2617" s="119">
        <v>44152</v>
      </c>
      <c r="Z2617">
        <v>408700.158724343</v>
      </c>
      <c r="AA2617">
        <v>3660545.3256252701</v>
      </c>
    </row>
    <row r="2618" spans="1:27" x14ac:dyDescent="0.25">
      <c r="A2618">
        <v>-111.97822297</v>
      </c>
      <c r="B2618">
        <v>33.079671179999899</v>
      </c>
      <c r="C2618" t="s">
        <v>983</v>
      </c>
      <c r="D2618" t="s">
        <v>982</v>
      </c>
      <c r="E2618" t="s">
        <v>981</v>
      </c>
      <c r="F2618">
        <v>1937</v>
      </c>
      <c r="G2618">
        <v>186</v>
      </c>
      <c r="H2618">
        <v>13.33</v>
      </c>
      <c r="I2618">
        <v>1.772</v>
      </c>
      <c r="J2618">
        <v>1</v>
      </c>
      <c r="K2618">
        <v>1166.2</v>
      </c>
      <c r="L2618" t="s">
        <v>980</v>
      </c>
      <c r="M2618" t="s">
        <v>979</v>
      </c>
      <c r="N2618" s="119">
        <v>44152</v>
      </c>
      <c r="O2618">
        <v>0</v>
      </c>
      <c r="P2618">
        <v>0</v>
      </c>
      <c r="Q2618">
        <v>4659.3999999999896</v>
      </c>
      <c r="R2618">
        <v>787.62</v>
      </c>
      <c r="S2618">
        <v>1.641</v>
      </c>
      <c r="T2618">
        <v>33</v>
      </c>
      <c r="U2618">
        <v>2386.6999999999898</v>
      </c>
      <c r="V2618">
        <v>3</v>
      </c>
      <c r="W2618">
        <v>1.208</v>
      </c>
      <c r="X2618">
        <v>1.952</v>
      </c>
      <c r="Y2618" s="119">
        <v>44152</v>
      </c>
      <c r="Z2618">
        <v>408700.36172111199</v>
      </c>
      <c r="AA2618">
        <v>3660544.7715623798</v>
      </c>
    </row>
    <row r="2619" spans="1:27" x14ac:dyDescent="0.25">
      <c r="A2619">
        <v>-111.978223139999</v>
      </c>
      <c r="B2619">
        <v>33.079666189999898</v>
      </c>
      <c r="C2619" t="s">
        <v>983</v>
      </c>
      <c r="D2619" t="s">
        <v>982</v>
      </c>
      <c r="E2619" t="s">
        <v>981</v>
      </c>
      <c r="F2619">
        <v>1938</v>
      </c>
      <c r="G2619">
        <v>185</v>
      </c>
      <c r="H2619">
        <v>13.33</v>
      </c>
      <c r="I2619">
        <v>1.9690000000000001</v>
      </c>
      <c r="J2619">
        <v>1</v>
      </c>
      <c r="K2619">
        <v>1166.2</v>
      </c>
      <c r="L2619" t="s">
        <v>980</v>
      </c>
      <c r="M2619" t="s">
        <v>979</v>
      </c>
      <c r="N2619" s="119">
        <v>44152</v>
      </c>
      <c r="O2619">
        <v>0</v>
      </c>
      <c r="P2619">
        <v>0</v>
      </c>
      <c r="Q2619">
        <v>4396.1999999999898</v>
      </c>
      <c r="R2619">
        <v>668.82</v>
      </c>
      <c r="S2619">
        <v>1.393</v>
      </c>
      <c r="T2619">
        <v>33</v>
      </c>
      <c r="U2619">
        <v>2026.7</v>
      </c>
      <c r="V2619">
        <v>3</v>
      </c>
      <c r="W2619">
        <v>1.3420000000000001</v>
      </c>
      <c r="X2619">
        <v>2.169</v>
      </c>
      <c r="Y2619" s="119">
        <v>44152</v>
      </c>
      <c r="Z2619">
        <v>408700.34069797501</v>
      </c>
      <c r="AA2619">
        <v>3660544.2184784501</v>
      </c>
    </row>
    <row r="2620" spans="1:27" x14ac:dyDescent="0.25">
      <c r="A2620">
        <v>-111.978222299999</v>
      </c>
      <c r="B2620">
        <v>33.079661100000003</v>
      </c>
      <c r="C2620" t="s">
        <v>983</v>
      </c>
      <c r="D2620" t="s">
        <v>982</v>
      </c>
      <c r="E2620" t="s">
        <v>981</v>
      </c>
      <c r="F2620">
        <v>1939</v>
      </c>
      <c r="G2620">
        <v>190</v>
      </c>
      <c r="H2620">
        <v>13.33</v>
      </c>
      <c r="I2620">
        <v>2.133</v>
      </c>
      <c r="J2620">
        <v>1</v>
      </c>
      <c r="K2620">
        <v>1166.2</v>
      </c>
      <c r="L2620" t="s">
        <v>980</v>
      </c>
      <c r="M2620" t="s">
        <v>979</v>
      </c>
      <c r="N2620" s="119">
        <v>44152</v>
      </c>
      <c r="O2620">
        <v>0</v>
      </c>
      <c r="P2620">
        <v>0</v>
      </c>
      <c r="Q2620">
        <v>3778.5999999999899</v>
      </c>
      <c r="R2620">
        <v>530.63999999999896</v>
      </c>
      <c r="S2620">
        <v>1.105</v>
      </c>
      <c r="T2620">
        <v>33</v>
      </c>
      <c r="U2620">
        <v>1608</v>
      </c>
      <c r="V2620">
        <v>3</v>
      </c>
      <c r="W2620">
        <v>1.454</v>
      </c>
      <c r="X2620">
        <v>2.35</v>
      </c>
      <c r="Y2620" s="119">
        <v>44152</v>
      </c>
      <c r="Z2620">
        <v>408700.41384222597</v>
      </c>
      <c r="AA2620">
        <v>3660543.6534291701</v>
      </c>
    </row>
    <row r="2621" spans="1:27" x14ac:dyDescent="0.25">
      <c r="A2621">
        <v>-111.97822451</v>
      </c>
      <c r="B2621">
        <v>33.079655209999899</v>
      </c>
      <c r="C2621" t="s">
        <v>983</v>
      </c>
      <c r="D2621" t="s">
        <v>982</v>
      </c>
      <c r="E2621" t="s">
        <v>981</v>
      </c>
      <c r="F2621">
        <v>1940</v>
      </c>
      <c r="G2621">
        <v>177</v>
      </c>
      <c r="H2621">
        <v>13.33</v>
      </c>
      <c r="I2621">
        <v>1.87</v>
      </c>
      <c r="J2621">
        <v>1</v>
      </c>
      <c r="K2621">
        <v>1166.2</v>
      </c>
      <c r="L2621" t="s">
        <v>980</v>
      </c>
      <c r="M2621" t="s">
        <v>979</v>
      </c>
      <c r="N2621" s="119">
        <v>44152</v>
      </c>
      <c r="O2621">
        <v>0</v>
      </c>
      <c r="P2621">
        <v>0</v>
      </c>
      <c r="Q2621">
        <v>5587.1999999999898</v>
      </c>
      <c r="R2621">
        <v>894.74</v>
      </c>
      <c r="S2621">
        <v>1.8640000000000001</v>
      </c>
      <c r="T2621">
        <v>33</v>
      </c>
      <c r="U2621">
        <v>2711.3</v>
      </c>
      <c r="V2621">
        <v>3</v>
      </c>
      <c r="W2621">
        <v>1.2749999999999999</v>
      </c>
      <c r="X2621">
        <v>2.0609999999999999</v>
      </c>
      <c r="Y2621" s="119">
        <v>44152</v>
      </c>
      <c r="Z2621">
        <v>408700.20148100803</v>
      </c>
      <c r="AA2621">
        <v>3660543.0023384402</v>
      </c>
    </row>
    <row r="2622" spans="1:27" x14ac:dyDescent="0.25">
      <c r="A2622">
        <v>-111.978223659999</v>
      </c>
      <c r="B2622">
        <v>33.079650219999898</v>
      </c>
      <c r="C2622" t="s">
        <v>983</v>
      </c>
      <c r="D2622" t="s">
        <v>982</v>
      </c>
      <c r="E2622" t="s">
        <v>981</v>
      </c>
      <c r="F2622">
        <v>1941</v>
      </c>
      <c r="G2622">
        <v>182</v>
      </c>
      <c r="H2622">
        <v>13.33</v>
      </c>
      <c r="I2622">
        <v>1.903</v>
      </c>
      <c r="J2622">
        <v>1</v>
      </c>
      <c r="K2622">
        <v>1166.2</v>
      </c>
      <c r="L2622" t="s">
        <v>980</v>
      </c>
      <c r="M2622" t="s">
        <v>979</v>
      </c>
      <c r="N2622" s="119">
        <v>44152</v>
      </c>
      <c r="O2622">
        <v>0</v>
      </c>
      <c r="P2622">
        <v>0</v>
      </c>
      <c r="Q2622">
        <v>5382.5</v>
      </c>
      <c r="R2622">
        <v>847.1</v>
      </c>
      <c r="S2622">
        <v>1.7649999999999999</v>
      </c>
      <c r="T2622">
        <v>33</v>
      </c>
      <c r="U2622">
        <v>2567</v>
      </c>
      <c r="V2622">
        <v>3</v>
      </c>
      <c r="W2622">
        <v>1.2969999999999999</v>
      </c>
      <c r="X2622">
        <v>2.097</v>
      </c>
      <c r="Y2622" s="119">
        <v>44152</v>
      </c>
      <c r="Z2622">
        <v>408700.27566195902</v>
      </c>
      <c r="AA2622">
        <v>3660542.4483672702</v>
      </c>
    </row>
    <row r="2623" spans="1:27" x14ac:dyDescent="0.25">
      <c r="A2623">
        <v>-111.97822517</v>
      </c>
      <c r="B2623">
        <v>33.079645220000003</v>
      </c>
      <c r="C2623" t="s">
        <v>983</v>
      </c>
      <c r="D2623" t="s">
        <v>982</v>
      </c>
      <c r="E2623" t="s">
        <v>981</v>
      </c>
      <c r="F2623">
        <v>1942</v>
      </c>
      <c r="G2623">
        <v>179</v>
      </c>
      <c r="H2623">
        <v>13.33</v>
      </c>
      <c r="I2623">
        <v>1.706</v>
      </c>
      <c r="J2623">
        <v>1</v>
      </c>
      <c r="K2623">
        <v>1166.2</v>
      </c>
      <c r="L2623" t="s">
        <v>980</v>
      </c>
      <c r="M2623" t="s">
        <v>979</v>
      </c>
      <c r="N2623" s="119">
        <v>44152</v>
      </c>
      <c r="O2623">
        <v>0</v>
      </c>
      <c r="P2623">
        <v>0</v>
      </c>
      <c r="Q2623">
        <v>5603.1999999999898</v>
      </c>
      <c r="R2623">
        <v>983.58</v>
      </c>
      <c r="S2623">
        <v>2.0489999999999999</v>
      </c>
      <c r="T2623">
        <v>33</v>
      </c>
      <c r="U2623">
        <v>2980.5</v>
      </c>
      <c r="V2623">
        <v>3</v>
      </c>
      <c r="W2623">
        <v>1.163</v>
      </c>
      <c r="X2623">
        <v>1.88</v>
      </c>
      <c r="Y2623" s="119">
        <v>44152</v>
      </c>
      <c r="Z2623">
        <v>408700.129556428</v>
      </c>
      <c r="AA2623">
        <v>3660541.8953402601</v>
      </c>
    </row>
    <row r="2624" spans="1:27" x14ac:dyDescent="0.25">
      <c r="A2624">
        <v>-111.97822349</v>
      </c>
      <c r="B2624">
        <v>33.079639210000003</v>
      </c>
      <c r="C2624" t="s">
        <v>983</v>
      </c>
      <c r="D2624" t="s">
        <v>982</v>
      </c>
      <c r="E2624" t="s">
        <v>981</v>
      </c>
      <c r="F2624">
        <v>1943</v>
      </c>
      <c r="G2624">
        <v>183</v>
      </c>
      <c r="H2624">
        <v>13.33</v>
      </c>
      <c r="I2624">
        <v>1.9690000000000001</v>
      </c>
      <c r="J2624">
        <v>1</v>
      </c>
      <c r="K2624">
        <v>1166.0999999999899</v>
      </c>
      <c r="L2624" t="s">
        <v>980</v>
      </c>
      <c r="M2624" t="s">
        <v>979</v>
      </c>
      <c r="N2624" s="119">
        <v>44152</v>
      </c>
      <c r="O2624">
        <v>0</v>
      </c>
      <c r="P2624">
        <v>0</v>
      </c>
      <c r="Q2624">
        <v>6701</v>
      </c>
      <c r="R2624">
        <v>1019.39999999999</v>
      </c>
      <c r="S2624">
        <v>2.1240000000000001</v>
      </c>
      <c r="T2624">
        <v>33</v>
      </c>
      <c r="U2624">
        <v>3089.1999999999898</v>
      </c>
      <c r="V2624">
        <v>3</v>
      </c>
      <c r="W2624">
        <v>1.3420000000000001</v>
      </c>
      <c r="X2624">
        <v>2.169</v>
      </c>
      <c r="Y2624" s="119">
        <v>44152</v>
      </c>
      <c r="Z2624">
        <v>408700.28015350702</v>
      </c>
      <c r="AA2624">
        <v>3660541.2275616499</v>
      </c>
    </row>
    <row r="2625" spans="1:27" x14ac:dyDescent="0.25">
      <c r="A2625">
        <v>-111.978223659999</v>
      </c>
      <c r="B2625">
        <v>33.079634220000003</v>
      </c>
      <c r="C2625" t="s">
        <v>983</v>
      </c>
      <c r="D2625" t="s">
        <v>982</v>
      </c>
      <c r="E2625" t="s">
        <v>981</v>
      </c>
      <c r="F2625">
        <v>1944</v>
      </c>
      <c r="G2625">
        <v>182</v>
      </c>
      <c r="H2625">
        <v>13.33</v>
      </c>
      <c r="I2625">
        <v>2.0009999999999999</v>
      </c>
      <c r="J2625">
        <v>1</v>
      </c>
      <c r="K2625">
        <v>1166.0999999999899</v>
      </c>
      <c r="L2625" t="s">
        <v>980</v>
      </c>
      <c r="M2625" t="s">
        <v>979</v>
      </c>
      <c r="N2625" s="119">
        <v>44152</v>
      </c>
      <c r="O2625">
        <v>0</v>
      </c>
      <c r="P2625">
        <v>0</v>
      </c>
      <c r="Q2625">
        <v>6547.3</v>
      </c>
      <c r="R2625">
        <v>979.73</v>
      </c>
      <c r="S2625">
        <v>2.0409999999999999</v>
      </c>
      <c r="T2625">
        <v>33</v>
      </c>
      <c r="U2625">
        <v>2968.9</v>
      </c>
      <c r="V2625">
        <v>3</v>
      </c>
      <c r="W2625">
        <v>1.365</v>
      </c>
      <c r="X2625">
        <v>2.2050000000000001</v>
      </c>
      <c r="Y2625" s="119">
        <v>44152</v>
      </c>
      <c r="Z2625">
        <v>408700.25913036702</v>
      </c>
      <c r="AA2625">
        <v>3660540.6744777299</v>
      </c>
    </row>
    <row r="2626" spans="1:27" x14ac:dyDescent="0.25">
      <c r="A2626">
        <v>-111.978224659999</v>
      </c>
      <c r="B2626">
        <v>33.079628219999897</v>
      </c>
      <c r="C2626" t="s">
        <v>983</v>
      </c>
      <c r="D2626" t="s">
        <v>982</v>
      </c>
      <c r="E2626" t="s">
        <v>981</v>
      </c>
      <c r="F2626">
        <v>1945</v>
      </c>
      <c r="G2626">
        <v>182</v>
      </c>
      <c r="H2626">
        <v>13.33</v>
      </c>
      <c r="I2626">
        <v>2.1</v>
      </c>
      <c r="J2626">
        <v>1</v>
      </c>
      <c r="K2626">
        <v>1166.0999999999899</v>
      </c>
      <c r="L2626" t="s">
        <v>980</v>
      </c>
      <c r="M2626" t="s">
        <v>979</v>
      </c>
      <c r="N2626" s="119">
        <v>44152</v>
      </c>
      <c r="O2626">
        <v>0</v>
      </c>
      <c r="P2626">
        <v>0</v>
      </c>
      <c r="Q2626">
        <v>6366.3</v>
      </c>
      <c r="R2626">
        <v>907.99</v>
      </c>
      <c r="S2626">
        <v>1.8919999999999999</v>
      </c>
      <c r="T2626">
        <v>33</v>
      </c>
      <c r="U2626">
        <v>2751.5</v>
      </c>
      <c r="V2626">
        <v>3</v>
      </c>
      <c r="W2626">
        <v>1.4319999999999999</v>
      </c>
      <c r="X2626">
        <v>2.3140000000000001</v>
      </c>
      <c r="Y2626" s="119">
        <v>44152</v>
      </c>
      <c r="Z2626">
        <v>408700.15959364799</v>
      </c>
      <c r="AA2626">
        <v>3660540.0101390001</v>
      </c>
    </row>
    <row r="2627" spans="1:27" x14ac:dyDescent="0.25">
      <c r="A2627">
        <v>-111.978224659999</v>
      </c>
      <c r="B2627">
        <v>33.079622219999898</v>
      </c>
      <c r="C2627" t="s">
        <v>983</v>
      </c>
      <c r="D2627" t="s">
        <v>982</v>
      </c>
      <c r="E2627" t="s">
        <v>981</v>
      </c>
      <c r="F2627">
        <v>1946</v>
      </c>
      <c r="G2627">
        <v>182</v>
      </c>
      <c r="H2627">
        <v>13.33</v>
      </c>
      <c r="I2627">
        <v>1.837</v>
      </c>
      <c r="J2627">
        <v>1</v>
      </c>
      <c r="K2627">
        <v>1166</v>
      </c>
      <c r="L2627" t="s">
        <v>980</v>
      </c>
      <c r="M2627" t="s">
        <v>979</v>
      </c>
      <c r="N2627" s="119">
        <v>44152</v>
      </c>
      <c r="O2627">
        <v>0</v>
      </c>
      <c r="P2627">
        <v>0</v>
      </c>
      <c r="Q2627">
        <v>5805.8</v>
      </c>
      <c r="R2627">
        <v>946.34</v>
      </c>
      <c r="S2627">
        <v>1.972</v>
      </c>
      <c r="T2627">
        <v>33</v>
      </c>
      <c r="U2627">
        <v>2867.6999999999898</v>
      </c>
      <c r="V2627">
        <v>3</v>
      </c>
      <c r="W2627">
        <v>1.2529999999999999</v>
      </c>
      <c r="X2627">
        <v>2.0249999999999999</v>
      </c>
      <c r="Y2627" s="119">
        <v>44152</v>
      </c>
      <c r="Z2627">
        <v>408700.153394297</v>
      </c>
      <c r="AA2627">
        <v>3660539.3449304202</v>
      </c>
    </row>
    <row r="2628" spans="1:27" x14ac:dyDescent="0.25">
      <c r="A2628">
        <v>-111.978224139999</v>
      </c>
      <c r="B2628">
        <v>33.07961719</v>
      </c>
      <c r="C2628" t="s">
        <v>983</v>
      </c>
      <c r="D2628" t="s">
        <v>982</v>
      </c>
      <c r="E2628" t="s">
        <v>981</v>
      </c>
      <c r="F2628">
        <v>1947</v>
      </c>
      <c r="G2628">
        <v>185</v>
      </c>
      <c r="H2628">
        <v>13.33</v>
      </c>
      <c r="I2628">
        <v>2.0670000000000002</v>
      </c>
      <c r="J2628">
        <v>1</v>
      </c>
      <c r="K2628">
        <v>1166</v>
      </c>
      <c r="L2628" t="s">
        <v>980</v>
      </c>
      <c r="M2628" t="s">
        <v>979</v>
      </c>
      <c r="N2628" s="119">
        <v>44152</v>
      </c>
      <c r="O2628">
        <v>0</v>
      </c>
      <c r="P2628">
        <v>0</v>
      </c>
      <c r="Q2628">
        <v>4730</v>
      </c>
      <c r="R2628">
        <v>685.32</v>
      </c>
      <c r="S2628">
        <v>1.4279999999999999</v>
      </c>
      <c r="T2628">
        <v>33</v>
      </c>
      <c r="U2628">
        <v>2076.6999999999898</v>
      </c>
      <c r="V2628">
        <v>3</v>
      </c>
      <c r="W2628">
        <v>1.409</v>
      </c>
      <c r="X2628">
        <v>2.278</v>
      </c>
      <c r="Y2628" s="119">
        <v>44152</v>
      </c>
      <c r="Z2628">
        <v>408700.19673261599</v>
      </c>
      <c r="AA2628">
        <v>3660538.7868115702</v>
      </c>
    </row>
    <row r="2629" spans="1:27" x14ac:dyDescent="0.25">
      <c r="A2629">
        <v>-111.978224659999</v>
      </c>
      <c r="B2629">
        <v>33.079612220000001</v>
      </c>
      <c r="C2629" t="s">
        <v>983</v>
      </c>
      <c r="D2629" t="s">
        <v>982</v>
      </c>
      <c r="E2629" t="s">
        <v>981</v>
      </c>
      <c r="F2629">
        <v>1948</v>
      </c>
      <c r="G2629">
        <v>182</v>
      </c>
      <c r="H2629">
        <v>13.33</v>
      </c>
      <c r="I2629">
        <v>1.87</v>
      </c>
      <c r="J2629">
        <v>1</v>
      </c>
      <c r="K2629">
        <v>1166.0999999999899</v>
      </c>
      <c r="L2629" t="s">
        <v>980</v>
      </c>
      <c r="M2629" t="s">
        <v>979</v>
      </c>
      <c r="N2629" s="119">
        <v>44152</v>
      </c>
      <c r="O2629">
        <v>0</v>
      </c>
      <c r="P2629">
        <v>0</v>
      </c>
      <c r="Q2629">
        <v>6187.6</v>
      </c>
      <c r="R2629">
        <v>990.89999999999895</v>
      </c>
      <c r="S2629">
        <v>2.0640000000000001</v>
      </c>
      <c r="T2629">
        <v>33</v>
      </c>
      <c r="U2629">
        <v>3002.6999999999898</v>
      </c>
      <c r="V2629">
        <v>3</v>
      </c>
      <c r="W2629">
        <v>1.2749999999999999</v>
      </c>
      <c r="X2629">
        <v>2.0609999999999999</v>
      </c>
      <c r="Y2629" s="119">
        <v>44152</v>
      </c>
      <c r="Z2629">
        <v>408700.14306204801</v>
      </c>
      <c r="AA2629">
        <v>3660538.2362494599</v>
      </c>
    </row>
    <row r="2630" spans="1:27" x14ac:dyDescent="0.25">
      <c r="A2630">
        <v>-111.978225339999</v>
      </c>
      <c r="B2630">
        <v>33.07960722</v>
      </c>
      <c r="C2630" t="s">
        <v>983</v>
      </c>
      <c r="D2630" t="s">
        <v>982</v>
      </c>
      <c r="E2630" t="s">
        <v>981</v>
      </c>
      <c r="F2630">
        <v>1949</v>
      </c>
      <c r="G2630">
        <v>178</v>
      </c>
      <c r="H2630">
        <v>13.33</v>
      </c>
      <c r="I2630">
        <v>2.0009999999999999</v>
      </c>
      <c r="J2630">
        <v>1</v>
      </c>
      <c r="K2630">
        <v>1166.2</v>
      </c>
      <c r="L2630" t="s">
        <v>980</v>
      </c>
      <c r="M2630" t="s">
        <v>979</v>
      </c>
      <c r="N2630" s="119">
        <v>44152</v>
      </c>
      <c r="O2630">
        <v>0</v>
      </c>
      <c r="P2630">
        <v>0</v>
      </c>
      <c r="Q2630">
        <v>5956.8</v>
      </c>
      <c r="R2630">
        <v>891.37999999999897</v>
      </c>
      <c r="S2630">
        <v>1.857</v>
      </c>
      <c r="T2630">
        <v>33</v>
      </c>
      <c r="U2630">
        <v>2701.1999999999898</v>
      </c>
      <c r="V2630">
        <v>3</v>
      </c>
      <c r="W2630">
        <v>1.365</v>
      </c>
      <c r="X2630">
        <v>2.2050000000000001</v>
      </c>
      <c r="Y2630" s="119">
        <v>44152</v>
      </c>
      <c r="Z2630">
        <v>408700.07442649698</v>
      </c>
      <c r="AA2630">
        <v>3660537.6825004802</v>
      </c>
    </row>
    <row r="2631" spans="1:27" x14ac:dyDescent="0.25">
      <c r="A2631">
        <v>-111.97822483</v>
      </c>
      <c r="B2631">
        <v>33.079601220000001</v>
      </c>
      <c r="C2631" t="s">
        <v>983</v>
      </c>
      <c r="D2631" t="s">
        <v>982</v>
      </c>
      <c r="E2631" t="s">
        <v>981</v>
      </c>
      <c r="F2631">
        <v>1950</v>
      </c>
      <c r="G2631">
        <v>181</v>
      </c>
      <c r="H2631">
        <v>13.33</v>
      </c>
      <c r="I2631">
        <v>1.9359999999999999</v>
      </c>
      <c r="J2631">
        <v>1</v>
      </c>
      <c r="K2631">
        <v>1166.2</v>
      </c>
      <c r="L2631" t="s">
        <v>980</v>
      </c>
      <c r="M2631" t="s">
        <v>979</v>
      </c>
      <c r="N2631" s="119">
        <v>44152</v>
      </c>
      <c r="O2631">
        <v>0</v>
      </c>
      <c r="P2631">
        <v>0</v>
      </c>
      <c r="Q2631">
        <v>4854.8</v>
      </c>
      <c r="R2631">
        <v>751.1</v>
      </c>
      <c r="S2631">
        <v>1.5649999999999999</v>
      </c>
      <c r="T2631">
        <v>33</v>
      </c>
      <c r="U2631">
        <v>2276.0999999999899</v>
      </c>
      <c r="V2631">
        <v>3</v>
      </c>
      <c r="W2631">
        <v>1.32</v>
      </c>
      <c r="X2631">
        <v>2.133</v>
      </c>
      <c r="Y2631" s="119">
        <v>44152</v>
      </c>
      <c r="Z2631">
        <v>408700.11582921998</v>
      </c>
      <c r="AA2631">
        <v>3660537.0168482801</v>
      </c>
    </row>
    <row r="2632" spans="1:27" x14ac:dyDescent="0.25">
      <c r="A2632">
        <v>-111.978224679999</v>
      </c>
      <c r="B2632">
        <v>33.079596209999899</v>
      </c>
      <c r="C2632" t="s">
        <v>983</v>
      </c>
      <c r="D2632" t="s">
        <v>982</v>
      </c>
      <c r="E2632" t="s">
        <v>981</v>
      </c>
      <c r="F2632">
        <v>1951</v>
      </c>
      <c r="G2632">
        <v>176</v>
      </c>
      <c r="H2632">
        <v>13.33</v>
      </c>
      <c r="I2632">
        <v>1.673</v>
      </c>
      <c r="J2632">
        <v>1</v>
      </c>
      <c r="K2632">
        <v>1166.29999999999</v>
      </c>
      <c r="L2632" t="s">
        <v>980</v>
      </c>
      <c r="M2632" t="s">
        <v>979</v>
      </c>
      <c r="N2632" s="119">
        <v>44152</v>
      </c>
      <c r="O2632">
        <v>0</v>
      </c>
      <c r="P2632">
        <v>0</v>
      </c>
      <c r="Q2632">
        <v>5502.1</v>
      </c>
      <c r="R2632">
        <v>984.77999999999895</v>
      </c>
      <c r="S2632">
        <v>2.052</v>
      </c>
      <c r="T2632">
        <v>33</v>
      </c>
      <c r="U2632">
        <v>2984.1999999999898</v>
      </c>
      <c r="V2632">
        <v>3</v>
      </c>
      <c r="W2632">
        <v>1.141</v>
      </c>
      <c r="X2632">
        <v>1.8440000000000001</v>
      </c>
      <c r="Y2632" s="119">
        <v>44152</v>
      </c>
      <c r="Z2632">
        <v>408700.12465337501</v>
      </c>
      <c r="AA2632">
        <v>3660536.4612686401</v>
      </c>
    </row>
    <row r="2633" spans="1:27" x14ac:dyDescent="0.25">
      <c r="A2633">
        <v>-111.978225859999</v>
      </c>
      <c r="B2633">
        <v>33.079591190000002</v>
      </c>
      <c r="C2633" t="s">
        <v>983</v>
      </c>
      <c r="D2633" t="s">
        <v>982</v>
      </c>
      <c r="E2633" t="s">
        <v>981</v>
      </c>
      <c r="F2633">
        <v>1952</v>
      </c>
      <c r="G2633">
        <v>175</v>
      </c>
      <c r="H2633">
        <v>13.33</v>
      </c>
      <c r="I2633">
        <v>2.133</v>
      </c>
      <c r="J2633">
        <v>1</v>
      </c>
      <c r="K2633">
        <v>1166.29999999999</v>
      </c>
      <c r="L2633" t="s">
        <v>980</v>
      </c>
      <c r="M2633" t="s">
        <v>979</v>
      </c>
      <c r="N2633" s="119">
        <v>44152</v>
      </c>
      <c r="O2633">
        <v>0</v>
      </c>
      <c r="P2633">
        <v>0</v>
      </c>
      <c r="Q2633">
        <v>5976.3999999999896</v>
      </c>
      <c r="R2633">
        <v>839.26999999999896</v>
      </c>
      <c r="S2633">
        <v>1.748</v>
      </c>
      <c r="T2633">
        <v>33</v>
      </c>
      <c r="U2633">
        <v>2543.1999999999898</v>
      </c>
      <c r="V2633">
        <v>3</v>
      </c>
      <c r="W2633">
        <v>1.454</v>
      </c>
      <c r="X2633">
        <v>2.35</v>
      </c>
      <c r="Y2633" s="119">
        <v>44152</v>
      </c>
      <c r="Z2633">
        <v>408700.00932844297</v>
      </c>
      <c r="AA2633">
        <v>3660535.9057372198</v>
      </c>
    </row>
    <row r="2634" spans="1:27" x14ac:dyDescent="0.25">
      <c r="A2634">
        <v>-111.978226199999</v>
      </c>
      <c r="B2634">
        <v>33.079586159999899</v>
      </c>
      <c r="C2634" t="s">
        <v>983</v>
      </c>
      <c r="D2634" t="s">
        <v>982</v>
      </c>
      <c r="E2634" t="s">
        <v>981</v>
      </c>
      <c r="F2634">
        <v>1953</v>
      </c>
      <c r="G2634">
        <v>173</v>
      </c>
      <c r="H2634">
        <v>13.33</v>
      </c>
      <c r="I2634">
        <v>2.165</v>
      </c>
      <c r="J2634">
        <v>1</v>
      </c>
      <c r="K2634">
        <v>1166.4000000000001</v>
      </c>
      <c r="L2634" t="s">
        <v>980</v>
      </c>
      <c r="M2634" t="s">
        <v>979</v>
      </c>
      <c r="N2634" s="119">
        <v>44152</v>
      </c>
      <c r="O2634">
        <v>0</v>
      </c>
      <c r="P2634">
        <v>0</v>
      </c>
      <c r="Q2634">
        <v>6312.3</v>
      </c>
      <c r="R2634">
        <v>873.00999999999897</v>
      </c>
      <c r="S2634">
        <v>1.819</v>
      </c>
      <c r="T2634">
        <v>33</v>
      </c>
      <c r="U2634">
        <v>2645.5</v>
      </c>
      <c r="V2634">
        <v>3</v>
      </c>
      <c r="W2634">
        <v>1.476</v>
      </c>
      <c r="X2634">
        <v>2.3860000000000001</v>
      </c>
      <c r="Y2634" s="119">
        <v>44152</v>
      </c>
      <c r="Z2634">
        <v>408699.97239659802</v>
      </c>
      <c r="AA2634">
        <v>3660535.3483664501</v>
      </c>
    </row>
    <row r="2635" spans="1:27" x14ac:dyDescent="0.25">
      <c r="A2635">
        <v>-111.97822363</v>
      </c>
      <c r="B2635">
        <v>33.079581150000003</v>
      </c>
      <c r="C2635" t="s">
        <v>983</v>
      </c>
      <c r="D2635" t="s">
        <v>982</v>
      </c>
      <c r="E2635" t="s">
        <v>981</v>
      </c>
      <c r="F2635">
        <v>1954</v>
      </c>
      <c r="G2635">
        <v>188</v>
      </c>
      <c r="H2635">
        <v>13.33</v>
      </c>
      <c r="I2635">
        <v>1.9359999999999999</v>
      </c>
      <c r="J2635">
        <v>1</v>
      </c>
      <c r="K2635">
        <v>1166.29999999999</v>
      </c>
      <c r="L2635" t="s">
        <v>980</v>
      </c>
      <c r="M2635" t="s">
        <v>979</v>
      </c>
      <c r="N2635" s="119">
        <v>44152</v>
      </c>
      <c r="O2635">
        <v>0</v>
      </c>
      <c r="P2635">
        <v>0</v>
      </c>
      <c r="Q2635">
        <v>4452.8</v>
      </c>
      <c r="R2635">
        <v>688.89999999999895</v>
      </c>
      <c r="S2635">
        <v>1.4350000000000001</v>
      </c>
      <c r="T2635">
        <v>33</v>
      </c>
      <c r="U2635">
        <v>2087.5999999999899</v>
      </c>
      <c r="V2635">
        <v>3</v>
      </c>
      <c r="W2635">
        <v>1.32</v>
      </c>
      <c r="X2635">
        <v>2.133</v>
      </c>
      <c r="Y2635" s="119">
        <v>44152</v>
      </c>
      <c r="Z2635">
        <v>408700.20709731401</v>
      </c>
      <c r="AA2635">
        <v>3660534.7906817799</v>
      </c>
    </row>
    <row r="2636" spans="1:27" x14ac:dyDescent="0.25">
      <c r="A2636">
        <v>-111.978224999999</v>
      </c>
      <c r="B2636">
        <v>33.079575230000003</v>
      </c>
      <c r="C2636" t="s">
        <v>983</v>
      </c>
      <c r="D2636" t="s">
        <v>982</v>
      </c>
      <c r="E2636" t="s">
        <v>981</v>
      </c>
      <c r="F2636">
        <v>1955</v>
      </c>
      <c r="G2636">
        <v>180</v>
      </c>
      <c r="H2636">
        <v>13.33</v>
      </c>
      <c r="I2636">
        <v>1.9690000000000001</v>
      </c>
      <c r="J2636">
        <v>1</v>
      </c>
      <c r="K2636">
        <v>1166.29999999999</v>
      </c>
      <c r="L2636" t="s">
        <v>980</v>
      </c>
      <c r="M2636" t="s">
        <v>979</v>
      </c>
      <c r="N2636" s="119">
        <v>44152</v>
      </c>
      <c r="O2636">
        <v>0</v>
      </c>
      <c r="P2636">
        <v>0</v>
      </c>
      <c r="Q2636">
        <v>6055.3</v>
      </c>
      <c r="R2636">
        <v>921.22</v>
      </c>
      <c r="S2636">
        <v>1.919</v>
      </c>
      <c r="T2636">
        <v>33</v>
      </c>
      <c r="U2636">
        <v>2791.5999999999899</v>
      </c>
      <c r="V2636">
        <v>3</v>
      </c>
      <c r="W2636">
        <v>1.3420000000000001</v>
      </c>
      <c r="X2636">
        <v>2.169</v>
      </c>
      <c r="Y2636" s="119">
        <v>44152</v>
      </c>
      <c r="Z2636">
        <v>408700.07310835802</v>
      </c>
      <c r="AA2636">
        <v>3660534.1355343498</v>
      </c>
    </row>
    <row r="2637" spans="1:27" x14ac:dyDescent="0.25">
      <c r="A2637">
        <v>-111.97822549</v>
      </c>
      <c r="B2637">
        <v>33.07957021</v>
      </c>
      <c r="C2637" t="s">
        <v>983</v>
      </c>
      <c r="D2637" t="s">
        <v>982</v>
      </c>
      <c r="E2637" t="s">
        <v>981</v>
      </c>
      <c r="F2637">
        <v>1956</v>
      </c>
      <c r="G2637">
        <v>183</v>
      </c>
      <c r="H2637">
        <v>13.33</v>
      </c>
      <c r="I2637">
        <v>2.0009999999999999</v>
      </c>
      <c r="J2637">
        <v>1</v>
      </c>
      <c r="K2637">
        <v>1166.2</v>
      </c>
      <c r="L2637" t="s">
        <v>980</v>
      </c>
      <c r="M2637" t="s">
        <v>979</v>
      </c>
      <c r="N2637" s="119">
        <v>44152</v>
      </c>
      <c r="O2637">
        <v>0</v>
      </c>
      <c r="P2637">
        <v>0</v>
      </c>
      <c r="Q2637">
        <v>5759.1</v>
      </c>
      <c r="R2637">
        <v>861.79999999999905</v>
      </c>
      <c r="S2637">
        <v>1.7949999999999999</v>
      </c>
      <c r="T2637">
        <v>33</v>
      </c>
      <c r="U2637">
        <v>2611.5</v>
      </c>
      <c r="V2637">
        <v>3</v>
      </c>
      <c r="W2637">
        <v>1.365</v>
      </c>
      <c r="X2637">
        <v>2.2050000000000001</v>
      </c>
      <c r="Y2637" s="119">
        <v>44152</v>
      </c>
      <c r="Z2637">
        <v>408700.02218622999</v>
      </c>
      <c r="AA2637">
        <v>3660533.5794027401</v>
      </c>
    </row>
    <row r="2638" spans="1:27" x14ac:dyDescent="0.25">
      <c r="A2638">
        <v>-111.97822549</v>
      </c>
      <c r="B2638">
        <v>33.079564210000001</v>
      </c>
      <c r="C2638" t="s">
        <v>983</v>
      </c>
      <c r="D2638" t="s">
        <v>982</v>
      </c>
      <c r="E2638" t="s">
        <v>981</v>
      </c>
      <c r="F2638">
        <v>1957</v>
      </c>
      <c r="G2638">
        <v>183</v>
      </c>
      <c r="H2638">
        <v>13.33</v>
      </c>
      <c r="I2638">
        <v>1.9359999999999999</v>
      </c>
      <c r="J2638">
        <v>1</v>
      </c>
      <c r="K2638">
        <v>1166.29999999999</v>
      </c>
      <c r="L2638" t="s">
        <v>980</v>
      </c>
      <c r="M2638" t="s">
        <v>979</v>
      </c>
      <c r="N2638" s="119">
        <v>44152</v>
      </c>
      <c r="O2638">
        <v>0</v>
      </c>
      <c r="P2638">
        <v>0</v>
      </c>
      <c r="Q2638">
        <v>6462.6</v>
      </c>
      <c r="R2638">
        <v>999.85</v>
      </c>
      <c r="S2638">
        <v>2.0830000000000002</v>
      </c>
      <c r="T2638">
        <v>33</v>
      </c>
      <c r="U2638">
        <v>3029.8</v>
      </c>
      <c r="V2638">
        <v>3</v>
      </c>
      <c r="W2638">
        <v>1.32</v>
      </c>
      <c r="X2638">
        <v>2.133</v>
      </c>
      <c r="Y2638" s="119">
        <v>44152</v>
      </c>
      <c r="Z2638">
        <v>408700.01598688401</v>
      </c>
      <c r="AA2638">
        <v>3660532.9141941601</v>
      </c>
    </row>
    <row r="2639" spans="1:27" x14ac:dyDescent="0.25">
      <c r="A2639">
        <v>-111.97822566000001</v>
      </c>
      <c r="B2639">
        <v>33.07955922</v>
      </c>
      <c r="C2639" t="s">
        <v>983</v>
      </c>
      <c r="D2639" t="s">
        <v>982</v>
      </c>
      <c r="E2639" t="s">
        <v>981</v>
      </c>
      <c r="F2639">
        <v>1958</v>
      </c>
      <c r="G2639">
        <v>182</v>
      </c>
      <c r="H2639">
        <v>13.33</v>
      </c>
      <c r="I2639">
        <v>2.0339999999999998</v>
      </c>
      <c r="J2639">
        <v>1</v>
      </c>
      <c r="K2639">
        <v>1166.2</v>
      </c>
      <c r="L2639" t="s">
        <v>980</v>
      </c>
      <c r="M2639" t="s">
        <v>979</v>
      </c>
      <c r="N2639" s="119">
        <v>44152</v>
      </c>
      <c r="O2639">
        <v>0</v>
      </c>
      <c r="P2639">
        <v>0</v>
      </c>
      <c r="Q2639">
        <v>4947.6999999999898</v>
      </c>
      <c r="R2639">
        <v>728.44</v>
      </c>
      <c r="S2639">
        <v>1.518</v>
      </c>
      <c r="T2639">
        <v>33</v>
      </c>
      <c r="U2639">
        <v>2207.4</v>
      </c>
      <c r="V2639">
        <v>3</v>
      </c>
      <c r="W2639">
        <v>1.387</v>
      </c>
      <c r="X2639">
        <v>2.2410000000000001</v>
      </c>
      <c r="Y2639" s="119">
        <v>44152</v>
      </c>
      <c r="Z2639">
        <v>408699.994963729</v>
      </c>
      <c r="AA2639">
        <v>3660532.3611102402</v>
      </c>
    </row>
    <row r="2640" spans="1:27" x14ac:dyDescent="0.25">
      <c r="A2640">
        <v>-111.978226169999</v>
      </c>
      <c r="B2640">
        <v>33.079554219999899</v>
      </c>
      <c r="C2640" t="s">
        <v>983</v>
      </c>
      <c r="D2640" t="s">
        <v>982</v>
      </c>
      <c r="E2640" t="s">
        <v>981</v>
      </c>
      <c r="F2640">
        <v>1959</v>
      </c>
      <c r="G2640">
        <v>179</v>
      </c>
      <c r="H2640">
        <v>13.33</v>
      </c>
      <c r="I2640">
        <v>1.772</v>
      </c>
      <c r="J2640">
        <v>1</v>
      </c>
      <c r="K2640">
        <v>1166.29999999999</v>
      </c>
      <c r="L2640" t="s">
        <v>980</v>
      </c>
      <c r="M2640" t="s">
        <v>979</v>
      </c>
      <c r="N2640" s="119">
        <v>44152</v>
      </c>
      <c r="O2640">
        <v>0</v>
      </c>
      <c r="P2640">
        <v>0</v>
      </c>
      <c r="Q2640">
        <v>5509.3</v>
      </c>
      <c r="R2640">
        <v>931.28999999999905</v>
      </c>
      <c r="S2640">
        <v>1.94</v>
      </c>
      <c r="T2640">
        <v>33</v>
      </c>
      <c r="U2640">
        <v>2822.0999999999899</v>
      </c>
      <c r="V2640">
        <v>3</v>
      </c>
      <c r="W2640">
        <v>1.208</v>
      </c>
      <c r="X2640">
        <v>1.952</v>
      </c>
      <c r="Y2640" s="119">
        <v>44152</v>
      </c>
      <c r="Z2640">
        <v>408699.94219550799</v>
      </c>
      <c r="AA2640">
        <v>3660531.8072133898</v>
      </c>
    </row>
    <row r="2641" spans="1:27" x14ac:dyDescent="0.25">
      <c r="A2641">
        <v>-111.97822634000001</v>
      </c>
      <c r="B2641">
        <v>33.079549219999898</v>
      </c>
      <c r="C2641" t="s">
        <v>983</v>
      </c>
      <c r="D2641" t="s">
        <v>982</v>
      </c>
      <c r="E2641" t="s">
        <v>981</v>
      </c>
      <c r="F2641">
        <v>1960</v>
      </c>
      <c r="G2641">
        <v>178</v>
      </c>
      <c r="H2641">
        <v>13.33</v>
      </c>
      <c r="I2641">
        <v>2.198</v>
      </c>
      <c r="J2641">
        <v>1</v>
      </c>
      <c r="K2641">
        <v>1166.4000000000001</v>
      </c>
      <c r="L2641" t="s">
        <v>980</v>
      </c>
      <c r="M2641" t="s">
        <v>979</v>
      </c>
      <c r="N2641" s="119">
        <v>44152</v>
      </c>
      <c r="O2641">
        <v>0</v>
      </c>
      <c r="P2641">
        <v>0</v>
      </c>
      <c r="Q2641">
        <v>5173.5</v>
      </c>
      <c r="R2641">
        <v>704.84</v>
      </c>
      <c r="S2641">
        <v>1.468</v>
      </c>
      <c r="T2641">
        <v>33</v>
      </c>
      <c r="U2641">
        <v>2135.9</v>
      </c>
      <c r="V2641">
        <v>3</v>
      </c>
      <c r="W2641">
        <v>1.4990000000000001</v>
      </c>
      <c r="X2641">
        <v>2.4220000000000002</v>
      </c>
      <c r="Y2641" s="119">
        <v>44152</v>
      </c>
      <c r="Z2641">
        <v>408699.92116201599</v>
      </c>
      <c r="AA2641">
        <v>3660531.2530207899</v>
      </c>
    </row>
    <row r="2642" spans="1:27" x14ac:dyDescent="0.25">
      <c r="A2642">
        <v>-111.97822804</v>
      </c>
      <c r="B2642">
        <v>33.079543049999899</v>
      </c>
      <c r="C2642" t="s">
        <v>983</v>
      </c>
      <c r="D2642" t="s">
        <v>982</v>
      </c>
      <c r="E2642" t="s">
        <v>981</v>
      </c>
      <c r="F2642">
        <v>1961</v>
      </c>
      <c r="G2642">
        <v>168</v>
      </c>
      <c r="H2642">
        <v>13.33</v>
      </c>
      <c r="I2642">
        <v>2.133</v>
      </c>
      <c r="J2642">
        <v>1</v>
      </c>
      <c r="K2642">
        <v>1166.29999999999</v>
      </c>
      <c r="L2642" t="s">
        <v>980</v>
      </c>
      <c r="M2642" t="s">
        <v>979</v>
      </c>
      <c r="N2642" s="119">
        <v>44152</v>
      </c>
      <c r="O2642">
        <v>0</v>
      </c>
      <c r="P2642">
        <v>0</v>
      </c>
      <c r="Q2642">
        <v>4188.8</v>
      </c>
      <c r="R2642">
        <v>588.24</v>
      </c>
      <c r="S2642">
        <v>1.226</v>
      </c>
      <c r="T2642">
        <v>33</v>
      </c>
      <c r="U2642">
        <v>1782.5</v>
      </c>
      <c r="V2642">
        <v>3</v>
      </c>
      <c r="W2642">
        <v>1.454</v>
      </c>
      <c r="X2642">
        <v>2.35</v>
      </c>
      <c r="Y2642" s="119">
        <v>44152</v>
      </c>
      <c r="Z2642">
        <v>408699.75611333299</v>
      </c>
      <c r="AA2642">
        <v>3660530.5704433899</v>
      </c>
    </row>
    <row r="2643" spans="1:27" x14ac:dyDescent="0.25">
      <c r="A2643">
        <v>-111.978226169999</v>
      </c>
      <c r="B2643">
        <v>33.079538220000003</v>
      </c>
      <c r="C2643" t="s">
        <v>983</v>
      </c>
      <c r="D2643" t="s">
        <v>982</v>
      </c>
      <c r="E2643" t="s">
        <v>981</v>
      </c>
      <c r="F2643">
        <v>1962</v>
      </c>
      <c r="G2643">
        <v>179</v>
      </c>
      <c r="H2643">
        <v>13.33</v>
      </c>
      <c r="I2643">
        <v>1.7390000000000001</v>
      </c>
      <c r="J2643">
        <v>1</v>
      </c>
      <c r="K2643">
        <v>1166.4000000000001</v>
      </c>
      <c r="L2643" t="s">
        <v>980</v>
      </c>
      <c r="M2643" t="s">
        <v>979</v>
      </c>
      <c r="N2643" s="119">
        <v>44152</v>
      </c>
      <c r="O2643">
        <v>0</v>
      </c>
      <c r="P2643">
        <v>0</v>
      </c>
      <c r="Q2643">
        <v>4778</v>
      </c>
      <c r="R2643">
        <v>822.89999999999895</v>
      </c>
      <c r="S2643">
        <v>1.714</v>
      </c>
      <c r="T2643">
        <v>33</v>
      </c>
      <c r="U2643">
        <v>2493.5999999999899</v>
      </c>
      <c r="V2643">
        <v>3</v>
      </c>
      <c r="W2643">
        <v>1.1859999999999999</v>
      </c>
      <c r="X2643">
        <v>1.9159999999999999</v>
      </c>
      <c r="Y2643" s="119">
        <v>44152</v>
      </c>
      <c r="Z2643">
        <v>408699.92566391599</v>
      </c>
      <c r="AA2643">
        <v>3660530.03332387</v>
      </c>
    </row>
    <row r="2644" spans="1:27" x14ac:dyDescent="0.25">
      <c r="A2644">
        <v>-111.97822532000001</v>
      </c>
      <c r="B2644">
        <v>33.079533210000001</v>
      </c>
      <c r="C2644" t="s">
        <v>983</v>
      </c>
      <c r="D2644" t="s">
        <v>982</v>
      </c>
      <c r="E2644" t="s">
        <v>981</v>
      </c>
      <c r="F2644">
        <v>1963</v>
      </c>
      <c r="G2644">
        <v>184</v>
      </c>
      <c r="H2644">
        <v>13.33</v>
      </c>
      <c r="I2644">
        <v>1.903</v>
      </c>
      <c r="J2644">
        <v>1</v>
      </c>
      <c r="K2644">
        <v>1166.5</v>
      </c>
      <c r="L2644" t="s">
        <v>980</v>
      </c>
      <c r="M2644" t="s">
        <v>979</v>
      </c>
      <c r="N2644" s="119">
        <v>44152</v>
      </c>
      <c r="O2644">
        <v>0</v>
      </c>
      <c r="P2644">
        <v>0</v>
      </c>
      <c r="Q2644">
        <v>4949.8999999999896</v>
      </c>
      <c r="R2644">
        <v>779.00999999999897</v>
      </c>
      <c r="S2644">
        <v>1.623</v>
      </c>
      <c r="T2644">
        <v>33</v>
      </c>
      <c r="U2644">
        <v>2360.5999999999899</v>
      </c>
      <c r="V2644">
        <v>3</v>
      </c>
      <c r="W2644">
        <v>1.2969999999999999</v>
      </c>
      <c r="X2644">
        <v>2.097</v>
      </c>
      <c r="Y2644" s="119">
        <v>44152</v>
      </c>
      <c r="Z2644">
        <v>408699.99982431403</v>
      </c>
      <c r="AA2644">
        <v>3660529.47713535</v>
      </c>
    </row>
    <row r="2645" spans="1:27" x14ac:dyDescent="0.25">
      <c r="A2645">
        <v>-111.97822549</v>
      </c>
      <c r="B2645">
        <v>33.0795282099999</v>
      </c>
      <c r="C2645" t="s">
        <v>983</v>
      </c>
      <c r="D2645" t="s">
        <v>982</v>
      </c>
      <c r="E2645" t="s">
        <v>981</v>
      </c>
      <c r="F2645">
        <v>1964</v>
      </c>
      <c r="G2645">
        <v>183</v>
      </c>
      <c r="H2645">
        <v>13.33</v>
      </c>
      <c r="I2645">
        <v>2.133</v>
      </c>
      <c r="J2645">
        <v>1</v>
      </c>
      <c r="K2645">
        <v>1166.4000000000001</v>
      </c>
      <c r="L2645" t="s">
        <v>980</v>
      </c>
      <c r="M2645" t="s">
        <v>979</v>
      </c>
      <c r="N2645" s="119">
        <v>44152</v>
      </c>
      <c r="O2645">
        <v>0</v>
      </c>
      <c r="P2645">
        <v>0</v>
      </c>
      <c r="Q2645">
        <v>4931.5</v>
      </c>
      <c r="R2645">
        <v>692.52999999999895</v>
      </c>
      <c r="S2645">
        <v>1.4430000000000001</v>
      </c>
      <c r="T2645">
        <v>33</v>
      </c>
      <c r="U2645">
        <v>2098.5999999999899</v>
      </c>
      <c r="V2645">
        <v>3</v>
      </c>
      <c r="W2645">
        <v>1.454</v>
      </c>
      <c r="X2645">
        <v>2.35</v>
      </c>
      <c r="Y2645" s="119">
        <v>44152</v>
      </c>
      <c r="Z2645">
        <v>408699.97879082698</v>
      </c>
      <c r="AA2645">
        <v>3660528.9229427502</v>
      </c>
    </row>
    <row r="2646" spans="1:27" x14ac:dyDescent="0.25">
      <c r="A2646">
        <v>-111.97822549</v>
      </c>
      <c r="B2646">
        <v>33.07952221</v>
      </c>
      <c r="C2646" t="s">
        <v>983</v>
      </c>
      <c r="D2646" t="s">
        <v>982</v>
      </c>
      <c r="E2646" t="s">
        <v>981</v>
      </c>
      <c r="F2646">
        <v>1965</v>
      </c>
      <c r="G2646">
        <v>183</v>
      </c>
      <c r="H2646">
        <v>13.33</v>
      </c>
      <c r="I2646">
        <v>1.837</v>
      </c>
      <c r="J2646">
        <v>1</v>
      </c>
      <c r="K2646">
        <v>1166.4000000000001</v>
      </c>
      <c r="L2646" t="s">
        <v>980</v>
      </c>
      <c r="M2646" t="s">
        <v>979</v>
      </c>
      <c r="N2646" s="119">
        <v>44152</v>
      </c>
      <c r="O2646">
        <v>0</v>
      </c>
      <c r="P2646">
        <v>0</v>
      </c>
      <c r="Q2646">
        <v>4477</v>
      </c>
      <c r="R2646">
        <v>729.75</v>
      </c>
      <c r="S2646">
        <v>1.52</v>
      </c>
      <c r="T2646">
        <v>33</v>
      </c>
      <c r="U2646">
        <v>2211.4</v>
      </c>
      <c r="V2646">
        <v>3</v>
      </c>
      <c r="W2646">
        <v>1.2529999999999999</v>
      </c>
      <c r="X2646">
        <v>2.0249999999999999</v>
      </c>
      <c r="Y2646" s="119">
        <v>44152</v>
      </c>
      <c r="Z2646">
        <v>408699.97259148798</v>
      </c>
      <c r="AA2646">
        <v>3660528.25773418</v>
      </c>
    </row>
    <row r="2647" spans="1:27" x14ac:dyDescent="0.25">
      <c r="A2647">
        <v>-111.97822686000001</v>
      </c>
      <c r="B2647">
        <v>33.079517189999898</v>
      </c>
      <c r="C2647" t="s">
        <v>983</v>
      </c>
      <c r="D2647" t="s">
        <v>982</v>
      </c>
      <c r="E2647" t="s">
        <v>981</v>
      </c>
      <c r="F2647">
        <v>1966</v>
      </c>
      <c r="G2647">
        <v>175</v>
      </c>
      <c r="H2647">
        <v>13.33</v>
      </c>
      <c r="I2647">
        <v>2.0009999999999999</v>
      </c>
      <c r="J2647">
        <v>1</v>
      </c>
      <c r="K2647">
        <v>1166.4000000000001</v>
      </c>
      <c r="L2647" t="s">
        <v>980</v>
      </c>
      <c r="M2647" t="s">
        <v>979</v>
      </c>
      <c r="N2647" s="119">
        <v>44152</v>
      </c>
      <c r="O2647">
        <v>0</v>
      </c>
      <c r="P2647">
        <v>0</v>
      </c>
      <c r="Q2647">
        <v>4241.1000000000004</v>
      </c>
      <c r="R2647">
        <v>634.63999999999896</v>
      </c>
      <c r="S2647">
        <v>1.3220000000000001</v>
      </c>
      <c r="T2647">
        <v>33</v>
      </c>
      <c r="U2647">
        <v>1923.0999999999899</v>
      </c>
      <c r="V2647">
        <v>3</v>
      </c>
      <c r="W2647">
        <v>1.365</v>
      </c>
      <c r="X2647">
        <v>2.2050000000000001</v>
      </c>
      <c r="Y2647" s="119">
        <v>44152</v>
      </c>
      <c r="Z2647">
        <v>408699.83953234699</v>
      </c>
      <c r="AA2647">
        <v>3660527.7023680401</v>
      </c>
    </row>
    <row r="2648" spans="1:27" x14ac:dyDescent="0.25">
      <c r="A2648">
        <v>-111.978224969999</v>
      </c>
      <c r="B2648">
        <v>33.079512180000002</v>
      </c>
      <c r="C2648" t="s">
        <v>983</v>
      </c>
      <c r="D2648" t="s">
        <v>982</v>
      </c>
      <c r="E2648" t="s">
        <v>981</v>
      </c>
      <c r="F2648">
        <v>1967</v>
      </c>
      <c r="G2648">
        <v>186</v>
      </c>
      <c r="H2648">
        <v>13.33</v>
      </c>
      <c r="I2648">
        <v>1.903</v>
      </c>
      <c r="J2648">
        <v>1</v>
      </c>
      <c r="K2648">
        <v>1166.4000000000001</v>
      </c>
      <c r="L2648" t="s">
        <v>980</v>
      </c>
      <c r="M2648" t="s">
        <v>979</v>
      </c>
      <c r="N2648" s="119">
        <v>44152</v>
      </c>
      <c r="O2648">
        <v>0</v>
      </c>
      <c r="P2648">
        <v>0</v>
      </c>
      <c r="Q2648">
        <v>4756.5</v>
      </c>
      <c r="R2648">
        <v>748.57</v>
      </c>
      <c r="S2648">
        <v>1.56</v>
      </c>
      <c r="T2648">
        <v>33</v>
      </c>
      <c r="U2648">
        <v>2268.4</v>
      </c>
      <c r="V2648">
        <v>3</v>
      </c>
      <c r="W2648">
        <v>1.2969999999999999</v>
      </c>
      <c r="X2648">
        <v>2.097</v>
      </c>
      <c r="Y2648" s="119">
        <v>44152</v>
      </c>
      <c r="Z2648">
        <v>408700.01076376002</v>
      </c>
      <c r="AA2648">
        <v>3660527.1452748799</v>
      </c>
    </row>
    <row r="2649" spans="1:27" x14ac:dyDescent="0.25">
      <c r="A2649">
        <v>-111.97822583</v>
      </c>
      <c r="B2649">
        <v>33.079506219999899</v>
      </c>
      <c r="C2649" t="s">
        <v>983</v>
      </c>
      <c r="D2649" t="s">
        <v>982</v>
      </c>
      <c r="E2649" t="s">
        <v>981</v>
      </c>
      <c r="F2649">
        <v>1968</v>
      </c>
      <c r="G2649">
        <v>181</v>
      </c>
      <c r="H2649">
        <v>13.33</v>
      </c>
      <c r="I2649">
        <v>2.2309999999999999</v>
      </c>
      <c r="J2649">
        <v>1</v>
      </c>
      <c r="K2649">
        <v>1166.2</v>
      </c>
      <c r="L2649" t="s">
        <v>980</v>
      </c>
      <c r="M2649" t="s">
        <v>979</v>
      </c>
      <c r="N2649" s="119">
        <v>44152</v>
      </c>
      <c r="O2649">
        <v>0</v>
      </c>
      <c r="P2649">
        <v>0</v>
      </c>
      <c r="Q2649">
        <v>3828.3</v>
      </c>
      <c r="R2649">
        <v>513.88999999999896</v>
      </c>
      <c r="S2649">
        <v>1.071</v>
      </c>
      <c r="T2649">
        <v>33</v>
      </c>
      <c r="U2649">
        <v>1557.29999999999</v>
      </c>
      <c r="V2649">
        <v>3</v>
      </c>
      <c r="W2649">
        <v>1.5209999999999999</v>
      </c>
      <c r="X2649">
        <v>2.4580000000000002</v>
      </c>
      <c r="Y2649" s="119">
        <v>44152</v>
      </c>
      <c r="Z2649">
        <v>408699.92433550302</v>
      </c>
      <c r="AA2649">
        <v>3660526.4852490998</v>
      </c>
    </row>
    <row r="2650" spans="1:27" x14ac:dyDescent="0.25">
      <c r="A2650">
        <v>-111.97822634000001</v>
      </c>
      <c r="B2650">
        <v>33.079501219999898</v>
      </c>
      <c r="C2650" t="s">
        <v>983</v>
      </c>
      <c r="D2650" t="s">
        <v>982</v>
      </c>
      <c r="E2650" t="s">
        <v>981</v>
      </c>
      <c r="F2650">
        <v>1969</v>
      </c>
      <c r="G2650">
        <v>178</v>
      </c>
      <c r="H2650">
        <v>13.33</v>
      </c>
      <c r="I2650">
        <v>1.9359999999999999</v>
      </c>
      <c r="J2650">
        <v>1</v>
      </c>
      <c r="K2650">
        <v>1166.2</v>
      </c>
      <c r="L2650" t="s">
        <v>980</v>
      </c>
      <c r="M2650" t="s">
        <v>979</v>
      </c>
      <c r="N2650" s="119">
        <v>44152</v>
      </c>
      <c r="O2650">
        <v>0</v>
      </c>
      <c r="P2650">
        <v>0</v>
      </c>
      <c r="Q2650">
        <v>4499.8</v>
      </c>
      <c r="R2650">
        <v>696.16999999999905</v>
      </c>
      <c r="S2650">
        <v>1.45</v>
      </c>
      <c r="T2650">
        <v>33</v>
      </c>
      <c r="U2650">
        <v>2109.5999999999899</v>
      </c>
      <c r="V2650">
        <v>3</v>
      </c>
      <c r="W2650">
        <v>1.32</v>
      </c>
      <c r="X2650">
        <v>2.133</v>
      </c>
      <c r="Y2650" s="119">
        <v>44152</v>
      </c>
      <c r="Z2650">
        <v>408699.87156725902</v>
      </c>
      <c r="AA2650">
        <v>3660525.9313522601</v>
      </c>
    </row>
    <row r="2651" spans="1:27" x14ac:dyDescent="0.25">
      <c r="A2651">
        <v>-111.978227029999</v>
      </c>
      <c r="B2651">
        <v>33.07949618</v>
      </c>
      <c r="C2651" t="s">
        <v>983</v>
      </c>
      <c r="D2651" t="s">
        <v>982</v>
      </c>
      <c r="E2651" t="s">
        <v>981</v>
      </c>
      <c r="F2651">
        <v>1970</v>
      </c>
      <c r="G2651">
        <v>174</v>
      </c>
      <c r="H2651">
        <v>13.33</v>
      </c>
      <c r="I2651">
        <v>1.673</v>
      </c>
      <c r="J2651">
        <v>1</v>
      </c>
      <c r="K2651">
        <v>1166.29999999999</v>
      </c>
      <c r="L2651" t="s">
        <v>980</v>
      </c>
      <c r="M2651" t="s">
        <v>979</v>
      </c>
      <c r="N2651" s="119">
        <v>44152</v>
      </c>
      <c r="O2651">
        <v>0</v>
      </c>
      <c r="P2651">
        <v>0</v>
      </c>
      <c r="Q2651">
        <v>4038</v>
      </c>
      <c r="R2651">
        <v>722.73</v>
      </c>
      <c r="S2651">
        <v>1.506</v>
      </c>
      <c r="T2651">
        <v>33</v>
      </c>
      <c r="U2651">
        <v>2190.0999999999899</v>
      </c>
      <c r="V2651">
        <v>3</v>
      </c>
      <c r="W2651">
        <v>1.141</v>
      </c>
      <c r="X2651">
        <v>1.8440000000000001</v>
      </c>
      <c r="Y2651" s="119">
        <v>44152</v>
      </c>
      <c r="Z2651">
        <v>408699.80195693002</v>
      </c>
      <c r="AA2651">
        <v>3660525.3731772602</v>
      </c>
    </row>
    <row r="2652" spans="1:27" x14ac:dyDescent="0.25">
      <c r="A2652">
        <v>-111.978226509999</v>
      </c>
      <c r="B2652">
        <v>33.079490210000003</v>
      </c>
      <c r="C2652" t="s">
        <v>983</v>
      </c>
      <c r="D2652" t="s">
        <v>982</v>
      </c>
      <c r="E2652" t="s">
        <v>981</v>
      </c>
      <c r="F2652">
        <v>1971</v>
      </c>
      <c r="G2652">
        <v>177</v>
      </c>
      <c r="H2652">
        <v>13.33</v>
      </c>
      <c r="I2652">
        <v>2.0339999999999998</v>
      </c>
      <c r="J2652">
        <v>1</v>
      </c>
      <c r="K2652">
        <v>1166.29999999999</v>
      </c>
      <c r="L2652" t="s">
        <v>980</v>
      </c>
      <c r="M2652" t="s">
        <v>979</v>
      </c>
      <c r="N2652" s="119">
        <v>44152</v>
      </c>
      <c r="O2652">
        <v>0</v>
      </c>
      <c r="P2652">
        <v>0</v>
      </c>
      <c r="Q2652">
        <v>4122.1000000000004</v>
      </c>
      <c r="R2652">
        <v>606.88999999999896</v>
      </c>
      <c r="S2652">
        <v>1.264</v>
      </c>
      <c r="T2652">
        <v>33</v>
      </c>
      <c r="U2652">
        <v>1839</v>
      </c>
      <c r="V2652">
        <v>3</v>
      </c>
      <c r="W2652">
        <v>1.387</v>
      </c>
      <c r="X2652">
        <v>2.2410000000000001</v>
      </c>
      <c r="Y2652" s="119">
        <v>44152</v>
      </c>
      <c r="Z2652">
        <v>408699.84432409401</v>
      </c>
      <c r="AA2652">
        <v>3660524.7108424199</v>
      </c>
    </row>
    <row r="2653" spans="1:27" x14ac:dyDescent="0.25">
      <c r="A2653">
        <v>-111.97822668000001</v>
      </c>
      <c r="B2653">
        <v>33.079485210000001</v>
      </c>
      <c r="C2653" t="s">
        <v>983</v>
      </c>
      <c r="D2653" t="s">
        <v>982</v>
      </c>
      <c r="E2653" t="s">
        <v>981</v>
      </c>
      <c r="F2653">
        <v>1972</v>
      </c>
      <c r="G2653">
        <v>176</v>
      </c>
      <c r="H2653">
        <v>13.33</v>
      </c>
      <c r="I2653">
        <v>1.903</v>
      </c>
      <c r="J2653">
        <v>1</v>
      </c>
      <c r="K2653">
        <v>1166.2</v>
      </c>
      <c r="L2653" t="s">
        <v>980</v>
      </c>
      <c r="M2653" t="s">
        <v>979</v>
      </c>
      <c r="N2653" s="119">
        <v>44152</v>
      </c>
      <c r="O2653">
        <v>0</v>
      </c>
      <c r="P2653">
        <v>0</v>
      </c>
      <c r="Q2653">
        <v>3615.4</v>
      </c>
      <c r="R2653">
        <v>568.99</v>
      </c>
      <c r="S2653">
        <v>1.1850000000000001</v>
      </c>
      <c r="T2653">
        <v>33</v>
      </c>
      <c r="U2653">
        <v>1724.2</v>
      </c>
      <c r="V2653">
        <v>3</v>
      </c>
      <c r="W2653">
        <v>1.2969999999999999</v>
      </c>
      <c r="X2653">
        <v>2.097</v>
      </c>
      <c r="Y2653" s="119">
        <v>44152</v>
      </c>
      <c r="Z2653">
        <v>408699.82329059701</v>
      </c>
      <c r="AA2653">
        <v>3660524.15664982</v>
      </c>
    </row>
    <row r="2654" spans="1:27" x14ac:dyDescent="0.25">
      <c r="A2654">
        <v>-111.978224969999</v>
      </c>
      <c r="B2654">
        <v>33.079480179999898</v>
      </c>
      <c r="C2654" t="s">
        <v>983</v>
      </c>
      <c r="D2654" t="s">
        <v>982</v>
      </c>
      <c r="E2654" t="s">
        <v>981</v>
      </c>
      <c r="F2654">
        <v>1973</v>
      </c>
      <c r="G2654">
        <v>186</v>
      </c>
      <c r="H2654">
        <v>13.33</v>
      </c>
      <c r="I2654">
        <v>2.0009999999999999</v>
      </c>
      <c r="J2654">
        <v>1</v>
      </c>
      <c r="K2654">
        <v>1166.2</v>
      </c>
      <c r="L2654" t="s">
        <v>980</v>
      </c>
      <c r="M2654" t="s">
        <v>979</v>
      </c>
      <c r="N2654" s="119">
        <v>44152</v>
      </c>
      <c r="O2654">
        <v>0</v>
      </c>
      <c r="P2654">
        <v>0</v>
      </c>
      <c r="Q2654">
        <v>3254.1999999999898</v>
      </c>
      <c r="R2654">
        <v>486.94999999999902</v>
      </c>
      <c r="S2654">
        <v>1.014</v>
      </c>
      <c r="T2654">
        <v>33</v>
      </c>
      <c r="U2654">
        <v>1475.5999999999899</v>
      </c>
      <c r="V2654">
        <v>3</v>
      </c>
      <c r="W2654">
        <v>1.365</v>
      </c>
      <c r="X2654">
        <v>2.2050000000000001</v>
      </c>
      <c r="Y2654" s="119">
        <v>44152</v>
      </c>
      <c r="Z2654">
        <v>408699.97770066001</v>
      </c>
      <c r="AA2654">
        <v>3660523.5974958702</v>
      </c>
    </row>
    <row r="2655" spans="1:27" x14ac:dyDescent="0.25">
      <c r="A2655">
        <v>-111.97822583</v>
      </c>
      <c r="B2655">
        <v>33.079474220000002</v>
      </c>
      <c r="C2655" t="s">
        <v>983</v>
      </c>
      <c r="D2655" t="s">
        <v>982</v>
      </c>
      <c r="E2655" t="s">
        <v>981</v>
      </c>
      <c r="F2655">
        <v>1974</v>
      </c>
      <c r="G2655">
        <v>181</v>
      </c>
      <c r="H2655">
        <v>13.33</v>
      </c>
      <c r="I2655">
        <v>1.772</v>
      </c>
      <c r="J2655">
        <v>1</v>
      </c>
      <c r="K2655">
        <v>1166.29999999999</v>
      </c>
      <c r="L2655" t="s">
        <v>980</v>
      </c>
      <c r="M2655" t="s">
        <v>979</v>
      </c>
      <c r="N2655" s="119">
        <v>44152</v>
      </c>
      <c r="O2655">
        <v>0</v>
      </c>
      <c r="P2655">
        <v>0</v>
      </c>
      <c r="Q2655">
        <v>3003.6999999999898</v>
      </c>
      <c r="R2655">
        <v>507.74</v>
      </c>
      <c r="S2655">
        <v>1.0580000000000001</v>
      </c>
      <c r="T2655">
        <v>33</v>
      </c>
      <c r="U2655">
        <v>1538.5999999999899</v>
      </c>
      <c r="V2655">
        <v>3</v>
      </c>
      <c r="W2655">
        <v>1.208</v>
      </c>
      <c r="X2655">
        <v>1.952</v>
      </c>
      <c r="Y2655" s="119">
        <v>44152</v>
      </c>
      <c r="Z2655">
        <v>408699.89127238002</v>
      </c>
      <c r="AA2655">
        <v>3660522.9374700999</v>
      </c>
    </row>
    <row r="2656" spans="1:27" x14ac:dyDescent="0.25">
      <c r="A2656">
        <v>-111.978224299999</v>
      </c>
      <c r="B2656">
        <v>33.079469099999898</v>
      </c>
      <c r="C2656" t="s">
        <v>983</v>
      </c>
      <c r="D2656" t="s">
        <v>982</v>
      </c>
      <c r="E2656" t="s">
        <v>981</v>
      </c>
      <c r="F2656">
        <v>1975</v>
      </c>
      <c r="G2656">
        <v>190</v>
      </c>
      <c r="H2656">
        <v>13.33</v>
      </c>
      <c r="I2656">
        <v>1.9359999999999999</v>
      </c>
      <c r="J2656">
        <v>1</v>
      </c>
      <c r="K2656">
        <v>1166.29999999999</v>
      </c>
      <c r="L2656" t="s">
        <v>980</v>
      </c>
      <c r="M2656" t="s">
        <v>979</v>
      </c>
      <c r="N2656" s="119">
        <v>44152</v>
      </c>
      <c r="O2656">
        <v>0</v>
      </c>
      <c r="P2656">
        <v>0</v>
      </c>
      <c r="Q2656">
        <v>3007.3</v>
      </c>
      <c r="R2656">
        <v>465.25999999999902</v>
      </c>
      <c r="S2656">
        <v>0.96899999999999997</v>
      </c>
      <c r="T2656">
        <v>33</v>
      </c>
      <c r="U2656">
        <v>1409.9</v>
      </c>
      <c r="V2656">
        <v>3</v>
      </c>
      <c r="W2656">
        <v>1.32</v>
      </c>
      <c r="X2656">
        <v>2.133</v>
      </c>
      <c r="Y2656" s="119">
        <v>44152</v>
      </c>
      <c r="Z2656">
        <v>408700.028788722</v>
      </c>
      <c r="AA2656">
        <v>3660522.3684945898</v>
      </c>
    </row>
    <row r="2657" spans="1:27" x14ac:dyDescent="0.25">
      <c r="A2657">
        <v>-111.97822668000001</v>
      </c>
      <c r="B2657">
        <v>33.079464209999898</v>
      </c>
      <c r="C2657" t="s">
        <v>983</v>
      </c>
      <c r="D2657" t="s">
        <v>982</v>
      </c>
      <c r="E2657" t="s">
        <v>981</v>
      </c>
      <c r="F2657">
        <v>1976</v>
      </c>
      <c r="G2657">
        <v>176</v>
      </c>
      <c r="H2657">
        <v>13.33</v>
      </c>
      <c r="I2657">
        <v>1.9690000000000001</v>
      </c>
      <c r="J2657">
        <v>1</v>
      </c>
      <c r="K2657">
        <v>1166.29999999999</v>
      </c>
      <c r="L2657" t="s">
        <v>980</v>
      </c>
      <c r="M2657" t="s">
        <v>979</v>
      </c>
      <c r="N2657" s="119">
        <v>44152</v>
      </c>
      <c r="O2657">
        <v>0</v>
      </c>
      <c r="P2657">
        <v>0</v>
      </c>
      <c r="Q2657">
        <v>4316.8</v>
      </c>
      <c r="R2657">
        <v>656.73</v>
      </c>
      <c r="S2657">
        <v>1.3680000000000001</v>
      </c>
      <c r="T2657">
        <v>33</v>
      </c>
      <c r="U2657">
        <v>1990.0999999999899</v>
      </c>
      <c r="V2657">
        <v>3</v>
      </c>
      <c r="W2657">
        <v>1.3420000000000001</v>
      </c>
      <c r="X2657">
        <v>2.169</v>
      </c>
      <c r="Y2657" s="119">
        <v>44152</v>
      </c>
      <c r="Z2657">
        <v>408699.80159291299</v>
      </c>
      <c r="AA2657">
        <v>3660521.8284198502</v>
      </c>
    </row>
    <row r="2658" spans="1:27" x14ac:dyDescent="0.25">
      <c r="A2658">
        <v>-111.97822549</v>
      </c>
      <c r="B2658">
        <v>33.079459210000003</v>
      </c>
      <c r="C2658" t="s">
        <v>983</v>
      </c>
      <c r="D2658" t="s">
        <v>982</v>
      </c>
      <c r="E2658" t="s">
        <v>981</v>
      </c>
      <c r="F2658">
        <v>1977</v>
      </c>
      <c r="G2658">
        <v>183</v>
      </c>
      <c r="H2658">
        <v>13.33</v>
      </c>
      <c r="I2658">
        <v>1.772</v>
      </c>
      <c r="J2658">
        <v>1</v>
      </c>
      <c r="K2658">
        <v>1166.4000000000001</v>
      </c>
      <c r="L2658" t="s">
        <v>980</v>
      </c>
      <c r="M2658" t="s">
        <v>979</v>
      </c>
      <c r="N2658" s="119">
        <v>44152</v>
      </c>
      <c r="O2658">
        <v>0</v>
      </c>
      <c r="P2658">
        <v>0</v>
      </c>
      <c r="Q2658">
        <v>3806.6999999999898</v>
      </c>
      <c r="R2658">
        <v>643.48</v>
      </c>
      <c r="S2658">
        <v>1.341</v>
      </c>
      <c r="T2658">
        <v>33</v>
      </c>
      <c r="U2658">
        <v>1950</v>
      </c>
      <c r="V2658">
        <v>3</v>
      </c>
      <c r="W2658">
        <v>1.208</v>
      </c>
      <c r="X2658">
        <v>1.952</v>
      </c>
      <c r="Y2658" s="119">
        <v>44152</v>
      </c>
      <c r="Z2658">
        <v>408699.90749848698</v>
      </c>
      <c r="AA2658">
        <v>3660521.27304427</v>
      </c>
    </row>
    <row r="2659" spans="1:27" x14ac:dyDescent="0.25">
      <c r="A2659">
        <v>-111.978226509999</v>
      </c>
      <c r="B2659">
        <v>33.079453209999897</v>
      </c>
      <c r="C2659" t="s">
        <v>983</v>
      </c>
      <c r="D2659" t="s">
        <v>982</v>
      </c>
      <c r="E2659" t="s">
        <v>981</v>
      </c>
      <c r="F2659">
        <v>1978</v>
      </c>
      <c r="G2659">
        <v>177</v>
      </c>
      <c r="H2659">
        <v>13.33</v>
      </c>
      <c r="I2659">
        <v>2.1</v>
      </c>
      <c r="J2659">
        <v>1</v>
      </c>
      <c r="K2659">
        <v>1166.29999999999</v>
      </c>
      <c r="L2659" t="s">
        <v>980</v>
      </c>
      <c r="M2659" t="s">
        <v>979</v>
      </c>
      <c r="N2659" s="119">
        <v>44152</v>
      </c>
      <c r="O2659">
        <v>0</v>
      </c>
      <c r="P2659">
        <v>0</v>
      </c>
      <c r="Q2659">
        <v>3678.0999999999899</v>
      </c>
      <c r="R2659">
        <v>524.59</v>
      </c>
      <c r="S2659">
        <v>1.093</v>
      </c>
      <c r="T2659">
        <v>33</v>
      </c>
      <c r="U2659">
        <v>1589.7</v>
      </c>
      <c r="V2659">
        <v>3</v>
      </c>
      <c r="W2659">
        <v>1.4319999999999999</v>
      </c>
      <c r="X2659">
        <v>2.3140000000000001</v>
      </c>
      <c r="Y2659" s="119">
        <v>44152</v>
      </c>
      <c r="Z2659">
        <v>408699.80609485001</v>
      </c>
      <c r="AA2659">
        <v>3660520.6087229499</v>
      </c>
    </row>
    <row r="2660" spans="1:27" x14ac:dyDescent="0.25">
      <c r="A2660">
        <v>-111.97822566000001</v>
      </c>
      <c r="B2660">
        <v>33.079448220000003</v>
      </c>
      <c r="C2660" t="s">
        <v>983</v>
      </c>
      <c r="D2660" t="s">
        <v>982</v>
      </c>
      <c r="E2660" t="s">
        <v>981</v>
      </c>
      <c r="F2660">
        <v>1979</v>
      </c>
      <c r="G2660">
        <v>182</v>
      </c>
      <c r="H2660">
        <v>13.33</v>
      </c>
      <c r="I2660">
        <v>1.9359999999999999</v>
      </c>
      <c r="J2660">
        <v>1</v>
      </c>
      <c r="K2660">
        <v>1166.29999999999</v>
      </c>
      <c r="L2660" t="s">
        <v>980</v>
      </c>
      <c r="M2660" t="s">
        <v>979</v>
      </c>
      <c r="N2660" s="119">
        <v>44152</v>
      </c>
      <c r="O2660">
        <v>0</v>
      </c>
      <c r="P2660">
        <v>0</v>
      </c>
      <c r="Q2660">
        <v>3461.9</v>
      </c>
      <c r="R2660">
        <v>535.6</v>
      </c>
      <c r="S2660">
        <v>1.1160000000000001</v>
      </c>
      <c r="T2660">
        <v>33</v>
      </c>
      <c r="U2660">
        <v>1623</v>
      </c>
      <c r="V2660">
        <v>3</v>
      </c>
      <c r="W2660">
        <v>1.32</v>
      </c>
      <c r="X2660">
        <v>2.133</v>
      </c>
      <c r="Y2660" s="119">
        <v>44152</v>
      </c>
      <c r="Z2660">
        <v>408699.88027600001</v>
      </c>
      <c r="AA2660">
        <v>3660520.0547517999</v>
      </c>
    </row>
    <row r="2661" spans="1:27" x14ac:dyDescent="0.25">
      <c r="A2661">
        <v>-111.978226509999</v>
      </c>
      <c r="B2661">
        <v>33.079443210000001</v>
      </c>
      <c r="C2661" t="s">
        <v>983</v>
      </c>
      <c r="D2661" t="s">
        <v>982</v>
      </c>
      <c r="E2661" t="s">
        <v>981</v>
      </c>
      <c r="F2661">
        <v>1980</v>
      </c>
      <c r="G2661">
        <v>177</v>
      </c>
      <c r="H2661">
        <v>13.33</v>
      </c>
      <c r="I2661">
        <v>1.804</v>
      </c>
      <c r="J2661">
        <v>1</v>
      </c>
      <c r="K2661">
        <v>1166.29999999999</v>
      </c>
      <c r="L2661" t="s">
        <v>980</v>
      </c>
      <c r="M2661" t="s">
        <v>979</v>
      </c>
      <c r="N2661" s="119">
        <v>44152</v>
      </c>
      <c r="O2661">
        <v>0</v>
      </c>
      <c r="P2661">
        <v>0</v>
      </c>
      <c r="Q2661">
        <v>3447.0999999999899</v>
      </c>
      <c r="R2661">
        <v>572.1</v>
      </c>
      <c r="S2661">
        <v>1.1919999999999999</v>
      </c>
      <c r="T2661">
        <v>33</v>
      </c>
      <c r="U2661">
        <v>1733.5999999999899</v>
      </c>
      <c r="V2661">
        <v>3</v>
      </c>
      <c r="W2661">
        <v>1.23</v>
      </c>
      <c r="X2661">
        <v>1.988</v>
      </c>
      <c r="Y2661" s="119">
        <v>44152</v>
      </c>
      <c r="Z2661">
        <v>408699.79576262902</v>
      </c>
      <c r="AA2661">
        <v>3660519.5000420199</v>
      </c>
    </row>
    <row r="2662" spans="1:27" x14ac:dyDescent="0.25">
      <c r="A2662">
        <v>-111.978226169999</v>
      </c>
      <c r="B2662">
        <v>33.079437220000003</v>
      </c>
      <c r="C2662" t="s">
        <v>983</v>
      </c>
      <c r="D2662" t="s">
        <v>982</v>
      </c>
      <c r="E2662" t="s">
        <v>981</v>
      </c>
      <c r="F2662">
        <v>1981</v>
      </c>
      <c r="G2662">
        <v>179</v>
      </c>
      <c r="H2662">
        <v>13.33</v>
      </c>
      <c r="I2662">
        <v>1.87</v>
      </c>
      <c r="J2662">
        <v>1</v>
      </c>
      <c r="K2662">
        <v>1166.2</v>
      </c>
      <c r="L2662" t="s">
        <v>980</v>
      </c>
      <c r="M2662" t="s">
        <v>979</v>
      </c>
      <c r="N2662" s="119">
        <v>44152</v>
      </c>
      <c r="O2662">
        <v>0</v>
      </c>
      <c r="P2662">
        <v>0</v>
      </c>
      <c r="Q2662">
        <v>3786.6999999999898</v>
      </c>
      <c r="R2662">
        <v>606.40999999999894</v>
      </c>
      <c r="S2662">
        <v>1.2629999999999999</v>
      </c>
      <c r="T2662">
        <v>33</v>
      </c>
      <c r="U2662">
        <v>1837.5999999999899</v>
      </c>
      <c r="V2662">
        <v>3</v>
      </c>
      <c r="W2662">
        <v>1.2749999999999999</v>
      </c>
      <c r="X2662">
        <v>2.0609999999999999</v>
      </c>
      <c r="Y2662" s="119">
        <v>44152</v>
      </c>
      <c r="Z2662">
        <v>408699.82130840502</v>
      </c>
      <c r="AA2662">
        <v>3660518.8356464002</v>
      </c>
    </row>
    <row r="2663" spans="1:27" x14ac:dyDescent="0.25">
      <c r="A2663">
        <v>-111.97822583</v>
      </c>
      <c r="B2663">
        <v>33.079432220000001</v>
      </c>
      <c r="C2663" t="s">
        <v>983</v>
      </c>
      <c r="D2663" t="s">
        <v>982</v>
      </c>
      <c r="E2663" t="s">
        <v>981</v>
      </c>
      <c r="F2663">
        <v>1982</v>
      </c>
      <c r="G2663">
        <v>181</v>
      </c>
      <c r="H2663">
        <v>13.33</v>
      </c>
      <c r="I2663">
        <v>1.804</v>
      </c>
      <c r="J2663">
        <v>1</v>
      </c>
      <c r="K2663">
        <v>1166.29999999999</v>
      </c>
      <c r="L2663" t="s">
        <v>980</v>
      </c>
      <c r="M2663" t="s">
        <v>979</v>
      </c>
      <c r="N2663" s="119">
        <v>44152</v>
      </c>
      <c r="O2663">
        <v>0</v>
      </c>
      <c r="P2663">
        <v>0</v>
      </c>
      <c r="Q2663">
        <v>4041.4</v>
      </c>
      <c r="R2663">
        <v>670.73</v>
      </c>
      <c r="S2663">
        <v>1.397</v>
      </c>
      <c r="T2663">
        <v>33</v>
      </c>
      <c r="U2663">
        <v>2032.5</v>
      </c>
      <c r="V2663">
        <v>3</v>
      </c>
      <c r="W2663">
        <v>1.23</v>
      </c>
      <c r="X2663">
        <v>1.988</v>
      </c>
      <c r="Y2663" s="119">
        <v>44152</v>
      </c>
      <c r="Z2663">
        <v>408699.84787707502</v>
      </c>
      <c r="AA2663">
        <v>3660518.2810101798</v>
      </c>
    </row>
    <row r="2664" spans="1:27" x14ac:dyDescent="0.25">
      <c r="A2664">
        <v>-111.97822480000001</v>
      </c>
      <c r="B2664">
        <v>33.079427160000002</v>
      </c>
      <c r="C2664" t="s">
        <v>983</v>
      </c>
      <c r="D2664" t="s">
        <v>982</v>
      </c>
      <c r="E2664" t="s">
        <v>981</v>
      </c>
      <c r="F2664">
        <v>1983</v>
      </c>
      <c r="G2664">
        <v>187</v>
      </c>
      <c r="H2664">
        <v>13.33</v>
      </c>
      <c r="I2664">
        <v>2.0009999999999999</v>
      </c>
      <c r="J2664">
        <v>1</v>
      </c>
      <c r="K2664">
        <v>1166.29999999999</v>
      </c>
      <c r="L2664" t="s">
        <v>980</v>
      </c>
      <c r="M2664" t="s">
        <v>979</v>
      </c>
      <c r="N2664" s="119">
        <v>44152</v>
      </c>
      <c r="O2664">
        <v>0</v>
      </c>
      <c r="P2664">
        <v>0</v>
      </c>
      <c r="Q2664">
        <v>3582.5</v>
      </c>
      <c r="R2664">
        <v>536.09</v>
      </c>
      <c r="S2664">
        <v>1.117</v>
      </c>
      <c r="T2664">
        <v>33</v>
      </c>
      <c r="U2664">
        <v>1624.5</v>
      </c>
      <c r="V2664">
        <v>3</v>
      </c>
      <c r="W2664">
        <v>1.365</v>
      </c>
      <c r="X2664">
        <v>2.2050000000000001</v>
      </c>
      <c r="Y2664" s="119">
        <v>44152</v>
      </c>
      <c r="Z2664">
        <v>408699.93878668902</v>
      </c>
      <c r="AA2664">
        <v>3660517.7191216899</v>
      </c>
    </row>
    <row r="2665" spans="1:27" x14ac:dyDescent="0.25">
      <c r="A2665">
        <v>-111.97822566000001</v>
      </c>
      <c r="B2665">
        <v>33.07942122</v>
      </c>
      <c r="C2665" t="s">
        <v>983</v>
      </c>
      <c r="D2665" t="s">
        <v>982</v>
      </c>
      <c r="E2665" t="s">
        <v>981</v>
      </c>
      <c r="F2665">
        <v>1984</v>
      </c>
      <c r="G2665">
        <v>182</v>
      </c>
      <c r="H2665">
        <v>13.33</v>
      </c>
      <c r="I2665">
        <v>2.0009999999999999</v>
      </c>
      <c r="J2665">
        <v>1</v>
      </c>
      <c r="K2665">
        <v>1166.2</v>
      </c>
      <c r="L2665" t="s">
        <v>980</v>
      </c>
      <c r="M2665" t="s">
        <v>979</v>
      </c>
      <c r="N2665" s="119">
        <v>44152</v>
      </c>
      <c r="O2665">
        <v>0</v>
      </c>
      <c r="P2665">
        <v>0</v>
      </c>
      <c r="Q2665">
        <v>3966.0999999999899</v>
      </c>
      <c r="R2665">
        <v>593.48</v>
      </c>
      <c r="S2665">
        <v>1.236</v>
      </c>
      <c r="T2665">
        <v>33</v>
      </c>
      <c r="U2665">
        <v>1798.4</v>
      </c>
      <c r="V2665">
        <v>3</v>
      </c>
      <c r="W2665">
        <v>1.365</v>
      </c>
      <c r="X2665">
        <v>2.2050000000000001</v>
      </c>
      <c r="Y2665" s="119">
        <v>44152</v>
      </c>
      <c r="Z2665">
        <v>408699.85237903602</v>
      </c>
      <c r="AA2665">
        <v>3660517.0613132901</v>
      </c>
    </row>
    <row r="2666" spans="1:27" x14ac:dyDescent="0.25">
      <c r="A2666">
        <v>-111.97822583</v>
      </c>
      <c r="B2666">
        <v>33.079416219999899</v>
      </c>
      <c r="C2666" t="s">
        <v>983</v>
      </c>
      <c r="D2666" t="s">
        <v>982</v>
      </c>
      <c r="E2666" t="s">
        <v>981</v>
      </c>
      <c r="F2666">
        <v>1985</v>
      </c>
      <c r="G2666">
        <v>181</v>
      </c>
      <c r="H2666">
        <v>13.33</v>
      </c>
      <c r="I2666">
        <v>1.7390000000000001</v>
      </c>
      <c r="J2666">
        <v>1</v>
      </c>
      <c r="K2666">
        <v>1166.29999999999</v>
      </c>
      <c r="L2666" t="s">
        <v>980</v>
      </c>
      <c r="M2666" t="s">
        <v>979</v>
      </c>
      <c r="N2666" s="119">
        <v>44152</v>
      </c>
      <c r="O2666">
        <v>0</v>
      </c>
      <c r="P2666">
        <v>0</v>
      </c>
      <c r="Q2666">
        <v>4548</v>
      </c>
      <c r="R2666">
        <v>783.27999999999895</v>
      </c>
      <c r="S2666">
        <v>1.6319999999999999</v>
      </c>
      <c r="T2666">
        <v>33</v>
      </c>
      <c r="U2666">
        <v>2373.5999999999899</v>
      </c>
      <c r="V2666">
        <v>3</v>
      </c>
      <c r="W2666">
        <v>1.1859999999999999</v>
      </c>
      <c r="X2666">
        <v>1.9159999999999999</v>
      </c>
      <c r="Y2666" s="119">
        <v>44152</v>
      </c>
      <c r="Z2666">
        <v>408699.83134554297</v>
      </c>
      <c r="AA2666">
        <v>3660516.5071207001</v>
      </c>
    </row>
    <row r="2667" spans="1:27" x14ac:dyDescent="0.25">
      <c r="A2667">
        <v>-111.97822566000001</v>
      </c>
      <c r="B2667">
        <v>33.079411219999898</v>
      </c>
      <c r="C2667" t="s">
        <v>983</v>
      </c>
      <c r="D2667" t="s">
        <v>982</v>
      </c>
      <c r="E2667" t="s">
        <v>981</v>
      </c>
      <c r="F2667">
        <v>1986</v>
      </c>
      <c r="G2667">
        <v>182</v>
      </c>
      <c r="H2667">
        <v>13.33</v>
      </c>
      <c r="I2667">
        <v>1.9690000000000001</v>
      </c>
      <c r="J2667">
        <v>1</v>
      </c>
      <c r="K2667">
        <v>1166.5</v>
      </c>
      <c r="L2667" t="s">
        <v>980</v>
      </c>
      <c r="M2667" t="s">
        <v>979</v>
      </c>
      <c r="N2667" s="119">
        <v>44152</v>
      </c>
      <c r="O2667">
        <v>0</v>
      </c>
      <c r="P2667">
        <v>0</v>
      </c>
      <c r="Q2667">
        <v>3983</v>
      </c>
      <c r="R2667">
        <v>605.96</v>
      </c>
      <c r="S2667">
        <v>1.262</v>
      </c>
      <c r="T2667">
        <v>33</v>
      </c>
      <c r="U2667">
        <v>1836.2</v>
      </c>
      <c r="V2667">
        <v>3</v>
      </c>
      <c r="W2667">
        <v>1.3420000000000001</v>
      </c>
      <c r="X2667">
        <v>2.169</v>
      </c>
      <c r="Y2667" s="119">
        <v>44152</v>
      </c>
      <c r="Z2667">
        <v>408699.84204683302</v>
      </c>
      <c r="AA2667">
        <v>3660515.9526323602</v>
      </c>
    </row>
    <row r="2668" spans="1:27" x14ac:dyDescent="0.25">
      <c r="A2668">
        <v>-111.97822600000001</v>
      </c>
      <c r="B2668">
        <v>33.079406229999897</v>
      </c>
      <c r="C2668" t="s">
        <v>983</v>
      </c>
      <c r="D2668" t="s">
        <v>982</v>
      </c>
      <c r="E2668" t="s">
        <v>981</v>
      </c>
      <c r="F2668">
        <v>1987</v>
      </c>
      <c r="G2668">
        <v>180</v>
      </c>
      <c r="H2668">
        <v>13.33</v>
      </c>
      <c r="I2668">
        <v>1.9359999999999999</v>
      </c>
      <c r="J2668">
        <v>1</v>
      </c>
      <c r="K2668">
        <v>1166.4000000000001</v>
      </c>
      <c r="L2668" t="s">
        <v>980</v>
      </c>
      <c r="M2668" t="s">
        <v>979</v>
      </c>
      <c r="N2668" s="119">
        <v>44152</v>
      </c>
      <c r="O2668">
        <v>0</v>
      </c>
      <c r="P2668">
        <v>0</v>
      </c>
      <c r="Q2668">
        <v>4131.3999999999896</v>
      </c>
      <c r="R2668">
        <v>639.17999999999904</v>
      </c>
      <c r="S2668">
        <v>1.3320000000000001</v>
      </c>
      <c r="T2668">
        <v>33</v>
      </c>
      <c r="U2668">
        <v>1936.9</v>
      </c>
      <c r="V2668">
        <v>3</v>
      </c>
      <c r="W2668">
        <v>1.32</v>
      </c>
      <c r="X2668">
        <v>2.133</v>
      </c>
      <c r="Y2668" s="119">
        <v>44152</v>
      </c>
      <c r="Z2668">
        <v>408699.80515627703</v>
      </c>
      <c r="AA2668">
        <v>3660515.3996963301</v>
      </c>
    </row>
    <row r="2669" spans="1:27" x14ac:dyDescent="0.25">
      <c r="A2669">
        <v>-111.97822600000001</v>
      </c>
      <c r="B2669">
        <v>33.079400229999898</v>
      </c>
      <c r="C2669" t="s">
        <v>983</v>
      </c>
      <c r="D2669" t="s">
        <v>982</v>
      </c>
      <c r="E2669" t="s">
        <v>981</v>
      </c>
      <c r="F2669">
        <v>1988</v>
      </c>
      <c r="G2669">
        <v>180</v>
      </c>
      <c r="H2669">
        <v>13.33</v>
      </c>
      <c r="I2669">
        <v>1.772</v>
      </c>
      <c r="J2669">
        <v>1</v>
      </c>
      <c r="K2669">
        <v>1166.4000000000001</v>
      </c>
      <c r="L2669" t="s">
        <v>980</v>
      </c>
      <c r="M2669" t="s">
        <v>979</v>
      </c>
      <c r="N2669" s="119">
        <v>44152</v>
      </c>
      <c r="O2669">
        <v>0</v>
      </c>
      <c r="P2669">
        <v>0</v>
      </c>
      <c r="Q2669">
        <v>3455.3</v>
      </c>
      <c r="R2669">
        <v>584.08000000000004</v>
      </c>
      <c r="S2669">
        <v>1.2170000000000001</v>
      </c>
      <c r="T2669">
        <v>33</v>
      </c>
      <c r="U2669">
        <v>1769.9</v>
      </c>
      <c r="V2669">
        <v>3</v>
      </c>
      <c r="W2669">
        <v>1.208</v>
      </c>
      <c r="X2669">
        <v>1.952</v>
      </c>
      <c r="Y2669" s="119">
        <v>44152</v>
      </c>
      <c r="Z2669">
        <v>408699.79895695503</v>
      </c>
      <c r="AA2669">
        <v>3660514.7344877701</v>
      </c>
    </row>
    <row r="2670" spans="1:27" x14ac:dyDescent="0.25">
      <c r="A2670">
        <v>-111.97822532000001</v>
      </c>
      <c r="B2670">
        <v>33.079395210000001</v>
      </c>
      <c r="C2670" t="s">
        <v>983</v>
      </c>
      <c r="D2670" t="s">
        <v>982</v>
      </c>
      <c r="E2670" t="s">
        <v>981</v>
      </c>
      <c r="F2670">
        <v>1989</v>
      </c>
      <c r="G2670">
        <v>184</v>
      </c>
      <c r="H2670">
        <v>13.33</v>
      </c>
      <c r="I2670">
        <v>1.804</v>
      </c>
      <c r="J2670">
        <v>1</v>
      </c>
      <c r="K2670">
        <v>1166.4000000000001</v>
      </c>
      <c r="L2670" t="s">
        <v>980</v>
      </c>
      <c r="M2670" t="s">
        <v>979</v>
      </c>
      <c r="N2670" s="119">
        <v>44152</v>
      </c>
      <c r="O2670">
        <v>0</v>
      </c>
      <c r="P2670">
        <v>0</v>
      </c>
      <c r="Q2670">
        <v>3025.5999999999899</v>
      </c>
      <c r="R2670">
        <v>502.13999999999902</v>
      </c>
      <c r="S2670">
        <v>1.046</v>
      </c>
      <c r="T2670">
        <v>33</v>
      </c>
      <c r="U2670">
        <v>1521.5999999999899</v>
      </c>
      <c r="V2670">
        <v>3</v>
      </c>
      <c r="W2670">
        <v>1.23</v>
      </c>
      <c r="X2670">
        <v>1.988</v>
      </c>
      <c r="Y2670" s="119">
        <v>44152</v>
      </c>
      <c r="Z2670">
        <v>408699.85723977099</v>
      </c>
      <c r="AA2670">
        <v>3660514.1773384502</v>
      </c>
    </row>
    <row r="2671" spans="1:27" x14ac:dyDescent="0.25">
      <c r="A2671">
        <v>-111.978227029999</v>
      </c>
      <c r="B2671">
        <v>33.079390179999898</v>
      </c>
      <c r="C2671" t="s">
        <v>983</v>
      </c>
      <c r="D2671" t="s">
        <v>982</v>
      </c>
      <c r="E2671" t="s">
        <v>981</v>
      </c>
      <c r="F2671">
        <v>1990</v>
      </c>
      <c r="G2671">
        <v>174</v>
      </c>
      <c r="H2671">
        <v>13.33</v>
      </c>
      <c r="I2671">
        <v>1.7390000000000001</v>
      </c>
      <c r="J2671">
        <v>1</v>
      </c>
      <c r="K2671">
        <v>1166.4000000000001</v>
      </c>
      <c r="L2671" t="s">
        <v>980</v>
      </c>
      <c r="M2671" t="s">
        <v>979</v>
      </c>
      <c r="N2671" s="119">
        <v>44152</v>
      </c>
      <c r="O2671">
        <v>0</v>
      </c>
      <c r="P2671">
        <v>0</v>
      </c>
      <c r="Q2671">
        <v>2541.4</v>
      </c>
      <c r="R2671">
        <v>437.69999999999902</v>
      </c>
      <c r="S2671">
        <v>0.91200000000000003</v>
      </c>
      <c r="T2671">
        <v>33</v>
      </c>
      <c r="U2671">
        <v>1326.4</v>
      </c>
      <c r="V2671">
        <v>3</v>
      </c>
      <c r="W2671">
        <v>1.1859999999999999</v>
      </c>
      <c r="X2671">
        <v>1.9159999999999999</v>
      </c>
      <c r="Y2671" s="119">
        <v>44152</v>
      </c>
      <c r="Z2671">
        <v>408699.69243534002</v>
      </c>
      <c r="AA2671">
        <v>3660513.6211593901</v>
      </c>
    </row>
    <row r="2672" spans="1:27" x14ac:dyDescent="0.25">
      <c r="A2672">
        <v>-111.97822566000001</v>
      </c>
      <c r="B2672">
        <v>33.079384220000001</v>
      </c>
      <c r="C2672" t="s">
        <v>983</v>
      </c>
      <c r="D2672" t="s">
        <v>982</v>
      </c>
      <c r="E2672" t="s">
        <v>981</v>
      </c>
      <c r="F2672">
        <v>1991</v>
      </c>
      <c r="G2672">
        <v>182</v>
      </c>
      <c r="H2672">
        <v>13.33</v>
      </c>
      <c r="I2672">
        <v>1.804</v>
      </c>
      <c r="J2672">
        <v>1</v>
      </c>
      <c r="K2672">
        <v>1166.5</v>
      </c>
      <c r="L2672" t="s">
        <v>980</v>
      </c>
      <c r="M2672" t="s">
        <v>979</v>
      </c>
      <c r="N2672" s="119">
        <v>44152</v>
      </c>
      <c r="O2672">
        <v>0</v>
      </c>
      <c r="P2672">
        <v>0</v>
      </c>
      <c r="Q2672">
        <v>2736.1999999999898</v>
      </c>
      <c r="R2672">
        <v>454.11</v>
      </c>
      <c r="S2672">
        <v>0.94599999999999995</v>
      </c>
      <c r="T2672">
        <v>33</v>
      </c>
      <c r="U2672">
        <v>1376.0999999999899</v>
      </c>
      <c r="V2672">
        <v>3</v>
      </c>
      <c r="W2672">
        <v>1.23</v>
      </c>
      <c r="X2672">
        <v>1.988</v>
      </c>
      <c r="Y2672" s="119">
        <v>44152</v>
      </c>
      <c r="Z2672">
        <v>408699.81414989702</v>
      </c>
      <c r="AA2672">
        <v>3660512.95919387</v>
      </c>
    </row>
    <row r="2673" spans="1:27" x14ac:dyDescent="0.25">
      <c r="A2673">
        <v>-111.978226509999</v>
      </c>
      <c r="B2673">
        <v>33.0793792099999</v>
      </c>
      <c r="C2673" t="s">
        <v>983</v>
      </c>
      <c r="D2673" t="s">
        <v>982</v>
      </c>
      <c r="E2673" t="s">
        <v>981</v>
      </c>
      <c r="F2673">
        <v>1992</v>
      </c>
      <c r="G2673">
        <v>177</v>
      </c>
      <c r="H2673">
        <v>13.33</v>
      </c>
      <c r="I2673">
        <v>1.9359999999999999</v>
      </c>
      <c r="J2673">
        <v>1</v>
      </c>
      <c r="K2673">
        <v>1166.4000000000001</v>
      </c>
      <c r="L2673" t="s">
        <v>980</v>
      </c>
      <c r="M2673" t="s">
        <v>979</v>
      </c>
      <c r="N2673" s="119">
        <v>44152</v>
      </c>
      <c r="O2673">
        <v>0</v>
      </c>
      <c r="P2673">
        <v>0</v>
      </c>
      <c r="Q2673">
        <v>3771.6999999999898</v>
      </c>
      <c r="R2673">
        <v>583.52999999999895</v>
      </c>
      <c r="S2673">
        <v>1.216</v>
      </c>
      <c r="T2673">
        <v>33</v>
      </c>
      <c r="U2673">
        <v>1768.29999999999</v>
      </c>
      <c r="V2673">
        <v>3</v>
      </c>
      <c r="W2673">
        <v>1.32</v>
      </c>
      <c r="X2673">
        <v>2.133</v>
      </c>
      <c r="Y2673" s="119">
        <v>44152</v>
      </c>
      <c r="Z2673">
        <v>408699.729636478</v>
      </c>
      <c r="AA2673">
        <v>3660512.4044841002</v>
      </c>
    </row>
    <row r="2674" spans="1:27" x14ac:dyDescent="0.25">
      <c r="A2674">
        <v>-111.97822549</v>
      </c>
      <c r="B2674">
        <v>33.079374209999898</v>
      </c>
      <c r="C2674" t="s">
        <v>983</v>
      </c>
      <c r="D2674" t="s">
        <v>982</v>
      </c>
      <c r="E2674" t="s">
        <v>981</v>
      </c>
      <c r="F2674">
        <v>1993</v>
      </c>
      <c r="G2674">
        <v>183</v>
      </c>
      <c r="H2674">
        <v>13.33</v>
      </c>
      <c r="I2674">
        <v>2.0009999999999999</v>
      </c>
      <c r="J2674">
        <v>1</v>
      </c>
      <c r="K2674">
        <v>1166.29999999999</v>
      </c>
      <c r="L2674" t="s">
        <v>980</v>
      </c>
      <c r="M2674" t="s">
        <v>979</v>
      </c>
      <c r="N2674" s="119">
        <v>44152</v>
      </c>
      <c r="O2674">
        <v>0</v>
      </c>
      <c r="P2674">
        <v>0</v>
      </c>
      <c r="Q2674">
        <v>4126.8</v>
      </c>
      <c r="R2674">
        <v>617.53999999999905</v>
      </c>
      <c r="S2674">
        <v>1.2869999999999999</v>
      </c>
      <c r="T2674">
        <v>33</v>
      </c>
      <c r="U2674">
        <v>1871.29999999999</v>
      </c>
      <c r="V2674">
        <v>3</v>
      </c>
      <c r="W2674">
        <v>1.365</v>
      </c>
      <c r="X2674">
        <v>2.2050000000000001</v>
      </c>
      <c r="Y2674" s="119">
        <v>44152</v>
      </c>
      <c r="Z2674">
        <v>408699.81967477099</v>
      </c>
      <c r="AA2674">
        <v>3660511.8492563898</v>
      </c>
    </row>
    <row r="2675" spans="1:27" x14ac:dyDescent="0.25">
      <c r="A2675">
        <v>-111.97822668000001</v>
      </c>
      <c r="B2675">
        <v>33.079368209999899</v>
      </c>
      <c r="C2675" t="s">
        <v>983</v>
      </c>
      <c r="D2675" t="s">
        <v>982</v>
      </c>
      <c r="E2675" t="s">
        <v>981</v>
      </c>
      <c r="F2675">
        <v>1994</v>
      </c>
      <c r="G2675">
        <v>176</v>
      </c>
      <c r="H2675">
        <v>13.33</v>
      </c>
      <c r="I2675">
        <v>1.903</v>
      </c>
      <c r="J2675">
        <v>1</v>
      </c>
      <c r="K2675">
        <v>1166.4000000000001</v>
      </c>
      <c r="L2675" t="s">
        <v>980</v>
      </c>
      <c r="M2675" t="s">
        <v>979</v>
      </c>
      <c r="N2675" s="119">
        <v>44152</v>
      </c>
      <c r="O2675">
        <v>0</v>
      </c>
      <c r="P2675">
        <v>0</v>
      </c>
      <c r="Q2675">
        <v>2485.1999999999898</v>
      </c>
      <c r="R2675">
        <v>391.12</v>
      </c>
      <c r="S2675">
        <v>0.81499999999999995</v>
      </c>
      <c r="T2675">
        <v>33</v>
      </c>
      <c r="U2675">
        <v>1185.2</v>
      </c>
      <c r="V2675">
        <v>3</v>
      </c>
      <c r="W2675">
        <v>1.2969999999999999</v>
      </c>
      <c r="X2675">
        <v>2.097</v>
      </c>
      <c r="Y2675" s="119">
        <v>44152</v>
      </c>
      <c r="Z2675">
        <v>408699.70240365597</v>
      </c>
      <c r="AA2675">
        <v>3660511.1850829599</v>
      </c>
    </row>
    <row r="2676" spans="1:27" x14ac:dyDescent="0.25">
      <c r="A2676">
        <v>-111.978227029999</v>
      </c>
      <c r="B2676">
        <v>33.079363180000001</v>
      </c>
      <c r="C2676" t="s">
        <v>983</v>
      </c>
      <c r="D2676" t="s">
        <v>982</v>
      </c>
      <c r="E2676" t="s">
        <v>981</v>
      </c>
      <c r="F2676">
        <v>1995</v>
      </c>
      <c r="G2676">
        <v>174</v>
      </c>
      <c r="H2676">
        <v>13.33</v>
      </c>
      <c r="I2676">
        <v>1.903</v>
      </c>
      <c r="J2676">
        <v>1</v>
      </c>
      <c r="K2676">
        <v>1166.4000000000001</v>
      </c>
      <c r="L2676" t="s">
        <v>980</v>
      </c>
      <c r="M2676" t="s">
        <v>979</v>
      </c>
      <c r="N2676" s="119">
        <v>44152</v>
      </c>
      <c r="O2676">
        <v>0</v>
      </c>
      <c r="P2676">
        <v>0</v>
      </c>
      <c r="Q2676">
        <v>3231.5999999999899</v>
      </c>
      <c r="R2676">
        <v>508.58999999999901</v>
      </c>
      <c r="S2676">
        <v>1.06</v>
      </c>
      <c r="T2676">
        <v>33</v>
      </c>
      <c r="U2676">
        <v>1541.2</v>
      </c>
      <c r="V2676">
        <v>3</v>
      </c>
      <c r="W2676">
        <v>1.2969999999999999</v>
      </c>
      <c r="X2676">
        <v>2.097</v>
      </c>
      <c r="Y2676" s="119">
        <v>44152</v>
      </c>
      <c r="Z2676">
        <v>408699.66453838098</v>
      </c>
      <c r="AA2676">
        <v>3660510.6277209101</v>
      </c>
    </row>
    <row r="2677" spans="1:27" x14ac:dyDescent="0.25">
      <c r="A2677">
        <v>-111.97822583</v>
      </c>
      <c r="B2677">
        <v>33.079358220000003</v>
      </c>
      <c r="C2677" t="s">
        <v>983</v>
      </c>
      <c r="D2677" t="s">
        <v>982</v>
      </c>
      <c r="E2677" t="s">
        <v>981</v>
      </c>
      <c r="F2677">
        <v>1996</v>
      </c>
      <c r="G2677">
        <v>181</v>
      </c>
      <c r="H2677">
        <v>13.33</v>
      </c>
      <c r="I2677">
        <v>2.0009999999999999</v>
      </c>
      <c r="J2677">
        <v>1</v>
      </c>
      <c r="K2677">
        <v>1166.5</v>
      </c>
      <c r="L2677" t="s">
        <v>980</v>
      </c>
      <c r="M2677" t="s">
        <v>979</v>
      </c>
      <c r="N2677" s="119">
        <v>44152</v>
      </c>
      <c r="O2677">
        <v>0</v>
      </c>
      <c r="P2677">
        <v>0</v>
      </c>
      <c r="Q2677">
        <v>3030.1999999999898</v>
      </c>
      <c r="R2677">
        <v>453.43999999999897</v>
      </c>
      <c r="S2677">
        <v>0.94499999999999995</v>
      </c>
      <c r="T2677">
        <v>33</v>
      </c>
      <c r="U2677">
        <v>1374.0999999999899</v>
      </c>
      <c r="V2677">
        <v>3</v>
      </c>
      <c r="W2677">
        <v>1.365</v>
      </c>
      <c r="X2677">
        <v>2.2050000000000001</v>
      </c>
      <c r="Y2677" s="119">
        <v>44152</v>
      </c>
      <c r="Z2677">
        <v>408699.77141879901</v>
      </c>
      <c r="AA2677">
        <v>3660510.0767713599</v>
      </c>
    </row>
    <row r="2678" spans="1:27" x14ac:dyDescent="0.25">
      <c r="A2678">
        <v>-111.978226169999</v>
      </c>
      <c r="B2678">
        <v>33.079352219999897</v>
      </c>
      <c r="C2678" t="s">
        <v>983</v>
      </c>
      <c r="D2678" t="s">
        <v>982</v>
      </c>
      <c r="E2678" t="s">
        <v>981</v>
      </c>
      <c r="F2678">
        <v>1997</v>
      </c>
      <c r="G2678">
        <v>179</v>
      </c>
      <c r="H2678">
        <v>13.33</v>
      </c>
      <c r="I2678">
        <v>2.2309999999999999</v>
      </c>
      <c r="J2678">
        <v>1</v>
      </c>
      <c r="K2678">
        <v>1166.5</v>
      </c>
      <c r="L2678" t="s">
        <v>980</v>
      </c>
      <c r="M2678" t="s">
        <v>979</v>
      </c>
      <c r="N2678" s="119">
        <v>44152</v>
      </c>
      <c r="O2678">
        <v>0</v>
      </c>
      <c r="P2678">
        <v>0</v>
      </c>
      <c r="Q2678">
        <v>2665.3</v>
      </c>
      <c r="R2678">
        <v>357.77999999999901</v>
      </c>
      <c r="S2678">
        <v>0.745</v>
      </c>
      <c r="T2678">
        <v>33</v>
      </c>
      <c r="U2678">
        <v>1084.2</v>
      </c>
      <c r="V2678">
        <v>3</v>
      </c>
      <c r="W2678">
        <v>1.5209999999999999</v>
      </c>
      <c r="X2678">
        <v>2.4580000000000002</v>
      </c>
      <c r="Y2678" s="119">
        <v>44152</v>
      </c>
      <c r="Z2678">
        <v>408699.73348468001</v>
      </c>
      <c r="AA2678">
        <v>3660509.4118585498</v>
      </c>
    </row>
    <row r="2679" spans="1:27" x14ac:dyDescent="0.25">
      <c r="A2679">
        <v>-111.97822514000001</v>
      </c>
      <c r="B2679">
        <v>33.07934719</v>
      </c>
      <c r="C2679" t="s">
        <v>983</v>
      </c>
      <c r="D2679" t="s">
        <v>982</v>
      </c>
      <c r="E2679" t="s">
        <v>981</v>
      </c>
      <c r="F2679">
        <v>1998</v>
      </c>
      <c r="G2679">
        <v>185</v>
      </c>
      <c r="H2679">
        <v>13.33</v>
      </c>
      <c r="I2679">
        <v>1.837</v>
      </c>
      <c r="J2679">
        <v>1</v>
      </c>
      <c r="K2679">
        <v>1166.5999999999899</v>
      </c>
      <c r="L2679" t="s">
        <v>980</v>
      </c>
      <c r="M2679" t="s">
        <v>979</v>
      </c>
      <c r="N2679" s="119">
        <v>44152</v>
      </c>
      <c r="O2679">
        <v>0</v>
      </c>
      <c r="P2679">
        <v>0</v>
      </c>
      <c r="Q2679">
        <v>3833.6999999999898</v>
      </c>
      <c r="R2679">
        <v>624.89999999999895</v>
      </c>
      <c r="S2679">
        <v>1.302</v>
      </c>
      <c r="T2679">
        <v>33</v>
      </c>
      <c r="U2679">
        <v>1893.5999999999899</v>
      </c>
      <c r="V2679">
        <v>3</v>
      </c>
      <c r="W2679">
        <v>1.2529999999999999</v>
      </c>
      <c r="X2679">
        <v>2.0249999999999999</v>
      </c>
      <c r="Y2679" s="119">
        <v>44152</v>
      </c>
      <c r="Z2679">
        <v>408699.82442538702</v>
      </c>
      <c r="AA2679">
        <v>3660508.8532961099</v>
      </c>
    </row>
    <row r="2680" spans="1:27" x14ac:dyDescent="0.25">
      <c r="A2680">
        <v>-111.978225679999</v>
      </c>
      <c r="B2680">
        <v>33.07934221</v>
      </c>
      <c r="C2680" t="s">
        <v>983</v>
      </c>
      <c r="D2680" t="s">
        <v>982</v>
      </c>
      <c r="E2680" t="s">
        <v>981</v>
      </c>
      <c r="F2680">
        <v>1999</v>
      </c>
      <c r="G2680">
        <v>176</v>
      </c>
      <c r="H2680">
        <v>13.33</v>
      </c>
      <c r="I2680">
        <v>1.837</v>
      </c>
      <c r="J2680">
        <v>1</v>
      </c>
      <c r="K2680">
        <v>1166.5999999999899</v>
      </c>
      <c r="L2680" t="s">
        <v>980</v>
      </c>
      <c r="M2680" t="s">
        <v>979</v>
      </c>
      <c r="N2680" s="119">
        <v>44152</v>
      </c>
      <c r="O2680">
        <v>0</v>
      </c>
      <c r="P2680">
        <v>0</v>
      </c>
      <c r="Q2680">
        <v>3404.9</v>
      </c>
      <c r="R2680">
        <v>555</v>
      </c>
      <c r="S2680">
        <v>1.1559999999999999</v>
      </c>
      <c r="T2680">
        <v>33</v>
      </c>
      <c r="U2680">
        <v>1681.79999999999</v>
      </c>
      <c r="V2680">
        <v>3</v>
      </c>
      <c r="W2680">
        <v>1.2529999999999999</v>
      </c>
      <c r="X2680">
        <v>2.0249999999999999</v>
      </c>
      <c r="Y2680" s="119">
        <v>44152</v>
      </c>
      <c r="Z2680">
        <v>408699.76887761999</v>
      </c>
      <c r="AA2680">
        <v>3660508.3016427299</v>
      </c>
    </row>
    <row r="2681" spans="1:27" x14ac:dyDescent="0.25">
      <c r="A2681">
        <v>-111.97822397</v>
      </c>
      <c r="B2681">
        <v>33.079337180000003</v>
      </c>
      <c r="C2681" t="s">
        <v>983</v>
      </c>
      <c r="D2681" t="s">
        <v>982</v>
      </c>
      <c r="E2681" t="s">
        <v>981</v>
      </c>
      <c r="F2681">
        <v>2000</v>
      </c>
      <c r="G2681">
        <v>186</v>
      </c>
      <c r="H2681">
        <v>13.33</v>
      </c>
      <c r="I2681">
        <v>1.706</v>
      </c>
      <c r="J2681">
        <v>1</v>
      </c>
      <c r="K2681">
        <v>1166.7</v>
      </c>
      <c r="L2681" t="s">
        <v>980</v>
      </c>
      <c r="M2681" t="s">
        <v>979</v>
      </c>
      <c r="N2681" s="119">
        <v>44152</v>
      </c>
      <c r="O2681">
        <v>0</v>
      </c>
      <c r="P2681">
        <v>0</v>
      </c>
      <c r="Q2681">
        <v>3574.9</v>
      </c>
      <c r="R2681">
        <v>627.53999999999905</v>
      </c>
      <c r="S2681">
        <v>1.3069999999999999</v>
      </c>
      <c r="T2681">
        <v>33</v>
      </c>
      <c r="U2681">
        <v>1901.5999999999899</v>
      </c>
      <c r="V2681">
        <v>3</v>
      </c>
      <c r="W2681">
        <v>1.163</v>
      </c>
      <c r="X2681">
        <v>1.88</v>
      </c>
      <c r="Y2681" s="119">
        <v>44152</v>
      </c>
      <c r="Z2681">
        <v>408699.92328796402</v>
      </c>
      <c r="AA2681">
        <v>3660507.7424888001</v>
      </c>
    </row>
    <row r="2682" spans="1:27" x14ac:dyDescent="0.25">
      <c r="A2682">
        <v>-111.978226169999</v>
      </c>
      <c r="B2682">
        <v>33.07933122</v>
      </c>
      <c r="C2682" t="s">
        <v>983</v>
      </c>
      <c r="D2682" t="s">
        <v>982</v>
      </c>
      <c r="E2682" t="s">
        <v>981</v>
      </c>
      <c r="F2682">
        <v>2001</v>
      </c>
      <c r="G2682">
        <v>179</v>
      </c>
      <c r="H2682">
        <v>13.33</v>
      </c>
      <c r="I2682">
        <v>1.6080000000000001</v>
      </c>
      <c r="J2682">
        <v>1</v>
      </c>
      <c r="K2682">
        <v>1166.5999999999899</v>
      </c>
      <c r="L2682" t="s">
        <v>980</v>
      </c>
      <c r="M2682" t="s">
        <v>979</v>
      </c>
      <c r="N2682" s="119">
        <v>44152</v>
      </c>
      <c r="O2682">
        <v>0</v>
      </c>
      <c r="P2682">
        <v>0</v>
      </c>
      <c r="Q2682">
        <v>3100.5</v>
      </c>
      <c r="R2682">
        <v>577.58000000000004</v>
      </c>
      <c r="S2682">
        <v>1.2030000000000001</v>
      </c>
      <c r="T2682">
        <v>33</v>
      </c>
      <c r="U2682">
        <v>1750.29999999999</v>
      </c>
      <c r="V2682">
        <v>3</v>
      </c>
      <c r="W2682">
        <v>1.0960000000000001</v>
      </c>
      <c r="X2682">
        <v>1.7709999999999999</v>
      </c>
      <c r="Y2682" s="119">
        <v>44152</v>
      </c>
      <c r="Z2682">
        <v>408699.71178708499</v>
      </c>
      <c r="AA2682">
        <v>3660507.08362864</v>
      </c>
    </row>
    <row r="2683" spans="1:27" x14ac:dyDescent="0.25">
      <c r="A2683">
        <v>-111.97822634000001</v>
      </c>
      <c r="B2683">
        <v>33.079326219999899</v>
      </c>
      <c r="C2683" t="s">
        <v>983</v>
      </c>
      <c r="D2683" t="s">
        <v>982</v>
      </c>
      <c r="E2683" t="s">
        <v>981</v>
      </c>
      <c r="F2683">
        <v>2002</v>
      </c>
      <c r="G2683">
        <v>178</v>
      </c>
      <c r="H2683">
        <v>13.33</v>
      </c>
      <c r="I2683">
        <v>2.0339999999999998</v>
      </c>
      <c r="J2683">
        <v>1</v>
      </c>
      <c r="K2683">
        <v>1166.5</v>
      </c>
      <c r="L2683" t="s">
        <v>980</v>
      </c>
      <c r="M2683" t="s">
        <v>979</v>
      </c>
      <c r="N2683" s="119">
        <v>44152</v>
      </c>
      <c r="O2683">
        <v>0</v>
      </c>
      <c r="P2683">
        <v>0</v>
      </c>
      <c r="Q2683">
        <v>4390</v>
      </c>
      <c r="R2683">
        <v>646.33000000000004</v>
      </c>
      <c r="S2683">
        <v>1.347</v>
      </c>
      <c r="T2683">
        <v>33</v>
      </c>
      <c r="U2683">
        <v>1958.5999999999899</v>
      </c>
      <c r="V2683">
        <v>3</v>
      </c>
      <c r="W2683">
        <v>1.387</v>
      </c>
      <c r="X2683">
        <v>2.2410000000000001</v>
      </c>
      <c r="Y2683" s="119">
        <v>44152</v>
      </c>
      <c r="Z2683">
        <v>408699.69075358397</v>
      </c>
      <c r="AA2683">
        <v>3660506.52943605</v>
      </c>
    </row>
    <row r="2684" spans="1:27" x14ac:dyDescent="0.25">
      <c r="A2684">
        <v>-111.978223959999</v>
      </c>
      <c r="B2684">
        <v>33.079321049999898</v>
      </c>
      <c r="C2684" t="s">
        <v>983</v>
      </c>
      <c r="D2684" t="s">
        <v>982</v>
      </c>
      <c r="E2684" t="s">
        <v>981</v>
      </c>
      <c r="F2684">
        <v>2003</v>
      </c>
      <c r="G2684">
        <v>192</v>
      </c>
      <c r="H2684">
        <v>13.33</v>
      </c>
      <c r="I2684">
        <v>2.0670000000000002</v>
      </c>
      <c r="J2684">
        <v>1</v>
      </c>
      <c r="K2684">
        <v>1166.5999999999899</v>
      </c>
      <c r="L2684" t="s">
        <v>980</v>
      </c>
      <c r="M2684" t="s">
        <v>979</v>
      </c>
      <c r="N2684" s="119">
        <v>44152</v>
      </c>
      <c r="O2684">
        <v>0</v>
      </c>
      <c r="P2684">
        <v>0</v>
      </c>
      <c r="Q2684">
        <v>4713.5</v>
      </c>
      <c r="R2684">
        <v>682.94</v>
      </c>
      <c r="S2684">
        <v>1.423</v>
      </c>
      <c r="T2684">
        <v>33</v>
      </c>
      <c r="U2684">
        <v>2069.5</v>
      </c>
      <c r="V2684">
        <v>3</v>
      </c>
      <c r="W2684">
        <v>1.409</v>
      </c>
      <c r="X2684">
        <v>2.278</v>
      </c>
      <c r="Y2684" s="119">
        <v>44152</v>
      </c>
      <c r="Z2684">
        <v>408699.90755556599</v>
      </c>
      <c r="AA2684">
        <v>3660505.9541777899</v>
      </c>
    </row>
    <row r="2685" spans="1:27" x14ac:dyDescent="0.25">
      <c r="A2685">
        <v>-111.97822668000001</v>
      </c>
      <c r="B2685">
        <v>33.079315209999898</v>
      </c>
      <c r="C2685" t="s">
        <v>983</v>
      </c>
      <c r="D2685" t="s">
        <v>982</v>
      </c>
      <c r="E2685" t="s">
        <v>981</v>
      </c>
      <c r="F2685">
        <v>2004</v>
      </c>
      <c r="G2685">
        <v>176</v>
      </c>
      <c r="H2685">
        <v>13.33</v>
      </c>
      <c r="I2685">
        <v>2.133</v>
      </c>
      <c r="J2685">
        <v>1</v>
      </c>
      <c r="K2685">
        <v>1166.5</v>
      </c>
      <c r="L2685" t="s">
        <v>980</v>
      </c>
      <c r="M2685" t="s">
        <v>979</v>
      </c>
      <c r="N2685" s="119">
        <v>44152</v>
      </c>
      <c r="O2685">
        <v>0</v>
      </c>
      <c r="P2685">
        <v>0</v>
      </c>
      <c r="Q2685">
        <v>4168.8999999999896</v>
      </c>
      <c r="R2685">
        <v>585.44000000000005</v>
      </c>
      <c r="S2685">
        <v>1.22</v>
      </c>
      <c r="T2685">
        <v>33</v>
      </c>
      <c r="U2685">
        <v>1774.0999999999899</v>
      </c>
      <c r="V2685">
        <v>3</v>
      </c>
      <c r="W2685">
        <v>1.454</v>
      </c>
      <c r="X2685">
        <v>2.35</v>
      </c>
      <c r="Y2685" s="119">
        <v>44152</v>
      </c>
      <c r="Z2685">
        <v>408699.64764302998</v>
      </c>
      <c r="AA2685">
        <v>3660505.3090741201</v>
      </c>
    </row>
    <row r="2686" spans="1:27" x14ac:dyDescent="0.25">
      <c r="A2686">
        <v>-111.97822514000001</v>
      </c>
      <c r="B2686">
        <v>33.079310190000001</v>
      </c>
      <c r="C2686" t="s">
        <v>983</v>
      </c>
      <c r="D2686" t="s">
        <v>982</v>
      </c>
      <c r="E2686" t="s">
        <v>981</v>
      </c>
      <c r="F2686">
        <v>2005</v>
      </c>
      <c r="G2686">
        <v>185</v>
      </c>
      <c r="H2686">
        <v>13.33</v>
      </c>
      <c r="I2686">
        <v>1.772</v>
      </c>
      <c r="J2686">
        <v>1</v>
      </c>
      <c r="K2686">
        <v>1166.5999999999899</v>
      </c>
      <c r="L2686" t="s">
        <v>980</v>
      </c>
      <c r="M2686" t="s">
        <v>979</v>
      </c>
      <c r="N2686" s="119">
        <v>44152</v>
      </c>
      <c r="O2686">
        <v>0</v>
      </c>
      <c r="P2686">
        <v>0</v>
      </c>
      <c r="Q2686">
        <v>5230.1000000000004</v>
      </c>
      <c r="R2686">
        <v>884.08</v>
      </c>
      <c r="S2686">
        <v>1.8420000000000001</v>
      </c>
      <c r="T2686">
        <v>33</v>
      </c>
      <c r="U2686">
        <v>2679</v>
      </c>
      <c r="V2686">
        <v>3</v>
      </c>
      <c r="W2686">
        <v>1.208</v>
      </c>
      <c r="X2686">
        <v>1.952</v>
      </c>
      <c r="Y2686" s="119">
        <v>44152</v>
      </c>
      <c r="Z2686">
        <v>408699.786196345</v>
      </c>
      <c r="AA2686">
        <v>3660504.75117674</v>
      </c>
    </row>
    <row r="2687" spans="1:27" x14ac:dyDescent="0.25">
      <c r="A2687">
        <v>-111.978226509999</v>
      </c>
      <c r="B2687">
        <v>33.079305210000001</v>
      </c>
      <c r="C2687" t="s">
        <v>983</v>
      </c>
      <c r="D2687" t="s">
        <v>982</v>
      </c>
      <c r="E2687" t="s">
        <v>981</v>
      </c>
      <c r="F2687">
        <v>2006</v>
      </c>
      <c r="G2687">
        <v>177</v>
      </c>
      <c r="H2687">
        <v>13.33</v>
      </c>
      <c r="I2687">
        <v>2.198</v>
      </c>
      <c r="J2687">
        <v>1</v>
      </c>
      <c r="K2687">
        <v>1166.4000000000001</v>
      </c>
      <c r="L2687" t="s">
        <v>980</v>
      </c>
      <c r="M2687" t="s">
        <v>979</v>
      </c>
      <c r="N2687" s="119">
        <v>44152</v>
      </c>
      <c r="O2687">
        <v>0</v>
      </c>
      <c r="P2687">
        <v>0</v>
      </c>
      <c r="Q2687">
        <v>5205.3999999999896</v>
      </c>
      <c r="R2687">
        <v>709.17999999999904</v>
      </c>
      <c r="S2687">
        <v>1.4770000000000001</v>
      </c>
      <c r="T2687">
        <v>33</v>
      </c>
      <c r="U2687">
        <v>2149</v>
      </c>
      <c r="V2687">
        <v>3</v>
      </c>
      <c r="W2687">
        <v>1.4990000000000001</v>
      </c>
      <c r="X2687">
        <v>2.4220000000000002</v>
      </c>
      <c r="Y2687" s="119">
        <v>44152</v>
      </c>
      <c r="Z2687">
        <v>408699.65317825798</v>
      </c>
      <c r="AA2687">
        <v>3660504.2002453399</v>
      </c>
    </row>
    <row r="2688" spans="1:27" x14ac:dyDescent="0.25">
      <c r="A2688">
        <v>-111.97822363</v>
      </c>
      <c r="B2688">
        <v>33.079298979999898</v>
      </c>
      <c r="C2688" t="s">
        <v>983</v>
      </c>
      <c r="D2688" t="s">
        <v>982</v>
      </c>
      <c r="E2688" t="s">
        <v>981</v>
      </c>
      <c r="F2688">
        <v>2007</v>
      </c>
      <c r="G2688">
        <v>194</v>
      </c>
      <c r="H2688">
        <v>13.33</v>
      </c>
      <c r="I2688">
        <v>2.2309999999999999</v>
      </c>
      <c r="J2688">
        <v>1</v>
      </c>
      <c r="K2688">
        <v>1166.4000000000001</v>
      </c>
      <c r="L2688" t="s">
        <v>980</v>
      </c>
      <c r="M2688" t="s">
        <v>979</v>
      </c>
      <c r="N2688" s="119">
        <v>44152</v>
      </c>
      <c r="O2688">
        <v>0</v>
      </c>
      <c r="P2688">
        <v>0</v>
      </c>
      <c r="Q2688">
        <v>4804.8</v>
      </c>
      <c r="R2688">
        <v>644.98</v>
      </c>
      <c r="S2688">
        <v>1.3440000000000001</v>
      </c>
      <c r="T2688">
        <v>33</v>
      </c>
      <c r="U2688">
        <v>1954.5</v>
      </c>
      <c r="V2688">
        <v>3</v>
      </c>
      <c r="W2688">
        <v>1.5209999999999999</v>
      </c>
      <c r="X2688">
        <v>2.4580000000000002</v>
      </c>
      <c r="Y2688" s="119">
        <v>44152</v>
      </c>
      <c r="Z2688">
        <v>408699.91555394599</v>
      </c>
      <c r="AA2688">
        <v>3660503.50703198</v>
      </c>
    </row>
    <row r="2689" spans="1:27" x14ac:dyDescent="0.25">
      <c r="A2689">
        <v>-111.978227169999</v>
      </c>
      <c r="B2689">
        <v>33.079294220000001</v>
      </c>
      <c r="C2689" t="s">
        <v>983</v>
      </c>
      <c r="D2689" t="s">
        <v>982</v>
      </c>
      <c r="E2689" t="s">
        <v>981</v>
      </c>
      <c r="F2689">
        <v>2008</v>
      </c>
      <c r="G2689">
        <v>179</v>
      </c>
      <c r="H2689">
        <v>13.33</v>
      </c>
      <c r="I2689">
        <v>1.87</v>
      </c>
      <c r="J2689">
        <v>1</v>
      </c>
      <c r="K2689">
        <v>1166.5</v>
      </c>
      <c r="L2689" t="s">
        <v>980</v>
      </c>
      <c r="M2689" t="s">
        <v>979</v>
      </c>
      <c r="N2689" s="119">
        <v>44152</v>
      </c>
      <c r="O2689">
        <v>0</v>
      </c>
      <c r="P2689">
        <v>0</v>
      </c>
      <c r="Q2689">
        <v>4646.8999999999896</v>
      </c>
      <c r="R2689">
        <v>744.15999999999894</v>
      </c>
      <c r="S2689">
        <v>1.55</v>
      </c>
      <c r="T2689">
        <v>33</v>
      </c>
      <c r="U2689">
        <v>2255</v>
      </c>
      <c r="V2689">
        <v>3</v>
      </c>
      <c r="W2689">
        <v>1.2749999999999999</v>
      </c>
      <c r="X2689">
        <v>2.0609999999999999</v>
      </c>
      <c r="Y2689" s="119">
        <v>44152</v>
      </c>
      <c r="Z2689">
        <v>408699.58022029197</v>
      </c>
      <c r="AA2689">
        <v>3660502.9823791198</v>
      </c>
    </row>
    <row r="2690" spans="1:27" x14ac:dyDescent="0.25">
      <c r="A2690">
        <v>-111.97822666</v>
      </c>
      <c r="B2690">
        <v>33.07928922</v>
      </c>
      <c r="C2690" t="s">
        <v>983</v>
      </c>
      <c r="D2690" t="s">
        <v>982</v>
      </c>
      <c r="E2690" t="s">
        <v>981</v>
      </c>
      <c r="F2690">
        <v>2009</v>
      </c>
      <c r="G2690">
        <v>182</v>
      </c>
      <c r="H2690">
        <v>13.33</v>
      </c>
      <c r="I2690">
        <v>1.87</v>
      </c>
      <c r="J2690">
        <v>1</v>
      </c>
      <c r="K2690">
        <v>1166.5</v>
      </c>
      <c r="L2690" t="s">
        <v>980</v>
      </c>
      <c r="M2690" t="s">
        <v>979</v>
      </c>
      <c r="N2690" s="119">
        <v>44152</v>
      </c>
      <c r="O2690">
        <v>0</v>
      </c>
      <c r="P2690">
        <v>0</v>
      </c>
      <c r="Q2690">
        <v>5589</v>
      </c>
      <c r="R2690">
        <v>895.01999999999896</v>
      </c>
      <c r="S2690">
        <v>1.865</v>
      </c>
      <c r="T2690">
        <v>33</v>
      </c>
      <c r="U2690">
        <v>2712.1999999999898</v>
      </c>
      <c r="V2690">
        <v>3</v>
      </c>
      <c r="W2690">
        <v>1.2749999999999999</v>
      </c>
      <c r="X2690">
        <v>2.0609999999999999</v>
      </c>
      <c r="Y2690" s="119">
        <v>44152</v>
      </c>
      <c r="Z2690">
        <v>408699.62265644199</v>
      </c>
      <c r="AA2690">
        <v>3660502.4275950501</v>
      </c>
    </row>
    <row r="2691" spans="1:27" x14ac:dyDescent="0.25">
      <c r="A2691">
        <v>-111.97822566000001</v>
      </c>
      <c r="B2691">
        <v>33.079283220000001</v>
      </c>
      <c r="C2691" t="s">
        <v>983</v>
      </c>
      <c r="D2691" t="s">
        <v>982</v>
      </c>
      <c r="E2691" t="s">
        <v>981</v>
      </c>
      <c r="F2691">
        <v>2010</v>
      </c>
      <c r="G2691">
        <v>182</v>
      </c>
      <c r="H2691">
        <v>13.33</v>
      </c>
      <c r="I2691">
        <v>2.0339999999999998</v>
      </c>
      <c r="J2691">
        <v>1</v>
      </c>
      <c r="K2691">
        <v>1166.5</v>
      </c>
      <c r="L2691" t="s">
        <v>980</v>
      </c>
      <c r="M2691" t="s">
        <v>979</v>
      </c>
      <c r="N2691" s="119">
        <v>44152</v>
      </c>
      <c r="O2691">
        <v>0</v>
      </c>
      <c r="P2691">
        <v>0</v>
      </c>
      <c r="Q2691">
        <v>5432.5</v>
      </c>
      <c r="R2691">
        <v>799.80999999999904</v>
      </c>
      <c r="S2691">
        <v>1.6659999999999999</v>
      </c>
      <c r="T2691">
        <v>33</v>
      </c>
      <c r="U2691">
        <v>2423.6999999999898</v>
      </c>
      <c r="V2691">
        <v>3</v>
      </c>
      <c r="W2691">
        <v>1.387</v>
      </c>
      <c r="X2691">
        <v>2.2410000000000001</v>
      </c>
      <c r="Y2691" s="119">
        <v>44152</v>
      </c>
      <c r="Z2691">
        <v>408699.70979487401</v>
      </c>
      <c r="AA2691">
        <v>3660501.76151666</v>
      </c>
    </row>
    <row r="2692" spans="1:27" x14ac:dyDescent="0.25">
      <c r="A2692">
        <v>-111.97822720000001</v>
      </c>
      <c r="B2692">
        <v>33.079278160000001</v>
      </c>
      <c r="C2692" t="s">
        <v>983</v>
      </c>
      <c r="D2692" t="s">
        <v>982</v>
      </c>
      <c r="E2692" t="s">
        <v>981</v>
      </c>
      <c r="F2692">
        <v>2011</v>
      </c>
      <c r="G2692">
        <v>173</v>
      </c>
      <c r="H2692">
        <v>13.33</v>
      </c>
      <c r="I2692">
        <v>2.0339999999999998</v>
      </c>
      <c r="J2692">
        <v>1</v>
      </c>
      <c r="K2692">
        <v>1166.5</v>
      </c>
      <c r="L2692" t="s">
        <v>980</v>
      </c>
      <c r="M2692" t="s">
        <v>979</v>
      </c>
      <c r="N2692" s="119">
        <v>44152</v>
      </c>
      <c r="O2692">
        <v>0</v>
      </c>
      <c r="P2692">
        <v>0</v>
      </c>
      <c r="Q2692">
        <v>3652.9</v>
      </c>
      <c r="R2692">
        <v>537.80999999999904</v>
      </c>
      <c r="S2692">
        <v>1.1200000000000001</v>
      </c>
      <c r="T2692">
        <v>33</v>
      </c>
      <c r="U2692">
        <v>1629.7</v>
      </c>
      <c r="V2692">
        <v>3</v>
      </c>
      <c r="W2692">
        <v>1.387</v>
      </c>
      <c r="X2692">
        <v>2.2410000000000001</v>
      </c>
      <c r="Y2692" s="119">
        <v>44152</v>
      </c>
      <c r="Z2692">
        <v>408699.560826673</v>
      </c>
      <c r="AA2692">
        <v>3660501.2018636898</v>
      </c>
    </row>
    <row r="2693" spans="1:27" x14ac:dyDescent="0.25">
      <c r="A2693">
        <v>-111.97822549</v>
      </c>
      <c r="B2693">
        <v>33.079273209999897</v>
      </c>
      <c r="C2693" t="s">
        <v>983</v>
      </c>
      <c r="D2693" t="s">
        <v>982</v>
      </c>
      <c r="E2693" t="s">
        <v>981</v>
      </c>
      <c r="F2693">
        <v>2012</v>
      </c>
      <c r="G2693">
        <v>183</v>
      </c>
      <c r="H2693">
        <v>13.33</v>
      </c>
      <c r="I2693">
        <v>1.9359999999999999</v>
      </c>
      <c r="J2693">
        <v>1</v>
      </c>
      <c r="K2693">
        <v>1166.4000000000001</v>
      </c>
      <c r="L2693" t="s">
        <v>980</v>
      </c>
      <c r="M2693" t="s">
        <v>979</v>
      </c>
      <c r="N2693" s="119">
        <v>44152</v>
      </c>
      <c r="O2693">
        <v>0</v>
      </c>
      <c r="P2693">
        <v>0</v>
      </c>
      <c r="Q2693">
        <v>2370.9</v>
      </c>
      <c r="R2693">
        <v>366.81</v>
      </c>
      <c r="S2693">
        <v>0.76400000000000001</v>
      </c>
      <c r="T2693">
        <v>33</v>
      </c>
      <c r="U2693">
        <v>1111.5</v>
      </c>
      <c r="V2693">
        <v>3</v>
      </c>
      <c r="W2693">
        <v>1.32</v>
      </c>
      <c r="X2693">
        <v>2.133</v>
      </c>
      <c r="Y2693" s="119">
        <v>44152</v>
      </c>
      <c r="Z2693">
        <v>408699.71531979297</v>
      </c>
      <c r="AA2693">
        <v>3660500.6515791998</v>
      </c>
    </row>
    <row r="2694" spans="1:27" x14ac:dyDescent="0.25">
      <c r="A2694">
        <v>-111.97822804</v>
      </c>
      <c r="B2694">
        <v>33.079267049999899</v>
      </c>
      <c r="C2694" t="s">
        <v>983</v>
      </c>
      <c r="D2694" t="s">
        <v>982</v>
      </c>
      <c r="E2694" t="s">
        <v>981</v>
      </c>
      <c r="F2694">
        <v>2013</v>
      </c>
      <c r="G2694">
        <v>168</v>
      </c>
      <c r="H2694">
        <v>13.33</v>
      </c>
      <c r="I2694">
        <v>1.87</v>
      </c>
      <c r="J2694">
        <v>1</v>
      </c>
      <c r="K2694">
        <v>1166.5999999999899</v>
      </c>
      <c r="L2694" t="s">
        <v>980</v>
      </c>
      <c r="M2694" t="s">
        <v>979</v>
      </c>
      <c r="N2694" s="119">
        <v>44152</v>
      </c>
      <c r="O2694">
        <v>0</v>
      </c>
      <c r="P2694">
        <v>0</v>
      </c>
      <c r="Q2694">
        <v>2228.3000000000002</v>
      </c>
      <c r="R2694">
        <v>356.85</v>
      </c>
      <c r="S2694">
        <v>0.74299999999999999</v>
      </c>
      <c r="T2694">
        <v>33</v>
      </c>
      <c r="U2694">
        <v>1081.4000000000001</v>
      </c>
      <c r="V2694">
        <v>3</v>
      </c>
      <c r="W2694">
        <v>1.2749999999999999</v>
      </c>
      <c r="X2694">
        <v>2.0609999999999999</v>
      </c>
      <c r="Y2694" s="119">
        <v>44152</v>
      </c>
      <c r="Z2694">
        <v>408699.47094390797</v>
      </c>
      <c r="AA2694">
        <v>3660499.97084988</v>
      </c>
    </row>
    <row r="2695" spans="1:27" x14ac:dyDescent="0.25">
      <c r="A2695">
        <v>-111.97822480000001</v>
      </c>
      <c r="B2695">
        <v>33.079262159999899</v>
      </c>
      <c r="C2695" t="s">
        <v>983</v>
      </c>
      <c r="D2695" t="s">
        <v>982</v>
      </c>
      <c r="E2695" t="s">
        <v>981</v>
      </c>
      <c r="F2695">
        <v>2014</v>
      </c>
      <c r="G2695">
        <v>187</v>
      </c>
      <c r="H2695">
        <v>13.33</v>
      </c>
      <c r="I2695">
        <v>2.0009999999999999</v>
      </c>
      <c r="J2695">
        <v>1</v>
      </c>
      <c r="K2695">
        <v>1166.5</v>
      </c>
      <c r="L2695" t="s">
        <v>980</v>
      </c>
      <c r="M2695" t="s">
        <v>979</v>
      </c>
      <c r="N2695" s="119">
        <v>44152</v>
      </c>
      <c r="O2695">
        <v>0</v>
      </c>
      <c r="P2695">
        <v>0</v>
      </c>
      <c r="Q2695">
        <v>2061.6999999999898</v>
      </c>
      <c r="R2695">
        <v>308.51999999999902</v>
      </c>
      <c r="S2695">
        <v>0.64300000000000002</v>
      </c>
      <c r="T2695">
        <v>33</v>
      </c>
      <c r="U2695">
        <v>934.90999999999894</v>
      </c>
      <c r="V2695">
        <v>3</v>
      </c>
      <c r="W2695">
        <v>1.365</v>
      </c>
      <c r="X2695">
        <v>2.2050000000000001</v>
      </c>
      <c r="Y2695" s="119">
        <v>44152</v>
      </c>
      <c r="Z2695">
        <v>408699.76830580999</v>
      </c>
      <c r="AA2695">
        <v>3660499.4258866198</v>
      </c>
    </row>
    <row r="2696" spans="1:27" x14ac:dyDescent="0.25">
      <c r="A2696">
        <v>-111.978226829999</v>
      </c>
      <c r="B2696">
        <v>33.079257220000002</v>
      </c>
      <c r="C2696" t="s">
        <v>983</v>
      </c>
      <c r="D2696" t="s">
        <v>982</v>
      </c>
      <c r="E2696" t="s">
        <v>981</v>
      </c>
      <c r="F2696">
        <v>2015</v>
      </c>
      <c r="G2696">
        <v>181</v>
      </c>
      <c r="H2696">
        <v>13.33</v>
      </c>
      <c r="I2696">
        <v>2.133</v>
      </c>
      <c r="J2696">
        <v>1</v>
      </c>
      <c r="K2696">
        <v>1166.5999999999899</v>
      </c>
      <c r="L2696" t="s">
        <v>980</v>
      </c>
      <c r="M2696" t="s">
        <v>979</v>
      </c>
      <c r="N2696" s="119">
        <v>44152</v>
      </c>
      <c r="O2696">
        <v>0</v>
      </c>
      <c r="P2696">
        <v>0</v>
      </c>
      <c r="Q2696">
        <v>2337.1999999999898</v>
      </c>
      <c r="R2696">
        <v>328.22</v>
      </c>
      <c r="S2696">
        <v>0.68400000000000005</v>
      </c>
      <c r="T2696">
        <v>33</v>
      </c>
      <c r="U2696">
        <v>994.61</v>
      </c>
      <c r="V2696">
        <v>3</v>
      </c>
      <c r="W2696">
        <v>1.454</v>
      </c>
      <c r="X2696">
        <v>2.35</v>
      </c>
      <c r="Y2696" s="119">
        <v>44152</v>
      </c>
      <c r="Z2696">
        <v>408699.57372606598</v>
      </c>
      <c r="AA2696">
        <v>3660498.8799640401</v>
      </c>
    </row>
    <row r="2697" spans="1:27" x14ac:dyDescent="0.25">
      <c r="A2697">
        <v>-111.97822583</v>
      </c>
      <c r="B2697">
        <v>33.079251220000003</v>
      </c>
      <c r="C2697" t="s">
        <v>983</v>
      </c>
      <c r="D2697" t="s">
        <v>982</v>
      </c>
      <c r="E2697" t="s">
        <v>981</v>
      </c>
      <c r="F2697">
        <v>2016</v>
      </c>
      <c r="G2697">
        <v>181</v>
      </c>
      <c r="H2697">
        <v>13.33</v>
      </c>
      <c r="I2697">
        <v>1.9359999999999999</v>
      </c>
      <c r="J2697">
        <v>1</v>
      </c>
      <c r="K2697">
        <v>1166.5</v>
      </c>
      <c r="L2697" t="s">
        <v>980</v>
      </c>
      <c r="M2697" t="s">
        <v>979</v>
      </c>
      <c r="N2697" s="119">
        <v>44152</v>
      </c>
      <c r="O2697">
        <v>0</v>
      </c>
      <c r="P2697">
        <v>0</v>
      </c>
      <c r="Q2697">
        <v>2537</v>
      </c>
      <c r="R2697">
        <v>392.50999999999902</v>
      </c>
      <c r="S2697">
        <v>0.81799999999999995</v>
      </c>
      <c r="T2697">
        <v>33</v>
      </c>
      <c r="U2697">
        <v>1189.4000000000001</v>
      </c>
      <c r="V2697">
        <v>3</v>
      </c>
      <c r="W2697">
        <v>1.32</v>
      </c>
      <c r="X2697">
        <v>2.133</v>
      </c>
      <c r="Y2697" s="119">
        <v>44152</v>
      </c>
      <c r="Z2697">
        <v>408699.66086453397</v>
      </c>
      <c r="AA2697">
        <v>3660498.21388565</v>
      </c>
    </row>
    <row r="2698" spans="1:27" x14ac:dyDescent="0.25">
      <c r="A2698">
        <v>-111.978226169999</v>
      </c>
      <c r="B2698">
        <v>33.079246220000002</v>
      </c>
      <c r="C2698" t="s">
        <v>983</v>
      </c>
      <c r="D2698" t="s">
        <v>982</v>
      </c>
      <c r="E2698" t="s">
        <v>981</v>
      </c>
      <c r="F2698">
        <v>2017</v>
      </c>
      <c r="G2698">
        <v>179</v>
      </c>
      <c r="H2698">
        <v>13.33</v>
      </c>
      <c r="I2698">
        <v>1.87</v>
      </c>
      <c r="J2698">
        <v>1</v>
      </c>
      <c r="K2698">
        <v>1166.5</v>
      </c>
      <c r="L2698" t="s">
        <v>980</v>
      </c>
      <c r="M2698" t="s">
        <v>979</v>
      </c>
      <c r="N2698" s="119">
        <v>44152</v>
      </c>
      <c r="O2698">
        <v>0</v>
      </c>
      <c r="P2698">
        <v>0</v>
      </c>
      <c r="Q2698">
        <v>1569.5999999999899</v>
      </c>
      <c r="R2698">
        <v>251.36</v>
      </c>
      <c r="S2698">
        <v>0.52400000000000002</v>
      </c>
      <c r="T2698">
        <v>33</v>
      </c>
      <c r="U2698">
        <v>761.7</v>
      </c>
      <c r="V2698">
        <v>3</v>
      </c>
      <c r="W2698">
        <v>1.2749999999999999</v>
      </c>
      <c r="X2698">
        <v>2.0609999999999999</v>
      </c>
      <c r="Y2698" s="119">
        <v>44152</v>
      </c>
      <c r="Z2698">
        <v>408699.62396361103</v>
      </c>
      <c r="AA2698">
        <v>3660497.6598409498</v>
      </c>
    </row>
    <row r="2699" spans="1:27" x14ac:dyDescent="0.25">
      <c r="A2699">
        <v>-111.97822583</v>
      </c>
      <c r="B2699">
        <v>33.07924122</v>
      </c>
      <c r="C2699" t="s">
        <v>983</v>
      </c>
      <c r="D2699" t="s">
        <v>982</v>
      </c>
      <c r="E2699" t="s">
        <v>981</v>
      </c>
      <c r="F2699">
        <v>2018</v>
      </c>
      <c r="G2699">
        <v>181</v>
      </c>
      <c r="H2699">
        <v>13.33</v>
      </c>
      <c r="I2699">
        <v>2.0339999999999998</v>
      </c>
      <c r="J2699">
        <v>1</v>
      </c>
      <c r="K2699">
        <v>1166.4000000000001</v>
      </c>
      <c r="L2699" t="s">
        <v>980</v>
      </c>
      <c r="M2699" t="s">
        <v>979</v>
      </c>
      <c r="N2699" s="119">
        <v>44152</v>
      </c>
      <c r="O2699">
        <v>0</v>
      </c>
      <c r="P2699">
        <v>0</v>
      </c>
      <c r="Q2699">
        <v>3391.6999999999898</v>
      </c>
      <c r="R2699">
        <v>499.35</v>
      </c>
      <c r="S2699">
        <v>1.04</v>
      </c>
      <c r="T2699">
        <v>33</v>
      </c>
      <c r="U2699">
        <v>1513.2</v>
      </c>
      <c r="V2699">
        <v>3</v>
      </c>
      <c r="W2699">
        <v>1.387</v>
      </c>
      <c r="X2699">
        <v>2.2410000000000001</v>
      </c>
      <c r="Y2699" s="119">
        <v>44152</v>
      </c>
      <c r="Z2699">
        <v>408699.65053237602</v>
      </c>
      <c r="AA2699">
        <v>3660497.1052047601</v>
      </c>
    </row>
    <row r="2700" spans="1:27" x14ac:dyDescent="0.25">
      <c r="A2700">
        <v>-111.97822480000001</v>
      </c>
      <c r="B2700">
        <v>33.079236160000001</v>
      </c>
      <c r="C2700" t="s">
        <v>983</v>
      </c>
      <c r="D2700" t="s">
        <v>982</v>
      </c>
      <c r="E2700" t="s">
        <v>981</v>
      </c>
      <c r="F2700">
        <v>2019</v>
      </c>
      <c r="G2700">
        <v>187</v>
      </c>
      <c r="H2700">
        <v>13.33</v>
      </c>
      <c r="I2700">
        <v>1.903</v>
      </c>
      <c r="J2700">
        <v>1</v>
      </c>
      <c r="K2700">
        <v>1166.5</v>
      </c>
      <c r="L2700" t="s">
        <v>980</v>
      </c>
      <c r="M2700" t="s">
        <v>979</v>
      </c>
      <c r="N2700" s="119">
        <v>44152</v>
      </c>
      <c r="O2700">
        <v>0</v>
      </c>
      <c r="P2700">
        <v>0</v>
      </c>
      <c r="Q2700">
        <v>3335.6999999999898</v>
      </c>
      <c r="R2700">
        <v>524.97</v>
      </c>
      <c r="S2700">
        <v>1.0940000000000001</v>
      </c>
      <c r="T2700">
        <v>33</v>
      </c>
      <c r="U2700">
        <v>1590.79999999999</v>
      </c>
      <c r="V2700">
        <v>3</v>
      </c>
      <c r="W2700">
        <v>1.2969999999999999</v>
      </c>
      <c r="X2700">
        <v>2.097</v>
      </c>
      <c r="Y2700" s="119">
        <v>44152</v>
      </c>
      <c r="Z2700">
        <v>408699.741442225</v>
      </c>
      <c r="AA2700">
        <v>3660496.54331628</v>
      </c>
    </row>
    <row r="2701" spans="1:27" x14ac:dyDescent="0.25">
      <c r="A2701">
        <v>-111.978226829999</v>
      </c>
      <c r="B2701">
        <v>33.0792302199999</v>
      </c>
      <c r="C2701" t="s">
        <v>983</v>
      </c>
      <c r="D2701" t="s">
        <v>982</v>
      </c>
      <c r="E2701" t="s">
        <v>981</v>
      </c>
      <c r="F2701">
        <v>2020</v>
      </c>
      <c r="G2701">
        <v>181</v>
      </c>
      <c r="H2701">
        <v>13.33</v>
      </c>
      <c r="I2701">
        <v>1.837</v>
      </c>
      <c r="J2701">
        <v>1</v>
      </c>
      <c r="K2701">
        <v>1166.5</v>
      </c>
      <c r="L2701" t="s">
        <v>980</v>
      </c>
      <c r="M2701" t="s">
        <v>979</v>
      </c>
      <c r="N2701" s="119">
        <v>44152</v>
      </c>
      <c r="O2701">
        <v>0</v>
      </c>
      <c r="P2701">
        <v>0</v>
      </c>
      <c r="Q2701">
        <v>3579</v>
      </c>
      <c r="R2701">
        <v>583.37999999999897</v>
      </c>
      <c r="S2701">
        <v>1.2150000000000001</v>
      </c>
      <c r="T2701">
        <v>33</v>
      </c>
      <c r="U2701">
        <v>1767.79999999999</v>
      </c>
      <c r="V2701">
        <v>3</v>
      </c>
      <c r="W2701">
        <v>1.2529999999999999</v>
      </c>
      <c r="X2701">
        <v>2.0249999999999999</v>
      </c>
      <c r="Y2701" s="119">
        <v>44152</v>
      </c>
      <c r="Z2701">
        <v>408699.54582921299</v>
      </c>
      <c r="AA2701">
        <v>3660495.8865256198</v>
      </c>
    </row>
    <row r="2702" spans="1:27" x14ac:dyDescent="0.25">
      <c r="A2702">
        <v>-111.97822632</v>
      </c>
      <c r="B2702">
        <v>33.079225209999898</v>
      </c>
      <c r="C2702" t="s">
        <v>983</v>
      </c>
      <c r="D2702" t="s">
        <v>982</v>
      </c>
      <c r="E2702" t="s">
        <v>981</v>
      </c>
      <c r="F2702">
        <v>2021</v>
      </c>
      <c r="G2702">
        <v>184</v>
      </c>
      <c r="H2702">
        <v>13.33</v>
      </c>
      <c r="I2702">
        <v>1.87</v>
      </c>
      <c r="J2702">
        <v>1</v>
      </c>
      <c r="K2702">
        <v>1166.5</v>
      </c>
      <c r="L2702" t="s">
        <v>980</v>
      </c>
      <c r="M2702" t="s">
        <v>979</v>
      </c>
      <c r="N2702" s="119">
        <v>44152</v>
      </c>
      <c r="O2702">
        <v>0</v>
      </c>
      <c r="P2702">
        <v>0</v>
      </c>
      <c r="Q2702">
        <v>4942.8</v>
      </c>
      <c r="R2702">
        <v>791.53999999999905</v>
      </c>
      <c r="S2702">
        <v>1.649</v>
      </c>
      <c r="T2702">
        <v>33</v>
      </c>
      <c r="U2702">
        <v>2398.5999999999899</v>
      </c>
      <c r="V2702">
        <v>3</v>
      </c>
      <c r="W2702">
        <v>1.2749999999999999</v>
      </c>
      <c r="X2702">
        <v>2.0609999999999999</v>
      </c>
      <c r="Y2702" s="119">
        <v>44152</v>
      </c>
      <c r="Z2702">
        <v>408699.58825507498</v>
      </c>
      <c r="AA2702">
        <v>3660495.3306328701</v>
      </c>
    </row>
    <row r="2703" spans="1:27" x14ac:dyDescent="0.25">
      <c r="A2703">
        <v>-111.978226829999</v>
      </c>
      <c r="B2703">
        <v>33.079220220000003</v>
      </c>
      <c r="C2703" t="s">
        <v>983</v>
      </c>
      <c r="D2703" t="s">
        <v>982</v>
      </c>
      <c r="E2703" t="s">
        <v>981</v>
      </c>
      <c r="F2703">
        <v>2022</v>
      </c>
      <c r="G2703">
        <v>181</v>
      </c>
      <c r="H2703">
        <v>13.33</v>
      </c>
      <c r="I2703">
        <v>2.133</v>
      </c>
      <c r="J2703">
        <v>1</v>
      </c>
      <c r="K2703">
        <v>1166.5</v>
      </c>
      <c r="L2703" t="s">
        <v>980</v>
      </c>
      <c r="M2703" t="s">
        <v>979</v>
      </c>
      <c r="N2703" s="119">
        <v>44152</v>
      </c>
      <c r="O2703">
        <v>0</v>
      </c>
      <c r="P2703">
        <v>0</v>
      </c>
      <c r="Q2703">
        <v>4600.8</v>
      </c>
      <c r="R2703">
        <v>646.09</v>
      </c>
      <c r="S2703">
        <v>1.3460000000000001</v>
      </c>
      <c r="T2703">
        <v>33</v>
      </c>
      <c r="U2703">
        <v>1957.9</v>
      </c>
      <c r="V2703">
        <v>3</v>
      </c>
      <c r="W2703">
        <v>1.454</v>
      </c>
      <c r="X2703">
        <v>2.35</v>
      </c>
      <c r="Y2703" s="119">
        <v>44152</v>
      </c>
      <c r="Z2703">
        <v>408699.53549704998</v>
      </c>
      <c r="AA2703">
        <v>3660494.7778447201</v>
      </c>
    </row>
    <row r="2704" spans="1:27" x14ac:dyDescent="0.25">
      <c r="A2704">
        <v>-111.978227</v>
      </c>
      <c r="B2704">
        <v>33.079214229999899</v>
      </c>
      <c r="C2704" t="s">
        <v>983</v>
      </c>
      <c r="D2704" t="s">
        <v>982</v>
      </c>
      <c r="E2704" t="s">
        <v>981</v>
      </c>
      <c r="F2704">
        <v>2023</v>
      </c>
      <c r="G2704">
        <v>180</v>
      </c>
      <c r="H2704">
        <v>13.33</v>
      </c>
      <c r="I2704">
        <v>2.1</v>
      </c>
      <c r="J2704">
        <v>1</v>
      </c>
      <c r="K2704">
        <v>1166.5</v>
      </c>
      <c r="L2704" t="s">
        <v>980</v>
      </c>
      <c r="M2704" t="s">
        <v>979</v>
      </c>
      <c r="N2704" s="119">
        <v>44152</v>
      </c>
      <c r="O2704">
        <v>0</v>
      </c>
      <c r="P2704">
        <v>0</v>
      </c>
      <c r="Q2704">
        <v>2980.5</v>
      </c>
      <c r="R2704">
        <v>425.1</v>
      </c>
      <c r="S2704">
        <v>0.88600000000000001</v>
      </c>
      <c r="T2704">
        <v>33</v>
      </c>
      <c r="U2704">
        <v>1288.2</v>
      </c>
      <c r="V2704">
        <v>3</v>
      </c>
      <c r="W2704">
        <v>1.4319999999999999</v>
      </c>
      <c r="X2704">
        <v>2.3140000000000001</v>
      </c>
      <c r="Y2704" s="119">
        <v>44152</v>
      </c>
      <c r="Z2704">
        <v>408699.513440657</v>
      </c>
      <c r="AA2704">
        <v>3660494.1138927401</v>
      </c>
    </row>
    <row r="2705" spans="1:27" x14ac:dyDescent="0.25">
      <c r="A2705">
        <v>-111.97822786</v>
      </c>
      <c r="B2705">
        <v>33.07920919</v>
      </c>
      <c r="C2705" t="s">
        <v>983</v>
      </c>
      <c r="D2705" t="s">
        <v>982</v>
      </c>
      <c r="E2705" t="s">
        <v>981</v>
      </c>
      <c r="F2705">
        <v>2024</v>
      </c>
      <c r="G2705">
        <v>175</v>
      </c>
      <c r="H2705">
        <v>13.33</v>
      </c>
      <c r="I2705">
        <v>1.7390000000000001</v>
      </c>
      <c r="J2705">
        <v>1</v>
      </c>
      <c r="K2705">
        <v>1166.5999999999899</v>
      </c>
      <c r="L2705" t="s">
        <v>980</v>
      </c>
      <c r="M2705" t="s">
        <v>979</v>
      </c>
      <c r="N2705" s="119">
        <v>44152</v>
      </c>
      <c r="O2705">
        <v>0</v>
      </c>
      <c r="P2705">
        <v>0</v>
      </c>
      <c r="Q2705">
        <v>4140.6000000000004</v>
      </c>
      <c r="R2705">
        <v>713.12</v>
      </c>
      <c r="S2705">
        <v>1.486</v>
      </c>
      <c r="T2705">
        <v>33</v>
      </c>
      <c r="U2705">
        <v>2161</v>
      </c>
      <c r="V2705">
        <v>3</v>
      </c>
      <c r="W2705">
        <v>1.1859999999999999</v>
      </c>
      <c r="X2705">
        <v>1.9159999999999999</v>
      </c>
      <c r="Y2705" s="119">
        <v>44152</v>
      </c>
      <c r="Z2705">
        <v>408699.42796272598</v>
      </c>
      <c r="AA2705">
        <v>3660493.5558656398</v>
      </c>
    </row>
    <row r="2706" spans="1:27" x14ac:dyDescent="0.25">
      <c r="A2706">
        <v>-111.978228169999</v>
      </c>
      <c r="B2706">
        <v>33.079204220000001</v>
      </c>
      <c r="C2706" t="s">
        <v>983</v>
      </c>
      <c r="D2706" t="s">
        <v>982</v>
      </c>
      <c r="E2706" t="s">
        <v>981</v>
      </c>
      <c r="F2706">
        <v>2025</v>
      </c>
      <c r="G2706">
        <v>179</v>
      </c>
      <c r="H2706">
        <v>13.33</v>
      </c>
      <c r="I2706">
        <v>1.804</v>
      </c>
      <c r="J2706">
        <v>1</v>
      </c>
      <c r="K2706">
        <v>1166.5</v>
      </c>
      <c r="L2706" t="s">
        <v>980</v>
      </c>
      <c r="M2706" t="s">
        <v>979</v>
      </c>
      <c r="N2706" s="119">
        <v>44152</v>
      </c>
      <c r="O2706">
        <v>0</v>
      </c>
      <c r="P2706">
        <v>0</v>
      </c>
      <c r="Q2706">
        <v>3446.1999999999898</v>
      </c>
      <c r="R2706">
        <v>571.95000000000005</v>
      </c>
      <c r="S2706">
        <v>1.1919999999999999</v>
      </c>
      <c r="T2706">
        <v>33</v>
      </c>
      <c r="U2706">
        <v>1733.2</v>
      </c>
      <c r="V2706">
        <v>3</v>
      </c>
      <c r="W2706">
        <v>1.23</v>
      </c>
      <c r="X2706">
        <v>1.988</v>
      </c>
      <c r="Y2706" s="119">
        <v>44152</v>
      </c>
      <c r="Z2706">
        <v>408699.39389291499</v>
      </c>
      <c r="AA2706">
        <v>3660493.0051208902</v>
      </c>
    </row>
    <row r="2707" spans="1:27" x14ac:dyDescent="0.25">
      <c r="A2707">
        <v>-111.978227509999</v>
      </c>
      <c r="B2707">
        <v>33.079198210000001</v>
      </c>
      <c r="C2707" t="s">
        <v>983</v>
      </c>
      <c r="D2707" t="s">
        <v>982</v>
      </c>
      <c r="E2707" t="s">
        <v>981</v>
      </c>
      <c r="F2707">
        <v>2026</v>
      </c>
      <c r="G2707">
        <v>177</v>
      </c>
      <c r="H2707">
        <v>13.33</v>
      </c>
      <c r="I2707">
        <v>2.0009999999999999</v>
      </c>
      <c r="J2707">
        <v>1</v>
      </c>
      <c r="K2707">
        <v>1166.5999999999899</v>
      </c>
      <c r="L2707" t="s">
        <v>980</v>
      </c>
      <c r="M2707" t="s">
        <v>979</v>
      </c>
      <c r="N2707" s="119">
        <v>44152</v>
      </c>
      <c r="O2707">
        <v>0</v>
      </c>
      <c r="P2707">
        <v>0</v>
      </c>
      <c r="Q2707">
        <v>3864.5</v>
      </c>
      <c r="R2707">
        <v>578.27999999999895</v>
      </c>
      <c r="S2707">
        <v>1.2050000000000001</v>
      </c>
      <c r="T2707">
        <v>33</v>
      </c>
      <c r="U2707">
        <v>1752.4</v>
      </c>
      <c r="V2707">
        <v>3</v>
      </c>
      <c r="W2707">
        <v>1.365</v>
      </c>
      <c r="X2707">
        <v>2.2050000000000001</v>
      </c>
      <c r="Y2707" s="119">
        <v>44152</v>
      </c>
      <c r="Z2707">
        <v>408699.44928624597</v>
      </c>
      <c r="AA2707">
        <v>3660492.3382295799</v>
      </c>
    </row>
    <row r="2708" spans="1:27" x14ac:dyDescent="0.25">
      <c r="A2708">
        <v>-111.9782258</v>
      </c>
      <c r="B2708">
        <v>33.079193160000003</v>
      </c>
      <c r="C2708" t="s">
        <v>983</v>
      </c>
      <c r="D2708" t="s">
        <v>982</v>
      </c>
      <c r="E2708" t="s">
        <v>981</v>
      </c>
      <c r="F2708">
        <v>2027</v>
      </c>
      <c r="G2708">
        <v>187</v>
      </c>
      <c r="H2708">
        <v>13.33</v>
      </c>
      <c r="I2708">
        <v>2.0009999999999999</v>
      </c>
      <c r="J2708">
        <v>1</v>
      </c>
      <c r="K2708">
        <v>1166.5999999999899</v>
      </c>
      <c r="L2708" t="s">
        <v>980</v>
      </c>
      <c r="M2708" t="s">
        <v>979</v>
      </c>
      <c r="N2708" s="119">
        <v>44152</v>
      </c>
      <c r="O2708">
        <v>0</v>
      </c>
      <c r="P2708">
        <v>0</v>
      </c>
      <c r="Q2708">
        <v>2995.5</v>
      </c>
      <c r="R2708">
        <v>448.24</v>
      </c>
      <c r="S2708">
        <v>0.93400000000000005</v>
      </c>
      <c r="T2708">
        <v>33</v>
      </c>
      <c r="U2708">
        <v>1358.29999999999</v>
      </c>
      <c r="V2708">
        <v>3</v>
      </c>
      <c r="W2708">
        <v>1.365</v>
      </c>
      <c r="X2708">
        <v>2.2050000000000001</v>
      </c>
      <c r="Y2708" s="119">
        <v>44152</v>
      </c>
      <c r="Z2708">
        <v>408699.60367619799</v>
      </c>
      <c r="AA2708">
        <v>3660491.7768582902</v>
      </c>
    </row>
    <row r="2709" spans="1:27" x14ac:dyDescent="0.25">
      <c r="A2709">
        <v>-111.9782282</v>
      </c>
      <c r="B2709">
        <v>33.079188160000001</v>
      </c>
      <c r="C2709" t="s">
        <v>983</v>
      </c>
      <c r="D2709" t="s">
        <v>982</v>
      </c>
      <c r="E2709" t="s">
        <v>981</v>
      </c>
      <c r="F2709">
        <v>2028</v>
      </c>
      <c r="G2709">
        <v>173</v>
      </c>
      <c r="H2709">
        <v>13.33</v>
      </c>
      <c r="I2709">
        <v>1.706</v>
      </c>
      <c r="J2709">
        <v>1</v>
      </c>
      <c r="K2709">
        <v>1166.5</v>
      </c>
      <c r="L2709" t="s">
        <v>980</v>
      </c>
      <c r="M2709" t="s">
        <v>979</v>
      </c>
      <c r="N2709" s="119">
        <v>44152</v>
      </c>
      <c r="O2709">
        <v>0</v>
      </c>
      <c r="P2709">
        <v>0</v>
      </c>
      <c r="Q2709">
        <v>3366.5</v>
      </c>
      <c r="R2709">
        <v>590.94000000000005</v>
      </c>
      <c r="S2709">
        <v>1.2310000000000001</v>
      </c>
      <c r="T2709">
        <v>33</v>
      </c>
      <c r="U2709">
        <v>1790.7</v>
      </c>
      <c r="V2709">
        <v>3</v>
      </c>
      <c r="W2709">
        <v>1.163</v>
      </c>
      <c r="X2709">
        <v>1.88</v>
      </c>
      <c r="Y2709" s="119">
        <v>44152</v>
      </c>
      <c r="Z2709">
        <v>408699.37449931598</v>
      </c>
      <c r="AA2709">
        <v>3660491.2246054802</v>
      </c>
    </row>
    <row r="2710" spans="1:27" x14ac:dyDescent="0.25">
      <c r="A2710">
        <v>-111.97822786</v>
      </c>
      <c r="B2710">
        <v>33.079183190000002</v>
      </c>
      <c r="C2710" t="s">
        <v>983</v>
      </c>
      <c r="D2710" t="s">
        <v>982</v>
      </c>
      <c r="E2710" t="s">
        <v>981</v>
      </c>
      <c r="F2710">
        <v>2029</v>
      </c>
      <c r="G2710">
        <v>175</v>
      </c>
      <c r="H2710">
        <v>13.33</v>
      </c>
      <c r="I2710">
        <v>1.9690000000000001</v>
      </c>
      <c r="J2710">
        <v>1</v>
      </c>
      <c r="K2710">
        <v>1166.5</v>
      </c>
      <c r="L2710" t="s">
        <v>980</v>
      </c>
      <c r="M2710" t="s">
        <v>979</v>
      </c>
      <c r="N2710" s="119">
        <v>44152</v>
      </c>
      <c r="O2710">
        <v>0</v>
      </c>
      <c r="P2710">
        <v>0</v>
      </c>
      <c r="Q2710">
        <v>2933.9</v>
      </c>
      <c r="R2710">
        <v>446.35</v>
      </c>
      <c r="S2710">
        <v>0.93</v>
      </c>
      <c r="T2710">
        <v>33</v>
      </c>
      <c r="U2710">
        <v>1352.5999999999899</v>
      </c>
      <c r="V2710">
        <v>3</v>
      </c>
      <c r="W2710">
        <v>1.3420000000000001</v>
      </c>
      <c r="X2710">
        <v>2.169</v>
      </c>
      <c r="Y2710" s="119">
        <v>44152</v>
      </c>
      <c r="Z2710">
        <v>408699.40109909599</v>
      </c>
      <c r="AA2710">
        <v>3660490.6732953298</v>
      </c>
    </row>
    <row r="2711" spans="1:27" x14ac:dyDescent="0.25">
      <c r="A2711">
        <v>-111.97822666</v>
      </c>
      <c r="B2711">
        <v>33.079177219999899</v>
      </c>
      <c r="C2711" t="s">
        <v>983</v>
      </c>
      <c r="D2711" t="s">
        <v>982</v>
      </c>
      <c r="E2711" t="s">
        <v>981</v>
      </c>
      <c r="F2711">
        <v>2030</v>
      </c>
      <c r="G2711">
        <v>182</v>
      </c>
      <c r="H2711">
        <v>13.33</v>
      </c>
      <c r="I2711">
        <v>1.7390000000000001</v>
      </c>
      <c r="J2711">
        <v>1</v>
      </c>
      <c r="K2711">
        <v>1166.5</v>
      </c>
      <c r="L2711" t="s">
        <v>980</v>
      </c>
      <c r="M2711" t="s">
        <v>979</v>
      </c>
      <c r="N2711" s="119">
        <v>44152</v>
      </c>
      <c r="O2711">
        <v>0</v>
      </c>
      <c r="P2711">
        <v>0</v>
      </c>
      <c r="Q2711">
        <v>3219.3</v>
      </c>
      <c r="R2711">
        <v>554.45000000000005</v>
      </c>
      <c r="S2711">
        <v>1.155</v>
      </c>
      <c r="T2711">
        <v>33</v>
      </c>
      <c r="U2711">
        <v>1680.2</v>
      </c>
      <c r="V2711">
        <v>3</v>
      </c>
      <c r="W2711">
        <v>1.1859999999999999</v>
      </c>
      <c r="X2711">
        <v>1.9159999999999999</v>
      </c>
      <c r="Y2711" s="119">
        <v>44152</v>
      </c>
      <c r="Z2711">
        <v>408699.50693621498</v>
      </c>
      <c r="AA2711">
        <v>3660490.0103690298</v>
      </c>
    </row>
    <row r="2712" spans="1:27" x14ac:dyDescent="0.25">
      <c r="A2712">
        <v>-111.978225969999</v>
      </c>
      <c r="B2712">
        <v>33.07917218</v>
      </c>
      <c r="C2712" t="s">
        <v>983</v>
      </c>
      <c r="D2712" t="s">
        <v>982</v>
      </c>
      <c r="E2712" t="s">
        <v>981</v>
      </c>
      <c r="F2712">
        <v>2031</v>
      </c>
      <c r="G2712">
        <v>186</v>
      </c>
      <c r="H2712">
        <v>13.33</v>
      </c>
      <c r="I2712">
        <v>1.903</v>
      </c>
      <c r="J2712">
        <v>1</v>
      </c>
      <c r="K2712">
        <v>1166.5</v>
      </c>
      <c r="L2712" t="s">
        <v>980</v>
      </c>
      <c r="M2712" t="s">
        <v>979</v>
      </c>
      <c r="N2712" s="119">
        <v>44152</v>
      </c>
      <c r="O2712">
        <v>0</v>
      </c>
      <c r="P2712">
        <v>0</v>
      </c>
      <c r="Q2712">
        <v>2884.5</v>
      </c>
      <c r="R2712">
        <v>453.95999999999901</v>
      </c>
      <c r="S2712">
        <v>0.94599999999999995</v>
      </c>
      <c r="T2712">
        <v>33</v>
      </c>
      <c r="U2712">
        <v>1375.5999999999899</v>
      </c>
      <c r="V2712">
        <v>3</v>
      </c>
      <c r="W2712">
        <v>1.2969999999999999</v>
      </c>
      <c r="X2712">
        <v>2.097</v>
      </c>
      <c r="Y2712" s="119">
        <v>44152</v>
      </c>
      <c r="Z2712">
        <v>408699.56613193301</v>
      </c>
      <c r="AA2712">
        <v>3660489.4509936702</v>
      </c>
    </row>
    <row r="2713" spans="1:27" x14ac:dyDescent="0.25">
      <c r="A2713">
        <v>-111.97822632</v>
      </c>
      <c r="B2713">
        <v>33.079167210000001</v>
      </c>
      <c r="C2713" t="s">
        <v>983</v>
      </c>
      <c r="D2713" t="s">
        <v>982</v>
      </c>
      <c r="E2713" t="s">
        <v>981</v>
      </c>
      <c r="F2713">
        <v>2032</v>
      </c>
      <c r="G2713">
        <v>184</v>
      </c>
      <c r="H2713">
        <v>13.33</v>
      </c>
      <c r="I2713">
        <v>1.9359999999999999</v>
      </c>
      <c r="J2713">
        <v>1</v>
      </c>
      <c r="K2713">
        <v>1166.5</v>
      </c>
      <c r="L2713" t="s">
        <v>980</v>
      </c>
      <c r="M2713" t="s">
        <v>979</v>
      </c>
      <c r="N2713" s="119">
        <v>44152</v>
      </c>
      <c r="O2713">
        <v>0</v>
      </c>
      <c r="P2713">
        <v>0</v>
      </c>
      <c r="Q2713">
        <v>2974.5</v>
      </c>
      <c r="R2713">
        <v>460.18</v>
      </c>
      <c r="S2713">
        <v>0.95899999999999996</v>
      </c>
      <c r="T2713">
        <v>33</v>
      </c>
      <c r="U2713">
        <v>1394.5</v>
      </c>
      <c r="V2713">
        <v>3</v>
      </c>
      <c r="W2713">
        <v>1.32</v>
      </c>
      <c r="X2713">
        <v>2.133</v>
      </c>
      <c r="Y2713" s="119">
        <v>44152</v>
      </c>
      <c r="Z2713">
        <v>408699.52832860901</v>
      </c>
      <c r="AA2713">
        <v>3660488.9002837199</v>
      </c>
    </row>
    <row r="2714" spans="1:27" x14ac:dyDescent="0.25">
      <c r="A2714">
        <v>-111.97822632</v>
      </c>
      <c r="B2714">
        <v>33.07916221</v>
      </c>
      <c r="C2714" t="s">
        <v>983</v>
      </c>
      <c r="D2714" t="s">
        <v>982</v>
      </c>
      <c r="E2714" t="s">
        <v>981</v>
      </c>
      <c r="F2714">
        <v>2033</v>
      </c>
      <c r="G2714">
        <v>184</v>
      </c>
      <c r="H2714">
        <v>13.33</v>
      </c>
      <c r="I2714">
        <v>1.772</v>
      </c>
      <c r="J2714">
        <v>1</v>
      </c>
      <c r="K2714">
        <v>1166.5</v>
      </c>
      <c r="L2714" t="s">
        <v>980</v>
      </c>
      <c r="M2714" t="s">
        <v>979</v>
      </c>
      <c r="N2714" s="119">
        <v>44152</v>
      </c>
      <c r="O2714">
        <v>0</v>
      </c>
      <c r="P2714">
        <v>0</v>
      </c>
      <c r="Q2714">
        <v>2597.6999999999898</v>
      </c>
      <c r="R2714">
        <v>439.11</v>
      </c>
      <c r="S2714">
        <v>0.91500000000000004</v>
      </c>
      <c r="T2714">
        <v>33</v>
      </c>
      <c r="U2714">
        <v>1330.5999999999899</v>
      </c>
      <c r="V2714">
        <v>3</v>
      </c>
      <c r="W2714">
        <v>1.208</v>
      </c>
      <c r="X2714">
        <v>1.952</v>
      </c>
      <c r="Y2714" s="119">
        <v>44152</v>
      </c>
      <c r="Z2714">
        <v>408699.523162539</v>
      </c>
      <c r="AA2714">
        <v>3660488.34594328</v>
      </c>
    </row>
    <row r="2715" spans="1:27" x14ac:dyDescent="0.25">
      <c r="A2715">
        <v>-111.9782282</v>
      </c>
      <c r="B2715">
        <v>33.079156159999897</v>
      </c>
      <c r="C2715" t="s">
        <v>983</v>
      </c>
      <c r="D2715" t="s">
        <v>982</v>
      </c>
      <c r="E2715" t="s">
        <v>981</v>
      </c>
      <c r="F2715">
        <v>2034</v>
      </c>
      <c r="G2715">
        <v>173</v>
      </c>
      <c r="H2715">
        <v>13.33</v>
      </c>
      <c r="I2715">
        <v>2.0670000000000002</v>
      </c>
      <c r="J2715">
        <v>1</v>
      </c>
      <c r="K2715">
        <v>1166.5</v>
      </c>
      <c r="L2715" t="s">
        <v>980</v>
      </c>
      <c r="M2715" t="s">
        <v>979</v>
      </c>
      <c r="N2715" s="119">
        <v>44152</v>
      </c>
      <c r="O2715">
        <v>0</v>
      </c>
      <c r="P2715">
        <v>0</v>
      </c>
      <c r="Q2715">
        <v>2238.8000000000002</v>
      </c>
      <c r="R2715">
        <v>324.37999999999897</v>
      </c>
      <c r="S2715">
        <v>0.67600000000000005</v>
      </c>
      <c r="T2715">
        <v>33</v>
      </c>
      <c r="U2715">
        <v>982.98</v>
      </c>
      <c r="V2715">
        <v>3</v>
      </c>
      <c r="W2715">
        <v>1.409</v>
      </c>
      <c r="X2715">
        <v>2.278</v>
      </c>
      <c r="Y2715" s="119">
        <v>44152</v>
      </c>
      <c r="Z2715">
        <v>408699.341436396</v>
      </c>
      <c r="AA2715">
        <v>3660487.6768266498</v>
      </c>
    </row>
    <row r="2716" spans="1:27" x14ac:dyDescent="0.25">
      <c r="A2716">
        <v>-111.978227</v>
      </c>
      <c r="B2716">
        <v>33.079151230000001</v>
      </c>
      <c r="C2716" t="s">
        <v>983</v>
      </c>
      <c r="D2716" t="s">
        <v>982</v>
      </c>
      <c r="E2716" t="s">
        <v>981</v>
      </c>
      <c r="F2716">
        <v>2035</v>
      </c>
      <c r="G2716">
        <v>180</v>
      </c>
      <c r="H2716">
        <v>13.33</v>
      </c>
      <c r="I2716">
        <v>2.0009999999999999</v>
      </c>
      <c r="J2716">
        <v>1</v>
      </c>
      <c r="K2716">
        <v>1166.4000000000001</v>
      </c>
      <c r="L2716" t="s">
        <v>980</v>
      </c>
      <c r="M2716" t="s">
        <v>979</v>
      </c>
      <c r="N2716" s="119">
        <v>44152</v>
      </c>
      <c r="O2716">
        <v>0</v>
      </c>
      <c r="P2716">
        <v>0</v>
      </c>
      <c r="Q2716">
        <v>2343</v>
      </c>
      <c r="R2716">
        <v>350.61</v>
      </c>
      <c r="S2716">
        <v>0.73</v>
      </c>
      <c r="T2716">
        <v>33</v>
      </c>
      <c r="U2716">
        <v>1062.4000000000001</v>
      </c>
      <c r="V2716">
        <v>3</v>
      </c>
      <c r="W2716">
        <v>1.365</v>
      </c>
      <c r="X2716">
        <v>2.2050000000000001</v>
      </c>
      <c r="Y2716" s="119">
        <v>44152</v>
      </c>
      <c r="Z2716">
        <v>408699.448348095</v>
      </c>
      <c r="AA2716">
        <v>3660487.1292031598</v>
      </c>
    </row>
    <row r="2717" spans="1:27" x14ac:dyDescent="0.25">
      <c r="A2717">
        <v>-111.97822854</v>
      </c>
      <c r="B2717">
        <v>33.07914512</v>
      </c>
      <c r="C2717" t="s">
        <v>983</v>
      </c>
      <c r="D2717" t="s">
        <v>982</v>
      </c>
      <c r="E2717" t="s">
        <v>981</v>
      </c>
      <c r="F2717">
        <v>2036</v>
      </c>
      <c r="G2717">
        <v>171</v>
      </c>
      <c r="H2717">
        <v>13.33</v>
      </c>
      <c r="I2717">
        <v>1.903</v>
      </c>
      <c r="J2717">
        <v>1</v>
      </c>
      <c r="K2717">
        <v>1166.5</v>
      </c>
      <c r="L2717" t="s">
        <v>980</v>
      </c>
      <c r="M2717" t="s">
        <v>979</v>
      </c>
      <c r="N2717" s="119">
        <v>44152</v>
      </c>
      <c r="O2717">
        <v>0</v>
      </c>
      <c r="P2717">
        <v>0</v>
      </c>
      <c r="Q2717">
        <v>2638.0999999999899</v>
      </c>
      <c r="R2717">
        <v>415.18</v>
      </c>
      <c r="S2717">
        <v>0.86499999999999999</v>
      </c>
      <c r="T2717">
        <v>33</v>
      </c>
      <c r="U2717">
        <v>1258.0999999999899</v>
      </c>
      <c r="V2717">
        <v>3</v>
      </c>
      <c r="W2717">
        <v>1.2969999999999999</v>
      </c>
      <c r="X2717">
        <v>2.097</v>
      </c>
      <c r="Y2717" s="119">
        <v>44152</v>
      </c>
      <c r="Z2717">
        <v>408699.298294815</v>
      </c>
      <c r="AA2717">
        <v>3660486.45313871</v>
      </c>
    </row>
    <row r="2718" spans="1:27" x14ac:dyDescent="0.25">
      <c r="A2718">
        <v>-111.978226489999</v>
      </c>
      <c r="B2718">
        <v>33.079140209999899</v>
      </c>
      <c r="C2718" t="s">
        <v>983</v>
      </c>
      <c r="D2718" t="s">
        <v>982</v>
      </c>
      <c r="E2718" t="s">
        <v>981</v>
      </c>
      <c r="F2718">
        <v>2037</v>
      </c>
      <c r="G2718">
        <v>183</v>
      </c>
      <c r="H2718">
        <v>13.33</v>
      </c>
      <c r="I2718">
        <v>1.7390000000000001</v>
      </c>
      <c r="J2718">
        <v>1</v>
      </c>
      <c r="K2718">
        <v>1166.5</v>
      </c>
      <c r="L2718" t="s">
        <v>980</v>
      </c>
      <c r="M2718" t="s">
        <v>979</v>
      </c>
      <c r="N2718" s="119">
        <v>44152</v>
      </c>
      <c r="O2718">
        <v>0</v>
      </c>
      <c r="P2718">
        <v>0</v>
      </c>
      <c r="Q2718">
        <v>2193.1999999999898</v>
      </c>
      <c r="R2718">
        <v>377.72</v>
      </c>
      <c r="S2718">
        <v>0.78700000000000003</v>
      </c>
      <c r="T2718">
        <v>33</v>
      </c>
      <c r="U2718">
        <v>1144.5999999999899</v>
      </c>
      <c r="V2718">
        <v>3</v>
      </c>
      <c r="W2718">
        <v>1.1859999999999999</v>
      </c>
      <c r="X2718">
        <v>1.9159999999999999</v>
      </c>
      <c r="Y2718" s="119">
        <v>44152</v>
      </c>
      <c r="Z2718">
        <v>408699.48456439801</v>
      </c>
      <c r="AA2718">
        <v>3660485.9069932099</v>
      </c>
    </row>
    <row r="2719" spans="1:27" x14ac:dyDescent="0.25">
      <c r="A2719">
        <v>-111.978228169999</v>
      </c>
      <c r="B2719">
        <v>33.079135219999898</v>
      </c>
      <c r="C2719" t="s">
        <v>983</v>
      </c>
      <c r="D2719" t="s">
        <v>982</v>
      </c>
      <c r="E2719" t="s">
        <v>981</v>
      </c>
      <c r="F2719">
        <v>2038</v>
      </c>
      <c r="G2719">
        <v>179</v>
      </c>
      <c r="H2719">
        <v>13.33</v>
      </c>
      <c r="I2719">
        <v>1.9690000000000001</v>
      </c>
      <c r="J2719">
        <v>1</v>
      </c>
      <c r="K2719">
        <v>1166.5999999999899</v>
      </c>
      <c r="L2719" t="s">
        <v>980</v>
      </c>
      <c r="M2719" t="s">
        <v>979</v>
      </c>
      <c r="N2719" s="119">
        <v>44152</v>
      </c>
      <c r="O2719">
        <v>0</v>
      </c>
      <c r="P2719">
        <v>0</v>
      </c>
      <c r="Q2719">
        <v>3702</v>
      </c>
      <c r="R2719">
        <v>563.20000000000005</v>
      </c>
      <c r="S2719">
        <v>1.173</v>
      </c>
      <c r="T2719">
        <v>33</v>
      </c>
      <c r="U2719">
        <v>1706.7</v>
      </c>
      <c r="V2719">
        <v>3</v>
      </c>
      <c r="W2719">
        <v>1.3420000000000001</v>
      </c>
      <c r="X2719">
        <v>2.169</v>
      </c>
      <c r="Y2719" s="119">
        <v>44152</v>
      </c>
      <c r="Z2719">
        <v>408699.32260100101</v>
      </c>
      <c r="AA2719">
        <v>3660485.35522279</v>
      </c>
    </row>
    <row r="2720" spans="1:27" x14ac:dyDescent="0.25">
      <c r="A2720">
        <v>-111.97822714</v>
      </c>
      <c r="B2720">
        <v>33.079130190000001</v>
      </c>
      <c r="C2720" t="s">
        <v>983</v>
      </c>
      <c r="D2720" t="s">
        <v>982</v>
      </c>
      <c r="E2720" t="s">
        <v>981</v>
      </c>
      <c r="F2720">
        <v>2039</v>
      </c>
      <c r="G2720">
        <v>185</v>
      </c>
      <c r="H2720">
        <v>13.33</v>
      </c>
      <c r="I2720">
        <v>1.804</v>
      </c>
      <c r="J2720">
        <v>1</v>
      </c>
      <c r="K2720">
        <v>1166.5999999999899</v>
      </c>
      <c r="L2720" t="s">
        <v>980</v>
      </c>
      <c r="M2720" t="s">
        <v>979</v>
      </c>
      <c r="N2720" s="119">
        <v>44152</v>
      </c>
      <c r="O2720">
        <v>0</v>
      </c>
      <c r="P2720">
        <v>0</v>
      </c>
      <c r="Q2720">
        <v>2733.9</v>
      </c>
      <c r="R2720">
        <v>453.73</v>
      </c>
      <c r="S2720">
        <v>0.94499999999999995</v>
      </c>
      <c r="T2720">
        <v>33</v>
      </c>
      <c r="U2720">
        <v>1374.9</v>
      </c>
      <c r="V2720">
        <v>3</v>
      </c>
      <c r="W2720">
        <v>1.23</v>
      </c>
      <c r="X2720">
        <v>1.988</v>
      </c>
      <c r="Y2720" s="119">
        <v>44152</v>
      </c>
      <c r="Z2720">
        <v>408699.41354196501</v>
      </c>
      <c r="AA2720">
        <v>3660484.7966603702</v>
      </c>
    </row>
    <row r="2721" spans="1:27" x14ac:dyDescent="0.25">
      <c r="A2721">
        <v>-111.978226489999</v>
      </c>
      <c r="B2721">
        <v>33.079124210000003</v>
      </c>
      <c r="C2721" t="s">
        <v>983</v>
      </c>
      <c r="D2721" t="s">
        <v>982</v>
      </c>
      <c r="E2721" t="s">
        <v>981</v>
      </c>
      <c r="F2721">
        <v>2040</v>
      </c>
      <c r="G2721">
        <v>183</v>
      </c>
      <c r="H2721">
        <v>13.33</v>
      </c>
      <c r="I2721">
        <v>1.837</v>
      </c>
      <c r="J2721">
        <v>1</v>
      </c>
      <c r="K2721">
        <v>1166.5</v>
      </c>
      <c r="L2721" t="s">
        <v>980</v>
      </c>
      <c r="M2721" t="s">
        <v>979</v>
      </c>
      <c r="N2721" s="119">
        <v>44152</v>
      </c>
      <c r="O2721">
        <v>0</v>
      </c>
      <c r="P2721">
        <v>0</v>
      </c>
      <c r="Q2721">
        <v>2193.5999999999899</v>
      </c>
      <c r="R2721">
        <v>357.56</v>
      </c>
      <c r="S2721">
        <v>0.745</v>
      </c>
      <c r="T2721">
        <v>33</v>
      </c>
      <c r="U2721">
        <v>1083.5</v>
      </c>
      <c r="V2721">
        <v>3</v>
      </c>
      <c r="W2721">
        <v>1.2529999999999999</v>
      </c>
      <c r="X2721">
        <v>2.0249999999999999</v>
      </c>
      <c r="Y2721" s="119">
        <v>44152</v>
      </c>
      <c r="Z2721">
        <v>408699.46803298499</v>
      </c>
      <c r="AA2721">
        <v>3660484.1331038098</v>
      </c>
    </row>
    <row r="2722" spans="1:27" x14ac:dyDescent="0.25">
      <c r="A2722">
        <v>-111.978227509999</v>
      </c>
      <c r="B2722">
        <v>33.079119210000002</v>
      </c>
      <c r="C2722" t="s">
        <v>983</v>
      </c>
      <c r="D2722" t="s">
        <v>982</v>
      </c>
      <c r="E2722" t="s">
        <v>981</v>
      </c>
      <c r="F2722">
        <v>2041</v>
      </c>
      <c r="G2722">
        <v>177</v>
      </c>
      <c r="H2722">
        <v>13.33</v>
      </c>
      <c r="I2722">
        <v>1.903</v>
      </c>
      <c r="J2722">
        <v>1</v>
      </c>
      <c r="K2722">
        <v>1166.5</v>
      </c>
      <c r="L2722" t="s">
        <v>980</v>
      </c>
      <c r="M2722" t="s">
        <v>979</v>
      </c>
      <c r="N2722" s="119">
        <v>44152</v>
      </c>
      <c r="O2722">
        <v>0</v>
      </c>
      <c r="P2722">
        <v>0</v>
      </c>
      <c r="Q2722">
        <v>2129</v>
      </c>
      <c r="R2722">
        <v>335.06</v>
      </c>
      <c r="S2722">
        <v>0.69799999999999995</v>
      </c>
      <c r="T2722">
        <v>33</v>
      </c>
      <c r="U2722">
        <v>1015.29999999999</v>
      </c>
      <c r="V2722">
        <v>3</v>
      </c>
      <c r="W2722">
        <v>1.2969999999999999</v>
      </c>
      <c r="X2722">
        <v>2.097</v>
      </c>
      <c r="Y2722" s="119">
        <v>44152</v>
      </c>
      <c r="Z2722">
        <v>408699.36766225001</v>
      </c>
      <c r="AA2722">
        <v>3660483.5796506102</v>
      </c>
    </row>
    <row r="2723" spans="1:27" x14ac:dyDescent="0.25">
      <c r="A2723">
        <v>-111.978226489999</v>
      </c>
      <c r="B2723">
        <v>33.07911421</v>
      </c>
      <c r="C2723" t="s">
        <v>983</v>
      </c>
      <c r="D2723" t="s">
        <v>982</v>
      </c>
      <c r="E2723" t="s">
        <v>981</v>
      </c>
      <c r="F2723">
        <v>2042</v>
      </c>
      <c r="G2723">
        <v>183</v>
      </c>
      <c r="H2723">
        <v>13.33</v>
      </c>
      <c r="I2723">
        <v>1.9690000000000001</v>
      </c>
      <c r="J2723">
        <v>1</v>
      </c>
      <c r="K2723">
        <v>1166.5</v>
      </c>
      <c r="L2723" t="s">
        <v>980</v>
      </c>
      <c r="M2723" t="s">
        <v>979</v>
      </c>
      <c r="N2723" s="119">
        <v>44152</v>
      </c>
      <c r="O2723">
        <v>0</v>
      </c>
      <c r="P2723">
        <v>0</v>
      </c>
      <c r="Q2723">
        <v>3560.9</v>
      </c>
      <c r="R2723">
        <v>541.73</v>
      </c>
      <c r="S2723">
        <v>1.129</v>
      </c>
      <c r="T2723">
        <v>33</v>
      </c>
      <c r="U2723">
        <v>1641.5999999999899</v>
      </c>
      <c r="V2723">
        <v>3</v>
      </c>
      <c r="W2723">
        <v>1.3420000000000001</v>
      </c>
      <c r="X2723">
        <v>2.169</v>
      </c>
      <c r="Y2723" s="119">
        <v>44152</v>
      </c>
      <c r="Z2723">
        <v>408699.45770085597</v>
      </c>
      <c r="AA2723">
        <v>3660483.0244229301</v>
      </c>
    </row>
    <row r="2724" spans="1:27" x14ac:dyDescent="0.25">
      <c r="A2724">
        <v>-111.978226829999</v>
      </c>
      <c r="B2724">
        <v>33.079108220000002</v>
      </c>
      <c r="C2724" t="s">
        <v>983</v>
      </c>
      <c r="D2724" t="s">
        <v>982</v>
      </c>
      <c r="E2724" t="s">
        <v>981</v>
      </c>
      <c r="F2724">
        <v>2043</v>
      </c>
      <c r="G2724">
        <v>181</v>
      </c>
      <c r="H2724">
        <v>13.33</v>
      </c>
      <c r="I2724">
        <v>1.837</v>
      </c>
      <c r="J2724">
        <v>1</v>
      </c>
      <c r="K2724">
        <v>1166.4000000000001</v>
      </c>
      <c r="L2724" t="s">
        <v>980</v>
      </c>
      <c r="M2724" t="s">
        <v>979</v>
      </c>
      <c r="N2724" s="119">
        <v>44152</v>
      </c>
      <c r="O2724">
        <v>0</v>
      </c>
      <c r="P2724">
        <v>0</v>
      </c>
      <c r="Q2724">
        <v>4253.8</v>
      </c>
      <c r="R2724">
        <v>693.37999999999897</v>
      </c>
      <c r="S2724">
        <v>1.4450000000000001</v>
      </c>
      <c r="T2724">
        <v>33</v>
      </c>
      <c r="U2724">
        <v>2101.0999999999899</v>
      </c>
      <c r="V2724">
        <v>3</v>
      </c>
      <c r="W2724">
        <v>1.2529999999999999</v>
      </c>
      <c r="X2724">
        <v>2.0249999999999999</v>
      </c>
      <c r="Y2724" s="119">
        <v>44152</v>
      </c>
      <c r="Z2724">
        <v>408699.41977701802</v>
      </c>
      <c r="AA2724">
        <v>3660482.36061884</v>
      </c>
    </row>
    <row r="2725" spans="1:27" x14ac:dyDescent="0.25">
      <c r="A2725">
        <v>-111.97822666</v>
      </c>
      <c r="B2725">
        <v>33.07910322</v>
      </c>
      <c r="C2725" t="s">
        <v>983</v>
      </c>
      <c r="D2725" t="s">
        <v>982</v>
      </c>
      <c r="E2725" t="s">
        <v>981</v>
      </c>
      <c r="F2725">
        <v>2044</v>
      </c>
      <c r="G2725">
        <v>182</v>
      </c>
      <c r="H2725">
        <v>13.33</v>
      </c>
      <c r="I2725">
        <v>1.772</v>
      </c>
      <c r="J2725">
        <v>1</v>
      </c>
      <c r="K2725">
        <v>1166.4000000000001</v>
      </c>
      <c r="L2725" t="s">
        <v>980</v>
      </c>
      <c r="M2725" t="s">
        <v>979</v>
      </c>
      <c r="N2725" s="119">
        <v>44152</v>
      </c>
      <c r="O2725">
        <v>0</v>
      </c>
      <c r="P2725">
        <v>0</v>
      </c>
      <c r="Q2725">
        <v>3328.5</v>
      </c>
      <c r="R2725">
        <v>562.63999999999896</v>
      </c>
      <c r="S2725">
        <v>1.1719999999999999</v>
      </c>
      <c r="T2725">
        <v>33</v>
      </c>
      <c r="U2725">
        <v>1705</v>
      </c>
      <c r="V2725">
        <v>3</v>
      </c>
      <c r="W2725">
        <v>1.208</v>
      </c>
      <c r="X2725">
        <v>1.952</v>
      </c>
      <c r="Y2725" s="119">
        <v>44152</v>
      </c>
      <c r="Z2725">
        <v>408699.43047840003</v>
      </c>
      <c r="AA2725">
        <v>3660481.8061305298</v>
      </c>
    </row>
    <row r="2726" spans="1:27" x14ac:dyDescent="0.25">
      <c r="A2726">
        <v>-111.978227169999</v>
      </c>
      <c r="B2726">
        <v>33.079098219999899</v>
      </c>
      <c r="C2726" t="s">
        <v>983</v>
      </c>
      <c r="D2726" t="s">
        <v>982</v>
      </c>
      <c r="E2726" t="s">
        <v>981</v>
      </c>
      <c r="F2726">
        <v>2045</v>
      </c>
      <c r="G2726">
        <v>179</v>
      </c>
      <c r="H2726">
        <v>13.33</v>
      </c>
      <c r="I2726">
        <v>2.0339999999999998</v>
      </c>
      <c r="J2726">
        <v>1</v>
      </c>
      <c r="K2726">
        <v>1166.4000000000001</v>
      </c>
      <c r="L2726" t="s">
        <v>980</v>
      </c>
      <c r="M2726" t="s">
        <v>979</v>
      </c>
      <c r="N2726" s="119">
        <v>44152</v>
      </c>
      <c r="O2726">
        <v>0</v>
      </c>
      <c r="P2726">
        <v>0</v>
      </c>
      <c r="Q2726">
        <v>3108.6999999999898</v>
      </c>
      <c r="R2726">
        <v>457.68</v>
      </c>
      <c r="S2726">
        <v>0.95399999999999996</v>
      </c>
      <c r="T2726">
        <v>33</v>
      </c>
      <c r="U2726">
        <v>1386.9</v>
      </c>
      <c r="V2726">
        <v>3</v>
      </c>
      <c r="W2726">
        <v>1.387</v>
      </c>
      <c r="X2726">
        <v>2.2410000000000001</v>
      </c>
      <c r="Y2726" s="119">
        <v>44152</v>
      </c>
      <c r="Z2726">
        <v>408699.37770999101</v>
      </c>
      <c r="AA2726">
        <v>3660481.2522337101</v>
      </c>
    </row>
    <row r="2727" spans="1:27" x14ac:dyDescent="0.25">
      <c r="A2727">
        <v>-111.978228029999</v>
      </c>
      <c r="B2727">
        <v>33.079093180000001</v>
      </c>
      <c r="C2727" t="s">
        <v>983</v>
      </c>
      <c r="D2727" t="s">
        <v>982</v>
      </c>
      <c r="E2727" t="s">
        <v>981</v>
      </c>
      <c r="F2727">
        <v>2046</v>
      </c>
      <c r="G2727">
        <v>174</v>
      </c>
      <c r="H2727">
        <v>13.33</v>
      </c>
      <c r="I2727">
        <v>1.87</v>
      </c>
      <c r="J2727">
        <v>1</v>
      </c>
      <c r="K2727">
        <v>1166.5999999999899</v>
      </c>
      <c r="L2727" t="s">
        <v>980</v>
      </c>
      <c r="M2727" t="s">
        <v>979</v>
      </c>
      <c r="N2727" s="119">
        <v>44152</v>
      </c>
      <c r="O2727">
        <v>0</v>
      </c>
      <c r="P2727">
        <v>0</v>
      </c>
      <c r="Q2727">
        <v>2796.9</v>
      </c>
      <c r="R2727">
        <v>447.89999999999901</v>
      </c>
      <c r="S2727">
        <v>0.93300000000000005</v>
      </c>
      <c r="T2727">
        <v>33</v>
      </c>
      <c r="U2727">
        <v>1357.29999999999</v>
      </c>
      <c r="V2727">
        <v>3</v>
      </c>
      <c r="W2727">
        <v>1.2749999999999999</v>
      </c>
      <c r="X2727">
        <v>2.0609999999999999</v>
      </c>
      <c r="Y2727" s="119">
        <v>44152</v>
      </c>
      <c r="Z2727">
        <v>408699.29223197099</v>
      </c>
      <c r="AA2727">
        <v>3660480.6942066201</v>
      </c>
    </row>
    <row r="2728" spans="1:27" x14ac:dyDescent="0.25">
      <c r="A2728">
        <v>-111.97822632</v>
      </c>
      <c r="B2728">
        <v>33.079087209999898</v>
      </c>
      <c r="C2728" t="s">
        <v>983</v>
      </c>
      <c r="D2728" t="s">
        <v>982</v>
      </c>
      <c r="E2728" t="s">
        <v>981</v>
      </c>
      <c r="F2728">
        <v>2047</v>
      </c>
      <c r="G2728">
        <v>184</v>
      </c>
      <c r="H2728">
        <v>13.33</v>
      </c>
      <c r="I2728">
        <v>2.165</v>
      </c>
      <c r="J2728">
        <v>1</v>
      </c>
      <c r="K2728">
        <v>1166.5999999999899</v>
      </c>
      <c r="L2728" t="s">
        <v>980</v>
      </c>
      <c r="M2728" t="s">
        <v>979</v>
      </c>
      <c r="N2728" s="119">
        <v>44152</v>
      </c>
      <c r="O2728">
        <v>0</v>
      </c>
      <c r="P2728">
        <v>0</v>
      </c>
      <c r="Q2728">
        <v>3394.8</v>
      </c>
      <c r="R2728">
        <v>469.50999999999902</v>
      </c>
      <c r="S2728">
        <v>0.97799999999999998</v>
      </c>
      <c r="T2728">
        <v>33</v>
      </c>
      <c r="U2728">
        <v>1422.79999999999</v>
      </c>
      <c r="V2728">
        <v>3</v>
      </c>
      <c r="W2728">
        <v>1.476</v>
      </c>
      <c r="X2728">
        <v>2.3860000000000001</v>
      </c>
      <c r="Y2728" s="119">
        <v>44152</v>
      </c>
      <c r="Z2728">
        <v>408699.44567156897</v>
      </c>
      <c r="AA2728">
        <v>3660480.0308367098</v>
      </c>
    </row>
    <row r="2729" spans="1:27" x14ac:dyDescent="0.25">
      <c r="A2729">
        <v>-111.97822768</v>
      </c>
      <c r="B2729">
        <v>33.079082210000003</v>
      </c>
      <c r="C2729" t="s">
        <v>983</v>
      </c>
      <c r="D2729" t="s">
        <v>982</v>
      </c>
      <c r="E2729" t="s">
        <v>981</v>
      </c>
      <c r="F2729">
        <v>2048</v>
      </c>
      <c r="G2729">
        <v>176</v>
      </c>
      <c r="H2729">
        <v>13.33</v>
      </c>
      <c r="I2729">
        <v>2.0670000000000002</v>
      </c>
      <c r="J2729">
        <v>1</v>
      </c>
      <c r="K2729">
        <v>1166.5999999999899</v>
      </c>
      <c r="L2729" t="s">
        <v>980</v>
      </c>
      <c r="M2729" t="s">
        <v>979</v>
      </c>
      <c r="N2729" s="119">
        <v>44152</v>
      </c>
      <c r="O2729">
        <v>0</v>
      </c>
      <c r="P2729">
        <v>0</v>
      </c>
      <c r="Q2729">
        <v>2137</v>
      </c>
      <c r="R2729">
        <v>309.62999999999897</v>
      </c>
      <c r="S2729">
        <v>0.64500000000000002</v>
      </c>
      <c r="T2729">
        <v>33</v>
      </c>
      <c r="U2729">
        <v>938.26999999999896</v>
      </c>
      <c r="V2729">
        <v>3</v>
      </c>
      <c r="W2729">
        <v>1.409</v>
      </c>
      <c r="X2729">
        <v>2.278</v>
      </c>
      <c r="Y2729" s="119">
        <v>44152</v>
      </c>
      <c r="Z2729">
        <v>408699.31356589898</v>
      </c>
      <c r="AA2729">
        <v>3660479.4776792601</v>
      </c>
    </row>
    <row r="2730" spans="1:27" x14ac:dyDescent="0.25">
      <c r="A2730">
        <v>-111.978228029999</v>
      </c>
      <c r="B2730">
        <v>33.079077179999899</v>
      </c>
      <c r="C2730" t="s">
        <v>983</v>
      </c>
      <c r="D2730" t="s">
        <v>982</v>
      </c>
      <c r="E2730" t="s">
        <v>981</v>
      </c>
      <c r="F2730">
        <v>2049</v>
      </c>
      <c r="G2730">
        <v>174</v>
      </c>
      <c r="H2730">
        <v>13.33</v>
      </c>
      <c r="I2730">
        <v>2.0009999999999999</v>
      </c>
      <c r="J2730">
        <v>1</v>
      </c>
      <c r="K2730">
        <v>1166.5999999999899</v>
      </c>
      <c r="L2730" t="s">
        <v>980</v>
      </c>
      <c r="M2730" t="s">
        <v>979</v>
      </c>
      <c r="N2730" s="119">
        <v>44152</v>
      </c>
      <c r="O2730">
        <v>0</v>
      </c>
      <c r="P2730">
        <v>0</v>
      </c>
      <c r="Q2730">
        <v>1890.9</v>
      </c>
      <c r="R2730">
        <v>282.95999999999901</v>
      </c>
      <c r="S2730">
        <v>0.59</v>
      </c>
      <c r="T2730">
        <v>33</v>
      </c>
      <c r="U2730">
        <v>857.46</v>
      </c>
      <c r="V2730">
        <v>3</v>
      </c>
      <c r="W2730">
        <v>1.365</v>
      </c>
      <c r="X2730">
        <v>2.2050000000000001</v>
      </c>
      <c r="Y2730" s="119">
        <v>44152</v>
      </c>
      <c r="Z2730">
        <v>408699.27570055297</v>
      </c>
      <c r="AA2730">
        <v>3660478.9203172298</v>
      </c>
    </row>
    <row r="2731" spans="1:27" x14ac:dyDescent="0.25">
      <c r="A2731">
        <v>-111.978227</v>
      </c>
      <c r="B2731">
        <v>33.079072230000001</v>
      </c>
      <c r="C2731" t="s">
        <v>983</v>
      </c>
      <c r="D2731" t="s">
        <v>982</v>
      </c>
      <c r="E2731" t="s">
        <v>981</v>
      </c>
      <c r="F2731">
        <v>2050</v>
      </c>
      <c r="G2731">
        <v>180</v>
      </c>
      <c r="H2731">
        <v>13.33</v>
      </c>
      <c r="I2731">
        <v>1.903</v>
      </c>
      <c r="J2731">
        <v>1</v>
      </c>
      <c r="K2731">
        <v>1166.5999999999899</v>
      </c>
      <c r="L2731" t="s">
        <v>980</v>
      </c>
      <c r="M2731" t="s">
        <v>979</v>
      </c>
      <c r="N2731" s="119">
        <v>44152</v>
      </c>
      <c r="O2731">
        <v>0</v>
      </c>
      <c r="P2731">
        <v>0</v>
      </c>
      <c r="Q2731">
        <v>3003.9</v>
      </c>
      <c r="R2731">
        <v>472.75</v>
      </c>
      <c r="S2731">
        <v>0.98499999999999999</v>
      </c>
      <c r="T2731">
        <v>33</v>
      </c>
      <c r="U2731">
        <v>1432.5999999999899</v>
      </c>
      <c r="V2731">
        <v>3</v>
      </c>
      <c r="W2731">
        <v>1.2969999999999999</v>
      </c>
      <c r="X2731">
        <v>2.097</v>
      </c>
      <c r="Y2731" s="119">
        <v>44152</v>
      </c>
      <c r="Z2731">
        <v>408699.36672424502</v>
      </c>
      <c r="AA2731">
        <v>3660478.37062426</v>
      </c>
    </row>
    <row r="2732" spans="1:27" x14ac:dyDescent="0.25">
      <c r="A2732">
        <v>-111.97822614</v>
      </c>
      <c r="B2732">
        <v>33.079066189999899</v>
      </c>
      <c r="C2732" t="s">
        <v>983</v>
      </c>
      <c r="D2732" t="s">
        <v>982</v>
      </c>
      <c r="E2732" t="s">
        <v>981</v>
      </c>
      <c r="F2732">
        <v>2051</v>
      </c>
      <c r="G2732">
        <v>185</v>
      </c>
      <c r="H2732">
        <v>13.33</v>
      </c>
      <c r="I2732">
        <v>2.0339999999999998</v>
      </c>
      <c r="J2732">
        <v>1</v>
      </c>
      <c r="K2732">
        <v>1166.7</v>
      </c>
      <c r="L2732" t="s">
        <v>980</v>
      </c>
      <c r="M2732" t="s">
        <v>979</v>
      </c>
      <c r="N2732" s="119">
        <v>44152</v>
      </c>
      <c r="O2732">
        <v>0</v>
      </c>
      <c r="P2732">
        <v>0</v>
      </c>
      <c r="Q2732">
        <v>3309.8</v>
      </c>
      <c r="R2732">
        <v>487.29</v>
      </c>
      <c r="S2732">
        <v>1.0149999999999999</v>
      </c>
      <c r="T2732">
        <v>33</v>
      </c>
      <c r="U2732">
        <v>1476.5999999999899</v>
      </c>
      <c r="V2732">
        <v>3</v>
      </c>
      <c r="W2732">
        <v>1.387</v>
      </c>
      <c r="X2732">
        <v>2.2410000000000001</v>
      </c>
      <c r="Y2732" s="119">
        <v>44152</v>
      </c>
      <c r="Z2732">
        <v>408699.44075429603</v>
      </c>
      <c r="AA2732">
        <v>3660477.70023295</v>
      </c>
    </row>
    <row r="2733" spans="1:27" x14ac:dyDescent="0.25">
      <c r="A2733">
        <v>-111.9782282</v>
      </c>
      <c r="B2733">
        <v>33.079061160000002</v>
      </c>
      <c r="C2733" t="s">
        <v>983</v>
      </c>
      <c r="D2733" t="s">
        <v>982</v>
      </c>
      <c r="E2733" t="s">
        <v>981</v>
      </c>
      <c r="F2733">
        <v>2052</v>
      </c>
      <c r="G2733">
        <v>173</v>
      </c>
      <c r="H2733">
        <v>13.33</v>
      </c>
      <c r="I2733">
        <v>1.903</v>
      </c>
      <c r="J2733">
        <v>1</v>
      </c>
      <c r="K2733">
        <v>1166.5999999999899</v>
      </c>
      <c r="L2733" t="s">
        <v>980</v>
      </c>
      <c r="M2733" t="s">
        <v>979</v>
      </c>
      <c r="N2733" s="119">
        <v>44152</v>
      </c>
      <c r="O2733">
        <v>0</v>
      </c>
      <c r="P2733">
        <v>0</v>
      </c>
      <c r="Q2733">
        <v>3149.8</v>
      </c>
      <c r="R2733">
        <v>495.70999999999901</v>
      </c>
      <c r="S2733">
        <v>1.0329999999999999</v>
      </c>
      <c r="T2733">
        <v>33</v>
      </c>
      <c r="U2733">
        <v>1502.2</v>
      </c>
      <c r="V2733">
        <v>3</v>
      </c>
      <c r="W2733">
        <v>1.2969999999999999</v>
      </c>
      <c r="X2733">
        <v>2.097</v>
      </c>
      <c r="Y2733" s="119">
        <v>44152</v>
      </c>
      <c r="Z2733">
        <v>408699.24328102102</v>
      </c>
      <c r="AA2733">
        <v>3660477.14435835</v>
      </c>
    </row>
    <row r="2734" spans="1:27" x14ac:dyDescent="0.25">
      <c r="A2734">
        <v>-111.9782263</v>
      </c>
      <c r="B2734">
        <v>33.079056100000003</v>
      </c>
      <c r="C2734" t="s">
        <v>983</v>
      </c>
      <c r="D2734" t="s">
        <v>982</v>
      </c>
      <c r="E2734" t="s">
        <v>981</v>
      </c>
      <c r="F2734">
        <v>2053</v>
      </c>
      <c r="G2734">
        <v>190</v>
      </c>
      <c r="H2734">
        <v>13.33</v>
      </c>
      <c r="I2734">
        <v>1.837</v>
      </c>
      <c r="J2734">
        <v>1</v>
      </c>
      <c r="K2734">
        <v>1166.5999999999899</v>
      </c>
      <c r="L2734" t="s">
        <v>980</v>
      </c>
      <c r="M2734" t="s">
        <v>979</v>
      </c>
      <c r="N2734" s="119">
        <v>44152</v>
      </c>
      <c r="O2734">
        <v>0</v>
      </c>
      <c r="P2734">
        <v>0</v>
      </c>
      <c r="Q2734">
        <v>3183.1999999999898</v>
      </c>
      <c r="R2734">
        <v>518.86</v>
      </c>
      <c r="S2734">
        <v>1.081</v>
      </c>
      <c r="T2734">
        <v>33</v>
      </c>
      <c r="U2734">
        <v>1572.29999999999</v>
      </c>
      <c r="V2734">
        <v>3</v>
      </c>
      <c r="W2734">
        <v>1.2529999999999999</v>
      </c>
      <c r="X2734">
        <v>2.0249999999999999</v>
      </c>
      <c r="Y2734" s="119">
        <v>44152</v>
      </c>
      <c r="Z2734">
        <v>408699.41539511998</v>
      </c>
      <c r="AA2734">
        <v>3660476.5817131302</v>
      </c>
    </row>
    <row r="2735" spans="1:27" x14ac:dyDescent="0.25">
      <c r="A2735">
        <v>-111.97822766</v>
      </c>
      <c r="B2735">
        <v>33.079051219999897</v>
      </c>
      <c r="C2735" t="s">
        <v>983</v>
      </c>
      <c r="D2735" t="s">
        <v>982</v>
      </c>
      <c r="E2735" t="s">
        <v>981</v>
      </c>
      <c r="F2735">
        <v>2054</v>
      </c>
      <c r="G2735">
        <v>182</v>
      </c>
      <c r="H2735">
        <v>13.33</v>
      </c>
      <c r="I2735">
        <v>2.0670000000000002</v>
      </c>
      <c r="J2735">
        <v>1</v>
      </c>
      <c r="K2735">
        <v>1166.5999999999899</v>
      </c>
      <c r="L2735" t="s">
        <v>980</v>
      </c>
      <c r="M2735" t="s">
        <v>979</v>
      </c>
      <c r="N2735" s="119">
        <v>44152</v>
      </c>
      <c r="O2735">
        <v>0</v>
      </c>
      <c r="P2735">
        <v>0</v>
      </c>
      <c r="Q2735">
        <v>2452</v>
      </c>
      <c r="R2735">
        <v>355.26999999999902</v>
      </c>
      <c r="S2735">
        <v>0.74</v>
      </c>
      <c r="T2735">
        <v>33</v>
      </c>
      <c r="U2735">
        <v>1076.5999999999899</v>
      </c>
      <c r="V2735">
        <v>3</v>
      </c>
      <c r="W2735">
        <v>1.409</v>
      </c>
      <c r="X2735">
        <v>2.278</v>
      </c>
      <c r="Y2735" s="119">
        <v>44152</v>
      </c>
      <c r="Z2735">
        <v>408699.28341339499</v>
      </c>
      <c r="AA2735">
        <v>3660476.0418598601</v>
      </c>
    </row>
    <row r="2736" spans="1:27" x14ac:dyDescent="0.25">
      <c r="A2736">
        <v>-111.9782268</v>
      </c>
      <c r="B2736">
        <v>33.07904516</v>
      </c>
      <c r="C2736" t="s">
        <v>983</v>
      </c>
      <c r="D2736" t="s">
        <v>982</v>
      </c>
      <c r="E2736" t="s">
        <v>981</v>
      </c>
      <c r="F2736">
        <v>2055</v>
      </c>
      <c r="G2736">
        <v>187</v>
      </c>
      <c r="H2736">
        <v>13.33</v>
      </c>
      <c r="I2736">
        <v>2.0670000000000002</v>
      </c>
      <c r="J2736">
        <v>1</v>
      </c>
      <c r="K2736">
        <v>1166.5999999999899</v>
      </c>
      <c r="L2736" t="s">
        <v>980</v>
      </c>
      <c r="M2736" t="s">
        <v>979</v>
      </c>
      <c r="N2736" s="119">
        <v>44152</v>
      </c>
      <c r="O2736">
        <v>0</v>
      </c>
      <c r="P2736">
        <v>0</v>
      </c>
      <c r="Q2736">
        <v>3058.1999999999898</v>
      </c>
      <c r="R2736">
        <v>443.1</v>
      </c>
      <c r="S2736">
        <v>0.92300000000000004</v>
      </c>
      <c r="T2736">
        <v>33</v>
      </c>
      <c r="U2736">
        <v>1342.7</v>
      </c>
      <c r="V2736">
        <v>3</v>
      </c>
      <c r="W2736">
        <v>1.409</v>
      </c>
      <c r="X2736">
        <v>2.278</v>
      </c>
      <c r="Y2736" s="119">
        <v>44152</v>
      </c>
      <c r="Z2736">
        <v>408699.35742279899</v>
      </c>
      <c r="AA2736">
        <v>3660475.3692511902</v>
      </c>
    </row>
    <row r="2737" spans="1:27" x14ac:dyDescent="0.25">
      <c r="A2737">
        <v>-111.978228509999</v>
      </c>
      <c r="B2737">
        <v>33.079040210000002</v>
      </c>
      <c r="C2737" t="s">
        <v>983</v>
      </c>
      <c r="D2737" t="s">
        <v>982</v>
      </c>
      <c r="E2737" t="s">
        <v>981</v>
      </c>
      <c r="F2737">
        <v>2056</v>
      </c>
      <c r="G2737">
        <v>177</v>
      </c>
      <c r="H2737">
        <v>13.33</v>
      </c>
      <c r="I2737">
        <v>2.1</v>
      </c>
      <c r="J2737">
        <v>1</v>
      </c>
      <c r="K2737">
        <v>1166.5</v>
      </c>
      <c r="L2737" t="s">
        <v>980</v>
      </c>
      <c r="M2737" t="s">
        <v>979</v>
      </c>
      <c r="N2737" s="119">
        <v>44152</v>
      </c>
      <c r="O2737">
        <v>0</v>
      </c>
      <c r="P2737">
        <v>0</v>
      </c>
      <c r="Q2737">
        <v>3309.9</v>
      </c>
      <c r="R2737">
        <v>472.06999999999903</v>
      </c>
      <c r="S2737">
        <v>0.98299999999999998</v>
      </c>
      <c r="T2737">
        <v>33</v>
      </c>
      <c r="U2737">
        <v>1430.5</v>
      </c>
      <c r="V2737">
        <v>3</v>
      </c>
      <c r="W2737">
        <v>1.4319999999999999</v>
      </c>
      <c r="X2737">
        <v>2.3140000000000001</v>
      </c>
      <c r="Y2737" s="119">
        <v>44152</v>
      </c>
      <c r="Z2737">
        <v>408699.192700435</v>
      </c>
      <c r="AA2737">
        <v>3660474.8219416002</v>
      </c>
    </row>
    <row r="2738" spans="1:27" x14ac:dyDescent="0.25">
      <c r="A2738">
        <v>-111.978228509999</v>
      </c>
      <c r="B2738">
        <v>33.079035210000001</v>
      </c>
      <c r="C2738" t="s">
        <v>983</v>
      </c>
      <c r="D2738" t="s">
        <v>982</v>
      </c>
      <c r="E2738" t="s">
        <v>981</v>
      </c>
      <c r="F2738">
        <v>2057</v>
      </c>
      <c r="G2738">
        <v>177</v>
      </c>
      <c r="H2738">
        <v>13.33</v>
      </c>
      <c r="I2738">
        <v>1.87</v>
      </c>
      <c r="J2738">
        <v>1</v>
      </c>
      <c r="K2738">
        <v>1166.5</v>
      </c>
      <c r="L2738" t="s">
        <v>980</v>
      </c>
      <c r="M2738" t="s">
        <v>979</v>
      </c>
      <c r="N2738" s="119">
        <v>44152</v>
      </c>
      <c r="O2738">
        <v>0</v>
      </c>
      <c r="P2738">
        <v>0</v>
      </c>
      <c r="Q2738">
        <v>3279.3</v>
      </c>
      <c r="R2738">
        <v>525.14999999999895</v>
      </c>
      <c r="S2738">
        <v>1.0940000000000001</v>
      </c>
      <c r="T2738">
        <v>33</v>
      </c>
      <c r="U2738">
        <v>1591.4</v>
      </c>
      <c r="V2738">
        <v>3</v>
      </c>
      <c r="W2738">
        <v>1.2749999999999999</v>
      </c>
      <c r="X2738">
        <v>2.0609999999999999</v>
      </c>
      <c r="Y2738" s="119">
        <v>44152</v>
      </c>
      <c r="Z2738">
        <v>408699.18753437098</v>
      </c>
      <c r="AA2738">
        <v>3660474.2676011701</v>
      </c>
    </row>
    <row r="2739" spans="1:27" x14ac:dyDescent="0.25">
      <c r="A2739">
        <v>-111.978226629999</v>
      </c>
      <c r="B2739">
        <v>33.079029149999897</v>
      </c>
      <c r="C2739" t="s">
        <v>983</v>
      </c>
      <c r="D2739" t="s">
        <v>982</v>
      </c>
      <c r="E2739" t="s">
        <v>981</v>
      </c>
      <c r="F2739">
        <v>2058</v>
      </c>
      <c r="G2739">
        <v>188</v>
      </c>
      <c r="H2739">
        <v>13.33</v>
      </c>
      <c r="I2739">
        <v>1.7390000000000001</v>
      </c>
      <c r="J2739">
        <v>1</v>
      </c>
      <c r="K2739">
        <v>1166.5999999999899</v>
      </c>
      <c r="L2739" t="s">
        <v>980</v>
      </c>
      <c r="M2739" t="s">
        <v>979</v>
      </c>
      <c r="N2739" s="119">
        <v>44152</v>
      </c>
      <c r="O2739">
        <v>0</v>
      </c>
      <c r="P2739">
        <v>0</v>
      </c>
      <c r="Q2739">
        <v>3229.1999999999898</v>
      </c>
      <c r="R2739">
        <v>556.15999999999894</v>
      </c>
      <c r="S2739">
        <v>1.159</v>
      </c>
      <c r="T2739">
        <v>33</v>
      </c>
      <c r="U2739">
        <v>1685.29999999999</v>
      </c>
      <c r="V2739">
        <v>3</v>
      </c>
      <c r="W2739">
        <v>1.1859999999999999</v>
      </c>
      <c r="X2739">
        <v>1.9159999999999999</v>
      </c>
      <c r="Y2739" s="119">
        <v>44152</v>
      </c>
      <c r="Z2739">
        <v>408699.35674855299</v>
      </c>
      <c r="AA2739">
        <v>3660473.59410526</v>
      </c>
    </row>
    <row r="2740" spans="1:27" x14ac:dyDescent="0.25">
      <c r="A2740">
        <v>-111.978227489999</v>
      </c>
      <c r="B2740">
        <v>33.07902421</v>
      </c>
      <c r="C2740" t="s">
        <v>983</v>
      </c>
      <c r="D2740" t="s">
        <v>982</v>
      </c>
      <c r="E2740" t="s">
        <v>981</v>
      </c>
      <c r="F2740">
        <v>2059</v>
      </c>
      <c r="G2740">
        <v>183</v>
      </c>
      <c r="H2740">
        <v>13.33</v>
      </c>
      <c r="I2740">
        <v>2.0670000000000002</v>
      </c>
      <c r="J2740">
        <v>1</v>
      </c>
      <c r="K2740">
        <v>1166.7</v>
      </c>
      <c r="L2740" t="s">
        <v>980</v>
      </c>
      <c r="M2740" t="s">
        <v>979</v>
      </c>
      <c r="N2740" s="119">
        <v>44152</v>
      </c>
      <c r="O2740">
        <v>0</v>
      </c>
      <c r="P2740">
        <v>0</v>
      </c>
      <c r="Q2740">
        <v>2707.5</v>
      </c>
      <c r="R2740">
        <v>392.27999999999901</v>
      </c>
      <c r="S2740">
        <v>0.81699999999999995</v>
      </c>
      <c r="T2740">
        <v>33</v>
      </c>
      <c r="U2740">
        <v>1188.7</v>
      </c>
      <c r="V2740">
        <v>3</v>
      </c>
      <c r="W2740">
        <v>1.409</v>
      </c>
      <c r="X2740">
        <v>2.278</v>
      </c>
      <c r="Y2740" s="119">
        <v>44152</v>
      </c>
      <c r="Z2740">
        <v>408699.27137380303</v>
      </c>
      <c r="AA2740">
        <v>3660473.0471649799</v>
      </c>
    </row>
    <row r="2741" spans="1:27" x14ac:dyDescent="0.25">
      <c r="A2741">
        <v>-111.978228169999</v>
      </c>
      <c r="B2741">
        <v>33.0790192199999</v>
      </c>
      <c r="C2741" t="s">
        <v>983</v>
      </c>
      <c r="D2741" t="s">
        <v>982</v>
      </c>
      <c r="E2741" t="s">
        <v>981</v>
      </c>
      <c r="F2741">
        <v>2060</v>
      </c>
      <c r="G2741">
        <v>179</v>
      </c>
      <c r="H2741">
        <v>13.33</v>
      </c>
      <c r="I2741">
        <v>1.7390000000000001</v>
      </c>
      <c r="J2741">
        <v>1</v>
      </c>
      <c r="K2741">
        <v>1166.7</v>
      </c>
      <c r="L2741" t="s">
        <v>980</v>
      </c>
      <c r="M2741" t="s">
        <v>979</v>
      </c>
      <c r="N2741" s="119">
        <v>44152</v>
      </c>
      <c r="O2741">
        <v>0</v>
      </c>
      <c r="P2741">
        <v>0</v>
      </c>
      <c r="Q2741">
        <v>3005</v>
      </c>
      <c r="R2741">
        <v>517.53999999999905</v>
      </c>
      <c r="S2741">
        <v>1.0780000000000001</v>
      </c>
      <c r="T2741">
        <v>33</v>
      </c>
      <c r="U2741">
        <v>1568.29999999999</v>
      </c>
      <c r="V2741">
        <v>3</v>
      </c>
      <c r="W2741">
        <v>1.1859999999999999</v>
      </c>
      <c r="X2741">
        <v>1.9159999999999999</v>
      </c>
      <c r="Y2741" s="119">
        <v>44152</v>
      </c>
      <c r="Z2741">
        <v>408699.20274822798</v>
      </c>
      <c r="AA2741">
        <v>3660472.4945247299</v>
      </c>
    </row>
    <row r="2742" spans="1:27" x14ac:dyDescent="0.25">
      <c r="A2742">
        <v>-111.97822868</v>
      </c>
      <c r="B2742">
        <v>33.079014209999897</v>
      </c>
      <c r="C2742" t="s">
        <v>983</v>
      </c>
      <c r="D2742" t="s">
        <v>982</v>
      </c>
      <c r="E2742" t="s">
        <v>981</v>
      </c>
      <c r="F2742">
        <v>2061</v>
      </c>
      <c r="G2742">
        <v>176</v>
      </c>
      <c r="H2742">
        <v>13.33</v>
      </c>
      <c r="I2742">
        <v>1.9690000000000001</v>
      </c>
      <c r="J2742">
        <v>1</v>
      </c>
      <c r="K2742">
        <v>1166.79999999999</v>
      </c>
      <c r="L2742" t="s">
        <v>980</v>
      </c>
      <c r="M2742" t="s">
        <v>979</v>
      </c>
      <c r="N2742" s="119">
        <v>44152</v>
      </c>
      <c r="O2742">
        <v>0</v>
      </c>
      <c r="P2742">
        <v>0</v>
      </c>
      <c r="Q2742">
        <v>3756.5999999999899</v>
      </c>
      <c r="R2742">
        <v>571.5</v>
      </c>
      <c r="S2742">
        <v>1.1910000000000001</v>
      </c>
      <c r="T2742">
        <v>33</v>
      </c>
      <c r="U2742">
        <v>1731.79999999999</v>
      </c>
      <c r="V2742">
        <v>3</v>
      </c>
      <c r="W2742">
        <v>1.3420000000000001</v>
      </c>
      <c r="X2742">
        <v>2.169</v>
      </c>
      <c r="Y2742" s="119">
        <v>44152</v>
      </c>
      <c r="Z2742">
        <v>408699.14996944403</v>
      </c>
      <c r="AA2742">
        <v>3660471.9395192401</v>
      </c>
    </row>
    <row r="2743" spans="1:27" x14ac:dyDescent="0.25">
      <c r="A2743">
        <v>-111.97822834</v>
      </c>
      <c r="B2743">
        <v>33.079008219999899</v>
      </c>
      <c r="C2743" t="s">
        <v>983</v>
      </c>
      <c r="D2743" t="s">
        <v>982</v>
      </c>
      <c r="E2743" t="s">
        <v>981</v>
      </c>
      <c r="F2743">
        <v>2062</v>
      </c>
      <c r="G2743">
        <v>178</v>
      </c>
      <c r="H2743">
        <v>13.33</v>
      </c>
      <c r="I2743">
        <v>1.9690000000000001</v>
      </c>
      <c r="J2743">
        <v>1</v>
      </c>
      <c r="K2743">
        <v>1166.7</v>
      </c>
      <c r="L2743" t="s">
        <v>980</v>
      </c>
      <c r="M2743" t="s">
        <v>979</v>
      </c>
      <c r="N2743" s="119">
        <v>44152</v>
      </c>
      <c r="O2743">
        <v>0</v>
      </c>
      <c r="P2743">
        <v>0</v>
      </c>
      <c r="Q2743">
        <v>3271.8</v>
      </c>
      <c r="R2743">
        <v>497.75</v>
      </c>
      <c r="S2743">
        <v>1.0369999999999999</v>
      </c>
      <c r="T2743">
        <v>33</v>
      </c>
      <c r="U2743">
        <v>1508.29999999999</v>
      </c>
      <c r="V2743">
        <v>3</v>
      </c>
      <c r="W2743">
        <v>1.3420000000000001</v>
      </c>
      <c r="X2743">
        <v>2.169</v>
      </c>
      <c r="Y2743" s="119">
        <v>44152</v>
      </c>
      <c r="Z2743">
        <v>408699.17551543203</v>
      </c>
      <c r="AA2743">
        <v>3660471.27512366</v>
      </c>
    </row>
    <row r="2744" spans="1:27" x14ac:dyDescent="0.25">
      <c r="A2744">
        <v>-111.97822666</v>
      </c>
      <c r="B2744">
        <v>33.079003219999898</v>
      </c>
      <c r="C2744" t="s">
        <v>983</v>
      </c>
      <c r="D2744" t="s">
        <v>982</v>
      </c>
      <c r="E2744" t="s">
        <v>981</v>
      </c>
      <c r="F2744">
        <v>2063</v>
      </c>
      <c r="G2744">
        <v>182</v>
      </c>
      <c r="H2744">
        <v>13.33</v>
      </c>
      <c r="I2744">
        <v>2.0670000000000002</v>
      </c>
      <c r="J2744">
        <v>1</v>
      </c>
      <c r="K2744">
        <v>1166.5999999999899</v>
      </c>
      <c r="L2744" t="s">
        <v>980</v>
      </c>
      <c r="M2744" t="s">
        <v>979</v>
      </c>
      <c r="N2744" s="119">
        <v>44152</v>
      </c>
      <c r="O2744">
        <v>0</v>
      </c>
      <c r="P2744">
        <v>0</v>
      </c>
      <c r="Q2744">
        <v>2892.4</v>
      </c>
      <c r="R2744">
        <v>419.07999999999902</v>
      </c>
      <c r="S2744">
        <v>0.873</v>
      </c>
      <c r="T2744">
        <v>33</v>
      </c>
      <c r="U2744">
        <v>1269.9000000000001</v>
      </c>
      <c r="V2744">
        <v>3</v>
      </c>
      <c r="W2744">
        <v>1.409</v>
      </c>
      <c r="X2744">
        <v>2.278</v>
      </c>
      <c r="Y2744" s="119">
        <v>44152</v>
      </c>
      <c r="Z2744">
        <v>408699.32715726999</v>
      </c>
      <c r="AA2744">
        <v>3660470.7193218898</v>
      </c>
    </row>
    <row r="2745" spans="1:27" x14ac:dyDescent="0.25">
      <c r="A2745">
        <v>-111.978228169999</v>
      </c>
      <c r="B2745">
        <v>33.078998220000003</v>
      </c>
      <c r="C2745" t="s">
        <v>983</v>
      </c>
      <c r="D2745" t="s">
        <v>982</v>
      </c>
      <c r="E2745" t="s">
        <v>981</v>
      </c>
      <c r="F2745">
        <v>2064</v>
      </c>
      <c r="G2745">
        <v>179</v>
      </c>
      <c r="H2745">
        <v>13.33</v>
      </c>
      <c r="I2745">
        <v>1.87</v>
      </c>
      <c r="J2745">
        <v>1</v>
      </c>
      <c r="K2745">
        <v>1166.5</v>
      </c>
      <c r="L2745" t="s">
        <v>980</v>
      </c>
      <c r="M2745" t="s">
        <v>979</v>
      </c>
      <c r="N2745" s="119">
        <v>44152</v>
      </c>
      <c r="O2745">
        <v>0</v>
      </c>
      <c r="P2745">
        <v>0</v>
      </c>
      <c r="Q2745">
        <v>3506.9</v>
      </c>
      <c r="R2745">
        <v>561.6</v>
      </c>
      <c r="S2745">
        <v>1.17</v>
      </c>
      <c r="T2745">
        <v>33</v>
      </c>
      <c r="U2745">
        <v>1701.79999999999</v>
      </c>
      <c r="V2745">
        <v>3</v>
      </c>
      <c r="W2745">
        <v>1.2749999999999999</v>
      </c>
      <c r="X2745">
        <v>2.0609999999999999</v>
      </c>
      <c r="Y2745" s="119">
        <v>44152</v>
      </c>
      <c r="Z2745">
        <v>408699.18105078302</v>
      </c>
      <c r="AA2745">
        <v>3660470.16629493</v>
      </c>
    </row>
    <row r="2746" spans="1:27" x14ac:dyDescent="0.25">
      <c r="A2746">
        <v>-111.978226969999</v>
      </c>
      <c r="B2746">
        <v>33.078993179999898</v>
      </c>
      <c r="C2746" t="s">
        <v>983</v>
      </c>
      <c r="D2746" t="s">
        <v>982</v>
      </c>
      <c r="E2746" t="s">
        <v>981</v>
      </c>
      <c r="F2746">
        <v>2065</v>
      </c>
      <c r="G2746">
        <v>186</v>
      </c>
      <c r="H2746">
        <v>13.33</v>
      </c>
      <c r="I2746">
        <v>1.7390000000000001</v>
      </c>
      <c r="J2746">
        <v>1</v>
      </c>
      <c r="K2746">
        <v>1166.5999999999899</v>
      </c>
      <c r="L2746" t="s">
        <v>980</v>
      </c>
      <c r="M2746" t="s">
        <v>979</v>
      </c>
      <c r="N2746" s="119">
        <v>44152</v>
      </c>
      <c r="O2746">
        <v>0</v>
      </c>
      <c r="P2746">
        <v>0</v>
      </c>
      <c r="Q2746">
        <v>3309.8</v>
      </c>
      <c r="R2746">
        <v>570.03999999999905</v>
      </c>
      <c r="S2746">
        <v>1.1879999999999999</v>
      </c>
      <c r="T2746">
        <v>33</v>
      </c>
      <c r="U2746">
        <v>1727.4</v>
      </c>
      <c r="V2746">
        <v>3</v>
      </c>
      <c r="W2746">
        <v>1.1859999999999999</v>
      </c>
      <c r="X2746">
        <v>1.9159999999999999</v>
      </c>
      <c r="Y2746" s="119">
        <v>44152</v>
      </c>
      <c r="Z2746">
        <v>408699.287849051</v>
      </c>
      <c r="AA2746">
        <v>3660469.60647596</v>
      </c>
    </row>
    <row r="2747" spans="1:27" x14ac:dyDescent="0.25">
      <c r="A2747">
        <v>-111.97822834</v>
      </c>
      <c r="B2747">
        <v>33.0789882199999</v>
      </c>
      <c r="C2747" t="s">
        <v>983</v>
      </c>
      <c r="D2747" t="s">
        <v>982</v>
      </c>
      <c r="E2747" t="s">
        <v>981</v>
      </c>
      <c r="F2747">
        <v>2066</v>
      </c>
      <c r="G2747">
        <v>178</v>
      </c>
      <c r="H2747">
        <v>13.33</v>
      </c>
      <c r="I2747">
        <v>1.7390000000000001</v>
      </c>
      <c r="J2747">
        <v>1</v>
      </c>
      <c r="K2747">
        <v>1166.7</v>
      </c>
      <c r="L2747" t="s">
        <v>980</v>
      </c>
      <c r="M2747" t="s">
        <v>979</v>
      </c>
      <c r="N2747" s="119">
        <v>44152</v>
      </c>
      <c r="O2747">
        <v>0</v>
      </c>
      <c r="P2747">
        <v>0</v>
      </c>
      <c r="Q2747">
        <v>2759.0999999999899</v>
      </c>
      <c r="R2747">
        <v>475.18999999999897</v>
      </c>
      <c r="S2747">
        <v>0.99</v>
      </c>
      <c r="T2747">
        <v>33</v>
      </c>
      <c r="U2747">
        <v>1440</v>
      </c>
      <c r="V2747">
        <v>3</v>
      </c>
      <c r="W2747">
        <v>1.1859999999999999</v>
      </c>
      <c r="X2747">
        <v>1.9159999999999999</v>
      </c>
      <c r="Y2747" s="119">
        <v>44152</v>
      </c>
      <c r="Z2747">
        <v>408699.15485120099</v>
      </c>
      <c r="AA2747">
        <v>3660469.05776195</v>
      </c>
    </row>
    <row r="2748" spans="1:27" x14ac:dyDescent="0.25">
      <c r="A2748">
        <v>-111.9782258</v>
      </c>
      <c r="B2748">
        <v>33.078982160000002</v>
      </c>
      <c r="C2748" t="s">
        <v>983</v>
      </c>
      <c r="D2748" t="s">
        <v>982</v>
      </c>
      <c r="E2748" t="s">
        <v>981</v>
      </c>
      <c r="F2748">
        <v>2067</v>
      </c>
      <c r="G2748">
        <v>187</v>
      </c>
      <c r="H2748">
        <v>13.33</v>
      </c>
      <c r="I2748">
        <v>2.0009999999999999</v>
      </c>
      <c r="J2748">
        <v>1</v>
      </c>
      <c r="K2748">
        <v>1166.5999999999899</v>
      </c>
      <c r="L2748" t="s">
        <v>980</v>
      </c>
      <c r="M2748" t="s">
        <v>979</v>
      </c>
      <c r="N2748" s="119">
        <v>44152</v>
      </c>
      <c r="O2748">
        <v>0</v>
      </c>
      <c r="P2748">
        <v>0</v>
      </c>
      <c r="Q2748">
        <v>3283</v>
      </c>
      <c r="R2748">
        <v>491.26999999999902</v>
      </c>
      <c r="S2748">
        <v>1.0229999999999999</v>
      </c>
      <c r="T2748">
        <v>33</v>
      </c>
      <c r="U2748">
        <v>1488.7</v>
      </c>
      <c r="V2748">
        <v>3</v>
      </c>
      <c r="W2748">
        <v>1.365</v>
      </c>
      <c r="X2748">
        <v>2.2050000000000001</v>
      </c>
      <c r="Y2748" s="119">
        <v>44152</v>
      </c>
      <c r="Z2748">
        <v>408699.385668603</v>
      </c>
      <c r="AA2748">
        <v>3660468.3836919498</v>
      </c>
    </row>
    <row r="2749" spans="1:27" x14ac:dyDescent="0.25">
      <c r="A2749">
        <v>-111.978227489999</v>
      </c>
      <c r="B2749">
        <v>33.078977209999898</v>
      </c>
      <c r="C2749" t="s">
        <v>983</v>
      </c>
      <c r="D2749" t="s">
        <v>982</v>
      </c>
      <c r="E2749" t="s">
        <v>981</v>
      </c>
      <c r="F2749">
        <v>2068</v>
      </c>
      <c r="G2749">
        <v>183</v>
      </c>
      <c r="H2749">
        <v>13.33</v>
      </c>
      <c r="I2749">
        <v>1.837</v>
      </c>
      <c r="J2749">
        <v>1</v>
      </c>
      <c r="K2749">
        <v>1166.5999999999899</v>
      </c>
      <c r="L2749" t="s">
        <v>980</v>
      </c>
      <c r="M2749" t="s">
        <v>979</v>
      </c>
      <c r="N2749" s="119">
        <v>44152</v>
      </c>
      <c r="O2749">
        <v>0</v>
      </c>
      <c r="P2749">
        <v>0</v>
      </c>
      <c r="Q2749">
        <v>4146.6000000000004</v>
      </c>
      <c r="R2749">
        <v>675.89999999999895</v>
      </c>
      <c r="S2749">
        <v>1.4079999999999999</v>
      </c>
      <c r="T2749">
        <v>33</v>
      </c>
      <c r="U2749">
        <v>2048.1999999999898</v>
      </c>
      <c r="V2749">
        <v>3</v>
      </c>
      <c r="W2749">
        <v>1.2529999999999999</v>
      </c>
      <c r="X2749">
        <v>2.0249999999999999</v>
      </c>
      <c r="Y2749" s="119">
        <v>44152</v>
      </c>
      <c r="Z2749">
        <v>408699.22281290003</v>
      </c>
      <c r="AA2749">
        <v>3660467.8363649598</v>
      </c>
    </row>
    <row r="2750" spans="1:27" x14ac:dyDescent="0.25">
      <c r="A2750">
        <v>-111.97822714</v>
      </c>
      <c r="B2750">
        <v>33.078972190000002</v>
      </c>
      <c r="C2750" t="s">
        <v>983</v>
      </c>
      <c r="D2750" t="s">
        <v>982</v>
      </c>
      <c r="E2750" t="s">
        <v>981</v>
      </c>
      <c r="F2750">
        <v>2069</v>
      </c>
      <c r="G2750">
        <v>185</v>
      </c>
      <c r="H2750">
        <v>13.33</v>
      </c>
      <c r="I2750">
        <v>1.804</v>
      </c>
      <c r="J2750">
        <v>1</v>
      </c>
      <c r="K2750">
        <v>1166.5999999999899</v>
      </c>
      <c r="L2750" t="s">
        <v>980</v>
      </c>
      <c r="M2750" t="s">
        <v>979</v>
      </c>
      <c r="N2750" s="119">
        <v>44152</v>
      </c>
      <c r="O2750">
        <v>0</v>
      </c>
      <c r="P2750">
        <v>0</v>
      </c>
      <c r="Q2750">
        <v>3940</v>
      </c>
      <c r="R2750">
        <v>653.89999999999895</v>
      </c>
      <c r="S2750">
        <v>1.3620000000000001</v>
      </c>
      <c r="T2750">
        <v>33</v>
      </c>
      <c r="U2750">
        <v>1981.5</v>
      </c>
      <c r="V2750">
        <v>3</v>
      </c>
      <c r="W2750">
        <v>1.23</v>
      </c>
      <c r="X2750">
        <v>1.988</v>
      </c>
      <c r="Y2750" s="119">
        <v>44152</v>
      </c>
      <c r="Z2750">
        <v>408699.25029450801</v>
      </c>
      <c r="AA2750">
        <v>3660467.2795027299</v>
      </c>
    </row>
    <row r="2751" spans="1:27" x14ac:dyDescent="0.25">
      <c r="A2751">
        <v>-111.9782292</v>
      </c>
      <c r="B2751">
        <v>33.078967159999898</v>
      </c>
      <c r="C2751" t="s">
        <v>983</v>
      </c>
      <c r="D2751" t="s">
        <v>982</v>
      </c>
      <c r="E2751" t="s">
        <v>981</v>
      </c>
      <c r="F2751">
        <v>2070</v>
      </c>
      <c r="G2751">
        <v>173</v>
      </c>
      <c r="H2751">
        <v>13.33</v>
      </c>
      <c r="I2751">
        <v>1.903</v>
      </c>
      <c r="J2751">
        <v>1</v>
      </c>
      <c r="K2751">
        <v>1166.5999999999899</v>
      </c>
      <c r="L2751" t="s">
        <v>980</v>
      </c>
      <c r="M2751" t="s">
        <v>979</v>
      </c>
      <c r="N2751" s="119">
        <v>44152</v>
      </c>
      <c r="O2751">
        <v>0</v>
      </c>
      <c r="P2751">
        <v>0</v>
      </c>
      <c r="Q2751">
        <v>3553.1999999999898</v>
      </c>
      <c r="R2751">
        <v>559.20000000000005</v>
      </c>
      <c r="S2751">
        <v>1.165</v>
      </c>
      <c r="T2751">
        <v>33</v>
      </c>
      <c r="U2751">
        <v>1694.5999999999899</v>
      </c>
      <c r="V2751">
        <v>3</v>
      </c>
      <c r="W2751">
        <v>1.2969999999999999</v>
      </c>
      <c r="X2751">
        <v>2.097</v>
      </c>
      <c r="Y2751" s="119">
        <v>44152</v>
      </c>
      <c r="Z2751">
        <v>408699.05282103602</v>
      </c>
      <c r="AA2751">
        <v>3660466.7236281401</v>
      </c>
    </row>
    <row r="2752" spans="1:27" x14ac:dyDescent="0.25">
      <c r="A2752">
        <v>-111.978227829999</v>
      </c>
      <c r="B2752">
        <v>33.078962220000001</v>
      </c>
      <c r="C2752" t="s">
        <v>983</v>
      </c>
      <c r="D2752" t="s">
        <v>982</v>
      </c>
      <c r="E2752" t="s">
        <v>981</v>
      </c>
      <c r="F2752">
        <v>2071</v>
      </c>
      <c r="G2752">
        <v>181</v>
      </c>
      <c r="H2752">
        <v>13.33</v>
      </c>
      <c r="I2752">
        <v>1.804</v>
      </c>
      <c r="J2752">
        <v>1</v>
      </c>
      <c r="K2752">
        <v>1166.5999999999899</v>
      </c>
      <c r="L2752" t="s">
        <v>980</v>
      </c>
      <c r="M2752" t="s">
        <v>979</v>
      </c>
      <c r="N2752" s="119">
        <v>44152</v>
      </c>
      <c r="O2752">
        <v>0</v>
      </c>
      <c r="P2752">
        <v>0</v>
      </c>
      <c r="Q2752">
        <v>3440</v>
      </c>
      <c r="R2752">
        <v>570.91999999999905</v>
      </c>
      <c r="S2752">
        <v>1.1890000000000001</v>
      </c>
      <c r="T2752">
        <v>33</v>
      </c>
      <c r="U2752">
        <v>1730.0999999999899</v>
      </c>
      <c r="V2752">
        <v>3</v>
      </c>
      <c r="W2752">
        <v>1.23</v>
      </c>
      <c r="X2752">
        <v>1.988</v>
      </c>
      <c r="Y2752" s="119">
        <v>44152</v>
      </c>
      <c r="Z2752">
        <v>408699.17559013801</v>
      </c>
      <c r="AA2752">
        <v>3660466.1747481199</v>
      </c>
    </row>
    <row r="2753" spans="1:27" x14ac:dyDescent="0.25">
      <c r="A2753">
        <v>-111.97822614</v>
      </c>
      <c r="B2753">
        <v>33.07895619</v>
      </c>
      <c r="C2753" t="s">
        <v>983</v>
      </c>
      <c r="D2753" t="s">
        <v>982</v>
      </c>
      <c r="E2753" t="s">
        <v>981</v>
      </c>
      <c r="F2753">
        <v>2072</v>
      </c>
      <c r="G2753">
        <v>185</v>
      </c>
      <c r="H2753">
        <v>13.33</v>
      </c>
      <c r="I2753">
        <v>1.9359999999999999</v>
      </c>
      <c r="J2753">
        <v>1</v>
      </c>
      <c r="K2753">
        <v>1166.5</v>
      </c>
      <c r="L2753" t="s">
        <v>980</v>
      </c>
      <c r="M2753" t="s">
        <v>979</v>
      </c>
      <c r="N2753" s="119">
        <v>44152</v>
      </c>
      <c r="O2753">
        <v>0</v>
      </c>
      <c r="P2753">
        <v>0</v>
      </c>
      <c r="Q2753">
        <v>3151.3</v>
      </c>
      <c r="R2753">
        <v>487.54</v>
      </c>
      <c r="S2753">
        <v>1.016</v>
      </c>
      <c r="T2753">
        <v>33</v>
      </c>
      <c r="U2753">
        <v>1477.4</v>
      </c>
      <c r="V2753">
        <v>3</v>
      </c>
      <c r="W2753">
        <v>1.32</v>
      </c>
      <c r="X2753">
        <v>2.133</v>
      </c>
      <c r="Y2753" s="119">
        <v>44152</v>
      </c>
      <c r="Z2753">
        <v>408699.32710124197</v>
      </c>
      <c r="AA2753">
        <v>3660465.5047435299</v>
      </c>
    </row>
    <row r="2754" spans="1:27" x14ac:dyDescent="0.25">
      <c r="A2754">
        <v>-111.978228169999</v>
      </c>
      <c r="B2754">
        <v>33.07895122</v>
      </c>
      <c r="C2754" t="s">
        <v>983</v>
      </c>
      <c r="D2754" t="s">
        <v>982</v>
      </c>
      <c r="E2754" t="s">
        <v>981</v>
      </c>
      <c r="F2754">
        <v>2073</v>
      </c>
      <c r="G2754">
        <v>179</v>
      </c>
      <c r="H2754">
        <v>13.33</v>
      </c>
      <c r="I2754">
        <v>1.903</v>
      </c>
      <c r="J2754">
        <v>1</v>
      </c>
      <c r="K2754">
        <v>1166.5999999999899</v>
      </c>
      <c r="L2754" t="s">
        <v>980</v>
      </c>
      <c r="M2754" t="s">
        <v>979</v>
      </c>
      <c r="N2754" s="119">
        <v>44152</v>
      </c>
      <c r="O2754">
        <v>0</v>
      </c>
      <c r="P2754">
        <v>0</v>
      </c>
      <c r="Q2754">
        <v>3351.5</v>
      </c>
      <c r="R2754">
        <v>527.47</v>
      </c>
      <c r="S2754">
        <v>1.099</v>
      </c>
      <c r="T2754">
        <v>33</v>
      </c>
      <c r="U2754">
        <v>1598.4</v>
      </c>
      <c r="V2754">
        <v>3</v>
      </c>
      <c r="W2754">
        <v>1.2969999999999999</v>
      </c>
      <c r="X2754">
        <v>2.097</v>
      </c>
      <c r="Y2754" s="119">
        <v>44152</v>
      </c>
      <c r="Z2754">
        <v>408699.13248988002</v>
      </c>
      <c r="AA2754">
        <v>3660464.95549493</v>
      </c>
    </row>
    <row r="2755" spans="1:27" x14ac:dyDescent="0.25">
      <c r="A2755">
        <v>-111.97822834</v>
      </c>
      <c r="B2755">
        <v>33.078946219999899</v>
      </c>
      <c r="C2755" t="s">
        <v>983</v>
      </c>
      <c r="D2755" t="s">
        <v>982</v>
      </c>
      <c r="E2755" t="s">
        <v>981</v>
      </c>
      <c r="F2755">
        <v>2074</v>
      </c>
      <c r="G2755">
        <v>178</v>
      </c>
      <c r="H2755">
        <v>13.33</v>
      </c>
      <c r="I2755">
        <v>1.837</v>
      </c>
      <c r="J2755">
        <v>1</v>
      </c>
      <c r="K2755">
        <v>1166.5</v>
      </c>
      <c r="L2755" t="s">
        <v>980</v>
      </c>
      <c r="M2755" t="s">
        <v>979</v>
      </c>
      <c r="N2755" s="119">
        <v>44152</v>
      </c>
      <c r="O2755">
        <v>0</v>
      </c>
      <c r="P2755">
        <v>0</v>
      </c>
      <c r="Q2755">
        <v>4148.8</v>
      </c>
      <c r="R2755">
        <v>676.25</v>
      </c>
      <c r="S2755">
        <v>1.409</v>
      </c>
      <c r="T2755">
        <v>33</v>
      </c>
      <c r="U2755">
        <v>2049.1999999999898</v>
      </c>
      <c r="V2755">
        <v>3</v>
      </c>
      <c r="W2755">
        <v>1.2529999999999999</v>
      </c>
      <c r="X2755">
        <v>2.0249999999999999</v>
      </c>
      <c r="Y2755" s="119">
        <v>44152</v>
      </c>
      <c r="Z2755">
        <v>408699.11145635298</v>
      </c>
      <c r="AA2755">
        <v>3660464.40130238</v>
      </c>
    </row>
    <row r="2756" spans="1:27" x14ac:dyDescent="0.25">
      <c r="A2756">
        <v>-111.97822834</v>
      </c>
      <c r="B2756">
        <v>33.078941219999898</v>
      </c>
      <c r="C2756" t="s">
        <v>983</v>
      </c>
      <c r="D2756" t="s">
        <v>982</v>
      </c>
      <c r="E2756" t="s">
        <v>981</v>
      </c>
      <c r="F2756">
        <v>2075</v>
      </c>
      <c r="G2756">
        <v>178</v>
      </c>
      <c r="H2756">
        <v>13.33</v>
      </c>
      <c r="I2756">
        <v>1.837</v>
      </c>
      <c r="J2756">
        <v>1</v>
      </c>
      <c r="K2756">
        <v>1166.5999999999899</v>
      </c>
      <c r="L2756" t="s">
        <v>980</v>
      </c>
      <c r="M2756" t="s">
        <v>979</v>
      </c>
      <c r="N2756" s="119">
        <v>44152</v>
      </c>
      <c r="O2756">
        <v>0</v>
      </c>
      <c r="P2756">
        <v>0</v>
      </c>
      <c r="Q2756">
        <v>2791.1999999999898</v>
      </c>
      <c r="R2756">
        <v>454.97</v>
      </c>
      <c r="S2756">
        <v>0.94799999999999995</v>
      </c>
      <c r="T2756">
        <v>33</v>
      </c>
      <c r="U2756">
        <v>1378.7</v>
      </c>
      <c r="V2756">
        <v>3</v>
      </c>
      <c r="W2756">
        <v>1.2529999999999999</v>
      </c>
      <c r="X2756">
        <v>2.0249999999999999</v>
      </c>
      <c r="Y2756" s="119">
        <v>44152</v>
      </c>
      <c r="Z2756">
        <v>408699.106290303</v>
      </c>
      <c r="AA2756">
        <v>3660463.8469619602</v>
      </c>
    </row>
    <row r="2757" spans="1:27" x14ac:dyDescent="0.25">
      <c r="A2757">
        <v>-111.978226969999</v>
      </c>
      <c r="B2757">
        <v>33.078935180000002</v>
      </c>
      <c r="C2757" t="s">
        <v>983</v>
      </c>
      <c r="D2757" t="s">
        <v>982</v>
      </c>
      <c r="E2757" t="s">
        <v>981</v>
      </c>
      <c r="F2757">
        <v>2076</v>
      </c>
      <c r="G2757">
        <v>186</v>
      </c>
      <c r="H2757">
        <v>13.33</v>
      </c>
      <c r="I2757">
        <v>1.804</v>
      </c>
      <c r="J2757">
        <v>1</v>
      </c>
      <c r="K2757">
        <v>1166.4000000000001</v>
      </c>
      <c r="L2757" t="s">
        <v>980</v>
      </c>
      <c r="M2757" t="s">
        <v>979</v>
      </c>
      <c r="N2757" s="119">
        <v>44152</v>
      </c>
      <c r="O2757">
        <v>0</v>
      </c>
      <c r="P2757">
        <v>0</v>
      </c>
      <c r="Q2757">
        <v>3629.8</v>
      </c>
      <c r="R2757">
        <v>602.40999999999894</v>
      </c>
      <c r="S2757">
        <v>1.2549999999999999</v>
      </c>
      <c r="T2757">
        <v>33</v>
      </c>
      <c r="U2757">
        <v>1825.5</v>
      </c>
      <c r="V2757">
        <v>3</v>
      </c>
      <c r="W2757">
        <v>1.23</v>
      </c>
      <c r="X2757">
        <v>1.988</v>
      </c>
      <c r="Y2757" s="119">
        <v>44152</v>
      </c>
      <c r="Z2757">
        <v>408699.22792292002</v>
      </c>
      <c r="AA2757">
        <v>3660463.1761270501</v>
      </c>
    </row>
    <row r="2758" spans="1:27" x14ac:dyDescent="0.25">
      <c r="A2758">
        <v>-111.978228509999</v>
      </c>
      <c r="B2758">
        <v>33.078930210000003</v>
      </c>
      <c r="C2758" t="s">
        <v>983</v>
      </c>
      <c r="D2758" t="s">
        <v>982</v>
      </c>
      <c r="E2758" t="s">
        <v>981</v>
      </c>
      <c r="F2758">
        <v>2077</v>
      </c>
      <c r="G2758">
        <v>177</v>
      </c>
      <c r="H2758">
        <v>13.33</v>
      </c>
      <c r="I2758">
        <v>1.9359999999999999</v>
      </c>
      <c r="J2758">
        <v>1</v>
      </c>
      <c r="K2758">
        <v>1166.5</v>
      </c>
      <c r="L2758" t="s">
        <v>980</v>
      </c>
      <c r="M2758" t="s">
        <v>979</v>
      </c>
      <c r="N2758" s="119">
        <v>44152</v>
      </c>
      <c r="O2758">
        <v>0</v>
      </c>
      <c r="P2758">
        <v>0</v>
      </c>
      <c r="Q2758">
        <v>3279.8</v>
      </c>
      <c r="R2758">
        <v>507.43</v>
      </c>
      <c r="S2758">
        <v>1.0569999999999999</v>
      </c>
      <c r="T2758">
        <v>33</v>
      </c>
      <c r="U2758">
        <v>1537.7</v>
      </c>
      <c r="V2758">
        <v>3</v>
      </c>
      <c r="W2758">
        <v>1.32</v>
      </c>
      <c r="X2758">
        <v>2.133</v>
      </c>
      <c r="Y2758" s="119">
        <v>44152</v>
      </c>
      <c r="Z2758">
        <v>408699.07904718502</v>
      </c>
      <c r="AA2758">
        <v>3660462.6264522299</v>
      </c>
    </row>
    <row r="2759" spans="1:27" x14ac:dyDescent="0.25">
      <c r="A2759">
        <v>-111.97822883000001</v>
      </c>
      <c r="B2759">
        <v>33.078925220000002</v>
      </c>
      <c r="C2759" t="s">
        <v>983</v>
      </c>
      <c r="D2759" t="s">
        <v>982</v>
      </c>
      <c r="E2759" t="s">
        <v>981</v>
      </c>
      <c r="F2759">
        <v>2078</v>
      </c>
      <c r="G2759">
        <v>181</v>
      </c>
      <c r="H2759">
        <v>13.33</v>
      </c>
      <c r="I2759">
        <v>2.133</v>
      </c>
      <c r="J2759">
        <v>1</v>
      </c>
      <c r="K2759">
        <v>1166.5</v>
      </c>
      <c r="L2759" t="s">
        <v>980</v>
      </c>
      <c r="M2759" t="s">
        <v>979</v>
      </c>
      <c r="N2759" s="119">
        <v>44152</v>
      </c>
      <c r="O2759">
        <v>0</v>
      </c>
      <c r="P2759">
        <v>0</v>
      </c>
      <c r="Q2759">
        <v>3691</v>
      </c>
      <c r="R2759">
        <v>518.34</v>
      </c>
      <c r="S2759">
        <v>1.08</v>
      </c>
      <c r="T2759">
        <v>33</v>
      </c>
      <c r="U2759">
        <v>1570.7</v>
      </c>
      <c r="V2759">
        <v>3</v>
      </c>
      <c r="W2759">
        <v>1.454</v>
      </c>
      <c r="X2759">
        <v>2.35</v>
      </c>
      <c r="Y2759" s="119">
        <v>44152</v>
      </c>
      <c r="Z2759">
        <v>408699.04402327101</v>
      </c>
      <c r="AA2759">
        <v>3660462.07349884</v>
      </c>
    </row>
    <row r="2760" spans="1:27" x14ac:dyDescent="0.25">
      <c r="A2760">
        <v>-111.978228659999</v>
      </c>
      <c r="B2760">
        <v>33.078919220000003</v>
      </c>
      <c r="C2760" t="s">
        <v>983</v>
      </c>
      <c r="D2760" t="s">
        <v>982</v>
      </c>
      <c r="E2760" t="s">
        <v>981</v>
      </c>
      <c r="F2760">
        <v>2079</v>
      </c>
      <c r="G2760">
        <v>182</v>
      </c>
      <c r="H2760">
        <v>13.33</v>
      </c>
      <c r="I2760">
        <v>1.9359999999999999</v>
      </c>
      <c r="J2760">
        <v>1</v>
      </c>
      <c r="K2760">
        <v>1166.4000000000001</v>
      </c>
      <c r="L2760" t="s">
        <v>980</v>
      </c>
      <c r="M2760" t="s">
        <v>979</v>
      </c>
      <c r="N2760" s="119">
        <v>44152</v>
      </c>
      <c r="O2760">
        <v>0</v>
      </c>
      <c r="P2760">
        <v>0</v>
      </c>
      <c r="Q2760">
        <v>4036.3</v>
      </c>
      <c r="R2760">
        <v>624.47</v>
      </c>
      <c r="S2760">
        <v>1.3009999999999999</v>
      </c>
      <c r="T2760">
        <v>33</v>
      </c>
      <c r="U2760">
        <v>1892.29999999999</v>
      </c>
      <c r="V2760">
        <v>3</v>
      </c>
      <c r="W2760">
        <v>1.32</v>
      </c>
      <c r="X2760">
        <v>2.133</v>
      </c>
      <c r="Y2760" s="119">
        <v>44152</v>
      </c>
      <c r="Z2760">
        <v>408699.05369149201</v>
      </c>
      <c r="AA2760">
        <v>3660461.40814246</v>
      </c>
    </row>
    <row r="2761" spans="1:27" x14ac:dyDescent="0.25">
      <c r="A2761">
        <v>-111.978228659999</v>
      </c>
      <c r="B2761">
        <v>33.078914220000001</v>
      </c>
      <c r="C2761" t="s">
        <v>983</v>
      </c>
      <c r="D2761" t="s">
        <v>982</v>
      </c>
      <c r="E2761" t="s">
        <v>981</v>
      </c>
      <c r="F2761">
        <v>2080</v>
      </c>
      <c r="G2761">
        <v>182</v>
      </c>
      <c r="H2761">
        <v>13.33</v>
      </c>
      <c r="I2761">
        <v>2.0009999999999999</v>
      </c>
      <c r="J2761">
        <v>1</v>
      </c>
      <c r="K2761">
        <v>1166.4000000000001</v>
      </c>
      <c r="L2761" t="s">
        <v>980</v>
      </c>
      <c r="M2761" t="s">
        <v>979</v>
      </c>
      <c r="N2761" s="119">
        <v>44152</v>
      </c>
      <c r="O2761">
        <v>0</v>
      </c>
      <c r="P2761">
        <v>0</v>
      </c>
      <c r="Q2761">
        <v>4246.5</v>
      </c>
      <c r="R2761">
        <v>635.44000000000005</v>
      </c>
      <c r="S2761">
        <v>1.3240000000000001</v>
      </c>
      <c r="T2761">
        <v>33</v>
      </c>
      <c r="U2761">
        <v>1925.5999999999899</v>
      </c>
      <c r="V2761">
        <v>3</v>
      </c>
      <c r="W2761">
        <v>1.365</v>
      </c>
      <c r="X2761">
        <v>2.2050000000000001</v>
      </c>
      <c r="Y2761" s="119">
        <v>44152</v>
      </c>
      <c r="Z2761">
        <v>408699.04852544301</v>
      </c>
      <c r="AA2761">
        <v>3660460.8538020402</v>
      </c>
    </row>
    <row r="2762" spans="1:27" x14ac:dyDescent="0.25">
      <c r="A2762">
        <v>-111.978228659999</v>
      </c>
      <c r="B2762">
        <v>33.07890922</v>
      </c>
      <c r="C2762" t="s">
        <v>983</v>
      </c>
      <c r="D2762" t="s">
        <v>982</v>
      </c>
      <c r="E2762" t="s">
        <v>981</v>
      </c>
      <c r="F2762">
        <v>2081</v>
      </c>
      <c r="G2762">
        <v>182</v>
      </c>
      <c r="H2762">
        <v>13.33</v>
      </c>
      <c r="I2762">
        <v>1.837</v>
      </c>
      <c r="J2762">
        <v>1</v>
      </c>
      <c r="K2762">
        <v>1166.4000000000001</v>
      </c>
      <c r="L2762" t="s">
        <v>980</v>
      </c>
      <c r="M2762" t="s">
        <v>979</v>
      </c>
      <c r="N2762" s="119">
        <v>44152</v>
      </c>
      <c r="O2762">
        <v>0</v>
      </c>
      <c r="P2762">
        <v>0</v>
      </c>
      <c r="Q2762">
        <v>3930.6999999999898</v>
      </c>
      <c r="R2762">
        <v>640.71</v>
      </c>
      <c r="S2762">
        <v>1.335</v>
      </c>
      <c r="T2762">
        <v>33</v>
      </c>
      <c r="U2762">
        <v>1941.5</v>
      </c>
      <c r="V2762">
        <v>3</v>
      </c>
      <c r="W2762">
        <v>1.2529999999999999</v>
      </c>
      <c r="X2762">
        <v>2.0249999999999999</v>
      </c>
      <c r="Y2762" s="119">
        <v>44152</v>
      </c>
      <c r="Z2762">
        <v>408699.04335939599</v>
      </c>
      <c r="AA2762">
        <v>3660460.2994616199</v>
      </c>
    </row>
    <row r="2763" spans="1:27" x14ac:dyDescent="0.25">
      <c r="A2763">
        <v>-111.97823003000001</v>
      </c>
      <c r="B2763">
        <v>33.078904180000002</v>
      </c>
      <c r="C2763" t="s">
        <v>983</v>
      </c>
      <c r="D2763" t="s">
        <v>982</v>
      </c>
      <c r="E2763" t="s">
        <v>981</v>
      </c>
      <c r="F2763">
        <v>2082</v>
      </c>
      <c r="G2763">
        <v>174</v>
      </c>
      <c r="H2763">
        <v>13.33</v>
      </c>
      <c r="I2763">
        <v>2.133</v>
      </c>
      <c r="J2763">
        <v>1</v>
      </c>
      <c r="K2763">
        <v>1166.4000000000001</v>
      </c>
      <c r="L2763" t="s">
        <v>980</v>
      </c>
      <c r="M2763" t="s">
        <v>979</v>
      </c>
      <c r="N2763" s="119">
        <v>44152</v>
      </c>
      <c r="O2763">
        <v>0</v>
      </c>
      <c r="P2763">
        <v>0</v>
      </c>
      <c r="Q2763">
        <v>3828.1999999999898</v>
      </c>
      <c r="R2763">
        <v>537.6</v>
      </c>
      <c r="S2763">
        <v>1.1200000000000001</v>
      </c>
      <c r="T2763">
        <v>33</v>
      </c>
      <c r="U2763">
        <v>1629.0999999999899</v>
      </c>
      <c r="V2763">
        <v>3</v>
      </c>
      <c r="W2763">
        <v>1.454</v>
      </c>
      <c r="X2763">
        <v>2.35</v>
      </c>
      <c r="Y2763" s="119">
        <v>44152</v>
      </c>
      <c r="Z2763">
        <v>408698.91027877101</v>
      </c>
      <c r="AA2763">
        <v>3660459.7418781598</v>
      </c>
    </row>
    <row r="2764" spans="1:27" x14ac:dyDescent="0.25">
      <c r="A2764">
        <v>-111.97822797000001</v>
      </c>
      <c r="B2764">
        <v>33.078898180000003</v>
      </c>
      <c r="C2764" t="s">
        <v>983</v>
      </c>
      <c r="D2764" t="s">
        <v>982</v>
      </c>
      <c r="E2764" t="s">
        <v>981</v>
      </c>
      <c r="F2764">
        <v>2083</v>
      </c>
      <c r="G2764">
        <v>186</v>
      </c>
      <c r="H2764">
        <v>13.33</v>
      </c>
      <c r="I2764">
        <v>1.87</v>
      </c>
      <c r="J2764">
        <v>1</v>
      </c>
      <c r="K2764">
        <v>1166.29999999999</v>
      </c>
      <c r="L2764" t="s">
        <v>980</v>
      </c>
      <c r="M2764" t="s">
        <v>979</v>
      </c>
      <c r="N2764" s="119">
        <v>44152</v>
      </c>
      <c r="O2764">
        <v>0</v>
      </c>
      <c r="P2764">
        <v>0</v>
      </c>
      <c r="Q2764">
        <v>3654.5999999999899</v>
      </c>
      <c r="R2764">
        <v>585.25999999999897</v>
      </c>
      <c r="S2764">
        <v>1.2190000000000001</v>
      </c>
      <c r="T2764">
        <v>33</v>
      </c>
      <c r="U2764">
        <v>1773.5</v>
      </c>
      <c r="V2764">
        <v>3</v>
      </c>
      <c r="W2764">
        <v>1.2749999999999999</v>
      </c>
      <c r="X2764">
        <v>2.0609999999999999</v>
      </c>
      <c r="Y2764" s="119">
        <v>44152</v>
      </c>
      <c r="Z2764">
        <v>408699.09635608498</v>
      </c>
      <c r="AA2764">
        <v>3660459.0748777799</v>
      </c>
    </row>
    <row r="2765" spans="1:27" x14ac:dyDescent="0.25">
      <c r="A2765">
        <v>-111.97823037000001</v>
      </c>
      <c r="B2765">
        <v>33.078893149999899</v>
      </c>
      <c r="C2765" t="s">
        <v>983</v>
      </c>
      <c r="D2765" t="s">
        <v>982</v>
      </c>
      <c r="E2765" t="s">
        <v>981</v>
      </c>
      <c r="F2765">
        <v>2084</v>
      </c>
      <c r="G2765">
        <v>172</v>
      </c>
      <c r="H2765">
        <v>13.33</v>
      </c>
      <c r="I2765">
        <v>1.706</v>
      </c>
      <c r="J2765">
        <v>1</v>
      </c>
      <c r="K2765">
        <v>1166.4000000000001</v>
      </c>
      <c r="L2765" t="s">
        <v>980</v>
      </c>
      <c r="M2765" t="s">
        <v>979</v>
      </c>
      <c r="N2765" s="119">
        <v>44152</v>
      </c>
      <c r="O2765">
        <v>0</v>
      </c>
      <c r="P2765">
        <v>0</v>
      </c>
      <c r="Q2765">
        <v>3969</v>
      </c>
      <c r="R2765">
        <v>696.71</v>
      </c>
      <c r="S2765">
        <v>1.4510000000000001</v>
      </c>
      <c r="T2765">
        <v>33</v>
      </c>
      <c r="U2765">
        <v>2111.1999999999898</v>
      </c>
      <c r="V2765">
        <v>3</v>
      </c>
      <c r="W2765">
        <v>1.163</v>
      </c>
      <c r="X2765">
        <v>1.88</v>
      </c>
      <c r="Y2765" s="119">
        <v>44152</v>
      </c>
      <c r="Z2765">
        <v>408698.86714748701</v>
      </c>
      <c r="AA2765">
        <v>3660458.51929894</v>
      </c>
    </row>
    <row r="2766" spans="1:27" x14ac:dyDescent="0.25">
      <c r="A2766">
        <v>-111.978227799999</v>
      </c>
      <c r="B2766">
        <v>33.078888159999899</v>
      </c>
      <c r="C2766" t="s">
        <v>983</v>
      </c>
      <c r="D2766" t="s">
        <v>982</v>
      </c>
      <c r="E2766" t="s">
        <v>981</v>
      </c>
      <c r="F2766">
        <v>2085</v>
      </c>
      <c r="G2766">
        <v>187</v>
      </c>
      <c r="H2766">
        <v>13.33</v>
      </c>
      <c r="I2766">
        <v>1.837</v>
      </c>
      <c r="J2766">
        <v>1</v>
      </c>
      <c r="K2766">
        <v>1166.4000000000001</v>
      </c>
      <c r="L2766" t="s">
        <v>980</v>
      </c>
      <c r="M2766" t="s">
        <v>979</v>
      </c>
      <c r="N2766" s="119">
        <v>44152</v>
      </c>
      <c r="O2766">
        <v>0</v>
      </c>
      <c r="P2766">
        <v>0</v>
      </c>
      <c r="Q2766">
        <v>4429.1999999999898</v>
      </c>
      <c r="R2766">
        <v>721.97</v>
      </c>
      <c r="S2766">
        <v>1.504</v>
      </c>
      <c r="T2766">
        <v>33</v>
      </c>
      <c r="U2766">
        <v>2187.8000000000002</v>
      </c>
      <c r="V2766">
        <v>3</v>
      </c>
      <c r="W2766">
        <v>1.2529999999999999</v>
      </c>
      <c r="X2766">
        <v>2.0249999999999999</v>
      </c>
      <c r="Y2766" s="119">
        <v>44152</v>
      </c>
      <c r="Z2766">
        <v>408699.10187082598</v>
      </c>
      <c r="AA2766">
        <v>3660457.9638317102</v>
      </c>
    </row>
    <row r="2767" spans="1:27" x14ac:dyDescent="0.25">
      <c r="A2767">
        <v>-111.97822917000001</v>
      </c>
      <c r="B2767">
        <v>33.078883220000002</v>
      </c>
      <c r="C2767" t="s">
        <v>983</v>
      </c>
      <c r="D2767" t="s">
        <v>982</v>
      </c>
      <c r="E2767" t="s">
        <v>981</v>
      </c>
      <c r="F2767">
        <v>2086</v>
      </c>
      <c r="G2767">
        <v>179</v>
      </c>
      <c r="H2767">
        <v>13.33</v>
      </c>
      <c r="I2767">
        <v>1.9690000000000001</v>
      </c>
      <c r="J2767">
        <v>1</v>
      </c>
      <c r="K2767">
        <v>1166.4000000000001</v>
      </c>
      <c r="L2767" t="s">
        <v>980</v>
      </c>
      <c r="M2767" t="s">
        <v>979</v>
      </c>
      <c r="N2767" s="119">
        <v>44152</v>
      </c>
      <c r="O2767">
        <v>0</v>
      </c>
      <c r="P2767">
        <v>0</v>
      </c>
      <c r="Q2767">
        <v>5379.6</v>
      </c>
      <c r="R2767">
        <v>818.41999999999905</v>
      </c>
      <c r="S2767">
        <v>1.7050000000000001</v>
      </c>
      <c r="T2767">
        <v>33</v>
      </c>
      <c r="U2767">
        <v>2480.0999999999899</v>
      </c>
      <c r="V2767">
        <v>3</v>
      </c>
      <c r="W2767">
        <v>1.3420000000000001</v>
      </c>
      <c r="X2767">
        <v>2.169</v>
      </c>
      <c r="Y2767" s="119">
        <v>44152</v>
      </c>
      <c r="Z2767">
        <v>408698.96889349801</v>
      </c>
      <c r="AA2767">
        <v>3660457.41733506</v>
      </c>
    </row>
    <row r="2768" spans="1:27" x14ac:dyDescent="0.25">
      <c r="A2768">
        <v>-111.978229679999</v>
      </c>
      <c r="B2768">
        <v>33.0788782099999</v>
      </c>
      <c r="C2768" t="s">
        <v>983</v>
      </c>
      <c r="D2768" t="s">
        <v>982</v>
      </c>
      <c r="E2768" t="s">
        <v>981</v>
      </c>
      <c r="F2768">
        <v>2087</v>
      </c>
      <c r="G2768">
        <v>176</v>
      </c>
      <c r="H2768">
        <v>13.33</v>
      </c>
      <c r="I2768">
        <v>1.903</v>
      </c>
      <c r="J2768">
        <v>1</v>
      </c>
      <c r="K2768">
        <v>1166.4000000000001</v>
      </c>
      <c r="L2768" t="s">
        <v>980</v>
      </c>
      <c r="M2768" t="s">
        <v>979</v>
      </c>
      <c r="N2768" s="119">
        <v>44152</v>
      </c>
      <c r="O2768">
        <v>0</v>
      </c>
      <c r="P2768">
        <v>0</v>
      </c>
      <c r="Q2768">
        <v>4777.5</v>
      </c>
      <c r="R2768">
        <v>751.87999999999897</v>
      </c>
      <c r="S2768">
        <v>1.5660000000000001</v>
      </c>
      <c r="T2768">
        <v>33</v>
      </c>
      <c r="U2768">
        <v>2278.4</v>
      </c>
      <c r="V2768">
        <v>3</v>
      </c>
      <c r="W2768">
        <v>1.2969999999999999</v>
      </c>
      <c r="X2768">
        <v>2.097</v>
      </c>
      <c r="Y2768" s="119">
        <v>44152</v>
      </c>
      <c r="Z2768">
        <v>408698.916114658</v>
      </c>
      <c r="AA2768">
        <v>3660456.8623295799</v>
      </c>
    </row>
    <row r="2769" spans="1:27" x14ac:dyDescent="0.25">
      <c r="A2769">
        <v>-111.97822917000001</v>
      </c>
      <c r="B2769">
        <v>33.078873219999899</v>
      </c>
      <c r="C2769" t="s">
        <v>983</v>
      </c>
      <c r="D2769" t="s">
        <v>982</v>
      </c>
      <c r="E2769" t="s">
        <v>981</v>
      </c>
      <c r="F2769">
        <v>2088</v>
      </c>
      <c r="G2769">
        <v>179</v>
      </c>
      <c r="H2769">
        <v>13.33</v>
      </c>
      <c r="I2769">
        <v>1.772</v>
      </c>
      <c r="J2769">
        <v>1</v>
      </c>
      <c r="K2769">
        <v>1166.29999999999</v>
      </c>
      <c r="L2769" t="s">
        <v>980</v>
      </c>
      <c r="M2769" t="s">
        <v>979</v>
      </c>
      <c r="N2769" s="119">
        <v>44152</v>
      </c>
      <c r="O2769">
        <v>0</v>
      </c>
      <c r="P2769">
        <v>0</v>
      </c>
      <c r="Q2769">
        <v>4608.8</v>
      </c>
      <c r="R2769">
        <v>779.05999999999904</v>
      </c>
      <c r="S2769">
        <v>1.623</v>
      </c>
      <c r="T2769">
        <v>33</v>
      </c>
      <c r="U2769">
        <v>2360.8000000000002</v>
      </c>
      <c r="V2769">
        <v>3</v>
      </c>
      <c r="W2769">
        <v>1.208</v>
      </c>
      <c r="X2769">
        <v>1.952</v>
      </c>
      <c r="Y2769" s="119">
        <v>44152</v>
      </c>
      <c r="Z2769">
        <v>408698.95856140798</v>
      </c>
      <c r="AA2769">
        <v>3660456.3086542301</v>
      </c>
    </row>
    <row r="2770" spans="1:27" x14ac:dyDescent="0.25">
      <c r="A2770">
        <v>-111.978228659999</v>
      </c>
      <c r="B2770">
        <v>33.0788672199999</v>
      </c>
      <c r="C2770" t="s">
        <v>983</v>
      </c>
      <c r="D2770" t="s">
        <v>982</v>
      </c>
      <c r="E2770" t="s">
        <v>981</v>
      </c>
      <c r="F2770">
        <v>2089</v>
      </c>
      <c r="G2770">
        <v>182</v>
      </c>
      <c r="H2770">
        <v>13.33</v>
      </c>
      <c r="I2770">
        <v>2.165</v>
      </c>
      <c r="J2770">
        <v>1</v>
      </c>
      <c r="K2770">
        <v>1166.4000000000001</v>
      </c>
      <c r="L2770" t="s">
        <v>980</v>
      </c>
      <c r="M2770" t="s">
        <v>979</v>
      </c>
      <c r="N2770" s="119">
        <v>44152</v>
      </c>
      <c r="O2770">
        <v>0</v>
      </c>
      <c r="P2770">
        <v>0</v>
      </c>
      <c r="Q2770">
        <v>4653</v>
      </c>
      <c r="R2770">
        <v>643.52999999999895</v>
      </c>
      <c r="S2770">
        <v>1.341</v>
      </c>
      <c r="T2770">
        <v>33</v>
      </c>
      <c r="U2770">
        <v>1950.0999999999899</v>
      </c>
      <c r="V2770">
        <v>3</v>
      </c>
      <c r="W2770">
        <v>1.476</v>
      </c>
      <c r="X2770">
        <v>2.3860000000000001</v>
      </c>
      <c r="Y2770" s="119">
        <v>44152</v>
      </c>
      <c r="Z2770">
        <v>408698.99996462598</v>
      </c>
      <c r="AA2770">
        <v>3660455.6430021101</v>
      </c>
    </row>
    <row r="2771" spans="1:27" x14ac:dyDescent="0.25">
      <c r="A2771">
        <v>-111.97823003000001</v>
      </c>
      <c r="B2771">
        <v>33.078862180000002</v>
      </c>
      <c r="C2771" t="s">
        <v>983</v>
      </c>
      <c r="D2771" t="s">
        <v>982</v>
      </c>
      <c r="E2771" t="s">
        <v>981</v>
      </c>
      <c r="F2771">
        <v>2090</v>
      </c>
      <c r="G2771">
        <v>174</v>
      </c>
      <c r="H2771">
        <v>13.33</v>
      </c>
      <c r="I2771">
        <v>1.837</v>
      </c>
      <c r="J2771">
        <v>1</v>
      </c>
      <c r="K2771">
        <v>1166.29999999999</v>
      </c>
      <c r="L2771" t="s">
        <v>980</v>
      </c>
      <c r="M2771" t="s">
        <v>979</v>
      </c>
      <c r="N2771" s="119">
        <v>44152</v>
      </c>
      <c r="O2771">
        <v>0</v>
      </c>
      <c r="P2771">
        <v>0</v>
      </c>
      <c r="Q2771">
        <v>4640.3999999999896</v>
      </c>
      <c r="R2771">
        <v>756.37999999999897</v>
      </c>
      <c r="S2771">
        <v>1.5760000000000001</v>
      </c>
      <c r="T2771">
        <v>33</v>
      </c>
      <c r="U2771">
        <v>2292.0999999999899</v>
      </c>
      <c r="V2771">
        <v>3</v>
      </c>
      <c r="W2771">
        <v>1.2529999999999999</v>
      </c>
      <c r="X2771">
        <v>2.0249999999999999</v>
      </c>
      <c r="Y2771" s="119">
        <v>44152</v>
      </c>
      <c r="Z2771">
        <v>408698.86688394501</v>
      </c>
      <c r="AA2771">
        <v>3660455.0854186602</v>
      </c>
    </row>
    <row r="2772" spans="1:27" x14ac:dyDescent="0.25">
      <c r="A2772">
        <v>-111.978229139999</v>
      </c>
      <c r="B2772">
        <v>33.078857190000001</v>
      </c>
      <c r="C2772" t="s">
        <v>983</v>
      </c>
      <c r="D2772" t="s">
        <v>982</v>
      </c>
      <c r="E2772" t="s">
        <v>981</v>
      </c>
      <c r="F2772">
        <v>2091</v>
      </c>
      <c r="G2772">
        <v>185</v>
      </c>
      <c r="H2772">
        <v>13.33</v>
      </c>
      <c r="I2772">
        <v>1.9690000000000001</v>
      </c>
      <c r="J2772">
        <v>1</v>
      </c>
      <c r="K2772">
        <v>1166.29999999999</v>
      </c>
      <c r="L2772" t="s">
        <v>980</v>
      </c>
      <c r="M2772" t="s">
        <v>979</v>
      </c>
      <c r="N2772" s="119">
        <v>44152</v>
      </c>
      <c r="O2772">
        <v>0</v>
      </c>
      <c r="P2772">
        <v>0</v>
      </c>
      <c r="Q2772">
        <v>5001.5</v>
      </c>
      <c r="R2772">
        <v>760.89999999999895</v>
      </c>
      <c r="S2772">
        <v>1.585</v>
      </c>
      <c r="T2772">
        <v>33</v>
      </c>
      <c r="U2772">
        <v>2305.8000000000002</v>
      </c>
      <c r="V2772">
        <v>3</v>
      </c>
      <c r="W2772">
        <v>1.3420000000000001</v>
      </c>
      <c r="X2772">
        <v>2.169</v>
      </c>
      <c r="Y2772" s="119">
        <v>44152</v>
      </c>
      <c r="Z2772">
        <v>408698.94479921798</v>
      </c>
      <c r="AA2772">
        <v>3660454.5314127598</v>
      </c>
    </row>
    <row r="2773" spans="1:27" x14ac:dyDescent="0.25">
      <c r="A2773">
        <v>-111.978228319999</v>
      </c>
      <c r="B2773">
        <v>33.078852210000001</v>
      </c>
      <c r="C2773" t="s">
        <v>983</v>
      </c>
      <c r="D2773" t="s">
        <v>982</v>
      </c>
      <c r="E2773" t="s">
        <v>981</v>
      </c>
      <c r="F2773">
        <v>2092</v>
      </c>
      <c r="G2773">
        <v>184</v>
      </c>
      <c r="H2773">
        <v>13.33</v>
      </c>
      <c r="I2773">
        <v>1.837</v>
      </c>
      <c r="J2773">
        <v>1</v>
      </c>
      <c r="K2773">
        <v>1166.4000000000001</v>
      </c>
      <c r="L2773" t="s">
        <v>980</v>
      </c>
      <c r="M2773" t="s">
        <v>979</v>
      </c>
      <c r="N2773" s="119">
        <v>44152</v>
      </c>
      <c r="O2773">
        <v>0</v>
      </c>
      <c r="P2773">
        <v>0</v>
      </c>
      <c r="Q2773">
        <v>4262.1999999999898</v>
      </c>
      <c r="R2773">
        <v>694.74</v>
      </c>
      <c r="S2773">
        <v>1.4470000000000001</v>
      </c>
      <c r="T2773">
        <v>33</v>
      </c>
      <c r="U2773">
        <v>2105.3000000000002</v>
      </c>
      <c r="V2773">
        <v>3</v>
      </c>
      <c r="W2773">
        <v>1.2529999999999999</v>
      </c>
      <c r="X2773">
        <v>2.0249999999999999</v>
      </c>
      <c r="Y2773" s="119">
        <v>44152</v>
      </c>
      <c r="Z2773">
        <v>408699.01619115903</v>
      </c>
      <c r="AA2773">
        <v>3660453.9785764399</v>
      </c>
    </row>
    <row r="2774" spans="1:27" x14ac:dyDescent="0.25">
      <c r="A2774">
        <v>-111.97823037000001</v>
      </c>
      <c r="B2774">
        <v>33.078846149999897</v>
      </c>
      <c r="C2774" t="s">
        <v>983</v>
      </c>
      <c r="D2774" t="s">
        <v>982</v>
      </c>
      <c r="E2774" t="s">
        <v>981</v>
      </c>
      <c r="F2774">
        <v>2093</v>
      </c>
      <c r="G2774">
        <v>172</v>
      </c>
      <c r="H2774">
        <v>13.33</v>
      </c>
      <c r="I2774">
        <v>2.1</v>
      </c>
      <c r="J2774">
        <v>1</v>
      </c>
      <c r="K2774">
        <v>1166.4000000000001</v>
      </c>
      <c r="L2774" t="s">
        <v>980</v>
      </c>
      <c r="M2774" t="s">
        <v>979</v>
      </c>
      <c r="N2774" s="119">
        <v>44152</v>
      </c>
      <c r="O2774">
        <v>0</v>
      </c>
      <c r="P2774">
        <v>0</v>
      </c>
      <c r="Q2774">
        <v>4553.1000000000004</v>
      </c>
      <c r="R2774">
        <v>649.38999999999896</v>
      </c>
      <c r="S2774">
        <v>1.353</v>
      </c>
      <c r="T2774">
        <v>33</v>
      </c>
      <c r="U2774">
        <v>1967.79999999999</v>
      </c>
      <c r="V2774">
        <v>3</v>
      </c>
      <c r="W2774">
        <v>1.4319999999999999</v>
      </c>
      <c r="X2774">
        <v>2.3140000000000001</v>
      </c>
      <c r="Y2774" s="119">
        <v>44152</v>
      </c>
      <c r="Z2774">
        <v>408698.818586612</v>
      </c>
      <c r="AA2774">
        <v>3660453.3084990298</v>
      </c>
    </row>
    <row r="2775" spans="1:27" x14ac:dyDescent="0.25">
      <c r="A2775">
        <v>-111.978228659999</v>
      </c>
      <c r="B2775">
        <v>33.078841220000001</v>
      </c>
      <c r="C2775" t="s">
        <v>983</v>
      </c>
      <c r="D2775" t="s">
        <v>982</v>
      </c>
      <c r="E2775" t="s">
        <v>981</v>
      </c>
      <c r="F2775">
        <v>2094</v>
      </c>
      <c r="G2775">
        <v>182</v>
      </c>
      <c r="H2775">
        <v>13.33</v>
      </c>
      <c r="I2775">
        <v>1.837</v>
      </c>
      <c r="J2775">
        <v>1</v>
      </c>
      <c r="K2775">
        <v>1166.4000000000001</v>
      </c>
      <c r="L2775" t="s">
        <v>980</v>
      </c>
      <c r="M2775" t="s">
        <v>979</v>
      </c>
      <c r="N2775" s="119">
        <v>44152</v>
      </c>
      <c r="O2775">
        <v>0</v>
      </c>
      <c r="P2775">
        <v>0</v>
      </c>
      <c r="Q2775">
        <v>4624.1999999999898</v>
      </c>
      <c r="R2775">
        <v>753.75</v>
      </c>
      <c r="S2775">
        <v>1.57</v>
      </c>
      <c r="T2775">
        <v>33</v>
      </c>
      <c r="U2775">
        <v>2284.0999999999899</v>
      </c>
      <c r="V2775">
        <v>3</v>
      </c>
      <c r="W2775">
        <v>1.2529999999999999</v>
      </c>
      <c r="X2775">
        <v>2.0249999999999999</v>
      </c>
      <c r="Y2775" s="119">
        <v>44152</v>
      </c>
      <c r="Z2775">
        <v>408698.97310122102</v>
      </c>
      <c r="AA2775">
        <v>3660452.76043195</v>
      </c>
    </row>
    <row r="2776" spans="1:27" x14ac:dyDescent="0.25">
      <c r="A2776">
        <v>-111.978229999999</v>
      </c>
      <c r="B2776">
        <v>33.07883623</v>
      </c>
      <c r="C2776" t="s">
        <v>983</v>
      </c>
      <c r="D2776" t="s">
        <v>982</v>
      </c>
      <c r="E2776" t="s">
        <v>981</v>
      </c>
      <c r="F2776">
        <v>2095</v>
      </c>
      <c r="G2776">
        <v>180</v>
      </c>
      <c r="H2776">
        <v>13.33</v>
      </c>
      <c r="I2776">
        <v>1.64</v>
      </c>
      <c r="J2776">
        <v>1</v>
      </c>
      <c r="K2776">
        <v>1166.4000000000001</v>
      </c>
      <c r="L2776" t="s">
        <v>980</v>
      </c>
      <c r="M2776" t="s">
        <v>979</v>
      </c>
      <c r="N2776" s="119">
        <v>44152</v>
      </c>
      <c r="O2776">
        <v>0</v>
      </c>
      <c r="P2776">
        <v>0</v>
      </c>
      <c r="Q2776">
        <v>5276.3999999999896</v>
      </c>
      <c r="R2776">
        <v>963.26999999999896</v>
      </c>
      <c r="S2776">
        <v>2.0070000000000001</v>
      </c>
      <c r="T2776">
        <v>33</v>
      </c>
      <c r="U2776">
        <v>2919</v>
      </c>
      <c r="V2776">
        <v>3</v>
      </c>
      <c r="W2776">
        <v>1.1180000000000001</v>
      </c>
      <c r="X2776">
        <v>1.8080000000000001</v>
      </c>
      <c r="Y2776" s="119">
        <v>44152</v>
      </c>
      <c r="Z2776">
        <v>408698.84287231398</v>
      </c>
      <c r="AA2776">
        <v>3660452.2083658101</v>
      </c>
    </row>
    <row r="2777" spans="1:27" x14ac:dyDescent="0.25">
      <c r="A2777">
        <v>-111.978229139999</v>
      </c>
      <c r="B2777">
        <v>33.078831190000002</v>
      </c>
      <c r="C2777" t="s">
        <v>983</v>
      </c>
      <c r="D2777" t="s">
        <v>982</v>
      </c>
      <c r="E2777" t="s">
        <v>981</v>
      </c>
      <c r="F2777">
        <v>2096</v>
      </c>
      <c r="G2777">
        <v>185</v>
      </c>
      <c r="H2777">
        <v>13.33</v>
      </c>
      <c r="I2777">
        <v>1.9359999999999999</v>
      </c>
      <c r="J2777">
        <v>1</v>
      </c>
      <c r="K2777">
        <v>1166.4000000000001</v>
      </c>
      <c r="L2777" t="s">
        <v>980</v>
      </c>
      <c r="M2777" t="s">
        <v>979</v>
      </c>
      <c r="N2777" s="119">
        <v>44152</v>
      </c>
      <c r="O2777">
        <v>0</v>
      </c>
      <c r="P2777">
        <v>0</v>
      </c>
      <c r="Q2777">
        <v>5610</v>
      </c>
      <c r="R2777">
        <v>867.92999999999904</v>
      </c>
      <c r="S2777">
        <v>1.8080000000000001</v>
      </c>
      <c r="T2777">
        <v>33</v>
      </c>
      <c r="U2777">
        <v>2630.0999999999899</v>
      </c>
      <c r="V2777">
        <v>3</v>
      </c>
      <c r="W2777">
        <v>1.32</v>
      </c>
      <c r="X2777">
        <v>2.133</v>
      </c>
      <c r="Y2777" s="119">
        <v>44152</v>
      </c>
      <c r="Z2777">
        <v>408698.91793580801</v>
      </c>
      <c r="AA2777">
        <v>3660451.64884261</v>
      </c>
    </row>
    <row r="2778" spans="1:27" x14ac:dyDescent="0.25">
      <c r="A2778">
        <v>-111.978230679999</v>
      </c>
      <c r="B2778">
        <v>33.078826210000003</v>
      </c>
      <c r="C2778" t="s">
        <v>983</v>
      </c>
      <c r="D2778" t="s">
        <v>982</v>
      </c>
      <c r="E2778" t="s">
        <v>981</v>
      </c>
      <c r="F2778">
        <v>2097</v>
      </c>
      <c r="G2778">
        <v>176</v>
      </c>
      <c r="H2778">
        <v>13.33</v>
      </c>
      <c r="I2778">
        <v>2.1</v>
      </c>
      <c r="J2778">
        <v>1</v>
      </c>
      <c r="K2778">
        <v>1166.29999999999</v>
      </c>
      <c r="L2778" t="s">
        <v>980</v>
      </c>
      <c r="M2778" t="s">
        <v>979</v>
      </c>
      <c r="N2778" s="119">
        <v>44152</v>
      </c>
      <c r="O2778">
        <v>0</v>
      </c>
      <c r="P2778">
        <v>0</v>
      </c>
      <c r="Q2778">
        <v>3854.0999999999899</v>
      </c>
      <c r="R2778">
        <v>549.70000000000005</v>
      </c>
      <c r="S2778">
        <v>1.145</v>
      </c>
      <c r="T2778">
        <v>33</v>
      </c>
      <c r="U2778">
        <v>1665.7</v>
      </c>
      <c r="V2778">
        <v>3</v>
      </c>
      <c r="W2778">
        <v>1.4319999999999999</v>
      </c>
      <c r="X2778">
        <v>2.3140000000000001</v>
      </c>
      <c r="Y2778" s="119">
        <v>44152</v>
      </c>
      <c r="Z2778">
        <v>408698.76904957398</v>
      </c>
      <c r="AA2778">
        <v>3660451.0980591201</v>
      </c>
    </row>
    <row r="2779" spans="1:27" x14ac:dyDescent="0.25">
      <c r="A2779">
        <v>-111.97822897</v>
      </c>
      <c r="B2779">
        <v>33.078820180000001</v>
      </c>
      <c r="C2779" t="s">
        <v>983</v>
      </c>
      <c r="D2779" t="s">
        <v>982</v>
      </c>
      <c r="E2779" t="s">
        <v>981</v>
      </c>
      <c r="F2779">
        <v>2098</v>
      </c>
      <c r="G2779">
        <v>186</v>
      </c>
      <c r="H2779">
        <v>13.33</v>
      </c>
      <c r="I2779">
        <v>1.772</v>
      </c>
      <c r="J2779">
        <v>1</v>
      </c>
      <c r="K2779">
        <v>1166.29999999999</v>
      </c>
      <c r="L2779" t="s">
        <v>980</v>
      </c>
      <c r="M2779" t="s">
        <v>979</v>
      </c>
      <c r="N2779" s="119">
        <v>44152</v>
      </c>
      <c r="O2779">
        <v>0</v>
      </c>
      <c r="P2779">
        <v>0</v>
      </c>
      <c r="Q2779">
        <v>3912</v>
      </c>
      <c r="R2779">
        <v>661.26999999999896</v>
      </c>
      <c r="S2779">
        <v>1.3779999999999999</v>
      </c>
      <c r="T2779">
        <v>33</v>
      </c>
      <c r="U2779">
        <v>2003.79999999999</v>
      </c>
      <c r="V2779">
        <v>3</v>
      </c>
      <c r="W2779">
        <v>1.208</v>
      </c>
      <c r="X2779">
        <v>1.952</v>
      </c>
      <c r="Y2779" s="119">
        <v>44152</v>
      </c>
      <c r="Z2779">
        <v>408698.922427691</v>
      </c>
      <c r="AA2779">
        <v>3660450.4280371498</v>
      </c>
    </row>
    <row r="2780" spans="1:27" x14ac:dyDescent="0.25">
      <c r="A2780">
        <v>-111.97823221</v>
      </c>
      <c r="B2780">
        <v>33.07881501</v>
      </c>
      <c r="C2780" t="s">
        <v>983</v>
      </c>
      <c r="D2780" t="s">
        <v>982</v>
      </c>
      <c r="E2780" t="s">
        <v>981</v>
      </c>
      <c r="F2780">
        <v>2099</v>
      </c>
      <c r="G2780">
        <v>167</v>
      </c>
      <c r="H2780">
        <v>13.33</v>
      </c>
      <c r="I2780">
        <v>1.706</v>
      </c>
      <c r="J2780">
        <v>1</v>
      </c>
      <c r="K2780">
        <v>1166.4000000000001</v>
      </c>
      <c r="L2780" t="s">
        <v>980</v>
      </c>
      <c r="M2780" t="s">
        <v>979</v>
      </c>
      <c r="N2780" s="119">
        <v>44152</v>
      </c>
      <c r="O2780">
        <v>0</v>
      </c>
      <c r="P2780">
        <v>0</v>
      </c>
      <c r="Q2780">
        <v>4028</v>
      </c>
      <c r="R2780">
        <v>707.07</v>
      </c>
      <c r="S2780">
        <v>1.4730000000000001</v>
      </c>
      <c r="T2780">
        <v>33</v>
      </c>
      <c r="U2780">
        <v>2142.5999999999899</v>
      </c>
      <c r="V2780">
        <v>3</v>
      </c>
      <c r="W2780">
        <v>1.163</v>
      </c>
      <c r="X2780">
        <v>1.88</v>
      </c>
      <c r="Y2780" s="119">
        <v>44152</v>
      </c>
      <c r="Z2780">
        <v>408698.614670137</v>
      </c>
      <c r="AA2780">
        <v>3660449.8576674499</v>
      </c>
    </row>
    <row r="2781" spans="1:27" x14ac:dyDescent="0.25">
      <c r="A2781">
        <v>-111.97822849000001</v>
      </c>
      <c r="B2781">
        <v>33.07881021</v>
      </c>
      <c r="C2781" t="s">
        <v>983</v>
      </c>
      <c r="D2781" t="s">
        <v>982</v>
      </c>
      <c r="E2781" t="s">
        <v>981</v>
      </c>
      <c r="F2781">
        <v>2100</v>
      </c>
      <c r="G2781">
        <v>183</v>
      </c>
      <c r="H2781">
        <v>13.33</v>
      </c>
      <c r="I2781">
        <v>1.9690000000000001</v>
      </c>
      <c r="J2781">
        <v>1</v>
      </c>
      <c r="K2781">
        <v>1166.29999999999</v>
      </c>
      <c r="L2781" t="s">
        <v>980</v>
      </c>
      <c r="M2781" t="s">
        <v>979</v>
      </c>
      <c r="N2781" s="119">
        <v>44152</v>
      </c>
      <c r="O2781">
        <v>0</v>
      </c>
      <c r="P2781">
        <v>0</v>
      </c>
      <c r="Q2781">
        <v>4613.3</v>
      </c>
      <c r="R2781">
        <v>701.84</v>
      </c>
      <c r="S2781">
        <v>1.462</v>
      </c>
      <c r="T2781">
        <v>33</v>
      </c>
      <c r="U2781">
        <v>2126.8000000000002</v>
      </c>
      <c r="V2781">
        <v>3</v>
      </c>
      <c r="W2781">
        <v>1.3420000000000001</v>
      </c>
      <c r="X2781">
        <v>2.169</v>
      </c>
      <c r="Y2781" s="119">
        <v>44152</v>
      </c>
      <c r="Z2781">
        <v>408698.95692897</v>
      </c>
      <c r="AA2781">
        <v>3660449.3222648399</v>
      </c>
    </row>
    <row r="2782" spans="1:27" x14ac:dyDescent="0.25">
      <c r="A2782">
        <v>-111.978229139999</v>
      </c>
      <c r="B2782">
        <v>33.078805189999898</v>
      </c>
      <c r="C2782" t="s">
        <v>983</v>
      </c>
      <c r="D2782" t="s">
        <v>982</v>
      </c>
      <c r="E2782" t="s">
        <v>981</v>
      </c>
      <c r="F2782">
        <v>2101</v>
      </c>
      <c r="G2782">
        <v>185</v>
      </c>
      <c r="H2782">
        <v>13.33</v>
      </c>
      <c r="I2782">
        <v>2.0339999999999998</v>
      </c>
      <c r="J2782">
        <v>1</v>
      </c>
      <c r="K2782">
        <v>1166.29999999999</v>
      </c>
      <c r="L2782" t="s">
        <v>980</v>
      </c>
      <c r="M2782" t="s">
        <v>979</v>
      </c>
      <c r="N2782" s="119">
        <v>44152</v>
      </c>
      <c r="O2782">
        <v>0</v>
      </c>
      <c r="P2782">
        <v>0</v>
      </c>
      <c r="Q2782">
        <v>5387.1999999999898</v>
      </c>
      <c r="R2782">
        <v>793.12999999999897</v>
      </c>
      <c r="S2782">
        <v>1.6519999999999999</v>
      </c>
      <c r="T2782">
        <v>33</v>
      </c>
      <c r="U2782">
        <v>2403.4</v>
      </c>
      <c r="V2782">
        <v>3</v>
      </c>
      <c r="W2782">
        <v>1.387</v>
      </c>
      <c r="X2782">
        <v>2.2410000000000001</v>
      </c>
      <c r="Y2782" s="119">
        <v>44152</v>
      </c>
      <c r="Z2782">
        <v>408698.89107241598</v>
      </c>
      <c r="AA2782">
        <v>3660448.7662724699</v>
      </c>
    </row>
    <row r="2783" spans="1:27" x14ac:dyDescent="0.25">
      <c r="A2783">
        <v>-111.978230859999</v>
      </c>
      <c r="B2783">
        <v>33.078800190000003</v>
      </c>
      <c r="C2783" t="s">
        <v>983</v>
      </c>
      <c r="D2783" t="s">
        <v>982</v>
      </c>
      <c r="E2783" t="s">
        <v>981</v>
      </c>
      <c r="F2783">
        <v>2102</v>
      </c>
      <c r="G2783">
        <v>175</v>
      </c>
      <c r="H2783">
        <v>13.33</v>
      </c>
      <c r="I2783">
        <v>1.804</v>
      </c>
      <c r="J2783">
        <v>1</v>
      </c>
      <c r="K2783">
        <v>1166.29999999999</v>
      </c>
      <c r="L2783" t="s">
        <v>980</v>
      </c>
      <c r="M2783" t="s">
        <v>979</v>
      </c>
      <c r="N2783" s="119">
        <v>44152</v>
      </c>
      <c r="O2783">
        <v>0</v>
      </c>
      <c r="P2783">
        <v>0</v>
      </c>
      <c r="Q2783">
        <v>5589.1999999999898</v>
      </c>
      <c r="R2783">
        <v>927.61</v>
      </c>
      <c r="S2783">
        <v>1.9330000000000001</v>
      </c>
      <c r="T2783">
        <v>33</v>
      </c>
      <c r="U2783">
        <v>2811</v>
      </c>
      <c r="V2783">
        <v>3</v>
      </c>
      <c r="W2783">
        <v>1.23</v>
      </c>
      <c r="X2783">
        <v>1.988</v>
      </c>
      <c r="Y2783" s="119">
        <v>44152</v>
      </c>
      <c r="Z2783">
        <v>408698.72536459501</v>
      </c>
      <c r="AA2783">
        <v>3660448.21342819</v>
      </c>
    </row>
    <row r="2784" spans="1:27" x14ac:dyDescent="0.25">
      <c r="A2784">
        <v>-111.978230679999</v>
      </c>
      <c r="B2784">
        <v>33.078794209999899</v>
      </c>
      <c r="C2784" t="s">
        <v>983</v>
      </c>
      <c r="D2784" t="s">
        <v>982</v>
      </c>
      <c r="E2784" t="s">
        <v>981</v>
      </c>
      <c r="F2784">
        <v>2103</v>
      </c>
      <c r="G2784">
        <v>176</v>
      </c>
      <c r="H2784">
        <v>13.33</v>
      </c>
      <c r="I2784">
        <v>1.575</v>
      </c>
      <c r="J2784">
        <v>1</v>
      </c>
      <c r="K2784">
        <v>1166.29999999999</v>
      </c>
      <c r="L2784" t="s">
        <v>980</v>
      </c>
      <c r="M2784" t="s">
        <v>979</v>
      </c>
      <c r="N2784" s="119">
        <v>44152</v>
      </c>
      <c r="O2784">
        <v>0</v>
      </c>
      <c r="P2784">
        <v>0</v>
      </c>
      <c r="Q2784">
        <v>4545.3999999999896</v>
      </c>
      <c r="R2784">
        <v>864.39999999999895</v>
      </c>
      <c r="S2784">
        <v>1.8009999999999999</v>
      </c>
      <c r="T2784">
        <v>33</v>
      </c>
      <c r="U2784">
        <v>2619.4</v>
      </c>
      <c r="V2784">
        <v>3</v>
      </c>
      <c r="W2784">
        <v>1.0740000000000001</v>
      </c>
      <c r="X2784">
        <v>1.7350000000000001</v>
      </c>
      <c r="Y2784" s="119">
        <v>44152</v>
      </c>
      <c r="Z2784">
        <v>408698.73598689301</v>
      </c>
      <c r="AA2784">
        <v>3660447.55028049</v>
      </c>
    </row>
    <row r="2785" spans="1:27" x14ac:dyDescent="0.25">
      <c r="A2785">
        <v>-111.978229319999</v>
      </c>
      <c r="B2785">
        <v>33.078789209999897</v>
      </c>
      <c r="C2785" t="s">
        <v>983</v>
      </c>
      <c r="D2785" t="s">
        <v>982</v>
      </c>
      <c r="E2785" t="s">
        <v>981</v>
      </c>
      <c r="F2785">
        <v>2104</v>
      </c>
      <c r="G2785">
        <v>184</v>
      </c>
      <c r="H2785">
        <v>13.33</v>
      </c>
      <c r="I2785">
        <v>1.903</v>
      </c>
      <c r="J2785">
        <v>1</v>
      </c>
      <c r="K2785">
        <v>1166.29999999999</v>
      </c>
      <c r="L2785" t="s">
        <v>980</v>
      </c>
      <c r="M2785" t="s">
        <v>979</v>
      </c>
      <c r="N2785" s="119">
        <v>44152</v>
      </c>
      <c r="O2785">
        <v>0</v>
      </c>
      <c r="P2785">
        <v>0</v>
      </c>
      <c r="Q2785">
        <v>4478.3999999999896</v>
      </c>
      <c r="R2785">
        <v>704.80999999999904</v>
      </c>
      <c r="S2785">
        <v>1.468</v>
      </c>
      <c r="T2785">
        <v>33</v>
      </c>
      <c r="U2785">
        <v>2135.8000000000002</v>
      </c>
      <c r="V2785">
        <v>3</v>
      </c>
      <c r="W2785">
        <v>1.2969999999999999</v>
      </c>
      <c r="X2785">
        <v>2.097</v>
      </c>
      <c r="Y2785" s="119">
        <v>44152</v>
      </c>
      <c r="Z2785">
        <v>408698.85776088497</v>
      </c>
      <c r="AA2785">
        <v>3660446.9947570902</v>
      </c>
    </row>
    <row r="2786" spans="1:27" x14ac:dyDescent="0.25">
      <c r="A2786">
        <v>-111.97822949</v>
      </c>
      <c r="B2786">
        <v>33.078784210000002</v>
      </c>
      <c r="C2786" t="s">
        <v>983</v>
      </c>
      <c r="D2786" t="s">
        <v>982</v>
      </c>
      <c r="E2786" t="s">
        <v>981</v>
      </c>
      <c r="F2786">
        <v>2105</v>
      </c>
      <c r="G2786">
        <v>183</v>
      </c>
      <c r="H2786">
        <v>13.33</v>
      </c>
      <c r="I2786">
        <v>2.133</v>
      </c>
      <c r="J2786">
        <v>1</v>
      </c>
      <c r="K2786">
        <v>1166.29999999999</v>
      </c>
      <c r="L2786" t="s">
        <v>980</v>
      </c>
      <c r="M2786" t="s">
        <v>979</v>
      </c>
      <c r="N2786" s="119">
        <v>44152</v>
      </c>
      <c r="O2786">
        <v>0</v>
      </c>
      <c r="P2786">
        <v>0</v>
      </c>
      <c r="Q2786">
        <v>4133.3999999999896</v>
      </c>
      <c r="R2786">
        <v>580.46</v>
      </c>
      <c r="S2786">
        <v>1.2090000000000001</v>
      </c>
      <c r="T2786">
        <v>33</v>
      </c>
      <c r="U2786">
        <v>1759</v>
      </c>
      <c r="V2786">
        <v>3</v>
      </c>
      <c r="W2786">
        <v>1.454</v>
      </c>
      <c r="X2786">
        <v>2.35</v>
      </c>
      <c r="Y2786" s="119">
        <v>44152</v>
      </c>
      <c r="Z2786">
        <v>408698.836727346</v>
      </c>
      <c r="AA2786">
        <v>3660446.44056455</v>
      </c>
    </row>
    <row r="2787" spans="1:27" x14ac:dyDescent="0.25">
      <c r="A2787">
        <v>-111.978231199999</v>
      </c>
      <c r="B2787">
        <v>33.078779160000003</v>
      </c>
      <c r="C2787" t="s">
        <v>983</v>
      </c>
      <c r="D2787" t="s">
        <v>982</v>
      </c>
      <c r="E2787" t="s">
        <v>981</v>
      </c>
      <c r="F2787">
        <v>2106</v>
      </c>
      <c r="G2787">
        <v>173</v>
      </c>
      <c r="H2787">
        <v>13.33</v>
      </c>
      <c r="I2787">
        <v>1.706</v>
      </c>
      <c r="J2787">
        <v>1</v>
      </c>
      <c r="K2787">
        <v>1166.29999999999</v>
      </c>
      <c r="L2787" t="s">
        <v>980</v>
      </c>
      <c r="M2787" t="s">
        <v>979</v>
      </c>
      <c r="N2787" s="119">
        <v>44152</v>
      </c>
      <c r="O2787">
        <v>0</v>
      </c>
      <c r="P2787">
        <v>0</v>
      </c>
      <c r="Q2787">
        <v>3965</v>
      </c>
      <c r="R2787">
        <v>696.01999999999896</v>
      </c>
      <c r="S2787">
        <v>1.45</v>
      </c>
      <c r="T2787">
        <v>33</v>
      </c>
      <c r="U2787">
        <v>2109.0999999999899</v>
      </c>
      <c r="V2787">
        <v>3</v>
      </c>
      <c r="W2787">
        <v>1.163</v>
      </c>
      <c r="X2787">
        <v>1.88</v>
      </c>
      <c r="Y2787" s="119">
        <v>44152</v>
      </c>
      <c r="Z2787">
        <v>408698.67190120998</v>
      </c>
      <c r="AA2787">
        <v>3660445.8821681701</v>
      </c>
    </row>
    <row r="2788" spans="1:27" x14ac:dyDescent="0.25">
      <c r="A2788">
        <v>-111.978229659999</v>
      </c>
      <c r="B2788">
        <v>33.07877422</v>
      </c>
      <c r="C2788" t="s">
        <v>983</v>
      </c>
      <c r="D2788" t="s">
        <v>982</v>
      </c>
      <c r="E2788" t="s">
        <v>981</v>
      </c>
      <c r="F2788">
        <v>2107</v>
      </c>
      <c r="G2788">
        <v>182</v>
      </c>
      <c r="H2788">
        <v>13.33</v>
      </c>
      <c r="I2788">
        <v>1.706</v>
      </c>
      <c r="J2788">
        <v>1</v>
      </c>
      <c r="K2788">
        <v>1166.4000000000001</v>
      </c>
      <c r="L2788" t="s">
        <v>980</v>
      </c>
      <c r="M2788" t="s">
        <v>979</v>
      </c>
      <c r="N2788" s="119">
        <v>44152</v>
      </c>
      <c r="O2788">
        <v>0</v>
      </c>
      <c r="P2788">
        <v>0</v>
      </c>
      <c r="Q2788">
        <v>4099</v>
      </c>
      <c r="R2788">
        <v>719.52999999999895</v>
      </c>
      <c r="S2788">
        <v>1.4990000000000001</v>
      </c>
      <c r="T2788">
        <v>33</v>
      </c>
      <c r="U2788">
        <v>2180.4</v>
      </c>
      <c r="V2788">
        <v>3</v>
      </c>
      <c r="W2788">
        <v>1.163</v>
      </c>
      <c r="X2788">
        <v>1.88</v>
      </c>
      <c r="Y2788" s="119">
        <v>44152</v>
      </c>
      <c r="Z2788">
        <v>408698.81053810602</v>
      </c>
      <c r="AA2788">
        <v>3660445.3331402899</v>
      </c>
    </row>
    <row r="2789" spans="1:27" x14ac:dyDescent="0.25">
      <c r="A2789">
        <v>-111.978229659999</v>
      </c>
      <c r="B2789">
        <v>33.078768220000001</v>
      </c>
      <c r="C2789" t="s">
        <v>983</v>
      </c>
      <c r="D2789" t="s">
        <v>982</v>
      </c>
      <c r="E2789" t="s">
        <v>981</v>
      </c>
      <c r="F2789">
        <v>2108</v>
      </c>
      <c r="G2789">
        <v>182</v>
      </c>
      <c r="H2789">
        <v>13.33</v>
      </c>
      <c r="I2789">
        <v>2.133</v>
      </c>
      <c r="J2789">
        <v>1</v>
      </c>
      <c r="K2789">
        <v>1166.29999999999</v>
      </c>
      <c r="L2789" t="s">
        <v>980</v>
      </c>
      <c r="M2789" t="s">
        <v>979</v>
      </c>
      <c r="N2789" s="119">
        <v>44152</v>
      </c>
      <c r="O2789">
        <v>0</v>
      </c>
      <c r="P2789">
        <v>0</v>
      </c>
      <c r="Q2789">
        <v>3971.5</v>
      </c>
      <c r="R2789">
        <v>557.72</v>
      </c>
      <c r="S2789">
        <v>1.1619999999999999</v>
      </c>
      <c r="T2789">
        <v>33</v>
      </c>
      <c r="U2789">
        <v>1690.0999999999899</v>
      </c>
      <c r="V2789">
        <v>3</v>
      </c>
      <c r="W2789">
        <v>1.454</v>
      </c>
      <c r="X2789">
        <v>2.35</v>
      </c>
      <c r="Y2789" s="119">
        <v>44152</v>
      </c>
      <c r="Z2789">
        <v>408698.80433886597</v>
      </c>
      <c r="AA2789">
        <v>3660444.6679317998</v>
      </c>
    </row>
    <row r="2790" spans="1:27" x14ac:dyDescent="0.25">
      <c r="A2790">
        <v>-111.978231199999</v>
      </c>
      <c r="B2790">
        <v>33.078763160000001</v>
      </c>
      <c r="C2790" t="s">
        <v>983</v>
      </c>
      <c r="D2790" t="s">
        <v>982</v>
      </c>
      <c r="E2790" t="s">
        <v>981</v>
      </c>
      <c r="F2790">
        <v>2109</v>
      </c>
      <c r="G2790">
        <v>173</v>
      </c>
      <c r="H2790">
        <v>13.33</v>
      </c>
      <c r="I2790">
        <v>1.903</v>
      </c>
      <c r="J2790">
        <v>1</v>
      </c>
      <c r="K2790">
        <v>1166.29999999999</v>
      </c>
      <c r="L2790" t="s">
        <v>980</v>
      </c>
      <c r="M2790" t="s">
        <v>979</v>
      </c>
      <c r="N2790" s="119">
        <v>44152</v>
      </c>
      <c r="O2790">
        <v>0</v>
      </c>
      <c r="P2790">
        <v>0</v>
      </c>
      <c r="Q2790">
        <v>3189.6999999999898</v>
      </c>
      <c r="R2790">
        <v>501.99</v>
      </c>
      <c r="S2790">
        <v>1.046</v>
      </c>
      <c r="T2790">
        <v>33</v>
      </c>
      <c r="U2790">
        <v>1521.2</v>
      </c>
      <c r="V2790">
        <v>3</v>
      </c>
      <c r="W2790">
        <v>1.2969999999999999</v>
      </c>
      <c r="X2790">
        <v>2.097</v>
      </c>
      <c r="Y2790" s="119">
        <v>44152</v>
      </c>
      <c r="Z2790">
        <v>408698.65536987799</v>
      </c>
      <c r="AA2790">
        <v>3660444.1082788701</v>
      </c>
    </row>
    <row r="2791" spans="1:27" x14ac:dyDescent="0.25">
      <c r="A2791">
        <v>-111.97822897</v>
      </c>
      <c r="B2791">
        <v>33.078758180000001</v>
      </c>
      <c r="C2791" t="s">
        <v>983</v>
      </c>
      <c r="D2791" t="s">
        <v>982</v>
      </c>
      <c r="E2791" t="s">
        <v>981</v>
      </c>
      <c r="F2791">
        <v>2110</v>
      </c>
      <c r="G2791">
        <v>186</v>
      </c>
      <c r="H2791">
        <v>13.33</v>
      </c>
      <c r="I2791">
        <v>1.903</v>
      </c>
      <c r="J2791">
        <v>1</v>
      </c>
      <c r="K2791">
        <v>1166.29999999999</v>
      </c>
      <c r="L2791" t="s">
        <v>980</v>
      </c>
      <c r="M2791" t="s">
        <v>979</v>
      </c>
      <c r="N2791" s="119">
        <v>44152</v>
      </c>
      <c r="O2791">
        <v>0</v>
      </c>
      <c r="P2791">
        <v>0</v>
      </c>
      <c r="Q2791">
        <v>3533.8</v>
      </c>
      <c r="R2791">
        <v>556.14999999999895</v>
      </c>
      <c r="S2791">
        <v>1.159</v>
      </c>
      <c r="T2791">
        <v>33</v>
      </c>
      <c r="U2791">
        <v>1685.29999999999</v>
      </c>
      <c r="V2791">
        <v>3</v>
      </c>
      <c r="W2791">
        <v>1.2969999999999999</v>
      </c>
      <c r="X2791">
        <v>2.097</v>
      </c>
      <c r="Y2791" s="119">
        <v>44152</v>
      </c>
      <c r="Z2791">
        <v>408698.85836889502</v>
      </c>
      <c r="AA2791">
        <v>3660443.5542160799</v>
      </c>
    </row>
    <row r="2792" spans="1:27" x14ac:dyDescent="0.25">
      <c r="A2792">
        <v>-111.97823137</v>
      </c>
      <c r="B2792">
        <v>33.078753149999898</v>
      </c>
      <c r="C2792" t="s">
        <v>983</v>
      </c>
      <c r="D2792" t="s">
        <v>982</v>
      </c>
      <c r="E2792" t="s">
        <v>981</v>
      </c>
      <c r="F2792">
        <v>2111</v>
      </c>
      <c r="G2792">
        <v>172</v>
      </c>
      <c r="H2792">
        <v>13.33</v>
      </c>
      <c r="I2792">
        <v>2.165</v>
      </c>
      <c r="J2792">
        <v>1</v>
      </c>
      <c r="K2792">
        <v>1166.29999999999</v>
      </c>
      <c r="L2792" t="s">
        <v>980</v>
      </c>
      <c r="M2792" t="s">
        <v>979</v>
      </c>
      <c r="N2792" s="119">
        <v>44152</v>
      </c>
      <c r="O2792">
        <v>0</v>
      </c>
      <c r="P2792">
        <v>0</v>
      </c>
      <c r="Q2792">
        <v>3944.5999999999899</v>
      </c>
      <c r="R2792">
        <v>545.55999999999904</v>
      </c>
      <c r="S2792">
        <v>1.137</v>
      </c>
      <c r="T2792">
        <v>33</v>
      </c>
      <c r="U2792">
        <v>1653.2</v>
      </c>
      <c r="V2792">
        <v>3</v>
      </c>
      <c r="W2792">
        <v>1.476</v>
      </c>
      <c r="X2792">
        <v>2.3860000000000001</v>
      </c>
      <c r="Y2792" s="119">
        <v>44152</v>
      </c>
      <c r="Z2792">
        <v>408698.629159957</v>
      </c>
      <c r="AA2792">
        <v>3660442.9986372502</v>
      </c>
    </row>
    <row r="2793" spans="1:27" x14ac:dyDescent="0.25">
      <c r="A2793">
        <v>-111.97823017</v>
      </c>
      <c r="B2793">
        <v>33.078748220000001</v>
      </c>
      <c r="C2793" t="s">
        <v>983</v>
      </c>
      <c r="D2793" t="s">
        <v>982</v>
      </c>
      <c r="E2793" t="s">
        <v>981</v>
      </c>
      <c r="F2793">
        <v>2112</v>
      </c>
      <c r="G2793">
        <v>179</v>
      </c>
      <c r="H2793">
        <v>13.33</v>
      </c>
      <c r="I2793">
        <v>2.0339999999999998</v>
      </c>
      <c r="J2793">
        <v>1</v>
      </c>
      <c r="K2793">
        <v>1166.2</v>
      </c>
      <c r="L2793" t="s">
        <v>980</v>
      </c>
      <c r="M2793" t="s">
        <v>979</v>
      </c>
      <c r="N2793" s="119">
        <v>44152</v>
      </c>
      <c r="O2793">
        <v>0</v>
      </c>
      <c r="P2793">
        <v>0</v>
      </c>
      <c r="Q2793">
        <v>3760.0999999999899</v>
      </c>
      <c r="R2793">
        <v>553.58000000000004</v>
      </c>
      <c r="S2793">
        <v>1.153</v>
      </c>
      <c r="T2793">
        <v>33</v>
      </c>
      <c r="U2793">
        <v>1677.5</v>
      </c>
      <c r="V2793">
        <v>3</v>
      </c>
      <c r="W2793">
        <v>1.387</v>
      </c>
      <c r="X2793">
        <v>2.2410000000000001</v>
      </c>
      <c r="Y2793" s="119">
        <v>44152</v>
      </c>
      <c r="Z2793">
        <v>408698.73607220501</v>
      </c>
      <c r="AA2793">
        <v>3660442.4510138002</v>
      </c>
    </row>
    <row r="2794" spans="1:27" x14ac:dyDescent="0.25">
      <c r="A2794">
        <v>-111.978229799999</v>
      </c>
      <c r="B2794">
        <v>33.078742159999898</v>
      </c>
      <c r="C2794" t="s">
        <v>983</v>
      </c>
      <c r="D2794" t="s">
        <v>982</v>
      </c>
      <c r="E2794" t="s">
        <v>981</v>
      </c>
      <c r="F2794">
        <v>2113</v>
      </c>
      <c r="G2794">
        <v>187</v>
      </c>
      <c r="H2794">
        <v>13.33</v>
      </c>
      <c r="I2794">
        <v>1.837</v>
      </c>
      <c r="J2794">
        <v>1</v>
      </c>
      <c r="K2794">
        <v>1166.29999999999</v>
      </c>
      <c r="L2794" t="s">
        <v>980</v>
      </c>
      <c r="M2794" t="s">
        <v>979</v>
      </c>
      <c r="N2794" s="119">
        <v>44152</v>
      </c>
      <c r="O2794">
        <v>0</v>
      </c>
      <c r="P2794">
        <v>0</v>
      </c>
      <c r="Q2794">
        <v>6249.3</v>
      </c>
      <c r="R2794">
        <v>1018.6</v>
      </c>
      <c r="S2794">
        <v>2.1219999999999999</v>
      </c>
      <c r="T2794">
        <v>33</v>
      </c>
      <c r="U2794">
        <v>3086.8</v>
      </c>
      <c r="V2794">
        <v>3</v>
      </c>
      <c r="W2794">
        <v>1.2529999999999999</v>
      </c>
      <c r="X2794">
        <v>2.0249999999999999</v>
      </c>
      <c r="Y2794" s="119">
        <v>44152</v>
      </c>
      <c r="Z2794">
        <v>408698.76434614998</v>
      </c>
      <c r="AA2794">
        <v>3660441.77883138</v>
      </c>
    </row>
    <row r="2795" spans="1:27" x14ac:dyDescent="0.25">
      <c r="A2795">
        <v>-111.97823151</v>
      </c>
      <c r="B2795">
        <v>33.07873721</v>
      </c>
      <c r="C2795" t="s">
        <v>983</v>
      </c>
      <c r="D2795" t="s">
        <v>982</v>
      </c>
      <c r="E2795" t="s">
        <v>981</v>
      </c>
      <c r="F2795">
        <v>2114</v>
      </c>
      <c r="G2795">
        <v>177</v>
      </c>
      <c r="H2795">
        <v>13.33</v>
      </c>
      <c r="I2795">
        <v>1.837</v>
      </c>
      <c r="J2795">
        <v>1</v>
      </c>
      <c r="K2795">
        <v>1166.29999999999</v>
      </c>
      <c r="L2795" t="s">
        <v>980</v>
      </c>
      <c r="M2795" t="s">
        <v>979</v>
      </c>
      <c r="N2795" s="119">
        <v>44152</v>
      </c>
      <c r="O2795">
        <v>0</v>
      </c>
      <c r="P2795">
        <v>0</v>
      </c>
      <c r="Q2795">
        <v>5286.8</v>
      </c>
      <c r="R2795">
        <v>861.75</v>
      </c>
      <c r="S2795">
        <v>1.7949999999999999</v>
      </c>
      <c r="T2795">
        <v>33</v>
      </c>
      <c r="U2795">
        <v>2611.4</v>
      </c>
      <c r="V2795">
        <v>3</v>
      </c>
      <c r="W2795">
        <v>1.2529999999999999</v>
      </c>
      <c r="X2795">
        <v>2.0249999999999999</v>
      </c>
      <c r="Y2795" s="119">
        <v>44152</v>
      </c>
      <c r="Z2795">
        <v>408698.59962326201</v>
      </c>
      <c r="AA2795">
        <v>3660441.2315218099</v>
      </c>
    </row>
    <row r="2796" spans="1:27" x14ac:dyDescent="0.25">
      <c r="A2796">
        <v>-111.97822963</v>
      </c>
      <c r="B2796">
        <v>33.07873215</v>
      </c>
      <c r="C2796" t="s">
        <v>983</v>
      </c>
      <c r="D2796" t="s">
        <v>982</v>
      </c>
      <c r="E2796" t="s">
        <v>981</v>
      </c>
      <c r="F2796">
        <v>2115</v>
      </c>
      <c r="G2796">
        <v>188</v>
      </c>
      <c r="H2796">
        <v>13.33</v>
      </c>
      <c r="I2796">
        <v>1.9690000000000001</v>
      </c>
      <c r="J2796">
        <v>1</v>
      </c>
      <c r="K2796">
        <v>1166.29999999999</v>
      </c>
      <c r="L2796" t="s">
        <v>980</v>
      </c>
      <c r="M2796" t="s">
        <v>979</v>
      </c>
      <c r="N2796" s="119">
        <v>44152</v>
      </c>
      <c r="O2796">
        <v>0</v>
      </c>
      <c r="P2796">
        <v>0</v>
      </c>
      <c r="Q2796">
        <v>4415.8999999999896</v>
      </c>
      <c r="R2796">
        <v>671.80999999999904</v>
      </c>
      <c r="S2796">
        <v>1.4</v>
      </c>
      <c r="T2796">
        <v>33</v>
      </c>
      <c r="U2796">
        <v>2035.79999999999</v>
      </c>
      <c r="V2796">
        <v>3</v>
      </c>
      <c r="W2796">
        <v>1.3420000000000001</v>
      </c>
      <c r="X2796">
        <v>2.169</v>
      </c>
      <c r="Y2796" s="119">
        <v>44152</v>
      </c>
      <c r="Z2796">
        <v>408698.76987127401</v>
      </c>
      <c r="AA2796">
        <v>3660440.6688940199</v>
      </c>
    </row>
    <row r="2797" spans="1:27" x14ac:dyDescent="0.25">
      <c r="A2797">
        <v>-111.978231339999</v>
      </c>
      <c r="B2797">
        <v>33.078727219999898</v>
      </c>
      <c r="C2797" t="s">
        <v>983</v>
      </c>
      <c r="D2797" t="s">
        <v>982</v>
      </c>
      <c r="E2797" t="s">
        <v>981</v>
      </c>
      <c r="F2797">
        <v>2116</v>
      </c>
      <c r="G2797">
        <v>178</v>
      </c>
      <c r="H2797">
        <v>13.33</v>
      </c>
      <c r="I2797">
        <v>1.9690000000000001</v>
      </c>
      <c r="J2797">
        <v>1</v>
      </c>
      <c r="K2797">
        <v>1166.2</v>
      </c>
      <c r="L2797" t="s">
        <v>980</v>
      </c>
      <c r="M2797" t="s">
        <v>979</v>
      </c>
      <c r="N2797" s="119">
        <v>44152</v>
      </c>
      <c r="O2797">
        <v>0</v>
      </c>
      <c r="P2797">
        <v>0</v>
      </c>
      <c r="Q2797">
        <v>3294.6999999999898</v>
      </c>
      <c r="R2797">
        <v>501.23</v>
      </c>
      <c r="S2797">
        <v>1.044</v>
      </c>
      <c r="T2797">
        <v>33</v>
      </c>
      <c r="U2797">
        <v>1518.9</v>
      </c>
      <c r="V2797">
        <v>3</v>
      </c>
      <c r="W2797">
        <v>1.3420000000000001</v>
      </c>
      <c r="X2797">
        <v>2.169</v>
      </c>
      <c r="Y2797" s="119">
        <v>44152</v>
      </c>
      <c r="Z2797">
        <v>408698.60516903503</v>
      </c>
      <c r="AA2797">
        <v>3660440.1238018102</v>
      </c>
    </row>
    <row r="2798" spans="1:27" x14ac:dyDescent="0.25">
      <c r="A2798">
        <v>-111.978231679999</v>
      </c>
      <c r="B2798">
        <v>33.078722210000002</v>
      </c>
      <c r="C2798" t="s">
        <v>983</v>
      </c>
      <c r="D2798" t="s">
        <v>982</v>
      </c>
      <c r="E2798" t="s">
        <v>981</v>
      </c>
      <c r="F2798">
        <v>2117</v>
      </c>
      <c r="G2798">
        <v>176</v>
      </c>
      <c r="H2798">
        <v>13.33</v>
      </c>
      <c r="I2798">
        <v>1.673</v>
      </c>
      <c r="J2798">
        <v>1</v>
      </c>
      <c r="K2798">
        <v>1166.2</v>
      </c>
      <c r="L2798" t="s">
        <v>980</v>
      </c>
      <c r="M2798" t="s">
        <v>979</v>
      </c>
      <c r="N2798" s="119">
        <v>44152</v>
      </c>
      <c r="O2798">
        <v>0</v>
      </c>
      <c r="P2798">
        <v>0</v>
      </c>
      <c r="Q2798">
        <v>2663.8</v>
      </c>
      <c r="R2798">
        <v>476.75999999999902</v>
      </c>
      <c r="S2798">
        <v>0.99299999999999999</v>
      </c>
      <c r="T2798">
        <v>33</v>
      </c>
      <c r="U2798">
        <v>1444.7</v>
      </c>
      <c r="V2798">
        <v>3</v>
      </c>
      <c r="W2798">
        <v>1.141</v>
      </c>
      <c r="X2798">
        <v>1.8440000000000001</v>
      </c>
      <c r="Y2798" s="119">
        <v>44152</v>
      </c>
      <c r="Z2798">
        <v>408698.56825763499</v>
      </c>
      <c r="AA2798">
        <v>3660439.5686484701</v>
      </c>
    </row>
    <row r="2799" spans="1:27" x14ac:dyDescent="0.25">
      <c r="A2799">
        <v>-111.978231339999</v>
      </c>
      <c r="B2799">
        <v>33.078716219999897</v>
      </c>
      <c r="C2799" t="s">
        <v>983</v>
      </c>
      <c r="D2799" t="s">
        <v>982</v>
      </c>
      <c r="E2799" t="s">
        <v>981</v>
      </c>
      <c r="F2799">
        <v>2118</v>
      </c>
      <c r="G2799">
        <v>178</v>
      </c>
      <c r="H2799">
        <v>13.33</v>
      </c>
      <c r="I2799">
        <v>1.837</v>
      </c>
      <c r="J2799">
        <v>1</v>
      </c>
      <c r="K2799">
        <v>1166.0999999999899</v>
      </c>
      <c r="L2799" t="s">
        <v>980</v>
      </c>
      <c r="M2799" t="s">
        <v>979</v>
      </c>
      <c r="N2799" s="119">
        <v>44152</v>
      </c>
      <c r="O2799">
        <v>0</v>
      </c>
      <c r="P2799">
        <v>0</v>
      </c>
      <c r="Q2799">
        <v>1883.79999999999</v>
      </c>
      <c r="R2799">
        <v>307.06</v>
      </c>
      <c r="S2799">
        <v>0.64</v>
      </c>
      <c r="T2799">
        <v>33</v>
      </c>
      <c r="U2799">
        <v>930.49</v>
      </c>
      <c r="V2799">
        <v>3</v>
      </c>
      <c r="W2799">
        <v>1.2529999999999999</v>
      </c>
      <c r="X2799">
        <v>2.0249999999999999</v>
      </c>
      <c r="Y2799" s="119">
        <v>44152</v>
      </c>
      <c r="Z2799">
        <v>408698.59380375798</v>
      </c>
      <c r="AA2799">
        <v>3660438.9042529301</v>
      </c>
    </row>
    <row r="2800" spans="1:27" x14ac:dyDescent="0.25">
      <c r="A2800">
        <v>-111.97822913</v>
      </c>
      <c r="B2800">
        <v>33.078711069999898</v>
      </c>
      <c r="C2800" t="s">
        <v>983</v>
      </c>
      <c r="D2800" t="s">
        <v>982</v>
      </c>
      <c r="E2800" t="s">
        <v>981</v>
      </c>
      <c r="F2800">
        <v>2119</v>
      </c>
      <c r="G2800">
        <v>191</v>
      </c>
      <c r="H2800">
        <v>13.33</v>
      </c>
      <c r="I2800">
        <v>1.9359999999999999</v>
      </c>
      <c r="J2800">
        <v>1</v>
      </c>
      <c r="K2800">
        <v>1166.0999999999899</v>
      </c>
      <c r="L2800" t="s">
        <v>980</v>
      </c>
      <c r="M2800" t="s">
        <v>979</v>
      </c>
      <c r="N2800" s="119">
        <v>44152</v>
      </c>
      <c r="O2800">
        <v>0</v>
      </c>
      <c r="P2800">
        <v>0</v>
      </c>
      <c r="Q2800">
        <v>2816.5999999999899</v>
      </c>
      <c r="R2800">
        <v>435.76999999999902</v>
      </c>
      <c r="S2800">
        <v>0.90800000000000003</v>
      </c>
      <c r="T2800">
        <v>33</v>
      </c>
      <c r="U2800">
        <v>1320.5</v>
      </c>
      <c r="V2800">
        <v>3</v>
      </c>
      <c r="W2800">
        <v>1.32</v>
      </c>
      <c r="X2800">
        <v>2.133</v>
      </c>
      <c r="Y2800" s="119">
        <v>44152</v>
      </c>
      <c r="Z2800">
        <v>408698.79476047802</v>
      </c>
      <c r="AA2800">
        <v>3660438.3313599601</v>
      </c>
    </row>
    <row r="2801" spans="1:27" x14ac:dyDescent="0.25">
      <c r="A2801">
        <v>-111.978233369999</v>
      </c>
      <c r="B2801">
        <v>33.078705980000002</v>
      </c>
      <c r="C2801" t="s">
        <v>983</v>
      </c>
      <c r="D2801" t="s">
        <v>982</v>
      </c>
      <c r="E2801" t="s">
        <v>981</v>
      </c>
      <c r="F2801">
        <v>2120</v>
      </c>
      <c r="G2801">
        <v>166</v>
      </c>
      <c r="H2801">
        <v>13.33</v>
      </c>
      <c r="I2801">
        <v>1.476</v>
      </c>
      <c r="J2801">
        <v>1</v>
      </c>
      <c r="K2801">
        <v>1166.2</v>
      </c>
      <c r="L2801" t="s">
        <v>980</v>
      </c>
      <c r="M2801" t="s">
        <v>979</v>
      </c>
      <c r="N2801" s="119">
        <v>44152</v>
      </c>
      <c r="O2801">
        <v>0</v>
      </c>
      <c r="P2801">
        <v>0</v>
      </c>
      <c r="Q2801">
        <v>3043.0999999999899</v>
      </c>
      <c r="R2801">
        <v>617.26999999999896</v>
      </c>
      <c r="S2801">
        <v>1.286</v>
      </c>
      <c r="T2801">
        <v>33</v>
      </c>
      <c r="U2801">
        <v>1870.5</v>
      </c>
      <c r="V2801">
        <v>3</v>
      </c>
      <c r="W2801">
        <v>1.0069999999999999</v>
      </c>
      <c r="X2801">
        <v>1.627</v>
      </c>
      <c r="Y2801" s="119">
        <v>44152</v>
      </c>
      <c r="Z2801">
        <v>408698.39374687499</v>
      </c>
      <c r="AA2801">
        <v>3660437.7707295599</v>
      </c>
    </row>
    <row r="2802" spans="1:27" x14ac:dyDescent="0.25">
      <c r="A2802">
        <v>-111.978230659999</v>
      </c>
      <c r="B2802">
        <v>33.0787012199999</v>
      </c>
      <c r="C2802" t="s">
        <v>983</v>
      </c>
      <c r="D2802" t="s">
        <v>982</v>
      </c>
      <c r="E2802" t="s">
        <v>981</v>
      </c>
      <c r="F2802">
        <v>2121</v>
      </c>
      <c r="G2802">
        <v>182</v>
      </c>
      <c r="H2802">
        <v>13.33</v>
      </c>
      <c r="I2802">
        <v>2.0009999999999999</v>
      </c>
      <c r="J2802">
        <v>1</v>
      </c>
      <c r="K2802">
        <v>1166.2</v>
      </c>
      <c r="L2802" t="s">
        <v>980</v>
      </c>
      <c r="M2802" t="s">
        <v>979</v>
      </c>
      <c r="N2802" s="119">
        <v>44152</v>
      </c>
      <c r="O2802">
        <v>0</v>
      </c>
      <c r="P2802">
        <v>0</v>
      </c>
      <c r="Q2802">
        <v>3689.6999999999898</v>
      </c>
      <c r="R2802">
        <v>552.12999999999897</v>
      </c>
      <c r="S2802">
        <v>1.1499999999999999</v>
      </c>
      <c r="T2802">
        <v>33</v>
      </c>
      <c r="U2802">
        <v>1673.0999999999899</v>
      </c>
      <c r="V2802">
        <v>3</v>
      </c>
      <c r="W2802">
        <v>1.365</v>
      </c>
      <c r="X2802">
        <v>2.2050000000000001</v>
      </c>
      <c r="Y2802" s="119">
        <v>44152</v>
      </c>
      <c r="Z2802">
        <v>408698.64177573798</v>
      </c>
      <c r="AA2802">
        <v>3660437.24064023</v>
      </c>
    </row>
    <row r="2803" spans="1:27" x14ac:dyDescent="0.25">
      <c r="A2803">
        <v>-111.978230999999</v>
      </c>
      <c r="B2803">
        <v>33.078695230000001</v>
      </c>
      <c r="C2803" t="s">
        <v>983</v>
      </c>
      <c r="D2803" t="s">
        <v>982</v>
      </c>
      <c r="E2803" t="s">
        <v>981</v>
      </c>
      <c r="F2803">
        <v>2122</v>
      </c>
      <c r="G2803">
        <v>180</v>
      </c>
      <c r="H2803">
        <v>13.33</v>
      </c>
      <c r="I2803">
        <v>2.0009999999999999</v>
      </c>
      <c r="J2803">
        <v>1</v>
      </c>
      <c r="K2803">
        <v>1166.2</v>
      </c>
      <c r="L2803" t="s">
        <v>980</v>
      </c>
      <c r="M2803" t="s">
        <v>979</v>
      </c>
      <c r="N2803" s="119">
        <v>44152</v>
      </c>
      <c r="O2803">
        <v>0</v>
      </c>
      <c r="P2803">
        <v>0</v>
      </c>
      <c r="Q2803">
        <v>4104.1999999999898</v>
      </c>
      <c r="R2803">
        <v>614.15999999999894</v>
      </c>
      <c r="S2803">
        <v>1.2789999999999999</v>
      </c>
      <c r="T2803">
        <v>33</v>
      </c>
      <c r="U2803">
        <v>1861.0999999999899</v>
      </c>
      <c r="V2803">
        <v>3</v>
      </c>
      <c r="W2803">
        <v>1.365</v>
      </c>
      <c r="X2803">
        <v>2.2050000000000001</v>
      </c>
      <c r="Y2803" s="119">
        <v>44152</v>
      </c>
      <c r="Z2803">
        <v>408698.60385179397</v>
      </c>
      <c r="AA2803">
        <v>3660436.5768361702</v>
      </c>
    </row>
    <row r="2804" spans="1:27" x14ac:dyDescent="0.25">
      <c r="A2804">
        <v>-111.97823151</v>
      </c>
      <c r="B2804">
        <v>33.078690209999898</v>
      </c>
      <c r="C2804" t="s">
        <v>983</v>
      </c>
      <c r="D2804" t="s">
        <v>982</v>
      </c>
      <c r="E2804" t="s">
        <v>981</v>
      </c>
      <c r="F2804">
        <v>2123</v>
      </c>
      <c r="G2804">
        <v>177</v>
      </c>
      <c r="H2804">
        <v>13.33</v>
      </c>
      <c r="I2804">
        <v>1.7390000000000001</v>
      </c>
      <c r="J2804">
        <v>1</v>
      </c>
      <c r="K2804">
        <v>1166.29999999999</v>
      </c>
      <c r="L2804" t="s">
        <v>980</v>
      </c>
      <c r="M2804" t="s">
        <v>979</v>
      </c>
      <c r="N2804" s="119">
        <v>44152</v>
      </c>
      <c r="O2804">
        <v>0</v>
      </c>
      <c r="P2804">
        <v>0</v>
      </c>
      <c r="Q2804">
        <v>4343.3</v>
      </c>
      <c r="R2804">
        <v>748.03999999999905</v>
      </c>
      <c r="S2804">
        <v>1.5580000000000001</v>
      </c>
      <c r="T2804">
        <v>33</v>
      </c>
      <c r="U2804">
        <v>2266.8000000000002</v>
      </c>
      <c r="V2804">
        <v>3</v>
      </c>
      <c r="W2804">
        <v>1.1859999999999999</v>
      </c>
      <c r="X2804">
        <v>1.9159999999999999</v>
      </c>
      <c r="Y2804" s="119">
        <v>44152</v>
      </c>
      <c r="Z2804">
        <v>408698.55106253398</v>
      </c>
      <c r="AA2804">
        <v>3660436.0207220302</v>
      </c>
    </row>
    <row r="2805" spans="1:27" x14ac:dyDescent="0.25">
      <c r="A2805">
        <v>-111.97823151</v>
      </c>
      <c r="B2805">
        <v>33.078685210000003</v>
      </c>
      <c r="C2805" t="s">
        <v>983</v>
      </c>
      <c r="D2805" t="s">
        <v>982</v>
      </c>
      <c r="E2805" t="s">
        <v>981</v>
      </c>
      <c r="F2805">
        <v>2124</v>
      </c>
      <c r="G2805">
        <v>177</v>
      </c>
      <c r="H2805">
        <v>13.33</v>
      </c>
      <c r="I2805">
        <v>2.0670000000000002</v>
      </c>
      <c r="J2805">
        <v>1</v>
      </c>
      <c r="K2805">
        <v>1166.2</v>
      </c>
      <c r="L2805" t="s">
        <v>980</v>
      </c>
      <c r="M2805" t="s">
        <v>979</v>
      </c>
      <c r="N2805" s="119">
        <v>44152</v>
      </c>
      <c r="O2805">
        <v>0</v>
      </c>
      <c r="P2805">
        <v>0</v>
      </c>
      <c r="Q2805">
        <v>5344</v>
      </c>
      <c r="R2805">
        <v>774.28999999999905</v>
      </c>
      <c r="S2805">
        <v>1.613</v>
      </c>
      <c r="T2805">
        <v>33</v>
      </c>
      <c r="U2805">
        <v>2346.3000000000002</v>
      </c>
      <c r="V2805">
        <v>3</v>
      </c>
      <c r="W2805">
        <v>1.409</v>
      </c>
      <c r="X2805">
        <v>2.278</v>
      </c>
      <c r="Y2805" s="119">
        <v>44152</v>
      </c>
      <c r="Z2805">
        <v>408698.54589650303</v>
      </c>
      <c r="AA2805">
        <v>3660435.4663816299</v>
      </c>
    </row>
    <row r="2806" spans="1:27" x14ac:dyDescent="0.25">
      <c r="A2806">
        <v>-111.97822913</v>
      </c>
      <c r="B2806">
        <v>33.078680069999898</v>
      </c>
      <c r="C2806" t="s">
        <v>983</v>
      </c>
      <c r="D2806" t="s">
        <v>982</v>
      </c>
      <c r="E2806" t="s">
        <v>981</v>
      </c>
      <c r="F2806">
        <v>2125</v>
      </c>
      <c r="G2806">
        <v>191</v>
      </c>
      <c r="H2806">
        <v>13.33</v>
      </c>
      <c r="I2806">
        <v>1.772</v>
      </c>
      <c r="J2806">
        <v>1</v>
      </c>
      <c r="K2806">
        <v>1166.2</v>
      </c>
      <c r="L2806" t="s">
        <v>980</v>
      </c>
      <c r="M2806" t="s">
        <v>979</v>
      </c>
      <c r="N2806" s="119">
        <v>44152</v>
      </c>
      <c r="O2806">
        <v>0</v>
      </c>
      <c r="P2806">
        <v>0</v>
      </c>
      <c r="Q2806">
        <v>5762.1</v>
      </c>
      <c r="R2806">
        <v>974.00999999999897</v>
      </c>
      <c r="S2806">
        <v>2.0289999999999999</v>
      </c>
      <c r="T2806">
        <v>33</v>
      </c>
      <c r="U2806">
        <v>2951.5</v>
      </c>
      <c r="V2806">
        <v>3</v>
      </c>
      <c r="W2806">
        <v>1.208</v>
      </c>
      <c r="X2806">
        <v>1.952</v>
      </c>
      <c r="Y2806" s="119">
        <v>44152</v>
      </c>
      <c r="Z2806">
        <v>408698.76273115602</v>
      </c>
      <c r="AA2806">
        <v>3660434.8944494701</v>
      </c>
    </row>
    <row r="2807" spans="1:27" x14ac:dyDescent="0.25">
      <c r="A2807">
        <v>-111.97823203</v>
      </c>
      <c r="B2807">
        <v>33.07867418</v>
      </c>
      <c r="C2807" t="s">
        <v>983</v>
      </c>
      <c r="D2807" t="s">
        <v>982</v>
      </c>
      <c r="E2807" t="s">
        <v>981</v>
      </c>
      <c r="F2807">
        <v>2126</v>
      </c>
      <c r="G2807">
        <v>174</v>
      </c>
      <c r="H2807">
        <v>13.33</v>
      </c>
      <c r="I2807">
        <v>1.903</v>
      </c>
      <c r="J2807">
        <v>1</v>
      </c>
      <c r="K2807">
        <v>1166.0999999999899</v>
      </c>
      <c r="L2807" t="s">
        <v>980</v>
      </c>
      <c r="M2807" t="s">
        <v>979</v>
      </c>
      <c r="N2807" s="119">
        <v>44152</v>
      </c>
      <c r="O2807">
        <v>0</v>
      </c>
      <c r="P2807">
        <v>0</v>
      </c>
      <c r="Q2807">
        <v>5169.8999999999896</v>
      </c>
      <c r="R2807">
        <v>813.62999999999897</v>
      </c>
      <c r="S2807">
        <v>1.6950000000000001</v>
      </c>
      <c r="T2807">
        <v>33</v>
      </c>
      <c r="U2807">
        <v>2465.5999999999899</v>
      </c>
      <c r="V2807">
        <v>3</v>
      </c>
      <c r="W2807">
        <v>1.2969999999999999</v>
      </c>
      <c r="X2807">
        <v>2.097</v>
      </c>
      <c r="Y2807" s="119">
        <v>44152</v>
      </c>
      <c r="Z2807">
        <v>408698.485964283</v>
      </c>
      <c r="AA2807">
        <v>3660434.2439590199</v>
      </c>
    </row>
    <row r="2808" spans="1:27" x14ac:dyDescent="0.25">
      <c r="A2808">
        <v>-111.978231859999</v>
      </c>
      <c r="B2808">
        <v>33.0786691899999</v>
      </c>
      <c r="C2808" t="s">
        <v>983</v>
      </c>
      <c r="D2808" t="s">
        <v>982</v>
      </c>
      <c r="E2808" t="s">
        <v>981</v>
      </c>
      <c r="F2808">
        <v>2127</v>
      </c>
      <c r="G2808">
        <v>175</v>
      </c>
      <c r="H2808">
        <v>13.33</v>
      </c>
      <c r="I2808">
        <v>1.804</v>
      </c>
      <c r="J2808">
        <v>1</v>
      </c>
      <c r="K2808">
        <v>1166.0999999999899</v>
      </c>
      <c r="L2808" t="s">
        <v>980</v>
      </c>
      <c r="M2808" t="s">
        <v>979</v>
      </c>
      <c r="N2808" s="119">
        <v>44152</v>
      </c>
      <c r="O2808">
        <v>0</v>
      </c>
      <c r="P2808">
        <v>0</v>
      </c>
      <c r="Q2808">
        <v>5022.3999999999896</v>
      </c>
      <c r="R2808">
        <v>833.52999999999895</v>
      </c>
      <c r="S2808">
        <v>1.7370000000000001</v>
      </c>
      <c r="T2808">
        <v>33</v>
      </c>
      <c r="U2808">
        <v>2525.9</v>
      </c>
      <c r="V2808">
        <v>3</v>
      </c>
      <c r="W2808">
        <v>1.23</v>
      </c>
      <c r="X2808">
        <v>1.988</v>
      </c>
      <c r="Y2808" s="119">
        <v>44152</v>
      </c>
      <c r="Z2808">
        <v>408698.49667610897</v>
      </c>
      <c r="AA2808">
        <v>3660433.6905794302</v>
      </c>
    </row>
    <row r="2809" spans="1:27" x14ac:dyDescent="0.25">
      <c r="A2809">
        <v>-111.97822913</v>
      </c>
      <c r="B2809">
        <v>33.078664070000002</v>
      </c>
      <c r="C2809" t="s">
        <v>983</v>
      </c>
      <c r="D2809" t="s">
        <v>982</v>
      </c>
      <c r="E2809" t="s">
        <v>981</v>
      </c>
      <c r="F2809">
        <v>2128</v>
      </c>
      <c r="G2809">
        <v>191</v>
      </c>
      <c r="H2809">
        <v>13.33</v>
      </c>
      <c r="I2809">
        <v>1.772</v>
      </c>
      <c r="J2809">
        <v>1</v>
      </c>
      <c r="K2809">
        <v>1166.0999999999899</v>
      </c>
      <c r="L2809" t="s">
        <v>980</v>
      </c>
      <c r="M2809" t="s">
        <v>979</v>
      </c>
      <c r="N2809" s="119">
        <v>44152</v>
      </c>
      <c r="O2809">
        <v>0</v>
      </c>
      <c r="P2809">
        <v>0</v>
      </c>
      <c r="Q2809">
        <v>7436</v>
      </c>
      <c r="R2809">
        <v>1257</v>
      </c>
      <c r="S2809">
        <v>2.6190000000000002</v>
      </c>
      <c r="T2809">
        <v>33</v>
      </c>
      <c r="U2809">
        <v>3809</v>
      </c>
      <c r="V2809">
        <v>3</v>
      </c>
      <c r="W2809">
        <v>1.208</v>
      </c>
      <c r="X2809">
        <v>1.952</v>
      </c>
      <c r="Y2809" s="119">
        <v>44152</v>
      </c>
      <c r="Z2809">
        <v>408698.74619990302</v>
      </c>
      <c r="AA2809">
        <v>3660433.1205602</v>
      </c>
    </row>
    <row r="2810" spans="1:27" x14ac:dyDescent="0.25">
      <c r="A2810">
        <v>-111.978232199999</v>
      </c>
      <c r="B2810">
        <v>33.078659160000001</v>
      </c>
      <c r="C2810" t="s">
        <v>983</v>
      </c>
      <c r="D2810" t="s">
        <v>982</v>
      </c>
      <c r="E2810" t="s">
        <v>981</v>
      </c>
      <c r="F2810">
        <v>2129</v>
      </c>
      <c r="G2810">
        <v>173</v>
      </c>
      <c r="H2810">
        <v>13.33</v>
      </c>
      <c r="I2810">
        <v>2.1</v>
      </c>
      <c r="J2810">
        <v>1</v>
      </c>
      <c r="K2810">
        <v>1166.0999999999899</v>
      </c>
      <c r="L2810" t="s">
        <v>980</v>
      </c>
      <c r="M2810" t="s">
        <v>979</v>
      </c>
      <c r="N2810" s="119">
        <v>44152</v>
      </c>
      <c r="O2810">
        <v>0</v>
      </c>
      <c r="P2810">
        <v>0</v>
      </c>
      <c r="Q2810">
        <v>5632.8</v>
      </c>
      <c r="R2810">
        <v>803.38999999999896</v>
      </c>
      <c r="S2810">
        <v>1.6739999999999999</v>
      </c>
      <c r="T2810">
        <v>33</v>
      </c>
      <c r="U2810">
        <v>2434.5</v>
      </c>
      <c r="V2810">
        <v>3</v>
      </c>
      <c r="W2810">
        <v>1.4319999999999999</v>
      </c>
      <c r="X2810">
        <v>2.3140000000000001</v>
      </c>
      <c r="Y2810" s="119">
        <v>44152</v>
      </c>
      <c r="Z2810">
        <v>408698.45457799803</v>
      </c>
      <c r="AA2810">
        <v>3660432.5788683398</v>
      </c>
    </row>
    <row r="2811" spans="1:27" x14ac:dyDescent="0.25">
      <c r="A2811">
        <v>-111.97823151</v>
      </c>
      <c r="B2811">
        <v>33.078654210000003</v>
      </c>
      <c r="C2811" t="s">
        <v>983</v>
      </c>
      <c r="D2811" t="s">
        <v>982</v>
      </c>
      <c r="E2811" t="s">
        <v>981</v>
      </c>
      <c r="F2811">
        <v>2130</v>
      </c>
      <c r="G2811">
        <v>177</v>
      </c>
      <c r="H2811">
        <v>13.33</v>
      </c>
      <c r="I2811">
        <v>1.804</v>
      </c>
      <c r="J2811">
        <v>1</v>
      </c>
      <c r="K2811">
        <v>1166.0999999999899</v>
      </c>
      <c r="L2811" t="s">
        <v>980</v>
      </c>
      <c r="M2811" t="s">
        <v>979</v>
      </c>
      <c r="N2811" s="119">
        <v>44152</v>
      </c>
      <c r="O2811">
        <v>0</v>
      </c>
      <c r="P2811">
        <v>0</v>
      </c>
      <c r="Q2811">
        <v>5273.3</v>
      </c>
      <c r="R2811">
        <v>875.19</v>
      </c>
      <c r="S2811">
        <v>1.823</v>
      </c>
      <c r="T2811">
        <v>33</v>
      </c>
      <c r="U2811">
        <v>2652.0999999999899</v>
      </c>
      <c r="V2811">
        <v>3</v>
      </c>
      <c r="W2811">
        <v>1.23</v>
      </c>
      <c r="X2811">
        <v>1.988</v>
      </c>
      <c r="Y2811" s="119">
        <v>44152</v>
      </c>
      <c r="Z2811">
        <v>408698.51386712497</v>
      </c>
      <c r="AA2811">
        <v>3660432.0294711501</v>
      </c>
    </row>
    <row r="2812" spans="1:27" x14ac:dyDescent="0.25">
      <c r="A2812">
        <v>-111.978230659999</v>
      </c>
      <c r="B2812">
        <v>33.078649220000003</v>
      </c>
      <c r="C2812" t="s">
        <v>983</v>
      </c>
      <c r="D2812" t="s">
        <v>982</v>
      </c>
      <c r="E2812" t="s">
        <v>981</v>
      </c>
      <c r="F2812">
        <v>2131</v>
      </c>
      <c r="G2812">
        <v>182</v>
      </c>
      <c r="H2812">
        <v>13.33</v>
      </c>
      <c r="I2812">
        <v>1.804</v>
      </c>
      <c r="J2812">
        <v>1</v>
      </c>
      <c r="K2812">
        <v>1166.0999999999899</v>
      </c>
      <c r="L2812" t="s">
        <v>980</v>
      </c>
      <c r="M2812" t="s">
        <v>979</v>
      </c>
      <c r="N2812" s="119">
        <v>44152</v>
      </c>
      <c r="O2812">
        <v>0</v>
      </c>
      <c r="P2812">
        <v>0</v>
      </c>
      <c r="Q2812">
        <v>5683.1</v>
      </c>
      <c r="R2812">
        <v>943.2</v>
      </c>
      <c r="S2812">
        <v>1.9650000000000001</v>
      </c>
      <c r="T2812">
        <v>33</v>
      </c>
      <c r="U2812">
        <v>2858.1999999999898</v>
      </c>
      <c r="V2812">
        <v>3</v>
      </c>
      <c r="W2812">
        <v>1.23</v>
      </c>
      <c r="X2812">
        <v>1.988</v>
      </c>
      <c r="Y2812" s="119">
        <v>44152</v>
      </c>
      <c r="Z2812">
        <v>408698.58804907801</v>
      </c>
      <c r="AA2812">
        <v>3660431.47550007</v>
      </c>
    </row>
    <row r="2813" spans="1:27" x14ac:dyDescent="0.25">
      <c r="A2813">
        <v>-111.97823117</v>
      </c>
      <c r="B2813">
        <v>33.078644220000001</v>
      </c>
      <c r="C2813" t="s">
        <v>983</v>
      </c>
      <c r="D2813" t="s">
        <v>982</v>
      </c>
      <c r="E2813" t="s">
        <v>981</v>
      </c>
      <c r="F2813">
        <v>2132</v>
      </c>
      <c r="G2813">
        <v>179</v>
      </c>
      <c r="H2813">
        <v>13.33</v>
      </c>
      <c r="I2813">
        <v>1.837</v>
      </c>
      <c r="J2813">
        <v>1</v>
      </c>
      <c r="K2813">
        <v>1166.0999999999899</v>
      </c>
      <c r="L2813" t="s">
        <v>980</v>
      </c>
      <c r="M2813" t="s">
        <v>979</v>
      </c>
      <c r="N2813" s="119">
        <v>44152</v>
      </c>
      <c r="O2813">
        <v>0</v>
      </c>
      <c r="P2813">
        <v>0</v>
      </c>
      <c r="Q2813">
        <v>5979.1</v>
      </c>
      <c r="R2813">
        <v>974.6</v>
      </c>
      <c r="S2813">
        <v>2.0299999999999998</v>
      </c>
      <c r="T2813">
        <v>33</v>
      </c>
      <c r="U2813">
        <v>2953.3</v>
      </c>
      <c r="V2813">
        <v>3</v>
      </c>
      <c r="W2813">
        <v>1.2529999999999999</v>
      </c>
      <c r="X2813">
        <v>2.0249999999999999</v>
      </c>
      <c r="Y2813" s="119">
        <v>44152</v>
      </c>
      <c r="Z2813">
        <v>408698.53528046497</v>
      </c>
      <c r="AA2813">
        <v>3660430.9216032899</v>
      </c>
    </row>
    <row r="2814" spans="1:27" x14ac:dyDescent="0.25">
      <c r="A2814">
        <v>-111.97823203</v>
      </c>
      <c r="B2814">
        <v>33.078638179999899</v>
      </c>
      <c r="C2814" t="s">
        <v>983</v>
      </c>
      <c r="D2814" t="s">
        <v>982</v>
      </c>
      <c r="E2814" t="s">
        <v>981</v>
      </c>
      <c r="F2814">
        <v>2133</v>
      </c>
      <c r="G2814">
        <v>174</v>
      </c>
      <c r="H2814">
        <v>13.33</v>
      </c>
      <c r="I2814">
        <v>2.0670000000000002</v>
      </c>
      <c r="J2814">
        <v>1</v>
      </c>
      <c r="K2814">
        <v>1166.0999999999899</v>
      </c>
      <c r="L2814" t="s">
        <v>980</v>
      </c>
      <c r="M2814" t="s">
        <v>979</v>
      </c>
      <c r="N2814" s="119">
        <v>44152</v>
      </c>
      <c r="O2814">
        <v>0</v>
      </c>
      <c r="P2814">
        <v>0</v>
      </c>
      <c r="Q2814">
        <v>5629.1</v>
      </c>
      <c r="R2814">
        <v>815.59</v>
      </c>
      <c r="S2814">
        <v>1.6990000000000001</v>
      </c>
      <c r="T2814">
        <v>33</v>
      </c>
      <c r="U2814">
        <v>2471.5</v>
      </c>
      <c r="V2814">
        <v>3</v>
      </c>
      <c r="W2814">
        <v>1.409</v>
      </c>
      <c r="X2814">
        <v>2.278</v>
      </c>
      <c r="Y2814" s="119">
        <v>44152</v>
      </c>
      <c r="Z2814">
        <v>408698.44876886997</v>
      </c>
      <c r="AA2814">
        <v>3660430.2527081599</v>
      </c>
    </row>
    <row r="2815" spans="1:27" x14ac:dyDescent="0.25">
      <c r="A2815">
        <v>-111.978231859999</v>
      </c>
      <c r="B2815">
        <v>33.078633189999898</v>
      </c>
      <c r="C2815" t="s">
        <v>983</v>
      </c>
      <c r="D2815" t="s">
        <v>982</v>
      </c>
      <c r="E2815" t="s">
        <v>981</v>
      </c>
      <c r="F2815">
        <v>2134</v>
      </c>
      <c r="G2815">
        <v>175</v>
      </c>
      <c r="H2815">
        <v>13.33</v>
      </c>
      <c r="I2815">
        <v>2.0009999999999999</v>
      </c>
      <c r="J2815">
        <v>1</v>
      </c>
      <c r="K2815">
        <v>1166.0999999999899</v>
      </c>
      <c r="L2815" t="s">
        <v>980</v>
      </c>
      <c r="M2815" t="s">
        <v>979</v>
      </c>
      <c r="N2815" s="119">
        <v>44152</v>
      </c>
      <c r="O2815">
        <v>0</v>
      </c>
      <c r="P2815">
        <v>0</v>
      </c>
      <c r="Q2815">
        <v>6332.3</v>
      </c>
      <c r="R2815">
        <v>947.57</v>
      </c>
      <c r="S2815">
        <v>1.974</v>
      </c>
      <c r="T2815">
        <v>33</v>
      </c>
      <c r="U2815">
        <v>2871.4</v>
      </c>
      <c r="V2815">
        <v>3</v>
      </c>
      <c r="W2815">
        <v>1.365</v>
      </c>
      <c r="X2815">
        <v>2.2050000000000001</v>
      </c>
      <c r="Y2815" s="119">
        <v>44152</v>
      </c>
      <c r="Z2815">
        <v>408698.45948070701</v>
      </c>
      <c r="AA2815">
        <v>3660429.6993285702</v>
      </c>
    </row>
    <row r="2816" spans="1:27" x14ac:dyDescent="0.25">
      <c r="A2816">
        <v>-111.978229999999</v>
      </c>
      <c r="B2816">
        <v>33.07862823</v>
      </c>
      <c r="C2816" t="s">
        <v>983</v>
      </c>
      <c r="D2816" t="s">
        <v>982</v>
      </c>
      <c r="E2816" t="s">
        <v>981</v>
      </c>
      <c r="F2816">
        <v>2135</v>
      </c>
      <c r="G2816">
        <v>180</v>
      </c>
      <c r="H2816">
        <v>13.33</v>
      </c>
      <c r="I2816">
        <v>1.9690000000000001</v>
      </c>
      <c r="J2816">
        <v>1</v>
      </c>
      <c r="K2816">
        <v>1166.0999999999899</v>
      </c>
      <c r="L2816" t="s">
        <v>980</v>
      </c>
      <c r="M2816" t="s">
        <v>979</v>
      </c>
      <c r="N2816" s="119">
        <v>44152</v>
      </c>
      <c r="O2816">
        <v>0</v>
      </c>
      <c r="P2816">
        <v>0</v>
      </c>
      <c r="Q2816">
        <v>4910.8</v>
      </c>
      <c r="R2816">
        <v>747.09</v>
      </c>
      <c r="S2816">
        <v>1.556</v>
      </c>
      <c r="T2816">
        <v>33</v>
      </c>
      <c r="U2816">
        <v>2263.9</v>
      </c>
      <c r="V2816">
        <v>3</v>
      </c>
      <c r="W2816">
        <v>1.3420000000000001</v>
      </c>
      <c r="X2816">
        <v>2.169</v>
      </c>
      <c r="Y2816" s="119">
        <v>44152</v>
      </c>
      <c r="Z2816">
        <v>408698.62796548899</v>
      </c>
      <c r="AA2816">
        <v>3660429.1478049899</v>
      </c>
    </row>
    <row r="2817" spans="1:27" x14ac:dyDescent="0.25">
      <c r="A2817">
        <v>-111.97823151</v>
      </c>
      <c r="B2817">
        <v>33.078623210000003</v>
      </c>
      <c r="C2817" t="s">
        <v>983</v>
      </c>
      <c r="D2817" t="s">
        <v>982</v>
      </c>
      <c r="E2817" t="s">
        <v>981</v>
      </c>
      <c r="F2817">
        <v>2136</v>
      </c>
      <c r="G2817">
        <v>177</v>
      </c>
      <c r="H2817">
        <v>13.33</v>
      </c>
      <c r="I2817">
        <v>1.9359999999999999</v>
      </c>
      <c r="J2817">
        <v>1</v>
      </c>
      <c r="K2817">
        <v>1166.0999999999899</v>
      </c>
      <c r="L2817" t="s">
        <v>980</v>
      </c>
      <c r="M2817" t="s">
        <v>979</v>
      </c>
      <c r="N2817" s="119">
        <v>44152</v>
      </c>
      <c r="O2817">
        <v>0</v>
      </c>
      <c r="P2817">
        <v>0</v>
      </c>
      <c r="Q2817">
        <v>5581</v>
      </c>
      <c r="R2817">
        <v>863.44</v>
      </c>
      <c r="S2817">
        <v>1.7989999999999999</v>
      </c>
      <c r="T2817">
        <v>33</v>
      </c>
      <c r="U2817">
        <v>2616.5</v>
      </c>
      <c r="V2817">
        <v>3</v>
      </c>
      <c r="W2817">
        <v>1.32</v>
      </c>
      <c r="X2817">
        <v>2.133</v>
      </c>
      <c r="Y2817" s="119">
        <v>44152</v>
      </c>
      <c r="Z2817">
        <v>408698.481837773</v>
      </c>
      <c r="AA2817">
        <v>3660428.5925607001</v>
      </c>
    </row>
    <row r="2818" spans="1:27" x14ac:dyDescent="0.25">
      <c r="A2818">
        <v>-111.97822963</v>
      </c>
      <c r="B2818">
        <v>33.078618149999897</v>
      </c>
      <c r="C2818" t="s">
        <v>983</v>
      </c>
      <c r="D2818" t="s">
        <v>982</v>
      </c>
      <c r="E2818" t="s">
        <v>981</v>
      </c>
      <c r="F2818">
        <v>2137</v>
      </c>
      <c r="G2818">
        <v>188</v>
      </c>
      <c r="H2818">
        <v>13.33</v>
      </c>
      <c r="I2818">
        <v>1.804</v>
      </c>
      <c r="J2818">
        <v>1</v>
      </c>
      <c r="K2818">
        <v>1166.2</v>
      </c>
      <c r="L2818" t="s">
        <v>980</v>
      </c>
      <c r="M2818" t="s">
        <v>979</v>
      </c>
      <c r="N2818" s="119">
        <v>44152</v>
      </c>
      <c r="O2818">
        <v>0</v>
      </c>
      <c r="P2818">
        <v>0</v>
      </c>
      <c r="Q2818">
        <v>4244</v>
      </c>
      <c r="R2818">
        <v>704.35</v>
      </c>
      <c r="S2818">
        <v>1.4670000000000001</v>
      </c>
      <c r="T2818">
        <v>33</v>
      </c>
      <c r="U2818">
        <v>2134.4</v>
      </c>
      <c r="V2818">
        <v>3</v>
      </c>
      <c r="W2818">
        <v>1.23</v>
      </c>
      <c r="X2818">
        <v>1.988</v>
      </c>
      <c r="Y2818" s="119">
        <v>44152</v>
      </c>
      <c r="Z2818">
        <v>408698.65208602801</v>
      </c>
      <c r="AA2818">
        <v>3660428.0299329199</v>
      </c>
    </row>
    <row r="2819" spans="1:27" x14ac:dyDescent="0.25">
      <c r="A2819">
        <v>-111.978231859999</v>
      </c>
      <c r="B2819">
        <v>33.078613189999899</v>
      </c>
      <c r="C2819" t="s">
        <v>983</v>
      </c>
      <c r="D2819" t="s">
        <v>982</v>
      </c>
      <c r="E2819" t="s">
        <v>981</v>
      </c>
      <c r="F2819">
        <v>2138</v>
      </c>
      <c r="G2819">
        <v>175</v>
      </c>
      <c r="H2819">
        <v>13.33</v>
      </c>
      <c r="I2819">
        <v>1.9359999999999999</v>
      </c>
      <c r="J2819">
        <v>1</v>
      </c>
      <c r="K2819">
        <v>1166.2</v>
      </c>
      <c r="L2819" t="s">
        <v>980</v>
      </c>
      <c r="M2819" t="s">
        <v>979</v>
      </c>
      <c r="N2819" s="119">
        <v>44152</v>
      </c>
      <c r="O2819">
        <v>0</v>
      </c>
      <c r="P2819">
        <v>0</v>
      </c>
      <c r="Q2819">
        <v>4246.8999999999896</v>
      </c>
      <c r="R2819">
        <v>657.04999999999905</v>
      </c>
      <c r="S2819">
        <v>1.369</v>
      </c>
      <c r="T2819">
        <v>33</v>
      </c>
      <c r="U2819">
        <v>1991.0999999999899</v>
      </c>
      <c r="V2819">
        <v>3</v>
      </c>
      <c r="W2819">
        <v>1.32</v>
      </c>
      <c r="X2819">
        <v>2.133</v>
      </c>
      <c r="Y2819" s="119">
        <v>44152</v>
      </c>
      <c r="Z2819">
        <v>408698.43881661101</v>
      </c>
      <c r="AA2819">
        <v>3660427.48196699</v>
      </c>
    </row>
    <row r="2820" spans="1:27" x14ac:dyDescent="0.25">
      <c r="A2820">
        <v>-111.97823049</v>
      </c>
      <c r="B2820">
        <v>33.078607210000001</v>
      </c>
      <c r="C2820" t="s">
        <v>983</v>
      </c>
      <c r="D2820" t="s">
        <v>982</v>
      </c>
      <c r="E2820" t="s">
        <v>981</v>
      </c>
      <c r="F2820">
        <v>2139</v>
      </c>
      <c r="G2820">
        <v>183</v>
      </c>
      <c r="H2820">
        <v>13.33</v>
      </c>
      <c r="I2820">
        <v>1.87</v>
      </c>
      <c r="J2820">
        <v>1</v>
      </c>
      <c r="K2820">
        <v>1166.0999999999899</v>
      </c>
      <c r="L2820" t="s">
        <v>980</v>
      </c>
      <c r="M2820" t="s">
        <v>979</v>
      </c>
      <c r="N2820" s="119">
        <v>44152</v>
      </c>
      <c r="O2820">
        <v>0</v>
      </c>
      <c r="P2820">
        <v>0</v>
      </c>
      <c r="Q2820">
        <v>5036.5</v>
      </c>
      <c r="R2820">
        <v>806.54999999999905</v>
      </c>
      <c r="S2820">
        <v>1.68</v>
      </c>
      <c r="T2820">
        <v>33</v>
      </c>
      <c r="U2820">
        <v>2444.0999999999899</v>
      </c>
      <c r="V2820">
        <v>3</v>
      </c>
      <c r="W2820">
        <v>1.2749999999999999</v>
      </c>
      <c r="X2820">
        <v>2.0609999999999999</v>
      </c>
      <c r="Y2820" s="119">
        <v>44152</v>
      </c>
      <c r="Z2820">
        <v>408698.560511727</v>
      </c>
      <c r="AA2820">
        <v>3660426.8177842</v>
      </c>
    </row>
    <row r="2821" spans="1:27" x14ac:dyDescent="0.25">
      <c r="A2821">
        <v>-111.978232199999</v>
      </c>
      <c r="B2821">
        <v>33.078602160000003</v>
      </c>
      <c r="C2821" t="s">
        <v>983</v>
      </c>
      <c r="D2821" t="s">
        <v>982</v>
      </c>
      <c r="E2821" t="s">
        <v>981</v>
      </c>
      <c r="F2821">
        <v>2140</v>
      </c>
      <c r="G2821">
        <v>173</v>
      </c>
      <c r="H2821">
        <v>13.33</v>
      </c>
      <c r="I2821">
        <v>1.9359999999999999</v>
      </c>
      <c r="J2821">
        <v>1</v>
      </c>
      <c r="K2821">
        <v>1166.0999999999899</v>
      </c>
      <c r="L2821" t="s">
        <v>980</v>
      </c>
      <c r="M2821" t="s">
        <v>979</v>
      </c>
      <c r="N2821" s="119">
        <v>44152</v>
      </c>
      <c r="O2821">
        <v>0</v>
      </c>
      <c r="P2821">
        <v>0</v>
      </c>
      <c r="Q2821">
        <v>4341.3999999999896</v>
      </c>
      <c r="R2821">
        <v>671.66999999999905</v>
      </c>
      <c r="S2821">
        <v>1.399</v>
      </c>
      <c r="T2821">
        <v>33</v>
      </c>
      <c r="U2821">
        <v>2035.4</v>
      </c>
      <c r="V2821">
        <v>3</v>
      </c>
      <c r="W2821">
        <v>1.32</v>
      </c>
      <c r="X2821">
        <v>2.133</v>
      </c>
      <c r="Y2821" s="119">
        <v>44152</v>
      </c>
      <c r="Z2821">
        <v>408698.39568529098</v>
      </c>
      <c r="AA2821">
        <v>3660426.2593878298</v>
      </c>
    </row>
    <row r="2822" spans="1:27" x14ac:dyDescent="0.25">
      <c r="A2822">
        <v>-111.97823114000001</v>
      </c>
      <c r="B2822">
        <v>33.078597190000004</v>
      </c>
      <c r="C2822" t="s">
        <v>983</v>
      </c>
      <c r="D2822" t="s">
        <v>982</v>
      </c>
      <c r="E2822" t="s">
        <v>981</v>
      </c>
      <c r="F2822">
        <v>2141</v>
      </c>
      <c r="G2822">
        <v>185</v>
      </c>
      <c r="H2822">
        <v>13.33</v>
      </c>
      <c r="I2822">
        <v>1.7390000000000001</v>
      </c>
      <c r="J2822">
        <v>1</v>
      </c>
      <c r="K2822">
        <v>1166.2</v>
      </c>
      <c r="L2822" t="s">
        <v>980</v>
      </c>
      <c r="M2822" t="s">
        <v>979</v>
      </c>
      <c r="N2822" s="119">
        <v>44152</v>
      </c>
      <c r="O2822">
        <v>0</v>
      </c>
      <c r="P2822">
        <v>0</v>
      </c>
      <c r="Q2822">
        <v>4212.6000000000004</v>
      </c>
      <c r="R2822">
        <v>725.52999999999895</v>
      </c>
      <c r="S2822">
        <v>1.512</v>
      </c>
      <c r="T2822">
        <v>33</v>
      </c>
      <c r="U2822">
        <v>2198.5999999999899</v>
      </c>
      <c r="V2822">
        <v>3</v>
      </c>
      <c r="W2822">
        <v>1.1859999999999999</v>
      </c>
      <c r="X2822">
        <v>1.9159999999999999</v>
      </c>
      <c r="Y2822" s="119">
        <v>44152</v>
      </c>
      <c r="Z2822">
        <v>408698.48948903399</v>
      </c>
      <c r="AA2822">
        <v>3660425.7074514502</v>
      </c>
    </row>
    <row r="2823" spans="1:27" x14ac:dyDescent="0.25">
      <c r="A2823">
        <v>-111.978231489999</v>
      </c>
      <c r="B2823">
        <v>33.078592209999897</v>
      </c>
      <c r="C2823" t="s">
        <v>983</v>
      </c>
      <c r="D2823" t="s">
        <v>982</v>
      </c>
      <c r="E2823" t="s">
        <v>981</v>
      </c>
      <c r="F2823">
        <v>2142</v>
      </c>
      <c r="G2823">
        <v>183</v>
      </c>
      <c r="H2823">
        <v>13.33</v>
      </c>
      <c r="I2823">
        <v>1.903</v>
      </c>
      <c r="J2823">
        <v>1</v>
      </c>
      <c r="K2823">
        <v>1166.2</v>
      </c>
      <c r="L2823" t="s">
        <v>980</v>
      </c>
      <c r="M2823" t="s">
        <v>979</v>
      </c>
      <c r="N2823" s="119">
        <v>44152</v>
      </c>
      <c r="O2823">
        <v>0</v>
      </c>
      <c r="P2823">
        <v>0</v>
      </c>
      <c r="Q2823">
        <v>3335.0999999999899</v>
      </c>
      <c r="R2823">
        <v>524.87999999999897</v>
      </c>
      <c r="S2823">
        <v>1.093</v>
      </c>
      <c r="T2823">
        <v>33</v>
      </c>
      <c r="U2823">
        <v>1590.5</v>
      </c>
      <c r="V2823">
        <v>3</v>
      </c>
      <c r="W2823">
        <v>1.2969999999999999</v>
      </c>
      <c r="X2823">
        <v>2.097</v>
      </c>
      <c r="Y2823" s="119">
        <v>44152</v>
      </c>
      <c r="Z2823">
        <v>408698.45167521801</v>
      </c>
      <c r="AA2823">
        <v>3660425.15563286</v>
      </c>
    </row>
    <row r="2824" spans="1:27" x14ac:dyDescent="0.25">
      <c r="A2824">
        <v>-111.97823268</v>
      </c>
      <c r="B2824">
        <v>33.078587210000002</v>
      </c>
      <c r="C2824" t="s">
        <v>983</v>
      </c>
      <c r="D2824" t="s">
        <v>982</v>
      </c>
      <c r="E2824" t="s">
        <v>981</v>
      </c>
      <c r="F2824">
        <v>2143</v>
      </c>
      <c r="G2824">
        <v>176</v>
      </c>
      <c r="H2824">
        <v>13.33</v>
      </c>
      <c r="I2824">
        <v>1.837</v>
      </c>
      <c r="J2824">
        <v>1</v>
      </c>
      <c r="K2824">
        <v>1166.2</v>
      </c>
      <c r="L2824" t="s">
        <v>980</v>
      </c>
      <c r="M2824" t="s">
        <v>979</v>
      </c>
      <c r="N2824" s="119">
        <v>44152</v>
      </c>
      <c r="O2824">
        <v>0</v>
      </c>
      <c r="P2824">
        <v>0</v>
      </c>
      <c r="Q2824">
        <v>2720.5999999999899</v>
      </c>
      <c r="R2824">
        <v>443.44999999999902</v>
      </c>
      <c r="S2824">
        <v>0.92400000000000004</v>
      </c>
      <c r="T2824">
        <v>33</v>
      </c>
      <c r="U2824">
        <v>1343.79999999999</v>
      </c>
      <c r="V2824">
        <v>3</v>
      </c>
      <c r="W2824">
        <v>1.2529999999999999</v>
      </c>
      <c r="X2824">
        <v>2.0249999999999999</v>
      </c>
      <c r="Y2824" s="119">
        <v>44152</v>
      </c>
      <c r="Z2824">
        <v>408698.33543641702</v>
      </c>
      <c r="AA2824">
        <v>3660424.6023275801</v>
      </c>
    </row>
    <row r="2825" spans="1:27" x14ac:dyDescent="0.25">
      <c r="A2825">
        <v>-111.97823166000001</v>
      </c>
      <c r="B2825">
        <v>33.078581219999897</v>
      </c>
      <c r="C2825" t="s">
        <v>983</v>
      </c>
      <c r="D2825" t="s">
        <v>982</v>
      </c>
      <c r="E2825" t="s">
        <v>981</v>
      </c>
      <c r="F2825">
        <v>2144</v>
      </c>
      <c r="G2825">
        <v>182</v>
      </c>
      <c r="H2825">
        <v>13.33</v>
      </c>
      <c r="I2825">
        <v>1.87</v>
      </c>
      <c r="J2825">
        <v>1</v>
      </c>
      <c r="K2825">
        <v>1166.2</v>
      </c>
      <c r="L2825" t="s">
        <v>980</v>
      </c>
      <c r="M2825" t="s">
        <v>979</v>
      </c>
      <c r="N2825" s="119">
        <v>44152</v>
      </c>
      <c r="O2825">
        <v>0</v>
      </c>
      <c r="P2825">
        <v>0</v>
      </c>
      <c r="Q2825">
        <v>2810</v>
      </c>
      <c r="R2825">
        <v>450</v>
      </c>
      <c r="S2825">
        <v>0.93799999999999994</v>
      </c>
      <c r="T2825">
        <v>33</v>
      </c>
      <c r="U2825">
        <v>1363.5999999999899</v>
      </c>
      <c r="V2825">
        <v>3</v>
      </c>
      <c r="W2825">
        <v>1.2749999999999999</v>
      </c>
      <c r="X2825">
        <v>2.0609999999999999</v>
      </c>
      <c r="Y2825" s="119">
        <v>44152</v>
      </c>
      <c r="Z2825">
        <v>408698.42445277103</v>
      </c>
      <c r="AA2825">
        <v>3660423.9373405501</v>
      </c>
    </row>
    <row r="2826" spans="1:27" x14ac:dyDescent="0.25">
      <c r="A2826">
        <v>-111.97823320000001</v>
      </c>
      <c r="B2826">
        <v>33.078576159999898</v>
      </c>
      <c r="C2826" t="s">
        <v>983</v>
      </c>
      <c r="D2826" t="s">
        <v>982</v>
      </c>
      <c r="E2826" t="s">
        <v>981</v>
      </c>
      <c r="F2826">
        <v>2145</v>
      </c>
      <c r="G2826">
        <v>173</v>
      </c>
      <c r="H2826">
        <v>13.33</v>
      </c>
      <c r="I2826">
        <v>1.9359999999999999</v>
      </c>
      <c r="J2826">
        <v>1</v>
      </c>
      <c r="K2826">
        <v>1166.2</v>
      </c>
      <c r="L2826" t="s">
        <v>980</v>
      </c>
      <c r="M2826" t="s">
        <v>979</v>
      </c>
      <c r="N2826" s="119">
        <v>44152</v>
      </c>
      <c r="O2826">
        <v>0</v>
      </c>
      <c r="P2826">
        <v>0</v>
      </c>
      <c r="Q2826">
        <v>2385.4</v>
      </c>
      <c r="R2826">
        <v>369.05</v>
      </c>
      <c r="S2826">
        <v>0.76900000000000002</v>
      </c>
      <c r="T2826">
        <v>33</v>
      </c>
      <c r="U2826">
        <v>1118.29999999999</v>
      </c>
      <c r="V2826">
        <v>3</v>
      </c>
      <c r="W2826">
        <v>1.32</v>
      </c>
      <c r="X2826">
        <v>2.133</v>
      </c>
      <c r="Y2826" s="119">
        <v>44152</v>
      </c>
      <c r="Z2826">
        <v>408698.27548349497</v>
      </c>
      <c r="AA2826">
        <v>3660423.3776876298</v>
      </c>
    </row>
    <row r="2827" spans="1:27" x14ac:dyDescent="0.25">
      <c r="A2827">
        <v>-111.97823046000001</v>
      </c>
      <c r="B2827">
        <v>33.0785711199999</v>
      </c>
      <c r="C2827" t="s">
        <v>983</v>
      </c>
      <c r="D2827" t="s">
        <v>982</v>
      </c>
      <c r="E2827" t="s">
        <v>981</v>
      </c>
      <c r="F2827">
        <v>2146</v>
      </c>
      <c r="G2827">
        <v>189</v>
      </c>
      <c r="H2827">
        <v>13.33</v>
      </c>
      <c r="I2827">
        <v>1.903</v>
      </c>
      <c r="J2827">
        <v>1</v>
      </c>
      <c r="K2827">
        <v>1166.2</v>
      </c>
      <c r="L2827" t="s">
        <v>980</v>
      </c>
      <c r="M2827" t="s">
        <v>979</v>
      </c>
      <c r="N2827" s="119">
        <v>44152</v>
      </c>
      <c r="O2827">
        <v>0</v>
      </c>
      <c r="P2827">
        <v>0</v>
      </c>
      <c r="Q2827">
        <v>2709.1999999999898</v>
      </c>
      <c r="R2827">
        <v>426.37</v>
      </c>
      <c r="S2827">
        <v>0.88800000000000001</v>
      </c>
      <c r="T2827">
        <v>33</v>
      </c>
      <c r="U2827">
        <v>1292</v>
      </c>
      <c r="V2827">
        <v>3</v>
      </c>
      <c r="W2827">
        <v>1.2969999999999999</v>
      </c>
      <c r="X2827">
        <v>2.097</v>
      </c>
      <c r="Y2827" s="119">
        <v>44152</v>
      </c>
      <c r="Z2827">
        <v>408698.52602360601</v>
      </c>
      <c r="AA2827">
        <v>3660422.8165291501</v>
      </c>
    </row>
    <row r="2828" spans="1:27" x14ac:dyDescent="0.25">
      <c r="A2828">
        <v>-111.97823354000001</v>
      </c>
      <c r="B2828">
        <v>33.078566119999898</v>
      </c>
      <c r="C2828" t="s">
        <v>983</v>
      </c>
      <c r="D2828" t="s">
        <v>982</v>
      </c>
      <c r="E2828" t="s">
        <v>981</v>
      </c>
      <c r="F2828">
        <v>2147</v>
      </c>
      <c r="G2828">
        <v>171</v>
      </c>
      <c r="H2828">
        <v>13.33</v>
      </c>
      <c r="I2828">
        <v>1.804</v>
      </c>
      <c r="J2828">
        <v>1</v>
      </c>
      <c r="K2828">
        <v>1166.29999999999</v>
      </c>
      <c r="L2828" t="s">
        <v>980</v>
      </c>
      <c r="M2828" t="s">
        <v>979</v>
      </c>
      <c r="N2828" s="119">
        <v>44152</v>
      </c>
      <c r="O2828">
        <v>0</v>
      </c>
      <c r="P2828">
        <v>0</v>
      </c>
      <c r="Q2828">
        <v>2579.4</v>
      </c>
      <c r="R2828">
        <v>428.07999999999902</v>
      </c>
      <c r="S2828">
        <v>0.89200000000000002</v>
      </c>
      <c r="T2828">
        <v>33</v>
      </c>
      <c r="U2828">
        <v>1297.2</v>
      </c>
      <c r="V2828">
        <v>3</v>
      </c>
      <c r="W2828">
        <v>1.23</v>
      </c>
      <c r="X2828">
        <v>1.988</v>
      </c>
      <c r="Y2828" s="119">
        <v>44152</v>
      </c>
      <c r="Z2828">
        <v>408698.23337502999</v>
      </c>
      <c r="AA2828">
        <v>3660422.2648678799</v>
      </c>
    </row>
    <row r="2829" spans="1:27" x14ac:dyDescent="0.25">
      <c r="A2829">
        <v>-111.978231829999</v>
      </c>
      <c r="B2829">
        <v>33.078561219999898</v>
      </c>
      <c r="C2829" t="s">
        <v>983</v>
      </c>
      <c r="D2829" t="s">
        <v>982</v>
      </c>
      <c r="E2829" t="s">
        <v>981</v>
      </c>
      <c r="F2829">
        <v>2148</v>
      </c>
      <c r="G2829">
        <v>181</v>
      </c>
      <c r="H2829">
        <v>13.33</v>
      </c>
      <c r="I2829">
        <v>1.837</v>
      </c>
      <c r="J2829">
        <v>1</v>
      </c>
      <c r="K2829">
        <v>1166.29999999999</v>
      </c>
      <c r="L2829" t="s">
        <v>980</v>
      </c>
      <c r="M2829" t="s">
        <v>979</v>
      </c>
      <c r="N2829" s="119">
        <v>44152</v>
      </c>
      <c r="O2829">
        <v>0</v>
      </c>
      <c r="P2829">
        <v>0</v>
      </c>
      <c r="Q2829">
        <v>3281.8</v>
      </c>
      <c r="R2829">
        <v>534.92999999999904</v>
      </c>
      <c r="S2829">
        <v>1.1140000000000001</v>
      </c>
      <c r="T2829">
        <v>33</v>
      </c>
      <c r="U2829">
        <v>1621</v>
      </c>
      <c r="V2829">
        <v>3</v>
      </c>
      <c r="W2829">
        <v>1.2529999999999999</v>
      </c>
      <c r="X2829">
        <v>2.0249999999999999</v>
      </c>
      <c r="Y2829" s="119">
        <v>44152</v>
      </c>
      <c r="Z2829">
        <v>408698.387921163</v>
      </c>
      <c r="AA2829">
        <v>3660421.7201268598</v>
      </c>
    </row>
    <row r="2830" spans="1:27" x14ac:dyDescent="0.25">
      <c r="A2830">
        <v>-111.97823132000001</v>
      </c>
      <c r="B2830">
        <v>33.078556210000002</v>
      </c>
      <c r="C2830" t="s">
        <v>983</v>
      </c>
      <c r="D2830" t="s">
        <v>982</v>
      </c>
      <c r="E2830" t="s">
        <v>981</v>
      </c>
      <c r="F2830">
        <v>2149</v>
      </c>
      <c r="G2830">
        <v>184</v>
      </c>
      <c r="H2830">
        <v>13.33</v>
      </c>
      <c r="I2830">
        <v>2.0670000000000002</v>
      </c>
      <c r="J2830">
        <v>1</v>
      </c>
      <c r="K2830">
        <v>1166.29999999999</v>
      </c>
      <c r="L2830" t="s">
        <v>980</v>
      </c>
      <c r="M2830" t="s">
        <v>979</v>
      </c>
      <c r="N2830" s="119">
        <v>44152</v>
      </c>
      <c r="O2830">
        <v>0</v>
      </c>
      <c r="P2830">
        <v>0</v>
      </c>
      <c r="Q2830">
        <v>2931.0999999999899</v>
      </c>
      <c r="R2830">
        <v>424.68</v>
      </c>
      <c r="S2830">
        <v>0.88500000000000001</v>
      </c>
      <c r="T2830">
        <v>33</v>
      </c>
      <c r="U2830">
        <v>1286.9000000000001</v>
      </c>
      <c r="V2830">
        <v>3</v>
      </c>
      <c r="W2830">
        <v>1.409</v>
      </c>
      <c r="X2830">
        <v>2.278</v>
      </c>
      <c r="Y2830" s="119">
        <v>44152</v>
      </c>
      <c r="Z2830">
        <v>408698.43034745398</v>
      </c>
      <c r="AA2830">
        <v>3660421.1642341702</v>
      </c>
    </row>
    <row r="2831" spans="1:27" x14ac:dyDescent="0.25">
      <c r="A2831">
        <v>-111.978232509999</v>
      </c>
      <c r="B2831">
        <v>33.078550210000003</v>
      </c>
      <c r="C2831" t="s">
        <v>983</v>
      </c>
      <c r="D2831" t="s">
        <v>982</v>
      </c>
      <c r="E2831" t="s">
        <v>981</v>
      </c>
      <c r="F2831">
        <v>2150</v>
      </c>
      <c r="G2831">
        <v>177</v>
      </c>
      <c r="H2831">
        <v>13.33</v>
      </c>
      <c r="I2831">
        <v>1.903</v>
      </c>
      <c r="J2831">
        <v>1</v>
      </c>
      <c r="K2831">
        <v>1166.2</v>
      </c>
      <c r="L2831" t="s">
        <v>980</v>
      </c>
      <c r="M2831" t="s">
        <v>979</v>
      </c>
      <c r="N2831" s="119">
        <v>44152</v>
      </c>
      <c r="O2831">
        <v>0</v>
      </c>
      <c r="P2831">
        <v>0</v>
      </c>
      <c r="Q2831">
        <v>3510</v>
      </c>
      <c r="R2831">
        <v>552.39999999999895</v>
      </c>
      <c r="S2831">
        <v>1.151</v>
      </c>
      <c r="T2831">
        <v>33</v>
      </c>
      <c r="U2831">
        <v>1674</v>
      </c>
      <c r="V2831">
        <v>3</v>
      </c>
      <c r="W2831">
        <v>1.2969999999999999</v>
      </c>
      <c r="X2831">
        <v>2.097</v>
      </c>
      <c r="Y2831" s="119">
        <v>44152</v>
      </c>
      <c r="Z2831">
        <v>408698.31307541102</v>
      </c>
      <c r="AA2831">
        <v>3660420.50006082</v>
      </c>
    </row>
    <row r="2832" spans="1:27" x14ac:dyDescent="0.25">
      <c r="A2832">
        <v>-111.97823354000001</v>
      </c>
      <c r="B2832">
        <v>33.078545120000001</v>
      </c>
      <c r="C2832" t="s">
        <v>983</v>
      </c>
      <c r="D2832" t="s">
        <v>982</v>
      </c>
      <c r="E2832" t="s">
        <v>981</v>
      </c>
      <c r="F2832">
        <v>2151</v>
      </c>
      <c r="G2832">
        <v>171</v>
      </c>
      <c r="H2832">
        <v>13.33</v>
      </c>
      <c r="I2832">
        <v>1.837</v>
      </c>
      <c r="J2832">
        <v>1</v>
      </c>
      <c r="K2832">
        <v>1166.2</v>
      </c>
      <c r="L2832" t="s">
        <v>980</v>
      </c>
      <c r="M2832" t="s">
        <v>979</v>
      </c>
      <c r="N2832" s="119">
        <v>44152</v>
      </c>
      <c r="O2832">
        <v>0</v>
      </c>
      <c r="P2832">
        <v>0</v>
      </c>
      <c r="Q2832">
        <v>3332.1999999999898</v>
      </c>
      <c r="R2832">
        <v>543.14999999999895</v>
      </c>
      <c r="S2832">
        <v>1.1319999999999999</v>
      </c>
      <c r="T2832">
        <v>33</v>
      </c>
      <c r="U2832">
        <v>1645.9</v>
      </c>
      <c r="V2832">
        <v>3</v>
      </c>
      <c r="W2832">
        <v>1.2529999999999999</v>
      </c>
      <c r="X2832">
        <v>2.0249999999999999</v>
      </c>
      <c r="Y2832" s="119">
        <v>44152</v>
      </c>
      <c r="Z2832">
        <v>408698.21167773101</v>
      </c>
      <c r="AA2832">
        <v>3660419.9366382398</v>
      </c>
    </row>
    <row r="2833" spans="1:27" x14ac:dyDescent="0.25">
      <c r="A2833">
        <v>-111.97823166000001</v>
      </c>
      <c r="B2833">
        <v>33.078539220000003</v>
      </c>
      <c r="C2833" t="s">
        <v>983</v>
      </c>
      <c r="D2833" t="s">
        <v>982</v>
      </c>
      <c r="E2833" t="s">
        <v>981</v>
      </c>
      <c r="F2833">
        <v>2152</v>
      </c>
      <c r="G2833">
        <v>182</v>
      </c>
      <c r="H2833">
        <v>13.33</v>
      </c>
      <c r="I2833">
        <v>1.903</v>
      </c>
      <c r="J2833">
        <v>1</v>
      </c>
      <c r="K2833">
        <v>1166.2</v>
      </c>
      <c r="L2833" t="s">
        <v>980</v>
      </c>
      <c r="M2833" t="s">
        <v>979</v>
      </c>
      <c r="N2833" s="119">
        <v>44152</v>
      </c>
      <c r="O2833">
        <v>0</v>
      </c>
      <c r="P2833">
        <v>0</v>
      </c>
      <c r="Q2833">
        <v>4049.3</v>
      </c>
      <c r="R2833">
        <v>637.26999999999896</v>
      </c>
      <c r="S2833">
        <v>1.3280000000000001</v>
      </c>
      <c r="T2833">
        <v>33</v>
      </c>
      <c r="U2833">
        <v>1931.0999999999899</v>
      </c>
      <c r="V2833">
        <v>3</v>
      </c>
      <c r="W2833">
        <v>1.2969999999999999</v>
      </c>
      <c r="X2833">
        <v>2.097</v>
      </c>
      <c r="Y2833" s="119">
        <v>44152</v>
      </c>
      <c r="Z2833">
        <v>408698.38105825102</v>
      </c>
      <c r="AA2833">
        <v>3660419.2808812801</v>
      </c>
    </row>
    <row r="2834" spans="1:27" x14ac:dyDescent="0.25">
      <c r="A2834">
        <v>-111.97823132000001</v>
      </c>
      <c r="B2834">
        <v>33.078534210000001</v>
      </c>
      <c r="C2834" t="s">
        <v>983</v>
      </c>
      <c r="D2834" t="s">
        <v>982</v>
      </c>
      <c r="E2834" t="s">
        <v>981</v>
      </c>
      <c r="F2834">
        <v>2153</v>
      </c>
      <c r="G2834">
        <v>184</v>
      </c>
      <c r="H2834">
        <v>13.33</v>
      </c>
      <c r="I2834">
        <v>1.7390000000000001</v>
      </c>
      <c r="J2834">
        <v>1</v>
      </c>
      <c r="K2834">
        <v>1166.2</v>
      </c>
      <c r="L2834" t="s">
        <v>980</v>
      </c>
      <c r="M2834" t="s">
        <v>979</v>
      </c>
      <c r="N2834" s="119">
        <v>44152</v>
      </c>
      <c r="O2834">
        <v>0</v>
      </c>
      <c r="P2834">
        <v>0</v>
      </c>
      <c r="Q2834">
        <v>3979</v>
      </c>
      <c r="R2834">
        <v>685.28999999999905</v>
      </c>
      <c r="S2834">
        <v>1.4279999999999999</v>
      </c>
      <c r="T2834">
        <v>33</v>
      </c>
      <c r="U2834">
        <v>2076.5999999999899</v>
      </c>
      <c r="V2834">
        <v>3</v>
      </c>
      <c r="W2834">
        <v>1.1859999999999999</v>
      </c>
      <c r="X2834">
        <v>1.9159999999999999</v>
      </c>
      <c r="Y2834" s="119">
        <v>44152</v>
      </c>
      <c r="Z2834">
        <v>408698.40761700802</v>
      </c>
      <c r="AA2834">
        <v>3660418.72513647</v>
      </c>
    </row>
    <row r="2835" spans="1:27" x14ac:dyDescent="0.25">
      <c r="A2835">
        <v>-111.978232169999</v>
      </c>
      <c r="B2835">
        <v>33.07852922</v>
      </c>
      <c r="C2835" t="s">
        <v>983</v>
      </c>
      <c r="D2835" t="s">
        <v>982</v>
      </c>
      <c r="E2835" t="s">
        <v>981</v>
      </c>
      <c r="F2835">
        <v>2154</v>
      </c>
      <c r="G2835">
        <v>179</v>
      </c>
      <c r="H2835">
        <v>13.33</v>
      </c>
      <c r="I2835">
        <v>1.772</v>
      </c>
      <c r="J2835">
        <v>1</v>
      </c>
      <c r="K2835">
        <v>1166.2</v>
      </c>
      <c r="L2835" t="s">
        <v>980</v>
      </c>
      <c r="M2835" t="s">
        <v>979</v>
      </c>
      <c r="N2835" s="119">
        <v>44152</v>
      </c>
      <c r="O2835">
        <v>0</v>
      </c>
      <c r="P2835">
        <v>0</v>
      </c>
      <c r="Q2835">
        <v>3974.0999999999899</v>
      </c>
      <c r="R2835">
        <v>671.77999999999895</v>
      </c>
      <c r="S2835">
        <v>1.4</v>
      </c>
      <c r="T2835">
        <v>33</v>
      </c>
      <c r="U2835">
        <v>2035.7</v>
      </c>
      <c r="V2835">
        <v>3</v>
      </c>
      <c r="W2835">
        <v>1.208</v>
      </c>
      <c r="X2835">
        <v>1.952</v>
      </c>
      <c r="Y2835" s="119">
        <v>44152</v>
      </c>
      <c r="Z2835">
        <v>408698.32312357798</v>
      </c>
      <c r="AA2835">
        <v>3660418.17264413</v>
      </c>
    </row>
    <row r="2836" spans="1:27" x14ac:dyDescent="0.25">
      <c r="A2836">
        <v>-111.97823132000001</v>
      </c>
      <c r="B2836">
        <v>33.078524209999898</v>
      </c>
      <c r="C2836" t="s">
        <v>983</v>
      </c>
      <c r="D2836" t="s">
        <v>982</v>
      </c>
      <c r="E2836" t="s">
        <v>981</v>
      </c>
      <c r="F2836">
        <v>2155</v>
      </c>
      <c r="G2836">
        <v>184</v>
      </c>
      <c r="H2836">
        <v>13.33</v>
      </c>
      <c r="I2836">
        <v>1.837</v>
      </c>
      <c r="J2836">
        <v>1</v>
      </c>
      <c r="K2836">
        <v>1166.2</v>
      </c>
      <c r="L2836" t="s">
        <v>980</v>
      </c>
      <c r="M2836" t="s">
        <v>979</v>
      </c>
      <c r="N2836" s="119">
        <v>44152</v>
      </c>
      <c r="O2836">
        <v>0</v>
      </c>
      <c r="P2836">
        <v>0</v>
      </c>
      <c r="Q2836">
        <v>3464.5</v>
      </c>
      <c r="R2836">
        <v>564.72</v>
      </c>
      <c r="S2836">
        <v>1.1759999999999999</v>
      </c>
      <c r="T2836">
        <v>33</v>
      </c>
      <c r="U2836">
        <v>1711.29999999999</v>
      </c>
      <c r="V2836">
        <v>3</v>
      </c>
      <c r="W2836">
        <v>1.2529999999999999</v>
      </c>
      <c r="X2836">
        <v>2.0249999999999999</v>
      </c>
      <c r="Y2836" s="119">
        <v>44152</v>
      </c>
      <c r="Z2836">
        <v>408698.39728499198</v>
      </c>
      <c r="AA2836">
        <v>3660417.61645569</v>
      </c>
    </row>
    <row r="2837" spans="1:27" x14ac:dyDescent="0.25">
      <c r="A2837">
        <v>-111.97823214</v>
      </c>
      <c r="B2837">
        <v>33.078519190000002</v>
      </c>
      <c r="C2837" t="s">
        <v>983</v>
      </c>
      <c r="D2837" t="s">
        <v>982</v>
      </c>
      <c r="E2837" t="s">
        <v>981</v>
      </c>
      <c r="F2837">
        <v>2156</v>
      </c>
      <c r="G2837">
        <v>185</v>
      </c>
      <c r="H2837">
        <v>13.33</v>
      </c>
      <c r="I2837">
        <v>1.903</v>
      </c>
      <c r="J2837">
        <v>1</v>
      </c>
      <c r="K2837">
        <v>1166.2</v>
      </c>
      <c r="L2837" t="s">
        <v>980</v>
      </c>
      <c r="M2837" t="s">
        <v>979</v>
      </c>
      <c r="N2837" s="119">
        <v>44152</v>
      </c>
      <c r="O2837">
        <v>0</v>
      </c>
      <c r="P2837">
        <v>0</v>
      </c>
      <c r="Q2837">
        <v>2840.3</v>
      </c>
      <c r="R2837">
        <v>447</v>
      </c>
      <c r="S2837">
        <v>0.93100000000000005</v>
      </c>
      <c r="T2837">
        <v>33</v>
      </c>
      <c r="U2837">
        <v>1354.5999999999899</v>
      </c>
      <c r="V2837">
        <v>3</v>
      </c>
      <c r="W2837">
        <v>1.2969999999999999</v>
      </c>
      <c r="X2837">
        <v>2.097</v>
      </c>
      <c r="Y2837" s="119">
        <v>44152</v>
      </c>
      <c r="Z2837">
        <v>408698.31556071399</v>
      </c>
      <c r="AA2837">
        <v>3660417.0606112201</v>
      </c>
    </row>
    <row r="2838" spans="1:27" x14ac:dyDescent="0.25">
      <c r="A2838">
        <v>-111.978231829999</v>
      </c>
      <c r="B2838">
        <v>33.078513219999898</v>
      </c>
      <c r="C2838" t="s">
        <v>983</v>
      </c>
      <c r="D2838" t="s">
        <v>982</v>
      </c>
      <c r="E2838" t="s">
        <v>981</v>
      </c>
      <c r="F2838">
        <v>2157</v>
      </c>
      <c r="G2838">
        <v>181</v>
      </c>
      <c r="H2838">
        <v>13.33</v>
      </c>
      <c r="I2838">
        <v>1.772</v>
      </c>
      <c r="J2838">
        <v>1</v>
      </c>
      <c r="K2838">
        <v>1166.2</v>
      </c>
      <c r="L2838" t="s">
        <v>980</v>
      </c>
      <c r="M2838" t="s">
        <v>979</v>
      </c>
      <c r="N2838" s="119">
        <v>44152</v>
      </c>
      <c r="O2838">
        <v>0</v>
      </c>
      <c r="P2838">
        <v>0</v>
      </c>
      <c r="Q2838">
        <v>1998</v>
      </c>
      <c r="R2838">
        <v>337.73</v>
      </c>
      <c r="S2838">
        <v>0.70399999999999996</v>
      </c>
      <c r="T2838">
        <v>33</v>
      </c>
      <c r="U2838">
        <v>1023.39999999999</v>
      </c>
      <c r="V2838">
        <v>3</v>
      </c>
      <c r="W2838">
        <v>1.208</v>
      </c>
      <c r="X2838">
        <v>1.952</v>
      </c>
      <c r="Y2838" s="119">
        <v>44152</v>
      </c>
      <c r="Z2838">
        <v>408698.338327448</v>
      </c>
      <c r="AA2838">
        <v>3660416.3984591402</v>
      </c>
    </row>
    <row r="2839" spans="1:27" x14ac:dyDescent="0.25">
      <c r="A2839">
        <v>-111.978233</v>
      </c>
      <c r="B2839">
        <v>33.078508229999898</v>
      </c>
      <c r="C2839" t="s">
        <v>983</v>
      </c>
      <c r="D2839" t="s">
        <v>982</v>
      </c>
      <c r="E2839" t="s">
        <v>981</v>
      </c>
      <c r="F2839">
        <v>2158</v>
      </c>
      <c r="G2839">
        <v>180</v>
      </c>
      <c r="H2839">
        <v>13.33</v>
      </c>
      <c r="I2839">
        <v>1.7390000000000001</v>
      </c>
      <c r="J2839">
        <v>1</v>
      </c>
      <c r="K2839">
        <v>1166.29999999999</v>
      </c>
      <c r="L2839" t="s">
        <v>980</v>
      </c>
      <c r="M2839" t="s">
        <v>979</v>
      </c>
      <c r="N2839" s="119">
        <v>44152</v>
      </c>
      <c r="O2839">
        <v>0</v>
      </c>
      <c r="P2839">
        <v>0</v>
      </c>
      <c r="Q2839">
        <v>3532.3</v>
      </c>
      <c r="R2839">
        <v>608.37</v>
      </c>
      <c r="S2839">
        <v>1.2669999999999999</v>
      </c>
      <c r="T2839">
        <v>33</v>
      </c>
      <c r="U2839">
        <v>1843.5</v>
      </c>
      <c r="V2839">
        <v>3</v>
      </c>
      <c r="W2839">
        <v>1.1859999999999999</v>
      </c>
      <c r="X2839">
        <v>1.9159999999999999</v>
      </c>
      <c r="Y2839" s="119">
        <v>44152</v>
      </c>
      <c r="Z2839">
        <v>408698.22396566003</v>
      </c>
      <c r="AA2839">
        <v>3660415.8462451501</v>
      </c>
    </row>
    <row r="2840" spans="1:27" x14ac:dyDescent="0.25">
      <c r="A2840">
        <v>-111.978230629999</v>
      </c>
      <c r="B2840">
        <v>33.078503150000003</v>
      </c>
      <c r="C2840" t="s">
        <v>983</v>
      </c>
      <c r="D2840" t="s">
        <v>982</v>
      </c>
      <c r="E2840" t="s">
        <v>981</v>
      </c>
      <c r="F2840">
        <v>2159</v>
      </c>
      <c r="G2840">
        <v>188</v>
      </c>
      <c r="H2840">
        <v>13.33</v>
      </c>
      <c r="I2840">
        <v>1.837</v>
      </c>
      <c r="J2840">
        <v>1</v>
      </c>
      <c r="K2840">
        <v>1166.2</v>
      </c>
      <c r="L2840" t="s">
        <v>980</v>
      </c>
      <c r="M2840" t="s">
        <v>979</v>
      </c>
      <c r="N2840" s="119">
        <v>44152</v>
      </c>
      <c r="O2840">
        <v>0</v>
      </c>
      <c r="P2840">
        <v>0</v>
      </c>
      <c r="Q2840">
        <v>5040.1000000000004</v>
      </c>
      <c r="R2840">
        <v>821.53999999999905</v>
      </c>
      <c r="S2840">
        <v>1.712</v>
      </c>
      <c r="T2840">
        <v>33</v>
      </c>
      <c r="U2840">
        <v>2489.5</v>
      </c>
      <c r="V2840">
        <v>3</v>
      </c>
      <c r="W2840">
        <v>1.2529999999999999</v>
      </c>
      <c r="X2840">
        <v>2.0249999999999999</v>
      </c>
      <c r="Y2840" s="119">
        <v>44152</v>
      </c>
      <c r="Z2840">
        <v>408698.439929382</v>
      </c>
      <c r="AA2840">
        <v>3660415.2809738</v>
      </c>
    </row>
    <row r="2841" spans="1:27" x14ac:dyDescent="0.25">
      <c r="A2841">
        <v>-111.978232169999</v>
      </c>
      <c r="B2841">
        <v>33.07849822</v>
      </c>
      <c r="C2841" t="s">
        <v>983</v>
      </c>
      <c r="D2841" t="s">
        <v>982</v>
      </c>
      <c r="E2841" t="s">
        <v>981</v>
      </c>
      <c r="F2841">
        <v>2160</v>
      </c>
      <c r="G2841">
        <v>179</v>
      </c>
      <c r="H2841">
        <v>13.33</v>
      </c>
      <c r="I2841">
        <v>2.133</v>
      </c>
      <c r="J2841">
        <v>1</v>
      </c>
      <c r="K2841">
        <v>1166.2</v>
      </c>
      <c r="L2841" t="s">
        <v>980</v>
      </c>
      <c r="M2841" t="s">
        <v>979</v>
      </c>
      <c r="N2841" s="119">
        <v>44152</v>
      </c>
      <c r="O2841">
        <v>0</v>
      </c>
      <c r="P2841">
        <v>0</v>
      </c>
      <c r="Q2841">
        <v>5545.6</v>
      </c>
      <c r="R2841">
        <v>778.76999999999896</v>
      </c>
      <c r="S2841">
        <v>1.6220000000000001</v>
      </c>
      <c r="T2841">
        <v>33</v>
      </c>
      <c r="U2841">
        <v>2359.9</v>
      </c>
      <c r="V2841">
        <v>3</v>
      </c>
      <c r="W2841">
        <v>1.454</v>
      </c>
      <c r="X2841">
        <v>2.35</v>
      </c>
      <c r="Y2841" s="119">
        <v>44152</v>
      </c>
      <c r="Z2841">
        <v>408698.29109431303</v>
      </c>
      <c r="AA2841">
        <v>3660414.73573374</v>
      </c>
    </row>
    <row r="2842" spans="1:27" x14ac:dyDescent="0.25">
      <c r="A2842">
        <v>-111.97823234000001</v>
      </c>
      <c r="B2842">
        <v>33.078493219999899</v>
      </c>
      <c r="C2842" t="s">
        <v>983</v>
      </c>
      <c r="D2842" t="s">
        <v>982</v>
      </c>
      <c r="E2842" t="s">
        <v>981</v>
      </c>
      <c r="F2842">
        <v>2161</v>
      </c>
      <c r="G2842">
        <v>178</v>
      </c>
      <c r="H2842">
        <v>13.33</v>
      </c>
      <c r="I2842">
        <v>1.87</v>
      </c>
      <c r="J2842">
        <v>1</v>
      </c>
      <c r="K2842">
        <v>1166.29999999999</v>
      </c>
      <c r="L2842" t="s">
        <v>980</v>
      </c>
      <c r="M2842" t="s">
        <v>979</v>
      </c>
      <c r="N2842" s="119">
        <v>44152</v>
      </c>
      <c r="O2842">
        <v>0</v>
      </c>
      <c r="P2842">
        <v>0</v>
      </c>
      <c r="Q2842">
        <v>6115.6</v>
      </c>
      <c r="R2842">
        <v>979.36</v>
      </c>
      <c r="S2842">
        <v>2.04</v>
      </c>
      <c r="T2842">
        <v>33</v>
      </c>
      <c r="U2842">
        <v>2967.6999999999898</v>
      </c>
      <c r="V2842">
        <v>3</v>
      </c>
      <c r="W2842">
        <v>1.2749999999999999</v>
      </c>
      <c r="X2842">
        <v>2.0609999999999999</v>
      </c>
      <c r="Y2842" s="119">
        <v>44152</v>
      </c>
      <c r="Z2842">
        <v>408698.270060746</v>
      </c>
      <c r="AA2842">
        <v>3660414.1815412301</v>
      </c>
    </row>
    <row r="2843" spans="1:27" x14ac:dyDescent="0.25">
      <c r="A2843">
        <v>-111.978232169999</v>
      </c>
      <c r="B2843">
        <v>33.07848722</v>
      </c>
      <c r="C2843" t="s">
        <v>983</v>
      </c>
      <c r="D2843" t="s">
        <v>982</v>
      </c>
      <c r="E2843" t="s">
        <v>981</v>
      </c>
      <c r="F2843">
        <v>2162</v>
      </c>
      <c r="G2843">
        <v>179</v>
      </c>
      <c r="H2843">
        <v>13.33</v>
      </c>
      <c r="I2843">
        <v>1.804</v>
      </c>
      <c r="J2843">
        <v>1</v>
      </c>
      <c r="K2843">
        <v>1166.2</v>
      </c>
      <c r="L2843" t="s">
        <v>980</v>
      </c>
      <c r="M2843" t="s">
        <v>979</v>
      </c>
      <c r="N2843" s="119">
        <v>44152</v>
      </c>
      <c r="O2843">
        <v>0</v>
      </c>
      <c r="P2843">
        <v>0</v>
      </c>
      <c r="Q2843">
        <v>4503.6000000000004</v>
      </c>
      <c r="R2843">
        <v>747.42999999999904</v>
      </c>
      <c r="S2843">
        <v>1.5569999999999999</v>
      </c>
      <c r="T2843">
        <v>33</v>
      </c>
      <c r="U2843">
        <v>2264.9</v>
      </c>
      <c r="V2843">
        <v>3</v>
      </c>
      <c r="W2843">
        <v>1.23</v>
      </c>
      <c r="X2843">
        <v>1.988</v>
      </c>
      <c r="Y2843" s="119">
        <v>44152</v>
      </c>
      <c r="Z2843">
        <v>408698.27972909599</v>
      </c>
      <c r="AA2843">
        <v>3660413.5161848902</v>
      </c>
    </row>
    <row r="2844" spans="1:27" x14ac:dyDescent="0.25">
      <c r="A2844">
        <v>-111.97823266</v>
      </c>
      <c r="B2844">
        <v>33.078482219999898</v>
      </c>
      <c r="C2844" t="s">
        <v>983</v>
      </c>
      <c r="D2844" t="s">
        <v>982</v>
      </c>
      <c r="E2844" t="s">
        <v>981</v>
      </c>
      <c r="F2844">
        <v>2163</v>
      </c>
      <c r="G2844">
        <v>182</v>
      </c>
      <c r="H2844">
        <v>13.33</v>
      </c>
      <c r="I2844">
        <v>2.0339999999999998</v>
      </c>
      <c r="J2844">
        <v>1</v>
      </c>
      <c r="K2844">
        <v>1166.2</v>
      </c>
      <c r="L2844" t="s">
        <v>980</v>
      </c>
      <c r="M2844" t="s">
        <v>979</v>
      </c>
      <c r="N2844" s="119">
        <v>44152</v>
      </c>
      <c r="O2844">
        <v>0</v>
      </c>
      <c r="P2844">
        <v>0</v>
      </c>
      <c r="Q2844">
        <v>3241</v>
      </c>
      <c r="R2844">
        <v>477.16</v>
      </c>
      <c r="S2844">
        <v>0.99399999999999999</v>
      </c>
      <c r="T2844">
        <v>33</v>
      </c>
      <c r="U2844">
        <v>1446</v>
      </c>
      <c r="V2844">
        <v>3</v>
      </c>
      <c r="W2844">
        <v>1.387</v>
      </c>
      <c r="X2844">
        <v>2.2410000000000001</v>
      </c>
      <c r="Y2844" s="119">
        <v>44152</v>
      </c>
      <c r="Z2844">
        <v>408698.22882718302</v>
      </c>
      <c r="AA2844">
        <v>3660412.9622707302</v>
      </c>
    </row>
    <row r="2845" spans="1:27" x14ac:dyDescent="0.25">
      <c r="A2845">
        <v>-111.978232489999</v>
      </c>
      <c r="B2845">
        <v>33.078477210000003</v>
      </c>
      <c r="C2845" t="s">
        <v>983</v>
      </c>
      <c r="D2845" t="s">
        <v>982</v>
      </c>
      <c r="E2845" t="s">
        <v>981</v>
      </c>
      <c r="F2845">
        <v>2164</v>
      </c>
      <c r="G2845">
        <v>183</v>
      </c>
      <c r="H2845">
        <v>13.33</v>
      </c>
      <c r="I2845">
        <v>2.0009999999999999</v>
      </c>
      <c r="J2845">
        <v>1</v>
      </c>
      <c r="K2845">
        <v>1166.2</v>
      </c>
      <c r="L2845" t="s">
        <v>980</v>
      </c>
      <c r="M2845" t="s">
        <v>979</v>
      </c>
      <c r="N2845" s="119">
        <v>44152</v>
      </c>
      <c r="O2845">
        <v>0</v>
      </c>
      <c r="P2845">
        <v>0</v>
      </c>
      <c r="Q2845">
        <v>1202</v>
      </c>
      <c r="R2845">
        <v>179.86</v>
      </c>
      <c r="S2845">
        <v>0.375</v>
      </c>
      <c r="T2845">
        <v>33</v>
      </c>
      <c r="U2845">
        <v>545.03999999999905</v>
      </c>
      <c r="V2845">
        <v>3</v>
      </c>
      <c r="W2845">
        <v>1.365</v>
      </c>
      <c r="X2845">
        <v>2.2050000000000001</v>
      </c>
      <c r="Y2845" s="119">
        <v>44152</v>
      </c>
      <c r="Z2845">
        <v>408698.23951840401</v>
      </c>
      <c r="AA2845">
        <v>3660412.40667379</v>
      </c>
    </row>
    <row r="2846" spans="1:27" x14ac:dyDescent="0.25">
      <c r="A2846">
        <v>-111.978232489999</v>
      </c>
      <c r="B2846">
        <v>33.078472210000001</v>
      </c>
      <c r="C2846" t="s">
        <v>983</v>
      </c>
      <c r="D2846" t="s">
        <v>982</v>
      </c>
      <c r="E2846" t="s">
        <v>981</v>
      </c>
      <c r="F2846">
        <v>2165</v>
      </c>
      <c r="G2846">
        <v>183</v>
      </c>
      <c r="H2846">
        <v>13.33</v>
      </c>
      <c r="I2846">
        <v>1.804</v>
      </c>
      <c r="J2846">
        <v>1</v>
      </c>
      <c r="K2846">
        <v>1166.2</v>
      </c>
      <c r="L2846" t="s">
        <v>980</v>
      </c>
      <c r="M2846" t="s">
        <v>979</v>
      </c>
      <c r="N2846" s="119">
        <v>44152</v>
      </c>
      <c r="O2846">
        <v>0</v>
      </c>
      <c r="P2846">
        <v>0</v>
      </c>
      <c r="Q2846">
        <v>1017</v>
      </c>
      <c r="R2846">
        <v>168.789999999999</v>
      </c>
      <c r="S2846">
        <v>0.35199999999999998</v>
      </c>
      <c r="T2846">
        <v>33</v>
      </c>
      <c r="U2846">
        <v>511.49</v>
      </c>
      <c r="V2846">
        <v>3</v>
      </c>
      <c r="W2846">
        <v>1.23</v>
      </c>
      <c r="X2846">
        <v>1.988</v>
      </c>
      <c r="Y2846" s="119">
        <v>44152</v>
      </c>
      <c r="Z2846">
        <v>408698.23435239698</v>
      </c>
      <c r="AA2846">
        <v>3660411.8523334102</v>
      </c>
    </row>
    <row r="2847" spans="1:27" x14ac:dyDescent="0.25">
      <c r="A2847">
        <v>-111.978233169999</v>
      </c>
      <c r="B2847">
        <v>33.078466220000003</v>
      </c>
      <c r="C2847" t="s">
        <v>983</v>
      </c>
      <c r="D2847" t="s">
        <v>982</v>
      </c>
      <c r="E2847" t="s">
        <v>981</v>
      </c>
      <c r="F2847">
        <v>2166</v>
      </c>
      <c r="G2847">
        <v>179</v>
      </c>
      <c r="H2847">
        <v>13.33</v>
      </c>
      <c r="I2847">
        <v>1.9359999999999999</v>
      </c>
      <c r="J2847">
        <v>1</v>
      </c>
      <c r="K2847">
        <v>1166.2</v>
      </c>
      <c r="L2847" t="s">
        <v>980</v>
      </c>
      <c r="M2847" t="s">
        <v>979</v>
      </c>
      <c r="N2847" s="119">
        <v>44152</v>
      </c>
      <c r="O2847">
        <v>0</v>
      </c>
      <c r="P2847">
        <v>0</v>
      </c>
      <c r="Q2847">
        <v>844.00999999999897</v>
      </c>
      <c r="R2847">
        <v>130.58000000000001</v>
      </c>
      <c r="S2847">
        <v>0.27200000000000002</v>
      </c>
      <c r="T2847">
        <v>33</v>
      </c>
      <c r="U2847">
        <v>395.69999999999902</v>
      </c>
      <c r="V2847">
        <v>3</v>
      </c>
      <c r="W2847">
        <v>1.32</v>
      </c>
      <c r="X2847">
        <v>2.133</v>
      </c>
      <c r="Y2847" s="119">
        <v>44152</v>
      </c>
      <c r="Z2847">
        <v>408698.16469327197</v>
      </c>
      <c r="AA2847">
        <v>3660411.18882513</v>
      </c>
    </row>
    <row r="2848" spans="1:27" x14ac:dyDescent="0.25">
      <c r="A2848">
        <v>-111.978233509999</v>
      </c>
      <c r="B2848">
        <v>33.07846121</v>
      </c>
      <c r="C2848" t="s">
        <v>983</v>
      </c>
      <c r="D2848" t="s">
        <v>982</v>
      </c>
      <c r="E2848" t="s">
        <v>981</v>
      </c>
      <c r="F2848">
        <v>2167</v>
      </c>
      <c r="G2848">
        <v>177</v>
      </c>
      <c r="H2848">
        <v>13.33</v>
      </c>
      <c r="I2848">
        <v>1.9359999999999999</v>
      </c>
      <c r="J2848">
        <v>1</v>
      </c>
      <c r="K2848">
        <v>1166.2</v>
      </c>
      <c r="L2848" t="s">
        <v>980</v>
      </c>
      <c r="M2848" t="s">
        <v>979</v>
      </c>
      <c r="N2848" s="119">
        <v>44152</v>
      </c>
      <c r="O2848">
        <v>0</v>
      </c>
      <c r="P2848">
        <v>0</v>
      </c>
      <c r="Q2848">
        <v>1180.29999999999</v>
      </c>
      <c r="R2848">
        <v>182.61</v>
      </c>
      <c r="S2848">
        <v>0.38</v>
      </c>
      <c r="T2848">
        <v>33</v>
      </c>
      <c r="U2848">
        <v>553.36</v>
      </c>
      <c r="V2848">
        <v>3</v>
      </c>
      <c r="W2848">
        <v>1.32</v>
      </c>
      <c r="X2848">
        <v>2.133</v>
      </c>
      <c r="Y2848" s="119">
        <v>44152</v>
      </c>
      <c r="Z2848">
        <v>408698.12778180599</v>
      </c>
      <c r="AA2848">
        <v>3660410.6336718099</v>
      </c>
    </row>
    <row r="2849" spans="1:27" x14ac:dyDescent="0.25">
      <c r="A2849">
        <v>-111.978233</v>
      </c>
      <c r="B2849">
        <v>33.07845623</v>
      </c>
      <c r="C2849" t="s">
        <v>983</v>
      </c>
      <c r="D2849" t="s">
        <v>982</v>
      </c>
      <c r="E2849" t="s">
        <v>981</v>
      </c>
      <c r="F2849">
        <v>2168</v>
      </c>
      <c r="G2849">
        <v>180</v>
      </c>
      <c r="H2849">
        <v>13.33</v>
      </c>
      <c r="I2849">
        <v>1.837</v>
      </c>
      <c r="J2849">
        <v>1</v>
      </c>
      <c r="K2849">
        <v>1166.2</v>
      </c>
      <c r="L2849" t="s">
        <v>980</v>
      </c>
      <c r="M2849" t="s">
        <v>979</v>
      </c>
      <c r="N2849" s="119">
        <v>44152</v>
      </c>
      <c r="O2849">
        <v>0</v>
      </c>
      <c r="P2849">
        <v>0</v>
      </c>
      <c r="Q2849">
        <v>1336.0999999999899</v>
      </c>
      <c r="R2849">
        <v>217.78</v>
      </c>
      <c r="S2849">
        <v>0.45400000000000001</v>
      </c>
      <c r="T2849">
        <v>33</v>
      </c>
      <c r="U2849">
        <v>659.94</v>
      </c>
      <c r="V2849">
        <v>3</v>
      </c>
      <c r="W2849">
        <v>1.2529999999999999</v>
      </c>
      <c r="X2849">
        <v>2.0249999999999999</v>
      </c>
      <c r="Y2849" s="119">
        <v>44152</v>
      </c>
      <c r="Z2849">
        <v>408698.17023915099</v>
      </c>
      <c r="AA2849">
        <v>3660410.0811051698</v>
      </c>
    </row>
    <row r="2850" spans="1:27" x14ac:dyDescent="0.25">
      <c r="A2850">
        <v>-111.97823266</v>
      </c>
      <c r="B2850">
        <v>33.078451219999899</v>
      </c>
      <c r="C2850" t="s">
        <v>983</v>
      </c>
      <c r="D2850" t="s">
        <v>982</v>
      </c>
      <c r="E2850" t="s">
        <v>981</v>
      </c>
      <c r="F2850">
        <v>2169</v>
      </c>
      <c r="G2850">
        <v>182</v>
      </c>
      <c r="H2850">
        <v>13.33</v>
      </c>
      <c r="I2850">
        <v>1.5089999999999999</v>
      </c>
      <c r="J2850">
        <v>1</v>
      </c>
      <c r="K2850">
        <v>1166.4000000000001</v>
      </c>
      <c r="L2850" t="s">
        <v>980</v>
      </c>
      <c r="M2850" t="s">
        <v>979</v>
      </c>
      <c r="N2850" s="119">
        <v>44152</v>
      </c>
      <c r="O2850">
        <v>0</v>
      </c>
      <c r="P2850">
        <v>0</v>
      </c>
      <c r="Q2850">
        <v>1857.0999999999899</v>
      </c>
      <c r="R2850">
        <v>368.51999999999902</v>
      </c>
      <c r="S2850">
        <v>0.76800000000000002</v>
      </c>
      <c r="T2850">
        <v>33</v>
      </c>
      <c r="U2850">
        <v>1116.7</v>
      </c>
      <c r="V2850">
        <v>3</v>
      </c>
      <c r="W2850">
        <v>1.0289999999999999</v>
      </c>
      <c r="X2850">
        <v>1.663</v>
      </c>
      <c r="Y2850" s="119">
        <v>44152</v>
      </c>
      <c r="Z2850">
        <v>408698.19679794199</v>
      </c>
      <c r="AA2850">
        <v>3660409.5253603701</v>
      </c>
    </row>
    <row r="2851" spans="1:27" x14ac:dyDescent="0.25">
      <c r="A2851">
        <v>-111.978233509999</v>
      </c>
      <c r="B2851">
        <v>33.078446210000003</v>
      </c>
      <c r="C2851" t="s">
        <v>983</v>
      </c>
      <c r="D2851" t="s">
        <v>982</v>
      </c>
      <c r="E2851" t="s">
        <v>981</v>
      </c>
      <c r="F2851">
        <v>2170</v>
      </c>
      <c r="G2851">
        <v>177</v>
      </c>
      <c r="H2851">
        <v>13.33</v>
      </c>
      <c r="I2851">
        <v>1.772</v>
      </c>
      <c r="J2851">
        <v>1</v>
      </c>
      <c r="K2851">
        <v>1166.29999999999</v>
      </c>
      <c r="L2851" t="s">
        <v>980</v>
      </c>
      <c r="M2851" t="s">
        <v>979</v>
      </c>
      <c r="N2851" s="119">
        <v>44152</v>
      </c>
      <c r="O2851">
        <v>0</v>
      </c>
      <c r="P2851">
        <v>0</v>
      </c>
      <c r="Q2851">
        <v>759.03999999999905</v>
      </c>
      <c r="R2851">
        <v>128.31</v>
      </c>
      <c r="S2851">
        <v>0.26700000000000002</v>
      </c>
      <c r="T2851">
        <v>33</v>
      </c>
      <c r="U2851">
        <v>388.81</v>
      </c>
      <c r="V2851">
        <v>3</v>
      </c>
      <c r="W2851">
        <v>1.208</v>
      </c>
      <c r="X2851">
        <v>1.952</v>
      </c>
      <c r="Y2851" s="119">
        <v>44152</v>
      </c>
      <c r="Z2851">
        <v>408698.11228377803</v>
      </c>
      <c r="AA2851">
        <v>3660408.9706506701</v>
      </c>
    </row>
    <row r="2852" spans="1:27" x14ac:dyDescent="0.25">
      <c r="A2852">
        <v>-111.978230289999</v>
      </c>
      <c r="B2852">
        <v>33.078440909999898</v>
      </c>
      <c r="C2852" t="s">
        <v>983</v>
      </c>
      <c r="D2852" t="s">
        <v>982</v>
      </c>
      <c r="E2852" t="s">
        <v>981</v>
      </c>
      <c r="F2852">
        <v>2171</v>
      </c>
      <c r="G2852">
        <v>196</v>
      </c>
      <c r="H2852">
        <v>13.33</v>
      </c>
      <c r="I2852">
        <v>2.2309999999999999</v>
      </c>
      <c r="J2852">
        <v>1</v>
      </c>
      <c r="K2852">
        <v>1166</v>
      </c>
      <c r="L2852" t="s">
        <v>980</v>
      </c>
      <c r="M2852" t="s">
        <v>979</v>
      </c>
      <c r="N2852" s="119">
        <v>44152</v>
      </c>
      <c r="O2852">
        <v>0</v>
      </c>
      <c r="P2852">
        <v>0</v>
      </c>
      <c r="Q2852">
        <v>856.00999999999897</v>
      </c>
      <c r="R2852">
        <v>114.909999999999</v>
      </c>
      <c r="S2852">
        <v>0.23899999999999999</v>
      </c>
      <c r="T2852">
        <v>33</v>
      </c>
      <c r="U2852">
        <v>348.20999999999901</v>
      </c>
      <c r="V2852">
        <v>3</v>
      </c>
      <c r="W2852">
        <v>1.5209999999999999</v>
      </c>
      <c r="X2852">
        <v>2.4580000000000002</v>
      </c>
      <c r="Y2852" s="119">
        <v>44152</v>
      </c>
      <c r="Z2852">
        <v>408698.40735818999</v>
      </c>
      <c r="AA2852">
        <v>3660408.3802489801</v>
      </c>
    </row>
    <row r="2853" spans="1:27" x14ac:dyDescent="0.25">
      <c r="A2853">
        <v>-111.978235369999</v>
      </c>
      <c r="B2853">
        <v>33.078436150000002</v>
      </c>
      <c r="C2853" t="s">
        <v>983</v>
      </c>
      <c r="D2853" t="s">
        <v>982</v>
      </c>
      <c r="E2853" t="s">
        <v>981</v>
      </c>
      <c r="F2853">
        <v>2172</v>
      </c>
      <c r="G2853">
        <v>172</v>
      </c>
      <c r="H2853">
        <v>13.33</v>
      </c>
      <c r="I2853">
        <v>1.7390000000000001</v>
      </c>
      <c r="J2853">
        <v>1</v>
      </c>
      <c r="K2853">
        <v>1166</v>
      </c>
      <c r="L2853" t="s">
        <v>980</v>
      </c>
      <c r="M2853" t="s">
        <v>979</v>
      </c>
      <c r="N2853" s="119">
        <v>44152</v>
      </c>
      <c r="O2853">
        <v>0</v>
      </c>
      <c r="P2853">
        <v>0</v>
      </c>
      <c r="Q2853">
        <v>235.88999999999899</v>
      </c>
      <c r="R2853">
        <v>40.630000000000003</v>
      </c>
      <c r="S2853">
        <v>8.5000000000000006E-2</v>
      </c>
      <c r="T2853">
        <v>33</v>
      </c>
      <c r="U2853">
        <v>123.109999999999</v>
      </c>
      <c r="V2853">
        <v>3</v>
      </c>
      <c r="W2853">
        <v>1.1859999999999999</v>
      </c>
      <c r="X2853">
        <v>1.9159999999999999</v>
      </c>
      <c r="Y2853" s="119">
        <v>44152</v>
      </c>
      <c r="Z2853">
        <v>408697.92827991501</v>
      </c>
      <c r="AA2853">
        <v>3660407.8569357302</v>
      </c>
    </row>
    <row r="2854" spans="1:27" x14ac:dyDescent="0.25">
      <c r="A2854">
        <v>-111.978232629999</v>
      </c>
      <c r="B2854">
        <v>33.078430150000003</v>
      </c>
      <c r="C2854" t="s">
        <v>983</v>
      </c>
      <c r="D2854" t="s">
        <v>982</v>
      </c>
      <c r="E2854" t="s">
        <v>981</v>
      </c>
      <c r="F2854">
        <v>2173</v>
      </c>
      <c r="G2854">
        <v>188</v>
      </c>
      <c r="H2854">
        <v>13.33</v>
      </c>
      <c r="I2854">
        <v>1.804</v>
      </c>
      <c r="J2854">
        <v>1</v>
      </c>
      <c r="K2854">
        <v>1166</v>
      </c>
      <c r="L2854" t="s">
        <v>980</v>
      </c>
      <c r="M2854" t="s">
        <v>979</v>
      </c>
      <c r="N2854" s="119">
        <v>44152</v>
      </c>
      <c r="O2854">
        <v>0</v>
      </c>
      <c r="P2854">
        <v>0</v>
      </c>
      <c r="Q2854">
        <v>232.229999999999</v>
      </c>
      <c r="R2854">
        <v>38.5399999999999</v>
      </c>
      <c r="S2854">
        <v>0.08</v>
      </c>
      <c r="T2854">
        <v>33</v>
      </c>
      <c r="U2854">
        <v>116.79</v>
      </c>
      <c r="V2854">
        <v>3</v>
      </c>
      <c r="W2854">
        <v>1.23</v>
      </c>
      <c r="X2854">
        <v>1.988</v>
      </c>
      <c r="Y2854" s="119">
        <v>44152</v>
      </c>
      <c r="Z2854">
        <v>408698.177828566</v>
      </c>
      <c r="AA2854">
        <v>3660407.1893439102</v>
      </c>
    </row>
    <row r="2855" spans="1:27" x14ac:dyDescent="0.25">
      <c r="A2855">
        <v>-111.97823366</v>
      </c>
      <c r="B2855">
        <v>33.07842522</v>
      </c>
      <c r="C2855" t="s">
        <v>983</v>
      </c>
      <c r="D2855" t="s">
        <v>982</v>
      </c>
      <c r="E2855" t="s">
        <v>981</v>
      </c>
      <c r="F2855">
        <v>2174</v>
      </c>
      <c r="G2855">
        <v>182</v>
      </c>
      <c r="H2855">
        <v>13.33</v>
      </c>
      <c r="I2855">
        <v>1.772</v>
      </c>
      <c r="J2855">
        <v>1</v>
      </c>
      <c r="K2855">
        <v>1165.9000000000001</v>
      </c>
      <c r="L2855" t="s">
        <v>980</v>
      </c>
      <c r="M2855" t="s">
        <v>979</v>
      </c>
      <c r="N2855" s="119">
        <v>44152</v>
      </c>
      <c r="O2855">
        <v>0</v>
      </c>
      <c r="P2855">
        <v>0</v>
      </c>
      <c r="Q2855">
        <v>80.459999999999894</v>
      </c>
      <c r="R2855">
        <v>13.6</v>
      </c>
      <c r="S2855">
        <v>2.8000000000000001E-2</v>
      </c>
      <c r="T2855">
        <v>33</v>
      </c>
      <c r="U2855">
        <v>41.21</v>
      </c>
      <c r="V2855">
        <v>3</v>
      </c>
      <c r="W2855">
        <v>1.208</v>
      </c>
      <c r="X2855">
        <v>1.952</v>
      </c>
      <c r="Y2855" s="119">
        <v>44152</v>
      </c>
      <c r="Z2855">
        <v>408698.07659608498</v>
      </c>
      <c r="AA2855">
        <v>3660406.6436602399</v>
      </c>
    </row>
    <row r="2856" spans="1:27" x14ac:dyDescent="0.25">
      <c r="A2856">
        <v>-111.978187829999</v>
      </c>
      <c r="B2856">
        <v>33.078398780000001</v>
      </c>
      <c r="C2856" t="s">
        <v>983</v>
      </c>
      <c r="D2856" t="s">
        <v>982</v>
      </c>
      <c r="E2856" t="s">
        <v>981</v>
      </c>
      <c r="F2856">
        <v>2175</v>
      </c>
      <c r="G2856">
        <v>359</v>
      </c>
      <c r="H2856">
        <v>13.33</v>
      </c>
      <c r="I2856">
        <v>1.673</v>
      </c>
      <c r="J2856">
        <v>1</v>
      </c>
      <c r="K2856">
        <v>1166.4000000000001</v>
      </c>
      <c r="L2856" t="s">
        <v>980</v>
      </c>
      <c r="M2856" t="s">
        <v>979</v>
      </c>
      <c r="N2856" s="119">
        <v>44152</v>
      </c>
      <c r="O2856">
        <v>0</v>
      </c>
      <c r="P2856">
        <v>0</v>
      </c>
      <c r="Q2856">
        <v>205.55</v>
      </c>
      <c r="R2856">
        <v>36.7899999999999</v>
      </c>
      <c r="S2856">
        <v>7.6999999999999999E-2</v>
      </c>
      <c r="T2856">
        <v>33</v>
      </c>
      <c r="U2856">
        <v>111.48</v>
      </c>
      <c r="V2856">
        <v>4</v>
      </c>
      <c r="W2856">
        <v>1.141</v>
      </c>
      <c r="X2856">
        <v>1.8440000000000001</v>
      </c>
      <c r="Y2856" s="119">
        <v>44152</v>
      </c>
      <c r="Z2856">
        <v>408702.32698959101</v>
      </c>
      <c r="AA2856">
        <v>3660403.67244446</v>
      </c>
    </row>
    <row r="2857" spans="1:27" x14ac:dyDescent="0.25">
      <c r="A2857">
        <v>-111.978189029999</v>
      </c>
      <c r="B2857">
        <v>33.078401820000003</v>
      </c>
      <c r="C2857" t="s">
        <v>983</v>
      </c>
      <c r="D2857" t="s">
        <v>982</v>
      </c>
      <c r="E2857" t="s">
        <v>981</v>
      </c>
      <c r="F2857">
        <v>2176</v>
      </c>
      <c r="G2857">
        <v>6</v>
      </c>
      <c r="H2857">
        <v>13.33</v>
      </c>
      <c r="I2857">
        <v>1.181</v>
      </c>
      <c r="J2857">
        <v>1</v>
      </c>
      <c r="K2857">
        <v>1166.5</v>
      </c>
      <c r="L2857" t="s">
        <v>980</v>
      </c>
      <c r="M2857" t="s">
        <v>979</v>
      </c>
      <c r="N2857" s="119">
        <v>44152</v>
      </c>
      <c r="O2857">
        <v>0</v>
      </c>
      <c r="P2857">
        <v>0</v>
      </c>
      <c r="Q2857">
        <v>331.14999999999901</v>
      </c>
      <c r="R2857">
        <v>83.959999999999894</v>
      </c>
      <c r="S2857">
        <v>0.17499999999999999</v>
      </c>
      <c r="T2857">
        <v>33</v>
      </c>
      <c r="U2857">
        <v>254.439999999999</v>
      </c>
      <c r="V2857">
        <v>4</v>
      </c>
      <c r="W2857">
        <v>0.80500000000000005</v>
      </c>
      <c r="X2857">
        <v>1.3009999999999999</v>
      </c>
      <c r="Y2857" s="119">
        <v>44152</v>
      </c>
      <c r="Z2857">
        <v>408702.21812397102</v>
      </c>
      <c r="AA2857">
        <v>3660404.0105271698</v>
      </c>
    </row>
    <row r="2858" spans="1:27" x14ac:dyDescent="0.25">
      <c r="A2858">
        <v>-111.9781887</v>
      </c>
      <c r="B2858">
        <v>33.078404900000002</v>
      </c>
      <c r="C2858" t="s">
        <v>983</v>
      </c>
      <c r="D2858" t="s">
        <v>982</v>
      </c>
      <c r="E2858" t="s">
        <v>981</v>
      </c>
      <c r="F2858">
        <v>2177</v>
      </c>
      <c r="G2858">
        <v>10</v>
      </c>
      <c r="H2858">
        <v>13.33</v>
      </c>
      <c r="I2858">
        <v>1.673</v>
      </c>
      <c r="J2858">
        <v>1</v>
      </c>
      <c r="K2858">
        <v>1167</v>
      </c>
      <c r="L2858" t="s">
        <v>980</v>
      </c>
      <c r="M2858" t="s">
        <v>979</v>
      </c>
      <c r="N2858" s="119">
        <v>44152</v>
      </c>
      <c r="O2858">
        <v>0</v>
      </c>
      <c r="P2858">
        <v>0</v>
      </c>
      <c r="Q2858">
        <v>735.33</v>
      </c>
      <c r="R2858">
        <v>131.61000000000001</v>
      </c>
      <c r="S2858">
        <v>0.27400000000000002</v>
      </c>
      <c r="T2858">
        <v>33</v>
      </c>
      <c r="U2858">
        <v>398.81999999999903</v>
      </c>
      <c r="V2858">
        <v>4</v>
      </c>
      <c r="W2858">
        <v>1.141</v>
      </c>
      <c r="X2858">
        <v>1.8440000000000001</v>
      </c>
      <c r="Y2858" s="119">
        <v>44152</v>
      </c>
      <c r="Z2858">
        <v>408702.25210784201</v>
      </c>
      <c r="AA2858">
        <v>3660404.3517137999</v>
      </c>
    </row>
    <row r="2859" spans="1:27" x14ac:dyDescent="0.25">
      <c r="A2859">
        <v>-111.9781868</v>
      </c>
      <c r="B2859">
        <v>33.078408840000002</v>
      </c>
      <c r="C2859" t="s">
        <v>983</v>
      </c>
      <c r="D2859" t="s">
        <v>982</v>
      </c>
      <c r="E2859" t="s">
        <v>981</v>
      </c>
      <c r="F2859">
        <v>2178</v>
      </c>
      <c r="G2859">
        <v>353</v>
      </c>
      <c r="H2859">
        <v>13.33</v>
      </c>
      <c r="I2859">
        <v>1.6080000000000001</v>
      </c>
      <c r="J2859">
        <v>1</v>
      </c>
      <c r="K2859">
        <v>1167.0999999999899</v>
      </c>
      <c r="L2859" t="s">
        <v>980</v>
      </c>
      <c r="M2859" t="s">
        <v>979</v>
      </c>
      <c r="N2859" s="119">
        <v>44152</v>
      </c>
      <c r="O2859">
        <v>0</v>
      </c>
      <c r="P2859">
        <v>0</v>
      </c>
      <c r="Q2859">
        <v>504.18</v>
      </c>
      <c r="R2859">
        <v>93.92</v>
      </c>
      <c r="S2859">
        <v>0.19600000000000001</v>
      </c>
      <c r="T2859">
        <v>33</v>
      </c>
      <c r="U2859">
        <v>284.61</v>
      </c>
      <c r="V2859">
        <v>4</v>
      </c>
      <c r="W2859">
        <v>1.0960000000000001</v>
      </c>
      <c r="X2859">
        <v>1.7709999999999999</v>
      </c>
      <c r="Y2859" s="119">
        <v>44152</v>
      </c>
      <c r="Z2859">
        <v>408702.43352192198</v>
      </c>
      <c r="AA2859">
        <v>3660404.7868813998</v>
      </c>
    </row>
    <row r="2860" spans="1:27" x14ac:dyDescent="0.25">
      <c r="A2860">
        <v>-111.978184459999</v>
      </c>
      <c r="B2860">
        <v>33.078416050000001</v>
      </c>
      <c r="C2860" t="s">
        <v>983</v>
      </c>
      <c r="D2860" t="s">
        <v>982</v>
      </c>
      <c r="E2860" t="s">
        <v>981</v>
      </c>
      <c r="F2860">
        <v>2179</v>
      </c>
      <c r="G2860">
        <v>345</v>
      </c>
      <c r="H2860">
        <v>13.33</v>
      </c>
      <c r="I2860">
        <v>1.804</v>
      </c>
      <c r="J2860">
        <v>1</v>
      </c>
      <c r="K2860">
        <v>1167.4000000000001</v>
      </c>
      <c r="L2860" t="s">
        <v>980</v>
      </c>
      <c r="M2860" t="s">
        <v>979</v>
      </c>
      <c r="N2860" s="119">
        <v>44152</v>
      </c>
      <c r="O2860">
        <v>0</v>
      </c>
      <c r="P2860">
        <v>0</v>
      </c>
      <c r="Q2860">
        <v>682.80999999999904</v>
      </c>
      <c r="R2860">
        <v>113.319999999999</v>
      </c>
      <c r="S2860">
        <v>0.23599999999999999</v>
      </c>
      <c r="T2860">
        <v>33</v>
      </c>
      <c r="U2860">
        <v>343.39999999999901</v>
      </c>
      <c r="V2860">
        <v>4</v>
      </c>
      <c r="W2860">
        <v>1.23</v>
      </c>
      <c r="X2860">
        <v>1.988</v>
      </c>
      <c r="Y2860" s="119">
        <v>44152</v>
      </c>
      <c r="Z2860">
        <v>408702.65938339301</v>
      </c>
      <c r="AA2860">
        <v>3660405.5842048898</v>
      </c>
    </row>
    <row r="2861" spans="1:27" x14ac:dyDescent="0.25">
      <c r="A2861">
        <v>-111.978186829999</v>
      </c>
      <c r="B2861">
        <v>33.078419779999898</v>
      </c>
      <c r="C2861" t="s">
        <v>983</v>
      </c>
      <c r="D2861" t="s">
        <v>982</v>
      </c>
      <c r="E2861" t="s">
        <v>981</v>
      </c>
      <c r="F2861">
        <v>2180</v>
      </c>
      <c r="G2861">
        <v>359</v>
      </c>
      <c r="H2861">
        <v>13.33</v>
      </c>
      <c r="I2861">
        <v>1.3120000000000001</v>
      </c>
      <c r="J2861">
        <v>1</v>
      </c>
      <c r="K2861">
        <v>1167.29999999999</v>
      </c>
      <c r="L2861" t="s">
        <v>980</v>
      </c>
      <c r="M2861" t="s">
        <v>979</v>
      </c>
      <c r="N2861" s="119">
        <v>44152</v>
      </c>
      <c r="O2861">
        <v>0</v>
      </c>
      <c r="P2861">
        <v>0</v>
      </c>
      <c r="Q2861">
        <v>1315.0999999999899</v>
      </c>
      <c r="R2861">
        <v>300.10000000000002</v>
      </c>
      <c r="S2861">
        <v>0.625</v>
      </c>
      <c r="T2861">
        <v>33</v>
      </c>
      <c r="U2861">
        <v>909.37999999999897</v>
      </c>
      <c r="V2861">
        <v>4</v>
      </c>
      <c r="W2861">
        <v>0.89500000000000002</v>
      </c>
      <c r="X2861">
        <v>1.446</v>
      </c>
      <c r="Y2861" s="119">
        <v>44152</v>
      </c>
      <c r="Z2861">
        <v>408702.44202443899</v>
      </c>
      <c r="AA2861">
        <v>3660405.9998042299</v>
      </c>
    </row>
    <row r="2862" spans="1:27" x14ac:dyDescent="0.25">
      <c r="A2862">
        <v>-111.97818463</v>
      </c>
      <c r="B2862">
        <v>33.07842402</v>
      </c>
      <c r="C2862" t="s">
        <v>983</v>
      </c>
      <c r="D2862" t="s">
        <v>982</v>
      </c>
      <c r="E2862" t="s">
        <v>981</v>
      </c>
      <c r="F2862">
        <v>2181</v>
      </c>
      <c r="G2862">
        <v>346</v>
      </c>
      <c r="H2862">
        <v>13.33</v>
      </c>
      <c r="I2862">
        <v>1.1479999999999999</v>
      </c>
      <c r="J2862">
        <v>1</v>
      </c>
      <c r="K2862">
        <v>1167.4000000000001</v>
      </c>
      <c r="L2862" t="s">
        <v>980</v>
      </c>
      <c r="M2862" t="s">
        <v>979</v>
      </c>
      <c r="N2862" s="119">
        <v>44152</v>
      </c>
      <c r="O2862">
        <v>0</v>
      </c>
      <c r="P2862">
        <v>0</v>
      </c>
      <c r="Q2862">
        <v>396.63999999999902</v>
      </c>
      <c r="R2862">
        <v>103.439999999999</v>
      </c>
      <c r="S2862">
        <v>0.216</v>
      </c>
      <c r="T2862">
        <v>33</v>
      </c>
      <c r="U2862">
        <v>313.45999999999901</v>
      </c>
      <c r="V2862">
        <v>4</v>
      </c>
      <c r="W2862">
        <v>0.78300000000000003</v>
      </c>
      <c r="X2862">
        <v>1.2649999999999999</v>
      </c>
      <c r="Y2862" s="119">
        <v>44152</v>
      </c>
      <c r="Z2862">
        <v>408702.65175002097</v>
      </c>
      <c r="AA2862">
        <v>3660406.46797131</v>
      </c>
    </row>
    <row r="2863" spans="1:27" x14ac:dyDescent="0.25">
      <c r="A2863">
        <v>-111.978186129999</v>
      </c>
      <c r="B2863">
        <v>33.078428930000001</v>
      </c>
      <c r="C2863" t="s">
        <v>983</v>
      </c>
      <c r="D2863" t="s">
        <v>982</v>
      </c>
      <c r="E2863" t="s">
        <v>981</v>
      </c>
      <c r="F2863">
        <v>2182</v>
      </c>
      <c r="G2863">
        <v>349</v>
      </c>
      <c r="H2863">
        <v>13.33</v>
      </c>
      <c r="I2863">
        <v>1.804</v>
      </c>
      <c r="J2863">
        <v>1</v>
      </c>
      <c r="K2863">
        <v>1167.29999999999</v>
      </c>
      <c r="L2863" t="s">
        <v>980</v>
      </c>
      <c r="M2863" t="s">
        <v>979</v>
      </c>
      <c r="N2863" s="119">
        <v>44152</v>
      </c>
      <c r="O2863">
        <v>0</v>
      </c>
      <c r="P2863">
        <v>0</v>
      </c>
      <c r="Q2863">
        <v>525.72</v>
      </c>
      <c r="R2863">
        <v>87.25</v>
      </c>
      <c r="S2863">
        <v>0.182</v>
      </c>
      <c r="T2863">
        <v>33</v>
      </c>
      <c r="U2863">
        <v>264.39999999999901</v>
      </c>
      <c r="V2863">
        <v>4</v>
      </c>
      <c r="W2863">
        <v>1.23</v>
      </c>
      <c r="X2863">
        <v>1.988</v>
      </c>
      <c r="Y2863" s="119">
        <v>44152</v>
      </c>
      <c r="Z2863">
        <v>408702.51681482501</v>
      </c>
      <c r="AA2863">
        <v>3660407.0136382501</v>
      </c>
    </row>
    <row r="2864" spans="1:27" x14ac:dyDescent="0.25">
      <c r="A2864">
        <v>-111.97818766</v>
      </c>
      <c r="B2864">
        <v>33.078431780000003</v>
      </c>
      <c r="C2864" t="s">
        <v>983</v>
      </c>
      <c r="D2864" t="s">
        <v>982</v>
      </c>
      <c r="E2864" t="s">
        <v>981</v>
      </c>
      <c r="F2864">
        <v>2183</v>
      </c>
      <c r="G2864">
        <v>358</v>
      </c>
      <c r="H2864">
        <v>13.33</v>
      </c>
      <c r="I2864">
        <v>1.083</v>
      </c>
      <c r="J2864">
        <v>1</v>
      </c>
      <c r="K2864">
        <v>1167.5</v>
      </c>
      <c r="L2864" t="s">
        <v>980</v>
      </c>
      <c r="M2864" t="s">
        <v>979</v>
      </c>
      <c r="N2864" s="119">
        <v>44152</v>
      </c>
      <c r="O2864">
        <v>0</v>
      </c>
      <c r="P2864">
        <v>0</v>
      </c>
      <c r="Q2864">
        <v>394.06</v>
      </c>
      <c r="R2864">
        <v>109</v>
      </c>
      <c r="S2864">
        <v>0.22700000000000001</v>
      </c>
      <c r="T2864">
        <v>33</v>
      </c>
      <c r="U2864">
        <v>330.31</v>
      </c>
      <c r="V2864">
        <v>4</v>
      </c>
      <c r="W2864">
        <v>0.73799999999999999</v>
      </c>
      <c r="X2864">
        <v>1.1930000000000001</v>
      </c>
      <c r="Y2864" s="119">
        <v>44152</v>
      </c>
      <c r="Z2864">
        <v>408702.37695119099</v>
      </c>
      <c r="AA2864">
        <v>3660407.3309430601</v>
      </c>
    </row>
    <row r="2865" spans="1:27" x14ac:dyDescent="0.25">
      <c r="A2865">
        <v>-111.978186969999</v>
      </c>
      <c r="B2865">
        <v>33.07843682</v>
      </c>
      <c r="C2865" t="s">
        <v>983</v>
      </c>
      <c r="D2865" t="s">
        <v>982</v>
      </c>
      <c r="E2865" t="s">
        <v>981</v>
      </c>
      <c r="F2865">
        <v>2184</v>
      </c>
      <c r="G2865">
        <v>354</v>
      </c>
      <c r="H2865">
        <v>13.33</v>
      </c>
      <c r="I2865">
        <v>1.05</v>
      </c>
      <c r="J2865">
        <v>1</v>
      </c>
      <c r="K2865">
        <v>1167</v>
      </c>
      <c r="L2865" t="s">
        <v>980</v>
      </c>
      <c r="M2865" t="s">
        <v>979</v>
      </c>
      <c r="N2865" s="119">
        <v>44152</v>
      </c>
      <c r="O2865">
        <v>0</v>
      </c>
      <c r="P2865">
        <v>0</v>
      </c>
      <c r="Q2865">
        <v>852.80999999999904</v>
      </c>
      <c r="R2865">
        <v>243.27</v>
      </c>
      <c r="S2865">
        <v>0.50700000000000001</v>
      </c>
      <c r="T2865">
        <v>33</v>
      </c>
      <c r="U2865">
        <v>737.16999999999905</v>
      </c>
      <c r="V2865">
        <v>4</v>
      </c>
      <c r="W2865">
        <v>0.71599999999999997</v>
      </c>
      <c r="X2865">
        <v>1.157</v>
      </c>
      <c r="Y2865" s="119">
        <v>44152</v>
      </c>
      <c r="Z2865">
        <v>408702.44656193699</v>
      </c>
      <c r="AA2865">
        <v>3660407.8891179999</v>
      </c>
    </row>
    <row r="2866" spans="1:27" x14ac:dyDescent="0.25">
      <c r="A2866">
        <v>-111.978188029999</v>
      </c>
      <c r="B2866">
        <v>33.078440819999898</v>
      </c>
      <c r="C2866" t="s">
        <v>983</v>
      </c>
      <c r="D2866" t="s">
        <v>982</v>
      </c>
      <c r="E2866" t="s">
        <v>981</v>
      </c>
      <c r="F2866">
        <v>2185</v>
      </c>
      <c r="G2866">
        <v>6</v>
      </c>
      <c r="H2866">
        <v>13.33</v>
      </c>
      <c r="I2866">
        <v>1.6080000000000001</v>
      </c>
      <c r="J2866">
        <v>1</v>
      </c>
      <c r="K2866">
        <v>1167.5</v>
      </c>
      <c r="L2866" t="s">
        <v>980</v>
      </c>
      <c r="M2866" t="s">
        <v>979</v>
      </c>
      <c r="N2866" s="119">
        <v>44152</v>
      </c>
      <c r="O2866">
        <v>0</v>
      </c>
      <c r="P2866">
        <v>0</v>
      </c>
      <c r="Q2866">
        <v>688.35</v>
      </c>
      <c r="R2866">
        <v>128.229999999999</v>
      </c>
      <c r="S2866">
        <v>0.26700000000000002</v>
      </c>
      <c r="T2866">
        <v>33</v>
      </c>
      <c r="U2866">
        <v>388.57999999999902</v>
      </c>
      <c r="V2866">
        <v>4</v>
      </c>
      <c r="W2866">
        <v>1.0960000000000001</v>
      </c>
      <c r="X2866">
        <v>1.7709999999999999</v>
      </c>
      <c r="Y2866" s="119">
        <v>44152</v>
      </c>
      <c r="Z2866">
        <v>408702.35175560199</v>
      </c>
      <c r="AA2866">
        <v>3660408.3335122899</v>
      </c>
    </row>
    <row r="2867" spans="1:27" x14ac:dyDescent="0.25">
      <c r="A2867">
        <v>-111.978186829999</v>
      </c>
      <c r="B2867">
        <v>33.078445780000003</v>
      </c>
      <c r="C2867" t="s">
        <v>983</v>
      </c>
      <c r="D2867" t="s">
        <v>982</v>
      </c>
      <c r="E2867" t="s">
        <v>981</v>
      </c>
      <c r="F2867">
        <v>2186</v>
      </c>
      <c r="G2867">
        <v>359</v>
      </c>
      <c r="H2867">
        <v>13.33</v>
      </c>
      <c r="I2867">
        <v>1.9359999999999999</v>
      </c>
      <c r="J2867">
        <v>1</v>
      </c>
      <c r="K2867">
        <v>1167.5</v>
      </c>
      <c r="L2867" t="s">
        <v>980</v>
      </c>
      <c r="M2867" t="s">
        <v>979</v>
      </c>
      <c r="N2867" s="119">
        <v>44152</v>
      </c>
      <c r="O2867">
        <v>0</v>
      </c>
      <c r="P2867">
        <v>0</v>
      </c>
      <c r="Q2867">
        <v>436.29</v>
      </c>
      <c r="R2867">
        <v>67.5</v>
      </c>
      <c r="S2867">
        <v>0.14099999999999999</v>
      </c>
      <c r="T2867">
        <v>33</v>
      </c>
      <c r="U2867">
        <v>204.55</v>
      </c>
      <c r="V2867">
        <v>4</v>
      </c>
      <c r="W2867">
        <v>1.32</v>
      </c>
      <c r="X2867">
        <v>2.133</v>
      </c>
      <c r="Y2867" s="119">
        <v>44152</v>
      </c>
      <c r="Z2867">
        <v>408702.46888638899</v>
      </c>
      <c r="AA2867">
        <v>3660408.88237418</v>
      </c>
    </row>
    <row r="2868" spans="1:27" x14ac:dyDescent="0.25">
      <c r="A2868">
        <v>-111.978187169999</v>
      </c>
      <c r="B2868">
        <v>33.078450779999898</v>
      </c>
      <c r="C2868" t="s">
        <v>983</v>
      </c>
      <c r="D2868" t="s">
        <v>982</v>
      </c>
      <c r="E2868" t="s">
        <v>981</v>
      </c>
      <c r="F2868">
        <v>2187</v>
      </c>
      <c r="G2868">
        <v>1</v>
      </c>
      <c r="H2868">
        <v>13.33</v>
      </c>
      <c r="I2868">
        <v>1.9359999999999999</v>
      </c>
      <c r="J2868">
        <v>1</v>
      </c>
      <c r="K2868">
        <v>1167.5</v>
      </c>
      <c r="L2868" t="s">
        <v>980</v>
      </c>
      <c r="M2868" t="s">
        <v>979</v>
      </c>
      <c r="N2868" s="119">
        <v>44152</v>
      </c>
      <c r="O2868">
        <v>0</v>
      </c>
      <c r="P2868">
        <v>0</v>
      </c>
      <c r="Q2868">
        <v>629.66999999999905</v>
      </c>
      <c r="R2868">
        <v>97.42</v>
      </c>
      <c r="S2868">
        <v>0.20300000000000001</v>
      </c>
      <c r="T2868">
        <v>33</v>
      </c>
      <c r="U2868">
        <v>295.19999999999902</v>
      </c>
      <c r="V2868">
        <v>4</v>
      </c>
      <c r="W2868">
        <v>1.32</v>
      </c>
      <c r="X2868">
        <v>2.133</v>
      </c>
      <c r="Y2868" s="119">
        <v>44152</v>
      </c>
      <c r="Z2868">
        <v>408702.44231702201</v>
      </c>
      <c r="AA2868">
        <v>3660409.4370102901</v>
      </c>
    </row>
    <row r="2869" spans="1:27" x14ac:dyDescent="0.25">
      <c r="A2869">
        <v>-111.978187169999</v>
      </c>
      <c r="B2869">
        <v>33.078454780000001</v>
      </c>
      <c r="C2869" t="s">
        <v>983</v>
      </c>
      <c r="D2869" t="s">
        <v>982</v>
      </c>
      <c r="E2869" t="s">
        <v>981</v>
      </c>
      <c r="F2869">
        <v>2188</v>
      </c>
      <c r="G2869">
        <v>1</v>
      </c>
      <c r="H2869">
        <v>13.33</v>
      </c>
      <c r="I2869">
        <v>1.837</v>
      </c>
      <c r="J2869">
        <v>1</v>
      </c>
      <c r="K2869">
        <v>1167.5</v>
      </c>
      <c r="L2869" t="s">
        <v>980</v>
      </c>
      <c r="M2869" t="s">
        <v>979</v>
      </c>
      <c r="N2869" s="119">
        <v>44152</v>
      </c>
      <c r="O2869">
        <v>0</v>
      </c>
      <c r="P2869">
        <v>0</v>
      </c>
      <c r="Q2869">
        <v>594.35</v>
      </c>
      <c r="R2869">
        <v>96.879999999999896</v>
      </c>
      <c r="S2869">
        <v>0.20200000000000001</v>
      </c>
      <c r="T2869">
        <v>33</v>
      </c>
      <c r="U2869">
        <v>293.57999999999902</v>
      </c>
      <c r="V2869">
        <v>4</v>
      </c>
      <c r="W2869">
        <v>1.2529999999999999</v>
      </c>
      <c r="X2869">
        <v>2.0249999999999999</v>
      </c>
      <c r="Y2869" s="119">
        <v>44152</v>
      </c>
      <c r="Z2869">
        <v>408702.44644963299</v>
      </c>
      <c r="AA2869">
        <v>3660409.8804825898</v>
      </c>
    </row>
    <row r="2870" spans="1:27" x14ac:dyDescent="0.25">
      <c r="A2870">
        <v>-111.978187169999</v>
      </c>
      <c r="B2870">
        <v>33.07846078</v>
      </c>
      <c r="C2870" t="s">
        <v>983</v>
      </c>
      <c r="D2870" t="s">
        <v>982</v>
      </c>
      <c r="E2870" t="s">
        <v>981</v>
      </c>
      <c r="F2870">
        <v>2189</v>
      </c>
      <c r="G2870">
        <v>1</v>
      </c>
      <c r="H2870">
        <v>13.33</v>
      </c>
      <c r="I2870">
        <v>1.804</v>
      </c>
      <c r="J2870">
        <v>1</v>
      </c>
      <c r="K2870">
        <v>1167.5999999999899</v>
      </c>
      <c r="L2870" t="s">
        <v>980</v>
      </c>
      <c r="M2870" t="s">
        <v>979</v>
      </c>
      <c r="N2870" s="119">
        <v>44152</v>
      </c>
      <c r="O2870">
        <v>0</v>
      </c>
      <c r="P2870">
        <v>0</v>
      </c>
      <c r="Q2870">
        <v>1177.2</v>
      </c>
      <c r="R2870">
        <v>195.37</v>
      </c>
      <c r="S2870">
        <v>0.40699999999999997</v>
      </c>
      <c r="T2870">
        <v>33</v>
      </c>
      <c r="U2870">
        <v>592.01999999999896</v>
      </c>
      <c r="V2870">
        <v>4</v>
      </c>
      <c r="W2870">
        <v>1.23</v>
      </c>
      <c r="X2870">
        <v>1.988</v>
      </c>
      <c r="Y2870" s="119">
        <v>44152</v>
      </c>
      <c r="Z2870">
        <v>408702.45264855103</v>
      </c>
      <c r="AA2870">
        <v>3660410.5456910399</v>
      </c>
    </row>
    <row r="2871" spans="1:27" x14ac:dyDescent="0.25">
      <c r="A2871">
        <v>-111.97818766</v>
      </c>
      <c r="B2871">
        <v>33.078465780000002</v>
      </c>
      <c r="C2871" t="s">
        <v>983</v>
      </c>
      <c r="D2871" t="s">
        <v>982</v>
      </c>
      <c r="E2871" t="s">
        <v>981</v>
      </c>
      <c r="F2871">
        <v>2190</v>
      </c>
      <c r="G2871">
        <v>358</v>
      </c>
      <c r="H2871">
        <v>13.33</v>
      </c>
      <c r="I2871">
        <v>2.2309999999999999</v>
      </c>
      <c r="J2871">
        <v>1</v>
      </c>
      <c r="K2871">
        <v>1167.5999999999899</v>
      </c>
      <c r="L2871" t="s">
        <v>980</v>
      </c>
      <c r="M2871" t="s">
        <v>979</v>
      </c>
      <c r="N2871" s="119">
        <v>44152</v>
      </c>
      <c r="O2871">
        <v>0</v>
      </c>
      <c r="P2871">
        <v>0</v>
      </c>
      <c r="Q2871">
        <v>2800.8</v>
      </c>
      <c r="R2871">
        <v>375.97</v>
      </c>
      <c r="S2871">
        <v>0.78300000000000003</v>
      </c>
      <c r="T2871">
        <v>33</v>
      </c>
      <c r="U2871">
        <v>1139.29999999999</v>
      </c>
      <c r="V2871">
        <v>4</v>
      </c>
      <c r="W2871">
        <v>1.5209999999999999</v>
      </c>
      <c r="X2871">
        <v>2.4580000000000002</v>
      </c>
      <c r="Y2871" s="119">
        <v>44152</v>
      </c>
      <c r="Z2871">
        <v>408702.41207840201</v>
      </c>
      <c r="AA2871">
        <v>3660411.1004576301</v>
      </c>
    </row>
    <row r="2872" spans="1:27" x14ac:dyDescent="0.25">
      <c r="A2872">
        <v>-111.978186489999</v>
      </c>
      <c r="B2872">
        <v>33.078471790000002</v>
      </c>
      <c r="C2872" t="s">
        <v>983</v>
      </c>
      <c r="D2872" t="s">
        <v>982</v>
      </c>
      <c r="E2872" t="s">
        <v>981</v>
      </c>
      <c r="F2872">
        <v>2191</v>
      </c>
      <c r="G2872">
        <v>357</v>
      </c>
      <c r="H2872">
        <v>13.33</v>
      </c>
      <c r="I2872">
        <v>2.198</v>
      </c>
      <c r="J2872">
        <v>1</v>
      </c>
      <c r="K2872">
        <v>1167.5999999999899</v>
      </c>
      <c r="L2872" t="s">
        <v>980</v>
      </c>
      <c r="M2872" t="s">
        <v>979</v>
      </c>
      <c r="N2872" s="119">
        <v>44152</v>
      </c>
      <c r="O2872">
        <v>0</v>
      </c>
      <c r="P2872">
        <v>0</v>
      </c>
      <c r="Q2872">
        <v>5070</v>
      </c>
      <c r="R2872">
        <v>690.73</v>
      </c>
      <c r="S2872">
        <v>1.4390000000000001</v>
      </c>
      <c r="T2872">
        <v>33</v>
      </c>
      <c r="U2872">
        <v>2093.0999999999899</v>
      </c>
      <c r="V2872">
        <v>4</v>
      </c>
      <c r="W2872">
        <v>1.4990000000000001</v>
      </c>
      <c r="X2872">
        <v>2.4220000000000002</v>
      </c>
      <c r="Y2872" s="119">
        <v>44152</v>
      </c>
      <c r="Z2872">
        <v>408702.52749381203</v>
      </c>
      <c r="AA2872">
        <v>3660411.7657570899</v>
      </c>
    </row>
    <row r="2873" spans="1:27" x14ac:dyDescent="0.25">
      <c r="A2873">
        <v>-111.978186829999</v>
      </c>
      <c r="B2873">
        <v>33.078476780000003</v>
      </c>
      <c r="C2873" t="s">
        <v>983</v>
      </c>
      <c r="D2873" t="s">
        <v>982</v>
      </c>
      <c r="E2873" t="s">
        <v>981</v>
      </c>
      <c r="F2873">
        <v>2192</v>
      </c>
      <c r="G2873">
        <v>359</v>
      </c>
      <c r="H2873">
        <v>13.33</v>
      </c>
      <c r="I2873">
        <v>2.0670000000000002</v>
      </c>
      <c r="J2873">
        <v>1</v>
      </c>
      <c r="K2873">
        <v>1167.5999999999899</v>
      </c>
      <c r="L2873" t="s">
        <v>980</v>
      </c>
      <c r="M2873" t="s">
        <v>979</v>
      </c>
      <c r="N2873" s="119">
        <v>44152</v>
      </c>
      <c r="O2873">
        <v>0</v>
      </c>
      <c r="P2873">
        <v>0</v>
      </c>
      <c r="Q2873">
        <v>6838.5</v>
      </c>
      <c r="R2873">
        <v>990.83</v>
      </c>
      <c r="S2873">
        <v>2.0640000000000001</v>
      </c>
      <c r="T2873">
        <v>33</v>
      </c>
      <c r="U2873">
        <v>3002.5</v>
      </c>
      <c r="V2873">
        <v>4</v>
      </c>
      <c r="W2873">
        <v>1.409</v>
      </c>
      <c r="X2873">
        <v>2.278</v>
      </c>
      <c r="Y2873" s="119">
        <v>44152</v>
      </c>
      <c r="Z2873">
        <v>408702.50091412402</v>
      </c>
      <c r="AA2873">
        <v>3660412.3192845201</v>
      </c>
    </row>
    <row r="2874" spans="1:27" x14ac:dyDescent="0.25">
      <c r="A2874">
        <v>-111.97818666000001</v>
      </c>
      <c r="B2874">
        <v>33.078482780000002</v>
      </c>
      <c r="C2874" t="s">
        <v>983</v>
      </c>
      <c r="D2874" t="s">
        <v>982</v>
      </c>
      <c r="E2874" t="s">
        <v>981</v>
      </c>
      <c r="F2874">
        <v>2193</v>
      </c>
      <c r="G2874">
        <v>358</v>
      </c>
      <c r="H2874">
        <v>13.33</v>
      </c>
      <c r="I2874">
        <v>2.0009999999999999</v>
      </c>
      <c r="J2874">
        <v>1</v>
      </c>
      <c r="K2874">
        <v>1167.5999999999899</v>
      </c>
      <c r="L2874" t="s">
        <v>980</v>
      </c>
      <c r="M2874" t="s">
        <v>979</v>
      </c>
      <c r="N2874" s="119">
        <v>44152</v>
      </c>
      <c r="O2874">
        <v>0</v>
      </c>
      <c r="P2874">
        <v>0</v>
      </c>
      <c r="Q2874">
        <v>6050.6</v>
      </c>
      <c r="R2874">
        <v>905.40999999999894</v>
      </c>
      <c r="S2874">
        <v>1.8859999999999999</v>
      </c>
      <c r="T2874">
        <v>33</v>
      </c>
      <c r="U2874">
        <v>2743.6999999999898</v>
      </c>
      <c r="V2874">
        <v>4</v>
      </c>
      <c r="W2874">
        <v>1.365</v>
      </c>
      <c r="X2874">
        <v>2.2050000000000001</v>
      </c>
      <c r="Y2874" s="119">
        <v>44152</v>
      </c>
      <c r="Z2874">
        <v>408702.52298060298</v>
      </c>
      <c r="AA2874">
        <v>3660412.9843451101</v>
      </c>
    </row>
    <row r="2875" spans="1:27" x14ac:dyDescent="0.25">
      <c r="A2875">
        <v>-111.9781887</v>
      </c>
      <c r="B2875">
        <v>33.078487899999899</v>
      </c>
      <c r="C2875" t="s">
        <v>983</v>
      </c>
      <c r="D2875" t="s">
        <v>982</v>
      </c>
      <c r="E2875" t="s">
        <v>981</v>
      </c>
      <c r="F2875">
        <v>2194</v>
      </c>
      <c r="G2875">
        <v>10</v>
      </c>
      <c r="H2875">
        <v>13.33</v>
      </c>
      <c r="I2875">
        <v>1.87</v>
      </c>
      <c r="J2875">
        <v>1</v>
      </c>
      <c r="K2875">
        <v>1167.5999999999899</v>
      </c>
      <c r="L2875" t="s">
        <v>980</v>
      </c>
      <c r="M2875" t="s">
        <v>979</v>
      </c>
      <c r="N2875" s="119">
        <v>44152</v>
      </c>
      <c r="O2875">
        <v>0</v>
      </c>
      <c r="P2875">
        <v>0</v>
      </c>
      <c r="Q2875">
        <v>7290.3999999999896</v>
      </c>
      <c r="R2875">
        <v>1167.5</v>
      </c>
      <c r="S2875">
        <v>2.4319999999999999</v>
      </c>
      <c r="T2875">
        <v>33</v>
      </c>
      <c r="U2875">
        <v>3537.9</v>
      </c>
      <c r="V2875">
        <v>4</v>
      </c>
      <c r="W2875">
        <v>1.2749999999999999</v>
      </c>
      <c r="X2875">
        <v>2.0609999999999999</v>
      </c>
      <c r="Y2875" s="119">
        <v>44152</v>
      </c>
      <c r="Z2875">
        <v>408702.33785964898</v>
      </c>
      <c r="AA2875">
        <v>3660413.5537640601</v>
      </c>
    </row>
    <row r="2876" spans="1:27" x14ac:dyDescent="0.25">
      <c r="A2876">
        <v>-111.97818666000001</v>
      </c>
      <c r="B2876">
        <v>33.078493780000002</v>
      </c>
      <c r="C2876" t="s">
        <v>983</v>
      </c>
      <c r="D2876" t="s">
        <v>982</v>
      </c>
      <c r="E2876" t="s">
        <v>981</v>
      </c>
      <c r="F2876">
        <v>2195</v>
      </c>
      <c r="G2876">
        <v>358</v>
      </c>
      <c r="H2876">
        <v>13.33</v>
      </c>
      <c r="I2876">
        <v>1.903</v>
      </c>
      <c r="J2876">
        <v>1</v>
      </c>
      <c r="K2876">
        <v>1167.5999999999899</v>
      </c>
      <c r="L2876" t="s">
        <v>980</v>
      </c>
      <c r="M2876" t="s">
        <v>979</v>
      </c>
      <c r="N2876" s="119">
        <v>44152</v>
      </c>
      <c r="O2876">
        <v>0</v>
      </c>
      <c r="P2876">
        <v>0</v>
      </c>
      <c r="Q2876">
        <v>5325.1</v>
      </c>
      <c r="R2876">
        <v>838.05999999999904</v>
      </c>
      <c r="S2876">
        <v>1.746</v>
      </c>
      <c r="T2876">
        <v>33</v>
      </c>
      <c r="U2876">
        <v>2539.5999999999899</v>
      </c>
      <c r="V2876">
        <v>4</v>
      </c>
      <c r="W2876">
        <v>1.2969999999999999</v>
      </c>
      <c r="X2876">
        <v>2.097</v>
      </c>
      <c r="Y2876" s="119">
        <v>44152</v>
      </c>
      <c r="Z2876">
        <v>408702.53434528899</v>
      </c>
      <c r="AA2876">
        <v>3660414.2038939502</v>
      </c>
    </row>
    <row r="2877" spans="1:27" x14ac:dyDescent="0.25">
      <c r="A2877">
        <v>-111.978187169999</v>
      </c>
      <c r="B2877">
        <v>33.078498779999897</v>
      </c>
      <c r="C2877" t="s">
        <v>983</v>
      </c>
      <c r="D2877" t="s">
        <v>982</v>
      </c>
      <c r="E2877" t="s">
        <v>981</v>
      </c>
      <c r="F2877">
        <v>2196</v>
      </c>
      <c r="G2877">
        <v>1</v>
      </c>
      <c r="H2877">
        <v>13.33</v>
      </c>
      <c r="I2877">
        <v>2.0009999999999999</v>
      </c>
      <c r="J2877">
        <v>1</v>
      </c>
      <c r="K2877">
        <v>1167.5999999999899</v>
      </c>
      <c r="L2877" t="s">
        <v>980</v>
      </c>
      <c r="M2877" t="s">
        <v>979</v>
      </c>
      <c r="N2877" s="119">
        <v>44152</v>
      </c>
      <c r="O2877">
        <v>0</v>
      </c>
      <c r="P2877">
        <v>0</v>
      </c>
      <c r="Q2877">
        <v>3568.0999999999899</v>
      </c>
      <c r="R2877">
        <v>533.92999999999904</v>
      </c>
      <c r="S2877">
        <v>1.1120000000000001</v>
      </c>
      <c r="T2877">
        <v>33</v>
      </c>
      <c r="U2877">
        <v>1618</v>
      </c>
      <c r="V2877">
        <v>4</v>
      </c>
      <c r="W2877">
        <v>1.365</v>
      </c>
      <c r="X2877">
        <v>2.2050000000000001</v>
      </c>
      <c r="Y2877" s="119">
        <v>44152</v>
      </c>
      <c r="Z2877">
        <v>408702.49190838798</v>
      </c>
      <c r="AA2877">
        <v>3660414.7586779301</v>
      </c>
    </row>
    <row r="2878" spans="1:27" x14ac:dyDescent="0.25">
      <c r="A2878">
        <v>-111.978186489999</v>
      </c>
      <c r="B2878">
        <v>33.0785037899999</v>
      </c>
      <c r="C2878" t="s">
        <v>983</v>
      </c>
      <c r="D2878" t="s">
        <v>982</v>
      </c>
      <c r="E2878" t="s">
        <v>981</v>
      </c>
      <c r="F2878">
        <v>2197</v>
      </c>
      <c r="G2878">
        <v>357</v>
      </c>
      <c r="H2878">
        <v>13.33</v>
      </c>
      <c r="I2878">
        <v>1.7390000000000001</v>
      </c>
      <c r="J2878">
        <v>1</v>
      </c>
      <c r="K2878">
        <v>1167.7</v>
      </c>
      <c r="L2878" t="s">
        <v>980</v>
      </c>
      <c r="M2878" t="s">
        <v>979</v>
      </c>
      <c r="N2878" s="119">
        <v>44152</v>
      </c>
      <c r="O2878">
        <v>0</v>
      </c>
      <c r="P2878">
        <v>0</v>
      </c>
      <c r="Q2878">
        <v>2951.6999999999898</v>
      </c>
      <c r="R2878">
        <v>508.36</v>
      </c>
      <c r="S2878">
        <v>1.0589999999999999</v>
      </c>
      <c r="T2878">
        <v>33</v>
      </c>
      <c r="U2878">
        <v>1540.5</v>
      </c>
      <c r="V2878">
        <v>4</v>
      </c>
      <c r="W2878">
        <v>1.1859999999999999</v>
      </c>
      <c r="X2878">
        <v>1.9159999999999999</v>
      </c>
      <c r="Y2878" s="119">
        <v>44152</v>
      </c>
      <c r="Z2878">
        <v>408702.56055471202</v>
      </c>
      <c r="AA2878">
        <v>3660415.3135355301</v>
      </c>
    </row>
    <row r="2879" spans="1:27" x14ac:dyDescent="0.25">
      <c r="A2879">
        <v>-111.9781897</v>
      </c>
      <c r="B2879">
        <v>33.078508900000003</v>
      </c>
      <c r="C2879" t="s">
        <v>983</v>
      </c>
      <c r="D2879" t="s">
        <v>982</v>
      </c>
      <c r="E2879" t="s">
        <v>981</v>
      </c>
      <c r="F2879">
        <v>2198</v>
      </c>
      <c r="G2879">
        <v>10</v>
      </c>
      <c r="H2879">
        <v>13.33</v>
      </c>
      <c r="I2879">
        <v>1.804</v>
      </c>
      <c r="J2879">
        <v>1</v>
      </c>
      <c r="K2879">
        <v>1167.7</v>
      </c>
      <c r="L2879" t="s">
        <v>980</v>
      </c>
      <c r="M2879" t="s">
        <v>979</v>
      </c>
      <c r="N2879" s="119">
        <v>44152</v>
      </c>
      <c r="O2879">
        <v>0</v>
      </c>
      <c r="P2879">
        <v>0</v>
      </c>
      <c r="Q2879">
        <v>3849.6999999999898</v>
      </c>
      <c r="R2879">
        <v>638.90999999999894</v>
      </c>
      <c r="S2879">
        <v>1.331</v>
      </c>
      <c r="T2879">
        <v>33</v>
      </c>
      <c r="U2879">
        <v>1936.0999999999899</v>
      </c>
      <c r="V2879">
        <v>4</v>
      </c>
      <c r="W2879">
        <v>1.23</v>
      </c>
      <c r="X2879">
        <v>1.988</v>
      </c>
      <c r="Y2879" s="119">
        <v>44152</v>
      </c>
      <c r="Z2879">
        <v>408702.266217364</v>
      </c>
      <c r="AA2879">
        <v>3660415.8828634601</v>
      </c>
    </row>
    <row r="2880" spans="1:27" x14ac:dyDescent="0.25">
      <c r="A2880">
        <v>-111.978184959999</v>
      </c>
      <c r="B2880">
        <v>33.078513950000001</v>
      </c>
      <c r="C2880" t="s">
        <v>983</v>
      </c>
      <c r="D2880" t="s">
        <v>982</v>
      </c>
      <c r="E2880" t="s">
        <v>981</v>
      </c>
      <c r="F2880">
        <v>2199</v>
      </c>
      <c r="G2880">
        <v>348</v>
      </c>
      <c r="H2880">
        <v>13.33</v>
      </c>
      <c r="I2880">
        <v>1.64</v>
      </c>
      <c r="J2880">
        <v>1</v>
      </c>
      <c r="K2880">
        <v>1167.79999999999</v>
      </c>
      <c r="L2880" t="s">
        <v>980</v>
      </c>
      <c r="M2880" t="s">
        <v>979</v>
      </c>
      <c r="N2880" s="119">
        <v>44152</v>
      </c>
      <c r="O2880">
        <v>0</v>
      </c>
      <c r="P2880">
        <v>0</v>
      </c>
      <c r="Q2880">
        <v>4496.8</v>
      </c>
      <c r="R2880">
        <v>820.92999999999904</v>
      </c>
      <c r="S2880">
        <v>1.71</v>
      </c>
      <c r="T2880">
        <v>33</v>
      </c>
      <c r="U2880">
        <v>2487.6999999999898</v>
      </c>
      <c r="V2880">
        <v>4</v>
      </c>
      <c r="W2880">
        <v>1.1180000000000001</v>
      </c>
      <c r="X2880">
        <v>1.8080000000000001</v>
      </c>
      <c r="Y2880" s="119">
        <v>44152</v>
      </c>
      <c r="Z2880">
        <v>408702.713859535</v>
      </c>
      <c r="AA2880">
        <v>3660416.4386243899</v>
      </c>
    </row>
    <row r="2881" spans="1:27" x14ac:dyDescent="0.25">
      <c r="A2881">
        <v>-111.97818886</v>
      </c>
      <c r="B2881">
        <v>33.078519810000003</v>
      </c>
      <c r="C2881" t="s">
        <v>983</v>
      </c>
      <c r="D2881" t="s">
        <v>982</v>
      </c>
      <c r="E2881" t="s">
        <v>981</v>
      </c>
      <c r="F2881">
        <v>2200</v>
      </c>
      <c r="G2881">
        <v>5</v>
      </c>
      <c r="H2881">
        <v>13.33</v>
      </c>
      <c r="I2881">
        <v>1.9690000000000001</v>
      </c>
      <c r="J2881">
        <v>1</v>
      </c>
      <c r="K2881">
        <v>1167.79999999999</v>
      </c>
      <c r="L2881" t="s">
        <v>980</v>
      </c>
      <c r="M2881" t="s">
        <v>979</v>
      </c>
      <c r="N2881" s="119">
        <v>44152</v>
      </c>
      <c r="O2881">
        <v>0</v>
      </c>
      <c r="P2881">
        <v>0</v>
      </c>
      <c r="Q2881">
        <v>3711.0999999999899</v>
      </c>
      <c r="R2881">
        <v>564.58000000000004</v>
      </c>
      <c r="S2881">
        <v>1.1759999999999999</v>
      </c>
      <c r="T2881">
        <v>33</v>
      </c>
      <c r="U2881">
        <v>1710.9</v>
      </c>
      <c r="V2881">
        <v>4</v>
      </c>
      <c r="W2881">
        <v>1.3420000000000001</v>
      </c>
      <c r="X2881">
        <v>2.169</v>
      </c>
      <c r="Y2881" s="119">
        <v>44152</v>
      </c>
      <c r="Z2881">
        <v>408702.355893486</v>
      </c>
      <c r="AA2881">
        <v>3660417.0917035402</v>
      </c>
    </row>
    <row r="2882" spans="1:27" x14ac:dyDescent="0.25">
      <c r="A2882">
        <v>-111.97818732</v>
      </c>
      <c r="B2882">
        <v>33.078524790000003</v>
      </c>
      <c r="C2882" t="s">
        <v>983</v>
      </c>
      <c r="D2882" t="s">
        <v>982</v>
      </c>
      <c r="E2882" t="s">
        <v>981</v>
      </c>
      <c r="F2882">
        <v>2201</v>
      </c>
      <c r="G2882">
        <v>356</v>
      </c>
      <c r="H2882">
        <v>13.33</v>
      </c>
      <c r="I2882">
        <v>1.7390000000000001</v>
      </c>
      <c r="J2882">
        <v>1</v>
      </c>
      <c r="K2882">
        <v>1167.9000000000001</v>
      </c>
      <c r="L2882" t="s">
        <v>980</v>
      </c>
      <c r="M2882" t="s">
        <v>979</v>
      </c>
      <c r="N2882" s="119">
        <v>44152</v>
      </c>
      <c r="O2882">
        <v>0</v>
      </c>
      <c r="P2882">
        <v>0</v>
      </c>
      <c r="Q2882">
        <v>5281.8999999999896</v>
      </c>
      <c r="R2882">
        <v>909.69</v>
      </c>
      <c r="S2882">
        <v>1.895</v>
      </c>
      <c r="T2882">
        <v>33</v>
      </c>
      <c r="U2882">
        <v>2756.5999999999899</v>
      </c>
      <c r="V2882">
        <v>4</v>
      </c>
      <c r="W2882">
        <v>1.1859999999999999</v>
      </c>
      <c r="X2882">
        <v>1.9159999999999999</v>
      </c>
      <c r="Y2882" s="119">
        <v>44152</v>
      </c>
      <c r="Z2882">
        <v>408702.50477995502</v>
      </c>
      <c r="AA2882">
        <v>3660417.6424870701</v>
      </c>
    </row>
    <row r="2883" spans="1:27" x14ac:dyDescent="0.25">
      <c r="A2883">
        <v>-111.978186829999</v>
      </c>
      <c r="B2883">
        <v>33.078529779999897</v>
      </c>
      <c r="C2883" t="s">
        <v>983</v>
      </c>
      <c r="D2883" t="s">
        <v>982</v>
      </c>
      <c r="E2883" t="s">
        <v>981</v>
      </c>
      <c r="F2883">
        <v>2202</v>
      </c>
      <c r="G2883">
        <v>359</v>
      </c>
      <c r="H2883">
        <v>13.33</v>
      </c>
      <c r="I2883">
        <v>1.9359999999999999</v>
      </c>
      <c r="J2883">
        <v>1</v>
      </c>
      <c r="K2883">
        <v>1167.79999999999</v>
      </c>
      <c r="L2883" t="s">
        <v>980</v>
      </c>
      <c r="M2883" t="s">
        <v>979</v>
      </c>
      <c r="N2883" s="119">
        <v>44152</v>
      </c>
      <c r="O2883">
        <v>0</v>
      </c>
      <c r="P2883">
        <v>0</v>
      </c>
      <c r="Q2883">
        <v>4832.3</v>
      </c>
      <c r="R2883">
        <v>747.62</v>
      </c>
      <c r="S2883">
        <v>1.5580000000000001</v>
      </c>
      <c r="T2883">
        <v>33</v>
      </c>
      <c r="U2883">
        <v>2265.5</v>
      </c>
      <c r="V2883">
        <v>4</v>
      </c>
      <c r="W2883">
        <v>1.32</v>
      </c>
      <c r="X2883">
        <v>2.133</v>
      </c>
      <c r="Y2883" s="119">
        <v>44152</v>
      </c>
      <c r="Z2883">
        <v>408702.55567128101</v>
      </c>
      <c r="AA2883">
        <v>3660418.1952925702</v>
      </c>
    </row>
    <row r="2884" spans="1:27" x14ac:dyDescent="0.25">
      <c r="A2884">
        <v>-111.97818820000001</v>
      </c>
      <c r="B2884">
        <v>33.078535840000001</v>
      </c>
      <c r="C2884" t="s">
        <v>983</v>
      </c>
      <c r="D2884" t="s">
        <v>982</v>
      </c>
      <c r="E2884" t="s">
        <v>981</v>
      </c>
      <c r="F2884">
        <v>2203</v>
      </c>
      <c r="G2884">
        <v>7</v>
      </c>
      <c r="H2884">
        <v>13.33</v>
      </c>
      <c r="I2884">
        <v>2.0670000000000002</v>
      </c>
      <c r="J2884">
        <v>1</v>
      </c>
      <c r="K2884">
        <v>1167.79999999999</v>
      </c>
      <c r="L2884" t="s">
        <v>980</v>
      </c>
      <c r="M2884" t="s">
        <v>979</v>
      </c>
      <c r="N2884" s="119">
        <v>44152</v>
      </c>
      <c r="O2884">
        <v>0</v>
      </c>
      <c r="P2884">
        <v>0</v>
      </c>
      <c r="Q2884">
        <v>4872.1000000000004</v>
      </c>
      <c r="R2884">
        <v>705.90999999999894</v>
      </c>
      <c r="S2884">
        <v>1.4710000000000001</v>
      </c>
      <c r="T2884">
        <v>33</v>
      </c>
      <c r="U2884">
        <v>2139.0999999999899</v>
      </c>
      <c r="V2884">
        <v>4</v>
      </c>
      <c r="W2884">
        <v>1.409</v>
      </c>
      <c r="X2884">
        <v>2.278</v>
      </c>
      <c r="Y2884" s="119">
        <v>44152</v>
      </c>
      <c r="Z2884">
        <v>408702.43405841599</v>
      </c>
      <c r="AA2884">
        <v>3660418.86834474</v>
      </c>
    </row>
    <row r="2885" spans="1:27" x14ac:dyDescent="0.25">
      <c r="A2885">
        <v>-111.978186489999</v>
      </c>
      <c r="B2885">
        <v>33.078540789999899</v>
      </c>
      <c r="C2885" t="s">
        <v>983</v>
      </c>
      <c r="D2885" t="s">
        <v>982</v>
      </c>
      <c r="E2885" t="s">
        <v>981</v>
      </c>
      <c r="F2885">
        <v>2204</v>
      </c>
      <c r="G2885">
        <v>357</v>
      </c>
      <c r="H2885">
        <v>13.33</v>
      </c>
      <c r="I2885">
        <v>1.804</v>
      </c>
      <c r="J2885">
        <v>1</v>
      </c>
      <c r="K2885">
        <v>1167.79999999999</v>
      </c>
      <c r="L2885" t="s">
        <v>980</v>
      </c>
      <c r="M2885" t="s">
        <v>979</v>
      </c>
      <c r="N2885" s="119">
        <v>44152</v>
      </c>
      <c r="O2885">
        <v>0</v>
      </c>
      <c r="P2885">
        <v>0</v>
      </c>
      <c r="Q2885">
        <v>4152.8999999999896</v>
      </c>
      <c r="R2885">
        <v>689.23</v>
      </c>
      <c r="S2885">
        <v>1.4359999999999999</v>
      </c>
      <c r="T2885">
        <v>33</v>
      </c>
      <c r="U2885">
        <v>2088.5999999999899</v>
      </c>
      <c r="V2885">
        <v>4</v>
      </c>
      <c r="W2885">
        <v>1.23</v>
      </c>
      <c r="X2885">
        <v>1.988</v>
      </c>
      <c r="Y2885" s="119">
        <v>44152</v>
      </c>
      <c r="Z2885">
        <v>408702.59878141299</v>
      </c>
      <c r="AA2885">
        <v>3660419.4156543599</v>
      </c>
    </row>
    <row r="2886" spans="1:27" x14ac:dyDescent="0.25">
      <c r="A2886">
        <v>-111.978186829999</v>
      </c>
      <c r="B2886">
        <v>33.078545779999899</v>
      </c>
      <c r="C2886" t="s">
        <v>983</v>
      </c>
      <c r="D2886" t="s">
        <v>982</v>
      </c>
      <c r="E2886" t="s">
        <v>981</v>
      </c>
      <c r="F2886">
        <v>2205</v>
      </c>
      <c r="G2886">
        <v>359</v>
      </c>
      <c r="H2886">
        <v>13.33</v>
      </c>
      <c r="I2886">
        <v>1.903</v>
      </c>
      <c r="J2886">
        <v>1</v>
      </c>
      <c r="K2886">
        <v>1167.9000000000001</v>
      </c>
      <c r="L2886" t="s">
        <v>980</v>
      </c>
      <c r="M2886" t="s">
        <v>979</v>
      </c>
      <c r="N2886" s="119">
        <v>44152</v>
      </c>
      <c r="O2886">
        <v>0</v>
      </c>
      <c r="P2886">
        <v>0</v>
      </c>
      <c r="Q2886">
        <v>4342.1999999999898</v>
      </c>
      <c r="R2886">
        <v>683.37</v>
      </c>
      <c r="S2886">
        <v>1.4239999999999999</v>
      </c>
      <c r="T2886">
        <v>33</v>
      </c>
      <c r="U2886">
        <v>2070.8000000000002</v>
      </c>
      <c r="V2886">
        <v>4</v>
      </c>
      <c r="W2886">
        <v>1.2969999999999999</v>
      </c>
      <c r="X2886">
        <v>2.097</v>
      </c>
      <c r="Y2886" s="119">
        <v>44152</v>
      </c>
      <c r="Z2886">
        <v>408702.57220175897</v>
      </c>
      <c r="AA2886">
        <v>3660419.9691817998</v>
      </c>
    </row>
    <row r="2887" spans="1:27" x14ac:dyDescent="0.25">
      <c r="A2887">
        <v>-111.978186829999</v>
      </c>
      <c r="B2887">
        <v>33.078551779999898</v>
      </c>
      <c r="C2887" t="s">
        <v>983</v>
      </c>
      <c r="D2887" t="s">
        <v>982</v>
      </c>
      <c r="E2887" t="s">
        <v>981</v>
      </c>
      <c r="F2887">
        <v>2206</v>
      </c>
      <c r="G2887">
        <v>359</v>
      </c>
      <c r="H2887">
        <v>13.33</v>
      </c>
      <c r="I2887">
        <v>1.837</v>
      </c>
      <c r="J2887">
        <v>1</v>
      </c>
      <c r="K2887">
        <v>1168</v>
      </c>
      <c r="L2887" t="s">
        <v>980</v>
      </c>
      <c r="M2887" t="s">
        <v>979</v>
      </c>
      <c r="N2887" s="119">
        <v>44152</v>
      </c>
      <c r="O2887">
        <v>0</v>
      </c>
      <c r="P2887">
        <v>0</v>
      </c>
      <c r="Q2887">
        <v>4393</v>
      </c>
      <c r="R2887">
        <v>716.07</v>
      </c>
      <c r="S2887">
        <v>1.492</v>
      </c>
      <c r="T2887">
        <v>33</v>
      </c>
      <c r="U2887">
        <v>2169.9</v>
      </c>
      <c r="V2887">
        <v>4</v>
      </c>
      <c r="W2887">
        <v>1.2529999999999999</v>
      </c>
      <c r="X2887">
        <v>2.0249999999999999</v>
      </c>
      <c r="Y2887" s="119">
        <v>44152</v>
      </c>
      <c r="Z2887">
        <v>408702.57840068999</v>
      </c>
      <c r="AA2887">
        <v>3660420.6343902601</v>
      </c>
    </row>
    <row r="2888" spans="1:27" x14ac:dyDescent="0.25">
      <c r="A2888">
        <v>-111.97818766</v>
      </c>
      <c r="B2888">
        <v>33.07855678</v>
      </c>
      <c r="C2888" t="s">
        <v>983</v>
      </c>
      <c r="D2888" t="s">
        <v>982</v>
      </c>
      <c r="E2888" t="s">
        <v>981</v>
      </c>
      <c r="F2888">
        <v>2207</v>
      </c>
      <c r="G2888">
        <v>358</v>
      </c>
      <c r="H2888">
        <v>13.33</v>
      </c>
      <c r="I2888">
        <v>1.673</v>
      </c>
      <c r="J2888">
        <v>1</v>
      </c>
      <c r="K2888">
        <v>1168.0999999999899</v>
      </c>
      <c r="L2888" t="s">
        <v>980</v>
      </c>
      <c r="M2888" t="s">
        <v>979</v>
      </c>
      <c r="N2888" s="119">
        <v>44152</v>
      </c>
      <c r="O2888">
        <v>0</v>
      </c>
      <c r="P2888">
        <v>0</v>
      </c>
      <c r="Q2888">
        <v>3592.1999999999898</v>
      </c>
      <c r="R2888">
        <v>642.92999999999904</v>
      </c>
      <c r="S2888">
        <v>1.339</v>
      </c>
      <c r="T2888">
        <v>33</v>
      </c>
      <c r="U2888">
        <v>1948.29999999999</v>
      </c>
      <c r="V2888">
        <v>4</v>
      </c>
      <c r="W2888">
        <v>1.141</v>
      </c>
      <c r="X2888">
        <v>1.8440000000000001</v>
      </c>
      <c r="Y2888" s="119">
        <v>44152</v>
      </c>
      <c r="Z2888">
        <v>408702.50609550701</v>
      </c>
      <c r="AA2888">
        <v>3660421.1894525802</v>
      </c>
    </row>
    <row r="2889" spans="1:27" x14ac:dyDescent="0.25">
      <c r="A2889">
        <v>-111.9781863</v>
      </c>
      <c r="B2889">
        <v>33.078561899999897</v>
      </c>
      <c r="C2889" t="s">
        <v>983</v>
      </c>
      <c r="D2889" t="s">
        <v>982</v>
      </c>
      <c r="E2889" t="s">
        <v>981</v>
      </c>
      <c r="F2889">
        <v>2208</v>
      </c>
      <c r="G2889">
        <v>350</v>
      </c>
      <c r="H2889">
        <v>13.33</v>
      </c>
      <c r="I2889">
        <v>2.1</v>
      </c>
      <c r="J2889">
        <v>1</v>
      </c>
      <c r="K2889">
        <v>1168</v>
      </c>
      <c r="L2889" t="s">
        <v>980</v>
      </c>
      <c r="M2889" t="s">
        <v>979</v>
      </c>
      <c r="N2889" s="119">
        <v>44152</v>
      </c>
      <c r="O2889">
        <v>0</v>
      </c>
      <c r="P2889">
        <v>0</v>
      </c>
      <c r="Q2889">
        <v>3808.1999999999898</v>
      </c>
      <c r="R2889">
        <v>543.13999999999896</v>
      </c>
      <c r="S2889">
        <v>1.1319999999999999</v>
      </c>
      <c r="T2889">
        <v>33</v>
      </c>
      <c r="U2889">
        <v>1645.9</v>
      </c>
      <c r="V2889">
        <v>4</v>
      </c>
      <c r="W2889">
        <v>1.4319999999999999</v>
      </c>
      <c r="X2889">
        <v>2.3140000000000001</v>
      </c>
      <c r="Y2889" s="119">
        <v>44152</v>
      </c>
      <c r="Z2889">
        <v>408702.63832562702</v>
      </c>
      <c r="AA2889">
        <v>3660421.7559142099</v>
      </c>
    </row>
    <row r="2890" spans="1:27" x14ac:dyDescent="0.25">
      <c r="A2890">
        <v>-111.97818886</v>
      </c>
      <c r="B2890">
        <v>33.078567810000003</v>
      </c>
      <c r="C2890" t="s">
        <v>983</v>
      </c>
      <c r="D2890" t="s">
        <v>982</v>
      </c>
      <c r="E2890" t="s">
        <v>981</v>
      </c>
      <c r="F2890">
        <v>2209</v>
      </c>
      <c r="G2890">
        <v>5</v>
      </c>
      <c r="H2890">
        <v>13.33</v>
      </c>
      <c r="I2890">
        <v>1.9690000000000001</v>
      </c>
      <c r="J2890">
        <v>1</v>
      </c>
      <c r="K2890">
        <v>1168.0999999999899</v>
      </c>
      <c r="L2890" t="s">
        <v>980</v>
      </c>
      <c r="M2890" t="s">
        <v>979</v>
      </c>
      <c r="N2890" s="119">
        <v>44152</v>
      </c>
      <c r="O2890">
        <v>0</v>
      </c>
      <c r="P2890">
        <v>0</v>
      </c>
      <c r="Q2890">
        <v>3986</v>
      </c>
      <c r="R2890">
        <v>606.39999999999895</v>
      </c>
      <c r="S2890">
        <v>1.2629999999999999</v>
      </c>
      <c r="T2890">
        <v>33</v>
      </c>
      <c r="U2890">
        <v>1837.5999999999899</v>
      </c>
      <c r="V2890">
        <v>4</v>
      </c>
      <c r="W2890">
        <v>1.3420000000000001</v>
      </c>
      <c r="X2890">
        <v>2.169</v>
      </c>
      <c r="Y2890" s="119">
        <v>44152</v>
      </c>
      <c r="Z2890">
        <v>408702.40548503102</v>
      </c>
      <c r="AA2890">
        <v>3660422.4133712398</v>
      </c>
    </row>
    <row r="2891" spans="1:27" x14ac:dyDescent="0.25">
      <c r="A2891">
        <v>-111.978186489999</v>
      </c>
      <c r="B2891">
        <v>33.078572790000003</v>
      </c>
      <c r="C2891" t="s">
        <v>983</v>
      </c>
      <c r="D2891" t="s">
        <v>982</v>
      </c>
      <c r="E2891" t="s">
        <v>981</v>
      </c>
      <c r="F2891">
        <v>2210</v>
      </c>
      <c r="G2891">
        <v>357</v>
      </c>
      <c r="H2891">
        <v>13.33</v>
      </c>
      <c r="I2891">
        <v>1.7390000000000001</v>
      </c>
      <c r="J2891">
        <v>1</v>
      </c>
      <c r="K2891">
        <v>1168</v>
      </c>
      <c r="L2891" t="s">
        <v>980</v>
      </c>
      <c r="M2891" t="s">
        <v>979</v>
      </c>
      <c r="N2891" s="119">
        <v>44152</v>
      </c>
      <c r="O2891">
        <v>0</v>
      </c>
      <c r="P2891">
        <v>0</v>
      </c>
      <c r="Q2891">
        <v>3325</v>
      </c>
      <c r="R2891">
        <v>572.65999999999894</v>
      </c>
      <c r="S2891">
        <v>1.1930000000000001</v>
      </c>
      <c r="T2891">
        <v>33</v>
      </c>
      <c r="U2891">
        <v>1735.29999999999</v>
      </c>
      <c r="V2891">
        <v>4</v>
      </c>
      <c r="W2891">
        <v>1.1859999999999999</v>
      </c>
      <c r="X2891">
        <v>1.9159999999999999</v>
      </c>
      <c r="Y2891" s="119">
        <v>44152</v>
      </c>
      <c r="Z2891">
        <v>408702.63184237399</v>
      </c>
      <c r="AA2891">
        <v>3660422.9634328298</v>
      </c>
    </row>
    <row r="2892" spans="1:27" x14ac:dyDescent="0.25">
      <c r="A2892">
        <v>-111.97818786000001</v>
      </c>
      <c r="B2892">
        <v>33.078577809999899</v>
      </c>
      <c r="C2892" t="s">
        <v>983</v>
      </c>
      <c r="D2892" t="s">
        <v>982</v>
      </c>
      <c r="E2892" t="s">
        <v>981</v>
      </c>
      <c r="F2892">
        <v>2211</v>
      </c>
      <c r="G2892">
        <v>5</v>
      </c>
      <c r="H2892">
        <v>13.33</v>
      </c>
      <c r="I2892">
        <v>1.87</v>
      </c>
      <c r="J2892">
        <v>1</v>
      </c>
      <c r="K2892">
        <v>1168.0999999999899</v>
      </c>
      <c r="L2892" t="s">
        <v>980</v>
      </c>
      <c r="M2892" t="s">
        <v>979</v>
      </c>
      <c r="N2892" s="119">
        <v>44152</v>
      </c>
      <c r="O2892">
        <v>0</v>
      </c>
      <c r="P2892">
        <v>0</v>
      </c>
      <c r="Q2892">
        <v>3430.6999999999898</v>
      </c>
      <c r="R2892">
        <v>549.39999999999895</v>
      </c>
      <c r="S2892">
        <v>1.145</v>
      </c>
      <c r="T2892">
        <v>33</v>
      </c>
      <c r="U2892">
        <v>1664.9</v>
      </c>
      <c r="V2892">
        <v>4</v>
      </c>
      <c r="W2892">
        <v>1.2749999999999999</v>
      </c>
      <c r="X2892">
        <v>2.0609999999999999</v>
      </c>
      <c r="Y2892" s="119">
        <v>44152</v>
      </c>
      <c r="Z2892">
        <v>408702.50915509398</v>
      </c>
      <c r="AA2892">
        <v>3660423.5211822102</v>
      </c>
    </row>
    <row r="2893" spans="1:27" x14ac:dyDescent="0.25">
      <c r="A2893">
        <v>-111.978187169999</v>
      </c>
      <c r="B2893">
        <v>33.078583780000002</v>
      </c>
      <c r="C2893" t="s">
        <v>983</v>
      </c>
      <c r="D2893" t="s">
        <v>982</v>
      </c>
      <c r="E2893" t="s">
        <v>981</v>
      </c>
      <c r="F2893">
        <v>2212</v>
      </c>
      <c r="G2893">
        <v>1</v>
      </c>
      <c r="H2893">
        <v>13.33</v>
      </c>
      <c r="I2893">
        <v>1.87</v>
      </c>
      <c r="J2893">
        <v>1</v>
      </c>
      <c r="K2893">
        <v>1168</v>
      </c>
      <c r="L2893" t="s">
        <v>980</v>
      </c>
      <c r="M2893" t="s">
        <v>979</v>
      </c>
      <c r="N2893" s="119">
        <v>44152</v>
      </c>
      <c r="O2893">
        <v>0</v>
      </c>
      <c r="P2893">
        <v>0</v>
      </c>
      <c r="Q2893">
        <v>4494.8</v>
      </c>
      <c r="R2893">
        <v>719.79999999999905</v>
      </c>
      <c r="S2893">
        <v>1.5</v>
      </c>
      <c r="T2893">
        <v>33</v>
      </c>
      <c r="U2893">
        <v>2181.1999999999898</v>
      </c>
      <c r="V2893">
        <v>4</v>
      </c>
      <c r="W2893">
        <v>1.2749999999999999</v>
      </c>
      <c r="X2893">
        <v>2.0609999999999999</v>
      </c>
      <c r="Y2893" s="119">
        <v>44152</v>
      </c>
      <c r="Z2893">
        <v>408702.57972659101</v>
      </c>
      <c r="AA2893">
        <v>3660424.1824644702</v>
      </c>
    </row>
    <row r="2894" spans="1:27" x14ac:dyDescent="0.25">
      <c r="A2894">
        <v>-111.97818734000001</v>
      </c>
      <c r="B2894">
        <v>33.078588779999897</v>
      </c>
      <c r="C2894" t="s">
        <v>983</v>
      </c>
      <c r="D2894" t="s">
        <v>982</v>
      </c>
      <c r="E2894" t="s">
        <v>981</v>
      </c>
      <c r="F2894">
        <v>2213</v>
      </c>
      <c r="G2894">
        <v>2</v>
      </c>
      <c r="H2894">
        <v>13.33</v>
      </c>
      <c r="I2894">
        <v>1.772</v>
      </c>
      <c r="J2894">
        <v>1</v>
      </c>
      <c r="K2894">
        <v>1168.0999999999899</v>
      </c>
      <c r="L2894" t="s">
        <v>980</v>
      </c>
      <c r="M2894" t="s">
        <v>979</v>
      </c>
      <c r="N2894" s="119">
        <v>44152</v>
      </c>
      <c r="O2894">
        <v>0</v>
      </c>
      <c r="P2894">
        <v>0</v>
      </c>
      <c r="Q2894">
        <v>3835.8</v>
      </c>
      <c r="R2894">
        <v>648.38999999999896</v>
      </c>
      <c r="S2894">
        <v>1.351</v>
      </c>
      <c r="T2894">
        <v>33</v>
      </c>
      <c r="U2894">
        <v>1964.79999999999</v>
      </c>
      <c r="V2894">
        <v>4</v>
      </c>
      <c r="W2894">
        <v>1.208</v>
      </c>
      <c r="X2894">
        <v>1.952</v>
      </c>
      <c r="Y2894" s="119">
        <v>44152</v>
      </c>
      <c r="Z2894">
        <v>408702.56902483199</v>
      </c>
      <c r="AA2894">
        <v>3660424.7369527202</v>
      </c>
    </row>
    <row r="2895" spans="1:27" x14ac:dyDescent="0.25">
      <c r="A2895">
        <v>-111.97818768</v>
      </c>
      <c r="B2895">
        <v>33.078594789999897</v>
      </c>
      <c r="C2895" t="s">
        <v>983</v>
      </c>
      <c r="D2895" t="s">
        <v>982</v>
      </c>
      <c r="E2895" t="s">
        <v>981</v>
      </c>
      <c r="F2895">
        <v>2214</v>
      </c>
      <c r="G2895">
        <v>4</v>
      </c>
      <c r="H2895">
        <v>13.33</v>
      </c>
      <c r="I2895">
        <v>2.133</v>
      </c>
      <c r="J2895">
        <v>1</v>
      </c>
      <c r="K2895">
        <v>1168</v>
      </c>
      <c r="L2895" t="s">
        <v>980</v>
      </c>
      <c r="M2895" t="s">
        <v>979</v>
      </c>
      <c r="N2895" s="119">
        <v>44152</v>
      </c>
      <c r="O2895">
        <v>0</v>
      </c>
      <c r="P2895">
        <v>0</v>
      </c>
      <c r="Q2895">
        <v>4302.1999999999898</v>
      </c>
      <c r="R2895">
        <v>604.15999999999894</v>
      </c>
      <c r="S2895">
        <v>1.2589999999999999</v>
      </c>
      <c r="T2895">
        <v>33</v>
      </c>
      <c r="U2895">
        <v>1830.79999999999</v>
      </c>
      <c r="V2895">
        <v>4</v>
      </c>
      <c r="W2895">
        <v>1.454</v>
      </c>
      <c r="X2895">
        <v>2.35</v>
      </c>
      <c r="Y2895" s="119">
        <v>44152</v>
      </c>
      <c r="Z2895">
        <v>408702.54349902802</v>
      </c>
      <c r="AA2895">
        <v>3660425.4035656098</v>
      </c>
    </row>
    <row r="2896" spans="1:27" x14ac:dyDescent="0.25">
      <c r="A2896">
        <v>-111.97818580000001</v>
      </c>
      <c r="B2896">
        <v>33.078599840000003</v>
      </c>
      <c r="C2896" t="s">
        <v>983</v>
      </c>
      <c r="D2896" t="s">
        <v>982</v>
      </c>
      <c r="E2896" t="s">
        <v>981</v>
      </c>
      <c r="F2896">
        <v>2215</v>
      </c>
      <c r="G2896">
        <v>353</v>
      </c>
      <c r="H2896">
        <v>13.33</v>
      </c>
      <c r="I2896">
        <v>1.9690000000000001</v>
      </c>
      <c r="J2896">
        <v>1</v>
      </c>
      <c r="K2896">
        <v>1168.0999999999899</v>
      </c>
      <c r="L2896" t="s">
        <v>980</v>
      </c>
      <c r="M2896" t="s">
        <v>979</v>
      </c>
      <c r="N2896" s="119">
        <v>44152</v>
      </c>
      <c r="O2896">
        <v>0</v>
      </c>
      <c r="P2896">
        <v>0</v>
      </c>
      <c r="Q2896">
        <v>5506.6999999999898</v>
      </c>
      <c r="R2896">
        <v>837.75</v>
      </c>
      <c r="S2896">
        <v>1.7450000000000001</v>
      </c>
      <c r="T2896">
        <v>33</v>
      </c>
      <c r="U2896">
        <v>2538.5999999999899</v>
      </c>
      <c r="V2896">
        <v>4</v>
      </c>
      <c r="W2896">
        <v>1.3420000000000001</v>
      </c>
      <c r="X2896">
        <v>2.169</v>
      </c>
      <c r="Y2896" s="119">
        <v>44152</v>
      </c>
      <c r="Z2896">
        <v>408702.72419277602</v>
      </c>
      <c r="AA2896">
        <v>3660425.9618141698</v>
      </c>
    </row>
    <row r="2897" spans="1:27" x14ac:dyDescent="0.25">
      <c r="A2897">
        <v>-111.97818854</v>
      </c>
      <c r="B2897">
        <v>33.07860488</v>
      </c>
      <c r="C2897" t="s">
        <v>983</v>
      </c>
      <c r="D2897" t="s">
        <v>982</v>
      </c>
      <c r="E2897" t="s">
        <v>981</v>
      </c>
      <c r="F2897">
        <v>2216</v>
      </c>
      <c r="G2897">
        <v>9</v>
      </c>
      <c r="H2897">
        <v>13.33</v>
      </c>
      <c r="I2897">
        <v>1.903</v>
      </c>
      <c r="J2897">
        <v>1</v>
      </c>
      <c r="K2897">
        <v>1168.2</v>
      </c>
      <c r="L2897" t="s">
        <v>980</v>
      </c>
      <c r="M2897" t="s">
        <v>979</v>
      </c>
      <c r="N2897" s="119">
        <v>44152</v>
      </c>
      <c r="O2897">
        <v>0</v>
      </c>
      <c r="P2897">
        <v>0</v>
      </c>
      <c r="Q2897">
        <v>3705.0999999999899</v>
      </c>
      <c r="R2897">
        <v>583.12</v>
      </c>
      <c r="S2897">
        <v>1.2150000000000001</v>
      </c>
      <c r="T2897">
        <v>33</v>
      </c>
      <c r="U2897">
        <v>1767</v>
      </c>
      <c r="V2897">
        <v>4</v>
      </c>
      <c r="W2897">
        <v>1.2969999999999999</v>
      </c>
      <c r="X2897">
        <v>2.097</v>
      </c>
      <c r="Y2897" s="119">
        <v>44152</v>
      </c>
      <c r="Z2897">
        <v>408702.47365251603</v>
      </c>
      <c r="AA2897">
        <v>3660426.52297254</v>
      </c>
    </row>
    <row r="2898" spans="1:27" x14ac:dyDescent="0.25">
      <c r="A2898">
        <v>-111.97818666000001</v>
      </c>
      <c r="B2898">
        <v>33.078610779999899</v>
      </c>
      <c r="C2898" t="s">
        <v>983</v>
      </c>
      <c r="D2898" t="s">
        <v>982</v>
      </c>
      <c r="E2898" t="s">
        <v>981</v>
      </c>
      <c r="F2898">
        <v>2217</v>
      </c>
      <c r="G2898">
        <v>358</v>
      </c>
      <c r="H2898">
        <v>13.33</v>
      </c>
      <c r="I2898">
        <v>2.133</v>
      </c>
      <c r="J2898">
        <v>1</v>
      </c>
      <c r="K2898">
        <v>1168.0999999999899</v>
      </c>
      <c r="L2898" t="s">
        <v>980</v>
      </c>
      <c r="M2898" t="s">
        <v>979</v>
      </c>
      <c r="N2898" s="119">
        <v>44152</v>
      </c>
      <c r="O2898">
        <v>0</v>
      </c>
      <c r="P2898">
        <v>0</v>
      </c>
      <c r="Q2898">
        <v>3715.6999999999898</v>
      </c>
      <c r="R2898">
        <v>521.79999999999905</v>
      </c>
      <c r="S2898">
        <v>1.087</v>
      </c>
      <c r="T2898">
        <v>33</v>
      </c>
      <c r="U2898">
        <v>1581.2</v>
      </c>
      <c r="V2898">
        <v>4</v>
      </c>
      <c r="W2898">
        <v>1.454</v>
      </c>
      <c r="X2898">
        <v>2.35</v>
      </c>
      <c r="Y2898" s="119">
        <v>44152</v>
      </c>
      <c r="Z2898">
        <v>408702.65522443497</v>
      </c>
      <c r="AA2898">
        <v>3660427.1754589798</v>
      </c>
    </row>
    <row r="2899" spans="1:27" x14ac:dyDescent="0.25">
      <c r="A2899">
        <v>-111.978187169999</v>
      </c>
      <c r="B2899">
        <v>33.07861578</v>
      </c>
      <c r="C2899" t="s">
        <v>983</v>
      </c>
      <c r="D2899" t="s">
        <v>982</v>
      </c>
      <c r="E2899" t="s">
        <v>981</v>
      </c>
      <c r="F2899">
        <v>2218</v>
      </c>
      <c r="G2899">
        <v>1</v>
      </c>
      <c r="H2899">
        <v>13.33</v>
      </c>
      <c r="I2899">
        <v>1.903</v>
      </c>
      <c r="J2899">
        <v>1</v>
      </c>
      <c r="K2899">
        <v>1168.2</v>
      </c>
      <c r="L2899" t="s">
        <v>980</v>
      </c>
      <c r="M2899" t="s">
        <v>979</v>
      </c>
      <c r="N2899" s="119">
        <v>44152</v>
      </c>
      <c r="O2899">
        <v>0</v>
      </c>
      <c r="P2899">
        <v>0</v>
      </c>
      <c r="Q2899">
        <v>6001.6999999999898</v>
      </c>
      <c r="R2899">
        <v>944.54999999999905</v>
      </c>
      <c r="S2899">
        <v>1.968</v>
      </c>
      <c r="T2899">
        <v>33</v>
      </c>
      <c r="U2899">
        <v>2862.3</v>
      </c>
      <c r="V2899">
        <v>4</v>
      </c>
      <c r="W2899">
        <v>1.2969999999999999</v>
      </c>
      <c r="X2899">
        <v>2.097</v>
      </c>
      <c r="Y2899" s="119">
        <v>44152</v>
      </c>
      <c r="Z2899">
        <v>408702.612787613</v>
      </c>
      <c r="AA2899">
        <v>3660427.7302429699</v>
      </c>
    </row>
    <row r="2900" spans="1:27" x14ac:dyDescent="0.25">
      <c r="A2900">
        <v>-111.97818768</v>
      </c>
      <c r="B2900">
        <v>33.078620790000002</v>
      </c>
      <c r="C2900" t="s">
        <v>983</v>
      </c>
      <c r="D2900" t="s">
        <v>982</v>
      </c>
      <c r="E2900" t="s">
        <v>981</v>
      </c>
      <c r="F2900">
        <v>2219</v>
      </c>
      <c r="G2900">
        <v>4</v>
      </c>
      <c r="H2900">
        <v>13.33</v>
      </c>
      <c r="I2900">
        <v>1.837</v>
      </c>
      <c r="J2900">
        <v>1</v>
      </c>
      <c r="K2900">
        <v>1168.29999999999</v>
      </c>
      <c r="L2900" t="s">
        <v>980</v>
      </c>
      <c r="M2900" t="s">
        <v>979</v>
      </c>
      <c r="N2900" s="119">
        <v>44152</v>
      </c>
      <c r="O2900">
        <v>0</v>
      </c>
      <c r="P2900">
        <v>0</v>
      </c>
      <c r="Q2900">
        <v>6133.6999999999898</v>
      </c>
      <c r="R2900">
        <v>999.79999999999905</v>
      </c>
      <c r="S2900">
        <v>2.0830000000000002</v>
      </c>
      <c r="T2900">
        <v>33</v>
      </c>
      <c r="U2900">
        <v>3029.6999999999898</v>
      </c>
      <c r="V2900">
        <v>4</v>
      </c>
      <c r="W2900">
        <v>1.2529999999999999</v>
      </c>
      <c r="X2900">
        <v>2.0249999999999999</v>
      </c>
      <c r="Y2900" s="119">
        <v>44152</v>
      </c>
      <c r="Z2900">
        <v>408702.57036112802</v>
      </c>
      <c r="AA2900">
        <v>3660428.28613564</v>
      </c>
    </row>
    <row r="2901" spans="1:27" x14ac:dyDescent="0.25">
      <c r="A2901">
        <v>-111.978188369999</v>
      </c>
      <c r="B2901">
        <v>33.0786268499999</v>
      </c>
      <c r="C2901" t="s">
        <v>983</v>
      </c>
      <c r="D2901" t="s">
        <v>982</v>
      </c>
      <c r="E2901" t="s">
        <v>981</v>
      </c>
      <c r="F2901">
        <v>2220</v>
      </c>
      <c r="G2901">
        <v>8</v>
      </c>
      <c r="H2901">
        <v>13.33</v>
      </c>
      <c r="I2901">
        <v>1.9690000000000001</v>
      </c>
      <c r="J2901">
        <v>1</v>
      </c>
      <c r="K2901">
        <v>1168.29999999999</v>
      </c>
      <c r="L2901" t="s">
        <v>980</v>
      </c>
      <c r="M2901" t="s">
        <v>979</v>
      </c>
      <c r="N2901" s="119">
        <v>44152</v>
      </c>
      <c r="O2901">
        <v>0</v>
      </c>
      <c r="P2901">
        <v>0</v>
      </c>
      <c r="Q2901">
        <v>5873.3999999999896</v>
      </c>
      <c r="R2901">
        <v>893.54999999999905</v>
      </c>
      <c r="S2901">
        <v>1.8620000000000001</v>
      </c>
      <c r="T2901">
        <v>33</v>
      </c>
      <c r="U2901">
        <v>2707.6999999999898</v>
      </c>
      <c r="V2901">
        <v>4</v>
      </c>
      <c r="W2901">
        <v>1.3420000000000001</v>
      </c>
      <c r="X2901">
        <v>2.169</v>
      </c>
      <c r="Y2901" s="119">
        <v>44152</v>
      </c>
      <c r="Z2901">
        <v>408702.51221855002</v>
      </c>
      <c r="AA2901">
        <v>3660428.9585963599</v>
      </c>
    </row>
    <row r="2902" spans="1:27" x14ac:dyDescent="0.25">
      <c r="A2902">
        <v>-111.978187509999</v>
      </c>
      <c r="B2902">
        <v>33.078631790000003</v>
      </c>
      <c r="C2902" t="s">
        <v>983</v>
      </c>
      <c r="D2902" t="s">
        <v>982</v>
      </c>
      <c r="E2902" t="s">
        <v>981</v>
      </c>
      <c r="F2902">
        <v>2221</v>
      </c>
      <c r="G2902">
        <v>3</v>
      </c>
      <c r="H2902">
        <v>13.33</v>
      </c>
      <c r="I2902">
        <v>2.133</v>
      </c>
      <c r="J2902">
        <v>1</v>
      </c>
      <c r="K2902">
        <v>1168.29999999999</v>
      </c>
      <c r="L2902" t="s">
        <v>980</v>
      </c>
      <c r="M2902" t="s">
        <v>979</v>
      </c>
      <c r="N2902" s="119">
        <v>44152</v>
      </c>
      <c r="O2902">
        <v>0</v>
      </c>
      <c r="P2902">
        <v>0</v>
      </c>
      <c r="Q2902">
        <v>6851</v>
      </c>
      <c r="R2902">
        <v>962.1</v>
      </c>
      <c r="S2902">
        <v>2.004</v>
      </c>
      <c r="T2902">
        <v>33</v>
      </c>
      <c r="U2902">
        <v>2915.5</v>
      </c>
      <c r="V2902">
        <v>4</v>
      </c>
      <c r="W2902">
        <v>1.454</v>
      </c>
      <c r="X2902">
        <v>2.35</v>
      </c>
      <c r="Y2902" s="119">
        <v>44152</v>
      </c>
      <c r="Z2902">
        <v>408702.59759340202</v>
      </c>
      <c r="AA2902">
        <v>3660429.5055366298</v>
      </c>
    </row>
    <row r="2903" spans="1:27" x14ac:dyDescent="0.25">
      <c r="A2903">
        <v>-111.97818666000001</v>
      </c>
      <c r="B2903">
        <v>33.078636779999897</v>
      </c>
      <c r="C2903" t="s">
        <v>983</v>
      </c>
      <c r="D2903" t="s">
        <v>982</v>
      </c>
      <c r="E2903" t="s">
        <v>981</v>
      </c>
      <c r="F2903">
        <v>2222</v>
      </c>
      <c r="G2903">
        <v>358</v>
      </c>
      <c r="H2903">
        <v>13.33</v>
      </c>
      <c r="I2903">
        <v>1.903</v>
      </c>
      <c r="J2903">
        <v>1</v>
      </c>
      <c r="K2903">
        <v>1168.29999999999</v>
      </c>
      <c r="L2903" t="s">
        <v>980</v>
      </c>
      <c r="M2903" t="s">
        <v>979</v>
      </c>
      <c r="N2903" s="119">
        <v>44152</v>
      </c>
      <c r="O2903">
        <v>0</v>
      </c>
      <c r="P2903">
        <v>0</v>
      </c>
      <c r="Q2903">
        <v>7018.6</v>
      </c>
      <c r="R2903">
        <v>1104.5999999999899</v>
      </c>
      <c r="S2903">
        <v>2.3010000000000002</v>
      </c>
      <c r="T2903">
        <v>33</v>
      </c>
      <c r="U2903">
        <v>3347.1999999999898</v>
      </c>
      <c r="V2903">
        <v>4</v>
      </c>
      <c r="W2903">
        <v>1.2969999999999999</v>
      </c>
      <c r="X2903">
        <v>2.097</v>
      </c>
      <c r="Y2903" s="119">
        <v>44152</v>
      </c>
      <c r="Z2903">
        <v>408702.68208651902</v>
      </c>
      <c r="AA2903">
        <v>3660430.05802901</v>
      </c>
    </row>
    <row r="2904" spans="1:27" x14ac:dyDescent="0.25">
      <c r="A2904">
        <v>-111.97818580000001</v>
      </c>
      <c r="B2904">
        <v>33.078641840000003</v>
      </c>
      <c r="C2904" t="s">
        <v>983</v>
      </c>
      <c r="D2904" t="s">
        <v>982</v>
      </c>
      <c r="E2904" t="s">
        <v>981</v>
      </c>
      <c r="F2904">
        <v>2223</v>
      </c>
      <c r="G2904">
        <v>353</v>
      </c>
      <c r="H2904">
        <v>13.33</v>
      </c>
      <c r="I2904">
        <v>1.804</v>
      </c>
      <c r="J2904">
        <v>1</v>
      </c>
      <c r="K2904">
        <v>1168.2</v>
      </c>
      <c r="L2904" t="s">
        <v>980</v>
      </c>
      <c r="M2904" t="s">
        <v>979</v>
      </c>
      <c r="N2904" s="119">
        <v>44152</v>
      </c>
      <c r="O2904">
        <v>0</v>
      </c>
      <c r="P2904">
        <v>0</v>
      </c>
      <c r="Q2904">
        <v>6577.8999999999896</v>
      </c>
      <c r="R2904">
        <v>1091.7</v>
      </c>
      <c r="S2904">
        <v>2.274</v>
      </c>
      <c r="T2904">
        <v>33</v>
      </c>
      <c r="U2904">
        <v>3308.1999999999898</v>
      </c>
      <c r="V2904">
        <v>4</v>
      </c>
      <c r="W2904">
        <v>1.23</v>
      </c>
      <c r="X2904">
        <v>1.988</v>
      </c>
      <c r="Y2904" s="119">
        <v>44152</v>
      </c>
      <c r="Z2904">
        <v>408702.76758533099</v>
      </c>
      <c r="AA2904">
        <v>3660430.6182734598</v>
      </c>
    </row>
    <row r="2905" spans="1:27" x14ac:dyDescent="0.25">
      <c r="A2905">
        <v>-111.97818651</v>
      </c>
      <c r="B2905">
        <v>33.078647789999899</v>
      </c>
      <c r="C2905" t="s">
        <v>983</v>
      </c>
      <c r="D2905" t="s">
        <v>982</v>
      </c>
      <c r="E2905" t="s">
        <v>981</v>
      </c>
      <c r="F2905">
        <v>2224</v>
      </c>
      <c r="G2905">
        <v>3</v>
      </c>
      <c r="H2905">
        <v>13.33</v>
      </c>
      <c r="I2905">
        <v>2.133</v>
      </c>
      <c r="J2905">
        <v>1</v>
      </c>
      <c r="K2905">
        <v>1168.2</v>
      </c>
      <c r="L2905" t="s">
        <v>980</v>
      </c>
      <c r="M2905" t="s">
        <v>979</v>
      </c>
      <c r="N2905" s="119">
        <v>44152</v>
      </c>
      <c r="O2905">
        <v>0</v>
      </c>
      <c r="P2905">
        <v>0</v>
      </c>
      <c r="Q2905">
        <v>7164.6999999999898</v>
      </c>
      <c r="R2905">
        <v>1006.1</v>
      </c>
      <c r="S2905">
        <v>2.0960000000000001</v>
      </c>
      <c r="T2905">
        <v>33</v>
      </c>
      <c r="U2905">
        <v>3048.9</v>
      </c>
      <c r="V2905">
        <v>4</v>
      </c>
      <c r="W2905">
        <v>1.454</v>
      </c>
      <c r="X2905">
        <v>2.35</v>
      </c>
      <c r="Y2905" s="119">
        <v>44152</v>
      </c>
      <c r="Z2905">
        <v>408702.70746234502</v>
      </c>
      <c r="AA2905">
        <v>3660431.2785560898</v>
      </c>
    </row>
    <row r="2906" spans="1:27" x14ac:dyDescent="0.25">
      <c r="A2906">
        <v>-111.97818737</v>
      </c>
      <c r="B2906">
        <v>33.078652849999898</v>
      </c>
      <c r="C2906" t="s">
        <v>983</v>
      </c>
      <c r="D2906" t="s">
        <v>982</v>
      </c>
      <c r="E2906" t="s">
        <v>981</v>
      </c>
      <c r="F2906">
        <v>2225</v>
      </c>
      <c r="G2906">
        <v>8</v>
      </c>
      <c r="H2906">
        <v>13.33</v>
      </c>
      <c r="I2906">
        <v>1.903</v>
      </c>
      <c r="J2906">
        <v>1</v>
      </c>
      <c r="K2906">
        <v>1168.2</v>
      </c>
      <c r="L2906" t="s">
        <v>980</v>
      </c>
      <c r="M2906" t="s">
        <v>979</v>
      </c>
      <c r="N2906" s="119">
        <v>44152</v>
      </c>
      <c r="O2906">
        <v>0</v>
      </c>
      <c r="P2906">
        <v>0</v>
      </c>
      <c r="Q2906">
        <v>6209.1999999999898</v>
      </c>
      <c r="R2906">
        <v>977.2</v>
      </c>
      <c r="S2906">
        <v>2.036</v>
      </c>
      <c r="T2906">
        <v>33</v>
      </c>
      <c r="U2906">
        <v>2961.1999999999898</v>
      </c>
      <c r="V2906">
        <v>4</v>
      </c>
      <c r="W2906">
        <v>1.2969999999999999</v>
      </c>
      <c r="X2906">
        <v>2.097</v>
      </c>
      <c r="Y2906" s="119">
        <v>44152</v>
      </c>
      <c r="Z2906">
        <v>408702.63241909601</v>
      </c>
      <c r="AA2906">
        <v>3660431.8402966</v>
      </c>
    </row>
    <row r="2907" spans="1:27" x14ac:dyDescent="0.25">
      <c r="A2907">
        <v>-111.97818497</v>
      </c>
      <c r="B2907">
        <v>33.078657819999897</v>
      </c>
      <c r="C2907" t="s">
        <v>983</v>
      </c>
      <c r="D2907" t="s">
        <v>982</v>
      </c>
      <c r="E2907" t="s">
        <v>981</v>
      </c>
      <c r="F2907">
        <v>2226</v>
      </c>
      <c r="G2907">
        <v>354</v>
      </c>
      <c r="H2907">
        <v>13.33</v>
      </c>
      <c r="I2907">
        <v>1.903</v>
      </c>
      <c r="J2907">
        <v>1</v>
      </c>
      <c r="K2907">
        <v>1168.2</v>
      </c>
      <c r="L2907" t="s">
        <v>980</v>
      </c>
      <c r="M2907" t="s">
        <v>979</v>
      </c>
      <c r="N2907" s="119">
        <v>44152</v>
      </c>
      <c r="O2907">
        <v>0</v>
      </c>
      <c r="P2907">
        <v>0</v>
      </c>
      <c r="Q2907">
        <v>5433.1999999999898</v>
      </c>
      <c r="R2907">
        <v>855.08</v>
      </c>
      <c r="S2907">
        <v>1.7809999999999999</v>
      </c>
      <c r="T2907">
        <v>33</v>
      </c>
      <c r="U2907">
        <v>2591.1999999999898</v>
      </c>
      <c r="V2907">
        <v>4</v>
      </c>
      <c r="W2907">
        <v>1.2969999999999999</v>
      </c>
      <c r="X2907">
        <v>2.097</v>
      </c>
      <c r="Y2907" s="119">
        <v>44152</v>
      </c>
      <c r="Z2907">
        <v>408702.86156604899</v>
      </c>
      <c r="AA2907">
        <v>3660432.3892234298</v>
      </c>
    </row>
    <row r="2908" spans="1:27" x14ac:dyDescent="0.25">
      <c r="A2908">
        <v>-111.978186339999</v>
      </c>
      <c r="B2908">
        <v>33.0786637799999</v>
      </c>
      <c r="C2908" t="s">
        <v>983</v>
      </c>
      <c r="D2908" t="s">
        <v>982</v>
      </c>
      <c r="E2908" t="s">
        <v>981</v>
      </c>
      <c r="F2908">
        <v>2227</v>
      </c>
      <c r="G2908">
        <v>2</v>
      </c>
      <c r="H2908">
        <v>13.33</v>
      </c>
      <c r="I2908">
        <v>1.87</v>
      </c>
      <c r="J2908">
        <v>1</v>
      </c>
      <c r="K2908">
        <v>1168.29999999999</v>
      </c>
      <c r="L2908" t="s">
        <v>980</v>
      </c>
      <c r="M2908" t="s">
        <v>979</v>
      </c>
      <c r="N2908" s="119">
        <v>44152</v>
      </c>
      <c r="O2908">
        <v>0</v>
      </c>
      <c r="P2908">
        <v>0</v>
      </c>
      <c r="Q2908">
        <v>7089.8</v>
      </c>
      <c r="R2908">
        <v>1135.4000000000001</v>
      </c>
      <c r="S2908">
        <v>2.3650000000000002</v>
      </c>
      <c r="T2908">
        <v>33</v>
      </c>
      <c r="U2908">
        <v>3440.5</v>
      </c>
      <c r="V2908">
        <v>4</v>
      </c>
      <c r="W2908">
        <v>1.2749999999999999</v>
      </c>
      <c r="X2908">
        <v>2.0609999999999999</v>
      </c>
      <c r="Y2908" s="119">
        <v>44152</v>
      </c>
      <c r="Z2908">
        <v>408702.73985006602</v>
      </c>
      <c r="AA2908">
        <v>3660433.0511888098</v>
      </c>
    </row>
    <row r="2909" spans="1:27" x14ac:dyDescent="0.25">
      <c r="A2909">
        <v>-111.978186829999</v>
      </c>
      <c r="B2909">
        <v>33.078668780000001</v>
      </c>
      <c r="C2909" t="s">
        <v>983</v>
      </c>
      <c r="D2909" t="s">
        <v>982</v>
      </c>
      <c r="E2909" t="s">
        <v>981</v>
      </c>
      <c r="F2909">
        <v>2228</v>
      </c>
      <c r="G2909">
        <v>359</v>
      </c>
      <c r="H2909">
        <v>13.33</v>
      </c>
      <c r="I2909">
        <v>1.9690000000000001</v>
      </c>
      <c r="J2909">
        <v>1</v>
      </c>
      <c r="K2909">
        <v>1168.29999999999</v>
      </c>
      <c r="L2909" t="s">
        <v>980</v>
      </c>
      <c r="M2909" t="s">
        <v>979</v>
      </c>
      <c r="N2909" s="119">
        <v>44152</v>
      </c>
      <c r="O2909">
        <v>0</v>
      </c>
      <c r="P2909">
        <v>0</v>
      </c>
      <c r="Q2909">
        <v>6909.1</v>
      </c>
      <c r="R2909">
        <v>1051.0999999999899</v>
      </c>
      <c r="S2909">
        <v>2.19</v>
      </c>
      <c r="T2909">
        <v>33</v>
      </c>
      <c r="U2909">
        <v>3185.1999999999898</v>
      </c>
      <c r="V2909">
        <v>4</v>
      </c>
      <c r="W2909">
        <v>1.3420000000000001</v>
      </c>
      <c r="X2909">
        <v>2.169</v>
      </c>
      <c r="Y2909" s="119">
        <v>44152</v>
      </c>
      <c r="Z2909">
        <v>408702.699280045</v>
      </c>
      <c r="AA2909">
        <v>3660433.6059554</v>
      </c>
    </row>
    <row r="2910" spans="1:27" x14ac:dyDescent="0.25">
      <c r="A2910">
        <v>-111.97818651</v>
      </c>
      <c r="B2910">
        <v>33.078673790000003</v>
      </c>
      <c r="C2910" t="s">
        <v>983</v>
      </c>
      <c r="D2910" t="s">
        <v>982</v>
      </c>
      <c r="E2910" t="s">
        <v>981</v>
      </c>
      <c r="F2910">
        <v>2229</v>
      </c>
      <c r="G2910">
        <v>3</v>
      </c>
      <c r="H2910">
        <v>13.33</v>
      </c>
      <c r="I2910">
        <v>2.198</v>
      </c>
      <c r="J2910">
        <v>1</v>
      </c>
      <c r="K2910">
        <v>1168.2</v>
      </c>
      <c r="L2910" t="s">
        <v>980</v>
      </c>
      <c r="M2910" t="s">
        <v>979</v>
      </c>
      <c r="N2910" s="119">
        <v>44152</v>
      </c>
      <c r="O2910">
        <v>0</v>
      </c>
      <c r="P2910">
        <v>0</v>
      </c>
      <c r="Q2910">
        <v>7811.8999999999896</v>
      </c>
      <c r="R2910">
        <v>1064.29999999999</v>
      </c>
      <c r="S2910">
        <v>2.2170000000000001</v>
      </c>
      <c r="T2910">
        <v>33</v>
      </c>
      <c r="U2910">
        <v>3225.0999999999899</v>
      </c>
      <c r="V2910">
        <v>4</v>
      </c>
      <c r="W2910">
        <v>1.4990000000000001</v>
      </c>
      <c r="X2910">
        <v>2.4220000000000002</v>
      </c>
      <c r="Y2910" s="119">
        <v>44152</v>
      </c>
      <c r="Z2910">
        <v>408702.734324452</v>
      </c>
      <c r="AA2910">
        <v>3660434.16112614</v>
      </c>
    </row>
    <row r="2911" spans="1:27" x14ac:dyDescent="0.25">
      <c r="A2911">
        <v>-111.978186679999</v>
      </c>
      <c r="B2911">
        <v>33.078678789999898</v>
      </c>
      <c r="C2911" t="s">
        <v>983</v>
      </c>
      <c r="D2911" t="s">
        <v>982</v>
      </c>
      <c r="E2911" t="s">
        <v>981</v>
      </c>
      <c r="F2911">
        <v>2230</v>
      </c>
      <c r="G2911">
        <v>4</v>
      </c>
      <c r="H2911">
        <v>13.33</v>
      </c>
      <c r="I2911">
        <v>1.64</v>
      </c>
      <c r="J2911">
        <v>1</v>
      </c>
      <c r="K2911">
        <v>1168.0999999999899</v>
      </c>
      <c r="L2911" t="s">
        <v>980</v>
      </c>
      <c r="M2911" t="s">
        <v>979</v>
      </c>
      <c r="N2911" s="119">
        <v>44152</v>
      </c>
      <c r="O2911">
        <v>0</v>
      </c>
      <c r="P2911">
        <v>0</v>
      </c>
      <c r="Q2911">
        <v>5003.1999999999898</v>
      </c>
      <c r="R2911">
        <v>913.38999999999896</v>
      </c>
      <c r="S2911">
        <v>1.903</v>
      </c>
      <c r="T2911">
        <v>33</v>
      </c>
      <c r="U2911">
        <v>2767.9</v>
      </c>
      <c r="V2911">
        <v>4</v>
      </c>
      <c r="W2911">
        <v>1.1180000000000001</v>
      </c>
      <c r="X2911">
        <v>1.8080000000000001</v>
      </c>
      <c r="Y2911" s="119">
        <v>44152</v>
      </c>
      <c r="Z2911">
        <v>408702.72362272098</v>
      </c>
      <c r="AA2911">
        <v>3660434.7156144101</v>
      </c>
    </row>
    <row r="2912" spans="1:27" x14ac:dyDescent="0.25">
      <c r="A2912">
        <v>-111.978185319999</v>
      </c>
      <c r="B2912">
        <v>33.0786837899999</v>
      </c>
      <c r="C2912" t="s">
        <v>983</v>
      </c>
      <c r="D2912" t="s">
        <v>982</v>
      </c>
      <c r="E2912" t="s">
        <v>981</v>
      </c>
      <c r="F2912">
        <v>2231</v>
      </c>
      <c r="G2912">
        <v>356</v>
      </c>
      <c r="H2912">
        <v>13.33</v>
      </c>
      <c r="I2912">
        <v>2.1</v>
      </c>
      <c r="J2912">
        <v>1</v>
      </c>
      <c r="K2912">
        <v>1168.2</v>
      </c>
      <c r="L2912" t="s">
        <v>980</v>
      </c>
      <c r="M2912" t="s">
        <v>979</v>
      </c>
      <c r="N2912" s="119">
        <v>44152</v>
      </c>
      <c r="O2912">
        <v>0</v>
      </c>
      <c r="P2912">
        <v>0</v>
      </c>
      <c r="Q2912">
        <v>6564.8</v>
      </c>
      <c r="R2912">
        <v>936.30999999999904</v>
      </c>
      <c r="S2912">
        <v>1.9510000000000001</v>
      </c>
      <c r="T2912">
        <v>33</v>
      </c>
      <c r="U2912">
        <v>2837.3</v>
      </c>
      <c r="V2912">
        <v>4</v>
      </c>
      <c r="W2912">
        <v>1.4319999999999999</v>
      </c>
      <c r="X2912">
        <v>2.3140000000000001</v>
      </c>
      <c r="Y2912" s="119">
        <v>44152</v>
      </c>
      <c r="Z2912">
        <v>408702.85572869697</v>
      </c>
      <c r="AA2912">
        <v>3660435.2687718701</v>
      </c>
    </row>
    <row r="2913" spans="1:27" x14ac:dyDescent="0.25">
      <c r="A2913">
        <v>-111.978186489999</v>
      </c>
      <c r="B2913">
        <v>33.078689789999899</v>
      </c>
      <c r="C2913" t="s">
        <v>983</v>
      </c>
      <c r="D2913" t="s">
        <v>982</v>
      </c>
      <c r="E2913" t="s">
        <v>981</v>
      </c>
      <c r="F2913">
        <v>2232</v>
      </c>
      <c r="G2913">
        <v>357</v>
      </c>
      <c r="H2913">
        <v>13.33</v>
      </c>
      <c r="I2913">
        <v>1.64</v>
      </c>
      <c r="J2913">
        <v>1</v>
      </c>
      <c r="K2913">
        <v>1168.29999999999</v>
      </c>
      <c r="L2913" t="s">
        <v>980</v>
      </c>
      <c r="M2913" t="s">
        <v>979</v>
      </c>
      <c r="N2913" s="119">
        <v>44152</v>
      </c>
      <c r="O2913">
        <v>0</v>
      </c>
      <c r="P2913">
        <v>0</v>
      </c>
      <c r="Q2913">
        <v>6717</v>
      </c>
      <c r="R2913">
        <v>1226.29999999999</v>
      </c>
      <c r="S2913">
        <v>2.5550000000000002</v>
      </c>
      <c r="T2913">
        <v>33</v>
      </c>
      <c r="U2913">
        <v>3715.9</v>
      </c>
      <c r="V2913">
        <v>4</v>
      </c>
      <c r="W2913">
        <v>1.1180000000000001</v>
      </c>
      <c r="X2913">
        <v>1.8080000000000001</v>
      </c>
      <c r="Y2913" s="119">
        <v>44152</v>
      </c>
      <c r="Z2913">
        <v>408702.752721756</v>
      </c>
      <c r="AA2913">
        <v>3660435.9349980201</v>
      </c>
    </row>
    <row r="2914" spans="1:27" x14ac:dyDescent="0.25">
      <c r="A2914">
        <v>-111.978185319999</v>
      </c>
      <c r="B2914">
        <v>33.07869479</v>
      </c>
      <c r="C2914" t="s">
        <v>983</v>
      </c>
      <c r="D2914" t="s">
        <v>982</v>
      </c>
      <c r="E2914" t="s">
        <v>981</v>
      </c>
      <c r="F2914">
        <v>2233</v>
      </c>
      <c r="G2914">
        <v>356</v>
      </c>
      <c r="H2914">
        <v>13.33</v>
      </c>
      <c r="I2914">
        <v>1.87</v>
      </c>
      <c r="J2914">
        <v>1</v>
      </c>
      <c r="K2914">
        <v>1168.29999999999</v>
      </c>
      <c r="L2914" t="s">
        <v>980</v>
      </c>
      <c r="M2914" t="s">
        <v>979</v>
      </c>
      <c r="N2914" s="119">
        <v>44152</v>
      </c>
      <c r="O2914">
        <v>0</v>
      </c>
      <c r="P2914">
        <v>0</v>
      </c>
      <c r="Q2914">
        <v>5962.6</v>
      </c>
      <c r="R2914">
        <v>954.85</v>
      </c>
      <c r="S2914">
        <v>1.9890000000000001</v>
      </c>
      <c r="T2914">
        <v>33</v>
      </c>
      <c r="U2914">
        <v>2893.5</v>
      </c>
      <c r="V2914">
        <v>4</v>
      </c>
      <c r="W2914">
        <v>1.2749999999999999</v>
      </c>
      <c r="X2914">
        <v>2.0609999999999999</v>
      </c>
      <c r="Y2914" s="119">
        <v>44152</v>
      </c>
      <c r="Z2914">
        <v>408702.86709343002</v>
      </c>
      <c r="AA2914">
        <v>3660436.4883207502</v>
      </c>
    </row>
    <row r="2915" spans="1:27" x14ac:dyDescent="0.25">
      <c r="A2915">
        <v>-111.97818651</v>
      </c>
      <c r="B2915">
        <v>33.078699790000002</v>
      </c>
      <c r="C2915" t="s">
        <v>983</v>
      </c>
      <c r="D2915" t="s">
        <v>982</v>
      </c>
      <c r="E2915" t="s">
        <v>981</v>
      </c>
      <c r="F2915">
        <v>2234</v>
      </c>
      <c r="G2915">
        <v>3</v>
      </c>
      <c r="H2915">
        <v>13.33</v>
      </c>
      <c r="I2915">
        <v>1.87</v>
      </c>
      <c r="J2915">
        <v>1</v>
      </c>
      <c r="K2915">
        <v>1168.29999999999</v>
      </c>
      <c r="L2915" t="s">
        <v>980</v>
      </c>
      <c r="M2915" t="s">
        <v>979</v>
      </c>
      <c r="N2915" s="119">
        <v>44152</v>
      </c>
      <c r="O2915">
        <v>0</v>
      </c>
      <c r="P2915">
        <v>0</v>
      </c>
      <c r="Q2915">
        <v>4829.1999999999898</v>
      </c>
      <c r="R2915">
        <v>773.35</v>
      </c>
      <c r="S2915">
        <v>1.611</v>
      </c>
      <c r="T2915">
        <v>33</v>
      </c>
      <c r="U2915">
        <v>2343.5</v>
      </c>
      <c r="V2915">
        <v>4</v>
      </c>
      <c r="W2915">
        <v>1.2749999999999999</v>
      </c>
      <c r="X2915">
        <v>2.0609999999999999</v>
      </c>
      <c r="Y2915" s="119">
        <v>44152</v>
      </c>
      <c r="Z2915">
        <v>408702.76118657697</v>
      </c>
      <c r="AA2915">
        <v>3660437.0436962098</v>
      </c>
    </row>
    <row r="2916" spans="1:27" x14ac:dyDescent="0.25">
      <c r="A2916">
        <v>-111.97818734000001</v>
      </c>
      <c r="B2916">
        <v>33.078704780000002</v>
      </c>
      <c r="C2916" t="s">
        <v>983</v>
      </c>
      <c r="D2916" t="s">
        <v>982</v>
      </c>
      <c r="E2916" t="s">
        <v>981</v>
      </c>
      <c r="F2916">
        <v>2235</v>
      </c>
      <c r="G2916">
        <v>2</v>
      </c>
      <c r="H2916">
        <v>13.33</v>
      </c>
      <c r="I2916">
        <v>1.87</v>
      </c>
      <c r="J2916">
        <v>1</v>
      </c>
      <c r="K2916">
        <v>1168.0999999999899</v>
      </c>
      <c r="L2916" t="s">
        <v>980</v>
      </c>
      <c r="M2916" t="s">
        <v>979</v>
      </c>
      <c r="N2916" s="119">
        <v>44152</v>
      </c>
      <c r="O2916">
        <v>0</v>
      </c>
      <c r="P2916">
        <v>0</v>
      </c>
      <c r="Q2916">
        <v>3540.5</v>
      </c>
      <c r="R2916">
        <v>566.98</v>
      </c>
      <c r="S2916">
        <v>1.181</v>
      </c>
      <c r="T2916">
        <v>33</v>
      </c>
      <c r="U2916">
        <v>1718.0999999999899</v>
      </c>
      <c r="V2916">
        <v>4</v>
      </c>
      <c r="W2916">
        <v>1.2749999999999999</v>
      </c>
      <c r="X2916">
        <v>2.0609999999999999</v>
      </c>
      <c r="Y2916" s="119">
        <v>44152</v>
      </c>
      <c r="Z2916">
        <v>408702.68887121102</v>
      </c>
      <c r="AA2916">
        <v>3660437.59764987</v>
      </c>
    </row>
    <row r="2917" spans="1:27" x14ac:dyDescent="0.25">
      <c r="A2917">
        <v>-111.978186829999</v>
      </c>
      <c r="B2917">
        <v>33.078709779999897</v>
      </c>
      <c r="C2917" t="s">
        <v>983</v>
      </c>
      <c r="D2917" t="s">
        <v>982</v>
      </c>
      <c r="E2917" t="s">
        <v>981</v>
      </c>
      <c r="F2917">
        <v>2236</v>
      </c>
      <c r="G2917">
        <v>359</v>
      </c>
      <c r="H2917">
        <v>13.33</v>
      </c>
      <c r="I2917">
        <v>2.198</v>
      </c>
      <c r="J2917">
        <v>1</v>
      </c>
      <c r="K2917">
        <v>1167.9000000000001</v>
      </c>
      <c r="L2917" t="s">
        <v>980</v>
      </c>
      <c r="M2917" t="s">
        <v>979</v>
      </c>
      <c r="N2917" s="119">
        <v>44152</v>
      </c>
      <c r="O2917">
        <v>0</v>
      </c>
      <c r="P2917">
        <v>0</v>
      </c>
      <c r="Q2917">
        <v>4523.8</v>
      </c>
      <c r="R2917">
        <v>616.33000000000004</v>
      </c>
      <c r="S2917">
        <v>1.284</v>
      </c>
      <c r="T2917">
        <v>33</v>
      </c>
      <c r="U2917">
        <v>1867.7</v>
      </c>
      <c r="V2917">
        <v>4</v>
      </c>
      <c r="W2917">
        <v>1.4990000000000001</v>
      </c>
      <c r="X2917">
        <v>2.4220000000000002</v>
      </c>
      <c r="Y2917" s="119">
        <v>44152</v>
      </c>
      <c r="Z2917">
        <v>408702.741639568</v>
      </c>
      <c r="AA2917">
        <v>3660438.1515466599</v>
      </c>
    </row>
    <row r="2918" spans="1:27" x14ac:dyDescent="0.25">
      <c r="A2918">
        <v>-111.97818632000001</v>
      </c>
      <c r="B2918">
        <v>33.078715789999897</v>
      </c>
      <c r="C2918" t="s">
        <v>983</v>
      </c>
      <c r="D2918" t="s">
        <v>982</v>
      </c>
      <c r="E2918" t="s">
        <v>981</v>
      </c>
      <c r="F2918">
        <v>2237</v>
      </c>
      <c r="G2918">
        <v>356</v>
      </c>
      <c r="H2918">
        <v>13.33</v>
      </c>
      <c r="I2918">
        <v>1.804</v>
      </c>
      <c r="J2918">
        <v>1</v>
      </c>
      <c r="K2918">
        <v>1167.9000000000001</v>
      </c>
      <c r="L2918" t="s">
        <v>980</v>
      </c>
      <c r="M2918" t="s">
        <v>979</v>
      </c>
      <c r="N2918" s="119">
        <v>44152</v>
      </c>
      <c r="O2918">
        <v>0</v>
      </c>
      <c r="P2918">
        <v>0</v>
      </c>
      <c r="Q2918">
        <v>4491.6999999999898</v>
      </c>
      <c r="R2918">
        <v>745.47</v>
      </c>
      <c r="S2918">
        <v>1.5529999999999999</v>
      </c>
      <c r="T2918">
        <v>33</v>
      </c>
      <c r="U2918">
        <v>2259</v>
      </c>
      <c r="V2918">
        <v>4</v>
      </c>
      <c r="W2918">
        <v>1.23</v>
      </c>
      <c r="X2918">
        <v>1.988</v>
      </c>
      <c r="Y2918" s="119">
        <v>44152</v>
      </c>
      <c r="Z2918">
        <v>408702.79545140901</v>
      </c>
      <c r="AA2918">
        <v>3660438.81742022</v>
      </c>
    </row>
    <row r="2919" spans="1:27" x14ac:dyDescent="0.25">
      <c r="A2919">
        <v>-111.978186969999</v>
      </c>
      <c r="B2919">
        <v>33.078720820000001</v>
      </c>
      <c r="C2919" t="s">
        <v>983</v>
      </c>
      <c r="D2919" t="s">
        <v>982</v>
      </c>
      <c r="E2919" t="s">
        <v>981</v>
      </c>
      <c r="F2919">
        <v>2238</v>
      </c>
      <c r="G2919">
        <v>354</v>
      </c>
      <c r="H2919">
        <v>13.33</v>
      </c>
      <c r="I2919">
        <v>2.0009999999999999</v>
      </c>
      <c r="J2919">
        <v>1</v>
      </c>
      <c r="K2919">
        <v>1167.9000000000001</v>
      </c>
      <c r="L2919" t="s">
        <v>980</v>
      </c>
      <c r="M2919" t="s">
        <v>979</v>
      </c>
      <c r="N2919" s="119">
        <v>44152</v>
      </c>
      <c r="O2919">
        <v>0</v>
      </c>
      <c r="P2919">
        <v>0</v>
      </c>
      <c r="Q2919">
        <v>5261.6</v>
      </c>
      <c r="R2919">
        <v>787.35</v>
      </c>
      <c r="S2919">
        <v>1.64</v>
      </c>
      <c r="T2919">
        <v>33</v>
      </c>
      <c r="U2919">
        <v>2385.9</v>
      </c>
      <c r="V2919">
        <v>4</v>
      </c>
      <c r="W2919">
        <v>1.365</v>
      </c>
      <c r="X2919">
        <v>2.2050000000000001</v>
      </c>
      <c r="Y2919" s="119">
        <v>44152</v>
      </c>
      <c r="Z2919">
        <v>408702.73997828597</v>
      </c>
      <c r="AA2919">
        <v>3660439.3756520399</v>
      </c>
    </row>
    <row r="2920" spans="1:27" x14ac:dyDescent="0.25">
      <c r="A2920">
        <v>-111.97818868</v>
      </c>
      <c r="B2920">
        <v>33.07872579</v>
      </c>
      <c r="C2920" t="s">
        <v>983</v>
      </c>
      <c r="D2920" t="s">
        <v>982</v>
      </c>
      <c r="E2920" t="s">
        <v>981</v>
      </c>
      <c r="F2920">
        <v>2239</v>
      </c>
      <c r="G2920">
        <v>4</v>
      </c>
      <c r="H2920">
        <v>13.33</v>
      </c>
      <c r="I2920">
        <v>2.0670000000000002</v>
      </c>
      <c r="J2920">
        <v>1</v>
      </c>
      <c r="K2920">
        <v>1167.9000000000001</v>
      </c>
      <c r="L2920" t="s">
        <v>980</v>
      </c>
      <c r="M2920" t="s">
        <v>979</v>
      </c>
      <c r="N2920" s="119">
        <v>44152</v>
      </c>
      <c r="O2920">
        <v>0</v>
      </c>
      <c r="P2920">
        <v>0</v>
      </c>
      <c r="Q2920">
        <v>4873.3</v>
      </c>
      <c r="R2920">
        <v>706.1</v>
      </c>
      <c r="S2920">
        <v>1.4710000000000001</v>
      </c>
      <c r="T2920">
        <v>33</v>
      </c>
      <c r="U2920">
        <v>2139.6999999999898</v>
      </c>
      <c r="V2920">
        <v>4</v>
      </c>
      <c r="W2920">
        <v>1.409</v>
      </c>
      <c r="X2920">
        <v>2.278</v>
      </c>
      <c r="Y2920" s="119">
        <v>44152</v>
      </c>
      <c r="Z2920">
        <v>408702.58550455398</v>
      </c>
      <c r="AA2920">
        <v>3660439.9281537598</v>
      </c>
    </row>
    <row r="2921" spans="1:27" x14ac:dyDescent="0.25">
      <c r="A2921">
        <v>-111.978187829999</v>
      </c>
      <c r="B2921">
        <v>33.078730780000001</v>
      </c>
      <c r="C2921" t="s">
        <v>983</v>
      </c>
      <c r="D2921" t="s">
        <v>982</v>
      </c>
      <c r="E2921" t="s">
        <v>981</v>
      </c>
      <c r="F2921">
        <v>2240</v>
      </c>
      <c r="G2921">
        <v>359</v>
      </c>
      <c r="H2921">
        <v>13.33</v>
      </c>
      <c r="I2921">
        <v>1.772</v>
      </c>
      <c r="J2921">
        <v>1</v>
      </c>
      <c r="K2921">
        <v>1167.9000000000001</v>
      </c>
      <c r="L2921" t="s">
        <v>980</v>
      </c>
      <c r="M2921" t="s">
        <v>979</v>
      </c>
      <c r="N2921" s="119">
        <v>44152</v>
      </c>
      <c r="O2921">
        <v>0</v>
      </c>
      <c r="P2921">
        <v>0</v>
      </c>
      <c r="Q2921">
        <v>4576.1000000000004</v>
      </c>
      <c r="R2921">
        <v>773.52999999999895</v>
      </c>
      <c r="S2921">
        <v>1.6120000000000001</v>
      </c>
      <c r="T2921">
        <v>33</v>
      </c>
      <c r="U2921">
        <v>2344</v>
      </c>
      <c r="V2921">
        <v>4</v>
      </c>
      <c r="W2921">
        <v>1.208</v>
      </c>
      <c r="X2921">
        <v>1.952</v>
      </c>
      <c r="Y2921" s="119">
        <v>44152</v>
      </c>
      <c r="Z2921">
        <v>408702.66999760701</v>
      </c>
      <c r="AA2921">
        <v>3660440.4806461502</v>
      </c>
    </row>
    <row r="2922" spans="1:27" x14ac:dyDescent="0.25">
      <c r="A2922">
        <v>-111.97818700000001</v>
      </c>
      <c r="B2922">
        <v>33.0787367699999</v>
      </c>
      <c r="C2922" t="s">
        <v>983</v>
      </c>
      <c r="D2922" t="s">
        <v>982</v>
      </c>
      <c r="E2922" t="s">
        <v>981</v>
      </c>
      <c r="F2922">
        <v>2241</v>
      </c>
      <c r="G2922">
        <v>360</v>
      </c>
      <c r="H2922">
        <v>13.33</v>
      </c>
      <c r="I2922">
        <v>1.673</v>
      </c>
      <c r="J2922">
        <v>1</v>
      </c>
      <c r="K2922">
        <v>1167.9000000000001</v>
      </c>
      <c r="L2922" t="s">
        <v>980</v>
      </c>
      <c r="M2922" t="s">
        <v>979</v>
      </c>
      <c r="N2922" s="119">
        <v>44152</v>
      </c>
      <c r="O2922">
        <v>0</v>
      </c>
      <c r="P2922">
        <v>0</v>
      </c>
      <c r="Q2922">
        <v>5089.5</v>
      </c>
      <c r="R2922">
        <v>910.91999999999905</v>
      </c>
      <c r="S2922">
        <v>1.8979999999999999</v>
      </c>
      <c r="T2922">
        <v>33</v>
      </c>
      <c r="U2922">
        <v>2760.4</v>
      </c>
      <c r="V2922">
        <v>4</v>
      </c>
      <c r="W2922">
        <v>1.141</v>
      </c>
      <c r="X2922">
        <v>1.8440000000000001</v>
      </c>
      <c r="Y2922" s="119">
        <v>44152</v>
      </c>
      <c r="Z2922">
        <v>408702.75365704298</v>
      </c>
      <c r="AA2922">
        <v>3660441.1440240098</v>
      </c>
    </row>
    <row r="2923" spans="1:27" x14ac:dyDescent="0.25">
      <c r="A2923">
        <v>-111.97818768</v>
      </c>
      <c r="B2923">
        <v>33.078741790000002</v>
      </c>
      <c r="C2923" t="s">
        <v>983</v>
      </c>
      <c r="D2923" t="s">
        <v>982</v>
      </c>
      <c r="E2923" t="s">
        <v>981</v>
      </c>
      <c r="F2923">
        <v>2242</v>
      </c>
      <c r="G2923">
        <v>4</v>
      </c>
      <c r="H2923">
        <v>13.33</v>
      </c>
      <c r="I2923">
        <v>2.0670000000000002</v>
      </c>
      <c r="J2923">
        <v>1</v>
      </c>
      <c r="K2923">
        <v>1167.9000000000001</v>
      </c>
      <c r="L2923" t="s">
        <v>980</v>
      </c>
      <c r="M2923" t="s">
        <v>979</v>
      </c>
      <c r="N2923" s="119">
        <v>44152</v>
      </c>
      <c r="O2923">
        <v>0</v>
      </c>
      <c r="P2923">
        <v>0</v>
      </c>
      <c r="Q2923">
        <v>4126</v>
      </c>
      <c r="R2923">
        <v>597.80999999999904</v>
      </c>
      <c r="S2923">
        <v>1.2450000000000001</v>
      </c>
      <c r="T2923">
        <v>33</v>
      </c>
      <c r="U2923">
        <v>1811.5</v>
      </c>
      <c r="V2923">
        <v>4</v>
      </c>
      <c r="W2923">
        <v>1.409</v>
      </c>
      <c r="X2923">
        <v>2.278</v>
      </c>
      <c r="Y2923" s="119">
        <v>44152</v>
      </c>
      <c r="Z2923">
        <v>408702.69537345902</v>
      </c>
      <c r="AA2923">
        <v>3660441.7011732501</v>
      </c>
    </row>
    <row r="2924" spans="1:27" x14ac:dyDescent="0.25">
      <c r="A2924">
        <v>-111.978188509999</v>
      </c>
      <c r="B2924">
        <v>33.078746789999897</v>
      </c>
      <c r="C2924" t="s">
        <v>983</v>
      </c>
      <c r="D2924" t="s">
        <v>982</v>
      </c>
      <c r="E2924" t="s">
        <v>981</v>
      </c>
      <c r="F2924">
        <v>2243</v>
      </c>
      <c r="G2924">
        <v>3</v>
      </c>
      <c r="H2924">
        <v>13.33</v>
      </c>
      <c r="I2924">
        <v>1.9359999999999999</v>
      </c>
      <c r="J2924">
        <v>1</v>
      </c>
      <c r="K2924">
        <v>1167.9000000000001</v>
      </c>
      <c r="L2924" t="s">
        <v>980</v>
      </c>
      <c r="M2924" t="s">
        <v>979</v>
      </c>
      <c r="N2924" s="119">
        <v>44152</v>
      </c>
      <c r="O2924">
        <v>0</v>
      </c>
      <c r="P2924">
        <v>0</v>
      </c>
      <c r="Q2924">
        <v>3794.5999999999899</v>
      </c>
      <c r="R2924">
        <v>587.07000000000005</v>
      </c>
      <c r="S2924">
        <v>1.2230000000000001</v>
      </c>
      <c r="T2924">
        <v>33</v>
      </c>
      <c r="U2924">
        <v>1779</v>
      </c>
      <c r="V2924">
        <v>4</v>
      </c>
      <c r="W2924">
        <v>1.32</v>
      </c>
      <c r="X2924">
        <v>2.133</v>
      </c>
      <c r="Y2924" s="119">
        <v>44152</v>
      </c>
      <c r="Z2924">
        <v>408702.62306847499</v>
      </c>
      <c r="AA2924">
        <v>3660442.25623558</v>
      </c>
    </row>
    <row r="2925" spans="1:27" x14ac:dyDescent="0.25">
      <c r="A2925">
        <v>-111.97818546000001</v>
      </c>
      <c r="B2925">
        <v>33.078752880000003</v>
      </c>
      <c r="C2925" t="s">
        <v>983</v>
      </c>
      <c r="D2925" t="s">
        <v>982</v>
      </c>
      <c r="E2925" t="s">
        <v>981</v>
      </c>
      <c r="F2925">
        <v>2244</v>
      </c>
      <c r="G2925">
        <v>351</v>
      </c>
      <c r="H2925">
        <v>13.33</v>
      </c>
      <c r="I2925">
        <v>1.9690000000000001</v>
      </c>
      <c r="J2925">
        <v>1</v>
      </c>
      <c r="K2925">
        <v>1167.9000000000001</v>
      </c>
      <c r="L2925" t="s">
        <v>980</v>
      </c>
      <c r="M2925" t="s">
        <v>979</v>
      </c>
      <c r="N2925" s="119">
        <v>44152</v>
      </c>
      <c r="O2925">
        <v>0</v>
      </c>
      <c r="P2925">
        <v>0</v>
      </c>
      <c r="Q2925">
        <v>3305.0999999999899</v>
      </c>
      <c r="R2925">
        <v>502.81999999999903</v>
      </c>
      <c r="S2925">
        <v>1.048</v>
      </c>
      <c r="T2925">
        <v>33</v>
      </c>
      <c r="U2925">
        <v>1523.7</v>
      </c>
      <c r="V2925">
        <v>4</v>
      </c>
      <c r="W2925">
        <v>1.3420000000000001</v>
      </c>
      <c r="X2925">
        <v>2.169</v>
      </c>
      <c r="Y2925" s="119">
        <v>44152</v>
      </c>
      <c r="Z2925">
        <v>408702.91404224199</v>
      </c>
      <c r="AA2925">
        <v>3660442.92876929</v>
      </c>
    </row>
    <row r="2926" spans="1:27" x14ac:dyDescent="0.25">
      <c r="A2926">
        <v>-111.97818834</v>
      </c>
      <c r="B2926">
        <v>33.078757779999897</v>
      </c>
      <c r="C2926" t="s">
        <v>983</v>
      </c>
      <c r="D2926" t="s">
        <v>982</v>
      </c>
      <c r="E2926" t="s">
        <v>981</v>
      </c>
      <c r="F2926">
        <v>2245</v>
      </c>
      <c r="G2926">
        <v>2</v>
      </c>
      <c r="H2926">
        <v>13.33</v>
      </c>
      <c r="I2926">
        <v>1.87</v>
      </c>
      <c r="J2926">
        <v>1</v>
      </c>
      <c r="K2926">
        <v>1168</v>
      </c>
      <c r="L2926" t="s">
        <v>980</v>
      </c>
      <c r="M2926" t="s">
        <v>979</v>
      </c>
      <c r="N2926" s="119">
        <v>44152</v>
      </c>
      <c r="O2926">
        <v>0</v>
      </c>
      <c r="P2926">
        <v>0</v>
      </c>
      <c r="Q2926">
        <v>2620.9</v>
      </c>
      <c r="R2926">
        <v>419.70999999999901</v>
      </c>
      <c r="S2926">
        <v>0.874</v>
      </c>
      <c r="T2926">
        <v>33</v>
      </c>
      <c r="U2926">
        <v>1271.9000000000001</v>
      </c>
      <c r="V2926">
        <v>4</v>
      </c>
      <c r="W2926">
        <v>1.2749999999999999</v>
      </c>
      <c r="X2926">
        <v>2.0609999999999999</v>
      </c>
      <c r="Y2926" s="119">
        <v>44152</v>
      </c>
      <c r="Z2926">
        <v>408702.65029044199</v>
      </c>
      <c r="AA2926">
        <v>3660443.4745279201</v>
      </c>
    </row>
    <row r="2927" spans="1:27" x14ac:dyDescent="0.25">
      <c r="A2927">
        <v>-111.978186829999</v>
      </c>
      <c r="B2927">
        <v>33.078762779999899</v>
      </c>
      <c r="C2927" t="s">
        <v>983</v>
      </c>
      <c r="D2927" t="s">
        <v>982</v>
      </c>
      <c r="E2927" t="s">
        <v>981</v>
      </c>
      <c r="F2927">
        <v>2246</v>
      </c>
      <c r="G2927">
        <v>359</v>
      </c>
      <c r="H2927">
        <v>13.33</v>
      </c>
      <c r="I2927">
        <v>1.706</v>
      </c>
      <c r="J2927">
        <v>1</v>
      </c>
      <c r="K2927">
        <v>1168.0999999999899</v>
      </c>
      <c r="L2927" t="s">
        <v>980</v>
      </c>
      <c r="M2927" t="s">
        <v>979</v>
      </c>
      <c r="N2927" s="119">
        <v>44152</v>
      </c>
      <c r="O2927">
        <v>0</v>
      </c>
      <c r="P2927">
        <v>0</v>
      </c>
      <c r="Q2927">
        <v>3229.3</v>
      </c>
      <c r="R2927">
        <v>566.87</v>
      </c>
      <c r="S2927">
        <v>1.181</v>
      </c>
      <c r="T2927">
        <v>33</v>
      </c>
      <c r="U2927">
        <v>1717.79999999999</v>
      </c>
      <c r="V2927">
        <v>4</v>
      </c>
      <c r="W2927">
        <v>1.163</v>
      </c>
      <c r="X2927">
        <v>1.88</v>
      </c>
      <c r="Y2927" s="119">
        <v>44152</v>
      </c>
      <c r="Z2927">
        <v>408702.796397069</v>
      </c>
      <c r="AA2927">
        <v>3660444.0275549199</v>
      </c>
    </row>
    <row r="2928" spans="1:27" x14ac:dyDescent="0.25">
      <c r="A2928">
        <v>-111.97818666000001</v>
      </c>
      <c r="B2928">
        <v>33.078768779999898</v>
      </c>
      <c r="C2928" t="s">
        <v>983</v>
      </c>
      <c r="D2928" t="s">
        <v>982</v>
      </c>
      <c r="E2928" t="s">
        <v>981</v>
      </c>
      <c r="F2928">
        <v>2247</v>
      </c>
      <c r="G2928">
        <v>358</v>
      </c>
      <c r="H2928">
        <v>13.33</v>
      </c>
      <c r="I2928">
        <v>1.903</v>
      </c>
      <c r="J2928">
        <v>1</v>
      </c>
      <c r="K2928">
        <v>1167.79999999999</v>
      </c>
      <c r="L2928" t="s">
        <v>980</v>
      </c>
      <c r="M2928" t="s">
        <v>979</v>
      </c>
      <c r="N2928" s="119">
        <v>44152</v>
      </c>
      <c r="O2928">
        <v>0</v>
      </c>
      <c r="P2928">
        <v>0</v>
      </c>
      <c r="Q2928">
        <v>2680.9</v>
      </c>
      <c r="R2928">
        <v>421.92</v>
      </c>
      <c r="S2928">
        <v>0.879</v>
      </c>
      <c r="T2928">
        <v>33</v>
      </c>
      <c r="U2928">
        <v>1278.5</v>
      </c>
      <c r="V2928">
        <v>4</v>
      </c>
      <c r="W2928">
        <v>1.2969999999999999</v>
      </c>
      <c r="X2928">
        <v>2.097</v>
      </c>
      <c r="Y2928" s="119">
        <v>44152</v>
      </c>
      <c r="Z2928">
        <v>408702.81846354401</v>
      </c>
      <c r="AA2928">
        <v>3660444.6926155402</v>
      </c>
    </row>
    <row r="2929" spans="1:27" x14ac:dyDescent="0.25">
      <c r="A2929">
        <v>-111.97818614000001</v>
      </c>
      <c r="B2929">
        <v>33.078773810000001</v>
      </c>
      <c r="C2929" t="s">
        <v>983</v>
      </c>
      <c r="D2929" t="s">
        <v>982</v>
      </c>
      <c r="E2929" t="s">
        <v>981</v>
      </c>
      <c r="F2929">
        <v>2248</v>
      </c>
      <c r="G2929">
        <v>355</v>
      </c>
      <c r="H2929">
        <v>13.33</v>
      </c>
      <c r="I2929">
        <v>1.87</v>
      </c>
      <c r="J2929">
        <v>1</v>
      </c>
      <c r="K2929">
        <v>1167.9000000000001</v>
      </c>
      <c r="L2929" t="s">
        <v>980</v>
      </c>
      <c r="M2929" t="s">
        <v>979</v>
      </c>
      <c r="N2929" s="119">
        <v>44152</v>
      </c>
      <c r="O2929">
        <v>0</v>
      </c>
      <c r="P2929">
        <v>0</v>
      </c>
      <c r="Q2929">
        <v>3136.5999999999899</v>
      </c>
      <c r="R2929">
        <v>502.3</v>
      </c>
      <c r="S2929">
        <v>1.046</v>
      </c>
      <c r="T2929">
        <v>33</v>
      </c>
      <c r="U2929">
        <v>1522.0999999999899</v>
      </c>
      <c r="V2929">
        <v>4</v>
      </c>
      <c r="W2929">
        <v>1.2749999999999999</v>
      </c>
      <c r="X2929">
        <v>2.0609999999999999</v>
      </c>
      <c r="Y2929" s="119">
        <v>44152</v>
      </c>
      <c r="Z2929">
        <v>408702.87219624699</v>
      </c>
      <c r="AA2929">
        <v>3660445.24982969</v>
      </c>
    </row>
    <row r="2930" spans="1:27" x14ac:dyDescent="0.25">
      <c r="A2930">
        <v>-111.97818820000001</v>
      </c>
      <c r="B2930">
        <v>33.078778839999899</v>
      </c>
      <c r="C2930" t="s">
        <v>983</v>
      </c>
      <c r="D2930" t="s">
        <v>982</v>
      </c>
      <c r="E2930" t="s">
        <v>981</v>
      </c>
      <c r="F2930">
        <v>2249</v>
      </c>
      <c r="G2930">
        <v>7</v>
      </c>
      <c r="H2930">
        <v>13.33</v>
      </c>
      <c r="I2930">
        <v>1.9359999999999999</v>
      </c>
      <c r="J2930">
        <v>1</v>
      </c>
      <c r="K2930">
        <v>1167.9000000000001</v>
      </c>
      <c r="L2930" t="s">
        <v>980</v>
      </c>
      <c r="M2930" t="s">
        <v>979</v>
      </c>
      <c r="N2930" s="119">
        <v>44152</v>
      </c>
      <c r="O2930">
        <v>0</v>
      </c>
      <c r="P2930">
        <v>0</v>
      </c>
      <c r="Q2930">
        <v>3953.3</v>
      </c>
      <c r="R2930">
        <v>611.62999999999897</v>
      </c>
      <c r="S2930">
        <v>1.274</v>
      </c>
      <c r="T2930">
        <v>33</v>
      </c>
      <c r="U2930">
        <v>1853.4</v>
      </c>
      <c r="V2930">
        <v>4</v>
      </c>
      <c r="W2930">
        <v>1.32</v>
      </c>
      <c r="X2930">
        <v>2.133</v>
      </c>
      <c r="Y2930" s="119">
        <v>44152</v>
      </c>
      <c r="Z2930">
        <v>408702.68511620897</v>
      </c>
      <c r="AA2930">
        <v>3660445.8092879299</v>
      </c>
    </row>
    <row r="2931" spans="1:27" x14ac:dyDescent="0.25">
      <c r="A2931">
        <v>-111.978187509999</v>
      </c>
      <c r="B2931">
        <v>33.078783790000003</v>
      </c>
      <c r="C2931" t="s">
        <v>983</v>
      </c>
      <c r="D2931" t="s">
        <v>982</v>
      </c>
      <c r="E2931" t="s">
        <v>981</v>
      </c>
      <c r="F2931">
        <v>2250</v>
      </c>
      <c r="G2931">
        <v>3</v>
      </c>
      <c r="H2931">
        <v>13.33</v>
      </c>
      <c r="I2931">
        <v>1.673</v>
      </c>
      <c r="J2931">
        <v>1</v>
      </c>
      <c r="K2931">
        <v>1167.9000000000001</v>
      </c>
      <c r="L2931" t="s">
        <v>980</v>
      </c>
      <c r="M2931" t="s">
        <v>979</v>
      </c>
      <c r="N2931" s="119">
        <v>44152</v>
      </c>
      <c r="O2931">
        <v>0</v>
      </c>
      <c r="P2931">
        <v>0</v>
      </c>
      <c r="Q2931">
        <v>4372.3</v>
      </c>
      <c r="R2931">
        <v>782.55999999999904</v>
      </c>
      <c r="S2931">
        <v>1.63</v>
      </c>
      <c r="T2931">
        <v>33</v>
      </c>
      <c r="U2931">
        <v>2371.4</v>
      </c>
      <c r="V2931">
        <v>4</v>
      </c>
      <c r="W2931">
        <v>1.141</v>
      </c>
      <c r="X2931">
        <v>1.8440000000000001</v>
      </c>
      <c r="Y2931" s="119">
        <v>44152</v>
      </c>
      <c r="Z2931">
        <v>408702.75463377102</v>
      </c>
      <c r="AA2931">
        <v>3660446.35748477</v>
      </c>
    </row>
    <row r="2932" spans="1:27" x14ac:dyDescent="0.25">
      <c r="A2932">
        <v>-111.97818583</v>
      </c>
      <c r="B2932">
        <v>33.078789780000001</v>
      </c>
      <c r="C2932" t="s">
        <v>983</v>
      </c>
      <c r="D2932" t="s">
        <v>982</v>
      </c>
      <c r="E2932" t="s">
        <v>981</v>
      </c>
      <c r="F2932">
        <v>2251</v>
      </c>
      <c r="G2932">
        <v>359</v>
      </c>
      <c r="H2932">
        <v>13.33</v>
      </c>
      <c r="I2932">
        <v>1.87</v>
      </c>
      <c r="J2932">
        <v>1</v>
      </c>
      <c r="K2932">
        <v>1167.79999999999</v>
      </c>
      <c r="L2932" t="s">
        <v>980</v>
      </c>
      <c r="M2932" t="s">
        <v>979</v>
      </c>
      <c r="N2932" s="119">
        <v>44152</v>
      </c>
      <c r="O2932">
        <v>0</v>
      </c>
      <c r="P2932">
        <v>0</v>
      </c>
      <c r="Q2932">
        <v>4448.5</v>
      </c>
      <c r="R2932">
        <v>712.38999999999896</v>
      </c>
      <c r="S2932">
        <v>1.484</v>
      </c>
      <c r="T2932">
        <v>33</v>
      </c>
      <c r="U2932">
        <v>2158.8000000000002</v>
      </c>
      <c r="V2932">
        <v>4</v>
      </c>
      <c r="W2932">
        <v>1.2749999999999999</v>
      </c>
      <c r="X2932">
        <v>2.0609999999999999</v>
      </c>
      <c r="Y2932" s="119">
        <v>44152</v>
      </c>
      <c r="Z2932">
        <v>408702.917630688</v>
      </c>
      <c r="AA2932">
        <v>3660447.0201233099</v>
      </c>
    </row>
    <row r="2933" spans="1:27" x14ac:dyDescent="0.25">
      <c r="A2933">
        <v>-111.978186339999</v>
      </c>
      <c r="B2933">
        <v>33.078794780000003</v>
      </c>
      <c r="C2933" t="s">
        <v>983</v>
      </c>
      <c r="D2933" t="s">
        <v>982</v>
      </c>
      <c r="E2933" t="s">
        <v>981</v>
      </c>
      <c r="F2933">
        <v>2252</v>
      </c>
      <c r="G2933">
        <v>2</v>
      </c>
      <c r="H2933">
        <v>13.33</v>
      </c>
      <c r="I2933">
        <v>1.9690000000000001</v>
      </c>
      <c r="J2933">
        <v>1</v>
      </c>
      <c r="K2933">
        <v>1167.9000000000001</v>
      </c>
      <c r="L2933" t="s">
        <v>980</v>
      </c>
      <c r="M2933" t="s">
        <v>979</v>
      </c>
      <c r="N2933" s="119">
        <v>44152</v>
      </c>
      <c r="O2933">
        <v>0</v>
      </c>
      <c r="P2933">
        <v>0</v>
      </c>
      <c r="Q2933">
        <v>4132.1999999999898</v>
      </c>
      <c r="R2933">
        <v>628.64999999999895</v>
      </c>
      <c r="S2933">
        <v>1.31</v>
      </c>
      <c r="T2933">
        <v>33</v>
      </c>
      <c r="U2933">
        <v>1905</v>
      </c>
      <c r="V2933">
        <v>4</v>
      </c>
      <c r="W2933">
        <v>1.3420000000000001</v>
      </c>
      <c r="X2933">
        <v>2.169</v>
      </c>
      <c r="Y2933" s="119">
        <v>44152</v>
      </c>
      <c r="Z2933">
        <v>408702.87519398401</v>
      </c>
      <c r="AA2933">
        <v>3660447.5749073098</v>
      </c>
    </row>
    <row r="2934" spans="1:27" x14ac:dyDescent="0.25">
      <c r="A2934">
        <v>-111.978185319999</v>
      </c>
      <c r="B2934">
        <v>33.078800790000003</v>
      </c>
      <c r="C2934" t="s">
        <v>983</v>
      </c>
      <c r="D2934" t="s">
        <v>982</v>
      </c>
      <c r="E2934" t="s">
        <v>981</v>
      </c>
      <c r="F2934">
        <v>2253</v>
      </c>
      <c r="G2934">
        <v>356</v>
      </c>
      <c r="H2934">
        <v>13.33</v>
      </c>
      <c r="I2934">
        <v>1.9690000000000001</v>
      </c>
      <c r="J2934">
        <v>1</v>
      </c>
      <c r="K2934">
        <v>1167.9000000000001</v>
      </c>
      <c r="L2934" t="s">
        <v>980</v>
      </c>
      <c r="M2934" t="s">
        <v>979</v>
      </c>
      <c r="N2934" s="119">
        <v>44152</v>
      </c>
      <c r="O2934">
        <v>0</v>
      </c>
      <c r="P2934">
        <v>0</v>
      </c>
      <c r="Q2934">
        <v>4993.3</v>
      </c>
      <c r="R2934">
        <v>759.65999999999894</v>
      </c>
      <c r="S2934">
        <v>1.583</v>
      </c>
      <c r="T2934">
        <v>33</v>
      </c>
      <c r="U2934">
        <v>2302</v>
      </c>
      <c r="V2934">
        <v>4</v>
      </c>
      <c r="W2934">
        <v>1.3420000000000001</v>
      </c>
      <c r="X2934">
        <v>2.169</v>
      </c>
      <c r="Y2934" s="119">
        <v>44152</v>
      </c>
      <c r="Z2934">
        <v>408702.97660829598</v>
      </c>
      <c r="AA2934">
        <v>3660448.2403372801</v>
      </c>
    </row>
    <row r="2935" spans="1:27" x14ac:dyDescent="0.25">
      <c r="A2935">
        <v>-111.978187169999</v>
      </c>
      <c r="B2935">
        <v>33.078805780000003</v>
      </c>
      <c r="C2935" t="s">
        <v>983</v>
      </c>
      <c r="D2935" t="s">
        <v>982</v>
      </c>
      <c r="E2935" t="s">
        <v>981</v>
      </c>
      <c r="F2935">
        <v>2254</v>
      </c>
      <c r="G2935">
        <v>1</v>
      </c>
      <c r="H2935">
        <v>13.33</v>
      </c>
      <c r="I2935">
        <v>1.87</v>
      </c>
      <c r="J2935">
        <v>1</v>
      </c>
      <c r="K2935">
        <v>1167.9000000000001</v>
      </c>
      <c r="L2935" t="s">
        <v>980</v>
      </c>
      <c r="M2935" t="s">
        <v>979</v>
      </c>
      <c r="N2935" s="119">
        <v>44152</v>
      </c>
      <c r="O2935">
        <v>0</v>
      </c>
      <c r="P2935">
        <v>0</v>
      </c>
      <c r="Q2935">
        <v>5345.1</v>
      </c>
      <c r="R2935">
        <v>855.96</v>
      </c>
      <c r="S2935">
        <v>1.7829999999999999</v>
      </c>
      <c r="T2935">
        <v>33</v>
      </c>
      <c r="U2935">
        <v>2593.8000000000002</v>
      </c>
      <c r="V2935">
        <v>4</v>
      </c>
      <c r="W2935">
        <v>1.2749999999999999</v>
      </c>
      <c r="X2935">
        <v>2.0609999999999999</v>
      </c>
      <c r="Y2935" s="119">
        <v>44152</v>
      </c>
      <c r="Z2935">
        <v>408702.80908802099</v>
      </c>
      <c r="AA2935">
        <v>3660448.7951781498</v>
      </c>
    </row>
    <row r="2936" spans="1:27" x14ac:dyDescent="0.25">
      <c r="A2936">
        <v>-111.978185629999</v>
      </c>
      <c r="B2936">
        <v>33.078810850000004</v>
      </c>
      <c r="C2936" t="s">
        <v>983</v>
      </c>
      <c r="D2936" t="s">
        <v>982</v>
      </c>
      <c r="E2936" t="s">
        <v>981</v>
      </c>
      <c r="F2936">
        <v>2255</v>
      </c>
      <c r="G2936">
        <v>352</v>
      </c>
      <c r="H2936">
        <v>13.33</v>
      </c>
      <c r="I2936">
        <v>2.0670000000000002</v>
      </c>
      <c r="J2936">
        <v>1</v>
      </c>
      <c r="K2936">
        <v>1167.79999999999</v>
      </c>
      <c r="L2936" t="s">
        <v>980</v>
      </c>
      <c r="M2936" t="s">
        <v>979</v>
      </c>
      <c r="N2936" s="119">
        <v>44152</v>
      </c>
      <c r="O2936">
        <v>0</v>
      </c>
      <c r="P2936">
        <v>0</v>
      </c>
      <c r="Q2936">
        <v>4309.1000000000004</v>
      </c>
      <c r="R2936">
        <v>624.34</v>
      </c>
      <c r="S2936">
        <v>1.3009999999999999</v>
      </c>
      <c r="T2936">
        <v>33</v>
      </c>
      <c r="U2936">
        <v>1891.9</v>
      </c>
      <c r="V2936">
        <v>4</v>
      </c>
      <c r="W2936">
        <v>1.409</v>
      </c>
      <c r="X2936">
        <v>2.278</v>
      </c>
      <c r="Y2936" s="119">
        <v>44152</v>
      </c>
      <c r="Z2936">
        <v>408702.95806704002</v>
      </c>
      <c r="AA2936">
        <v>3660449.3559398199</v>
      </c>
    </row>
    <row r="2937" spans="1:27" x14ac:dyDescent="0.25">
      <c r="A2937">
        <v>-111.97818734000001</v>
      </c>
      <c r="B2937">
        <v>33.0788157799999</v>
      </c>
      <c r="C2937" t="s">
        <v>983</v>
      </c>
      <c r="D2937" t="s">
        <v>982</v>
      </c>
      <c r="E2937" t="s">
        <v>981</v>
      </c>
      <c r="F2937">
        <v>2256</v>
      </c>
      <c r="G2937">
        <v>2</v>
      </c>
      <c r="H2937">
        <v>13.33</v>
      </c>
      <c r="I2937">
        <v>1.804</v>
      </c>
      <c r="J2937">
        <v>1</v>
      </c>
      <c r="K2937">
        <v>1167.9000000000001</v>
      </c>
      <c r="L2937" t="s">
        <v>980</v>
      </c>
      <c r="M2937" t="s">
        <v>979</v>
      </c>
      <c r="N2937" s="119">
        <v>44152</v>
      </c>
      <c r="O2937">
        <v>0</v>
      </c>
      <c r="P2937">
        <v>0</v>
      </c>
      <c r="Q2937">
        <v>4437.1999999999898</v>
      </c>
      <c r="R2937">
        <v>736.40999999999894</v>
      </c>
      <c r="S2937">
        <v>1.534</v>
      </c>
      <c r="T2937">
        <v>33</v>
      </c>
      <c r="U2937">
        <v>2231.5</v>
      </c>
      <c r="V2937">
        <v>4</v>
      </c>
      <c r="W2937">
        <v>1.23</v>
      </c>
      <c r="X2937">
        <v>1.988</v>
      </c>
      <c r="Y2937" s="119">
        <v>44152</v>
      </c>
      <c r="Z2937">
        <v>408702.80355214898</v>
      </c>
      <c r="AA2937">
        <v>3660449.90400683</v>
      </c>
    </row>
    <row r="2938" spans="1:27" x14ac:dyDescent="0.25">
      <c r="A2938">
        <v>-111.97818700000001</v>
      </c>
      <c r="B2938">
        <v>33.07882077</v>
      </c>
      <c r="C2938" t="s">
        <v>983</v>
      </c>
      <c r="D2938" t="s">
        <v>982</v>
      </c>
      <c r="E2938" t="s">
        <v>981</v>
      </c>
      <c r="F2938">
        <v>2257</v>
      </c>
      <c r="G2938">
        <v>360</v>
      </c>
      <c r="H2938">
        <v>13.33</v>
      </c>
      <c r="I2938">
        <v>2.0339999999999998</v>
      </c>
      <c r="J2938">
        <v>1</v>
      </c>
      <c r="K2938">
        <v>1168</v>
      </c>
      <c r="L2938" t="s">
        <v>980</v>
      </c>
      <c r="M2938" t="s">
        <v>979</v>
      </c>
      <c r="N2938" s="119">
        <v>44152</v>
      </c>
      <c r="O2938">
        <v>0</v>
      </c>
      <c r="P2938">
        <v>0</v>
      </c>
      <c r="Q2938">
        <v>4541</v>
      </c>
      <c r="R2938">
        <v>668.54999999999905</v>
      </c>
      <c r="S2938">
        <v>1.393</v>
      </c>
      <c r="T2938">
        <v>33</v>
      </c>
      <c r="U2938">
        <v>2025.9</v>
      </c>
      <c r="V2938">
        <v>4</v>
      </c>
      <c r="W2938">
        <v>1.387</v>
      </c>
      <c r="X2938">
        <v>2.2410000000000001</v>
      </c>
      <c r="Y2938" s="119">
        <v>44152</v>
      </c>
      <c r="Z2938">
        <v>408702.84044263</v>
      </c>
      <c r="AA2938">
        <v>3660450.45694282</v>
      </c>
    </row>
    <row r="2939" spans="1:27" x14ac:dyDescent="0.25">
      <c r="A2939">
        <v>-111.97818703</v>
      </c>
      <c r="B2939">
        <v>33.078825819999899</v>
      </c>
      <c r="C2939" t="s">
        <v>983</v>
      </c>
      <c r="D2939" t="s">
        <v>982</v>
      </c>
      <c r="E2939" t="s">
        <v>981</v>
      </c>
      <c r="F2939">
        <v>2258</v>
      </c>
      <c r="G2939">
        <v>6</v>
      </c>
      <c r="H2939">
        <v>13.33</v>
      </c>
      <c r="I2939">
        <v>1.9359999999999999</v>
      </c>
      <c r="J2939">
        <v>1</v>
      </c>
      <c r="K2939">
        <v>1168</v>
      </c>
      <c r="L2939" t="s">
        <v>980</v>
      </c>
      <c r="M2939" t="s">
        <v>979</v>
      </c>
      <c r="N2939" s="119">
        <v>44152</v>
      </c>
      <c r="O2939">
        <v>0</v>
      </c>
      <c r="P2939">
        <v>0</v>
      </c>
      <c r="Q2939">
        <v>3794.5</v>
      </c>
      <c r="R2939">
        <v>587.05999999999904</v>
      </c>
      <c r="S2939">
        <v>1.2230000000000001</v>
      </c>
      <c r="T2939">
        <v>33</v>
      </c>
      <c r="U2939">
        <v>1779</v>
      </c>
      <c r="V2939">
        <v>4</v>
      </c>
      <c r="W2939">
        <v>1.32</v>
      </c>
      <c r="X2939">
        <v>2.133</v>
      </c>
      <c r="Y2939" s="119">
        <v>44152</v>
      </c>
      <c r="Z2939">
        <v>408702.84285995801</v>
      </c>
      <c r="AA2939">
        <v>3660451.01685273</v>
      </c>
    </row>
    <row r="2940" spans="1:27" x14ac:dyDescent="0.25">
      <c r="A2940">
        <v>-111.978185999999</v>
      </c>
      <c r="B2940">
        <v>33.078831770000001</v>
      </c>
      <c r="C2940" t="s">
        <v>983</v>
      </c>
      <c r="D2940" t="s">
        <v>982</v>
      </c>
      <c r="E2940" t="s">
        <v>981</v>
      </c>
      <c r="F2940">
        <v>2259</v>
      </c>
      <c r="G2940">
        <v>360</v>
      </c>
      <c r="H2940">
        <v>13.33</v>
      </c>
      <c r="I2940">
        <v>1.9690000000000001</v>
      </c>
      <c r="J2940">
        <v>1</v>
      </c>
      <c r="K2940">
        <v>1168.0999999999899</v>
      </c>
      <c r="L2940" t="s">
        <v>980</v>
      </c>
      <c r="M2940" t="s">
        <v>979</v>
      </c>
      <c r="N2940" s="119">
        <v>44152</v>
      </c>
      <c r="O2940">
        <v>0</v>
      </c>
      <c r="P2940">
        <v>0</v>
      </c>
      <c r="Q2940">
        <v>3140.6999999999898</v>
      </c>
      <c r="R2940">
        <v>477.8</v>
      </c>
      <c r="S2940">
        <v>0.995</v>
      </c>
      <c r="T2940">
        <v>33</v>
      </c>
      <c r="U2940">
        <v>1447.9</v>
      </c>
      <c r="V2940">
        <v>4</v>
      </c>
      <c r="W2940">
        <v>1.3420000000000001</v>
      </c>
      <c r="X2940">
        <v>2.169</v>
      </c>
      <c r="Y2940" s="119">
        <v>44152</v>
      </c>
      <c r="Z2940">
        <v>408702.94514564</v>
      </c>
      <c r="AA2940">
        <v>3660451.6756219198</v>
      </c>
    </row>
    <row r="2941" spans="1:27" x14ac:dyDescent="0.25">
      <c r="A2941">
        <v>-111.978186339999</v>
      </c>
      <c r="B2941">
        <v>33.078836780000003</v>
      </c>
      <c r="C2941" t="s">
        <v>983</v>
      </c>
      <c r="D2941" t="s">
        <v>982</v>
      </c>
      <c r="E2941" t="s">
        <v>981</v>
      </c>
      <c r="F2941">
        <v>2260</v>
      </c>
      <c r="G2941">
        <v>2</v>
      </c>
      <c r="H2941">
        <v>13.33</v>
      </c>
      <c r="I2941">
        <v>1.9359999999999999</v>
      </c>
      <c r="J2941">
        <v>1</v>
      </c>
      <c r="K2941">
        <v>1168.0999999999899</v>
      </c>
      <c r="L2941" t="s">
        <v>980</v>
      </c>
      <c r="M2941" t="s">
        <v>979</v>
      </c>
      <c r="N2941" s="119">
        <v>44152</v>
      </c>
      <c r="O2941">
        <v>0</v>
      </c>
      <c r="P2941">
        <v>0</v>
      </c>
      <c r="Q2941">
        <v>2794</v>
      </c>
      <c r="R2941">
        <v>432.26999999999902</v>
      </c>
      <c r="S2941">
        <v>0.90100000000000002</v>
      </c>
      <c r="T2941">
        <v>33</v>
      </c>
      <c r="U2941">
        <v>1309.9000000000001</v>
      </c>
      <c r="V2941">
        <v>4</v>
      </c>
      <c r="W2941">
        <v>1.32</v>
      </c>
      <c r="X2941">
        <v>2.133</v>
      </c>
      <c r="Y2941" s="119">
        <v>44152</v>
      </c>
      <c r="Z2941">
        <v>408702.91858679202</v>
      </c>
      <c r="AA2941">
        <v>3660452.2313667499</v>
      </c>
    </row>
    <row r="2942" spans="1:27" x14ac:dyDescent="0.25">
      <c r="A2942">
        <v>-111.97818549</v>
      </c>
      <c r="B2942">
        <v>33.078841789999899</v>
      </c>
      <c r="C2942" t="s">
        <v>983</v>
      </c>
      <c r="D2942" t="s">
        <v>982</v>
      </c>
      <c r="E2942" t="s">
        <v>981</v>
      </c>
      <c r="F2942">
        <v>2261</v>
      </c>
      <c r="G2942">
        <v>357</v>
      </c>
      <c r="H2942">
        <v>13.33</v>
      </c>
      <c r="I2942">
        <v>1.706</v>
      </c>
      <c r="J2942">
        <v>1</v>
      </c>
      <c r="K2942">
        <v>1168.0999999999899</v>
      </c>
      <c r="L2942" t="s">
        <v>980</v>
      </c>
      <c r="M2942" t="s">
        <v>979</v>
      </c>
      <c r="N2942" s="119">
        <v>44152</v>
      </c>
      <c r="O2942">
        <v>0</v>
      </c>
      <c r="P2942">
        <v>0</v>
      </c>
      <c r="Q2942">
        <v>3093.8</v>
      </c>
      <c r="R2942">
        <v>543.08000000000004</v>
      </c>
      <c r="S2942">
        <v>1.131</v>
      </c>
      <c r="T2942">
        <v>33</v>
      </c>
      <c r="U2942">
        <v>1645.7</v>
      </c>
      <c r="V2942">
        <v>4</v>
      </c>
      <c r="W2942">
        <v>1.163</v>
      </c>
      <c r="X2942">
        <v>1.88</v>
      </c>
      <c r="Y2942" s="119">
        <v>44152</v>
      </c>
      <c r="Z2942">
        <v>408703.00310040999</v>
      </c>
      <c r="AA2942">
        <v>3660452.7860765001</v>
      </c>
    </row>
    <row r="2943" spans="1:27" x14ac:dyDescent="0.25">
      <c r="A2943">
        <v>-111.97818666000001</v>
      </c>
      <c r="B2943">
        <v>33.078847779999897</v>
      </c>
      <c r="C2943" t="s">
        <v>983</v>
      </c>
      <c r="D2943" t="s">
        <v>982</v>
      </c>
      <c r="E2943" t="s">
        <v>981</v>
      </c>
      <c r="F2943">
        <v>2262</v>
      </c>
      <c r="G2943">
        <v>358</v>
      </c>
      <c r="H2943">
        <v>13.33</v>
      </c>
      <c r="I2943">
        <v>1.87</v>
      </c>
      <c r="J2943">
        <v>1</v>
      </c>
      <c r="K2943">
        <v>1168</v>
      </c>
      <c r="L2943" t="s">
        <v>980</v>
      </c>
      <c r="M2943" t="s">
        <v>979</v>
      </c>
      <c r="N2943" s="119">
        <v>44152</v>
      </c>
      <c r="O2943">
        <v>0</v>
      </c>
      <c r="P2943">
        <v>0</v>
      </c>
      <c r="Q2943">
        <v>2923</v>
      </c>
      <c r="R2943">
        <v>468.08999999999901</v>
      </c>
      <c r="S2943">
        <v>0.97499999999999998</v>
      </c>
      <c r="T2943">
        <v>33</v>
      </c>
      <c r="U2943">
        <v>1418.4</v>
      </c>
      <c r="V2943">
        <v>4</v>
      </c>
      <c r="W2943">
        <v>1.2749999999999999</v>
      </c>
      <c r="X2943">
        <v>2.0609999999999999</v>
      </c>
      <c r="Y2943" s="119">
        <v>44152</v>
      </c>
      <c r="Z2943">
        <v>408702.90008335898</v>
      </c>
      <c r="AA2943">
        <v>3660453.4511939902</v>
      </c>
    </row>
    <row r="2944" spans="1:27" x14ac:dyDescent="0.25">
      <c r="A2944">
        <v>-111.978185139999</v>
      </c>
      <c r="B2944">
        <v>33.078852810000001</v>
      </c>
      <c r="C2944" t="s">
        <v>983</v>
      </c>
      <c r="D2944" t="s">
        <v>982</v>
      </c>
      <c r="E2944" t="s">
        <v>981</v>
      </c>
      <c r="F2944">
        <v>2263</v>
      </c>
      <c r="G2944">
        <v>355</v>
      </c>
      <c r="H2944">
        <v>13.33</v>
      </c>
      <c r="I2944">
        <v>1.9690000000000001</v>
      </c>
      <c r="J2944">
        <v>1</v>
      </c>
      <c r="K2944">
        <v>1167.9000000000001</v>
      </c>
      <c r="L2944" t="s">
        <v>980</v>
      </c>
      <c r="M2944" t="s">
        <v>979</v>
      </c>
      <c r="N2944" s="119">
        <v>44152</v>
      </c>
      <c r="O2944">
        <v>0</v>
      </c>
      <c r="P2944">
        <v>0</v>
      </c>
      <c r="Q2944">
        <v>2718</v>
      </c>
      <c r="R2944">
        <v>413.50999999999902</v>
      </c>
      <c r="S2944">
        <v>0.86099999999999999</v>
      </c>
      <c r="T2944">
        <v>33</v>
      </c>
      <c r="U2944">
        <v>1253.0999999999899</v>
      </c>
      <c r="V2944">
        <v>4</v>
      </c>
      <c r="W2944">
        <v>1.3420000000000001</v>
      </c>
      <c r="X2944">
        <v>2.169</v>
      </c>
      <c r="Y2944" s="119">
        <v>44152</v>
      </c>
      <c r="Z2944">
        <v>408703.04715422302</v>
      </c>
      <c r="AA2944">
        <v>3660454.0075383401</v>
      </c>
    </row>
    <row r="2945" spans="1:27" x14ac:dyDescent="0.25">
      <c r="A2945">
        <v>-111.97818770000001</v>
      </c>
      <c r="B2945">
        <v>33.078857900000003</v>
      </c>
      <c r="C2945" t="s">
        <v>983</v>
      </c>
      <c r="D2945" t="s">
        <v>982</v>
      </c>
      <c r="E2945" t="s">
        <v>981</v>
      </c>
      <c r="F2945">
        <v>2264</v>
      </c>
      <c r="G2945">
        <v>10</v>
      </c>
      <c r="H2945">
        <v>13.33</v>
      </c>
      <c r="I2945">
        <v>1.9690000000000001</v>
      </c>
      <c r="J2945">
        <v>1</v>
      </c>
      <c r="K2945">
        <v>1168</v>
      </c>
      <c r="L2945" t="s">
        <v>980</v>
      </c>
      <c r="M2945" t="s">
        <v>979</v>
      </c>
      <c r="N2945" s="119">
        <v>44152</v>
      </c>
      <c r="O2945">
        <v>0</v>
      </c>
      <c r="P2945">
        <v>0</v>
      </c>
      <c r="Q2945">
        <v>2700.3</v>
      </c>
      <c r="R2945">
        <v>410.8</v>
      </c>
      <c r="S2945">
        <v>0.85599999999999998</v>
      </c>
      <c r="T2945">
        <v>33</v>
      </c>
      <c r="U2945">
        <v>1244.9000000000001</v>
      </c>
      <c r="V2945">
        <v>4</v>
      </c>
      <c r="W2945">
        <v>1.3420000000000001</v>
      </c>
      <c r="X2945">
        <v>2.169</v>
      </c>
      <c r="Y2945" s="119">
        <v>44152</v>
      </c>
      <c r="Z2945">
        <v>408702.81346725801</v>
      </c>
      <c r="AA2945">
        <v>3660454.5740835802</v>
      </c>
    </row>
    <row r="2946" spans="1:27" x14ac:dyDescent="0.25">
      <c r="A2946">
        <v>-111.978185659999</v>
      </c>
      <c r="B2946">
        <v>33.078863779999899</v>
      </c>
      <c r="C2946" t="s">
        <v>983</v>
      </c>
      <c r="D2946" t="s">
        <v>982</v>
      </c>
      <c r="E2946" t="s">
        <v>981</v>
      </c>
      <c r="F2946">
        <v>2265</v>
      </c>
      <c r="G2946">
        <v>358</v>
      </c>
      <c r="H2946">
        <v>13.33</v>
      </c>
      <c r="I2946">
        <v>1.903</v>
      </c>
      <c r="J2946">
        <v>1</v>
      </c>
      <c r="K2946">
        <v>1168</v>
      </c>
      <c r="L2946" t="s">
        <v>980</v>
      </c>
      <c r="M2946" t="s">
        <v>979</v>
      </c>
      <c r="N2946" s="119">
        <v>44152</v>
      </c>
      <c r="O2946">
        <v>0</v>
      </c>
      <c r="P2946">
        <v>0</v>
      </c>
      <c r="Q2946">
        <v>3108.5</v>
      </c>
      <c r="R2946">
        <v>489.22</v>
      </c>
      <c r="S2946">
        <v>1.0189999999999999</v>
      </c>
      <c r="T2946">
        <v>33</v>
      </c>
      <c r="U2946">
        <v>1482.5</v>
      </c>
      <c r="V2946">
        <v>4</v>
      </c>
      <c r="W2946">
        <v>1.2969999999999999</v>
      </c>
      <c r="X2946">
        <v>2.097</v>
      </c>
      <c r="Y2946" s="119">
        <v>44152</v>
      </c>
      <c r="Z2946">
        <v>408703.00995215599</v>
      </c>
      <c r="AA2946">
        <v>3660455.2242135</v>
      </c>
    </row>
    <row r="2947" spans="1:27" x14ac:dyDescent="0.25">
      <c r="A2947">
        <v>-111.97818549</v>
      </c>
      <c r="B2947">
        <v>33.078868790000001</v>
      </c>
      <c r="C2947" t="s">
        <v>983</v>
      </c>
      <c r="D2947" t="s">
        <v>982</v>
      </c>
      <c r="E2947" t="s">
        <v>981</v>
      </c>
      <c r="F2947">
        <v>2266</v>
      </c>
      <c r="G2947">
        <v>357</v>
      </c>
      <c r="H2947">
        <v>13.33</v>
      </c>
      <c r="I2947">
        <v>1.9359999999999999</v>
      </c>
      <c r="J2947">
        <v>1</v>
      </c>
      <c r="K2947">
        <v>1168</v>
      </c>
      <c r="L2947" t="s">
        <v>980</v>
      </c>
      <c r="M2947" t="s">
        <v>979</v>
      </c>
      <c r="N2947" s="119">
        <v>44152</v>
      </c>
      <c r="O2947">
        <v>0</v>
      </c>
      <c r="P2947">
        <v>0</v>
      </c>
      <c r="Q2947">
        <v>3650.8</v>
      </c>
      <c r="R2947">
        <v>564.82000000000005</v>
      </c>
      <c r="S2947">
        <v>1.177</v>
      </c>
      <c r="T2947">
        <v>33</v>
      </c>
      <c r="U2947">
        <v>1711.5999999999899</v>
      </c>
      <c r="V2947">
        <v>4</v>
      </c>
      <c r="W2947">
        <v>1.32</v>
      </c>
      <c r="X2947">
        <v>2.133</v>
      </c>
      <c r="Y2947" s="119">
        <v>44152</v>
      </c>
      <c r="Z2947">
        <v>408703.03099579201</v>
      </c>
      <c r="AA2947">
        <v>3660455.77951473</v>
      </c>
    </row>
    <row r="2948" spans="1:27" x14ac:dyDescent="0.25">
      <c r="A2948">
        <v>-111.978185319999</v>
      </c>
      <c r="B2948">
        <v>33.07887479</v>
      </c>
      <c r="C2948" t="s">
        <v>983</v>
      </c>
      <c r="D2948" t="s">
        <v>982</v>
      </c>
      <c r="E2948" t="s">
        <v>981</v>
      </c>
      <c r="F2948">
        <v>2267</v>
      </c>
      <c r="G2948">
        <v>356</v>
      </c>
      <c r="H2948">
        <v>13.33</v>
      </c>
      <c r="I2948">
        <v>2.133</v>
      </c>
      <c r="J2948">
        <v>1</v>
      </c>
      <c r="K2948">
        <v>1167.9000000000001</v>
      </c>
      <c r="L2948" t="s">
        <v>980</v>
      </c>
      <c r="M2948" t="s">
        <v>979</v>
      </c>
      <c r="N2948" s="119">
        <v>44152</v>
      </c>
      <c r="O2948">
        <v>0</v>
      </c>
      <c r="P2948">
        <v>0</v>
      </c>
      <c r="Q2948">
        <v>3119.9</v>
      </c>
      <c r="R2948">
        <v>438.12999999999897</v>
      </c>
      <c r="S2948">
        <v>0.91300000000000003</v>
      </c>
      <c r="T2948">
        <v>33</v>
      </c>
      <c r="U2948">
        <v>1327.7</v>
      </c>
      <c r="V2948">
        <v>4</v>
      </c>
      <c r="W2948">
        <v>1.454</v>
      </c>
      <c r="X2948">
        <v>2.35</v>
      </c>
      <c r="Y2948" s="119">
        <v>44152</v>
      </c>
      <c r="Z2948">
        <v>408703.05306225701</v>
      </c>
      <c r="AA2948">
        <v>3660456.44457536</v>
      </c>
    </row>
    <row r="2949" spans="1:27" x14ac:dyDescent="0.25">
      <c r="A2949">
        <v>-111.97818617</v>
      </c>
      <c r="B2949">
        <v>33.078879780000001</v>
      </c>
      <c r="C2949" t="s">
        <v>983</v>
      </c>
      <c r="D2949" t="s">
        <v>982</v>
      </c>
      <c r="E2949" t="s">
        <v>981</v>
      </c>
      <c r="F2949">
        <v>2268</v>
      </c>
      <c r="G2949">
        <v>1</v>
      </c>
      <c r="H2949">
        <v>13.33</v>
      </c>
      <c r="I2949">
        <v>1.9359999999999999</v>
      </c>
      <c r="J2949">
        <v>1</v>
      </c>
      <c r="K2949">
        <v>1167.9000000000001</v>
      </c>
      <c r="L2949" t="s">
        <v>980</v>
      </c>
      <c r="M2949" t="s">
        <v>979</v>
      </c>
      <c r="N2949" s="119">
        <v>44152</v>
      </c>
      <c r="O2949">
        <v>0</v>
      </c>
      <c r="P2949">
        <v>0</v>
      </c>
      <c r="Q2949">
        <v>2914.0999999999899</v>
      </c>
      <c r="R2949">
        <v>450.83999999999901</v>
      </c>
      <c r="S2949">
        <v>0.93899999999999995</v>
      </c>
      <c r="T2949">
        <v>33</v>
      </c>
      <c r="U2949">
        <v>1366.2</v>
      </c>
      <c r="V2949">
        <v>4</v>
      </c>
      <c r="W2949">
        <v>1.32</v>
      </c>
      <c r="X2949">
        <v>2.133</v>
      </c>
      <c r="Y2949" s="119">
        <v>44152</v>
      </c>
      <c r="Z2949">
        <v>408702.97888029902</v>
      </c>
      <c r="AA2949">
        <v>3660456.9985464201</v>
      </c>
    </row>
    <row r="2950" spans="1:27" x14ac:dyDescent="0.25">
      <c r="A2950">
        <v>-111.97818703</v>
      </c>
      <c r="B2950">
        <v>33.078884819999899</v>
      </c>
      <c r="C2950" t="s">
        <v>983</v>
      </c>
      <c r="D2950" t="s">
        <v>982</v>
      </c>
      <c r="E2950" t="s">
        <v>981</v>
      </c>
      <c r="F2950">
        <v>2269</v>
      </c>
      <c r="G2950">
        <v>6</v>
      </c>
      <c r="H2950">
        <v>13.33</v>
      </c>
      <c r="I2950">
        <v>1.837</v>
      </c>
      <c r="J2950">
        <v>1</v>
      </c>
      <c r="K2950">
        <v>1168</v>
      </c>
      <c r="L2950" t="s">
        <v>980</v>
      </c>
      <c r="M2950" t="s">
        <v>979</v>
      </c>
      <c r="N2950" s="119">
        <v>44152</v>
      </c>
      <c r="O2950">
        <v>0</v>
      </c>
      <c r="P2950">
        <v>0</v>
      </c>
      <c r="Q2950">
        <v>2251.0999999999899</v>
      </c>
      <c r="R2950">
        <v>366.93</v>
      </c>
      <c r="S2950">
        <v>0.76400000000000001</v>
      </c>
      <c r="T2950">
        <v>33</v>
      </c>
      <c r="U2950">
        <v>1111.9000000000001</v>
      </c>
      <c r="V2950">
        <v>4</v>
      </c>
      <c r="W2950">
        <v>1.2529999999999999</v>
      </c>
      <c r="X2950">
        <v>2.0249999999999999</v>
      </c>
      <c r="Y2950" s="119">
        <v>44152</v>
      </c>
      <c r="Z2950">
        <v>408702.90381662903</v>
      </c>
      <c r="AA2950">
        <v>3660457.55806959</v>
      </c>
    </row>
    <row r="2951" spans="1:27" x14ac:dyDescent="0.25">
      <c r="A2951">
        <v>-111.978184799999</v>
      </c>
      <c r="B2951">
        <v>33.078889840000002</v>
      </c>
      <c r="C2951" t="s">
        <v>983</v>
      </c>
      <c r="D2951" t="s">
        <v>982</v>
      </c>
      <c r="E2951" t="s">
        <v>981</v>
      </c>
      <c r="F2951">
        <v>2270</v>
      </c>
      <c r="G2951">
        <v>353</v>
      </c>
      <c r="H2951">
        <v>13.33</v>
      </c>
      <c r="I2951">
        <v>1.9359999999999999</v>
      </c>
      <c r="J2951">
        <v>1</v>
      </c>
      <c r="K2951">
        <v>1168</v>
      </c>
      <c r="L2951" t="s">
        <v>980</v>
      </c>
      <c r="M2951" t="s">
        <v>979</v>
      </c>
      <c r="N2951" s="119">
        <v>44152</v>
      </c>
      <c r="O2951">
        <v>0</v>
      </c>
      <c r="P2951">
        <v>0</v>
      </c>
      <c r="Q2951">
        <v>2515.9</v>
      </c>
      <c r="R2951">
        <v>389.25</v>
      </c>
      <c r="S2951">
        <v>0.81100000000000005</v>
      </c>
      <c r="T2951">
        <v>33</v>
      </c>
      <c r="U2951">
        <v>1179.5</v>
      </c>
      <c r="V2951">
        <v>4</v>
      </c>
      <c r="W2951">
        <v>1.32</v>
      </c>
      <c r="X2951">
        <v>2.133</v>
      </c>
      <c r="Y2951" s="119">
        <v>44152</v>
      </c>
      <c r="Z2951">
        <v>408703.11714719801</v>
      </c>
      <c r="AA2951">
        <v>3660458.1126877</v>
      </c>
    </row>
    <row r="2952" spans="1:27" x14ac:dyDescent="0.25">
      <c r="A2952">
        <v>-111.978186679999</v>
      </c>
      <c r="B2952">
        <v>33.078895789999898</v>
      </c>
      <c r="C2952" t="s">
        <v>983</v>
      </c>
      <c r="D2952" t="s">
        <v>982</v>
      </c>
      <c r="E2952" t="s">
        <v>981</v>
      </c>
      <c r="F2952">
        <v>2271</v>
      </c>
      <c r="G2952">
        <v>4</v>
      </c>
      <c r="H2952">
        <v>13.33</v>
      </c>
      <c r="I2952">
        <v>1.837</v>
      </c>
      <c r="J2952">
        <v>1</v>
      </c>
      <c r="K2952">
        <v>1168.0999999999899</v>
      </c>
      <c r="L2952" t="s">
        <v>980</v>
      </c>
      <c r="M2952" t="s">
        <v>979</v>
      </c>
      <c r="N2952" s="119">
        <v>44152</v>
      </c>
      <c r="O2952">
        <v>0</v>
      </c>
      <c r="P2952">
        <v>0</v>
      </c>
      <c r="Q2952">
        <v>3186.3</v>
      </c>
      <c r="R2952">
        <v>519.37</v>
      </c>
      <c r="S2952">
        <v>1.0820000000000001</v>
      </c>
      <c r="T2952">
        <v>33</v>
      </c>
      <c r="U2952">
        <v>1573.79999999999</v>
      </c>
      <c r="V2952">
        <v>4</v>
      </c>
      <c r="W2952">
        <v>1.2529999999999999</v>
      </c>
      <c r="X2952">
        <v>2.0249999999999999</v>
      </c>
      <c r="Y2952" s="119">
        <v>44152</v>
      </c>
      <c r="Z2952">
        <v>408702.94781879999</v>
      </c>
      <c r="AA2952">
        <v>3660458.7739880299</v>
      </c>
    </row>
    <row r="2953" spans="1:27" x14ac:dyDescent="0.25">
      <c r="A2953">
        <v>-111.978185999999</v>
      </c>
      <c r="B2953">
        <v>33.078900769999898</v>
      </c>
      <c r="C2953" t="s">
        <v>983</v>
      </c>
      <c r="D2953" t="s">
        <v>982</v>
      </c>
      <c r="E2953" t="s">
        <v>981</v>
      </c>
      <c r="F2953">
        <v>2272</v>
      </c>
      <c r="G2953">
        <v>360</v>
      </c>
      <c r="H2953">
        <v>13.33</v>
      </c>
      <c r="I2953">
        <v>2.0009999999999999</v>
      </c>
      <c r="J2953">
        <v>1</v>
      </c>
      <c r="K2953">
        <v>1168.0999999999899</v>
      </c>
      <c r="L2953" t="s">
        <v>980</v>
      </c>
      <c r="M2953" t="s">
        <v>979</v>
      </c>
      <c r="N2953" s="119">
        <v>44152</v>
      </c>
      <c r="O2953">
        <v>0</v>
      </c>
      <c r="P2953">
        <v>0</v>
      </c>
      <c r="Q2953">
        <v>2974.1999999999898</v>
      </c>
      <c r="R2953">
        <v>445.05</v>
      </c>
      <c r="S2953">
        <v>0.92700000000000005</v>
      </c>
      <c r="T2953">
        <v>33</v>
      </c>
      <c r="U2953">
        <v>1348.5999999999899</v>
      </c>
      <c r="V2953">
        <v>4</v>
      </c>
      <c r="W2953">
        <v>1.365</v>
      </c>
      <c r="X2953">
        <v>2.2050000000000001</v>
      </c>
      <c r="Y2953" s="119">
        <v>44152</v>
      </c>
      <c r="Z2953">
        <v>408703.01643389597</v>
      </c>
      <c r="AA2953">
        <v>3660459.32551962</v>
      </c>
    </row>
    <row r="2954" spans="1:27" x14ac:dyDescent="0.25">
      <c r="A2954">
        <v>-111.97818617</v>
      </c>
      <c r="B2954">
        <v>33.0789057799999</v>
      </c>
      <c r="C2954" t="s">
        <v>983</v>
      </c>
      <c r="D2954" t="s">
        <v>982</v>
      </c>
      <c r="E2954" t="s">
        <v>981</v>
      </c>
      <c r="F2954">
        <v>2273</v>
      </c>
      <c r="G2954">
        <v>1</v>
      </c>
      <c r="H2954">
        <v>13.33</v>
      </c>
      <c r="I2954">
        <v>1.9690000000000001</v>
      </c>
      <c r="J2954">
        <v>1</v>
      </c>
      <c r="K2954">
        <v>1168.0999999999899</v>
      </c>
      <c r="L2954" t="s">
        <v>980</v>
      </c>
      <c r="M2954" t="s">
        <v>979</v>
      </c>
      <c r="N2954" s="119">
        <v>44152</v>
      </c>
      <c r="O2954">
        <v>0</v>
      </c>
      <c r="P2954">
        <v>0</v>
      </c>
      <c r="Q2954">
        <v>3883.0999999999899</v>
      </c>
      <c r="R2954">
        <v>590.75</v>
      </c>
      <c r="S2954">
        <v>1.2310000000000001</v>
      </c>
      <c r="T2954">
        <v>33</v>
      </c>
      <c r="U2954">
        <v>1790.2</v>
      </c>
      <c r="V2954">
        <v>4</v>
      </c>
      <c r="W2954">
        <v>1.3420000000000001</v>
      </c>
      <c r="X2954">
        <v>2.169</v>
      </c>
      <c r="Y2954" s="119">
        <v>44152</v>
      </c>
      <c r="Z2954">
        <v>408703.00574256398</v>
      </c>
      <c r="AA2954">
        <v>3660459.8811165802</v>
      </c>
    </row>
    <row r="2955" spans="1:27" x14ac:dyDescent="0.25">
      <c r="A2955">
        <v>-111.978186859999</v>
      </c>
      <c r="B2955">
        <v>33.078911810000001</v>
      </c>
      <c r="C2955" t="s">
        <v>983</v>
      </c>
      <c r="D2955" t="s">
        <v>982</v>
      </c>
      <c r="E2955" t="s">
        <v>981</v>
      </c>
      <c r="F2955">
        <v>2274</v>
      </c>
      <c r="G2955">
        <v>5</v>
      </c>
      <c r="H2955">
        <v>13.33</v>
      </c>
      <c r="I2955">
        <v>2.0339999999999998</v>
      </c>
      <c r="J2955">
        <v>1</v>
      </c>
      <c r="K2955">
        <v>1168.0999999999899</v>
      </c>
      <c r="L2955" t="s">
        <v>980</v>
      </c>
      <c r="M2955" t="s">
        <v>979</v>
      </c>
      <c r="N2955" s="119">
        <v>44152</v>
      </c>
      <c r="O2955">
        <v>0</v>
      </c>
      <c r="P2955">
        <v>0</v>
      </c>
      <c r="Q2955">
        <v>3419.9</v>
      </c>
      <c r="R2955">
        <v>503.50999999999902</v>
      </c>
      <c r="S2955">
        <v>1.0489999999999999</v>
      </c>
      <c r="T2955">
        <v>33</v>
      </c>
      <c r="U2955">
        <v>1525.79999999999</v>
      </c>
      <c r="V2955">
        <v>4</v>
      </c>
      <c r="W2955">
        <v>1.387</v>
      </c>
      <c r="X2955">
        <v>2.2410000000000001</v>
      </c>
      <c r="Y2955" s="119">
        <v>44152</v>
      </c>
      <c r="Z2955">
        <v>408702.94756923802</v>
      </c>
      <c r="AA2955">
        <v>3660460.5502512902</v>
      </c>
    </row>
    <row r="2956" spans="1:27" x14ac:dyDescent="0.25">
      <c r="A2956">
        <v>-111.978187199999</v>
      </c>
      <c r="B2956">
        <v>33.078916839999899</v>
      </c>
      <c r="C2956" t="s">
        <v>983</v>
      </c>
      <c r="D2956" t="s">
        <v>982</v>
      </c>
      <c r="E2956" t="s">
        <v>981</v>
      </c>
      <c r="F2956">
        <v>2275</v>
      </c>
      <c r="G2956">
        <v>7</v>
      </c>
      <c r="H2956">
        <v>13.33</v>
      </c>
      <c r="I2956">
        <v>1.9359999999999999</v>
      </c>
      <c r="J2956">
        <v>1</v>
      </c>
      <c r="K2956">
        <v>1168.0999999999899</v>
      </c>
      <c r="L2956" t="s">
        <v>980</v>
      </c>
      <c r="M2956" t="s">
        <v>979</v>
      </c>
      <c r="N2956" s="119">
        <v>44152</v>
      </c>
      <c r="O2956">
        <v>0</v>
      </c>
      <c r="P2956">
        <v>0</v>
      </c>
      <c r="Q2956">
        <v>3626.1999999999898</v>
      </c>
      <c r="R2956">
        <v>561.01999999999896</v>
      </c>
      <c r="S2956">
        <v>1.169</v>
      </c>
      <c r="T2956">
        <v>33</v>
      </c>
      <c r="U2956">
        <v>1700.0999999999899</v>
      </c>
      <c r="V2956">
        <v>4</v>
      </c>
      <c r="W2956">
        <v>1.32</v>
      </c>
      <c r="X2956">
        <v>2.133</v>
      </c>
      <c r="Y2956" s="119">
        <v>44152</v>
      </c>
      <c r="Z2956">
        <v>408702.92103109701</v>
      </c>
      <c r="AA2956">
        <v>3660461.1082134801</v>
      </c>
    </row>
    <row r="2957" spans="1:27" x14ac:dyDescent="0.25">
      <c r="A2957">
        <v>-111.978185999999</v>
      </c>
      <c r="B2957">
        <v>33.078922769999899</v>
      </c>
      <c r="C2957" t="s">
        <v>983</v>
      </c>
      <c r="D2957" t="s">
        <v>982</v>
      </c>
      <c r="E2957" t="s">
        <v>981</v>
      </c>
      <c r="F2957">
        <v>2276</v>
      </c>
      <c r="G2957">
        <v>0</v>
      </c>
      <c r="H2957">
        <v>13.33</v>
      </c>
      <c r="I2957">
        <v>1.772</v>
      </c>
      <c r="J2957">
        <v>1</v>
      </c>
      <c r="K2957">
        <v>1168</v>
      </c>
      <c r="L2957" t="s">
        <v>980</v>
      </c>
      <c r="M2957" t="s">
        <v>979</v>
      </c>
      <c r="N2957" s="119">
        <v>44152</v>
      </c>
      <c r="O2957">
        <v>0</v>
      </c>
      <c r="P2957">
        <v>0</v>
      </c>
      <c r="Q2957">
        <v>3373.5</v>
      </c>
      <c r="R2957">
        <v>570.25</v>
      </c>
      <c r="S2957">
        <v>1.1879999999999999</v>
      </c>
      <c r="T2957">
        <v>33</v>
      </c>
      <c r="U2957">
        <v>1728</v>
      </c>
      <c r="V2957">
        <v>4</v>
      </c>
      <c r="W2957">
        <v>1.208</v>
      </c>
      <c r="X2957">
        <v>1.952</v>
      </c>
      <c r="Y2957" s="119">
        <v>44152</v>
      </c>
      <c r="Z2957">
        <v>408703.03916351299</v>
      </c>
      <c r="AA2957">
        <v>3660461.7646174501</v>
      </c>
    </row>
    <row r="2958" spans="1:27" x14ac:dyDescent="0.25">
      <c r="A2958">
        <v>-111.978184319999</v>
      </c>
      <c r="B2958">
        <v>33.078927790000002</v>
      </c>
      <c r="C2958" t="s">
        <v>983</v>
      </c>
      <c r="D2958" t="s">
        <v>982</v>
      </c>
      <c r="E2958" t="s">
        <v>981</v>
      </c>
      <c r="F2958">
        <v>2277</v>
      </c>
      <c r="G2958">
        <v>356</v>
      </c>
      <c r="H2958">
        <v>13.33</v>
      </c>
      <c r="I2958">
        <v>2.0339999999999998</v>
      </c>
      <c r="J2958">
        <v>1</v>
      </c>
      <c r="K2958">
        <v>1168.0999999999899</v>
      </c>
      <c r="L2958" t="s">
        <v>980</v>
      </c>
      <c r="M2958" t="s">
        <v>979</v>
      </c>
      <c r="N2958" s="119">
        <v>44152</v>
      </c>
      <c r="O2958">
        <v>0</v>
      </c>
      <c r="P2958">
        <v>0</v>
      </c>
      <c r="Q2958">
        <v>4233.6999999999898</v>
      </c>
      <c r="R2958">
        <v>623.30999999999904</v>
      </c>
      <c r="S2958">
        <v>1.2989999999999999</v>
      </c>
      <c r="T2958">
        <v>33</v>
      </c>
      <c r="U2958">
        <v>1888.79999999999</v>
      </c>
      <c r="V2958">
        <v>4</v>
      </c>
      <c r="W2958">
        <v>1.387</v>
      </c>
      <c r="X2958">
        <v>2.2410000000000001</v>
      </c>
      <c r="Y2958" s="119">
        <v>44152</v>
      </c>
      <c r="Z2958">
        <v>408703.20115802903</v>
      </c>
      <c r="AA2958">
        <v>3660462.3197139599</v>
      </c>
    </row>
    <row r="2959" spans="1:27" x14ac:dyDescent="0.25">
      <c r="A2959">
        <v>-111.978185679999</v>
      </c>
      <c r="B2959">
        <v>33.078932790000003</v>
      </c>
      <c r="C2959" t="s">
        <v>983</v>
      </c>
      <c r="D2959" t="s">
        <v>982</v>
      </c>
      <c r="E2959" t="s">
        <v>981</v>
      </c>
      <c r="F2959">
        <v>2278</v>
      </c>
      <c r="G2959">
        <v>4</v>
      </c>
      <c r="H2959">
        <v>13.33</v>
      </c>
      <c r="I2959">
        <v>1.837</v>
      </c>
      <c r="J2959">
        <v>1</v>
      </c>
      <c r="K2959">
        <v>1168.0999999999899</v>
      </c>
      <c r="L2959" t="s">
        <v>980</v>
      </c>
      <c r="M2959" t="s">
        <v>979</v>
      </c>
      <c r="N2959" s="119">
        <v>44152</v>
      </c>
      <c r="O2959">
        <v>0</v>
      </c>
      <c r="P2959">
        <v>0</v>
      </c>
      <c r="Q2959">
        <v>3697.3</v>
      </c>
      <c r="R2959">
        <v>602.66999999999905</v>
      </c>
      <c r="S2959">
        <v>1.256</v>
      </c>
      <c r="T2959">
        <v>33</v>
      </c>
      <c r="U2959">
        <v>1826.29999999999</v>
      </c>
      <c r="V2959">
        <v>4</v>
      </c>
      <c r="W2959">
        <v>1.2529999999999999</v>
      </c>
      <c r="X2959">
        <v>2.0249999999999999</v>
      </c>
      <c r="Y2959" s="119">
        <v>44152</v>
      </c>
      <c r="Z2959">
        <v>408703.07938401902</v>
      </c>
      <c r="AA2959">
        <v>3660462.8752373098</v>
      </c>
    </row>
    <row r="2960" spans="1:27" x14ac:dyDescent="0.25">
      <c r="A2960">
        <v>-111.97818583</v>
      </c>
      <c r="B2960">
        <v>33.078937779999897</v>
      </c>
      <c r="C2960" t="s">
        <v>983</v>
      </c>
      <c r="D2960" t="s">
        <v>982</v>
      </c>
      <c r="E2960" t="s">
        <v>981</v>
      </c>
      <c r="F2960">
        <v>2279</v>
      </c>
      <c r="G2960">
        <v>359</v>
      </c>
      <c r="H2960">
        <v>13.33</v>
      </c>
      <c r="I2960">
        <v>1.772</v>
      </c>
      <c r="J2960">
        <v>1</v>
      </c>
      <c r="K2960">
        <v>1168.2</v>
      </c>
      <c r="L2960" t="s">
        <v>980</v>
      </c>
      <c r="M2960" t="s">
        <v>979</v>
      </c>
      <c r="N2960" s="119">
        <v>44152</v>
      </c>
      <c r="O2960">
        <v>0</v>
      </c>
      <c r="P2960">
        <v>0</v>
      </c>
      <c r="Q2960">
        <v>3858.8</v>
      </c>
      <c r="R2960">
        <v>652.27999999999895</v>
      </c>
      <c r="S2960">
        <v>1.359</v>
      </c>
      <c r="T2960">
        <v>33</v>
      </c>
      <c r="U2960">
        <v>1976.5999999999899</v>
      </c>
      <c r="V2960">
        <v>4</v>
      </c>
      <c r="W2960">
        <v>1.208</v>
      </c>
      <c r="X2960">
        <v>1.952</v>
      </c>
      <c r="Y2960" s="119">
        <v>44152</v>
      </c>
      <c r="Z2960">
        <v>408703.07053879602</v>
      </c>
      <c r="AA2960">
        <v>3660463.4285995201</v>
      </c>
    </row>
    <row r="2961" spans="1:27" x14ac:dyDescent="0.25">
      <c r="A2961">
        <v>-111.97818583</v>
      </c>
      <c r="B2961">
        <v>33.078942779999899</v>
      </c>
      <c r="C2961" t="s">
        <v>983</v>
      </c>
      <c r="D2961" t="s">
        <v>982</v>
      </c>
      <c r="E2961" t="s">
        <v>981</v>
      </c>
      <c r="F2961">
        <v>2280</v>
      </c>
      <c r="G2961">
        <v>359</v>
      </c>
      <c r="H2961">
        <v>13.33</v>
      </c>
      <c r="I2961">
        <v>2.0670000000000002</v>
      </c>
      <c r="J2961">
        <v>1</v>
      </c>
      <c r="K2961">
        <v>1168.2</v>
      </c>
      <c r="L2961" t="s">
        <v>980</v>
      </c>
      <c r="M2961" t="s">
        <v>979</v>
      </c>
      <c r="N2961" s="119">
        <v>44152</v>
      </c>
      <c r="O2961">
        <v>0</v>
      </c>
      <c r="P2961">
        <v>0</v>
      </c>
      <c r="Q2961">
        <v>2554.5999999999899</v>
      </c>
      <c r="R2961">
        <v>370.13999999999902</v>
      </c>
      <c r="S2961">
        <v>0.77100000000000002</v>
      </c>
      <c r="T2961">
        <v>33</v>
      </c>
      <c r="U2961">
        <v>1121.5999999999899</v>
      </c>
      <c r="V2961">
        <v>4</v>
      </c>
      <c r="W2961">
        <v>1.409</v>
      </c>
      <c r="X2961">
        <v>2.278</v>
      </c>
      <c r="Y2961" s="119">
        <v>44152</v>
      </c>
      <c r="Z2961">
        <v>408703.07570462098</v>
      </c>
      <c r="AA2961">
        <v>3660463.9829399399</v>
      </c>
    </row>
    <row r="2962" spans="1:27" x14ac:dyDescent="0.25">
      <c r="A2962">
        <v>-111.978185339999</v>
      </c>
      <c r="B2962">
        <v>33.07894778</v>
      </c>
      <c r="C2962" t="s">
        <v>983</v>
      </c>
      <c r="D2962" t="s">
        <v>982</v>
      </c>
      <c r="E2962" t="s">
        <v>981</v>
      </c>
      <c r="F2962">
        <v>2281</v>
      </c>
      <c r="G2962">
        <v>2</v>
      </c>
      <c r="H2962">
        <v>13.33</v>
      </c>
      <c r="I2962">
        <v>1.9690000000000001</v>
      </c>
      <c r="J2962">
        <v>1</v>
      </c>
      <c r="K2962">
        <v>1168.2</v>
      </c>
      <c r="L2962" t="s">
        <v>980</v>
      </c>
      <c r="M2962" t="s">
        <v>979</v>
      </c>
      <c r="N2962" s="119">
        <v>44152</v>
      </c>
      <c r="O2962">
        <v>0</v>
      </c>
      <c r="P2962">
        <v>0</v>
      </c>
      <c r="Q2962">
        <v>3039.3</v>
      </c>
      <c r="R2962">
        <v>462.37999999999897</v>
      </c>
      <c r="S2962">
        <v>0.96299999999999997</v>
      </c>
      <c r="T2962">
        <v>33</v>
      </c>
      <c r="U2962">
        <v>1401.2</v>
      </c>
      <c r="V2962">
        <v>4</v>
      </c>
      <c r="W2962">
        <v>1.3420000000000001</v>
      </c>
      <c r="X2962">
        <v>2.169</v>
      </c>
      <c r="Y2962" s="119">
        <v>44152</v>
      </c>
      <c r="Z2962">
        <v>408703.12660611101</v>
      </c>
      <c r="AA2962">
        <v>3660464.5368541498</v>
      </c>
    </row>
    <row r="2963" spans="1:27" x14ac:dyDescent="0.25">
      <c r="A2963">
        <v>-111.978185679999</v>
      </c>
      <c r="B2963">
        <v>33.07895379</v>
      </c>
      <c r="C2963" t="s">
        <v>983</v>
      </c>
      <c r="D2963" t="s">
        <v>982</v>
      </c>
      <c r="E2963" t="s">
        <v>981</v>
      </c>
      <c r="F2963">
        <v>2282</v>
      </c>
      <c r="G2963">
        <v>4</v>
      </c>
      <c r="H2963">
        <v>13.33</v>
      </c>
      <c r="I2963">
        <v>2.0009999999999999</v>
      </c>
      <c r="J2963">
        <v>1</v>
      </c>
      <c r="K2963">
        <v>1168.2</v>
      </c>
      <c r="L2963" t="s">
        <v>980</v>
      </c>
      <c r="M2963" t="s">
        <v>979</v>
      </c>
      <c r="N2963" s="119">
        <v>44152</v>
      </c>
      <c r="O2963">
        <v>0</v>
      </c>
      <c r="P2963">
        <v>0</v>
      </c>
      <c r="Q2963">
        <v>1807.29999999999</v>
      </c>
      <c r="R2963">
        <v>270.43999999999897</v>
      </c>
      <c r="S2963">
        <v>0.56299999999999994</v>
      </c>
      <c r="T2963">
        <v>33</v>
      </c>
      <c r="U2963">
        <v>819.51999999999896</v>
      </c>
      <c r="V2963">
        <v>4</v>
      </c>
      <c r="W2963">
        <v>1.365</v>
      </c>
      <c r="X2963">
        <v>2.2050000000000001</v>
      </c>
      <c r="Y2963" s="119">
        <v>44152</v>
      </c>
      <c r="Z2963">
        <v>408703.10108048201</v>
      </c>
      <c r="AA2963">
        <v>3660465.2034670701</v>
      </c>
    </row>
    <row r="2964" spans="1:27" x14ac:dyDescent="0.25">
      <c r="A2964">
        <v>-111.978184999999</v>
      </c>
      <c r="B2964">
        <v>33.07895877</v>
      </c>
      <c r="C2964" t="s">
        <v>983</v>
      </c>
      <c r="D2964" t="s">
        <v>982</v>
      </c>
      <c r="E2964" t="s">
        <v>981</v>
      </c>
      <c r="F2964">
        <v>2283</v>
      </c>
      <c r="G2964">
        <v>0</v>
      </c>
      <c r="H2964">
        <v>13.33</v>
      </c>
      <c r="I2964">
        <v>2.0009999999999999</v>
      </c>
      <c r="J2964">
        <v>1</v>
      </c>
      <c r="K2964">
        <v>1168.2</v>
      </c>
      <c r="L2964" t="s">
        <v>980</v>
      </c>
      <c r="M2964" t="s">
        <v>979</v>
      </c>
      <c r="N2964" s="119">
        <v>44152</v>
      </c>
      <c r="O2964">
        <v>0</v>
      </c>
      <c r="P2964">
        <v>0</v>
      </c>
      <c r="Q2964">
        <v>1870.7</v>
      </c>
      <c r="R2964">
        <v>279.93</v>
      </c>
      <c r="S2964">
        <v>0.58299999999999996</v>
      </c>
      <c r="T2964">
        <v>33</v>
      </c>
      <c r="U2964">
        <v>848.25999999999897</v>
      </c>
      <c r="V2964">
        <v>4</v>
      </c>
      <c r="W2964">
        <v>1.365</v>
      </c>
      <c r="X2964">
        <v>2.2050000000000001</v>
      </c>
      <c r="Y2964" s="119">
        <v>44152</v>
      </c>
      <c r="Z2964">
        <v>408703.16969554097</v>
      </c>
      <c r="AA2964">
        <v>3660465.7549986602</v>
      </c>
    </row>
    <row r="2965" spans="1:27" x14ac:dyDescent="0.25">
      <c r="A2965">
        <v>-111.97818517</v>
      </c>
      <c r="B2965">
        <v>33.078963780000002</v>
      </c>
      <c r="C2965" t="s">
        <v>983</v>
      </c>
      <c r="D2965" t="s">
        <v>982</v>
      </c>
      <c r="E2965" t="s">
        <v>981</v>
      </c>
      <c r="F2965">
        <v>2284</v>
      </c>
      <c r="G2965">
        <v>1</v>
      </c>
      <c r="H2965">
        <v>13.33</v>
      </c>
      <c r="I2965">
        <v>2.0009999999999999</v>
      </c>
      <c r="J2965">
        <v>1</v>
      </c>
      <c r="K2965">
        <v>1168.29999999999</v>
      </c>
      <c r="L2965" t="s">
        <v>980</v>
      </c>
      <c r="M2965" t="s">
        <v>979</v>
      </c>
      <c r="N2965" s="119">
        <v>44152</v>
      </c>
      <c r="O2965">
        <v>0</v>
      </c>
      <c r="P2965">
        <v>0</v>
      </c>
      <c r="Q2965">
        <v>2183</v>
      </c>
      <c r="R2965">
        <v>326.66000000000003</v>
      </c>
      <c r="S2965">
        <v>0.68100000000000005</v>
      </c>
      <c r="T2965">
        <v>33</v>
      </c>
      <c r="U2965">
        <v>989.87</v>
      </c>
      <c r="V2965">
        <v>4</v>
      </c>
      <c r="W2965">
        <v>1.365</v>
      </c>
      <c r="X2965">
        <v>2.2050000000000001</v>
      </c>
      <c r="Y2965" s="119">
        <v>44152</v>
      </c>
      <c r="Z2965">
        <v>408703.15900422202</v>
      </c>
      <c r="AA2965">
        <v>3660466.3105956302</v>
      </c>
    </row>
    <row r="2966" spans="1:27" x14ac:dyDescent="0.25">
      <c r="A2966">
        <v>-111.978184139999</v>
      </c>
      <c r="B2966">
        <v>33.078969809999897</v>
      </c>
      <c r="C2966" t="s">
        <v>983</v>
      </c>
      <c r="D2966" t="s">
        <v>982</v>
      </c>
      <c r="E2966" t="s">
        <v>981</v>
      </c>
      <c r="F2966">
        <v>2285</v>
      </c>
      <c r="G2966">
        <v>355</v>
      </c>
      <c r="H2966">
        <v>13.33</v>
      </c>
      <c r="I2966">
        <v>2.0009999999999999</v>
      </c>
      <c r="J2966">
        <v>1</v>
      </c>
      <c r="K2966">
        <v>1168.29999999999</v>
      </c>
      <c r="L2966" t="s">
        <v>980</v>
      </c>
      <c r="M2966" t="s">
        <v>979</v>
      </c>
      <c r="N2966" s="119">
        <v>44152</v>
      </c>
      <c r="O2966">
        <v>0</v>
      </c>
      <c r="P2966">
        <v>0</v>
      </c>
      <c r="Q2966">
        <v>2649.0999999999899</v>
      </c>
      <c r="R2966">
        <v>396.41</v>
      </c>
      <c r="S2966">
        <v>0.82599999999999996</v>
      </c>
      <c r="T2966">
        <v>33</v>
      </c>
      <c r="U2966">
        <v>1201.2</v>
      </c>
      <c r="V2966">
        <v>4</v>
      </c>
      <c r="W2966">
        <v>1.365</v>
      </c>
      <c r="X2966">
        <v>2.2050000000000001</v>
      </c>
      <c r="Y2966" s="119">
        <v>44152</v>
      </c>
      <c r="Z2966">
        <v>408703.26137241803</v>
      </c>
      <c r="AA2966">
        <v>3660466.9782342799</v>
      </c>
    </row>
    <row r="2967" spans="1:27" x14ac:dyDescent="0.25">
      <c r="A2967">
        <v>-111.978184139999</v>
      </c>
      <c r="B2967">
        <v>33.078974809999899</v>
      </c>
      <c r="C2967" t="s">
        <v>983</v>
      </c>
      <c r="D2967" t="s">
        <v>982</v>
      </c>
      <c r="E2967" t="s">
        <v>981</v>
      </c>
      <c r="F2967">
        <v>2286</v>
      </c>
      <c r="G2967">
        <v>355</v>
      </c>
      <c r="H2967">
        <v>13.33</v>
      </c>
      <c r="I2967">
        <v>2.1</v>
      </c>
      <c r="J2967">
        <v>1</v>
      </c>
      <c r="K2967">
        <v>1168.29999999999</v>
      </c>
      <c r="L2967" t="s">
        <v>980</v>
      </c>
      <c r="M2967" t="s">
        <v>979</v>
      </c>
      <c r="N2967" s="119">
        <v>44152</v>
      </c>
      <c r="O2967">
        <v>0</v>
      </c>
      <c r="P2967">
        <v>0</v>
      </c>
      <c r="Q2967">
        <v>3335</v>
      </c>
      <c r="R2967">
        <v>475.64999999999901</v>
      </c>
      <c r="S2967">
        <v>0.99099999999999999</v>
      </c>
      <c r="T2967">
        <v>33</v>
      </c>
      <c r="U2967">
        <v>1441.4</v>
      </c>
      <c r="V2967">
        <v>4</v>
      </c>
      <c r="W2967">
        <v>1.4319999999999999</v>
      </c>
      <c r="X2967">
        <v>2.3140000000000001</v>
      </c>
      <c r="Y2967" s="119">
        <v>44152</v>
      </c>
      <c r="Z2967">
        <v>408703.26653823903</v>
      </c>
      <c r="AA2967">
        <v>3660467.5325747002</v>
      </c>
    </row>
    <row r="2968" spans="1:27" x14ac:dyDescent="0.25">
      <c r="A2968">
        <v>-111.97818517</v>
      </c>
      <c r="B2968">
        <v>33.078979779999898</v>
      </c>
      <c r="C2968" t="s">
        <v>983</v>
      </c>
      <c r="D2968" t="s">
        <v>982</v>
      </c>
      <c r="E2968" t="s">
        <v>981</v>
      </c>
      <c r="F2968">
        <v>2287</v>
      </c>
      <c r="G2968">
        <v>1</v>
      </c>
      <c r="H2968">
        <v>13.33</v>
      </c>
      <c r="I2968">
        <v>1.837</v>
      </c>
      <c r="J2968">
        <v>1</v>
      </c>
      <c r="K2968">
        <v>1168.29999999999</v>
      </c>
      <c r="L2968" t="s">
        <v>980</v>
      </c>
      <c r="M2968" t="s">
        <v>979</v>
      </c>
      <c r="N2968" s="119">
        <v>44152</v>
      </c>
      <c r="O2968">
        <v>0</v>
      </c>
      <c r="P2968">
        <v>0</v>
      </c>
      <c r="Q2968">
        <v>3288.6999999999898</v>
      </c>
      <c r="R2968">
        <v>536.07000000000005</v>
      </c>
      <c r="S2968">
        <v>1.117</v>
      </c>
      <c r="T2968">
        <v>33</v>
      </c>
      <c r="U2968">
        <v>1624.4</v>
      </c>
      <c r="V2968">
        <v>4</v>
      </c>
      <c r="W2968">
        <v>1.2529999999999999</v>
      </c>
      <c r="X2968">
        <v>2.0249999999999999</v>
      </c>
      <c r="Y2968" s="119">
        <v>44152</v>
      </c>
      <c r="Z2968">
        <v>408703.175534865</v>
      </c>
      <c r="AA2968">
        <v>3660468.08448498</v>
      </c>
    </row>
    <row r="2969" spans="1:27" x14ac:dyDescent="0.25">
      <c r="A2969">
        <v>-111.978185659999</v>
      </c>
      <c r="B2969">
        <v>33.0789847799999</v>
      </c>
      <c r="C2969" t="s">
        <v>983</v>
      </c>
      <c r="D2969" t="s">
        <v>982</v>
      </c>
      <c r="E2969" t="s">
        <v>981</v>
      </c>
      <c r="F2969">
        <v>2288</v>
      </c>
      <c r="G2969">
        <v>358</v>
      </c>
      <c r="H2969">
        <v>13.33</v>
      </c>
      <c r="I2969">
        <v>2.0009999999999999</v>
      </c>
      <c r="J2969">
        <v>1</v>
      </c>
      <c r="K2969">
        <v>1168.2</v>
      </c>
      <c r="L2969" t="s">
        <v>980</v>
      </c>
      <c r="M2969" t="s">
        <v>979</v>
      </c>
      <c r="N2969" s="119">
        <v>44152</v>
      </c>
      <c r="O2969">
        <v>0</v>
      </c>
      <c r="P2969">
        <v>0</v>
      </c>
      <c r="Q2969">
        <v>4060.5999999999899</v>
      </c>
      <c r="R2969">
        <v>607.62999999999897</v>
      </c>
      <c r="S2969">
        <v>1.266</v>
      </c>
      <c r="T2969">
        <v>33</v>
      </c>
      <c r="U2969">
        <v>1841.29999999999</v>
      </c>
      <c r="V2969">
        <v>4</v>
      </c>
      <c r="W2969">
        <v>1.365</v>
      </c>
      <c r="X2969">
        <v>2.2050000000000001</v>
      </c>
      <c r="Y2969" s="119">
        <v>44152</v>
      </c>
      <c r="Z2969">
        <v>408703.134965048</v>
      </c>
      <c r="AA2969">
        <v>3660468.6392516098</v>
      </c>
    </row>
    <row r="2970" spans="1:27" x14ac:dyDescent="0.25">
      <c r="A2970">
        <v>-111.978185319999</v>
      </c>
      <c r="B2970">
        <v>33.078990789999899</v>
      </c>
      <c r="C2970" t="s">
        <v>983</v>
      </c>
      <c r="D2970" t="s">
        <v>982</v>
      </c>
      <c r="E2970" t="s">
        <v>981</v>
      </c>
      <c r="F2970">
        <v>2289</v>
      </c>
      <c r="G2970">
        <v>356</v>
      </c>
      <c r="H2970">
        <v>13.33</v>
      </c>
      <c r="I2970">
        <v>1.9690000000000001</v>
      </c>
      <c r="J2970">
        <v>1</v>
      </c>
      <c r="K2970">
        <v>1168.2</v>
      </c>
      <c r="L2970" t="s">
        <v>980</v>
      </c>
      <c r="M2970" t="s">
        <v>979</v>
      </c>
      <c r="N2970" s="119">
        <v>44152</v>
      </c>
      <c r="O2970">
        <v>0</v>
      </c>
      <c r="P2970">
        <v>0</v>
      </c>
      <c r="Q2970">
        <v>2953.1999999999898</v>
      </c>
      <c r="R2970">
        <v>449.29</v>
      </c>
      <c r="S2970">
        <v>0.93600000000000005</v>
      </c>
      <c r="T2970">
        <v>33</v>
      </c>
      <c r="U2970">
        <v>1361.5</v>
      </c>
      <c r="V2970">
        <v>4</v>
      </c>
      <c r="W2970">
        <v>1.3420000000000001</v>
      </c>
      <c r="X2970">
        <v>2.169</v>
      </c>
      <c r="Y2970" s="119">
        <v>44152</v>
      </c>
      <c r="Z2970">
        <v>408703.17290931201</v>
      </c>
      <c r="AA2970">
        <v>3660469.30527307</v>
      </c>
    </row>
    <row r="2971" spans="1:27" x14ac:dyDescent="0.25">
      <c r="A2971">
        <v>-111.978185999999</v>
      </c>
      <c r="B2971">
        <v>33.078995769999899</v>
      </c>
      <c r="C2971" t="s">
        <v>983</v>
      </c>
      <c r="D2971" t="s">
        <v>982</v>
      </c>
      <c r="E2971" t="s">
        <v>981</v>
      </c>
      <c r="F2971">
        <v>2290</v>
      </c>
      <c r="G2971">
        <v>360</v>
      </c>
      <c r="H2971">
        <v>13.33</v>
      </c>
      <c r="I2971">
        <v>1.837</v>
      </c>
      <c r="J2971">
        <v>1</v>
      </c>
      <c r="K2971">
        <v>1168.2</v>
      </c>
      <c r="L2971" t="s">
        <v>980</v>
      </c>
      <c r="M2971" t="s">
        <v>979</v>
      </c>
      <c r="N2971" s="119">
        <v>44152</v>
      </c>
      <c r="O2971">
        <v>0</v>
      </c>
      <c r="P2971">
        <v>0</v>
      </c>
      <c r="Q2971">
        <v>2421.1999999999898</v>
      </c>
      <c r="R2971">
        <v>394.64999999999901</v>
      </c>
      <c r="S2971">
        <v>0.82199999999999995</v>
      </c>
      <c r="T2971">
        <v>33</v>
      </c>
      <c r="U2971">
        <v>1195.9000000000001</v>
      </c>
      <c r="V2971">
        <v>4</v>
      </c>
      <c r="W2971">
        <v>1.2529999999999999</v>
      </c>
      <c r="X2971">
        <v>2.0249999999999999</v>
      </c>
      <c r="Y2971" s="119">
        <v>44152</v>
      </c>
      <c r="Z2971">
        <v>408703.11458461097</v>
      </c>
      <c r="AA2971">
        <v>3660469.8579875999</v>
      </c>
    </row>
    <row r="2972" spans="1:27" x14ac:dyDescent="0.25">
      <c r="A2972">
        <v>-111.978186339999</v>
      </c>
      <c r="B2972">
        <v>33.079000780000001</v>
      </c>
      <c r="C2972" t="s">
        <v>983</v>
      </c>
      <c r="D2972" t="s">
        <v>982</v>
      </c>
      <c r="E2972" t="s">
        <v>981</v>
      </c>
      <c r="F2972">
        <v>2291</v>
      </c>
      <c r="G2972">
        <v>2</v>
      </c>
      <c r="H2972">
        <v>13.33</v>
      </c>
      <c r="I2972">
        <v>2.0670000000000002</v>
      </c>
      <c r="J2972">
        <v>1</v>
      </c>
      <c r="K2972">
        <v>1168.29999999999</v>
      </c>
      <c r="L2972" t="s">
        <v>980</v>
      </c>
      <c r="M2972" t="s">
        <v>979</v>
      </c>
      <c r="N2972" s="119">
        <v>44152</v>
      </c>
      <c r="O2972">
        <v>0</v>
      </c>
      <c r="P2972">
        <v>0</v>
      </c>
      <c r="Q2972">
        <v>2477.8000000000002</v>
      </c>
      <c r="R2972">
        <v>359</v>
      </c>
      <c r="S2972">
        <v>0.748</v>
      </c>
      <c r="T2972">
        <v>33</v>
      </c>
      <c r="U2972">
        <v>1087.9000000000001</v>
      </c>
      <c r="V2972">
        <v>4</v>
      </c>
      <c r="W2972">
        <v>1.409</v>
      </c>
      <c r="X2972">
        <v>2.278</v>
      </c>
      <c r="Y2972" s="119">
        <v>44152</v>
      </c>
      <c r="Z2972">
        <v>408703.08802584501</v>
      </c>
      <c r="AA2972">
        <v>3660470.4137324402</v>
      </c>
    </row>
    <row r="2973" spans="1:27" x14ac:dyDescent="0.25">
      <c r="A2973">
        <v>-111.978185999999</v>
      </c>
      <c r="B2973">
        <v>33.079005770000002</v>
      </c>
      <c r="C2973" t="s">
        <v>983</v>
      </c>
      <c r="D2973" t="s">
        <v>982</v>
      </c>
      <c r="E2973" t="s">
        <v>981</v>
      </c>
      <c r="F2973">
        <v>2292</v>
      </c>
      <c r="G2973">
        <v>0</v>
      </c>
      <c r="H2973">
        <v>13.33</v>
      </c>
      <c r="I2973">
        <v>1.837</v>
      </c>
      <c r="J2973">
        <v>1</v>
      </c>
      <c r="K2973">
        <v>1168.2</v>
      </c>
      <c r="L2973" t="s">
        <v>980</v>
      </c>
      <c r="M2973" t="s">
        <v>979</v>
      </c>
      <c r="N2973" s="119">
        <v>44152</v>
      </c>
      <c r="O2973">
        <v>0</v>
      </c>
      <c r="P2973">
        <v>0</v>
      </c>
      <c r="Q2973">
        <v>2855.8</v>
      </c>
      <c r="R2973">
        <v>465.49</v>
      </c>
      <c r="S2973">
        <v>0.97</v>
      </c>
      <c r="T2973">
        <v>33</v>
      </c>
      <c r="U2973">
        <v>1410.5999999999899</v>
      </c>
      <c r="V2973">
        <v>4</v>
      </c>
      <c r="W2973">
        <v>1.2529999999999999</v>
      </c>
      <c r="X2973">
        <v>2.0249999999999999</v>
      </c>
      <c r="Y2973" s="119">
        <v>44152</v>
      </c>
      <c r="Z2973">
        <v>408703.12491627998</v>
      </c>
      <c r="AA2973">
        <v>3660470.9666684498</v>
      </c>
    </row>
    <row r="2974" spans="1:27" x14ac:dyDescent="0.25">
      <c r="A2974">
        <v>-111.978184659999</v>
      </c>
      <c r="B2974">
        <v>33.079010779999898</v>
      </c>
      <c r="C2974" t="s">
        <v>983</v>
      </c>
      <c r="D2974" t="s">
        <v>982</v>
      </c>
      <c r="E2974" t="s">
        <v>981</v>
      </c>
      <c r="F2974">
        <v>2293</v>
      </c>
      <c r="G2974">
        <v>358</v>
      </c>
      <c r="H2974">
        <v>13.33</v>
      </c>
      <c r="I2974">
        <v>1.837</v>
      </c>
      <c r="J2974">
        <v>1</v>
      </c>
      <c r="K2974">
        <v>1168.2</v>
      </c>
      <c r="L2974" t="s">
        <v>980</v>
      </c>
      <c r="M2974" t="s">
        <v>979</v>
      </c>
      <c r="N2974" s="119">
        <v>44152</v>
      </c>
      <c r="O2974">
        <v>0</v>
      </c>
      <c r="P2974">
        <v>0</v>
      </c>
      <c r="Q2974">
        <v>3751.6999999999898</v>
      </c>
      <c r="R2974">
        <v>611.51999999999896</v>
      </c>
      <c r="S2974">
        <v>1.274</v>
      </c>
      <c r="T2974">
        <v>33</v>
      </c>
      <c r="U2974">
        <v>1853.0999999999899</v>
      </c>
      <c r="V2974">
        <v>4</v>
      </c>
      <c r="W2974">
        <v>1.2529999999999999</v>
      </c>
      <c r="X2974">
        <v>2.0249999999999999</v>
      </c>
      <c r="Y2974" s="119">
        <v>44152</v>
      </c>
      <c r="Z2974">
        <v>408703.25516539998</v>
      </c>
      <c r="AA2974">
        <v>3660471.5209520101</v>
      </c>
    </row>
    <row r="2975" spans="1:27" x14ac:dyDescent="0.25">
      <c r="A2975">
        <v>-111.978186199999</v>
      </c>
      <c r="B2975">
        <v>33.079016840000001</v>
      </c>
      <c r="C2975" t="s">
        <v>983</v>
      </c>
      <c r="D2975" t="s">
        <v>982</v>
      </c>
      <c r="E2975" t="s">
        <v>981</v>
      </c>
      <c r="F2975">
        <v>2294</v>
      </c>
      <c r="G2975">
        <v>7</v>
      </c>
      <c r="H2975">
        <v>13.33</v>
      </c>
      <c r="I2975">
        <v>1.837</v>
      </c>
      <c r="J2975">
        <v>1</v>
      </c>
      <c r="K2975">
        <v>1168.0999999999899</v>
      </c>
      <c r="L2975" t="s">
        <v>980</v>
      </c>
      <c r="M2975" t="s">
        <v>979</v>
      </c>
      <c r="N2975" s="119">
        <v>44152</v>
      </c>
      <c r="O2975">
        <v>0</v>
      </c>
      <c r="P2975">
        <v>0</v>
      </c>
      <c r="Q2975">
        <v>3508.1999999999898</v>
      </c>
      <c r="R2975">
        <v>571.84</v>
      </c>
      <c r="S2975">
        <v>1.1910000000000001</v>
      </c>
      <c r="T2975">
        <v>33</v>
      </c>
      <c r="U2975">
        <v>1732.9</v>
      </c>
      <c r="V2975">
        <v>4</v>
      </c>
      <c r="W2975">
        <v>1.2529999999999999</v>
      </c>
      <c r="X2975">
        <v>2.0249999999999999</v>
      </c>
      <c r="Y2975" s="119">
        <v>44152</v>
      </c>
      <c r="Z2975">
        <v>408703.11768583697</v>
      </c>
      <c r="AA2975">
        <v>3660472.1941521098</v>
      </c>
    </row>
    <row r="2976" spans="1:27" x14ac:dyDescent="0.25">
      <c r="A2976">
        <v>-111.97818637</v>
      </c>
      <c r="B2976">
        <v>33.079021849999897</v>
      </c>
      <c r="C2976" t="s">
        <v>983</v>
      </c>
      <c r="D2976" t="s">
        <v>982</v>
      </c>
      <c r="E2976" t="s">
        <v>981</v>
      </c>
      <c r="F2976">
        <v>2295</v>
      </c>
      <c r="G2976">
        <v>8</v>
      </c>
      <c r="H2976">
        <v>13.33</v>
      </c>
      <c r="I2976">
        <v>2.1</v>
      </c>
      <c r="J2976">
        <v>1</v>
      </c>
      <c r="K2976">
        <v>1168.2</v>
      </c>
      <c r="L2976" t="s">
        <v>980</v>
      </c>
      <c r="M2976" t="s">
        <v>979</v>
      </c>
      <c r="N2976" s="119">
        <v>44152</v>
      </c>
      <c r="O2976">
        <v>0</v>
      </c>
      <c r="P2976">
        <v>0</v>
      </c>
      <c r="Q2976">
        <v>2924.8</v>
      </c>
      <c r="R2976">
        <v>417.14999999999901</v>
      </c>
      <c r="S2976">
        <v>0.86899999999999999</v>
      </c>
      <c r="T2976">
        <v>33</v>
      </c>
      <c r="U2976">
        <v>1264.0999999999899</v>
      </c>
      <c r="V2976">
        <v>4</v>
      </c>
      <c r="W2976">
        <v>1.4319999999999999</v>
      </c>
      <c r="X2976">
        <v>2.3140000000000001</v>
      </c>
      <c r="Y2976" s="119">
        <v>44152</v>
      </c>
      <c r="Z2976">
        <v>408703.10699454299</v>
      </c>
      <c r="AA2976">
        <v>3660472.7497490798</v>
      </c>
    </row>
    <row r="2977" spans="1:27" x14ac:dyDescent="0.25">
      <c r="A2977">
        <v>-111.978184999999</v>
      </c>
      <c r="B2977">
        <v>33.079026769999899</v>
      </c>
      <c r="C2977" t="s">
        <v>983</v>
      </c>
      <c r="D2977" t="s">
        <v>982</v>
      </c>
      <c r="E2977" t="s">
        <v>981</v>
      </c>
      <c r="F2977">
        <v>2296</v>
      </c>
      <c r="G2977">
        <v>0</v>
      </c>
      <c r="H2977">
        <v>13.33</v>
      </c>
      <c r="I2977">
        <v>1.9359999999999999</v>
      </c>
      <c r="J2977">
        <v>1</v>
      </c>
      <c r="K2977">
        <v>1168.2</v>
      </c>
      <c r="L2977" t="s">
        <v>980</v>
      </c>
      <c r="M2977" t="s">
        <v>979</v>
      </c>
      <c r="N2977" s="119">
        <v>44152</v>
      </c>
      <c r="O2977">
        <v>0</v>
      </c>
      <c r="P2977">
        <v>0</v>
      </c>
      <c r="Q2977">
        <v>1976.29999999999</v>
      </c>
      <c r="R2977">
        <v>305.75</v>
      </c>
      <c r="S2977">
        <v>0.63700000000000001</v>
      </c>
      <c r="T2977">
        <v>33</v>
      </c>
      <c r="U2977">
        <v>926.51999999999896</v>
      </c>
      <c r="V2977">
        <v>4</v>
      </c>
      <c r="W2977">
        <v>1.32</v>
      </c>
      <c r="X2977">
        <v>2.133</v>
      </c>
      <c r="Y2977" s="119">
        <v>44152</v>
      </c>
      <c r="Z2977">
        <v>408703.239950802</v>
      </c>
      <c r="AA2977">
        <v>3660473.2940284298</v>
      </c>
    </row>
    <row r="2978" spans="1:27" x14ac:dyDescent="0.25">
      <c r="A2978">
        <v>-111.97818397</v>
      </c>
      <c r="B2978">
        <v>33.079032820000002</v>
      </c>
      <c r="C2978" t="s">
        <v>983</v>
      </c>
      <c r="D2978" t="s">
        <v>982</v>
      </c>
      <c r="E2978" t="s">
        <v>981</v>
      </c>
      <c r="F2978">
        <v>2297</v>
      </c>
      <c r="G2978">
        <v>354</v>
      </c>
      <c r="H2978">
        <v>13.33</v>
      </c>
      <c r="I2978">
        <v>2.133</v>
      </c>
      <c r="J2978">
        <v>1</v>
      </c>
      <c r="K2978">
        <v>1168.29999999999</v>
      </c>
      <c r="L2978" t="s">
        <v>980</v>
      </c>
      <c r="M2978" t="s">
        <v>979</v>
      </c>
      <c r="N2978" s="119">
        <v>44152</v>
      </c>
      <c r="O2978">
        <v>0</v>
      </c>
      <c r="P2978">
        <v>0</v>
      </c>
      <c r="Q2978">
        <v>2029.5999999999899</v>
      </c>
      <c r="R2978">
        <v>285.01999999999902</v>
      </c>
      <c r="S2978">
        <v>0.59399999999999997</v>
      </c>
      <c r="T2978">
        <v>33</v>
      </c>
      <c r="U2978">
        <v>863.69</v>
      </c>
      <c r="V2978">
        <v>4</v>
      </c>
      <c r="W2978">
        <v>1.454</v>
      </c>
      <c r="X2978">
        <v>2.35</v>
      </c>
      <c r="Y2978" s="119">
        <v>44152</v>
      </c>
      <c r="Z2978">
        <v>408703.34233960102</v>
      </c>
      <c r="AA2978">
        <v>3660473.9638844398</v>
      </c>
    </row>
    <row r="2979" spans="1:27" x14ac:dyDescent="0.25">
      <c r="A2979">
        <v>-111.97818483</v>
      </c>
      <c r="B2979">
        <v>33.07903778</v>
      </c>
      <c r="C2979" t="s">
        <v>983</v>
      </c>
      <c r="D2979" t="s">
        <v>982</v>
      </c>
      <c r="E2979" t="s">
        <v>981</v>
      </c>
      <c r="F2979">
        <v>2298</v>
      </c>
      <c r="G2979">
        <v>359</v>
      </c>
      <c r="H2979">
        <v>13.33</v>
      </c>
      <c r="I2979">
        <v>1.903</v>
      </c>
      <c r="J2979">
        <v>1</v>
      </c>
      <c r="K2979">
        <v>1168.2</v>
      </c>
      <c r="L2979" t="s">
        <v>980</v>
      </c>
      <c r="M2979" t="s">
        <v>979</v>
      </c>
      <c r="N2979" s="119">
        <v>44152</v>
      </c>
      <c r="O2979">
        <v>0</v>
      </c>
      <c r="P2979">
        <v>0</v>
      </c>
      <c r="Q2979">
        <v>1717.79999999999</v>
      </c>
      <c r="R2979">
        <v>270.35000000000002</v>
      </c>
      <c r="S2979">
        <v>0.56299999999999994</v>
      </c>
      <c r="T2979">
        <v>33</v>
      </c>
      <c r="U2979">
        <v>819.23</v>
      </c>
      <c r="V2979">
        <v>4</v>
      </c>
      <c r="W2979">
        <v>1.2969999999999999</v>
      </c>
      <c r="X2979">
        <v>2.097</v>
      </c>
      <c r="Y2979" s="119">
        <v>44152</v>
      </c>
      <c r="Z2979">
        <v>408703.26719342498</v>
      </c>
      <c r="AA2979">
        <v>3660474.5145381801</v>
      </c>
    </row>
    <row r="2980" spans="1:27" x14ac:dyDescent="0.25">
      <c r="A2980">
        <v>-111.978185339999</v>
      </c>
      <c r="B2980">
        <v>33.079042780000002</v>
      </c>
      <c r="C2980" t="s">
        <v>983</v>
      </c>
      <c r="D2980" t="s">
        <v>982</v>
      </c>
      <c r="E2980" t="s">
        <v>981</v>
      </c>
      <c r="F2980">
        <v>2299</v>
      </c>
      <c r="G2980">
        <v>2</v>
      </c>
      <c r="H2980">
        <v>13.33</v>
      </c>
      <c r="I2980">
        <v>1.903</v>
      </c>
      <c r="J2980">
        <v>1</v>
      </c>
      <c r="K2980">
        <v>1168.2</v>
      </c>
      <c r="L2980" t="s">
        <v>980</v>
      </c>
      <c r="M2980" t="s">
        <v>979</v>
      </c>
      <c r="N2980" s="119">
        <v>44152</v>
      </c>
      <c r="O2980">
        <v>0</v>
      </c>
      <c r="P2980">
        <v>0</v>
      </c>
      <c r="Q2980">
        <v>1567.7</v>
      </c>
      <c r="R2980">
        <v>246.719999999999</v>
      </c>
      <c r="S2980">
        <v>0.51400000000000001</v>
      </c>
      <c r="T2980">
        <v>33</v>
      </c>
      <c r="U2980">
        <v>747.63999999999896</v>
      </c>
      <c r="V2980">
        <v>4</v>
      </c>
      <c r="W2980">
        <v>1.2969999999999999</v>
      </c>
      <c r="X2980">
        <v>2.097</v>
      </c>
      <c r="Y2980" s="119">
        <v>44152</v>
      </c>
      <c r="Z2980">
        <v>408703.22475688398</v>
      </c>
      <c r="AA2980">
        <v>3660475.0693222098</v>
      </c>
    </row>
    <row r="2981" spans="1:27" x14ac:dyDescent="0.25">
      <c r="A2981">
        <v>-111.978184659999</v>
      </c>
      <c r="B2981">
        <v>33.079047780000003</v>
      </c>
      <c r="C2981" t="s">
        <v>983</v>
      </c>
      <c r="D2981" t="s">
        <v>982</v>
      </c>
      <c r="E2981" t="s">
        <v>981</v>
      </c>
      <c r="F2981">
        <v>2300</v>
      </c>
      <c r="G2981">
        <v>358</v>
      </c>
      <c r="H2981">
        <v>13.33</v>
      </c>
      <c r="I2981">
        <v>1.837</v>
      </c>
      <c r="J2981">
        <v>1</v>
      </c>
      <c r="K2981">
        <v>1168.29999999999</v>
      </c>
      <c r="L2981" t="s">
        <v>980</v>
      </c>
      <c r="M2981" t="s">
        <v>979</v>
      </c>
      <c r="N2981" s="119">
        <v>44152</v>
      </c>
      <c r="O2981">
        <v>0</v>
      </c>
      <c r="P2981">
        <v>0</v>
      </c>
      <c r="Q2981">
        <v>3490.4</v>
      </c>
      <c r="R2981">
        <v>568.94000000000005</v>
      </c>
      <c r="S2981">
        <v>1.1850000000000001</v>
      </c>
      <c r="T2981">
        <v>33</v>
      </c>
      <c r="U2981">
        <v>1724.0999999999899</v>
      </c>
      <c r="V2981">
        <v>4</v>
      </c>
      <c r="W2981">
        <v>1.2529999999999999</v>
      </c>
      <c r="X2981">
        <v>2.0249999999999999</v>
      </c>
      <c r="Y2981" s="119">
        <v>44152</v>
      </c>
      <c r="Z2981">
        <v>408703.293392552</v>
      </c>
      <c r="AA2981">
        <v>3660475.6230711699</v>
      </c>
    </row>
    <row r="2982" spans="1:27" x14ac:dyDescent="0.25">
      <c r="A2982">
        <v>-111.97818483</v>
      </c>
      <c r="B2982">
        <v>33.079052779999898</v>
      </c>
      <c r="C2982" t="s">
        <v>983</v>
      </c>
      <c r="D2982" t="s">
        <v>982</v>
      </c>
      <c r="E2982" t="s">
        <v>981</v>
      </c>
      <c r="F2982">
        <v>2301</v>
      </c>
      <c r="G2982">
        <v>359</v>
      </c>
      <c r="H2982">
        <v>13.33</v>
      </c>
      <c r="I2982">
        <v>1.837</v>
      </c>
      <c r="J2982">
        <v>1</v>
      </c>
      <c r="K2982">
        <v>1168.29999999999</v>
      </c>
      <c r="L2982" t="s">
        <v>980</v>
      </c>
      <c r="M2982" t="s">
        <v>979</v>
      </c>
      <c r="N2982" s="119">
        <v>44152</v>
      </c>
      <c r="O2982">
        <v>0</v>
      </c>
      <c r="P2982">
        <v>0</v>
      </c>
      <c r="Q2982">
        <v>3899.0999999999899</v>
      </c>
      <c r="R2982">
        <v>635.54999999999905</v>
      </c>
      <c r="S2982">
        <v>1.3240000000000001</v>
      </c>
      <c r="T2982">
        <v>33</v>
      </c>
      <c r="U2982">
        <v>1925.9</v>
      </c>
      <c r="V2982">
        <v>4</v>
      </c>
      <c r="W2982">
        <v>1.2529999999999999</v>
      </c>
      <c r="X2982">
        <v>2.0249999999999999</v>
      </c>
      <c r="Y2982" s="119">
        <v>44152</v>
      </c>
      <c r="Z2982">
        <v>408703.28269092803</v>
      </c>
      <c r="AA2982">
        <v>3660476.1775594698</v>
      </c>
    </row>
    <row r="2983" spans="1:27" x14ac:dyDescent="0.25">
      <c r="A2983">
        <v>-111.97818551</v>
      </c>
      <c r="B2983">
        <v>33.07905779</v>
      </c>
      <c r="C2983" t="s">
        <v>983</v>
      </c>
      <c r="D2983" t="s">
        <v>982</v>
      </c>
      <c r="E2983" t="s">
        <v>981</v>
      </c>
      <c r="F2983">
        <v>2302</v>
      </c>
      <c r="G2983">
        <v>3</v>
      </c>
      <c r="H2983">
        <v>13.33</v>
      </c>
      <c r="I2983">
        <v>2.0009999999999999</v>
      </c>
      <c r="J2983">
        <v>1</v>
      </c>
      <c r="K2983">
        <v>1168.29999999999</v>
      </c>
      <c r="L2983" t="s">
        <v>980</v>
      </c>
      <c r="M2983" t="s">
        <v>979</v>
      </c>
      <c r="N2983" s="119">
        <v>44152</v>
      </c>
      <c r="O2983">
        <v>0</v>
      </c>
      <c r="P2983">
        <v>0</v>
      </c>
      <c r="Q2983">
        <v>3802.3</v>
      </c>
      <c r="R2983">
        <v>568.97</v>
      </c>
      <c r="S2983">
        <v>1.1850000000000001</v>
      </c>
      <c r="T2983">
        <v>33</v>
      </c>
      <c r="U2983">
        <v>1724.2</v>
      </c>
      <c r="V2983">
        <v>4</v>
      </c>
      <c r="W2983">
        <v>1.365</v>
      </c>
      <c r="X2983">
        <v>2.2050000000000001</v>
      </c>
      <c r="Y2983" s="119">
        <v>44152</v>
      </c>
      <c r="Z2983">
        <v>408703.22439727298</v>
      </c>
      <c r="AA2983">
        <v>3660476.73360004</v>
      </c>
    </row>
    <row r="2984" spans="1:27" x14ac:dyDescent="0.25">
      <c r="A2984">
        <v>-111.97818517</v>
      </c>
      <c r="B2984">
        <v>33.079063779999899</v>
      </c>
      <c r="C2984" t="s">
        <v>983</v>
      </c>
      <c r="D2984" t="s">
        <v>982</v>
      </c>
      <c r="E2984" t="s">
        <v>981</v>
      </c>
      <c r="F2984">
        <v>2303</v>
      </c>
      <c r="G2984">
        <v>1</v>
      </c>
      <c r="H2984">
        <v>13.33</v>
      </c>
      <c r="I2984">
        <v>1.804</v>
      </c>
      <c r="J2984">
        <v>1</v>
      </c>
      <c r="K2984">
        <v>1168.29999999999</v>
      </c>
      <c r="L2984" t="s">
        <v>980</v>
      </c>
      <c r="M2984" t="s">
        <v>979</v>
      </c>
      <c r="N2984" s="119">
        <v>44152</v>
      </c>
      <c r="O2984">
        <v>0</v>
      </c>
      <c r="P2984">
        <v>0</v>
      </c>
      <c r="Q2984">
        <v>3027.1999999999898</v>
      </c>
      <c r="R2984">
        <v>502.41</v>
      </c>
      <c r="S2984">
        <v>1.0469999999999999</v>
      </c>
      <c r="T2984">
        <v>33</v>
      </c>
      <c r="U2984">
        <v>1522.4</v>
      </c>
      <c r="V2984">
        <v>4</v>
      </c>
      <c r="W2984">
        <v>1.23</v>
      </c>
      <c r="X2984">
        <v>1.988</v>
      </c>
      <c r="Y2984" s="119">
        <v>44152</v>
      </c>
      <c r="Z2984">
        <v>408703.26232085901</v>
      </c>
      <c r="AA2984">
        <v>3660477.3974041399</v>
      </c>
    </row>
    <row r="2985" spans="1:27" x14ac:dyDescent="0.25">
      <c r="A2985">
        <v>-111.978184679999</v>
      </c>
      <c r="B2985">
        <v>33.079068790000001</v>
      </c>
      <c r="C2985" t="s">
        <v>983</v>
      </c>
      <c r="D2985" t="s">
        <v>982</v>
      </c>
      <c r="E2985" t="s">
        <v>981</v>
      </c>
      <c r="F2985">
        <v>2304</v>
      </c>
      <c r="G2985">
        <v>4</v>
      </c>
      <c r="H2985">
        <v>13.33</v>
      </c>
      <c r="I2985">
        <v>1.903</v>
      </c>
      <c r="J2985">
        <v>1</v>
      </c>
      <c r="K2985">
        <v>1168.2</v>
      </c>
      <c r="L2985" t="s">
        <v>980</v>
      </c>
      <c r="M2985" t="s">
        <v>979</v>
      </c>
      <c r="N2985" s="119">
        <v>44152</v>
      </c>
      <c r="O2985">
        <v>0</v>
      </c>
      <c r="P2985">
        <v>0</v>
      </c>
      <c r="Q2985">
        <v>2833.8</v>
      </c>
      <c r="R2985">
        <v>445.98</v>
      </c>
      <c r="S2985">
        <v>0.92900000000000005</v>
      </c>
      <c r="T2985">
        <v>33</v>
      </c>
      <c r="U2985">
        <v>1351.4</v>
      </c>
      <c r="V2985">
        <v>4</v>
      </c>
      <c r="W2985">
        <v>1.2969999999999999</v>
      </c>
      <c r="X2985">
        <v>2.097</v>
      </c>
      <c r="Y2985" s="119">
        <v>44152</v>
      </c>
      <c r="Z2985">
        <v>408703.31323263299</v>
      </c>
      <c r="AA2985">
        <v>3660477.9524270501</v>
      </c>
    </row>
    <row r="2986" spans="1:27" x14ac:dyDescent="0.25">
      <c r="A2986">
        <v>-111.978184859999</v>
      </c>
      <c r="B2986">
        <v>33.079073809999898</v>
      </c>
      <c r="C2986" t="s">
        <v>983</v>
      </c>
      <c r="D2986" t="s">
        <v>982</v>
      </c>
      <c r="E2986" t="s">
        <v>981</v>
      </c>
      <c r="F2986">
        <v>2305</v>
      </c>
      <c r="G2986">
        <v>5</v>
      </c>
      <c r="H2986">
        <v>13.33</v>
      </c>
      <c r="I2986">
        <v>1.837</v>
      </c>
      <c r="J2986">
        <v>1</v>
      </c>
      <c r="K2986">
        <v>1168.2</v>
      </c>
      <c r="L2986" t="s">
        <v>980</v>
      </c>
      <c r="M2986" t="s">
        <v>979</v>
      </c>
      <c r="N2986" s="119">
        <v>44152</v>
      </c>
      <c r="O2986">
        <v>0</v>
      </c>
      <c r="P2986">
        <v>0</v>
      </c>
      <c r="Q2986">
        <v>3699.1999999999898</v>
      </c>
      <c r="R2986">
        <v>602.97</v>
      </c>
      <c r="S2986">
        <v>1.256</v>
      </c>
      <c r="T2986">
        <v>33</v>
      </c>
      <c r="U2986">
        <v>1827.2</v>
      </c>
      <c r="V2986">
        <v>4</v>
      </c>
      <c r="W2986">
        <v>1.2529999999999999</v>
      </c>
      <c r="X2986">
        <v>2.0249999999999999</v>
      </c>
      <c r="Y2986" s="119">
        <v>44152</v>
      </c>
      <c r="Z2986">
        <v>408703.30161830003</v>
      </c>
      <c r="AA2986">
        <v>3660478.5091414098</v>
      </c>
    </row>
    <row r="2987" spans="1:27" x14ac:dyDescent="0.25">
      <c r="A2987">
        <v>-111.978183999999</v>
      </c>
      <c r="B2987">
        <v>33.07907977</v>
      </c>
      <c r="C2987" t="s">
        <v>983</v>
      </c>
      <c r="D2987" t="s">
        <v>982</v>
      </c>
      <c r="E2987" t="s">
        <v>981</v>
      </c>
      <c r="F2987">
        <v>2306</v>
      </c>
      <c r="G2987">
        <v>0</v>
      </c>
      <c r="H2987">
        <v>13.33</v>
      </c>
      <c r="I2987">
        <v>2.165</v>
      </c>
      <c r="J2987">
        <v>1</v>
      </c>
      <c r="K2987">
        <v>1168.2</v>
      </c>
      <c r="L2987" t="s">
        <v>980</v>
      </c>
      <c r="M2987" t="s">
        <v>979</v>
      </c>
      <c r="N2987" s="119">
        <v>44152</v>
      </c>
      <c r="O2987">
        <v>0</v>
      </c>
      <c r="P2987">
        <v>0</v>
      </c>
      <c r="Q2987">
        <v>3501</v>
      </c>
      <c r="R2987">
        <v>484.19999999999902</v>
      </c>
      <c r="S2987">
        <v>1.0089999999999999</v>
      </c>
      <c r="T2987">
        <v>33</v>
      </c>
      <c r="U2987">
        <v>1467.29999999999</v>
      </c>
      <c r="V2987">
        <v>4</v>
      </c>
      <c r="W2987">
        <v>1.476</v>
      </c>
      <c r="X2987">
        <v>2.3860000000000001</v>
      </c>
      <c r="Y2987" s="119">
        <v>44152</v>
      </c>
      <c r="Z2987">
        <v>408703.38804661902</v>
      </c>
      <c r="AA2987">
        <v>3660479.1691671698</v>
      </c>
    </row>
    <row r="2988" spans="1:27" x14ac:dyDescent="0.25">
      <c r="A2988">
        <v>-111.97818263000001</v>
      </c>
      <c r="B2988">
        <v>33.079084850000001</v>
      </c>
      <c r="C2988" t="s">
        <v>983</v>
      </c>
      <c r="D2988" t="s">
        <v>982</v>
      </c>
      <c r="E2988" t="s">
        <v>981</v>
      </c>
      <c r="F2988">
        <v>2307</v>
      </c>
      <c r="G2988">
        <v>352</v>
      </c>
      <c r="H2988">
        <v>13.33</v>
      </c>
      <c r="I2988">
        <v>1.87</v>
      </c>
      <c r="J2988">
        <v>1</v>
      </c>
      <c r="K2988">
        <v>1168.0999999999899</v>
      </c>
      <c r="L2988" t="s">
        <v>980</v>
      </c>
      <c r="M2988" t="s">
        <v>979</v>
      </c>
      <c r="N2988" s="119">
        <v>44152</v>
      </c>
      <c r="O2988">
        <v>0</v>
      </c>
      <c r="P2988">
        <v>0</v>
      </c>
      <c r="Q2988">
        <v>3220.0999999999899</v>
      </c>
      <c r="R2988">
        <v>515.66999999999905</v>
      </c>
      <c r="S2988">
        <v>1.0740000000000001</v>
      </c>
      <c r="T2988">
        <v>33</v>
      </c>
      <c r="U2988">
        <v>1562.5999999999899</v>
      </c>
      <c r="V2988">
        <v>4</v>
      </c>
      <c r="W2988">
        <v>1.2749999999999999</v>
      </c>
      <c r="X2988">
        <v>2.0609999999999999</v>
      </c>
      <c r="Y2988" s="119">
        <v>44152</v>
      </c>
      <c r="Z2988">
        <v>408703.521168095</v>
      </c>
      <c r="AA2988">
        <v>3660479.7311854102</v>
      </c>
    </row>
    <row r="2989" spans="1:27" x14ac:dyDescent="0.25">
      <c r="A2989">
        <v>-111.978185539999</v>
      </c>
      <c r="B2989">
        <v>33.079089879999898</v>
      </c>
      <c r="C2989" t="s">
        <v>983</v>
      </c>
      <c r="D2989" t="s">
        <v>982</v>
      </c>
      <c r="E2989" t="s">
        <v>981</v>
      </c>
      <c r="F2989">
        <v>2308</v>
      </c>
      <c r="G2989">
        <v>9</v>
      </c>
      <c r="H2989">
        <v>13.33</v>
      </c>
      <c r="I2989">
        <v>2.0009999999999999</v>
      </c>
      <c r="J2989">
        <v>1</v>
      </c>
      <c r="K2989">
        <v>1168.2</v>
      </c>
      <c r="L2989" t="s">
        <v>980</v>
      </c>
      <c r="M2989" t="s">
        <v>979</v>
      </c>
      <c r="N2989" s="119">
        <v>44152</v>
      </c>
      <c r="O2989">
        <v>0</v>
      </c>
      <c r="P2989">
        <v>0</v>
      </c>
      <c r="Q2989">
        <v>2143.4</v>
      </c>
      <c r="R2989">
        <v>320.73</v>
      </c>
      <c r="S2989">
        <v>0.66800000000000004</v>
      </c>
      <c r="T2989">
        <v>33</v>
      </c>
      <c r="U2989">
        <v>971.90999999999894</v>
      </c>
      <c r="V2989">
        <v>4</v>
      </c>
      <c r="W2989">
        <v>1.365</v>
      </c>
      <c r="X2989">
        <v>2.2050000000000001</v>
      </c>
      <c r="Y2989" s="119">
        <v>44152</v>
      </c>
      <c r="Z2989">
        <v>408703.254751509</v>
      </c>
      <c r="AA2989">
        <v>3660480.2913830201</v>
      </c>
    </row>
    <row r="2990" spans="1:27" x14ac:dyDescent="0.25">
      <c r="A2990">
        <v>-111.978184339999</v>
      </c>
      <c r="B2990">
        <v>33.079095780000003</v>
      </c>
      <c r="C2990" t="s">
        <v>983</v>
      </c>
      <c r="D2990" t="s">
        <v>982</v>
      </c>
      <c r="E2990" t="s">
        <v>981</v>
      </c>
      <c r="F2990">
        <v>2309</v>
      </c>
      <c r="G2990">
        <v>2</v>
      </c>
      <c r="H2990">
        <v>13.33</v>
      </c>
      <c r="I2990">
        <v>1.903</v>
      </c>
      <c r="J2990">
        <v>1</v>
      </c>
      <c r="K2990">
        <v>1168.2</v>
      </c>
      <c r="L2990" t="s">
        <v>980</v>
      </c>
      <c r="M2990" t="s">
        <v>979</v>
      </c>
      <c r="N2990" s="119">
        <v>44152</v>
      </c>
      <c r="O2990">
        <v>0</v>
      </c>
      <c r="P2990">
        <v>0</v>
      </c>
      <c r="Q2990">
        <v>1713.2</v>
      </c>
      <c r="R2990">
        <v>269.62</v>
      </c>
      <c r="S2990">
        <v>0.56200000000000006</v>
      </c>
      <c r="T2990">
        <v>33</v>
      </c>
      <c r="U2990">
        <v>817.02999999999895</v>
      </c>
      <c r="V2990">
        <v>4</v>
      </c>
      <c r="W2990">
        <v>1.2969999999999999</v>
      </c>
      <c r="X2990">
        <v>2.097</v>
      </c>
      <c r="Y2990" s="119">
        <v>44152</v>
      </c>
      <c r="Z2990">
        <v>408703.372852728</v>
      </c>
      <c r="AA2990">
        <v>3660480.9444609699</v>
      </c>
    </row>
    <row r="2991" spans="1:27" x14ac:dyDescent="0.25">
      <c r="A2991">
        <v>-111.978183659999</v>
      </c>
      <c r="B2991">
        <v>33.079100779999898</v>
      </c>
      <c r="C2991" t="s">
        <v>983</v>
      </c>
      <c r="D2991" t="s">
        <v>982</v>
      </c>
      <c r="E2991" t="s">
        <v>981</v>
      </c>
      <c r="F2991">
        <v>2310</v>
      </c>
      <c r="G2991">
        <v>358</v>
      </c>
      <c r="H2991">
        <v>13.33</v>
      </c>
      <c r="I2991">
        <v>2.0009999999999999</v>
      </c>
      <c r="J2991">
        <v>1</v>
      </c>
      <c r="K2991">
        <v>1168.2</v>
      </c>
      <c r="L2991" t="s">
        <v>980</v>
      </c>
      <c r="M2991" t="s">
        <v>979</v>
      </c>
      <c r="N2991" s="119">
        <v>44152</v>
      </c>
      <c r="O2991">
        <v>0</v>
      </c>
      <c r="P2991">
        <v>0</v>
      </c>
      <c r="Q2991">
        <v>2549.8000000000002</v>
      </c>
      <c r="R2991">
        <v>381.55</v>
      </c>
      <c r="S2991">
        <v>0.79500000000000004</v>
      </c>
      <c r="T2991">
        <v>33</v>
      </c>
      <c r="U2991">
        <v>1156.2</v>
      </c>
      <c r="V2991">
        <v>4</v>
      </c>
      <c r="W2991">
        <v>1.365</v>
      </c>
      <c r="X2991">
        <v>2.2050000000000001</v>
      </c>
      <c r="Y2991" s="119">
        <v>44152</v>
      </c>
      <c r="Z2991">
        <v>408703.44148835901</v>
      </c>
      <c r="AA2991">
        <v>3660481.49820993</v>
      </c>
    </row>
    <row r="2992" spans="1:27" x14ac:dyDescent="0.25">
      <c r="A2992">
        <v>-111.97818383000001</v>
      </c>
      <c r="B2992">
        <v>33.0791057799999</v>
      </c>
      <c r="C2992" t="s">
        <v>983</v>
      </c>
      <c r="D2992" t="s">
        <v>982</v>
      </c>
      <c r="E2992" t="s">
        <v>981</v>
      </c>
      <c r="F2992">
        <v>2311</v>
      </c>
      <c r="G2992">
        <v>359</v>
      </c>
      <c r="H2992">
        <v>13.33</v>
      </c>
      <c r="I2992">
        <v>1.9690000000000001</v>
      </c>
      <c r="J2992">
        <v>1</v>
      </c>
      <c r="K2992">
        <v>1168.2</v>
      </c>
      <c r="L2992" t="s">
        <v>980</v>
      </c>
      <c r="M2992" t="s">
        <v>979</v>
      </c>
      <c r="N2992" s="119">
        <v>44152</v>
      </c>
      <c r="O2992">
        <v>0</v>
      </c>
      <c r="P2992">
        <v>0</v>
      </c>
      <c r="Q2992">
        <v>3353.9</v>
      </c>
      <c r="R2992">
        <v>510.25</v>
      </c>
      <c r="S2992">
        <v>1.0629999999999999</v>
      </c>
      <c r="T2992">
        <v>33</v>
      </c>
      <c r="U2992">
        <v>1546.2</v>
      </c>
      <c r="V2992">
        <v>4</v>
      </c>
      <c r="W2992">
        <v>1.3420000000000001</v>
      </c>
      <c r="X2992">
        <v>2.169</v>
      </c>
      <c r="Y2992" s="119">
        <v>44152</v>
      </c>
      <c r="Z2992">
        <v>408703.43078674801</v>
      </c>
      <c r="AA2992">
        <v>3660482.0526982299</v>
      </c>
    </row>
    <row r="2993" spans="1:27" x14ac:dyDescent="0.25">
      <c r="A2993">
        <v>-111.978184999999</v>
      </c>
      <c r="B2993">
        <v>33.079111769999898</v>
      </c>
      <c r="C2993" t="s">
        <v>983</v>
      </c>
      <c r="D2993" t="s">
        <v>982</v>
      </c>
      <c r="E2993" t="s">
        <v>981</v>
      </c>
      <c r="F2993">
        <v>2312</v>
      </c>
      <c r="G2993">
        <v>360</v>
      </c>
      <c r="H2993">
        <v>13.33</v>
      </c>
      <c r="I2993">
        <v>1.7390000000000001</v>
      </c>
      <c r="J2993">
        <v>1</v>
      </c>
      <c r="K2993">
        <v>1168.0999999999899</v>
      </c>
      <c r="L2993" t="s">
        <v>980</v>
      </c>
      <c r="M2993" t="s">
        <v>979</v>
      </c>
      <c r="N2993" s="119">
        <v>44152</v>
      </c>
      <c r="O2993">
        <v>0</v>
      </c>
      <c r="P2993">
        <v>0</v>
      </c>
      <c r="Q2993">
        <v>2665.5</v>
      </c>
      <c r="R2993">
        <v>459.06999999999903</v>
      </c>
      <c r="S2993">
        <v>0.95599999999999996</v>
      </c>
      <c r="T2993">
        <v>33</v>
      </c>
      <c r="U2993">
        <v>1391.0999999999899</v>
      </c>
      <c r="V2993">
        <v>4</v>
      </c>
      <c r="W2993">
        <v>1.1859999999999999</v>
      </c>
      <c r="X2993">
        <v>1.9159999999999999</v>
      </c>
      <c r="Y2993" s="119">
        <v>44152</v>
      </c>
      <c r="Z2993">
        <v>408703.327770059</v>
      </c>
      <c r="AA2993">
        <v>3660482.71781574</v>
      </c>
    </row>
    <row r="2994" spans="1:27" x14ac:dyDescent="0.25">
      <c r="A2994">
        <v>-111.978184339999</v>
      </c>
      <c r="B2994">
        <v>33.07911678</v>
      </c>
      <c r="C2994" t="s">
        <v>983</v>
      </c>
      <c r="D2994" t="s">
        <v>982</v>
      </c>
      <c r="E2994" t="s">
        <v>981</v>
      </c>
      <c r="F2994">
        <v>2313</v>
      </c>
      <c r="G2994">
        <v>2</v>
      </c>
      <c r="H2994">
        <v>13.33</v>
      </c>
      <c r="I2994">
        <v>1.9359999999999999</v>
      </c>
      <c r="J2994">
        <v>1</v>
      </c>
      <c r="K2994">
        <v>1168.2</v>
      </c>
      <c r="L2994" t="s">
        <v>980</v>
      </c>
      <c r="M2994" t="s">
        <v>979</v>
      </c>
      <c r="N2994" s="119">
        <v>44152</v>
      </c>
      <c r="O2994">
        <v>0</v>
      </c>
      <c r="P2994">
        <v>0</v>
      </c>
      <c r="Q2994">
        <v>3356.3</v>
      </c>
      <c r="R2994">
        <v>519.26999999999896</v>
      </c>
      <c r="S2994">
        <v>1.0820000000000001</v>
      </c>
      <c r="T2994">
        <v>33</v>
      </c>
      <c r="U2994">
        <v>1573.5</v>
      </c>
      <c r="V2994">
        <v>4</v>
      </c>
      <c r="W2994">
        <v>1.32</v>
      </c>
      <c r="X2994">
        <v>2.133</v>
      </c>
      <c r="Y2994" s="119">
        <v>44152</v>
      </c>
      <c r="Z2994">
        <v>408703.39454925701</v>
      </c>
      <c r="AA2994">
        <v>3660483.27269078</v>
      </c>
    </row>
    <row r="2995" spans="1:27" x14ac:dyDescent="0.25">
      <c r="A2995">
        <v>-111.978185679999</v>
      </c>
      <c r="B2995">
        <v>33.079121790000002</v>
      </c>
      <c r="C2995" t="s">
        <v>983</v>
      </c>
      <c r="D2995" t="s">
        <v>982</v>
      </c>
      <c r="E2995" t="s">
        <v>981</v>
      </c>
      <c r="F2995">
        <v>2314</v>
      </c>
      <c r="G2995">
        <v>4</v>
      </c>
      <c r="H2995">
        <v>13.33</v>
      </c>
      <c r="I2995">
        <v>1.575</v>
      </c>
      <c r="J2995">
        <v>1</v>
      </c>
      <c r="K2995">
        <v>1168.0999999999899</v>
      </c>
      <c r="L2995" t="s">
        <v>980</v>
      </c>
      <c r="M2995" t="s">
        <v>979</v>
      </c>
      <c r="N2995" s="119">
        <v>44152</v>
      </c>
      <c r="O2995">
        <v>0</v>
      </c>
      <c r="P2995">
        <v>0</v>
      </c>
      <c r="Q2995">
        <v>3879.9</v>
      </c>
      <c r="R2995">
        <v>737.83</v>
      </c>
      <c r="S2995">
        <v>1.5369999999999999</v>
      </c>
      <c r="T2995">
        <v>33</v>
      </c>
      <c r="U2995">
        <v>2235.8000000000002</v>
      </c>
      <c r="V2995">
        <v>4</v>
      </c>
      <c r="W2995">
        <v>1.0740000000000001</v>
      </c>
      <c r="X2995">
        <v>1.7350000000000001</v>
      </c>
      <c r="Y2995" s="119">
        <v>44152</v>
      </c>
      <c r="Z2995">
        <v>408703.27465263498</v>
      </c>
      <c r="AA2995">
        <v>3660483.8293054402</v>
      </c>
    </row>
    <row r="2996" spans="1:27" x14ac:dyDescent="0.25">
      <c r="A2996">
        <v>-111.978183659999</v>
      </c>
      <c r="B2996">
        <v>33.079126780000003</v>
      </c>
      <c r="C2996" t="s">
        <v>983</v>
      </c>
      <c r="D2996" t="s">
        <v>982</v>
      </c>
      <c r="E2996" t="s">
        <v>981</v>
      </c>
      <c r="F2996">
        <v>2315</v>
      </c>
      <c r="G2996">
        <v>358</v>
      </c>
      <c r="H2996">
        <v>13.33</v>
      </c>
      <c r="I2996">
        <v>1.87</v>
      </c>
      <c r="J2996">
        <v>1</v>
      </c>
      <c r="K2996">
        <v>1168.2</v>
      </c>
      <c r="L2996" t="s">
        <v>980</v>
      </c>
      <c r="M2996" t="s">
        <v>979</v>
      </c>
      <c r="N2996" s="119">
        <v>44152</v>
      </c>
      <c r="O2996">
        <v>0</v>
      </c>
      <c r="P2996">
        <v>0</v>
      </c>
      <c r="Q2996">
        <v>3777.9</v>
      </c>
      <c r="R2996">
        <v>605</v>
      </c>
      <c r="S2996">
        <v>1.26</v>
      </c>
      <c r="T2996">
        <v>33</v>
      </c>
      <c r="U2996">
        <v>1833.29999999999</v>
      </c>
      <c r="V2996">
        <v>4</v>
      </c>
      <c r="W2996">
        <v>1.2749999999999999</v>
      </c>
      <c r="X2996">
        <v>2.0609999999999999</v>
      </c>
      <c r="Y2996" s="119">
        <v>44152</v>
      </c>
      <c r="Z2996">
        <v>408703.46835071599</v>
      </c>
      <c r="AA2996">
        <v>3660484.3807801902</v>
      </c>
    </row>
    <row r="2997" spans="1:27" x14ac:dyDescent="0.25">
      <c r="A2997">
        <v>-111.978185199999</v>
      </c>
      <c r="B2997">
        <v>33.079131840000002</v>
      </c>
      <c r="C2997" t="s">
        <v>983</v>
      </c>
      <c r="D2997" t="s">
        <v>982</v>
      </c>
      <c r="E2997" t="s">
        <v>981</v>
      </c>
      <c r="F2997">
        <v>2316</v>
      </c>
      <c r="G2997">
        <v>7</v>
      </c>
      <c r="H2997">
        <v>13.33</v>
      </c>
      <c r="I2997">
        <v>1.903</v>
      </c>
      <c r="J2997">
        <v>1</v>
      </c>
      <c r="K2997">
        <v>1168.0999999999899</v>
      </c>
      <c r="L2997" t="s">
        <v>980</v>
      </c>
      <c r="M2997" t="s">
        <v>979</v>
      </c>
      <c r="N2997" s="119">
        <v>44152</v>
      </c>
      <c r="O2997">
        <v>0</v>
      </c>
      <c r="P2997">
        <v>0</v>
      </c>
      <c r="Q2997">
        <v>3909.4</v>
      </c>
      <c r="R2997">
        <v>615.26999999999896</v>
      </c>
      <c r="S2997">
        <v>1.282</v>
      </c>
      <c r="T2997">
        <v>33</v>
      </c>
      <c r="U2997">
        <v>1864.4</v>
      </c>
      <c r="V2997">
        <v>4</v>
      </c>
      <c r="W2997">
        <v>1.2969999999999999</v>
      </c>
      <c r="X2997">
        <v>2.097</v>
      </c>
      <c r="Y2997" s="119">
        <v>44152</v>
      </c>
      <c r="Z2997">
        <v>408703.329838184</v>
      </c>
      <c r="AA2997">
        <v>3660484.9431122099</v>
      </c>
    </row>
    <row r="2998" spans="1:27" x14ac:dyDescent="0.25">
      <c r="A2998">
        <v>-111.97818451000001</v>
      </c>
      <c r="B2998">
        <v>33.07913679</v>
      </c>
      <c r="C2998" t="s">
        <v>983</v>
      </c>
      <c r="D2998" t="s">
        <v>982</v>
      </c>
      <c r="E2998" t="s">
        <v>981</v>
      </c>
      <c r="F2998">
        <v>2317</v>
      </c>
      <c r="G2998">
        <v>3</v>
      </c>
      <c r="H2998">
        <v>13.33</v>
      </c>
      <c r="I2998">
        <v>1.9690000000000001</v>
      </c>
      <c r="J2998">
        <v>1</v>
      </c>
      <c r="K2998">
        <v>1168.0999999999899</v>
      </c>
      <c r="L2998" t="s">
        <v>980</v>
      </c>
      <c r="M2998" t="s">
        <v>979</v>
      </c>
      <c r="N2998" s="119">
        <v>44152</v>
      </c>
      <c r="O2998">
        <v>0</v>
      </c>
      <c r="P2998">
        <v>0</v>
      </c>
      <c r="Q2998">
        <v>2618.3000000000002</v>
      </c>
      <c r="R2998">
        <v>398.33999999999901</v>
      </c>
      <c r="S2998">
        <v>0.83</v>
      </c>
      <c r="T2998">
        <v>33</v>
      </c>
      <c r="U2998">
        <v>1207.0999999999899</v>
      </c>
      <c r="V2998">
        <v>4</v>
      </c>
      <c r="W2998">
        <v>1.3420000000000001</v>
      </c>
      <c r="X2998">
        <v>2.169</v>
      </c>
      <c r="Y2998" s="119">
        <v>44152</v>
      </c>
      <c r="Z2998">
        <v>408703.39935551898</v>
      </c>
      <c r="AA2998">
        <v>3660485.49130907</v>
      </c>
    </row>
    <row r="2999" spans="1:27" x14ac:dyDescent="0.25">
      <c r="A2999">
        <v>-111.978183999999</v>
      </c>
      <c r="B2999">
        <v>33.079142769999898</v>
      </c>
      <c r="C2999" t="s">
        <v>983</v>
      </c>
      <c r="D2999" t="s">
        <v>982</v>
      </c>
      <c r="E2999" t="s">
        <v>981</v>
      </c>
      <c r="F2999">
        <v>2318</v>
      </c>
      <c r="G2999">
        <v>0</v>
      </c>
      <c r="H2999">
        <v>13.33</v>
      </c>
      <c r="I2999">
        <v>2.0009999999999999</v>
      </c>
      <c r="J2999">
        <v>1</v>
      </c>
      <c r="K2999">
        <v>1168.0999999999899</v>
      </c>
      <c r="L2999" t="s">
        <v>980</v>
      </c>
      <c r="M2999" t="s">
        <v>979</v>
      </c>
      <c r="N2999" s="119">
        <v>44152</v>
      </c>
      <c r="O2999">
        <v>0</v>
      </c>
      <c r="P2999">
        <v>0</v>
      </c>
      <c r="Q2999">
        <v>2398.5</v>
      </c>
      <c r="R2999">
        <v>358.91</v>
      </c>
      <c r="S2999">
        <v>0.748</v>
      </c>
      <c r="T2999">
        <v>33</v>
      </c>
      <c r="U2999">
        <v>1087.5999999999899</v>
      </c>
      <c r="V2999">
        <v>4</v>
      </c>
      <c r="W2999">
        <v>1.365</v>
      </c>
      <c r="X2999">
        <v>2.2050000000000001</v>
      </c>
      <c r="Y2999" s="119">
        <v>44152</v>
      </c>
      <c r="Z2999">
        <v>408703.45313619298</v>
      </c>
      <c r="AA2999">
        <v>3660486.15385663</v>
      </c>
    </row>
    <row r="3000" spans="1:27" x14ac:dyDescent="0.25">
      <c r="A3000">
        <v>-111.978184679999</v>
      </c>
      <c r="B3000">
        <v>33.07914779</v>
      </c>
      <c r="C3000" t="s">
        <v>983</v>
      </c>
      <c r="D3000" t="s">
        <v>982</v>
      </c>
      <c r="E3000" t="s">
        <v>981</v>
      </c>
      <c r="F3000">
        <v>2319</v>
      </c>
      <c r="G3000">
        <v>4</v>
      </c>
      <c r="H3000">
        <v>13.33</v>
      </c>
      <c r="I3000">
        <v>1.87</v>
      </c>
      <c r="J3000">
        <v>1</v>
      </c>
      <c r="K3000">
        <v>1168.2</v>
      </c>
      <c r="L3000" t="s">
        <v>980</v>
      </c>
      <c r="M3000" t="s">
        <v>979</v>
      </c>
      <c r="N3000" s="119">
        <v>44152</v>
      </c>
      <c r="O3000">
        <v>0</v>
      </c>
      <c r="P3000">
        <v>0</v>
      </c>
      <c r="Q3000">
        <v>2947</v>
      </c>
      <c r="R3000">
        <v>471.93</v>
      </c>
      <c r="S3000">
        <v>0.98299999999999998</v>
      </c>
      <c r="T3000">
        <v>33</v>
      </c>
      <c r="U3000">
        <v>1430.0999999999899</v>
      </c>
      <c r="V3000">
        <v>4</v>
      </c>
      <c r="W3000">
        <v>1.2749999999999999</v>
      </c>
      <c r="X3000">
        <v>2.0609999999999999</v>
      </c>
      <c r="Y3000" s="119">
        <v>44152</v>
      </c>
      <c r="Z3000">
        <v>408703.39485294302</v>
      </c>
      <c r="AA3000">
        <v>3660486.7110059001</v>
      </c>
    </row>
    <row r="3001" spans="1:27" x14ac:dyDescent="0.25">
      <c r="A3001">
        <v>-111.978184339999</v>
      </c>
      <c r="B3001">
        <v>33.079152780000001</v>
      </c>
      <c r="C3001" t="s">
        <v>983</v>
      </c>
      <c r="D3001" t="s">
        <v>982</v>
      </c>
      <c r="E3001" t="s">
        <v>981</v>
      </c>
      <c r="F3001">
        <v>2320</v>
      </c>
      <c r="G3001">
        <v>2</v>
      </c>
      <c r="H3001">
        <v>13.33</v>
      </c>
      <c r="I3001">
        <v>1.903</v>
      </c>
      <c r="J3001">
        <v>1</v>
      </c>
      <c r="K3001">
        <v>1168.29999999999</v>
      </c>
      <c r="L3001" t="s">
        <v>980</v>
      </c>
      <c r="M3001" t="s">
        <v>979</v>
      </c>
      <c r="N3001" s="119">
        <v>44152</v>
      </c>
      <c r="O3001">
        <v>0</v>
      </c>
      <c r="P3001">
        <v>0</v>
      </c>
      <c r="Q3001">
        <v>3435.6999999999898</v>
      </c>
      <c r="R3001">
        <v>540.71</v>
      </c>
      <c r="S3001">
        <v>1.1259999999999999</v>
      </c>
      <c r="T3001">
        <v>33</v>
      </c>
      <c r="U3001">
        <v>1638.5</v>
      </c>
      <c r="V3001">
        <v>4</v>
      </c>
      <c r="W3001">
        <v>1.2969999999999999</v>
      </c>
      <c r="X3001">
        <v>2.097</v>
      </c>
      <c r="Y3001" s="119">
        <v>44152</v>
      </c>
      <c r="Z3001">
        <v>408703.43174333603</v>
      </c>
      <c r="AA3001">
        <v>3660487.2639419199</v>
      </c>
    </row>
    <row r="3002" spans="1:27" x14ac:dyDescent="0.25">
      <c r="A3002">
        <v>-111.978183319999</v>
      </c>
      <c r="B3002">
        <v>33.079157789999897</v>
      </c>
      <c r="C3002" t="s">
        <v>983</v>
      </c>
      <c r="D3002" t="s">
        <v>982</v>
      </c>
      <c r="E3002" t="s">
        <v>981</v>
      </c>
      <c r="F3002">
        <v>2321</v>
      </c>
      <c r="G3002">
        <v>356</v>
      </c>
      <c r="H3002">
        <v>13.33</v>
      </c>
      <c r="I3002">
        <v>1.9690000000000001</v>
      </c>
      <c r="J3002">
        <v>1</v>
      </c>
      <c r="K3002">
        <v>1168.29999999999</v>
      </c>
      <c r="L3002" t="s">
        <v>980</v>
      </c>
      <c r="M3002" t="s">
        <v>979</v>
      </c>
      <c r="N3002" s="119">
        <v>44152</v>
      </c>
      <c r="O3002">
        <v>0</v>
      </c>
      <c r="P3002">
        <v>0</v>
      </c>
      <c r="Q3002">
        <v>3376.9</v>
      </c>
      <c r="R3002">
        <v>513.74</v>
      </c>
      <c r="S3002">
        <v>1.07</v>
      </c>
      <c r="T3002">
        <v>33</v>
      </c>
      <c r="U3002">
        <v>1556.79999999999</v>
      </c>
      <c r="V3002">
        <v>4</v>
      </c>
      <c r="W3002">
        <v>1.3420000000000001</v>
      </c>
      <c r="X3002">
        <v>2.169</v>
      </c>
      <c r="Y3002" s="119">
        <v>44152</v>
      </c>
      <c r="Z3002">
        <v>408703.53212414199</v>
      </c>
      <c r="AA3002">
        <v>3660487.8185038399</v>
      </c>
    </row>
    <row r="3003" spans="1:27" x14ac:dyDescent="0.25">
      <c r="A3003">
        <v>-111.97818386</v>
      </c>
      <c r="B3003">
        <v>33.07916281</v>
      </c>
      <c r="C3003" t="s">
        <v>983</v>
      </c>
      <c r="D3003" t="s">
        <v>982</v>
      </c>
      <c r="E3003" t="s">
        <v>981</v>
      </c>
      <c r="F3003">
        <v>2322</v>
      </c>
      <c r="G3003">
        <v>5</v>
      </c>
      <c r="H3003">
        <v>13.33</v>
      </c>
      <c r="I3003">
        <v>1.903</v>
      </c>
      <c r="J3003">
        <v>1</v>
      </c>
      <c r="K3003">
        <v>1168.29999999999</v>
      </c>
      <c r="L3003" t="s">
        <v>980</v>
      </c>
      <c r="M3003" t="s">
        <v>979</v>
      </c>
      <c r="N3003" s="119">
        <v>44152</v>
      </c>
      <c r="O3003">
        <v>0</v>
      </c>
      <c r="P3003">
        <v>0</v>
      </c>
      <c r="Q3003">
        <v>3128.0999999999899</v>
      </c>
      <c r="R3003">
        <v>492.29</v>
      </c>
      <c r="S3003">
        <v>1.026</v>
      </c>
      <c r="T3003">
        <v>33</v>
      </c>
      <c r="U3003">
        <v>1491.79999999999</v>
      </c>
      <c r="V3003">
        <v>4</v>
      </c>
      <c r="W3003">
        <v>1.2969999999999999</v>
      </c>
      <c r="X3003">
        <v>2.097</v>
      </c>
      <c r="Y3003" s="119">
        <v>44152</v>
      </c>
      <c r="Z3003">
        <v>408703.48690820101</v>
      </c>
      <c r="AA3003">
        <v>3660488.3755313298</v>
      </c>
    </row>
    <row r="3004" spans="1:27" x14ac:dyDescent="0.25">
      <c r="A3004">
        <v>-111.97818368</v>
      </c>
      <c r="B3004">
        <v>33.07916779</v>
      </c>
      <c r="C3004" t="s">
        <v>983</v>
      </c>
      <c r="D3004" t="s">
        <v>982</v>
      </c>
      <c r="E3004" t="s">
        <v>981</v>
      </c>
      <c r="F3004">
        <v>2323</v>
      </c>
      <c r="G3004">
        <v>4</v>
      </c>
      <c r="H3004">
        <v>13.33</v>
      </c>
      <c r="I3004">
        <v>1.87</v>
      </c>
      <c r="J3004">
        <v>1</v>
      </c>
      <c r="K3004">
        <v>1168.29999999999</v>
      </c>
      <c r="L3004" t="s">
        <v>980</v>
      </c>
      <c r="M3004" t="s">
        <v>979</v>
      </c>
      <c r="N3004" s="119">
        <v>44152</v>
      </c>
      <c r="O3004">
        <v>0</v>
      </c>
      <c r="P3004">
        <v>0</v>
      </c>
      <c r="Q3004">
        <v>2627.5999999999899</v>
      </c>
      <c r="R3004">
        <v>420.79</v>
      </c>
      <c r="S3004">
        <v>0.877</v>
      </c>
      <c r="T3004">
        <v>33</v>
      </c>
      <c r="U3004">
        <v>1275.0999999999899</v>
      </c>
      <c r="V3004">
        <v>4</v>
      </c>
      <c r="W3004">
        <v>1.2749999999999999</v>
      </c>
      <c r="X3004">
        <v>2.0609999999999999</v>
      </c>
      <c r="Y3004" s="119">
        <v>44152</v>
      </c>
      <c r="Z3004">
        <v>408703.50885419798</v>
      </c>
      <c r="AA3004">
        <v>3660488.9274978498</v>
      </c>
    </row>
    <row r="3005" spans="1:27" x14ac:dyDescent="0.25">
      <c r="A3005">
        <v>-111.978183139999</v>
      </c>
      <c r="B3005">
        <v>33.079172810000003</v>
      </c>
      <c r="C3005" t="s">
        <v>983</v>
      </c>
      <c r="D3005" t="s">
        <v>982</v>
      </c>
      <c r="E3005" t="s">
        <v>981</v>
      </c>
      <c r="F3005">
        <v>2324</v>
      </c>
      <c r="G3005">
        <v>355</v>
      </c>
      <c r="H3005">
        <v>13.33</v>
      </c>
      <c r="I3005">
        <v>1.772</v>
      </c>
      <c r="J3005">
        <v>1</v>
      </c>
      <c r="K3005">
        <v>1168.29999999999</v>
      </c>
      <c r="L3005" t="s">
        <v>980</v>
      </c>
      <c r="M3005" t="s">
        <v>979</v>
      </c>
      <c r="N3005" s="119">
        <v>44152</v>
      </c>
      <c r="O3005">
        <v>0</v>
      </c>
      <c r="P3005">
        <v>0</v>
      </c>
      <c r="Q3005">
        <v>2935.8</v>
      </c>
      <c r="R3005">
        <v>496.25999999999902</v>
      </c>
      <c r="S3005">
        <v>1.034</v>
      </c>
      <c r="T3005">
        <v>33</v>
      </c>
      <c r="U3005">
        <v>1503.79999999999</v>
      </c>
      <c r="V3005">
        <v>4</v>
      </c>
      <c r="W3005">
        <v>1.208</v>
      </c>
      <c r="X3005">
        <v>1.952</v>
      </c>
      <c r="Y3005" s="119">
        <v>44152</v>
      </c>
      <c r="Z3005">
        <v>408703.56444314902</v>
      </c>
      <c r="AA3005">
        <v>3660489.48358595</v>
      </c>
    </row>
    <row r="3006" spans="1:27" x14ac:dyDescent="0.25">
      <c r="A3006">
        <v>-111.978182489999</v>
      </c>
      <c r="B3006">
        <v>33.07917879</v>
      </c>
      <c r="C3006" t="s">
        <v>983</v>
      </c>
      <c r="D3006" t="s">
        <v>982</v>
      </c>
      <c r="E3006" t="s">
        <v>981</v>
      </c>
      <c r="F3006">
        <v>2325</v>
      </c>
      <c r="G3006">
        <v>357</v>
      </c>
      <c r="H3006">
        <v>13.33</v>
      </c>
      <c r="I3006">
        <v>1.772</v>
      </c>
      <c r="J3006">
        <v>1</v>
      </c>
      <c r="K3006">
        <v>1168.29999999999</v>
      </c>
      <c r="L3006" t="s">
        <v>980</v>
      </c>
      <c r="M3006" t="s">
        <v>979</v>
      </c>
      <c r="N3006" s="119">
        <v>44152</v>
      </c>
      <c r="O3006">
        <v>0</v>
      </c>
      <c r="P3006">
        <v>0</v>
      </c>
      <c r="Q3006">
        <v>3382.6999999999898</v>
      </c>
      <c r="R3006">
        <v>571.79999999999905</v>
      </c>
      <c r="S3006">
        <v>1.1910000000000001</v>
      </c>
      <c r="T3006">
        <v>33</v>
      </c>
      <c r="U3006">
        <v>1732.7</v>
      </c>
      <c r="V3006">
        <v>4</v>
      </c>
      <c r="W3006">
        <v>1.208</v>
      </c>
      <c r="X3006">
        <v>1.952</v>
      </c>
      <c r="Y3006" s="119">
        <v>44152</v>
      </c>
      <c r="Z3006">
        <v>408703.63129109901</v>
      </c>
      <c r="AA3006">
        <v>3660490.14601174</v>
      </c>
    </row>
    <row r="3007" spans="1:27" x14ac:dyDescent="0.25">
      <c r="A3007">
        <v>-111.97818334</v>
      </c>
      <c r="B3007">
        <v>33.079183780000001</v>
      </c>
      <c r="C3007" t="s">
        <v>983</v>
      </c>
      <c r="D3007" t="s">
        <v>982</v>
      </c>
      <c r="E3007" t="s">
        <v>981</v>
      </c>
      <c r="F3007">
        <v>2326</v>
      </c>
      <c r="G3007">
        <v>2</v>
      </c>
      <c r="H3007">
        <v>13.33</v>
      </c>
      <c r="I3007">
        <v>1.903</v>
      </c>
      <c r="J3007">
        <v>1</v>
      </c>
      <c r="K3007">
        <v>1168.2</v>
      </c>
      <c r="L3007" t="s">
        <v>980</v>
      </c>
      <c r="M3007" t="s">
        <v>979</v>
      </c>
      <c r="N3007" s="119">
        <v>44152</v>
      </c>
      <c r="O3007">
        <v>0</v>
      </c>
      <c r="P3007">
        <v>0</v>
      </c>
      <c r="Q3007">
        <v>3524.0999999999899</v>
      </c>
      <c r="R3007">
        <v>554.62</v>
      </c>
      <c r="S3007">
        <v>1.155</v>
      </c>
      <c r="T3007">
        <v>33</v>
      </c>
      <c r="U3007">
        <v>1680.7</v>
      </c>
      <c r="V3007">
        <v>4</v>
      </c>
      <c r="W3007">
        <v>1.2969999999999999</v>
      </c>
      <c r="X3007">
        <v>2.097</v>
      </c>
      <c r="Y3007" s="119">
        <v>44152</v>
      </c>
      <c r="Z3007">
        <v>408703.55710944103</v>
      </c>
      <c r="AA3007">
        <v>3660490.6999828401</v>
      </c>
    </row>
    <row r="3008" spans="1:27" x14ac:dyDescent="0.25">
      <c r="A3008">
        <v>-111.97818368</v>
      </c>
      <c r="B3008">
        <v>33.079188790000003</v>
      </c>
      <c r="C3008" t="s">
        <v>983</v>
      </c>
      <c r="D3008" t="s">
        <v>982</v>
      </c>
      <c r="E3008" t="s">
        <v>981</v>
      </c>
      <c r="F3008">
        <v>2327</v>
      </c>
      <c r="G3008">
        <v>4</v>
      </c>
      <c r="H3008">
        <v>13.33</v>
      </c>
      <c r="I3008">
        <v>1.9359999999999999</v>
      </c>
      <c r="J3008">
        <v>1</v>
      </c>
      <c r="K3008">
        <v>1168.2</v>
      </c>
      <c r="L3008" t="s">
        <v>980</v>
      </c>
      <c r="M3008" t="s">
        <v>979</v>
      </c>
      <c r="N3008" s="119">
        <v>44152</v>
      </c>
      <c r="O3008">
        <v>0</v>
      </c>
      <c r="P3008">
        <v>0</v>
      </c>
      <c r="Q3008">
        <v>3832.1999999999898</v>
      </c>
      <c r="R3008">
        <v>592.88999999999896</v>
      </c>
      <c r="S3008">
        <v>1.2350000000000001</v>
      </c>
      <c r="T3008">
        <v>33</v>
      </c>
      <c r="U3008">
        <v>1796.5999999999899</v>
      </c>
      <c r="V3008">
        <v>4</v>
      </c>
      <c r="W3008">
        <v>1.32</v>
      </c>
      <c r="X3008">
        <v>2.133</v>
      </c>
      <c r="Y3008" s="119">
        <v>44152</v>
      </c>
      <c r="Z3008">
        <v>408703.53055075498</v>
      </c>
      <c r="AA3008">
        <v>3660491.2557276902</v>
      </c>
    </row>
    <row r="3009" spans="1:27" x14ac:dyDescent="0.25">
      <c r="A3009">
        <v>-111.978182489999</v>
      </c>
      <c r="B3009">
        <v>33.079193789999898</v>
      </c>
      <c r="C3009" t="s">
        <v>983</v>
      </c>
      <c r="D3009" t="s">
        <v>982</v>
      </c>
      <c r="E3009" t="s">
        <v>981</v>
      </c>
      <c r="F3009">
        <v>2328</v>
      </c>
      <c r="G3009">
        <v>357</v>
      </c>
      <c r="H3009">
        <v>13.33</v>
      </c>
      <c r="I3009">
        <v>1.87</v>
      </c>
      <c r="J3009">
        <v>1</v>
      </c>
      <c r="K3009">
        <v>1168.0999999999899</v>
      </c>
      <c r="L3009" t="s">
        <v>980</v>
      </c>
      <c r="M3009" t="s">
        <v>979</v>
      </c>
      <c r="N3009" s="119">
        <v>44152</v>
      </c>
      <c r="O3009">
        <v>0</v>
      </c>
      <c r="P3009">
        <v>0</v>
      </c>
      <c r="Q3009">
        <v>3719.3</v>
      </c>
      <c r="R3009">
        <v>595.61</v>
      </c>
      <c r="S3009">
        <v>1.2410000000000001</v>
      </c>
      <c r="T3009">
        <v>33</v>
      </c>
      <c r="U3009">
        <v>1804.9</v>
      </c>
      <c r="V3009">
        <v>4</v>
      </c>
      <c r="W3009">
        <v>1.2749999999999999</v>
      </c>
      <c r="X3009">
        <v>2.0609999999999999</v>
      </c>
      <c r="Y3009" s="119">
        <v>44152</v>
      </c>
      <c r="Z3009">
        <v>408703.646788624</v>
      </c>
      <c r="AA3009">
        <v>3660491.80903306</v>
      </c>
    </row>
    <row r="3010" spans="1:27" x14ac:dyDescent="0.25">
      <c r="A3010">
        <v>-111.978183509999</v>
      </c>
      <c r="B3010">
        <v>33.07919879</v>
      </c>
      <c r="C3010" t="s">
        <v>983</v>
      </c>
      <c r="D3010" t="s">
        <v>982</v>
      </c>
      <c r="E3010" t="s">
        <v>981</v>
      </c>
      <c r="F3010">
        <v>2329</v>
      </c>
      <c r="G3010">
        <v>3</v>
      </c>
      <c r="H3010">
        <v>13.33</v>
      </c>
      <c r="I3010">
        <v>1.903</v>
      </c>
      <c r="J3010">
        <v>1</v>
      </c>
      <c r="K3010">
        <v>1168.0999999999899</v>
      </c>
      <c r="L3010" t="s">
        <v>980</v>
      </c>
      <c r="M3010" t="s">
        <v>979</v>
      </c>
      <c r="N3010" s="119">
        <v>44152</v>
      </c>
      <c r="O3010">
        <v>0</v>
      </c>
      <c r="P3010">
        <v>0</v>
      </c>
      <c r="Q3010">
        <v>3558.5999999999899</v>
      </c>
      <c r="R3010">
        <v>560.05999999999904</v>
      </c>
      <c r="S3010">
        <v>1.167</v>
      </c>
      <c r="T3010">
        <v>33</v>
      </c>
      <c r="U3010">
        <v>1697.0999999999899</v>
      </c>
      <c r="V3010">
        <v>4</v>
      </c>
      <c r="W3010">
        <v>1.2969999999999999</v>
      </c>
      <c r="X3010">
        <v>2.097</v>
      </c>
      <c r="Y3010" s="119">
        <v>44152</v>
      </c>
      <c r="Z3010">
        <v>408703.55674988398</v>
      </c>
      <c r="AA3010">
        <v>3660492.3642607098</v>
      </c>
    </row>
    <row r="3011" spans="1:27" x14ac:dyDescent="0.25">
      <c r="A3011">
        <v>-111.978182829999</v>
      </c>
      <c r="B3011">
        <v>33.07920378</v>
      </c>
      <c r="C3011" t="s">
        <v>983</v>
      </c>
      <c r="D3011" t="s">
        <v>982</v>
      </c>
      <c r="E3011" t="s">
        <v>981</v>
      </c>
      <c r="F3011">
        <v>2330</v>
      </c>
      <c r="G3011">
        <v>359</v>
      </c>
      <c r="H3011">
        <v>13.33</v>
      </c>
      <c r="I3011">
        <v>1.87</v>
      </c>
      <c r="J3011">
        <v>1</v>
      </c>
      <c r="K3011">
        <v>1168.0999999999899</v>
      </c>
      <c r="L3011" t="s">
        <v>980</v>
      </c>
      <c r="M3011" t="s">
        <v>979</v>
      </c>
      <c r="N3011" s="119">
        <v>44152</v>
      </c>
      <c r="O3011">
        <v>0</v>
      </c>
      <c r="P3011">
        <v>0</v>
      </c>
      <c r="Q3011">
        <v>3048.9</v>
      </c>
      <c r="R3011">
        <v>488.25</v>
      </c>
      <c r="S3011">
        <v>1.0169999999999999</v>
      </c>
      <c r="T3011">
        <v>33</v>
      </c>
      <c r="U3011">
        <v>1479.5</v>
      </c>
      <c r="V3011">
        <v>4</v>
      </c>
      <c r="W3011">
        <v>1.2749999999999999</v>
      </c>
      <c r="X3011">
        <v>2.0609999999999999</v>
      </c>
      <c r="Y3011" s="119">
        <v>44152</v>
      </c>
      <c r="Z3011">
        <v>408703.62537512003</v>
      </c>
      <c r="AA3011">
        <v>3660492.9169009998</v>
      </c>
    </row>
    <row r="3012" spans="1:27" x14ac:dyDescent="0.25">
      <c r="A3012">
        <v>-111.978182489999</v>
      </c>
      <c r="B3012">
        <v>33.079208790000003</v>
      </c>
      <c r="C3012" t="s">
        <v>983</v>
      </c>
      <c r="D3012" t="s">
        <v>982</v>
      </c>
      <c r="E3012" t="s">
        <v>981</v>
      </c>
      <c r="F3012">
        <v>2331</v>
      </c>
      <c r="G3012">
        <v>357</v>
      </c>
      <c r="H3012">
        <v>13.33</v>
      </c>
      <c r="I3012">
        <v>1.87</v>
      </c>
      <c r="J3012">
        <v>1</v>
      </c>
      <c r="K3012">
        <v>1168</v>
      </c>
      <c r="L3012" t="s">
        <v>980</v>
      </c>
      <c r="M3012" t="s">
        <v>979</v>
      </c>
      <c r="N3012" s="119">
        <v>44152</v>
      </c>
      <c r="O3012">
        <v>0</v>
      </c>
      <c r="P3012">
        <v>0</v>
      </c>
      <c r="Q3012">
        <v>3652</v>
      </c>
      <c r="R3012">
        <v>584.84</v>
      </c>
      <c r="S3012">
        <v>1.218</v>
      </c>
      <c r="T3012">
        <v>33</v>
      </c>
      <c r="U3012">
        <v>1772.2</v>
      </c>
      <c r="V3012">
        <v>4</v>
      </c>
      <c r="W3012">
        <v>1.2749999999999999</v>
      </c>
      <c r="X3012">
        <v>2.0609999999999999</v>
      </c>
      <c r="Y3012" s="119">
        <v>44152</v>
      </c>
      <c r="Z3012">
        <v>408703.66228615498</v>
      </c>
      <c r="AA3012">
        <v>3660493.4720543898</v>
      </c>
    </row>
    <row r="3013" spans="1:27" x14ac:dyDescent="0.25">
      <c r="A3013">
        <v>-111.978183509999</v>
      </c>
      <c r="B3013">
        <v>33.079214790000002</v>
      </c>
      <c r="C3013" t="s">
        <v>983</v>
      </c>
      <c r="D3013" t="s">
        <v>982</v>
      </c>
      <c r="E3013" t="s">
        <v>981</v>
      </c>
      <c r="F3013">
        <v>2332</v>
      </c>
      <c r="G3013">
        <v>3</v>
      </c>
      <c r="H3013">
        <v>13.33</v>
      </c>
      <c r="I3013">
        <v>2.0670000000000002</v>
      </c>
      <c r="J3013">
        <v>1</v>
      </c>
      <c r="K3013">
        <v>1168.0999999999899</v>
      </c>
      <c r="L3013" t="s">
        <v>980</v>
      </c>
      <c r="M3013" t="s">
        <v>979</v>
      </c>
      <c r="N3013" s="119">
        <v>44152</v>
      </c>
      <c r="O3013">
        <v>0</v>
      </c>
      <c r="P3013">
        <v>0</v>
      </c>
      <c r="Q3013">
        <v>3778</v>
      </c>
      <c r="R3013">
        <v>547.38999999999896</v>
      </c>
      <c r="S3013">
        <v>1.1399999999999999</v>
      </c>
      <c r="T3013">
        <v>33</v>
      </c>
      <c r="U3013">
        <v>1658.79999999999</v>
      </c>
      <c r="V3013">
        <v>4</v>
      </c>
      <c r="W3013">
        <v>1.409</v>
      </c>
      <c r="X3013">
        <v>2.278</v>
      </c>
      <c r="Y3013" s="119">
        <v>44152</v>
      </c>
      <c r="Z3013">
        <v>408703.57328060397</v>
      </c>
      <c r="AA3013">
        <v>3660494.1381501202</v>
      </c>
    </row>
    <row r="3014" spans="1:27" x14ac:dyDescent="0.25">
      <c r="A3014">
        <v>-111.978183509999</v>
      </c>
      <c r="B3014">
        <v>33.079219790000003</v>
      </c>
      <c r="C3014" t="s">
        <v>983</v>
      </c>
      <c r="D3014" t="s">
        <v>982</v>
      </c>
      <c r="E3014" t="s">
        <v>981</v>
      </c>
      <c r="F3014">
        <v>2333</v>
      </c>
      <c r="G3014">
        <v>3</v>
      </c>
      <c r="H3014">
        <v>13.33</v>
      </c>
      <c r="I3014">
        <v>1.837</v>
      </c>
      <c r="J3014">
        <v>1</v>
      </c>
      <c r="K3014">
        <v>1168.0999999999899</v>
      </c>
      <c r="L3014" t="s">
        <v>980</v>
      </c>
      <c r="M3014" t="s">
        <v>979</v>
      </c>
      <c r="N3014" s="119">
        <v>44152</v>
      </c>
      <c r="O3014">
        <v>0</v>
      </c>
      <c r="P3014">
        <v>0</v>
      </c>
      <c r="Q3014">
        <v>3699</v>
      </c>
      <c r="R3014">
        <v>602.94000000000005</v>
      </c>
      <c r="S3014">
        <v>1.256</v>
      </c>
      <c r="T3014">
        <v>33</v>
      </c>
      <c r="U3014">
        <v>1827.0999999999899</v>
      </c>
      <c r="V3014">
        <v>4</v>
      </c>
      <c r="W3014">
        <v>1.2529999999999999</v>
      </c>
      <c r="X3014">
        <v>2.0249999999999999</v>
      </c>
      <c r="Y3014" s="119">
        <v>44152</v>
      </c>
      <c r="Z3014">
        <v>408703.578446456</v>
      </c>
      <c r="AA3014">
        <v>3660494.6924905698</v>
      </c>
    </row>
    <row r="3015" spans="1:27" x14ac:dyDescent="0.25">
      <c r="A3015">
        <v>-111.978181969999</v>
      </c>
      <c r="B3015">
        <v>33.07922482</v>
      </c>
      <c r="C3015" t="s">
        <v>983</v>
      </c>
      <c r="D3015" t="s">
        <v>982</v>
      </c>
      <c r="E3015" t="s">
        <v>981</v>
      </c>
      <c r="F3015">
        <v>2334</v>
      </c>
      <c r="G3015">
        <v>354</v>
      </c>
      <c r="H3015">
        <v>13.33</v>
      </c>
      <c r="I3015">
        <v>1.772</v>
      </c>
      <c r="J3015">
        <v>1</v>
      </c>
      <c r="K3015">
        <v>1168.0999999999899</v>
      </c>
      <c r="L3015" t="s">
        <v>980</v>
      </c>
      <c r="M3015" t="s">
        <v>979</v>
      </c>
      <c r="N3015" s="119">
        <v>44152</v>
      </c>
      <c r="O3015">
        <v>0</v>
      </c>
      <c r="P3015">
        <v>0</v>
      </c>
      <c r="Q3015">
        <v>2843.6999999999898</v>
      </c>
      <c r="R3015">
        <v>480.68999999999897</v>
      </c>
      <c r="S3015">
        <v>1.0009999999999999</v>
      </c>
      <c r="T3015">
        <v>33</v>
      </c>
      <c r="U3015">
        <v>1456.5999999999899</v>
      </c>
      <c r="V3015">
        <v>4</v>
      </c>
      <c r="W3015">
        <v>1.208</v>
      </c>
      <c r="X3015">
        <v>1.952</v>
      </c>
      <c r="Y3015" s="119">
        <v>44152</v>
      </c>
      <c r="Z3015">
        <v>408703.727383513</v>
      </c>
      <c r="AA3015">
        <v>3660495.24881755</v>
      </c>
    </row>
    <row r="3016" spans="1:27" x14ac:dyDescent="0.25">
      <c r="A3016">
        <v>-111.97818214</v>
      </c>
      <c r="B3016">
        <v>33.079229810000001</v>
      </c>
      <c r="C3016" t="s">
        <v>983</v>
      </c>
      <c r="D3016" t="s">
        <v>982</v>
      </c>
      <c r="E3016" t="s">
        <v>981</v>
      </c>
      <c r="F3016">
        <v>2335</v>
      </c>
      <c r="G3016">
        <v>355</v>
      </c>
      <c r="H3016">
        <v>13.33</v>
      </c>
      <c r="I3016">
        <v>1.837</v>
      </c>
      <c r="J3016">
        <v>1</v>
      </c>
      <c r="K3016">
        <v>1168.0999999999899</v>
      </c>
      <c r="L3016" t="s">
        <v>980</v>
      </c>
      <c r="M3016" t="s">
        <v>979</v>
      </c>
      <c r="N3016" s="119">
        <v>44152</v>
      </c>
      <c r="O3016">
        <v>0</v>
      </c>
      <c r="P3016">
        <v>0</v>
      </c>
      <c r="Q3016">
        <v>2216.1999999999898</v>
      </c>
      <c r="R3016">
        <v>361.24</v>
      </c>
      <c r="S3016">
        <v>0.753</v>
      </c>
      <c r="T3016">
        <v>33</v>
      </c>
      <c r="U3016">
        <v>1094.7</v>
      </c>
      <c r="V3016">
        <v>4</v>
      </c>
      <c r="W3016">
        <v>1.2529999999999999</v>
      </c>
      <c r="X3016">
        <v>2.0249999999999999</v>
      </c>
      <c r="Y3016" s="119">
        <v>44152</v>
      </c>
      <c r="Z3016">
        <v>408703.71667160001</v>
      </c>
      <c r="AA3016">
        <v>3660495.8021971802</v>
      </c>
    </row>
    <row r="3017" spans="1:27" x14ac:dyDescent="0.25">
      <c r="A3017">
        <v>-111.978183509999</v>
      </c>
      <c r="B3017">
        <v>33.079234790000001</v>
      </c>
      <c r="C3017" t="s">
        <v>983</v>
      </c>
      <c r="D3017" t="s">
        <v>982</v>
      </c>
      <c r="E3017" t="s">
        <v>981</v>
      </c>
      <c r="F3017">
        <v>2336</v>
      </c>
      <c r="G3017">
        <v>3</v>
      </c>
      <c r="H3017">
        <v>13.33</v>
      </c>
      <c r="I3017">
        <v>1.87</v>
      </c>
      <c r="J3017">
        <v>1</v>
      </c>
      <c r="K3017">
        <v>1168</v>
      </c>
      <c r="L3017" t="s">
        <v>980</v>
      </c>
      <c r="M3017" t="s">
        <v>979</v>
      </c>
      <c r="N3017" s="119">
        <v>44152</v>
      </c>
      <c r="O3017">
        <v>0</v>
      </c>
      <c r="P3017">
        <v>0</v>
      </c>
      <c r="Q3017">
        <v>2089.3000000000002</v>
      </c>
      <c r="R3017">
        <v>334.57999999999902</v>
      </c>
      <c r="S3017">
        <v>0.69699999999999995</v>
      </c>
      <c r="T3017">
        <v>33</v>
      </c>
      <c r="U3017">
        <v>1013.89999999999</v>
      </c>
      <c r="V3017">
        <v>4</v>
      </c>
      <c r="W3017">
        <v>1.2749999999999999</v>
      </c>
      <c r="X3017">
        <v>2.0609999999999999</v>
      </c>
      <c r="Y3017" s="119">
        <v>44152</v>
      </c>
      <c r="Z3017">
        <v>408703.59394401399</v>
      </c>
      <c r="AA3017">
        <v>3660496.3555119</v>
      </c>
    </row>
    <row r="3018" spans="1:27" x14ac:dyDescent="0.25">
      <c r="A3018">
        <v>-111.978183169999</v>
      </c>
      <c r="B3018">
        <v>33.079239780000002</v>
      </c>
      <c r="C3018" t="s">
        <v>983</v>
      </c>
      <c r="D3018" t="s">
        <v>982</v>
      </c>
      <c r="E3018" t="s">
        <v>981</v>
      </c>
      <c r="F3018">
        <v>2337</v>
      </c>
      <c r="G3018">
        <v>1</v>
      </c>
      <c r="H3018">
        <v>13.33</v>
      </c>
      <c r="I3018">
        <v>1.837</v>
      </c>
      <c r="J3018">
        <v>1</v>
      </c>
      <c r="K3018">
        <v>1168</v>
      </c>
      <c r="L3018" t="s">
        <v>980</v>
      </c>
      <c r="M3018" t="s">
        <v>979</v>
      </c>
      <c r="N3018" s="119">
        <v>44152</v>
      </c>
      <c r="O3018">
        <v>0</v>
      </c>
      <c r="P3018">
        <v>0</v>
      </c>
      <c r="Q3018">
        <v>1928</v>
      </c>
      <c r="R3018">
        <v>314.26999999999902</v>
      </c>
      <c r="S3018">
        <v>0.65500000000000003</v>
      </c>
      <c r="T3018">
        <v>33</v>
      </c>
      <c r="U3018">
        <v>952.33</v>
      </c>
      <c r="V3018">
        <v>4</v>
      </c>
      <c r="W3018">
        <v>1.2529999999999999</v>
      </c>
      <c r="X3018">
        <v>2.0249999999999999</v>
      </c>
      <c r="Y3018" s="119">
        <v>44152</v>
      </c>
      <c r="Z3018">
        <v>408703.63083438302</v>
      </c>
      <c r="AA3018">
        <v>3660496.9084479301</v>
      </c>
    </row>
    <row r="3019" spans="1:27" x14ac:dyDescent="0.25">
      <c r="A3019">
        <v>-111.97818334</v>
      </c>
      <c r="B3019">
        <v>33.079244780000003</v>
      </c>
      <c r="C3019" t="s">
        <v>983</v>
      </c>
      <c r="D3019" t="s">
        <v>982</v>
      </c>
      <c r="E3019" t="s">
        <v>981</v>
      </c>
      <c r="F3019">
        <v>2338</v>
      </c>
      <c r="G3019">
        <v>2</v>
      </c>
      <c r="H3019">
        <v>13.33</v>
      </c>
      <c r="I3019">
        <v>1.837</v>
      </c>
      <c r="J3019">
        <v>1</v>
      </c>
      <c r="K3019">
        <v>1168</v>
      </c>
      <c r="L3019" t="s">
        <v>980</v>
      </c>
      <c r="M3019" t="s">
        <v>979</v>
      </c>
      <c r="N3019" s="119">
        <v>44152</v>
      </c>
      <c r="O3019">
        <v>0</v>
      </c>
      <c r="P3019">
        <v>0</v>
      </c>
      <c r="Q3019">
        <v>2511.9</v>
      </c>
      <c r="R3019">
        <v>409.43999999999897</v>
      </c>
      <c r="S3019">
        <v>0.85299999999999998</v>
      </c>
      <c r="T3019">
        <v>33</v>
      </c>
      <c r="U3019">
        <v>1240.7</v>
      </c>
      <c r="V3019">
        <v>4</v>
      </c>
      <c r="W3019">
        <v>1.2529999999999999</v>
      </c>
      <c r="X3019">
        <v>2.0249999999999999</v>
      </c>
      <c r="Y3019" s="119">
        <v>44152</v>
      </c>
      <c r="Z3019">
        <v>408703.62013281201</v>
      </c>
      <c r="AA3019">
        <v>3660497.4629362398</v>
      </c>
    </row>
    <row r="3020" spans="1:27" x14ac:dyDescent="0.25">
      <c r="A3020">
        <v>-111.978183169999</v>
      </c>
      <c r="B3020">
        <v>33.079249779999898</v>
      </c>
      <c r="C3020" t="s">
        <v>983</v>
      </c>
      <c r="D3020" t="s">
        <v>982</v>
      </c>
      <c r="E3020" t="s">
        <v>981</v>
      </c>
      <c r="F3020">
        <v>2339</v>
      </c>
      <c r="G3020">
        <v>1</v>
      </c>
      <c r="H3020">
        <v>13.33</v>
      </c>
      <c r="I3020">
        <v>1.673</v>
      </c>
      <c r="J3020">
        <v>1</v>
      </c>
      <c r="K3020">
        <v>1168.0999999999899</v>
      </c>
      <c r="L3020" t="s">
        <v>980</v>
      </c>
      <c r="M3020" t="s">
        <v>979</v>
      </c>
      <c r="N3020" s="119">
        <v>44152</v>
      </c>
      <c r="O3020">
        <v>0</v>
      </c>
      <c r="P3020">
        <v>0</v>
      </c>
      <c r="Q3020">
        <v>3638.1999999999898</v>
      </c>
      <c r="R3020">
        <v>651.16999999999905</v>
      </c>
      <c r="S3020">
        <v>1.357</v>
      </c>
      <c r="T3020">
        <v>33</v>
      </c>
      <c r="U3020">
        <v>1973.29999999999</v>
      </c>
      <c r="V3020">
        <v>4</v>
      </c>
      <c r="W3020">
        <v>1.141</v>
      </c>
      <c r="X3020">
        <v>1.8440000000000001</v>
      </c>
      <c r="Y3020" s="119">
        <v>44152</v>
      </c>
      <c r="Z3020">
        <v>408703.64116608899</v>
      </c>
      <c r="AA3020">
        <v>3660498.0171288201</v>
      </c>
    </row>
    <row r="3021" spans="1:27" x14ac:dyDescent="0.25">
      <c r="A3021">
        <v>-111.97818146</v>
      </c>
      <c r="B3021">
        <v>33.079254880000001</v>
      </c>
      <c r="C3021" t="s">
        <v>983</v>
      </c>
      <c r="D3021" t="s">
        <v>982</v>
      </c>
      <c r="E3021" t="s">
        <v>981</v>
      </c>
      <c r="F3021">
        <v>2340</v>
      </c>
      <c r="G3021">
        <v>351</v>
      </c>
      <c r="H3021">
        <v>13.33</v>
      </c>
      <c r="I3021">
        <v>1.837</v>
      </c>
      <c r="J3021">
        <v>1</v>
      </c>
      <c r="K3021">
        <v>1168.0999999999899</v>
      </c>
      <c r="L3021" t="s">
        <v>980</v>
      </c>
      <c r="M3021" t="s">
        <v>979</v>
      </c>
      <c r="N3021" s="119">
        <v>44152</v>
      </c>
      <c r="O3021">
        <v>0</v>
      </c>
      <c r="P3021">
        <v>0</v>
      </c>
      <c r="Q3021">
        <v>3293.4</v>
      </c>
      <c r="R3021">
        <v>536.82000000000005</v>
      </c>
      <c r="S3021">
        <v>1.1180000000000001</v>
      </c>
      <c r="T3021">
        <v>33</v>
      </c>
      <c r="U3021">
        <v>1626.7</v>
      </c>
      <c r="V3021">
        <v>4</v>
      </c>
      <c r="W3021">
        <v>1.2529999999999999</v>
      </c>
      <c r="X3021">
        <v>2.0249999999999999</v>
      </c>
      <c r="Y3021" s="119">
        <v>44152</v>
      </c>
      <c r="Z3021">
        <v>408703.80604284198</v>
      </c>
      <c r="AA3021">
        <v>3660498.5810687002</v>
      </c>
    </row>
    <row r="3022" spans="1:27" x14ac:dyDescent="0.25">
      <c r="A3022">
        <v>-111.978184029999</v>
      </c>
      <c r="B3022">
        <v>33.079259819999898</v>
      </c>
      <c r="C3022" t="s">
        <v>983</v>
      </c>
      <c r="D3022" t="s">
        <v>982</v>
      </c>
      <c r="E3022" t="s">
        <v>981</v>
      </c>
      <c r="F3022">
        <v>2341</v>
      </c>
      <c r="G3022">
        <v>6</v>
      </c>
      <c r="H3022">
        <v>13.33</v>
      </c>
      <c r="I3022">
        <v>1.9690000000000001</v>
      </c>
      <c r="J3022">
        <v>1</v>
      </c>
      <c r="K3022">
        <v>1168.0999999999899</v>
      </c>
      <c r="L3022" t="s">
        <v>980</v>
      </c>
      <c r="M3022" t="s">
        <v>979</v>
      </c>
      <c r="N3022" s="119">
        <v>44152</v>
      </c>
      <c r="O3022">
        <v>0</v>
      </c>
      <c r="P3022">
        <v>0</v>
      </c>
      <c r="Q3022">
        <v>3115.3</v>
      </c>
      <c r="R3022">
        <v>473.93999999999897</v>
      </c>
      <c r="S3022">
        <v>0.98699999999999999</v>
      </c>
      <c r="T3022">
        <v>33</v>
      </c>
      <c r="U3022">
        <v>1436.2</v>
      </c>
      <c r="V3022">
        <v>4</v>
      </c>
      <c r="W3022">
        <v>1.3420000000000001</v>
      </c>
      <c r="X3022">
        <v>2.169</v>
      </c>
      <c r="Y3022" s="119">
        <v>44152</v>
      </c>
      <c r="Z3022">
        <v>408703.57126865</v>
      </c>
      <c r="AA3022">
        <v>3660499.1309924698</v>
      </c>
    </row>
    <row r="3023" spans="1:27" x14ac:dyDescent="0.25">
      <c r="A3023">
        <v>-111.97818114</v>
      </c>
      <c r="B3023">
        <v>33.079265810000003</v>
      </c>
      <c r="C3023" t="s">
        <v>983</v>
      </c>
      <c r="D3023" t="s">
        <v>982</v>
      </c>
      <c r="E3023" t="s">
        <v>981</v>
      </c>
      <c r="F3023">
        <v>2342</v>
      </c>
      <c r="G3023">
        <v>355</v>
      </c>
      <c r="H3023">
        <v>13.33</v>
      </c>
      <c r="I3023">
        <v>1.9690000000000001</v>
      </c>
      <c r="J3023">
        <v>1</v>
      </c>
      <c r="K3023">
        <v>1168</v>
      </c>
      <c r="L3023" t="s">
        <v>980</v>
      </c>
      <c r="M3023" t="s">
        <v>979</v>
      </c>
      <c r="N3023" s="119">
        <v>44152</v>
      </c>
      <c r="O3023">
        <v>0</v>
      </c>
      <c r="P3023">
        <v>0</v>
      </c>
      <c r="Q3023">
        <v>3129.5999999999899</v>
      </c>
      <c r="R3023">
        <v>476.12</v>
      </c>
      <c r="S3023">
        <v>0.99199999999999999</v>
      </c>
      <c r="T3023">
        <v>33</v>
      </c>
      <c r="U3023">
        <v>1442.79999999999</v>
      </c>
      <c r="V3023">
        <v>4</v>
      </c>
      <c r="W3023">
        <v>1.3420000000000001</v>
      </c>
      <c r="X3023">
        <v>2.169</v>
      </c>
      <c r="Y3023" s="119">
        <v>44152</v>
      </c>
      <c r="Z3023">
        <v>408703.84720346401</v>
      </c>
      <c r="AA3023">
        <v>3660499.7925785799</v>
      </c>
    </row>
    <row r="3024" spans="1:27" x14ac:dyDescent="0.25">
      <c r="A3024">
        <v>-111.97818386</v>
      </c>
      <c r="B3024">
        <v>33.079270809999898</v>
      </c>
      <c r="C3024" t="s">
        <v>983</v>
      </c>
      <c r="D3024" t="s">
        <v>982</v>
      </c>
      <c r="E3024" t="s">
        <v>981</v>
      </c>
      <c r="F3024">
        <v>2343</v>
      </c>
      <c r="G3024">
        <v>5</v>
      </c>
      <c r="H3024">
        <v>13.33</v>
      </c>
      <c r="I3024">
        <v>1.804</v>
      </c>
      <c r="J3024">
        <v>1</v>
      </c>
      <c r="K3024">
        <v>1168</v>
      </c>
      <c r="L3024" t="s">
        <v>980</v>
      </c>
      <c r="M3024" t="s">
        <v>979</v>
      </c>
      <c r="N3024" s="119">
        <v>44152</v>
      </c>
      <c r="O3024">
        <v>0</v>
      </c>
      <c r="P3024">
        <v>0</v>
      </c>
      <c r="Q3024">
        <v>3679.6999999999898</v>
      </c>
      <c r="R3024">
        <v>610.69000000000005</v>
      </c>
      <c r="S3024">
        <v>1.272</v>
      </c>
      <c r="T3024">
        <v>33</v>
      </c>
      <c r="U3024">
        <v>1850.5999999999899</v>
      </c>
      <c r="V3024">
        <v>4</v>
      </c>
      <c r="W3024">
        <v>1.23</v>
      </c>
      <c r="X3024">
        <v>1.988</v>
      </c>
      <c r="Y3024" s="119">
        <v>44152</v>
      </c>
      <c r="Z3024">
        <v>408703.59849062999</v>
      </c>
      <c r="AA3024">
        <v>3660500.3492848999</v>
      </c>
    </row>
    <row r="3025" spans="1:27" x14ac:dyDescent="0.25">
      <c r="A3025">
        <v>-111.978182489999</v>
      </c>
      <c r="B3025">
        <v>33.079275789999897</v>
      </c>
      <c r="C3025" t="s">
        <v>983</v>
      </c>
      <c r="D3025" t="s">
        <v>982</v>
      </c>
      <c r="E3025" t="s">
        <v>981</v>
      </c>
      <c r="F3025">
        <v>2344</v>
      </c>
      <c r="G3025">
        <v>357</v>
      </c>
      <c r="H3025">
        <v>13.33</v>
      </c>
      <c r="I3025">
        <v>1.9359999999999999</v>
      </c>
      <c r="J3025">
        <v>1</v>
      </c>
      <c r="K3025">
        <v>1168</v>
      </c>
      <c r="L3025" t="s">
        <v>980</v>
      </c>
      <c r="M3025" t="s">
        <v>979</v>
      </c>
      <c r="N3025" s="119">
        <v>44152</v>
      </c>
      <c r="O3025">
        <v>0</v>
      </c>
      <c r="P3025">
        <v>0</v>
      </c>
      <c r="Q3025">
        <v>3425.9</v>
      </c>
      <c r="R3025">
        <v>530.02999999999895</v>
      </c>
      <c r="S3025">
        <v>1.1040000000000001</v>
      </c>
      <c r="T3025">
        <v>33</v>
      </c>
      <c r="U3025">
        <v>1606.0999999999899</v>
      </c>
      <c r="V3025">
        <v>4</v>
      </c>
      <c r="W3025">
        <v>1.32</v>
      </c>
      <c r="X3025">
        <v>2.133</v>
      </c>
      <c r="Y3025" s="119">
        <v>44152</v>
      </c>
      <c r="Z3025">
        <v>408703.73150853801</v>
      </c>
      <c r="AA3025">
        <v>3660500.9002163499</v>
      </c>
    </row>
    <row r="3026" spans="1:27" x14ac:dyDescent="0.25">
      <c r="A3026">
        <v>-111.97818268</v>
      </c>
      <c r="B3026">
        <v>33.079280789999899</v>
      </c>
      <c r="C3026" t="s">
        <v>983</v>
      </c>
      <c r="D3026" t="s">
        <v>982</v>
      </c>
      <c r="E3026" t="s">
        <v>981</v>
      </c>
      <c r="F3026">
        <v>2345</v>
      </c>
      <c r="G3026">
        <v>4</v>
      </c>
      <c r="H3026">
        <v>13.33</v>
      </c>
      <c r="I3026">
        <v>2.0339999999999998</v>
      </c>
      <c r="J3026">
        <v>1</v>
      </c>
      <c r="K3026">
        <v>1167.9000000000001</v>
      </c>
      <c r="L3026" t="s">
        <v>980</v>
      </c>
      <c r="M3026" t="s">
        <v>979</v>
      </c>
      <c r="N3026" s="119">
        <v>44152</v>
      </c>
      <c r="O3026">
        <v>0</v>
      </c>
      <c r="P3026">
        <v>0</v>
      </c>
      <c r="Q3026">
        <v>4153.1999999999898</v>
      </c>
      <c r="R3026">
        <v>611.46</v>
      </c>
      <c r="S3026">
        <v>1.274</v>
      </c>
      <c r="T3026">
        <v>33</v>
      </c>
      <c r="U3026">
        <v>1852.9</v>
      </c>
      <c r="V3026">
        <v>4</v>
      </c>
      <c r="W3026">
        <v>1.387</v>
      </c>
      <c r="X3026">
        <v>2.2410000000000001</v>
      </c>
      <c r="Y3026" s="119">
        <v>44152</v>
      </c>
      <c r="Z3026">
        <v>408703.718940222</v>
      </c>
      <c r="AA3026">
        <v>3660501.4547220599</v>
      </c>
    </row>
    <row r="3027" spans="1:27" x14ac:dyDescent="0.25">
      <c r="A3027">
        <v>-111.97818166</v>
      </c>
      <c r="B3027">
        <v>33.0792857799999</v>
      </c>
      <c r="C3027" t="s">
        <v>983</v>
      </c>
      <c r="D3027" t="s">
        <v>982</v>
      </c>
      <c r="E3027" t="s">
        <v>981</v>
      </c>
      <c r="F3027">
        <v>2346</v>
      </c>
      <c r="G3027">
        <v>358</v>
      </c>
      <c r="H3027">
        <v>13.33</v>
      </c>
      <c r="I3027">
        <v>1.575</v>
      </c>
      <c r="J3027">
        <v>1</v>
      </c>
      <c r="K3027">
        <v>1168</v>
      </c>
      <c r="L3027" t="s">
        <v>980</v>
      </c>
      <c r="M3027" t="s">
        <v>979</v>
      </c>
      <c r="N3027" s="119">
        <v>44152</v>
      </c>
      <c r="O3027">
        <v>0</v>
      </c>
      <c r="P3027">
        <v>0</v>
      </c>
      <c r="Q3027">
        <v>3501.5</v>
      </c>
      <c r="R3027">
        <v>665.87</v>
      </c>
      <c r="S3027">
        <v>1.387</v>
      </c>
      <c r="T3027">
        <v>33</v>
      </c>
      <c r="U3027">
        <v>2017.79999999999</v>
      </c>
      <c r="V3027">
        <v>4</v>
      </c>
      <c r="W3027">
        <v>1.0740000000000001</v>
      </c>
      <c r="X3027">
        <v>1.7350000000000001</v>
      </c>
      <c r="Y3027" s="119">
        <v>44152</v>
      </c>
      <c r="Z3027">
        <v>408703.81930023502</v>
      </c>
      <c r="AA3027">
        <v>3660502.0070666298</v>
      </c>
    </row>
    <row r="3028" spans="1:27" x14ac:dyDescent="0.25">
      <c r="A3028">
        <v>-111.97818268</v>
      </c>
      <c r="B3028">
        <v>33.079290790000002</v>
      </c>
      <c r="C3028" t="s">
        <v>983</v>
      </c>
      <c r="D3028" t="s">
        <v>982</v>
      </c>
      <c r="E3028" t="s">
        <v>981</v>
      </c>
      <c r="F3028">
        <v>2347</v>
      </c>
      <c r="G3028">
        <v>4</v>
      </c>
      <c r="H3028">
        <v>13.33</v>
      </c>
      <c r="I3028">
        <v>2.1</v>
      </c>
      <c r="J3028">
        <v>1</v>
      </c>
      <c r="K3028">
        <v>1168</v>
      </c>
      <c r="L3028" t="s">
        <v>980</v>
      </c>
      <c r="M3028" t="s">
        <v>979</v>
      </c>
      <c r="N3028" s="119">
        <v>44152</v>
      </c>
      <c r="O3028">
        <v>0</v>
      </c>
      <c r="P3028">
        <v>0</v>
      </c>
      <c r="Q3028">
        <v>3083.6999999999898</v>
      </c>
      <c r="R3028">
        <v>439.81999999999903</v>
      </c>
      <c r="S3028">
        <v>0.91600000000000004</v>
      </c>
      <c r="T3028">
        <v>33</v>
      </c>
      <c r="U3028">
        <v>1332.79999999999</v>
      </c>
      <c r="V3028">
        <v>4</v>
      </c>
      <c r="W3028">
        <v>1.4319999999999999</v>
      </c>
      <c r="X3028">
        <v>2.3140000000000001</v>
      </c>
      <c r="Y3028" s="119">
        <v>44152</v>
      </c>
      <c r="Z3028">
        <v>408703.72927193501</v>
      </c>
      <c r="AA3028">
        <v>3660502.5634029601</v>
      </c>
    </row>
    <row r="3029" spans="1:27" x14ac:dyDescent="0.25">
      <c r="A3029">
        <v>-111.97818100000001</v>
      </c>
      <c r="B3029">
        <v>33.0792967699999</v>
      </c>
      <c r="C3029" t="s">
        <v>983</v>
      </c>
      <c r="D3029" t="s">
        <v>982</v>
      </c>
      <c r="E3029" t="s">
        <v>981</v>
      </c>
      <c r="F3029">
        <v>2348</v>
      </c>
      <c r="G3029">
        <v>360</v>
      </c>
      <c r="H3029">
        <v>13.33</v>
      </c>
      <c r="I3029">
        <v>1.837</v>
      </c>
      <c r="J3029">
        <v>1</v>
      </c>
      <c r="K3029">
        <v>1167.9000000000001</v>
      </c>
      <c r="L3029" t="s">
        <v>980</v>
      </c>
      <c r="M3029" t="s">
        <v>979</v>
      </c>
      <c r="N3029" s="119">
        <v>44152</v>
      </c>
      <c r="O3029">
        <v>0</v>
      </c>
      <c r="P3029">
        <v>0</v>
      </c>
      <c r="Q3029">
        <v>3025.9</v>
      </c>
      <c r="R3029">
        <v>493.23</v>
      </c>
      <c r="S3029">
        <v>1.028</v>
      </c>
      <c r="T3029">
        <v>33</v>
      </c>
      <c r="U3029">
        <v>1494.5999999999899</v>
      </c>
      <c r="V3029">
        <v>4</v>
      </c>
      <c r="W3029">
        <v>1.2529999999999999</v>
      </c>
      <c r="X3029">
        <v>2.0249999999999999</v>
      </c>
      <c r="Y3029" s="119">
        <v>44152</v>
      </c>
      <c r="Z3029">
        <v>408703.89225767402</v>
      </c>
      <c r="AA3029">
        <v>3660503.2249328601</v>
      </c>
    </row>
    <row r="3030" spans="1:27" x14ac:dyDescent="0.25">
      <c r="A3030">
        <v>-111.97818166</v>
      </c>
      <c r="B3030">
        <v>33.079300779999897</v>
      </c>
      <c r="C3030" t="s">
        <v>983</v>
      </c>
      <c r="D3030" t="s">
        <v>982</v>
      </c>
      <c r="E3030" t="s">
        <v>981</v>
      </c>
      <c r="F3030">
        <v>2349</v>
      </c>
      <c r="G3030">
        <v>358</v>
      </c>
      <c r="H3030">
        <v>13.33</v>
      </c>
      <c r="I3030">
        <v>1.6080000000000001</v>
      </c>
      <c r="J3030">
        <v>1</v>
      </c>
      <c r="K3030">
        <v>1168</v>
      </c>
      <c r="L3030" t="s">
        <v>980</v>
      </c>
      <c r="M3030" t="s">
        <v>979</v>
      </c>
      <c r="N3030" s="119">
        <v>44152</v>
      </c>
      <c r="O3030">
        <v>0</v>
      </c>
      <c r="P3030">
        <v>0</v>
      </c>
      <c r="Q3030">
        <v>4339.8</v>
      </c>
      <c r="R3030">
        <v>808.44</v>
      </c>
      <c r="S3030">
        <v>1.6839999999999999</v>
      </c>
      <c r="T3030">
        <v>33</v>
      </c>
      <c r="U3030">
        <v>2449.8000000000002</v>
      </c>
      <c r="V3030">
        <v>4</v>
      </c>
      <c r="W3030">
        <v>1.0960000000000001</v>
      </c>
      <c r="X3030">
        <v>1.7709999999999999</v>
      </c>
      <c r="Y3030" s="119">
        <v>44152</v>
      </c>
      <c r="Z3030">
        <v>408703.83479779202</v>
      </c>
      <c r="AA3030">
        <v>3660503.6700879801</v>
      </c>
    </row>
    <row r="3031" spans="1:27" x14ac:dyDescent="0.25">
      <c r="A3031">
        <v>-111.978181489999</v>
      </c>
      <c r="B3031">
        <v>33.079306789999897</v>
      </c>
      <c r="C3031" t="s">
        <v>983</v>
      </c>
      <c r="D3031" t="s">
        <v>982</v>
      </c>
      <c r="E3031" t="s">
        <v>981</v>
      </c>
      <c r="F3031">
        <v>2350</v>
      </c>
      <c r="G3031">
        <v>357</v>
      </c>
      <c r="H3031">
        <v>13.33</v>
      </c>
      <c r="I3031">
        <v>1.804</v>
      </c>
      <c r="J3031">
        <v>1</v>
      </c>
      <c r="K3031">
        <v>1167.9000000000001</v>
      </c>
      <c r="L3031" t="s">
        <v>980</v>
      </c>
      <c r="M3031" t="s">
        <v>979</v>
      </c>
      <c r="N3031" s="119">
        <v>44152</v>
      </c>
      <c r="O3031">
        <v>0</v>
      </c>
      <c r="P3031">
        <v>0</v>
      </c>
      <c r="Q3031">
        <v>3579.9</v>
      </c>
      <c r="R3031">
        <v>594.13999999999896</v>
      </c>
      <c r="S3031">
        <v>1.238</v>
      </c>
      <c r="T3031">
        <v>33</v>
      </c>
      <c r="U3031">
        <v>1800.4</v>
      </c>
      <c r="V3031">
        <v>4</v>
      </c>
      <c r="W3031">
        <v>1.23</v>
      </c>
      <c r="X3031">
        <v>1.988</v>
      </c>
      <c r="Y3031" s="119">
        <v>44152</v>
      </c>
      <c r="Z3031">
        <v>408703.85687456001</v>
      </c>
      <c r="AA3031">
        <v>3660504.3362573301</v>
      </c>
    </row>
    <row r="3032" spans="1:27" x14ac:dyDescent="0.25">
      <c r="A3032">
        <v>-111.97818268</v>
      </c>
      <c r="B3032">
        <v>33.079311789999899</v>
      </c>
      <c r="C3032" t="s">
        <v>983</v>
      </c>
      <c r="D3032" t="s">
        <v>982</v>
      </c>
      <c r="E3032" t="s">
        <v>981</v>
      </c>
      <c r="F3032">
        <v>2351</v>
      </c>
      <c r="G3032">
        <v>4</v>
      </c>
      <c r="H3032">
        <v>13.33</v>
      </c>
      <c r="I3032">
        <v>1.804</v>
      </c>
      <c r="J3032">
        <v>1</v>
      </c>
      <c r="K3032">
        <v>1168</v>
      </c>
      <c r="L3032" t="s">
        <v>980</v>
      </c>
      <c r="M3032" t="s">
        <v>979</v>
      </c>
      <c r="N3032" s="119">
        <v>44152</v>
      </c>
      <c r="O3032">
        <v>0</v>
      </c>
      <c r="P3032">
        <v>0</v>
      </c>
      <c r="Q3032">
        <v>3135.5</v>
      </c>
      <c r="R3032">
        <v>520.37999999999897</v>
      </c>
      <c r="S3032">
        <v>1.0840000000000001</v>
      </c>
      <c r="T3032">
        <v>33</v>
      </c>
      <c r="U3032">
        <v>1576.9</v>
      </c>
      <c r="V3032">
        <v>4</v>
      </c>
      <c r="W3032">
        <v>1.23</v>
      </c>
      <c r="X3032">
        <v>1.988</v>
      </c>
      <c r="Y3032" s="119">
        <v>44152</v>
      </c>
      <c r="Z3032">
        <v>408703.75096854201</v>
      </c>
      <c r="AA3032">
        <v>3660504.8916328498</v>
      </c>
    </row>
    <row r="3033" spans="1:27" x14ac:dyDescent="0.25">
      <c r="A3033">
        <v>-111.978181489999</v>
      </c>
      <c r="B3033">
        <v>33.079315790000003</v>
      </c>
      <c r="C3033" t="s">
        <v>983</v>
      </c>
      <c r="D3033" t="s">
        <v>982</v>
      </c>
      <c r="E3033" t="s">
        <v>981</v>
      </c>
      <c r="F3033">
        <v>2352</v>
      </c>
      <c r="G3033">
        <v>357</v>
      </c>
      <c r="H3033">
        <v>13.33</v>
      </c>
      <c r="I3033">
        <v>1.804</v>
      </c>
      <c r="J3033">
        <v>1</v>
      </c>
      <c r="K3033">
        <v>1168</v>
      </c>
      <c r="L3033" t="s">
        <v>980</v>
      </c>
      <c r="M3033" t="s">
        <v>979</v>
      </c>
      <c r="N3033" s="119">
        <v>44152</v>
      </c>
      <c r="O3033">
        <v>0</v>
      </c>
      <c r="P3033">
        <v>0</v>
      </c>
      <c r="Q3033">
        <v>2783</v>
      </c>
      <c r="R3033">
        <v>461.87999999999897</v>
      </c>
      <c r="S3033">
        <v>0.96199999999999997</v>
      </c>
      <c r="T3033">
        <v>33</v>
      </c>
      <c r="U3033">
        <v>1399.5999999999899</v>
      </c>
      <c r="V3033">
        <v>4</v>
      </c>
      <c r="W3033">
        <v>1.23</v>
      </c>
      <c r="X3033">
        <v>1.988</v>
      </c>
      <c r="Y3033" s="119">
        <v>44152</v>
      </c>
      <c r="Z3033">
        <v>408703.86617309699</v>
      </c>
      <c r="AA3033">
        <v>3660505.33407014</v>
      </c>
    </row>
    <row r="3034" spans="1:27" x14ac:dyDescent="0.25">
      <c r="A3034">
        <v>-111.97818166</v>
      </c>
      <c r="B3034">
        <v>33.079320780000003</v>
      </c>
      <c r="C3034" t="s">
        <v>983</v>
      </c>
      <c r="D3034" t="s">
        <v>982</v>
      </c>
      <c r="E3034" t="s">
        <v>981</v>
      </c>
      <c r="F3034">
        <v>2353</v>
      </c>
      <c r="G3034">
        <v>358</v>
      </c>
      <c r="H3034">
        <v>13.33</v>
      </c>
      <c r="I3034">
        <v>2.133</v>
      </c>
      <c r="J3034">
        <v>1</v>
      </c>
      <c r="K3034">
        <v>1168.0999999999899</v>
      </c>
      <c r="L3034" t="s">
        <v>980</v>
      </c>
      <c r="M3034" t="s">
        <v>979</v>
      </c>
      <c r="N3034" s="119">
        <v>44152</v>
      </c>
      <c r="O3034">
        <v>0</v>
      </c>
      <c r="P3034">
        <v>0</v>
      </c>
      <c r="Q3034">
        <v>3082.0999999999899</v>
      </c>
      <c r="R3034">
        <v>432.81999999999903</v>
      </c>
      <c r="S3034">
        <v>0.90200000000000002</v>
      </c>
      <c r="T3034">
        <v>33</v>
      </c>
      <c r="U3034">
        <v>1311.5999999999899</v>
      </c>
      <c r="V3034">
        <v>4</v>
      </c>
      <c r="W3034">
        <v>1.454</v>
      </c>
      <c r="X3034">
        <v>2.35</v>
      </c>
      <c r="Y3034" s="119">
        <v>44152</v>
      </c>
      <c r="Z3034">
        <v>408703.85546121001</v>
      </c>
      <c r="AA3034">
        <v>3660505.88744978</v>
      </c>
    </row>
    <row r="3035" spans="1:27" x14ac:dyDescent="0.25">
      <c r="A3035">
        <v>-111.978182369999</v>
      </c>
      <c r="B3035">
        <v>33.079326850000001</v>
      </c>
      <c r="C3035" t="s">
        <v>983</v>
      </c>
      <c r="D3035" t="s">
        <v>982</v>
      </c>
      <c r="E3035" t="s">
        <v>981</v>
      </c>
      <c r="F3035">
        <v>2354</v>
      </c>
      <c r="G3035">
        <v>8</v>
      </c>
      <c r="H3035">
        <v>13.33</v>
      </c>
      <c r="I3035">
        <v>1.9690000000000001</v>
      </c>
      <c r="J3035">
        <v>1</v>
      </c>
      <c r="K3035">
        <v>1168</v>
      </c>
      <c r="L3035" t="s">
        <v>980</v>
      </c>
      <c r="M3035" t="s">
        <v>979</v>
      </c>
      <c r="N3035" s="119">
        <v>44152</v>
      </c>
      <c r="O3035">
        <v>0</v>
      </c>
      <c r="P3035">
        <v>0</v>
      </c>
      <c r="Q3035">
        <v>3167.6999999999898</v>
      </c>
      <c r="R3035">
        <v>481.91</v>
      </c>
      <c r="S3035">
        <v>1.004</v>
      </c>
      <c r="T3035">
        <v>33</v>
      </c>
      <c r="U3035">
        <v>1460.29999999999</v>
      </c>
      <c r="V3035">
        <v>4</v>
      </c>
      <c r="W3035">
        <v>1.3420000000000001</v>
      </c>
      <c r="X3035">
        <v>2.169</v>
      </c>
      <c r="Y3035" s="119">
        <v>44152</v>
      </c>
      <c r="Z3035">
        <v>408703.79546280002</v>
      </c>
      <c r="AA3035">
        <v>3660506.5610366501</v>
      </c>
    </row>
    <row r="3036" spans="1:27" x14ac:dyDescent="0.25">
      <c r="A3036">
        <v>-111.978179969999</v>
      </c>
      <c r="B3036">
        <v>33.07933182</v>
      </c>
      <c r="C3036" t="s">
        <v>983</v>
      </c>
      <c r="D3036" t="s">
        <v>982</v>
      </c>
      <c r="E3036" t="s">
        <v>981</v>
      </c>
      <c r="F3036">
        <v>2355</v>
      </c>
      <c r="G3036">
        <v>354</v>
      </c>
      <c r="H3036">
        <v>13.33</v>
      </c>
      <c r="I3036">
        <v>2.0339999999999998</v>
      </c>
      <c r="J3036">
        <v>1</v>
      </c>
      <c r="K3036">
        <v>1167.9000000000001</v>
      </c>
      <c r="L3036" t="s">
        <v>980</v>
      </c>
      <c r="M3036" t="s">
        <v>979</v>
      </c>
      <c r="N3036" s="119">
        <v>44152</v>
      </c>
      <c r="O3036">
        <v>0</v>
      </c>
      <c r="P3036">
        <v>0</v>
      </c>
      <c r="Q3036">
        <v>3307.3</v>
      </c>
      <c r="R3036">
        <v>486.92</v>
      </c>
      <c r="S3036">
        <v>1.014</v>
      </c>
      <c r="T3036">
        <v>33</v>
      </c>
      <c r="U3036">
        <v>1475.5</v>
      </c>
      <c r="V3036">
        <v>4</v>
      </c>
      <c r="W3036">
        <v>1.387</v>
      </c>
      <c r="X3036">
        <v>2.2410000000000001</v>
      </c>
      <c r="Y3036" s="119">
        <v>44152</v>
      </c>
      <c r="Z3036">
        <v>408704.024608112</v>
      </c>
      <c r="AA3036">
        <v>3660507.1099635302</v>
      </c>
    </row>
    <row r="3037" spans="1:27" x14ac:dyDescent="0.25">
      <c r="A3037">
        <v>-111.97818168000001</v>
      </c>
      <c r="B3037">
        <v>33.0793367899999</v>
      </c>
      <c r="C3037" t="s">
        <v>983</v>
      </c>
      <c r="D3037" t="s">
        <v>982</v>
      </c>
      <c r="E3037" t="s">
        <v>981</v>
      </c>
      <c r="F3037">
        <v>2356</v>
      </c>
      <c r="G3037">
        <v>4</v>
      </c>
      <c r="H3037">
        <v>13.33</v>
      </c>
      <c r="I3037">
        <v>1.87</v>
      </c>
      <c r="J3037">
        <v>1</v>
      </c>
      <c r="K3037">
        <v>1167.9000000000001</v>
      </c>
      <c r="L3037" t="s">
        <v>980</v>
      </c>
      <c r="M3037" t="s">
        <v>979</v>
      </c>
      <c r="N3037" s="119">
        <v>44152</v>
      </c>
      <c r="O3037">
        <v>0</v>
      </c>
      <c r="P3037">
        <v>0</v>
      </c>
      <c r="Q3037">
        <v>2609</v>
      </c>
      <c r="R3037">
        <v>417.81</v>
      </c>
      <c r="S3037">
        <v>0.87</v>
      </c>
      <c r="T3037">
        <v>33</v>
      </c>
      <c r="U3037">
        <v>1266.0999999999899</v>
      </c>
      <c r="V3037">
        <v>4</v>
      </c>
      <c r="W3037">
        <v>1.2749999999999999</v>
      </c>
      <c r="X3037">
        <v>2.0609999999999999</v>
      </c>
      <c r="Y3037" s="119">
        <v>44152</v>
      </c>
      <c r="Z3037">
        <v>408703.870135531</v>
      </c>
      <c r="AA3037">
        <v>3660507.6624653102</v>
      </c>
    </row>
    <row r="3038" spans="1:27" x14ac:dyDescent="0.25">
      <c r="A3038">
        <v>-111.97818049</v>
      </c>
      <c r="B3038">
        <v>33.079341790000001</v>
      </c>
      <c r="C3038" t="s">
        <v>983</v>
      </c>
      <c r="D3038" t="s">
        <v>982</v>
      </c>
      <c r="E3038" t="s">
        <v>981</v>
      </c>
      <c r="F3038">
        <v>2357</v>
      </c>
      <c r="G3038">
        <v>357</v>
      </c>
      <c r="H3038">
        <v>13.33</v>
      </c>
      <c r="I3038">
        <v>1.903</v>
      </c>
      <c r="J3038">
        <v>1</v>
      </c>
      <c r="K3038">
        <v>1167.9000000000001</v>
      </c>
      <c r="L3038" t="s">
        <v>980</v>
      </c>
      <c r="M3038" t="s">
        <v>979</v>
      </c>
      <c r="N3038" s="119">
        <v>44152</v>
      </c>
      <c r="O3038">
        <v>0</v>
      </c>
      <c r="P3038">
        <v>0</v>
      </c>
      <c r="Q3038">
        <v>1970.7</v>
      </c>
      <c r="R3038">
        <v>310.14999999999901</v>
      </c>
      <c r="S3038">
        <v>0.64600000000000002</v>
      </c>
      <c r="T3038">
        <v>33</v>
      </c>
      <c r="U3038">
        <v>939.85</v>
      </c>
      <c r="V3038">
        <v>4</v>
      </c>
      <c r="W3038">
        <v>1.2969999999999999</v>
      </c>
      <c r="X3038">
        <v>2.097</v>
      </c>
      <c r="Y3038" s="119">
        <v>44152</v>
      </c>
      <c r="Z3038">
        <v>408703.986373224</v>
      </c>
      <c r="AA3038">
        <v>3660508.2157706898</v>
      </c>
    </row>
    <row r="3039" spans="1:27" x14ac:dyDescent="0.25">
      <c r="A3039">
        <v>-111.97818014000001</v>
      </c>
      <c r="B3039">
        <v>33.079346809999898</v>
      </c>
      <c r="C3039" t="s">
        <v>983</v>
      </c>
      <c r="D3039" t="s">
        <v>982</v>
      </c>
      <c r="E3039" t="s">
        <v>981</v>
      </c>
      <c r="F3039">
        <v>2358</v>
      </c>
      <c r="G3039">
        <v>355</v>
      </c>
      <c r="H3039">
        <v>13.33</v>
      </c>
      <c r="I3039">
        <v>1.772</v>
      </c>
      <c r="J3039">
        <v>1</v>
      </c>
      <c r="K3039">
        <v>1167.9000000000001</v>
      </c>
      <c r="L3039" t="s">
        <v>980</v>
      </c>
      <c r="M3039" t="s">
        <v>979</v>
      </c>
      <c r="N3039" s="119">
        <v>44152</v>
      </c>
      <c r="O3039">
        <v>0</v>
      </c>
      <c r="P3039">
        <v>0</v>
      </c>
      <c r="Q3039">
        <v>2308.6999999999898</v>
      </c>
      <c r="R3039">
        <v>390.25</v>
      </c>
      <c r="S3039">
        <v>0.81299999999999994</v>
      </c>
      <c r="T3039">
        <v>33</v>
      </c>
      <c r="U3039">
        <v>1182.5999999999899</v>
      </c>
      <c r="V3039">
        <v>4</v>
      </c>
      <c r="W3039">
        <v>1.208</v>
      </c>
      <c r="X3039">
        <v>1.952</v>
      </c>
      <c r="Y3039" s="119">
        <v>44152</v>
      </c>
      <c r="Z3039">
        <v>408704.024227924</v>
      </c>
      <c r="AA3039">
        <v>3660508.7720240699</v>
      </c>
    </row>
    <row r="3040" spans="1:27" x14ac:dyDescent="0.25">
      <c r="A3040">
        <v>-111.978181509999</v>
      </c>
      <c r="B3040">
        <v>33.079352790000002</v>
      </c>
      <c r="C3040" t="s">
        <v>983</v>
      </c>
      <c r="D3040" t="s">
        <v>982</v>
      </c>
      <c r="E3040" t="s">
        <v>981</v>
      </c>
      <c r="F3040">
        <v>2359</v>
      </c>
      <c r="G3040">
        <v>3</v>
      </c>
      <c r="H3040">
        <v>13.33</v>
      </c>
      <c r="I3040">
        <v>1.9690000000000001</v>
      </c>
      <c r="J3040">
        <v>1</v>
      </c>
      <c r="K3040">
        <v>1167.9000000000001</v>
      </c>
      <c r="L3040" t="s">
        <v>980</v>
      </c>
      <c r="M3040" t="s">
        <v>979</v>
      </c>
      <c r="N3040" s="119">
        <v>44152</v>
      </c>
      <c r="O3040">
        <v>0</v>
      </c>
      <c r="P3040">
        <v>0</v>
      </c>
      <c r="Q3040">
        <v>2010</v>
      </c>
      <c r="R3040">
        <v>305.79000000000002</v>
      </c>
      <c r="S3040">
        <v>0.63700000000000001</v>
      </c>
      <c r="T3040">
        <v>33</v>
      </c>
      <c r="U3040">
        <v>926.62</v>
      </c>
      <c r="V3040">
        <v>4</v>
      </c>
      <c r="W3040">
        <v>1.3420000000000001</v>
      </c>
      <c r="X3040">
        <v>2.169</v>
      </c>
      <c r="Y3040" s="119">
        <v>44152</v>
      </c>
      <c r="Z3040">
        <v>408703.90253368497</v>
      </c>
      <c r="AA3040">
        <v>3660509.4362068898</v>
      </c>
    </row>
    <row r="3041" spans="1:27" x14ac:dyDescent="0.25">
      <c r="A3041">
        <v>-111.978179969999</v>
      </c>
      <c r="B3041">
        <v>33.079357819999899</v>
      </c>
      <c r="C3041" t="s">
        <v>983</v>
      </c>
      <c r="D3041" t="s">
        <v>982</v>
      </c>
      <c r="E3041" t="s">
        <v>981</v>
      </c>
      <c r="F3041">
        <v>2360</v>
      </c>
      <c r="G3041">
        <v>354</v>
      </c>
      <c r="H3041">
        <v>13.33</v>
      </c>
      <c r="I3041">
        <v>1.903</v>
      </c>
      <c r="J3041">
        <v>1</v>
      </c>
      <c r="K3041">
        <v>1167.9000000000001</v>
      </c>
      <c r="L3041" t="s">
        <v>980</v>
      </c>
      <c r="M3041" t="s">
        <v>979</v>
      </c>
      <c r="N3041" s="119">
        <v>44152</v>
      </c>
      <c r="O3041">
        <v>0</v>
      </c>
      <c r="P3041">
        <v>0</v>
      </c>
      <c r="Q3041">
        <v>2606.6999999999898</v>
      </c>
      <c r="R3041">
        <v>410.24</v>
      </c>
      <c r="S3041">
        <v>0.85499999999999998</v>
      </c>
      <c r="T3041">
        <v>33</v>
      </c>
      <c r="U3041">
        <v>1243.0999999999899</v>
      </c>
      <c r="V3041">
        <v>4</v>
      </c>
      <c r="W3041">
        <v>1.2969999999999999</v>
      </c>
      <c r="X3041">
        <v>2.097</v>
      </c>
      <c r="Y3041" s="119">
        <v>44152</v>
      </c>
      <c r="Z3041">
        <v>408704.051470534</v>
      </c>
      <c r="AA3041">
        <v>3660509.9925338901</v>
      </c>
    </row>
    <row r="3042" spans="1:27" x14ac:dyDescent="0.25">
      <c r="A3042">
        <v>-111.978180829999</v>
      </c>
      <c r="B3042">
        <v>33.079362779999897</v>
      </c>
      <c r="C3042" t="s">
        <v>983</v>
      </c>
      <c r="D3042" t="s">
        <v>982</v>
      </c>
      <c r="E3042" t="s">
        <v>981</v>
      </c>
      <c r="F3042">
        <v>2361</v>
      </c>
      <c r="G3042">
        <v>359</v>
      </c>
      <c r="H3042">
        <v>13.33</v>
      </c>
      <c r="I3042">
        <v>1.7390000000000001</v>
      </c>
      <c r="J3042">
        <v>1</v>
      </c>
      <c r="K3042">
        <v>1167.9000000000001</v>
      </c>
      <c r="L3042" t="s">
        <v>980</v>
      </c>
      <c r="M3042" t="s">
        <v>979</v>
      </c>
      <c r="N3042" s="119">
        <v>44152</v>
      </c>
      <c r="O3042">
        <v>0</v>
      </c>
      <c r="P3042">
        <v>0</v>
      </c>
      <c r="Q3042">
        <v>2741.5</v>
      </c>
      <c r="R3042">
        <v>472.17</v>
      </c>
      <c r="S3042">
        <v>0.98399999999999999</v>
      </c>
      <c r="T3042">
        <v>33</v>
      </c>
      <c r="U3042">
        <v>1430.79999999999</v>
      </c>
      <c r="V3042">
        <v>4</v>
      </c>
      <c r="W3042">
        <v>1.1859999999999999</v>
      </c>
      <c r="X3042">
        <v>1.9159999999999999</v>
      </c>
      <c r="Y3042" s="119">
        <v>44152</v>
      </c>
      <c r="Z3042">
        <v>408703.97632467799</v>
      </c>
      <c r="AA3042">
        <v>3660510.5431876499</v>
      </c>
    </row>
    <row r="3043" spans="1:27" x14ac:dyDescent="0.25">
      <c r="A3043">
        <v>-111.97818100000001</v>
      </c>
      <c r="B3043">
        <v>33.079367769999898</v>
      </c>
      <c r="C3043" t="s">
        <v>983</v>
      </c>
      <c r="D3043" t="s">
        <v>982</v>
      </c>
      <c r="E3043" t="s">
        <v>981</v>
      </c>
      <c r="F3043">
        <v>2362</v>
      </c>
      <c r="G3043">
        <v>360</v>
      </c>
      <c r="H3043">
        <v>13.33</v>
      </c>
      <c r="I3043">
        <v>1.7390000000000001</v>
      </c>
      <c r="J3043">
        <v>1</v>
      </c>
      <c r="K3043">
        <v>1167.9000000000001</v>
      </c>
      <c r="L3043" t="s">
        <v>980</v>
      </c>
      <c r="M3043" t="s">
        <v>979</v>
      </c>
      <c r="N3043" s="119">
        <v>44152</v>
      </c>
      <c r="O3043">
        <v>0</v>
      </c>
      <c r="P3043">
        <v>0</v>
      </c>
      <c r="Q3043">
        <v>1873.5</v>
      </c>
      <c r="R3043">
        <v>322.67</v>
      </c>
      <c r="S3043">
        <v>0.67200000000000004</v>
      </c>
      <c r="T3043">
        <v>33</v>
      </c>
      <c r="U3043">
        <v>977.78999999999905</v>
      </c>
      <c r="V3043">
        <v>4</v>
      </c>
      <c r="W3043">
        <v>1.1859999999999999</v>
      </c>
      <c r="X3043">
        <v>1.9159999999999999</v>
      </c>
      <c r="Y3043" s="119">
        <v>44152</v>
      </c>
      <c r="Z3043">
        <v>408703.965612803</v>
      </c>
      <c r="AA3043">
        <v>3660511.0965673001</v>
      </c>
    </row>
    <row r="3044" spans="1:27" x14ac:dyDescent="0.25">
      <c r="A3044">
        <v>-111.97818066000001</v>
      </c>
      <c r="B3044">
        <v>33.07937278</v>
      </c>
      <c r="C3044" t="s">
        <v>983</v>
      </c>
      <c r="D3044" t="s">
        <v>982</v>
      </c>
      <c r="E3044" t="s">
        <v>981</v>
      </c>
      <c r="F3044">
        <v>2363</v>
      </c>
      <c r="G3044">
        <v>358</v>
      </c>
      <c r="H3044">
        <v>13.33</v>
      </c>
      <c r="I3044">
        <v>1.9690000000000001</v>
      </c>
      <c r="J3044">
        <v>1</v>
      </c>
      <c r="K3044">
        <v>1167.9000000000001</v>
      </c>
      <c r="L3044" t="s">
        <v>980</v>
      </c>
      <c r="M3044" t="s">
        <v>979</v>
      </c>
      <c r="N3044" s="119">
        <v>44152</v>
      </c>
      <c r="O3044">
        <v>0</v>
      </c>
      <c r="P3044">
        <v>0</v>
      </c>
      <c r="Q3044">
        <v>3348.6999999999898</v>
      </c>
      <c r="R3044">
        <v>509.45999999999901</v>
      </c>
      <c r="S3044">
        <v>1.0609999999999999</v>
      </c>
      <c r="T3044">
        <v>33</v>
      </c>
      <c r="U3044">
        <v>1543.79999999999</v>
      </c>
      <c r="V3044">
        <v>4</v>
      </c>
      <c r="W3044">
        <v>1.3420000000000001</v>
      </c>
      <c r="X3044">
        <v>2.169</v>
      </c>
      <c r="Y3044" s="119">
        <v>44152</v>
      </c>
      <c r="Z3044">
        <v>408704.00252379302</v>
      </c>
      <c r="AA3044">
        <v>3660511.6517206999</v>
      </c>
    </row>
    <row r="3045" spans="1:27" x14ac:dyDescent="0.25">
      <c r="A3045">
        <v>-111.97818066000001</v>
      </c>
      <c r="B3045">
        <v>33.079377780000002</v>
      </c>
      <c r="C3045" t="s">
        <v>983</v>
      </c>
      <c r="D3045" t="s">
        <v>982</v>
      </c>
      <c r="E3045" t="s">
        <v>981</v>
      </c>
      <c r="F3045">
        <v>2364</v>
      </c>
      <c r="G3045">
        <v>358</v>
      </c>
      <c r="H3045">
        <v>13.33</v>
      </c>
      <c r="I3045">
        <v>1.9359999999999999</v>
      </c>
      <c r="J3045">
        <v>1</v>
      </c>
      <c r="K3045">
        <v>1167.79999999999</v>
      </c>
      <c r="L3045" t="s">
        <v>980</v>
      </c>
      <c r="M3045" t="s">
        <v>979</v>
      </c>
      <c r="N3045" s="119">
        <v>44152</v>
      </c>
      <c r="O3045">
        <v>0</v>
      </c>
      <c r="P3045">
        <v>0</v>
      </c>
      <c r="Q3045">
        <v>2597.5999999999899</v>
      </c>
      <c r="R3045">
        <v>401.87999999999897</v>
      </c>
      <c r="S3045">
        <v>0.83699999999999997</v>
      </c>
      <c r="T3045">
        <v>33</v>
      </c>
      <c r="U3045">
        <v>1217.79999999999</v>
      </c>
      <c r="V3045">
        <v>4</v>
      </c>
      <c r="W3045">
        <v>1.32</v>
      </c>
      <c r="X3045">
        <v>2.133</v>
      </c>
      <c r="Y3045" s="119">
        <v>44152</v>
      </c>
      <c r="Z3045">
        <v>408704.00768965197</v>
      </c>
      <c r="AA3045">
        <v>3660512.2060611499</v>
      </c>
    </row>
    <row r="3046" spans="1:27" x14ac:dyDescent="0.25">
      <c r="A3046">
        <v>-111.978181509999</v>
      </c>
      <c r="B3046">
        <v>33.079382789999897</v>
      </c>
      <c r="C3046" t="s">
        <v>983</v>
      </c>
      <c r="D3046" t="s">
        <v>982</v>
      </c>
      <c r="E3046" t="s">
        <v>981</v>
      </c>
      <c r="F3046">
        <v>2365</v>
      </c>
      <c r="G3046">
        <v>3</v>
      </c>
      <c r="H3046">
        <v>13.33</v>
      </c>
      <c r="I3046">
        <v>1.804</v>
      </c>
      <c r="J3046">
        <v>1</v>
      </c>
      <c r="K3046">
        <v>1167.9000000000001</v>
      </c>
      <c r="L3046" t="s">
        <v>980</v>
      </c>
      <c r="M3046" t="s">
        <v>979</v>
      </c>
      <c r="N3046" s="119">
        <v>44152</v>
      </c>
      <c r="O3046">
        <v>0</v>
      </c>
      <c r="P3046">
        <v>0</v>
      </c>
      <c r="Q3046">
        <v>3024.4</v>
      </c>
      <c r="R3046">
        <v>501.93999999999897</v>
      </c>
      <c r="S3046">
        <v>1.046</v>
      </c>
      <c r="T3046">
        <v>33</v>
      </c>
      <c r="U3046">
        <v>1521</v>
      </c>
      <c r="V3046">
        <v>4</v>
      </c>
      <c r="W3046">
        <v>1.23</v>
      </c>
      <c r="X3046">
        <v>1.988</v>
      </c>
      <c r="Y3046" s="119">
        <v>44152</v>
      </c>
      <c r="Z3046">
        <v>408703.93352885603</v>
      </c>
      <c r="AA3046">
        <v>3660512.7622496299</v>
      </c>
    </row>
    <row r="3047" spans="1:27" x14ac:dyDescent="0.25">
      <c r="A3047">
        <v>-111.97817980000001</v>
      </c>
      <c r="B3047">
        <v>33.079387840000003</v>
      </c>
      <c r="C3047" t="s">
        <v>983</v>
      </c>
      <c r="D3047" t="s">
        <v>982</v>
      </c>
      <c r="E3047" t="s">
        <v>981</v>
      </c>
      <c r="F3047">
        <v>2366</v>
      </c>
      <c r="G3047">
        <v>353</v>
      </c>
      <c r="H3047">
        <v>13.33</v>
      </c>
      <c r="I3047">
        <v>1.804</v>
      </c>
      <c r="J3047">
        <v>1</v>
      </c>
      <c r="K3047">
        <v>1167.9000000000001</v>
      </c>
      <c r="L3047" t="s">
        <v>980</v>
      </c>
      <c r="M3047" t="s">
        <v>979</v>
      </c>
      <c r="N3047" s="119">
        <v>44152</v>
      </c>
      <c r="O3047">
        <v>0</v>
      </c>
      <c r="P3047">
        <v>0</v>
      </c>
      <c r="Q3047">
        <v>2468</v>
      </c>
      <c r="R3047">
        <v>409.6</v>
      </c>
      <c r="S3047">
        <v>0.85299999999999998</v>
      </c>
      <c r="T3047">
        <v>33</v>
      </c>
      <c r="U3047">
        <v>1241.2</v>
      </c>
      <c r="V3047">
        <v>4</v>
      </c>
      <c r="W3047">
        <v>1.23</v>
      </c>
      <c r="X3047">
        <v>1.988</v>
      </c>
      <c r="Y3047" s="119">
        <v>44152</v>
      </c>
      <c r="Z3047">
        <v>408704.09835371899</v>
      </c>
      <c r="AA3047">
        <v>3660513.3206461198</v>
      </c>
    </row>
    <row r="3048" spans="1:27" x14ac:dyDescent="0.25">
      <c r="A3048">
        <v>-111.978182509999</v>
      </c>
      <c r="B3048">
        <v>33.079393789999898</v>
      </c>
      <c r="C3048" t="s">
        <v>983</v>
      </c>
      <c r="D3048" t="s">
        <v>982</v>
      </c>
      <c r="E3048" t="s">
        <v>981</v>
      </c>
      <c r="F3048">
        <v>2367</v>
      </c>
      <c r="G3048">
        <v>3</v>
      </c>
      <c r="H3048">
        <v>13.33</v>
      </c>
      <c r="I3048">
        <v>1.772</v>
      </c>
      <c r="J3048">
        <v>1</v>
      </c>
      <c r="K3048">
        <v>1167.9000000000001</v>
      </c>
      <c r="L3048" t="s">
        <v>980</v>
      </c>
      <c r="M3048" t="s">
        <v>979</v>
      </c>
      <c r="N3048" s="119">
        <v>44152</v>
      </c>
      <c r="O3048">
        <v>0</v>
      </c>
      <c r="P3048">
        <v>0</v>
      </c>
      <c r="Q3048">
        <v>3397.4</v>
      </c>
      <c r="R3048">
        <v>574.27999999999895</v>
      </c>
      <c r="S3048">
        <v>1.196</v>
      </c>
      <c r="T3048">
        <v>33</v>
      </c>
      <c r="U3048">
        <v>1740.29999999999</v>
      </c>
      <c r="V3048">
        <v>4</v>
      </c>
      <c r="W3048">
        <v>1.208</v>
      </c>
      <c r="X3048">
        <v>1.952</v>
      </c>
      <c r="Y3048" s="119">
        <v>44152</v>
      </c>
      <c r="Z3048">
        <v>408703.85155613697</v>
      </c>
      <c r="AA3048">
        <v>3660513.9826684399</v>
      </c>
    </row>
    <row r="3049" spans="1:27" x14ac:dyDescent="0.25">
      <c r="A3049">
        <v>-111.97818100000001</v>
      </c>
      <c r="B3049">
        <v>33.079398769999898</v>
      </c>
      <c r="C3049" t="s">
        <v>983</v>
      </c>
      <c r="D3049" t="s">
        <v>982</v>
      </c>
      <c r="E3049" t="s">
        <v>981</v>
      </c>
      <c r="F3049">
        <v>2368</v>
      </c>
      <c r="G3049">
        <v>0</v>
      </c>
      <c r="H3049">
        <v>13.33</v>
      </c>
      <c r="I3049">
        <v>1.9690000000000001</v>
      </c>
      <c r="J3049">
        <v>1</v>
      </c>
      <c r="K3049">
        <v>1167.9000000000001</v>
      </c>
      <c r="L3049" t="s">
        <v>980</v>
      </c>
      <c r="M3049" t="s">
        <v>979</v>
      </c>
      <c r="N3049" s="119">
        <v>44152</v>
      </c>
      <c r="O3049">
        <v>0</v>
      </c>
      <c r="P3049">
        <v>0</v>
      </c>
      <c r="Q3049">
        <v>3807.5</v>
      </c>
      <c r="R3049">
        <v>579.25999999999897</v>
      </c>
      <c r="S3049">
        <v>1.2070000000000001</v>
      </c>
      <c r="T3049">
        <v>33</v>
      </c>
      <c r="U3049">
        <v>1755.29999999999</v>
      </c>
      <c r="V3049">
        <v>4</v>
      </c>
      <c r="W3049">
        <v>1.3420000000000001</v>
      </c>
      <c r="X3049">
        <v>2.169</v>
      </c>
      <c r="Y3049" s="119">
        <v>44152</v>
      </c>
      <c r="Z3049">
        <v>408703.99764114199</v>
      </c>
      <c r="AA3049">
        <v>3660514.5334781301</v>
      </c>
    </row>
    <row r="3050" spans="1:27" x14ac:dyDescent="0.25">
      <c r="A3050">
        <v>-111.97818049</v>
      </c>
      <c r="B3050">
        <v>33.079403790000001</v>
      </c>
      <c r="C3050" t="s">
        <v>983</v>
      </c>
      <c r="D3050" t="s">
        <v>982</v>
      </c>
      <c r="E3050" t="s">
        <v>981</v>
      </c>
      <c r="F3050">
        <v>2369</v>
      </c>
      <c r="G3050">
        <v>357</v>
      </c>
      <c r="H3050">
        <v>13.33</v>
      </c>
      <c r="I3050">
        <v>1.706</v>
      </c>
      <c r="J3050">
        <v>1</v>
      </c>
      <c r="K3050">
        <v>1167.9000000000001</v>
      </c>
      <c r="L3050" t="s">
        <v>980</v>
      </c>
      <c r="M3050" t="s">
        <v>979</v>
      </c>
      <c r="N3050" s="119">
        <v>44152</v>
      </c>
      <c r="O3050">
        <v>0</v>
      </c>
      <c r="P3050">
        <v>0</v>
      </c>
      <c r="Q3050">
        <v>3366.5</v>
      </c>
      <c r="R3050">
        <v>590.95000000000005</v>
      </c>
      <c r="S3050">
        <v>1.2310000000000001</v>
      </c>
      <c r="T3050">
        <v>33</v>
      </c>
      <c r="U3050">
        <v>1790.79999999999</v>
      </c>
      <c r="V3050">
        <v>4</v>
      </c>
      <c r="W3050">
        <v>1.163</v>
      </c>
      <c r="X3050">
        <v>1.88</v>
      </c>
      <c r="Y3050" s="119">
        <v>44152</v>
      </c>
      <c r="Z3050">
        <v>408704.05042985099</v>
      </c>
      <c r="AA3050">
        <v>3660515.0895923502</v>
      </c>
    </row>
    <row r="3051" spans="1:27" x14ac:dyDescent="0.25">
      <c r="A3051">
        <v>-111.97818100000001</v>
      </c>
      <c r="B3051">
        <v>33.079408770000001</v>
      </c>
      <c r="C3051" t="s">
        <v>983</v>
      </c>
      <c r="D3051" t="s">
        <v>982</v>
      </c>
      <c r="E3051" t="s">
        <v>981</v>
      </c>
      <c r="F3051">
        <v>2370</v>
      </c>
      <c r="G3051">
        <v>0</v>
      </c>
      <c r="H3051">
        <v>13.33</v>
      </c>
      <c r="I3051">
        <v>1.804</v>
      </c>
      <c r="J3051">
        <v>1</v>
      </c>
      <c r="K3051">
        <v>1168</v>
      </c>
      <c r="L3051" t="s">
        <v>980</v>
      </c>
      <c r="M3051" t="s">
        <v>979</v>
      </c>
      <c r="N3051" s="119">
        <v>44152</v>
      </c>
      <c r="O3051">
        <v>0</v>
      </c>
      <c r="P3051">
        <v>0</v>
      </c>
      <c r="Q3051">
        <v>3542.5999999999899</v>
      </c>
      <c r="R3051">
        <v>587.94000000000005</v>
      </c>
      <c r="S3051">
        <v>1.2250000000000001</v>
      </c>
      <c r="T3051">
        <v>33</v>
      </c>
      <c r="U3051">
        <v>1781.5999999999899</v>
      </c>
      <c r="V3051">
        <v>4</v>
      </c>
      <c r="W3051">
        <v>1.23</v>
      </c>
      <c r="X3051">
        <v>1.988</v>
      </c>
      <c r="Y3051" s="119">
        <v>44152</v>
      </c>
      <c r="Z3051">
        <v>408704.00797287101</v>
      </c>
      <c r="AA3051">
        <v>3660515.6421590499</v>
      </c>
    </row>
    <row r="3052" spans="1:27" x14ac:dyDescent="0.25">
      <c r="A3052">
        <v>-111.97818049</v>
      </c>
      <c r="B3052">
        <v>33.079413789999897</v>
      </c>
      <c r="C3052" t="s">
        <v>983</v>
      </c>
      <c r="D3052" t="s">
        <v>982</v>
      </c>
      <c r="E3052" t="s">
        <v>981</v>
      </c>
      <c r="F3052">
        <v>2371</v>
      </c>
      <c r="G3052">
        <v>357</v>
      </c>
      <c r="H3052">
        <v>13.33</v>
      </c>
      <c r="I3052">
        <v>1.903</v>
      </c>
      <c r="J3052">
        <v>1</v>
      </c>
      <c r="K3052">
        <v>1167.9000000000001</v>
      </c>
      <c r="L3052" t="s">
        <v>980</v>
      </c>
      <c r="M3052" t="s">
        <v>979</v>
      </c>
      <c r="N3052" s="119">
        <v>44152</v>
      </c>
      <c r="O3052">
        <v>0</v>
      </c>
      <c r="P3052">
        <v>0</v>
      </c>
      <c r="Q3052">
        <v>3428.8</v>
      </c>
      <c r="R3052">
        <v>539.62</v>
      </c>
      <c r="S3052">
        <v>1.1240000000000001</v>
      </c>
      <c r="T3052">
        <v>33</v>
      </c>
      <c r="U3052">
        <v>1635.2</v>
      </c>
      <c r="V3052">
        <v>4</v>
      </c>
      <c r="W3052">
        <v>1.2969999999999999</v>
      </c>
      <c r="X3052">
        <v>2.097</v>
      </c>
      <c r="Y3052" s="119">
        <v>44152</v>
      </c>
      <c r="Z3052">
        <v>408704.06076157599</v>
      </c>
      <c r="AA3052">
        <v>3660516.1982732699</v>
      </c>
    </row>
    <row r="3053" spans="1:27" x14ac:dyDescent="0.25">
      <c r="A3053">
        <v>-111.97818049</v>
      </c>
      <c r="B3053">
        <v>33.079418789999899</v>
      </c>
      <c r="C3053" t="s">
        <v>983</v>
      </c>
      <c r="D3053" t="s">
        <v>982</v>
      </c>
      <c r="E3053" t="s">
        <v>981</v>
      </c>
      <c r="F3053">
        <v>2372</v>
      </c>
      <c r="G3053">
        <v>357</v>
      </c>
      <c r="H3053">
        <v>13.33</v>
      </c>
      <c r="I3053">
        <v>1.7390000000000001</v>
      </c>
      <c r="J3053">
        <v>1</v>
      </c>
      <c r="K3053">
        <v>1167.9000000000001</v>
      </c>
      <c r="L3053" t="s">
        <v>980</v>
      </c>
      <c r="M3053" t="s">
        <v>979</v>
      </c>
      <c r="N3053" s="119">
        <v>44152</v>
      </c>
      <c r="O3053">
        <v>0</v>
      </c>
      <c r="P3053">
        <v>0</v>
      </c>
      <c r="Q3053">
        <v>3375.6999999999898</v>
      </c>
      <c r="R3053">
        <v>581.37999999999897</v>
      </c>
      <c r="S3053">
        <v>1.2110000000000001</v>
      </c>
      <c r="T3053">
        <v>33</v>
      </c>
      <c r="U3053">
        <v>1761.79999999999</v>
      </c>
      <c r="V3053">
        <v>4</v>
      </c>
      <c r="W3053">
        <v>1.1859999999999999</v>
      </c>
      <c r="X3053">
        <v>1.9159999999999999</v>
      </c>
      <c r="Y3053" s="119">
        <v>44152</v>
      </c>
      <c r="Z3053">
        <v>408704.06592743902</v>
      </c>
      <c r="AA3053">
        <v>3660516.7526137298</v>
      </c>
    </row>
    <row r="3054" spans="1:27" x14ac:dyDescent="0.25">
      <c r="A3054">
        <v>-111.97818254000001</v>
      </c>
      <c r="B3054">
        <v>33.07942388</v>
      </c>
      <c r="C3054" t="s">
        <v>983</v>
      </c>
      <c r="D3054" t="s">
        <v>982</v>
      </c>
      <c r="E3054" t="s">
        <v>981</v>
      </c>
      <c r="F3054">
        <v>2373</v>
      </c>
      <c r="G3054">
        <v>9</v>
      </c>
      <c r="H3054">
        <v>13.33</v>
      </c>
      <c r="I3054">
        <v>1.804</v>
      </c>
      <c r="J3054">
        <v>1</v>
      </c>
      <c r="K3054">
        <v>1167.9000000000001</v>
      </c>
      <c r="L3054" t="s">
        <v>980</v>
      </c>
      <c r="M3054" t="s">
        <v>979</v>
      </c>
      <c r="N3054" s="119">
        <v>44152</v>
      </c>
      <c r="O3054">
        <v>0</v>
      </c>
      <c r="P3054">
        <v>0</v>
      </c>
      <c r="Q3054">
        <v>2389.4</v>
      </c>
      <c r="R3054">
        <v>396.56</v>
      </c>
      <c r="S3054">
        <v>0.82599999999999996</v>
      </c>
      <c r="T3054">
        <v>33</v>
      </c>
      <c r="U3054">
        <v>1201.7</v>
      </c>
      <c r="V3054">
        <v>4</v>
      </c>
      <c r="W3054">
        <v>1.23</v>
      </c>
      <c r="X3054">
        <v>1.988</v>
      </c>
      <c r="Y3054" s="119">
        <v>44152</v>
      </c>
      <c r="Z3054">
        <v>408703.87984423101</v>
      </c>
      <c r="AA3054">
        <v>3660517.3187154201</v>
      </c>
    </row>
    <row r="3055" spans="1:27" x14ac:dyDescent="0.25">
      <c r="A3055">
        <v>-111.978180679999</v>
      </c>
      <c r="B3055">
        <v>33.079428790000001</v>
      </c>
      <c r="C3055" t="s">
        <v>983</v>
      </c>
      <c r="D3055" t="s">
        <v>982</v>
      </c>
      <c r="E3055" t="s">
        <v>981</v>
      </c>
      <c r="F3055">
        <v>2374</v>
      </c>
      <c r="G3055">
        <v>4</v>
      </c>
      <c r="H3055">
        <v>13.33</v>
      </c>
      <c r="I3055">
        <v>1.706</v>
      </c>
      <c r="J3055">
        <v>1</v>
      </c>
      <c r="K3055">
        <v>1167.9000000000001</v>
      </c>
      <c r="L3055" t="s">
        <v>980</v>
      </c>
      <c r="M3055" t="s">
        <v>979</v>
      </c>
      <c r="N3055" s="119">
        <v>44152</v>
      </c>
      <c r="O3055">
        <v>0</v>
      </c>
      <c r="P3055">
        <v>0</v>
      </c>
      <c r="Q3055">
        <v>2344.1999999999898</v>
      </c>
      <c r="R3055">
        <v>411.49</v>
      </c>
      <c r="S3055">
        <v>0.85699999999999998</v>
      </c>
      <c r="T3055">
        <v>33</v>
      </c>
      <c r="U3055">
        <v>1246.9000000000001</v>
      </c>
      <c r="V3055">
        <v>4</v>
      </c>
      <c r="W3055">
        <v>1.163</v>
      </c>
      <c r="X3055">
        <v>1.88</v>
      </c>
      <c r="Y3055" s="119">
        <v>44152</v>
      </c>
      <c r="Z3055">
        <v>408704.05852502701</v>
      </c>
      <c r="AA3055">
        <v>3660517.8614599099</v>
      </c>
    </row>
    <row r="3056" spans="1:27" x14ac:dyDescent="0.25">
      <c r="A3056">
        <v>-111.978180859999</v>
      </c>
      <c r="B3056">
        <v>33.079433809999898</v>
      </c>
      <c r="C3056" t="s">
        <v>983</v>
      </c>
      <c r="D3056" t="s">
        <v>982</v>
      </c>
      <c r="E3056" t="s">
        <v>981</v>
      </c>
      <c r="F3056">
        <v>2375</v>
      </c>
      <c r="G3056">
        <v>5</v>
      </c>
      <c r="H3056">
        <v>13.33</v>
      </c>
      <c r="I3056">
        <v>1.837</v>
      </c>
      <c r="J3056">
        <v>1</v>
      </c>
      <c r="K3056">
        <v>1167.9000000000001</v>
      </c>
      <c r="L3056" t="s">
        <v>980</v>
      </c>
      <c r="M3056" t="s">
        <v>979</v>
      </c>
      <c r="N3056" s="119">
        <v>44152</v>
      </c>
      <c r="O3056">
        <v>0</v>
      </c>
      <c r="P3056">
        <v>0</v>
      </c>
      <c r="Q3056">
        <v>1979.5</v>
      </c>
      <c r="R3056">
        <v>322.66000000000003</v>
      </c>
      <c r="S3056">
        <v>0.67200000000000004</v>
      </c>
      <c r="T3056">
        <v>33</v>
      </c>
      <c r="U3056">
        <v>977.76999999999896</v>
      </c>
      <c r="V3056">
        <v>4</v>
      </c>
      <c r="W3056">
        <v>1.2529999999999999</v>
      </c>
      <c r="X3056">
        <v>2.0249999999999999</v>
      </c>
      <c r="Y3056" s="119">
        <v>44152</v>
      </c>
      <c r="Z3056">
        <v>408704.046910793</v>
      </c>
      <c r="AA3056">
        <v>3660518.4181742999</v>
      </c>
    </row>
    <row r="3057" spans="1:27" x14ac:dyDescent="0.25">
      <c r="A3057">
        <v>-111.978181199999</v>
      </c>
      <c r="B3057">
        <v>33.0794398399999</v>
      </c>
      <c r="C3057" t="s">
        <v>983</v>
      </c>
      <c r="D3057" t="s">
        <v>982</v>
      </c>
      <c r="E3057" t="s">
        <v>981</v>
      </c>
      <c r="F3057">
        <v>2376</v>
      </c>
      <c r="G3057">
        <v>7</v>
      </c>
      <c r="H3057">
        <v>13.33</v>
      </c>
      <c r="I3057">
        <v>1.87</v>
      </c>
      <c r="J3057">
        <v>1</v>
      </c>
      <c r="K3057">
        <v>1167.9000000000001</v>
      </c>
      <c r="L3057" t="s">
        <v>980</v>
      </c>
      <c r="M3057" t="s">
        <v>979</v>
      </c>
      <c r="N3057" s="119">
        <v>44152</v>
      </c>
      <c r="O3057">
        <v>0</v>
      </c>
      <c r="P3057">
        <v>0</v>
      </c>
      <c r="Q3057">
        <v>2353.4</v>
      </c>
      <c r="R3057">
        <v>376.87</v>
      </c>
      <c r="S3057">
        <v>0.78500000000000003</v>
      </c>
      <c r="T3057">
        <v>33</v>
      </c>
      <c r="U3057">
        <v>1142</v>
      </c>
      <c r="V3057">
        <v>4</v>
      </c>
      <c r="W3057">
        <v>1.2749999999999999</v>
      </c>
      <c r="X3057">
        <v>2.0609999999999999</v>
      </c>
      <c r="Y3057" s="119">
        <v>44152</v>
      </c>
      <c r="Z3057">
        <v>408704.02140605502</v>
      </c>
      <c r="AA3057">
        <v>3660519.0870046299</v>
      </c>
    </row>
    <row r="3058" spans="1:27" x14ac:dyDescent="0.25">
      <c r="A3058">
        <v>-111.97817983</v>
      </c>
      <c r="B3058">
        <v>33.079443779999899</v>
      </c>
      <c r="C3058" t="s">
        <v>983</v>
      </c>
      <c r="D3058" t="s">
        <v>982</v>
      </c>
      <c r="E3058" t="s">
        <v>981</v>
      </c>
      <c r="F3058">
        <v>2377</v>
      </c>
      <c r="G3058">
        <v>359</v>
      </c>
      <c r="H3058">
        <v>13.33</v>
      </c>
      <c r="I3058">
        <v>1.87</v>
      </c>
      <c r="J3058">
        <v>1</v>
      </c>
      <c r="K3058">
        <v>1167.9000000000001</v>
      </c>
      <c r="L3058" t="s">
        <v>980</v>
      </c>
      <c r="M3058" t="s">
        <v>979</v>
      </c>
      <c r="N3058" s="119">
        <v>44152</v>
      </c>
      <c r="O3058">
        <v>0</v>
      </c>
      <c r="P3058">
        <v>0</v>
      </c>
      <c r="Q3058">
        <v>2695.0999999999899</v>
      </c>
      <c r="R3058">
        <v>431.6</v>
      </c>
      <c r="S3058">
        <v>0.89900000000000002</v>
      </c>
      <c r="T3058">
        <v>33</v>
      </c>
      <c r="U3058">
        <v>1307.9000000000001</v>
      </c>
      <c r="V3058">
        <v>4</v>
      </c>
      <c r="W3058">
        <v>1.2749999999999999</v>
      </c>
      <c r="X3058">
        <v>2.0609999999999999</v>
      </c>
      <c r="Y3058" s="119">
        <v>44152</v>
      </c>
      <c r="Z3058">
        <v>408704.15334922803</v>
      </c>
      <c r="AA3058">
        <v>3660519.5226332801</v>
      </c>
    </row>
    <row r="3059" spans="1:27" x14ac:dyDescent="0.25">
      <c r="A3059">
        <v>-111.978179999999</v>
      </c>
      <c r="B3059">
        <v>33.0794487699999</v>
      </c>
      <c r="C3059" t="s">
        <v>983</v>
      </c>
      <c r="D3059" t="s">
        <v>982</v>
      </c>
      <c r="E3059" t="s">
        <v>981</v>
      </c>
      <c r="F3059">
        <v>2378</v>
      </c>
      <c r="G3059">
        <v>0</v>
      </c>
      <c r="H3059">
        <v>13.33</v>
      </c>
      <c r="I3059">
        <v>1.903</v>
      </c>
      <c r="J3059">
        <v>1</v>
      </c>
      <c r="K3059">
        <v>1167.9000000000001</v>
      </c>
      <c r="L3059" t="s">
        <v>980</v>
      </c>
      <c r="M3059" t="s">
        <v>979</v>
      </c>
      <c r="N3059" s="119">
        <v>44152</v>
      </c>
      <c r="O3059">
        <v>0</v>
      </c>
      <c r="P3059">
        <v>0</v>
      </c>
      <c r="Q3059">
        <v>2691.9</v>
      </c>
      <c r="R3059">
        <v>423.64999999999901</v>
      </c>
      <c r="S3059">
        <v>0.88300000000000001</v>
      </c>
      <c r="T3059">
        <v>33</v>
      </c>
      <c r="U3059">
        <v>1283.79999999999</v>
      </c>
      <c r="V3059">
        <v>4</v>
      </c>
      <c r="W3059">
        <v>1.2969999999999999</v>
      </c>
      <c r="X3059">
        <v>2.097</v>
      </c>
      <c r="Y3059" s="119">
        <v>44152</v>
      </c>
      <c r="Z3059">
        <v>408704.14263737499</v>
      </c>
      <c r="AA3059">
        <v>3660520.0760129299</v>
      </c>
    </row>
    <row r="3060" spans="1:27" x14ac:dyDescent="0.25">
      <c r="A3060">
        <v>-111.97818137</v>
      </c>
      <c r="B3060">
        <v>33.079454849999898</v>
      </c>
      <c r="C3060" t="s">
        <v>983</v>
      </c>
      <c r="D3060" t="s">
        <v>982</v>
      </c>
      <c r="E3060" t="s">
        <v>981</v>
      </c>
      <c r="F3060">
        <v>2379</v>
      </c>
      <c r="G3060">
        <v>8</v>
      </c>
      <c r="H3060">
        <v>13.33</v>
      </c>
      <c r="I3060">
        <v>2.0009999999999999</v>
      </c>
      <c r="J3060">
        <v>1</v>
      </c>
      <c r="K3060">
        <v>1167.9000000000001</v>
      </c>
      <c r="L3060" t="s">
        <v>980</v>
      </c>
      <c r="M3060" t="s">
        <v>979</v>
      </c>
      <c r="N3060" s="119">
        <v>44152</v>
      </c>
      <c r="O3060">
        <v>0</v>
      </c>
      <c r="P3060">
        <v>0</v>
      </c>
      <c r="Q3060">
        <v>2485.6999999999898</v>
      </c>
      <c r="R3060">
        <v>371.95999999999901</v>
      </c>
      <c r="S3060">
        <v>0.77500000000000002</v>
      </c>
      <c r="T3060">
        <v>33</v>
      </c>
      <c r="U3060">
        <v>1127.2</v>
      </c>
      <c r="V3060">
        <v>4</v>
      </c>
      <c r="W3060">
        <v>1.365</v>
      </c>
      <c r="X3060">
        <v>2.2050000000000001</v>
      </c>
      <c r="Y3060" s="119">
        <v>44152</v>
      </c>
      <c r="Z3060">
        <v>408704.02104661497</v>
      </c>
      <c r="AA3060">
        <v>3660520.75128257</v>
      </c>
    </row>
    <row r="3061" spans="1:27" x14ac:dyDescent="0.25">
      <c r="A3061">
        <v>-111.97817949</v>
      </c>
      <c r="B3061">
        <v>33.079459790000001</v>
      </c>
      <c r="C3061" t="s">
        <v>983</v>
      </c>
      <c r="D3061" t="s">
        <v>982</v>
      </c>
      <c r="E3061" t="s">
        <v>981</v>
      </c>
      <c r="F3061">
        <v>2380</v>
      </c>
      <c r="G3061">
        <v>357</v>
      </c>
      <c r="H3061">
        <v>13.33</v>
      </c>
      <c r="I3061">
        <v>1.837</v>
      </c>
      <c r="J3061">
        <v>1</v>
      </c>
      <c r="K3061">
        <v>1167.7</v>
      </c>
      <c r="L3061" t="s">
        <v>980</v>
      </c>
      <c r="M3061" t="s">
        <v>979</v>
      </c>
      <c r="N3061" s="119">
        <v>44152</v>
      </c>
      <c r="O3061">
        <v>0</v>
      </c>
      <c r="P3061">
        <v>0</v>
      </c>
      <c r="Q3061">
        <v>2871.5</v>
      </c>
      <c r="R3061">
        <v>468.06</v>
      </c>
      <c r="S3061">
        <v>0.97499999999999998</v>
      </c>
      <c r="T3061">
        <v>33</v>
      </c>
      <c r="U3061">
        <v>1418.4</v>
      </c>
      <c r="V3061">
        <v>4</v>
      </c>
      <c r="W3061">
        <v>1.2529999999999999</v>
      </c>
      <c r="X3061">
        <v>2.0249999999999999</v>
      </c>
      <c r="Y3061" s="119">
        <v>44152</v>
      </c>
      <c r="Z3061">
        <v>408704.20162509399</v>
      </c>
      <c r="AA3061">
        <v>3660521.2973357099</v>
      </c>
    </row>
    <row r="3062" spans="1:27" x14ac:dyDescent="0.25">
      <c r="A3062">
        <v>-111.97817983</v>
      </c>
      <c r="B3062">
        <v>33.079464780000002</v>
      </c>
      <c r="C3062" t="s">
        <v>983</v>
      </c>
      <c r="D3062" t="s">
        <v>982</v>
      </c>
      <c r="E3062" t="s">
        <v>981</v>
      </c>
      <c r="F3062">
        <v>2381</v>
      </c>
      <c r="G3062">
        <v>359</v>
      </c>
      <c r="H3062">
        <v>13.33</v>
      </c>
      <c r="I3062">
        <v>1.87</v>
      </c>
      <c r="J3062">
        <v>1</v>
      </c>
      <c r="K3062">
        <v>1167.7</v>
      </c>
      <c r="L3062" t="s">
        <v>980</v>
      </c>
      <c r="M3062" t="s">
        <v>979</v>
      </c>
      <c r="N3062" s="119">
        <v>44152</v>
      </c>
      <c r="O3062">
        <v>0</v>
      </c>
      <c r="P3062">
        <v>0</v>
      </c>
      <c r="Q3062">
        <v>2796.6999999999898</v>
      </c>
      <c r="R3062">
        <v>447.86</v>
      </c>
      <c r="S3062">
        <v>0.93300000000000005</v>
      </c>
      <c r="T3062">
        <v>33</v>
      </c>
      <c r="U3062">
        <v>1357.2</v>
      </c>
      <c r="V3062">
        <v>4</v>
      </c>
      <c r="W3062">
        <v>1.2749999999999999</v>
      </c>
      <c r="X3062">
        <v>2.0609999999999999</v>
      </c>
      <c r="Y3062" s="119">
        <v>44152</v>
      </c>
      <c r="Z3062">
        <v>408704.17504586099</v>
      </c>
      <c r="AA3062">
        <v>3660521.8508632299</v>
      </c>
    </row>
    <row r="3063" spans="1:27" x14ac:dyDescent="0.25">
      <c r="A3063">
        <v>-111.97817949</v>
      </c>
      <c r="B3063">
        <v>33.079469789999898</v>
      </c>
      <c r="C3063" t="s">
        <v>983</v>
      </c>
      <c r="D3063" t="s">
        <v>982</v>
      </c>
      <c r="E3063" t="s">
        <v>981</v>
      </c>
      <c r="F3063">
        <v>2382</v>
      </c>
      <c r="G3063">
        <v>357</v>
      </c>
      <c r="H3063">
        <v>13.33</v>
      </c>
      <c r="I3063">
        <v>1.9690000000000001</v>
      </c>
      <c r="J3063">
        <v>1</v>
      </c>
      <c r="K3063">
        <v>1167.7</v>
      </c>
      <c r="L3063" t="s">
        <v>980</v>
      </c>
      <c r="M3063" t="s">
        <v>979</v>
      </c>
      <c r="N3063" s="119">
        <v>44152</v>
      </c>
      <c r="O3063">
        <v>0</v>
      </c>
      <c r="P3063">
        <v>0</v>
      </c>
      <c r="Q3063">
        <v>3013.9</v>
      </c>
      <c r="R3063">
        <v>458.50999999999902</v>
      </c>
      <c r="S3063">
        <v>0.95499999999999996</v>
      </c>
      <c r="T3063">
        <v>33</v>
      </c>
      <c r="U3063">
        <v>1389.4</v>
      </c>
      <c r="V3063">
        <v>4</v>
      </c>
      <c r="W3063">
        <v>1.3420000000000001</v>
      </c>
      <c r="X3063">
        <v>2.169</v>
      </c>
      <c r="Y3063" s="119">
        <v>44152</v>
      </c>
      <c r="Z3063">
        <v>408704.21195682301</v>
      </c>
      <c r="AA3063">
        <v>3660522.4060166399</v>
      </c>
    </row>
    <row r="3064" spans="1:27" x14ac:dyDescent="0.25">
      <c r="A3064">
        <v>-111.97817917</v>
      </c>
      <c r="B3064">
        <v>33.079474779999899</v>
      </c>
      <c r="C3064" t="s">
        <v>983</v>
      </c>
      <c r="D3064" t="s">
        <v>982</v>
      </c>
      <c r="E3064" t="s">
        <v>981</v>
      </c>
      <c r="F3064">
        <v>2383</v>
      </c>
      <c r="G3064">
        <v>1</v>
      </c>
      <c r="H3064">
        <v>13.33</v>
      </c>
      <c r="I3064">
        <v>1.7390000000000001</v>
      </c>
      <c r="J3064">
        <v>1</v>
      </c>
      <c r="K3064">
        <v>1167.79999999999</v>
      </c>
      <c r="L3064" t="s">
        <v>980</v>
      </c>
      <c r="M3064" t="s">
        <v>979</v>
      </c>
      <c r="N3064" s="119">
        <v>44152</v>
      </c>
      <c r="O3064">
        <v>0</v>
      </c>
      <c r="P3064">
        <v>0</v>
      </c>
      <c r="Q3064">
        <v>3047.4</v>
      </c>
      <c r="R3064">
        <v>524.84</v>
      </c>
      <c r="S3064">
        <v>1.093</v>
      </c>
      <c r="T3064">
        <v>33</v>
      </c>
      <c r="U3064">
        <v>1590.4</v>
      </c>
      <c r="V3064">
        <v>4</v>
      </c>
      <c r="W3064">
        <v>1.1859999999999999</v>
      </c>
      <c r="X3064">
        <v>1.9159999999999999</v>
      </c>
      <c r="Y3064" s="119">
        <v>44152</v>
      </c>
      <c r="Z3064">
        <v>408704.24698036799</v>
      </c>
      <c r="AA3064">
        <v>3660522.9589700801</v>
      </c>
    </row>
    <row r="3065" spans="1:27" x14ac:dyDescent="0.25">
      <c r="A3065">
        <v>-111.97817983</v>
      </c>
      <c r="B3065">
        <v>33.07947978</v>
      </c>
      <c r="C3065" t="s">
        <v>983</v>
      </c>
      <c r="D3065" t="s">
        <v>982</v>
      </c>
      <c r="E3065" t="s">
        <v>981</v>
      </c>
      <c r="F3065">
        <v>2384</v>
      </c>
      <c r="G3065">
        <v>359</v>
      </c>
      <c r="H3065">
        <v>13.33</v>
      </c>
      <c r="I3065">
        <v>2.0009999999999999</v>
      </c>
      <c r="J3065">
        <v>1</v>
      </c>
      <c r="K3065">
        <v>1167.7</v>
      </c>
      <c r="L3065" t="s">
        <v>980</v>
      </c>
      <c r="M3065" t="s">
        <v>979</v>
      </c>
      <c r="N3065" s="119">
        <v>44152</v>
      </c>
      <c r="O3065">
        <v>0</v>
      </c>
      <c r="P3065">
        <v>0</v>
      </c>
      <c r="Q3065">
        <v>3308.4</v>
      </c>
      <c r="R3065">
        <v>495.06999999999903</v>
      </c>
      <c r="S3065">
        <v>1.0309999999999999</v>
      </c>
      <c r="T3065">
        <v>33</v>
      </c>
      <c r="U3065">
        <v>1500.2</v>
      </c>
      <c r="V3065">
        <v>4</v>
      </c>
      <c r="W3065">
        <v>1.365</v>
      </c>
      <c r="X3065">
        <v>2.2050000000000001</v>
      </c>
      <c r="Y3065" s="119">
        <v>44152</v>
      </c>
      <c r="Z3065">
        <v>408704.19054346398</v>
      </c>
      <c r="AA3065">
        <v>3660523.5138846198</v>
      </c>
    </row>
    <row r="3066" spans="1:27" x14ac:dyDescent="0.25">
      <c r="A3066">
        <v>-111.97818051</v>
      </c>
      <c r="B3066">
        <v>33.07948579</v>
      </c>
      <c r="C3066" t="s">
        <v>983</v>
      </c>
      <c r="D3066" t="s">
        <v>982</v>
      </c>
      <c r="E3066" t="s">
        <v>981</v>
      </c>
      <c r="F3066">
        <v>2385</v>
      </c>
      <c r="G3066">
        <v>3</v>
      </c>
      <c r="H3066">
        <v>13.33</v>
      </c>
      <c r="I3066">
        <v>1.837</v>
      </c>
      <c r="J3066">
        <v>1</v>
      </c>
      <c r="K3066">
        <v>1167.7</v>
      </c>
      <c r="L3066" t="s">
        <v>980</v>
      </c>
      <c r="M3066" t="s">
        <v>979</v>
      </c>
      <c r="N3066" s="119">
        <v>44152</v>
      </c>
      <c r="O3066">
        <v>0</v>
      </c>
      <c r="P3066">
        <v>0</v>
      </c>
      <c r="Q3066">
        <v>2521.3000000000002</v>
      </c>
      <c r="R3066">
        <v>410.97</v>
      </c>
      <c r="S3066">
        <v>0.85599999999999998</v>
      </c>
      <c r="T3066">
        <v>33</v>
      </c>
      <c r="U3066">
        <v>1245.4000000000001</v>
      </c>
      <c r="V3066">
        <v>4</v>
      </c>
      <c r="W3066">
        <v>1.2529999999999999</v>
      </c>
      <c r="X3066">
        <v>2.0249999999999999</v>
      </c>
      <c r="Y3066" s="119">
        <v>44152</v>
      </c>
      <c r="Z3066">
        <v>408704.13328332099</v>
      </c>
      <c r="AA3066">
        <v>3660524.1807933301</v>
      </c>
    </row>
    <row r="3067" spans="1:27" x14ac:dyDescent="0.25">
      <c r="A3067">
        <v>-111.978178799999</v>
      </c>
      <c r="B3067">
        <v>33.079489840000001</v>
      </c>
      <c r="C3067" t="s">
        <v>983</v>
      </c>
      <c r="D3067" t="s">
        <v>982</v>
      </c>
      <c r="E3067" t="s">
        <v>981</v>
      </c>
      <c r="F3067">
        <v>2386</v>
      </c>
      <c r="G3067">
        <v>353</v>
      </c>
      <c r="H3067">
        <v>13.33</v>
      </c>
      <c r="I3067">
        <v>1.837</v>
      </c>
      <c r="J3067">
        <v>1</v>
      </c>
      <c r="K3067">
        <v>1167.7</v>
      </c>
      <c r="L3067" t="s">
        <v>980</v>
      </c>
      <c r="M3067" t="s">
        <v>979</v>
      </c>
      <c r="N3067" s="119">
        <v>44152</v>
      </c>
      <c r="O3067">
        <v>0</v>
      </c>
      <c r="P3067">
        <v>0</v>
      </c>
      <c r="Q3067">
        <v>4392.8</v>
      </c>
      <c r="R3067">
        <v>716.01999999999896</v>
      </c>
      <c r="S3067">
        <v>1.492</v>
      </c>
      <c r="T3067">
        <v>33</v>
      </c>
      <c r="U3067">
        <v>2169.8000000000002</v>
      </c>
      <c r="V3067">
        <v>4</v>
      </c>
      <c r="W3067">
        <v>1.2529999999999999</v>
      </c>
      <c r="X3067">
        <v>2.0249999999999999</v>
      </c>
      <c r="Y3067" s="119">
        <v>44152</v>
      </c>
      <c r="Z3067">
        <v>408704.29707483703</v>
      </c>
      <c r="AA3067">
        <v>3660524.6283217398</v>
      </c>
    </row>
    <row r="3068" spans="1:27" x14ac:dyDescent="0.25">
      <c r="A3068">
        <v>-111.97818137</v>
      </c>
      <c r="B3068">
        <v>33.079495850000001</v>
      </c>
      <c r="C3068" t="s">
        <v>983</v>
      </c>
      <c r="D3068" t="s">
        <v>982</v>
      </c>
      <c r="E3068" t="s">
        <v>981</v>
      </c>
      <c r="F3068">
        <v>2387</v>
      </c>
      <c r="G3068">
        <v>8</v>
      </c>
      <c r="H3068">
        <v>13.33</v>
      </c>
      <c r="I3068">
        <v>1.9359999999999999</v>
      </c>
      <c r="J3068">
        <v>1</v>
      </c>
      <c r="K3068">
        <v>1167.79999999999</v>
      </c>
      <c r="L3068" t="s">
        <v>980</v>
      </c>
      <c r="M3068" t="s">
        <v>979</v>
      </c>
      <c r="N3068" s="119">
        <v>44152</v>
      </c>
      <c r="O3068">
        <v>0</v>
      </c>
      <c r="P3068">
        <v>0</v>
      </c>
      <c r="Q3068">
        <v>3302.6999999999898</v>
      </c>
      <c r="R3068">
        <v>510.98</v>
      </c>
      <c r="S3068">
        <v>1.0649999999999999</v>
      </c>
      <c r="T3068">
        <v>33</v>
      </c>
      <c r="U3068">
        <v>1548.4</v>
      </c>
      <c r="V3068">
        <v>4</v>
      </c>
      <c r="W3068">
        <v>1.32</v>
      </c>
      <c r="X3068">
        <v>2.133</v>
      </c>
      <c r="Y3068" s="119">
        <v>44152</v>
      </c>
      <c r="Z3068">
        <v>408704.063406798</v>
      </c>
      <c r="AA3068">
        <v>3660525.2968743802</v>
      </c>
    </row>
    <row r="3069" spans="1:27" x14ac:dyDescent="0.25">
      <c r="A3069">
        <v>-111.978180339999</v>
      </c>
      <c r="B3069">
        <v>33.079500779999897</v>
      </c>
      <c r="C3069" t="s">
        <v>983</v>
      </c>
      <c r="D3069" t="s">
        <v>982</v>
      </c>
      <c r="E3069" t="s">
        <v>981</v>
      </c>
      <c r="F3069">
        <v>2388</v>
      </c>
      <c r="G3069">
        <v>2</v>
      </c>
      <c r="H3069">
        <v>13.33</v>
      </c>
      <c r="I3069">
        <v>2.133</v>
      </c>
      <c r="J3069">
        <v>1</v>
      </c>
      <c r="K3069">
        <v>1167.7</v>
      </c>
      <c r="L3069" t="s">
        <v>980</v>
      </c>
      <c r="M3069" t="s">
        <v>979</v>
      </c>
      <c r="N3069" s="119">
        <v>44152</v>
      </c>
      <c r="O3069">
        <v>0</v>
      </c>
      <c r="P3069">
        <v>0</v>
      </c>
      <c r="Q3069">
        <v>2827.8</v>
      </c>
      <c r="R3069">
        <v>397.11</v>
      </c>
      <c r="S3069">
        <v>0.82699999999999996</v>
      </c>
      <c r="T3069">
        <v>33</v>
      </c>
      <c r="U3069">
        <v>1203.4000000000001</v>
      </c>
      <c r="V3069">
        <v>4</v>
      </c>
      <c r="W3069">
        <v>1.454</v>
      </c>
      <c r="X3069">
        <v>2.35</v>
      </c>
      <c r="Y3069" s="119">
        <v>44152</v>
      </c>
      <c r="Z3069">
        <v>408704.16463798902</v>
      </c>
      <c r="AA3069">
        <v>3660525.84255818</v>
      </c>
    </row>
    <row r="3070" spans="1:27" x14ac:dyDescent="0.25">
      <c r="A3070">
        <v>-111.97818017</v>
      </c>
      <c r="B3070">
        <v>33.079505779999899</v>
      </c>
      <c r="C3070" t="s">
        <v>983</v>
      </c>
      <c r="D3070" t="s">
        <v>982</v>
      </c>
      <c r="E3070" t="s">
        <v>981</v>
      </c>
      <c r="F3070">
        <v>2389</v>
      </c>
      <c r="G3070">
        <v>1</v>
      </c>
      <c r="H3070">
        <v>13.33</v>
      </c>
      <c r="I3070">
        <v>2.0009999999999999</v>
      </c>
      <c r="J3070">
        <v>1</v>
      </c>
      <c r="K3070">
        <v>1167.79999999999</v>
      </c>
      <c r="L3070" t="s">
        <v>980</v>
      </c>
      <c r="M3070" t="s">
        <v>979</v>
      </c>
      <c r="N3070" s="119">
        <v>44152</v>
      </c>
      <c r="O3070">
        <v>0</v>
      </c>
      <c r="P3070">
        <v>0</v>
      </c>
      <c r="Q3070">
        <v>3720.0999999999899</v>
      </c>
      <c r="R3070">
        <v>556.66999999999905</v>
      </c>
      <c r="S3070">
        <v>1.1599999999999999</v>
      </c>
      <c r="T3070">
        <v>33</v>
      </c>
      <c r="U3070">
        <v>1686.9</v>
      </c>
      <c r="V3070">
        <v>4</v>
      </c>
      <c r="W3070">
        <v>1.365</v>
      </c>
      <c r="X3070">
        <v>2.2050000000000001</v>
      </c>
      <c r="Y3070" s="119">
        <v>44152</v>
      </c>
      <c r="Z3070">
        <v>408704.185671238</v>
      </c>
      <c r="AA3070">
        <v>3660526.3967507798</v>
      </c>
    </row>
    <row r="3071" spans="1:27" x14ac:dyDescent="0.25">
      <c r="A3071">
        <v>-111.97817897</v>
      </c>
      <c r="B3071">
        <v>33.079510820000003</v>
      </c>
      <c r="C3071" t="s">
        <v>983</v>
      </c>
      <c r="D3071" t="s">
        <v>982</v>
      </c>
      <c r="E3071" t="s">
        <v>981</v>
      </c>
      <c r="F3071">
        <v>2390</v>
      </c>
      <c r="G3071">
        <v>354</v>
      </c>
      <c r="H3071">
        <v>13.33</v>
      </c>
      <c r="I3071">
        <v>1.7390000000000001</v>
      </c>
      <c r="J3071">
        <v>1</v>
      </c>
      <c r="K3071">
        <v>1167.79999999999</v>
      </c>
      <c r="L3071" t="s">
        <v>980</v>
      </c>
      <c r="M3071" t="s">
        <v>979</v>
      </c>
      <c r="N3071" s="119">
        <v>44152</v>
      </c>
      <c r="O3071">
        <v>0</v>
      </c>
      <c r="P3071">
        <v>0</v>
      </c>
      <c r="Q3071">
        <v>4625.1999999999898</v>
      </c>
      <c r="R3071">
        <v>796.59</v>
      </c>
      <c r="S3071">
        <v>1.66</v>
      </c>
      <c r="T3071">
        <v>33</v>
      </c>
      <c r="U3071">
        <v>2413.9</v>
      </c>
      <c r="V3071">
        <v>4</v>
      </c>
      <c r="W3071">
        <v>1.1859999999999999</v>
      </c>
      <c r="X3071">
        <v>1.9159999999999999</v>
      </c>
      <c r="Y3071" s="119">
        <v>44152</v>
      </c>
      <c r="Z3071">
        <v>408704.30288343498</v>
      </c>
      <c r="AA3071">
        <v>3660526.9544822001</v>
      </c>
    </row>
    <row r="3072" spans="1:27" x14ac:dyDescent="0.25">
      <c r="A3072">
        <v>-111.97818051</v>
      </c>
      <c r="B3072">
        <v>33.079515790000002</v>
      </c>
      <c r="C3072" t="s">
        <v>983</v>
      </c>
      <c r="D3072" t="s">
        <v>982</v>
      </c>
      <c r="E3072" t="s">
        <v>981</v>
      </c>
      <c r="F3072">
        <v>2391</v>
      </c>
      <c r="G3072">
        <v>3</v>
      </c>
      <c r="H3072">
        <v>13.33</v>
      </c>
      <c r="I3072">
        <v>1.87</v>
      </c>
      <c r="J3072">
        <v>1</v>
      </c>
      <c r="K3072">
        <v>1167.79999999999</v>
      </c>
      <c r="L3072" t="s">
        <v>980</v>
      </c>
      <c r="M3072" t="s">
        <v>979</v>
      </c>
      <c r="N3072" s="119">
        <v>44152</v>
      </c>
      <c r="O3072">
        <v>0</v>
      </c>
      <c r="P3072">
        <v>0</v>
      </c>
      <c r="Q3072">
        <v>4106.8</v>
      </c>
      <c r="R3072">
        <v>657.66999999999905</v>
      </c>
      <c r="S3072">
        <v>1.37</v>
      </c>
      <c r="T3072">
        <v>33</v>
      </c>
      <c r="U3072">
        <v>1992.9</v>
      </c>
      <c r="V3072">
        <v>4</v>
      </c>
      <c r="W3072">
        <v>1.2749999999999999</v>
      </c>
      <c r="X3072">
        <v>2.0609999999999999</v>
      </c>
      <c r="Y3072" s="119">
        <v>44152</v>
      </c>
      <c r="Z3072">
        <v>408704.16427857202</v>
      </c>
      <c r="AA3072">
        <v>3660527.5068361298</v>
      </c>
    </row>
    <row r="3073" spans="1:27" x14ac:dyDescent="0.25">
      <c r="A3073">
        <v>-111.97817949</v>
      </c>
      <c r="B3073">
        <v>33.079520789999897</v>
      </c>
      <c r="C3073" t="s">
        <v>983</v>
      </c>
      <c r="D3073" t="s">
        <v>982</v>
      </c>
      <c r="E3073" t="s">
        <v>981</v>
      </c>
      <c r="F3073">
        <v>2392</v>
      </c>
      <c r="G3073">
        <v>357</v>
      </c>
      <c r="H3073">
        <v>13.33</v>
      </c>
      <c r="I3073">
        <v>1.64</v>
      </c>
      <c r="J3073">
        <v>1</v>
      </c>
      <c r="K3073">
        <v>1167.79999999999</v>
      </c>
      <c r="L3073" t="s">
        <v>980</v>
      </c>
      <c r="M3073" t="s">
        <v>979</v>
      </c>
      <c r="N3073" s="119">
        <v>44152</v>
      </c>
      <c r="O3073">
        <v>0</v>
      </c>
      <c r="P3073">
        <v>0</v>
      </c>
      <c r="Q3073">
        <v>3556.3</v>
      </c>
      <c r="R3073">
        <v>649.25</v>
      </c>
      <c r="S3073">
        <v>1.353</v>
      </c>
      <c r="T3073">
        <v>33</v>
      </c>
      <c r="U3073">
        <v>1967.4</v>
      </c>
      <c r="V3073">
        <v>4</v>
      </c>
      <c r="W3073">
        <v>1.1180000000000001</v>
      </c>
      <c r="X3073">
        <v>1.8080000000000001</v>
      </c>
      <c r="Y3073" s="119">
        <v>44152</v>
      </c>
      <c r="Z3073">
        <v>408704.264648685</v>
      </c>
      <c r="AA3073">
        <v>3660528.0602894002</v>
      </c>
    </row>
    <row r="3074" spans="1:27" x14ac:dyDescent="0.25">
      <c r="A3074">
        <v>-111.978179859999</v>
      </c>
      <c r="B3074">
        <v>33.07952581</v>
      </c>
      <c r="C3074" t="s">
        <v>983</v>
      </c>
      <c r="D3074" t="s">
        <v>982</v>
      </c>
      <c r="E3074" t="s">
        <v>981</v>
      </c>
      <c r="F3074">
        <v>2393</v>
      </c>
      <c r="G3074">
        <v>5</v>
      </c>
      <c r="H3074">
        <v>13.33</v>
      </c>
      <c r="I3074">
        <v>1.64</v>
      </c>
      <c r="J3074">
        <v>1</v>
      </c>
      <c r="K3074">
        <v>1167.79999999999</v>
      </c>
      <c r="L3074" t="s">
        <v>980</v>
      </c>
      <c r="M3074" t="s">
        <v>979</v>
      </c>
      <c r="N3074" s="119">
        <v>44152</v>
      </c>
      <c r="O3074">
        <v>0</v>
      </c>
      <c r="P3074">
        <v>0</v>
      </c>
      <c r="Q3074">
        <v>3596.9</v>
      </c>
      <c r="R3074">
        <v>656.65999999999894</v>
      </c>
      <c r="S3074">
        <v>1.3680000000000001</v>
      </c>
      <c r="T3074">
        <v>33</v>
      </c>
      <c r="U3074">
        <v>1989.9</v>
      </c>
      <c r="V3074">
        <v>4</v>
      </c>
      <c r="W3074">
        <v>1.1180000000000001</v>
      </c>
      <c r="X3074">
        <v>1.8080000000000001</v>
      </c>
      <c r="Y3074" s="119">
        <v>44152</v>
      </c>
      <c r="Z3074">
        <v>408704.23530035402</v>
      </c>
      <c r="AA3074">
        <v>3660528.6171690598</v>
      </c>
    </row>
    <row r="3075" spans="1:27" x14ac:dyDescent="0.25">
      <c r="A3075">
        <v>-111.97817917</v>
      </c>
      <c r="B3075">
        <v>33.079530779999899</v>
      </c>
      <c r="C3075" t="s">
        <v>983</v>
      </c>
      <c r="D3075" t="s">
        <v>982</v>
      </c>
      <c r="E3075" t="s">
        <v>981</v>
      </c>
      <c r="F3075">
        <v>2394</v>
      </c>
      <c r="G3075">
        <v>1</v>
      </c>
      <c r="H3075">
        <v>13.33</v>
      </c>
      <c r="I3075">
        <v>1.772</v>
      </c>
      <c r="J3075">
        <v>1</v>
      </c>
      <c r="K3075">
        <v>1167.9000000000001</v>
      </c>
      <c r="L3075" t="s">
        <v>980</v>
      </c>
      <c r="M3075" t="s">
        <v>979</v>
      </c>
      <c r="N3075" s="119">
        <v>44152</v>
      </c>
      <c r="O3075">
        <v>0</v>
      </c>
      <c r="P3075">
        <v>0</v>
      </c>
      <c r="Q3075">
        <v>3696.6999999999898</v>
      </c>
      <c r="R3075">
        <v>624.88999999999896</v>
      </c>
      <c r="S3075">
        <v>1.302</v>
      </c>
      <c r="T3075">
        <v>33</v>
      </c>
      <c r="U3075">
        <v>1893.5999999999899</v>
      </c>
      <c r="V3075">
        <v>4</v>
      </c>
      <c r="W3075">
        <v>1.208</v>
      </c>
      <c r="X3075">
        <v>1.952</v>
      </c>
      <c r="Y3075" s="119">
        <v>44152</v>
      </c>
      <c r="Z3075">
        <v>408704.30483809201</v>
      </c>
      <c r="AA3075">
        <v>3660529.1675833198</v>
      </c>
    </row>
    <row r="3076" spans="1:27" x14ac:dyDescent="0.25">
      <c r="A3076">
        <v>-111.97817763</v>
      </c>
      <c r="B3076">
        <v>33.0795358499999</v>
      </c>
      <c r="C3076" t="s">
        <v>983</v>
      </c>
      <c r="D3076" t="s">
        <v>982</v>
      </c>
      <c r="E3076" t="s">
        <v>981</v>
      </c>
      <c r="F3076">
        <v>2395</v>
      </c>
      <c r="G3076">
        <v>352</v>
      </c>
      <c r="H3076">
        <v>13.33</v>
      </c>
      <c r="I3076">
        <v>1.804</v>
      </c>
      <c r="J3076">
        <v>1</v>
      </c>
      <c r="K3076">
        <v>1167.9000000000001</v>
      </c>
      <c r="L3076" t="s">
        <v>980</v>
      </c>
      <c r="M3076" t="s">
        <v>979</v>
      </c>
      <c r="N3076" s="119">
        <v>44152</v>
      </c>
      <c r="O3076">
        <v>0</v>
      </c>
      <c r="P3076">
        <v>0</v>
      </c>
      <c r="Q3076">
        <v>4610</v>
      </c>
      <c r="R3076">
        <v>765.09</v>
      </c>
      <c r="S3076">
        <v>1.5940000000000001</v>
      </c>
      <c r="T3076">
        <v>33</v>
      </c>
      <c r="U3076">
        <v>2318.5</v>
      </c>
      <c r="V3076">
        <v>4</v>
      </c>
      <c r="W3076">
        <v>1.23</v>
      </c>
      <c r="X3076">
        <v>1.988</v>
      </c>
      <c r="Y3076" s="119">
        <v>44152</v>
      </c>
      <c r="Z3076">
        <v>408704.45381599001</v>
      </c>
      <c r="AA3076">
        <v>3660529.72834505</v>
      </c>
    </row>
    <row r="3077" spans="1:27" x14ac:dyDescent="0.25">
      <c r="A3077">
        <v>-111.978180539999</v>
      </c>
      <c r="B3077">
        <v>33.079540880000003</v>
      </c>
      <c r="C3077" t="s">
        <v>983</v>
      </c>
      <c r="D3077" t="s">
        <v>982</v>
      </c>
      <c r="E3077" t="s">
        <v>981</v>
      </c>
      <c r="F3077">
        <v>2396</v>
      </c>
      <c r="G3077">
        <v>9</v>
      </c>
      <c r="H3077">
        <v>13.33</v>
      </c>
      <c r="I3077">
        <v>1.9359999999999999</v>
      </c>
      <c r="J3077">
        <v>1</v>
      </c>
      <c r="K3077">
        <v>1167.79999999999</v>
      </c>
      <c r="L3077" t="s">
        <v>980</v>
      </c>
      <c r="M3077" t="s">
        <v>979</v>
      </c>
      <c r="N3077" s="119">
        <v>44152</v>
      </c>
      <c r="O3077">
        <v>0</v>
      </c>
      <c r="P3077">
        <v>0</v>
      </c>
      <c r="Q3077">
        <v>4128.6000000000004</v>
      </c>
      <c r="R3077">
        <v>638.74</v>
      </c>
      <c r="S3077">
        <v>1.331</v>
      </c>
      <c r="T3077">
        <v>33</v>
      </c>
      <c r="U3077">
        <v>1935.5999999999899</v>
      </c>
      <c r="V3077">
        <v>4</v>
      </c>
      <c r="W3077">
        <v>1.32</v>
      </c>
      <c r="X3077">
        <v>2.133</v>
      </c>
      <c r="Y3077" s="119">
        <v>44152</v>
      </c>
      <c r="Z3077">
        <v>408704.187400828</v>
      </c>
      <c r="AA3077">
        <v>3660530.2885427098</v>
      </c>
    </row>
    <row r="3078" spans="1:27" x14ac:dyDescent="0.25">
      <c r="A3078">
        <v>-111.97817883</v>
      </c>
      <c r="B3078">
        <v>33.079545779999897</v>
      </c>
      <c r="C3078" t="s">
        <v>983</v>
      </c>
      <c r="D3078" t="s">
        <v>982</v>
      </c>
      <c r="E3078" t="s">
        <v>981</v>
      </c>
      <c r="F3078">
        <v>2397</v>
      </c>
      <c r="G3078">
        <v>359</v>
      </c>
      <c r="H3078">
        <v>13.33</v>
      </c>
      <c r="I3078">
        <v>1.903</v>
      </c>
      <c r="J3078">
        <v>1</v>
      </c>
      <c r="K3078">
        <v>1167.79999999999</v>
      </c>
      <c r="L3078" t="s">
        <v>980</v>
      </c>
      <c r="M3078" t="s">
        <v>979</v>
      </c>
      <c r="N3078" s="119">
        <v>44152</v>
      </c>
      <c r="O3078">
        <v>0</v>
      </c>
      <c r="P3078">
        <v>0</v>
      </c>
      <c r="Q3078">
        <v>3758.0999999999899</v>
      </c>
      <c r="R3078">
        <v>591.45000000000005</v>
      </c>
      <c r="S3078">
        <v>1.232</v>
      </c>
      <c r="T3078">
        <v>33</v>
      </c>
      <c r="U3078">
        <v>1792.29999999999</v>
      </c>
      <c r="V3078">
        <v>4</v>
      </c>
      <c r="W3078">
        <v>1.2969999999999999</v>
      </c>
      <c r="X3078">
        <v>2.097</v>
      </c>
      <c r="Y3078" s="119">
        <v>44152</v>
      </c>
      <c r="Z3078">
        <v>408704.352070447</v>
      </c>
      <c r="AA3078">
        <v>3660530.8303089901</v>
      </c>
    </row>
    <row r="3079" spans="1:27" x14ac:dyDescent="0.25">
      <c r="A3079">
        <v>-111.978178459999</v>
      </c>
      <c r="B3079">
        <v>33.0795508799999</v>
      </c>
      <c r="C3079" t="s">
        <v>983</v>
      </c>
      <c r="D3079" t="s">
        <v>982</v>
      </c>
      <c r="E3079" t="s">
        <v>981</v>
      </c>
      <c r="F3079">
        <v>2398</v>
      </c>
      <c r="G3079">
        <v>351</v>
      </c>
      <c r="H3079">
        <v>13.33</v>
      </c>
      <c r="I3079">
        <v>1.804</v>
      </c>
      <c r="J3079">
        <v>1</v>
      </c>
      <c r="K3079">
        <v>1167.79999999999</v>
      </c>
      <c r="L3079" t="s">
        <v>980</v>
      </c>
      <c r="M3079" t="s">
        <v>979</v>
      </c>
      <c r="N3079" s="119">
        <v>44152</v>
      </c>
      <c r="O3079">
        <v>0</v>
      </c>
      <c r="P3079">
        <v>0</v>
      </c>
      <c r="Q3079">
        <v>3381.5</v>
      </c>
      <c r="R3079">
        <v>561.22</v>
      </c>
      <c r="S3079">
        <v>1.169</v>
      </c>
      <c r="T3079">
        <v>33</v>
      </c>
      <c r="U3079">
        <v>1700.7</v>
      </c>
      <c r="V3079">
        <v>4</v>
      </c>
      <c r="W3079">
        <v>1.23</v>
      </c>
      <c r="X3079">
        <v>1.988</v>
      </c>
      <c r="Y3079" s="119">
        <v>44152</v>
      </c>
      <c r="Z3079">
        <v>408704.39187449601</v>
      </c>
      <c r="AA3079">
        <v>3660531.3954144502</v>
      </c>
    </row>
    <row r="3080" spans="1:27" x14ac:dyDescent="0.25">
      <c r="A3080">
        <v>-111.97818051</v>
      </c>
      <c r="B3080">
        <v>33.079555790000001</v>
      </c>
      <c r="C3080" t="s">
        <v>983</v>
      </c>
      <c r="D3080" t="s">
        <v>982</v>
      </c>
      <c r="E3080" t="s">
        <v>981</v>
      </c>
      <c r="F3080">
        <v>2399</v>
      </c>
      <c r="G3080">
        <v>3</v>
      </c>
      <c r="H3080">
        <v>13.33</v>
      </c>
      <c r="I3080">
        <v>1.837</v>
      </c>
      <c r="J3080">
        <v>1</v>
      </c>
      <c r="K3080">
        <v>1167.9000000000001</v>
      </c>
      <c r="L3080" t="s">
        <v>980</v>
      </c>
      <c r="M3080" t="s">
        <v>979</v>
      </c>
      <c r="N3080" s="119">
        <v>44152</v>
      </c>
      <c r="O3080">
        <v>0</v>
      </c>
      <c r="P3080">
        <v>0</v>
      </c>
      <c r="Q3080">
        <v>4131.8</v>
      </c>
      <c r="R3080">
        <v>673.48</v>
      </c>
      <c r="S3080">
        <v>1.403</v>
      </c>
      <c r="T3080">
        <v>33</v>
      </c>
      <c r="U3080">
        <v>2040.9</v>
      </c>
      <c r="V3080">
        <v>4</v>
      </c>
      <c r="W3080">
        <v>1.2529999999999999</v>
      </c>
      <c r="X3080">
        <v>2.0249999999999999</v>
      </c>
      <c r="Y3080" s="119">
        <v>44152</v>
      </c>
      <c r="Z3080">
        <v>408704.20560561097</v>
      </c>
      <c r="AA3080">
        <v>3660531.9415599001</v>
      </c>
    </row>
    <row r="3081" spans="1:27" x14ac:dyDescent="0.25">
      <c r="A3081">
        <v>-111.978179339999</v>
      </c>
      <c r="B3081">
        <v>33.079560780000001</v>
      </c>
      <c r="C3081" t="s">
        <v>983</v>
      </c>
      <c r="D3081" t="s">
        <v>982</v>
      </c>
      <c r="E3081" t="s">
        <v>981</v>
      </c>
      <c r="F3081">
        <v>2400</v>
      </c>
      <c r="G3081">
        <v>2</v>
      </c>
      <c r="H3081">
        <v>13.33</v>
      </c>
      <c r="I3081">
        <v>1.903</v>
      </c>
      <c r="J3081">
        <v>1</v>
      </c>
      <c r="K3081">
        <v>1167.79999999999</v>
      </c>
      <c r="L3081" t="s">
        <v>980</v>
      </c>
      <c r="M3081" t="s">
        <v>979</v>
      </c>
      <c r="N3081" s="119">
        <v>44152</v>
      </c>
      <c r="O3081">
        <v>0</v>
      </c>
      <c r="P3081">
        <v>0</v>
      </c>
      <c r="Q3081">
        <v>5359.1999999999898</v>
      </c>
      <c r="R3081">
        <v>843.42999999999904</v>
      </c>
      <c r="S3081">
        <v>1.7569999999999999</v>
      </c>
      <c r="T3081">
        <v>33</v>
      </c>
      <c r="U3081">
        <v>2555.8000000000002</v>
      </c>
      <c r="V3081">
        <v>4</v>
      </c>
      <c r="W3081">
        <v>1.2969999999999999</v>
      </c>
      <c r="X3081">
        <v>2.097</v>
      </c>
      <c r="Y3081" s="119">
        <v>44152</v>
      </c>
      <c r="Z3081">
        <v>408704.31996597099</v>
      </c>
      <c r="AA3081">
        <v>3660532.4937740099</v>
      </c>
    </row>
    <row r="3082" spans="1:27" x14ac:dyDescent="0.25">
      <c r="A3082">
        <v>-111.97818003</v>
      </c>
      <c r="B3082">
        <v>33.0795658199999</v>
      </c>
      <c r="C3082" t="s">
        <v>983</v>
      </c>
      <c r="D3082" t="s">
        <v>982</v>
      </c>
      <c r="E3082" t="s">
        <v>981</v>
      </c>
      <c r="F3082">
        <v>2401</v>
      </c>
      <c r="G3082">
        <v>6</v>
      </c>
      <c r="H3082">
        <v>13.33</v>
      </c>
      <c r="I3082">
        <v>1.837</v>
      </c>
      <c r="J3082">
        <v>1</v>
      </c>
      <c r="K3082">
        <v>1167.79999999999</v>
      </c>
      <c r="L3082" t="s">
        <v>980</v>
      </c>
      <c r="M3082" t="s">
        <v>979</v>
      </c>
      <c r="N3082" s="119">
        <v>44152</v>
      </c>
      <c r="O3082">
        <v>0</v>
      </c>
      <c r="P3082">
        <v>0</v>
      </c>
      <c r="Q3082">
        <v>5502.1</v>
      </c>
      <c r="R3082">
        <v>896.84</v>
      </c>
      <c r="S3082">
        <v>1.8680000000000001</v>
      </c>
      <c r="T3082">
        <v>33</v>
      </c>
      <c r="U3082">
        <v>2717.6999999999898</v>
      </c>
      <c r="V3082">
        <v>4</v>
      </c>
      <c r="W3082">
        <v>1.2529999999999999</v>
      </c>
      <c r="X3082">
        <v>2.0249999999999999</v>
      </c>
      <c r="Y3082" s="119">
        <v>44152</v>
      </c>
      <c r="Z3082">
        <v>408704.26077034301</v>
      </c>
      <c r="AA3082">
        <v>3660533.0531493798</v>
      </c>
    </row>
    <row r="3083" spans="1:27" x14ac:dyDescent="0.25">
      <c r="A3083">
        <v>-111.978180199999</v>
      </c>
      <c r="B3083">
        <v>33.079570840000002</v>
      </c>
      <c r="C3083" t="s">
        <v>983</v>
      </c>
      <c r="D3083" t="s">
        <v>982</v>
      </c>
      <c r="E3083" t="s">
        <v>981</v>
      </c>
      <c r="F3083">
        <v>2402</v>
      </c>
      <c r="G3083">
        <v>7</v>
      </c>
      <c r="H3083">
        <v>13.33</v>
      </c>
      <c r="I3083">
        <v>1.673</v>
      </c>
      <c r="J3083">
        <v>1</v>
      </c>
      <c r="K3083">
        <v>1167.79999999999</v>
      </c>
      <c r="L3083" t="s">
        <v>980</v>
      </c>
      <c r="M3083" t="s">
        <v>979</v>
      </c>
      <c r="N3083" s="119">
        <v>44152</v>
      </c>
      <c r="O3083">
        <v>0</v>
      </c>
      <c r="P3083">
        <v>0</v>
      </c>
      <c r="Q3083">
        <v>5052.3</v>
      </c>
      <c r="R3083">
        <v>904.26999999999896</v>
      </c>
      <c r="S3083">
        <v>1.8839999999999999</v>
      </c>
      <c r="T3083">
        <v>33</v>
      </c>
      <c r="U3083">
        <v>2740.1999999999898</v>
      </c>
      <c r="V3083">
        <v>4</v>
      </c>
      <c r="W3083">
        <v>1.141</v>
      </c>
      <c r="X3083">
        <v>1.8440000000000001</v>
      </c>
      <c r="Y3083" s="119">
        <v>44152</v>
      </c>
      <c r="Z3083">
        <v>408704.250089526</v>
      </c>
      <c r="AA3083">
        <v>3660533.60985508</v>
      </c>
    </row>
    <row r="3084" spans="1:27" x14ac:dyDescent="0.25">
      <c r="A3084">
        <v>-111.978178319999</v>
      </c>
      <c r="B3084">
        <v>33.07957579</v>
      </c>
      <c r="C3084" t="s">
        <v>983</v>
      </c>
      <c r="D3084" t="s">
        <v>982</v>
      </c>
      <c r="E3084" t="s">
        <v>981</v>
      </c>
      <c r="F3084">
        <v>2403</v>
      </c>
      <c r="G3084">
        <v>356</v>
      </c>
      <c r="H3084">
        <v>13.33</v>
      </c>
      <c r="I3084">
        <v>2.0009999999999999</v>
      </c>
      <c r="J3084">
        <v>1</v>
      </c>
      <c r="K3084">
        <v>1167.79999999999</v>
      </c>
      <c r="L3084" t="s">
        <v>980</v>
      </c>
      <c r="M3084" t="s">
        <v>979</v>
      </c>
      <c r="N3084" s="119">
        <v>44152</v>
      </c>
      <c r="O3084">
        <v>0</v>
      </c>
      <c r="P3084">
        <v>0</v>
      </c>
      <c r="Q3084">
        <v>4686.5</v>
      </c>
      <c r="R3084">
        <v>701.28999999999905</v>
      </c>
      <c r="S3084">
        <v>1.4610000000000001</v>
      </c>
      <c r="T3084">
        <v>33</v>
      </c>
      <c r="U3084">
        <v>2125.0999999999899</v>
      </c>
      <c r="V3084">
        <v>4</v>
      </c>
      <c r="W3084">
        <v>1.365</v>
      </c>
      <c r="X3084">
        <v>2.2050000000000001</v>
      </c>
      <c r="Y3084" s="119">
        <v>44152</v>
      </c>
      <c r="Z3084">
        <v>408704.43067811499</v>
      </c>
      <c r="AA3084">
        <v>3660534.1570169101</v>
      </c>
    </row>
    <row r="3085" spans="1:27" x14ac:dyDescent="0.25">
      <c r="A3085">
        <v>-111.97817917</v>
      </c>
      <c r="B3085">
        <v>33.079580780000001</v>
      </c>
      <c r="C3085" t="s">
        <v>983</v>
      </c>
      <c r="D3085" t="s">
        <v>982</v>
      </c>
      <c r="E3085" t="s">
        <v>981</v>
      </c>
      <c r="F3085">
        <v>2404</v>
      </c>
      <c r="G3085">
        <v>1</v>
      </c>
      <c r="H3085">
        <v>13.33</v>
      </c>
      <c r="I3085">
        <v>1.772</v>
      </c>
      <c r="J3085">
        <v>1</v>
      </c>
      <c r="K3085">
        <v>1167.7</v>
      </c>
      <c r="L3085" t="s">
        <v>980</v>
      </c>
      <c r="M3085" t="s">
        <v>979</v>
      </c>
      <c r="N3085" s="119">
        <v>44152</v>
      </c>
      <c r="O3085">
        <v>0</v>
      </c>
      <c r="P3085">
        <v>0</v>
      </c>
      <c r="Q3085">
        <v>5053.6000000000004</v>
      </c>
      <c r="R3085">
        <v>854.24</v>
      </c>
      <c r="S3085">
        <v>1.78</v>
      </c>
      <c r="T3085">
        <v>33</v>
      </c>
      <c r="U3085">
        <v>2588.5999999999899</v>
      </c>
      <c r="V3085">
        <v>4</v>
      </c>
      <c r="W3085">
        <v>1.208</v>
      </c>
      <c r="X3085">
        <v>1.952</v>
      </c>
      <c r="Y3085" s="119">
        <v>44152</v>
      </c>
      <c r="Z3085">
        <v>408704.35649684799</v>
      </c>
      <c r="AA3085">
        <v>3660534.7109880401</v>
      </c>
    </row>
    <row r="3086" spans="1:27" x14ac:dyDescent="0.25">
      <c r="A3086">
        <v>-111.978180199999</v>
      </c>
      <c r="B3086">
        <v>33.079586839999898</v>
      </c>
      <c r="C3086" t="s">
        <v>983</v>
      </c>
      <c r="D3086" t="s">
        <v>982</v>
      </c>
      <c r="E3086" t="s">
        <v>981</v>
      </c>
      <c r="F3086">
        <v>2405</v>
      </c>
      <c r="G3086">
        <v>7</v>
      </c>
      <c r="H3086">
        <v>13.33</v>
      </c>
      <c r="I3086">
        <v>1.9690000000000001</v>
      </c>
      <c r="J3086">
        <v>1</v>
      </c>
      <c r="K3086">
        <v>1167.5999999999899</v>
      </c>
      <c r="L3086" t="s">
        <v>980</v>
      </c>
      <c r="M3086" t="s">
        <v>979</v>
      </c>
      <c r="N3086" s="119">
        <v>44152</v>
      </c>
      <c r="O3086">
        <v>0</v>
      </c>
      <c r="P3086">
        <v>0</v>
      </c>
      <c r="Q3086">
        <v>4590.1000000000004</v>
      </c>
      <c r="R3086">
        <v>698.30999999999904</v>
      </c>
      <c r="S3086">
        <v>1.4550000000000001</v>
      </c>
      <c r="T3086">
        <v>33</v>
      </c>
      <c r="U3086">
        <v>2116.0999999999899</v>
      </c>
      <c r="V3086">
        <v>4</v>
      </c>
      <c r="W3086">
        <v>1.3420000000000001</v>
      </c>
      <c r="X3086">
        <v>2.169</v>
      </c>
      <c r="Y3086" s="119">
        <v>44152</v>
      </c>
      <c r="Z3086">
        <v>408704.26662035601</v>
      </c>
      <c r="AA3086">
        <v>3660535.3837446002</v>
      </c>
    </row>
    <row r="3087" spans="1:27" x14ac:dyDescent="0.25">
      <c r="A3087">
        <v>-111.97817849</v>
      </c>
      <c r="B3087">
        <v>33.079591790000002</v>
      </c>
      <c r="C3087" t="s">
        <v>983</v>
      </c>
      <c r="D3087" t="s">
        <v>982</v>
      </c>
      <c r="E3087" t="s">
        <v>981</v>
      </c>
      <c r="F3087">
        <v>2406</v>
      </c>
      <c r="G3087">
        <v>357</v>
      </c>
      <c r="H3087">
        <v>13.33</v>
      </c>
      <c r="I3087">
        <v>1.804</v>
      </c>
      <c r="J3087">
        <v>1</v>
      </c>
      <c r="K3087">
        <v>1167.7</v>
      </c>
      <c r="L3087" t="s">
        <v>980</v>
      </c>
      <c r="M3087" t="s">
        <v>979</v>
      </c>
      <c r="N3087" s="119">
        <v>44152</v>
      </c>
      <c r="O3087">
        <v>0</v>
      </c>
      <c r="P3087">
        <v>0</v>
      </c>
      <c r="Q3087">
        <v>3531.8</v>
      </c>
      <c r="R3087">
        <v>586.14999999999895</v>
      </c>
      <c r="S3087">
        <v>1.2210000000000001</v>
      </c>
      <c r="T3087">
        <v>33</v>
      </c>
      <c r="U3087">
        <v>1776.2</v>
      </c>
      <c r="V3087">
        <v>4</v>
      </c>
      <c r="W3087">
        <v>1.23</v>
      </c>
      <c r="X3087">
        <v>1.988</v>
      </c>
      <c r="Y3087" s="119">
        <v>44152</v>
      </c>
      <c r="Z3087">
        <v>408704.43134155398</v>
      </c>
      <c r="AA3087">
        <v>3660535.9310542899</v>
      </c>
    </row>
    <row r="3088" spans="1:27" x14ac:dyDescent="0.25">
      <c r="A3088">
        <v>-111.978178999999</v>
      </c>
      <c r="B3088">
        <v>33.079596770000002</v>
      </c>
      <c r="C3088" t="s">
        <v>983</v>
      </c>
      <c r="D3088" t="s">
        <v>982</v>
      </c>
      <c r="E3088" t="s">
        <v>981</v>
      </c>
      <c r="F3088">
        <v>2407</v>
      </c>
      <c r="G3088">
        <v>360</v>
      </c>
      <c r="H3088">
        <v>13.33</v>
      </c>
      <c r="I3088">
        <v>1.804</v>
      </c>
      <c r="J3088">
        <v>1</v>
      </c>
      <c r="K3088">
        <v>1167.7</v>
      </c>
      <c r="L3088" t="s">
        <v>980</v>
      </c>
      <c r="M3088" t="s">
        <v>979</v>
      </c>
      <c r="N3088" s="119">
        <v>44152</v>
      </c>
      <c r="O3088">
        <v>0</v>
      </c>
      <c r="P3088">
        <v>0</v>
      </c>
      <c r="Q3088">
        <v>3737</v>
      </c>
      <c r="R3088">
        <v>620.21</v>
      </c>
      <c r="S3088">
        <v>1.292</v>
      </c>
      <c r="T3088">
        <v>33</v>
      </c>
      <c r="U3088">
        <v>1879.4</v>
      </c>
      <c r="V3088">
        <v>4</v>
      </c>
      <c r="W3088">
        <v>1.23</v>
      </c>
      <c r="X3088">
        <v>1.988</v>
      </c>
      <c r="Y3088" s="119">
        <v>44152</v>
      </c>
      <c r="Z3088">
        <v>408704.38888469298</v>
      </c>
      <c r="AA3088">
        <v>3660536.4836210101</v>
      </c>
    </row>
    <row r="3089" spans="1:27" x14ac:dyDescent="0.25">
      <c r="A3089">
        <v>-111.978180199999</v>
      </c>
      <c r="B3089">
        <v>33.079601840000002</v>
      </c>
      <c r="C3089" t="s">
        <v>983</v>
      </c>
      <c r="D3089" t="s">
        <v>982</v>
      </c>
      <c r="E3089" t="s">
        <v>981</v>
      </c>
      <c r="F3089">
        <v>2408</v>
      </c>
      <c r="G3089">
        <v>7</v>
      </c>
      <c r="H3089">
        <v>13.33</v>
      </c>
      <c r="I3089">
        <v>1.7390000000000001</v>
      </c>
      <c r="J3089">
        <v>1</v>
      </c>
      <c r="K3089">
        <v>1167.79999999999</v>
      </c>
      <c r="L3089" t="s">
        <v>980</v>
      </c>
      <c r="M3089" t="s">
        <v>979</v>
      </c>
      <c r="N3089" s="119">
        <v>44152</v>
      </c>
      <c r="O3089">
        <v>0</v>
      </c>
      <c r="P3089">
        <v>0</v>
      </c>
      <c r="Q3089">
        <v>3812.3</v>
      </c>
      <c r="R3089">
        <v>656.58</v>
      </c>
      <c r="S3089">
        <v>1.3680000000000001</v>
      </c>
      <c r="T3089">
        <v>33</v>
      </c>
      <c r="U3089">
        <v>1989.5999999999899</v>
      </c>
      <c r="V3089">
        <v>4</v>
      </c>
      <c r="W3089">
        <v>1.1859999999999999</v>
      </c>
      <c r="X3089">
        <v>1.9159999999999999</v>
      </c>
      <c r="Y3089" s="119">
        <v>44152</v>
      </c>
      <c r="Z3089">
        <v>408704.28211801499</v>
      </c>
      <c r="AA3089">
        <v>3660537.0467660199</v>
      </c>
    </row>
    <row r="3090" spans="1:27" x14ac:dyDescent="0.25">
      <c r="A3090">
        <v>-111.978178139999</v>
      </c>
      <c r="B3090">
        <v>33.079606810000001</v>
      </c>
      <c r="C3090" t="s">
        <v>983</v>
      </c>
      <c r="D3090" t="s">
        <v>982</v>
      </c>
      <c r="E3090" t="s">
        <v>981</v>
      </c>
      <c r="F3090">
        <v>2409</v>
      </c>
      <c r="G3090">
        <v>355</v>
      </c>
      <c r="H3090">
        <v>13.33</v>
      </c>
      <c r="I3090">
        <v>1.837</v>
      </c>
      <c r="J3090">
        <v>1</v>
      </c>
      <c r="K3090">
        <v>1167.79999999999</v>
      </c>
      <c r="L3090" t="s">
        <v>980</v>
      </c>
      <c r="M3090" t="s">
        <v>979</v>
      </c>
      <c r="N3090" s="119">
        <v>44152</v>
      </c>
      <c r="O3090">
        <v>0</v>
      </c>
      <c r="P3090">
        <v>0</v>
      </c>
      <c r="Q3090">
        <v>5150.8</v>
      </c>
      <c r="R3090">
        <v>839.59</v>
      </c>
      <c r="S3090">
        <v>1.7490000000000001</v>
      </c>
      <c r="T3090">
        <v>33</v>
      </c>
      <c r="U3090">
        <v>2544.1999999999898</v>
      </c>
      <c r="V3090">
        <v>4</v>
      </c>
      <c r="W3090">
        <v>1.2529999999999999</v>
      </c>
      <c r="X3090">
        <v>2.0249999999999999</v>
      </c>
      <c r="Y3090" s="119">
        <v>44152</v>
      </c>
      <c r="Z3090">
        <v>408704.47952794097</v>
      </c>
      <c r="AA3090">
        <v>3660537.5959886499</v>
      </c>
    </row>
    <row r="3091" spans="1:27" x14ac:dyDescent="0.25">
      <c r="A3091">
        <v>-111.97817817000001</v>
      </c>
      <c r="B3091">
        <v>33.07961178</v>
      </c>
      <c r="C3091" t="s">
        <v>983</v>
      </c>
      <c r="D3091" t="s">
        <v>982</v>
      </c>
      <c r="E3091" t="s">
        <v>981</v>
      </c>
      <c r="F3091">
        <v>2410</v>
      </c>
      <c r="G3091">
        <v>1</v>
      </c>
      <c r="H3091">
        <v>13.33</v>
      </c>
      <c r="I3091">
        <v>1.772</v>
      </c>
      <c r="J3091">
        <v>1</v>
      </c>
      <c r="K3091">
        <v>1167.7</v>
      </c>
      <c r="L3091" t="s">
        <v>980</v>
      </c>
      <c r="M3091" t="s">
        <v>979</v>
      </c>
      <c r="N3091" s="119">
        <v>44152</v>
      </c>
      <c r="O3091">
        <v>0</v>
      </c>
      <c r="P3091">
        <v>0</v>
      </c>
      <c r="Q3091">
        <v>5228.3</v>
      </c>
      <c r="R3091">
        <v>883.77999999999895</v>
      </c>
      <c r="S3091">
        <v>1.841</v>
      </c>
      <c r="T3091">
        <v>33</v>
      </c>
      <c r="U3091">
        <v>2678.0999999999899</v>
      </c>
      <c r="V3091">
        <v>4</v>
      </c>
      <c r="W3091">
        <v>1.208</v>
      </c>
      <c r="X3091">
        <v>1.952</v>
      </c>
      <c r="Y3091" s="119">
        <v>44152</v>
      </c>
      <c r="Z3091">
        <v>408704.48186270002</v>
      </c>
      <c r="AA3091">
        <v>3660538.1470291801</v>
      </c>
    </row>
    <row r="3092" spans="1:27" x14ac:dyDescent="0.25">
      <c r="A3092">
        <v>-111.97817917</v>
      </c>
      <c r="B3092">
        <v>33.079616780000002</v>
      </c>
      <c r="C3092" t="s">
        <v>983</v>
      </c>
      <c r="D3092" t="s">
        <v>982</v>
      </c>
      <c r="E3092" t="s">
        <v>981</v>
      </c>
      <c r="F3092">
        <v>2411</v>
      </c>
      <c r="G3092">
        <v>1</v>
      </c>
      <c r="H3092">
        <v>13.33</v>
      </c>
      <c r="I3092">
        <v>1.7390000000000001</v>
      </c>
      <c r="J3092">
        <v>1</v>
      </c>
      <c r="K3092">
        <v>1167.79999999999</v>
      </c>
      <c r="L3092" t="s">
        <v>980</v>
      </c>
      <c r="M3092" t="s">
        <v>979</v>
      </c>
      <c r="N3092" s="119">
        <v>44152</v>
      </c>
      <c r="O3092">
        <v>0</v>
      </c>
      <c r="P3092">
        <v>0</v>
      </c>
      <c r="Q3092">
        <v>4501.1999999999898</v>
      </c>
      <c r="R3092">
        <v>775.23</v>
      </c>
      <c r="S3092">
        <v>1.615</v>
      </c>
      <c r="T3092">
        <v>33</v>
      </c>
      <c r="U3092">
        <v>2349.1999999999898</v>
      </c>
      <c r="V3092">
        <v>4</v>
      </c>
      <c r="W3092">
        <v>1.1859999999999999</v>
      </c>
      <c r="X3092">
        <v>1.9159999999999999</v>
      </c>
      <c r="Y3092" s="119">
        <v>44152</v>
      </c>
      <c r="Z3092">
        <v>408704.393691195</v>
      </c>
      <c r="AA3092">
        <v>3660538.7022394598</v>
      </c>
    </row>
    <row r="3093" spans="1:27" x14ac:dyDescent="0.25">
      <c r="A3093">
        <v>-111.97817849</v>
      </c>
      <c r="B3093">
        <v>33.079621789999898</v>
      </c>
      <c r="C3093" t="s">
        <v>983</v>
      </c>
      <c r="D3093" t="s">
        <v>982</v>
      </c>
      <c r="E3093" t="s">
        <v>981</v>
      </c>
      <c r="F3093">
        <v>2412</v>
      </c>
      <c r="G3093">
        <v>357</v>
      </c>
      <c r="H3093">
        <v>13.33</v>
      </c>
      <c r="I3093">
        <v>2.0339999999999998</v>
      </c>
      <c r="J3093">
        <v>1</v>
      </c>
      <c r="K3093">
        <v>1167.7</v>
      </c>
      <c r="L3093" t="s">
        <v>980</v>
      </c>
      <c r="M3093" t="s">
        <v>979</v>
      </c>
      <c r="N3093" s="119">
        <v>44152</v>
      </c>
      <c r="O3093">
        <v>0</v>
      </c>
      <c r="P3093">
        <v>0</v>
      </c>
      <c r="Q3093">
        <v>5442.6</v>
      </c>
      <c r="R3093">
        <v>801.29999999999905</v>
      </c>
      <c r="S3093">
        <v>1.669</v>
      </c>
      <c r="T3093">
        <v>33</v>
      </c>
      <c r="U3093">
        <v>2428.1999999999898</v>
      </c>
      <c r="V3093">
        <v>4</v>
      </c>
      <c r="W3093">
        <v>1.387</v>
      </c>
      <c r="X3093">
        <v>2.2410000000000001</v>
      </c>
      <c r="Y3093" s="119">
        <v>44152</v>
      </c>
      <c r="Z3093">
        <v>408704.46233682899</v>
      </c>
      <c r="AA3093">
        <v>3660539.2570971502</v>
      </c>
    </row>
    <row r="3094" spans="1:27" x14ac:dyDescent="0.25">
      <c r="A3094">
        <v>-111.978178139999</v>
      </c>
      <c r="B3094">
        <v>33.079626810000001</v>
      </c>
      <c r="C3094" t="s">
        <v>983</v>
      </c>
      <c r="D3094" t="s">
        <v>982</v>
      </c>
      <c r="E3094" t="s">
        <v>981</v>
      </c>
      <c r="F3094">
        <v>2413</v>
      </c>
      <c r="G3094">
        <v>355</v>
      </c>
      <c r="H3094">
        <v>13.33</v>
      </c>
      <c r="I3094">
        <v>1.706</v>
      </c>
      <c r="J3094">
        <v>1</v>
      </c>
      <c r="K3094">
        <v>1167.7</v>
      </c>
      <c r="L3094" t="s">
        <v>980</v>
      </c>
      <c r="M3094" t="s">
        <v>979</v>
      </c>
      <c r="N3094" s="119">
        <v>44152</v>
      </c>
      <c r="O3094">
        <v>0</v>
      </c>
      <c r="P3094">
        <v>0</v>
      </c>
      <c r="Q3094">
        <v>5396.5</v>
      </c>
      <c r="R3094">
        <v>947.30999999999904</v>
      </c>
      <c r="S3094">
        <v>1.974</v>
      </c>
      <c r="T3094">
        <v>33</v>
      </c>
      <c r="U3094">
        <v>2870.5999999999899</v>
      </c>
      <c r="V3094">
        <v>4</v>
      </c>
      <c r="W3094">
        <v>1.163</v>
      </c>
      <c r="X3094">
        <v>1.88</v>
      </c>
      <c r="Y3094" s="119">
        <v>44152</v>
      </c>
      <c r="Z3094">
        <v>408704.50019145501</v>
      </c>
      <c r="AA3094">
        <v>3660539.8133505601</v>
      </c>
    </row>
    <row r="3095" spans="1:27" x14ac:dyDescent="0.25">
      <c r="A3095">
        <v>-111.97817937000001</v>
      </c>
      <c r="B3095">
        <v>33.079631849999899</v>
      </c>
      <c r="C3095" t="s">
        <v>983</v>
      </c>
      <c r="D3095" t="s">
        <v>982</v>
      </c>
      <c r="E3095" t="s">
        <v>981</v>
      </c>
      <c r="F3095">
        <v>2414</v>
      </c>
      <c r="G3095">
        <v>8</v>
      </c>
      <c r="H3095">
        <v>13.33</v>
      </c>
      <c r="I3095">
        <v>2.0339999999999998</v>
      </c>
      <c r="J3095">
        <v>1</v>
      </c>
      <c r="K3095">
        <v>1167.7</v>
      </c>
      <c r="L3095" t="s">
        <v>980</v>
      </c>
      <c r="M3095" t="s">
        <v>979</v>
      </c>
      <c r="N3095" s="119">
        <v>44152</v>
      </c>
      <c r="O3095">
        <v>0</v>
      </c>
      <c r="P3095">
        <v>0</v>
      </c>
      <c r="Q3095">
        <v>5339.1999999999898</v>
      </c>
      <c r="R3095">
        <v>786.07</v>
      </c>
      <c r="S3095">
        <v>1.6379999999999999</v>
      </c>
      <c r="T3095">
        <v>33</v>
      </c>
      <c r="U3095">
        <v>2382</v>
      </c>
      <c r="V3095">
        <v>4</v>
      </c>
      <c r="W3095">
        <v>1.387</v>
      </c>
      <c r="X3095">
        <v>2.2410000000000001</v>
      </c>
      <c r="Y3095" s="119">
        <v>44152</v>
      </c>
      <c r="Z3095">
        <v>408704.39059369802</v>
      </c>
      <c r="AA3095">
        <v>3660540.3731956198</v>
      </c>
    </row>
    <row r="3096" spans="1:27" x14ac:dyDescent="0.25">
      <c r="A3096">
        <v>-111.9781792</v>
      </c>
      <c r="B3096">
        <v>33.0796368399999</v>
      </c>
      <c r="C3096" t="s">
        <v>983</v>
      </c>
      <c r="D3096" t="s">
        <v>982</v>
      </c>
      <c r="E3096" t="s">
        <v>981</v>
      </c>
      <c r="F3096">
        <v>2415</v>
      </c>
      <c r="G3096">
        <v>7</v>
      </c>
      <c r="H3096">
        <v>13.33</v>
      </c>
      <c r="I3096">
        <v>1.772</v>
      </c>
      <c r="J3096">
        <v>1</v>
      </c>
      <c r="K3096">
        <v>1167.7</v>
      </c>
      <c r="L3096" t="s">
        <v>980</v>
      </c>
      <c r="M3096" t="s">
        <v>979</v>
      </c>
      <c r="N3096" s="119">
        <v>44152</v>
      </c>
      <c r="O3096">
        <v>0</v>
      </c>
      <c r="P3096">
        <v>0</v>
      </c>
      <c r="Q3096">
        <v>4788.8</v>
      </c>
      <c r="R3096">
        <v>809.48</v>
      </c>
      <c r="S3096">
        <v>1.6859999999999999</v>
      </c>
      <c r="T3096">
        <v>33</v>
      </c>
      <c r="U3096">
        <v>2453</v>
      </c>
      <c r="V3096">
        <v>4</v>
      </c>
      <c r="W3096">
        <v>1.208</v>
      </c>
      <c r="X3096">
        <v>1.952</v>
      </c>
      <c r="Y3096" s="119">
        <v>44152</v>
      </c>
      <c r="Z3096">
        <v>408704.41161660699</v>
      </c>
      <c r="AA3096">
        <v>3660540.9262795602</v>
      </c>
    </row>
    <row r="3097" spans="1:27" x14ac:dyDescent="0.25">
      <c r="A3097">
        <v>-111.978178659999</v>
      </c>
      <c r="B3097">
        <v>33.079641780000003</v>
      </c>
      <c r="C3097" t="s">
        <v>983</v>
      </c>
      <c r="D3097" t="s">
        <v>982</v>
      </c>
      <c r="E3097" t="s">
        <v>981</v>
      </c>
      <c r="F3097">
        <v>2416</v>
      </c>
      <c r="G3097">
        <v>358</v>
      </c>
      <c r="H3097">
        <v>13.33</v>
      </c>
      <c r="I3097">
        <v>2.1</v>
      </c>
      <c r="J3097">
        <v>1</v>
      </c>
      <c r="K3097">
        <v>1167.7</v>
      </c>
      <c r="L3097" t="s">
        <v>980</v>
      </c>
      <c r="M3097" t="s">
        <v>979</v>
      </c>
      <c r="N3097" s="119">
        <v>44152</v>
      </c>
      <c r="O3097">
        <v>0</v>
      </c>
      <c r="P3097">
        <v>0</v>
      </c>
      <c r="Q3097">
        <v>5730.8</v>
      </c>
      <c r="R3097">
        <v>817.36</v>
      </c>
      <c r="S3097">
        <v>1.7030000000000001</v>
      </c>
      <c r="T3097">
        <v>33</v>
      </c>
      <c r="U3097">
        <v>2476.9</v>
      </c>
      <c r="V3097">
        <v>4</v>
      </c>
      <c r="W3097">
        <v>1.4319999999999999</v>
      </c>
      <c r="X3097">
        <v>2.3140000000000001</v>
      </c>
      <c r="Y3097" s="119">
        <v>44152</v>
      </c>
      <c r="Z3097">
        <v>408704.467122678</v>
      </c>
      <c r="AA3097">
        <v>3660541.4734982499</v>
      </c>
    </row>
    <row r="3098" spans="1:27" x14ac:dyDescent="0.25">
      <c r="A3098">
        <v>-111.978178339999</v>
      </c>
      <c r="B3098">
        <v>33.079646779999898</v>
      </c>
      <c r="C3098" t="s">
        <v>983</v>
      </c>
      <c r="D3098" t="s">
        <v>982</v>
      </c>
      <c r="E3098" t="s">
        <v>981</v>
      </c>
      <c r="F3098">
        <v>2417</v>
      </c>
      <c r="G3098">
        <v>2</v>
      </c>
      <c r="H3098">
        <v>13.33</v>
      </c>
      <c r="I3098">
        <v>1.903</v>
      </c>
      <c r="J3098">
        <v>1</v>
      </c>
      <c r="K3098">
        <v>1167.5999999999899</v>
      </c>
      <c r="L3098" t="s">
        <v>980</v>
      </c>
      <c r="M3098" t="s">
        <v>979</v>
      </c>
      <c r="N3098" s="119">
        <v>44152</v>
      </c>
      <c r="O3098">
        <v>0</v>
      </c>
      <c r="P3098">
        <v>0</v>
      </c>
      <c r="Q3098">
        <v>4530.5</v>
      </c>
      <c r="R3098">
        <v>713.00999999999897</v>
      </c>
      <c r="S3098">
        <v>1.4850000000000001</v>
      </c>
      <c r="T3098">
        <v>33</v>
      </c>
      <c r="U3098">
        <v>2160.5999999999899</v>
      </c>
      <c r="V3098">
        <v>4</v>
      </c>
      <c r="W3098">
        <v>1.2969999999999999</v>
      </c>
      <c r="X3098">
        <v>2.097</v>
      </c>
      <c r="Y3098" s="119">
        <v>44152</v>
      </c>
      <c r="Z3098">
        <v>408704.50215651502</v>
      </c>
      <c r="AA3098">
        <v>3660542.0275603901</v>
      </c>
    </row>
    <row r="3099" spans="1:27" x14ac:dyDescent="0.25">
      <c r="A3099">
        <v>-111.978178339999</v>
      </c>
      <c r="B3099">
        <v>33.079652780000004</v>
      </c>
      <c r="C3099" t="s">
        <v>983</v>
      </c>
      <c r="D3099" t="s">
        <v>982</v>
      </c>
      <c r="E3099" t="s">
        <v>981</v>
      </c>
      <c r="F3099">
        <v>2418</v>
      </c>
      <c r="G3099">
        <v>2</v>
      </c>
      <c r="H3099">
        <v>13.33</v>
      </c>
      <c r="I3099">
        <v>1.772</v>
      </c>
      <c r="J3099">
        <v>1</v>
      </c>
      <c r="K3099">
        <v>1167.7</v>
      </c>
      <c r="L3099" t="s">
        <v>980</v>
      </c>
      <c r="M3099" t="s">
        <v>979</v>
      </c>
      <c r="N3099" s="119">
        <v>44152</v>
      </c>
      <c r="O3099">
        <v>0</v>
      </c>
      <c r="P3099">
        <v>0</v>
      </c>
      <c r="Q3099">
        <v>3496.3</v>
      </c>
      <c r="R3099">
        <v>591</v>
      </c>
      <c r="S3099">
        <v>1.2310000000000001</v>
      </c>
      <c r="T3099">
        <v>33</v>
      </c>
      <c r="U3099">
        <v>1790.9</v>
      </c>
      <c r="V3099">
        <v>4</v>
      </c>
      <c r="W3099">
        <v>1.208</v>
      </c>
      <c r="X3099">
        <v>1.952</v>
      </c>
      <c r="Y3099" s="119">
        <v>44152</v>
      </c>
      <c r="Z3099">
        <v>408704.50835557701</v>
      </c>
      <c r="AA3099">
        <v>3660542.69276897</v>
      </c>
    </row>
    <row r="3100" spans="1:27" x14ac:dyDescent="0.25">
      <c r="A3100">
        <v>-111.97817903000001</v>
      </c>
      <c r="B3100">
        <v>33.079657820000001</v>
      </c>
      <c r="C3100" t="s">
        <v>983</v>
      </c>
      <c r="D3100" t="s">
        <v>982</v>
      </c>
      <c r="E3100" t="s">
        <v>981</v>
      </c>
      <c r="F3100">
        <v>2419</v>
      </c>
      <c r="G3100">
        <v>6</v>
      </c>
      <c r="H3100">
        <v>13.33</v>
      </c>
      <c r="I3100">
        <v>1.9690000000000001</v>
      </c>
      <c r="J3100">
        <v>1</v>
      </c>
      <c r="K3100">
        <v>1167.7</v>
      </c>
      <c r="L3100" t="s">
        <v>980</v>
      </c>
      <c r="M3100" t="s">
        <v>979</v>
      </c>
      <c r="N3100" s="119">
        <v>44152</v>
      </c>
      <c r="O3100">
        <v>0</v>
      </c>
      <c r="P3100">
        <v>0</v>
      </c>
      <c r="Q3100">
        <v>2055.9</v>
      </c>
      <c r="R3100">
        <v>312.76999999999902</v>
      </c>
      <c r="S3100">
        <v>0.65200000000000002</v>
      </c>
      <c r="T3100">
        <v>33</v>
      </c>
      <c r="U3100">
        <v>947.77999999999895</v>
      </c>
      <c r="V3100">
        <v>4</v>
      </c>
      <c r="W3100">
        <v>1.3420000000000001</v>
      </c>
      <c r="X3100">
        <v>2.169</v>
      </c>
      <c r="Y3100" s="119">
        <v>44152</v>
      </c>
      <c r="Z3100">
        <v>408704.44916002301</v>
      </c>
      <c r="AA3100">
        <v>3660543.25214434</v>
      </c>
    </row>
    <row r="3101" spans="1:27" x14ac:dyDescent="0.25">
      <c r="A3101">
        <v>-111.97817817000001</v>
      </c>
      <c r="B3101">
        <v>33.07966278</v>
      </c>
      <c r="C3101" t="s">
        <v>983</v>
      </c>
      <c r="D3101" t="s">
        <v>982</v>
      </c>
      <c r="E3101" t="s">
        <v>981</v>
      </c>
      <c r="F3101">
        <v>2420</v>
      </c>
      <c r="G3101">
        <v>1</v>
      </c>
      <c r="H3101">
        <v>13.33</v>
      </c>
      <c r="I3101">
        <v>1.903</v>
      </c>
      <c r="J3101">
        <v>1</v>
      </c>
      <c r="K3101">
        <v>1167.7</v>
      </c>
      <c r="L3101" t="s">
        <v>980</v>
      </c>
      <c r="M3101" t="s">
        <v>979</v>
      </c>
      <c r="N3101" s="119">
        <v>44152</v>
      </c>
      <c r="O3101">
        <v>0</v>
      </c>
      <c r="P3101">
        <v>0</v>
      </c>
      <c r="Q3101">
        <v>2388.5999999999899</v>
      </c>
      <c r="R3101">
        <v>375.92</v>
      </c>
      <c r="S3101">
        <v>0.78300000000000003</v>
      </c>
      <c r="T3101">
        <v>33</v>
      </c>
      <c r="U3101">
        <v>1139.0999999999899</v>
      </c>
      <c r="V3101">
        <v>4</v>
      </c>
      <c r="W3101">
        <v>1.2969999999999999</v>
      </c>
      <c r="X3101">
        <v>2.097</v>
      </c>
      <c r="Y3101" s="119">
        <v>44152</v>
      </c>
      <c r="Z3101">
        <v>408704.53455469297</v>
      </c>
      <c r="AA3101">
        <v>3660543.80130206</v>
      </c>
    </row>
    <row r="3102" spans="1:27" x14ac:dyDescent="0.25">
      <c r="A3102">
        <v>-111.978175789999</v>
      </c>
      <c r="B3102">
        <v>33.079667989999898</v>
      </c>
      <c r="C3102" t="s">
        <v>983</v>
      </c>
      <c r="D3102" t="s">
        <v>982</v>
      </c>
      <c r="E3102" t="s">
        <v>981</v>
      </c>
      <c r="F3102">
        <v>2421</v>
      </c>
      <c r="G3102">
        <v>347</v>
      </c>
      <c r="H3102">
        <v>13.33</v>
      </c>
      <c r="I3102">
        <v>1.7390000000000001</v>
      </c>
      <c r="J3102">
        <v>1</v>
      </c>
      <c r="K3102">
        <v>1167.79999999999</v>
      </c>
      <c r="L3102" t="s">
        <v>980</v>
      </c>
      <c r="M3102" t="s">
        <v>979</v>
      </c>
      <c r="N3102" s="119">
        <v>44152</v>
      </c>
      <c r="O3102">
        <v>0</v>
      </c>
      <c r="P3102">
        <v>0</v>
      </c>
      <c r="Q3102">
        <v>3427.3</v>
      </c>
      <c r="R3102">
        <v>590.26999999999896</v>
      </c>
      <c r="S3102">
        <v>1.23</v>
      </c>
      <c r="T3102">
        <v>33</v>
      </c>
      <c r="U3102">
        <v>1788.7</v>
      </c>
      <c r="V3102">
        <v>4</v>
      </c>
      <c r="W3102">
        <v>1.1859999999999999</v>
      </c>
      <c r="X3102">
        <v>1.9159999999999999</v>
      </c>
      <c r="Y3102" s="119">
        <v>44152</v>
      </c>
      <c r="Z3102">
        <v>408704.76208039501</v>
      </c>
      <c r="AA3102">
        <v>3660544.3768547</v>
      </c>
    </row>
    <row r="3103" spans="1:27" x14ac:dyDescent="0.25">
      <c r="A3103">
        <v>-111.97817903000001</v>
      </c>
      <c r="B3103">
        <v>33.079671820000002</v>
      </c>
      <c r="C3103" t="s">
        <v>983</v>
      </c>
      <c r="D3103" t="s">
        <v>982</v>
      </c>
      <c r="E3103" t="s">
        <v>981</v>
      </c>
      <c r="F3103">
        <v>2422</v>
      </c>
      <c r="G3103">
        <v>6</v>
      </c>
      <c r="H3103">
        <v>13.33</v>
      </c>
      <c r="I3103">
        <v>1.9690000000000001</v>
      </c>
      <c r="J3103">
        <v>1</v>
      </c>
      <c r="K3103">
        <v>1167.7</v>
      </c>
      <c r="L3103" t="s">
        <v>980</v>
      </c>
      <c r="M3103" t="s">
        <v>979</v>
      </c>
      <c r="N3103" s="119">
        <v>44152</v>
      </c>
      <c r="O3103">
        <v>0</v>
      </c>
      <c r="P3103">
        <v>0</v>
      </c>
      <c r="Q3103">
        <v>3318.9</v>
      </c>
      <c r="R3103">
        <v>504.92</v>
      </c>
      <c r="S3103">
        <v>1.052</v>
      </c>
      <c r="T3103">
        <v>33</v>
      </c>
      <c r="U3103">
        <v>1530.0999999999899</v>
      </c>
      <c r="V3103">
        <v>4</v>
      </c>
      <c r="W3103">
        <v>1.3420000000000001</v>
      </c>
      <c r="X3103">
        <v>2.169</v>
      </c>
      <c r="Y3103" s="119">
        <v>44152</v>
      </c>
      <c r="Z3103">
        <v>408704.46362451499</v>
      </c>
      <c r="AA3103">
        <v>3660544.8042976898</v>
      </c>
    </row>
    <row r="3104" spans="1:27" x14ac:dyDescent="0.25">
      <c r="A3104">
        <v>-111.9781763</v>
      </c>
      <c r="B3104">
        <v>33.079676900000003</v>
      </c>
      <c r="C3104" t="s">
        <v>983</v>
      </c>
      <c r="D3104" t="s">
        <v>982</v>
      </c>
      <c r="E3104" t="s">
        <v>981</v>
      </c>
      <c r="F3104">
        <v>2423</v>
      </c>
      <c r="G3104">
        <v>350</v>
      </c>
      <c r="H3104">
        <v>13.33</v>
      </c>
      <c r="I3104">
        <v>1.9690000000000001</v>
      </c>
      <c r="J3104">
        <v>1</v>
      </c>
      <c r="K3104">
        <v>1167.7</v>
      </c>
      <c r="L3104" t="s">
        <v>980</v>
      </c>
      <c r="M3104" t="s">
        <v>979</v>
      </c>
      <c r="N3104" s="119">
        <v>44152</v>
      </c>
      <c r="O3104">
        <v>0</v>
      </c>
      <c r="P3104">
        <v>0</v>
      </c>
      <c r="Q3104">
        <v>3394.1999999999898</v>
      </c>
      <c r="R3104">
        <v>516.37999999999897</v>
      </c>
      <c r="S3104">
        <v>1.0760000000000001</v>
      </c>
      <c r="T3104">
        <v>33</v>
      </c>
      <c r="U3104">
        <v>1564.79999999999</v>
      </c>
      <c r="V3104">
        <v>4</v>
      </c>
      <c r="W3104">
        <v>1.3420000000000001</v>
      </c>
      <c r="X3104">
        <v>2.169</v>
      </c>
      <c r="Y3104" s="119">
        <v>44152</v>
      </c>
      <c r="Z3104">
        <v>408704.72368394799</v>
      </c>
      <c r="AA3104">
        <v>3660545.3651330401</v>
      </c>
    </row>
    <row r="3105" spans="1:27" x14ac:dyDescent="0.25">
      <c r="A3105">
        <v>-111.97817817000001</v>
      </c>
      <c r="B3105">
        <v>33.079681780000001</v>
      </c>
      <c r="C3105" t="s">
        <v>983</v>
      </c>
      <c r="D3105" t="s">
        <v>982</v>
      </c>
      <c r="E3105" t="s">
        <v>981</v>
      </c>
      <c r="F3105">
        <v>2424</v>
      </c>
      <c r="G3105">
        <v>1</v>
      </c>
      <c r="H3105">
        <v>13.33</v>
      </c>
      <c r="I3105">
        <v>1.476</v>
      </c>
      <c r="J3105">
        <v>1</v>
      </c>
      <c r="K3105">
        <v>1167.7</v>
      </c>
      <c r="L3105" t="s">
        <v>980</v>
      </c>
      <c r="M3105" t="s">
        <v>979</v>
      </c>
      <c r="N3105" s="119">
        <v>44152</v>
      </c>
      <c r="O3105">
        <v>0</v>
      </c>
      <c r="P3105">
        <v>0</v>
      </c>
      <c r="Q3105">
        <v>4160.3999999999896</v>
      </c>
      <c r="R3105">
        <v>843.91999999999905</v>
      </c>
      <c r="S3105">
        <v>1.758</v>
      </c>
      <c r="T3105">
        <v>33</v>
      </c>
      <c r="U3105">
        <v>2557.3000000000002</v>
      </c>
      <c r="V3105">
        <v>4</v>
      </c>
      <c r="W3105">
        <v>1.0069999999999999</v>
      </c>
      <c r="X3105">
        <v>1.627</v>
      </c>
      <c r="Y3105" s="119">
        <v>44152</v>
      </c>
      <c r="Z3105">
        <v>408704.55418506201</v>
      </c>
      <c r="AA3105">
        <v>3660545.9077958898</v>
      </c>
    </row>
    <row r="3106" spans="1:27" x14ac:dyDescent="0.25">
      <c r="A3106">
        <v>-111.978177489999</v>
      </c>
      <c r="B3106">
        <v>33.079686789999897</v>
      </c>
      <c r="C3106" t="s">
        <v>983</v>
      </c>
      <c r="D3106" t="s">
        <v>982</v>
      </c>
      <c r="E3106" t="s">
        <v>981</v>
      </c>
      <c r="F3106">
        <v>2425</v>
      </c>
      <c r="G3106">
        <v>357</v>
      </c>
      <c r="H3106">
        <v>13.33</v>
      </c>
      <c r="I3106">
        <v>1.9690000000000001</v>
      </c>
      <c r="J3106">
        <v>1</v>
      </c>
      <c r="K3106">
        <v>1167.5999999999899</v>
      </c>
      <c r="L3106" t="s">
        <v>980</v>
      </c>
      <c r="M3106" t="s">
        <v>979</v>
      </c>
      <c r="N3106" s="119">
        <v>44152</v>
      </c>
      <c r="O3106">
        <v>0</v>
      </c>
      <c r="P3106">
        <v>0</v>
      </c>
      <c r="Q3106">
        <v>4606.6000000000004</v>
      </c>
      <c r="R3106">
        <v>700.83</v>
      </c>
      <c r="S3106">
        <v>1.46</v>
      </c>
      <c r="T3106">
        <v>33</v>
      </c>
      <c r="U3106">
        <v>2123.6999999999898</v>
      </c>
      <c r="V3106">
        <v>4</v>
      </c>
      <c r="W3106">
        <v>1.3420000000000001</v>
      </c>
      <c r="X3106">
        <v>2.169</v>
      </c>
      <c r="Y3106" s="119">
        <v>44152</v>
      </c>
      <c r="Z3106">
        <v>408704.62283065502</v>
      </c>
      <c r="AA3106">
        <v>3660546.4626535899</v>
      </c>
    </row>
    <row r="3107" spans="1:27" x14ac:dyDescent="0.25">
      <c r="A3107">
        <v>-111.97817732</v>
      </c>
      <c r="B3107">
        <v>33.079692790000003</v>
      </c>
      <c r="C3107" t="s">
        <v>983</v>
      </c>
      <c r="D3107" t="s">
        <v>982</v>
      </c>
      <c r="E3107" t="s">
        <v>981</v>
      </c>
      <c r="F3107">
        <v>2426</v>
      </c>
      <c r="G3107">
        <v>356</v>
      </c>
      <c r="H3107">
        <v>13.33</v>
      </c>
      <c r="I3107">
        <v>2.0009999999999999</v>
      </c>
      <c r="J3107">
        <v>1</v>
      </c>
      <c r="K3107">
        <v>1167.5</v>
      </c>
      <c r="L3107" t="s">
        <v>980</v>
      </c>
      <c r="M3107" t="s">
        <v>979</v>
      </c>
      <c r="N3107" s="119">
        <v>44152</v>
      </c>
      <c r="O3107">
        <v>0</v>
      </c>
      <c r="P3107">
        <v>0</v>
      </c>
      <c r="Q3107">
        <v>4315.6999999999898</v>
      </c>
      <c r="R3107">
        <v>645.79999999999905</v>
      </c>
      <c r="S3107">
        <v>1.345</v>
      </c>
      <c r="T3107">
        <v>33</v>
      </c>
      <c r="U3107">
        <v>1957</v>
      </c>
      <c r="V3107">
        <v>4</v>
      </c>
      <c r="W3107">
        <v>1.365</v>
      </c>
      <c r="X3107">
        <v>2.2050000000000001</v>
      </c>
      <c r="Y3107" s="119">
        <v>44152</v>
      </c>
      <c r="Z3107">
        <v>408704.64489705802</v>
      </c>
      <c r="AA3107">
        <v>3660547.1277143001</v>
      </c>
    </row>
    <row r="3108" spans="1:27" x14ac:dyDescent="0.25">
      <c r="A3108">
        <v>-111.9781782</v>
      </c>
      <c r="B3108">
        <v>33.079697840000001</v>
      </c>
      <c r="C3108" t="s">
        <v>983</v>
      </c>
      <c r="D3108" t="s">
        <v>982</v>
      </c>
      <c r="E3108" t="s">
        <v>981</v>
      </c>
      <c r="F3108">
        <v>2427</v>
      </c>
      <c r="G3108">
        <v>7</v>
      </c>
      <c r="H3108">
        <v>13.33</v>
      </c>
      <c r="I3108">
        <v>1.837</v>
      </c>
      <c r="J3108">
        <v>1</v>
      </c>
      <c r="K3108">
        <v>1167.5</v>
      </c>
      <c r="L3108" t="s">
        <v>980</v>
      </c>
      <c r="M3108" t="s">
        <v>979</v>
      </c>
      <c r="N3108" s="119">
        <v>44152</v>
      </c>
      <c r="O3108">
        <v>0</v>
      </c>
      <c r="P3108">
        <v>0</v>
      </c>
      <c r="Q3108">
        <v>5001.8999999999896</v>
      </c>
      <c r="R3108">
        <v>815.30999999999904</v>
      </c>
      <c r="S3108">
        <v>1.6990000000000001</v>
      </c>
      <c r="T3108">
        <v>33</v>
      </c>
      <c r="U3108">
        <v>2470.6999999999898</v>
      </c>
      <c r="V3108">
        <v>4</v>
      </c>
      <c r="W3108">
        <v>1.2529999999999999</v>
      </c>
      <c r="X3108">
        <v>2.0249999999999999</v>
      </c>
      <c r="Y3108" s="119">
        <v>44152</v>
      </c>
      <c r="Z3108">
        <v>408704.56797778001</v>
      </c>
      <c r="AA3108">
        <v>3660547.6883636201</v>
      </c>
    </row>
    <row r="3109" spans="1:27" x14ac:dyDescent="0.25">
      <c r="A3109">
        <v>-111.978176829999</v>
      </c>
      <c r="B3109">
        <v>33.079702779999899</v>
      </c>
      <c r="C3109" t="s">
        <v>983</v>
      </c>
      <c r="D3109" t="s">
        <v>982</v>
      </c>
      <c r="E3109" t="s">
        <v>981</v>
      </c>
      <c r="F3109">
        <v>2428</v>
      </c>
      <c r="G3109">
        <v>359</v>
      </c>
      <c r="H3109">
        <v>13.33</v>
      </c>
      <c r="I3109">
        <v>1.87</v>
      </c>
      <c r="J3109">
        <v>1</v>
      </c>
      <c r="K3109">
        <v>1167.4000000000001</v>
      </c>
      <c r="L3109" t="s">
        <v>980</v>
      </c>
      <c r="M3109" t="s">
        <v>979</v>
      </c>
      <c r="N3109" s="119">
        <v>44152</v>
      </c>
      <c r="O3109">
        <v>0</v>
      </c>
      <c r="P3109">
        <v>0</v>
      </c>
      <c r="Q3109">
        <v>6515</v>
      </c>
      <c r="R3109">
        <v>1043.29999999999</v>
      </c>
      <c r="S3109">
        <v>2.1739999999999999</v>
      </c>
      <c r="T3109">
        <v>33</v>
      </c>
      <c r="U3109">
        <v>3161.5999999999899</v>
      </c>
      <c r="V3109">
        <v>4</v>
      </c>
      <c r="W3109">
        <v>1.2749999999999999</v>
      </c>
      <c r="X3109">
        <v>2.0609999999999999</v>
      </c>
      <c r="Y3109" s="119">
        <v>44152</v>
      </c>
      <c r="Z3109">
        <v>408704.700953772</v>
      </c>
      <c r="AA3109">
        <v>3660548.2348603802</v>
      </c>
    </row>
    <row r="3110" spans="1:27" x14ac:dyDescent="0.25">
      <c r="A3110">
        <v>-111.97817768</v>
      </c>
      <c r="B3110">
        <v>33.079707790000001</v>
      </c>
      <c r="C3110" t="s">
        <v>983</v>
      </c>
      <c r="D3110" t="s">
        <v>982</v>
      </c>
      <c r="E3110" t="s">
        <v>981</v>
      </c>
      <c r="F3110">
        <v>2429</v>
      </c>
      <c r="G3110">
        <v>4</v>
      </c>
      <c r="H3110">
        <v>13.33</v>
      </c>
      <c r="I3110">
        <v>1.804</v>
      </c>
      <c r="J3110">
        <v>1</v>
      </c>
      <c r="K3110">
        <v>1167.4000000000001</v>
      </c>
      <c r="L3110" t="s">
        <v>980</v>
      </c>
      <c r="M3110" t="s">
        <v>979</v>
      </c>
      <c r="N3110" s="119">
        <v>44152</v>
      </c>
      <c r="O3110">
        <v>0</v>
      </c>
      <c r="P3110">
        <v>0</v>
      </c>
      <c r="Q3110">
        <v>5552.8</v>
      </c>
      <c r="R3110">
        <v>921.57</v>
      </c>
      <c r="S3110">
        <v>1.92</v>
      </c>
      <c r="T3110">
        <v>33</v>
      </c>
      <c r="U3110">
        <v>2792.5999999999899</v>
      </c>
      <c r="V3110">
        <v>4</v>
      </c>
      <c r="W3110">
        <v>1.23</v>
      </c>
      <c r="X3110">
        <v>1.988</v>
      </c>
      <c r="Y3110" s="119">
        <v>44152</v>
      </c>
      <c r="Z3110">
        <v>408704.626793292</v>
      </c>
      <c r="AA3110">
        <v>3660548.79104889</v>
      </c>
    </row>
    <row r="3111" spans="1:27" x14ac:dyDescent="0.25">
      <c r="A3111">
        <v>-111.978177</v>
      </c>
      <c r="B3111">
        <v>33.07971277</v>
      </c>
      <c r="C3111" t="s">
        <v>983</v>
      </c>
      <c r="D3111" t="s">
        <v>982</v>
      </c>
      <c r="E3111" t="s">
        <v>981</v>
      </c>
      <c r="F3111">
        <v>2430</v>
      </c>
      <c r="G3111">
        <v>360</v>
      </c>
      <c r="H3111">
        <v>13.33</v>
      </c>
      <c r="I3111">
        <v>1.837</v>
      </c>
      <c r="J3111">
        <v>1</v>
      </c>
      <c r="K3111">
        <v>1167.4000000000001</v>
      </c>
      <c r="L3111" t="s">
        <v>980</v>
      </c>
      <c r="M3111" t="s">
        <v>979</v>
      </c>
      <c r="N3111" s="119">
        <v>44152</v>
      </c>
      <c r="O3111">
        <v>0</v>
      </c>
      <c r="P3111">
        <v>0</v>
      </c>
      <c r="Q3111">
        <v>6938.8999999999896</v>
      </c>
      <c r="R3111">
        <v>1131</v>
      </c>
      <c r="S3111">
        <v>2.3559999999999999</v>
      </c>
      <c r="T3111">
        <v>33</v>
      </c>
      <c r="U3111">
        <v>3427.4</v>
      </c>
      <c r="V3111">
        <v>4</v>
      </c>
      <c r="W3111">
        <v>1.2529999999999999</v>
      </c>
      <c r="X3111">
        <v>2.0249999999999999</v>
      </c>
      <c r="Y3111" s="119">
        <v>44152</v>
      </c>
      <c r="Z3111">
        <v>408704.69540787098</v>
      </c>
      <c r="AA3111">
        <v>3660549.3425805401</v>
      </c>
    </row>
    <row r="3112" spans="1:27" x14ac:dyDescent="0.25">
      <c r="A3112">
        <v>-111.97817786</v>
      </c>
      <c r="B3112">
        <v>33.079717809999899</v>
      </c>
      <c r="C3112" t="s">
        <v>983</v>
      </c>
      <c r="D3112" t="s">
        <v>982</v>
      </c>
      <c r="E3112" t="s">
        <v>981</v>
      </c>
      <c r="F3112">
        <v>2431</v>
      </c>
      <c r="G3112">
        <v>5</v>
      </c>
      <c r="H3112">
        <v>13.33</v>
      </c>
      <c r="I3112">
        <v>1.9359999999999999</v>
      </c>
      <c r="J3112">
        <v>1</v>
      </c>
      <c r="K3112">
        <v>1167.4000000000001</v>
      </c>
      <c r="L3112" t="s">
        <v>980</v>
      </c>
      <c r="M3112" t="s">
        <v>979</v>
      </c>
      <c r="N3112" s="119">
        <v>44152</v>
      </c>
      <c r="O3112">
        <v>0</v>
      </c>
      <c r="P3112">
        <v>0</v>
      </c>
      <c r="Q3112">
        <v>5177.1999999999898</v>
      </c>
      <c r="R3112">
        <v>800.97</v>
      </c>
      <c r="S3112">
        <v>1.669</v>
      </c>
      <c r="T3112">
        <v>33</v>
      </c>
      <c r="U3112">
        <v>2427.1999999999898</v>
      </c>
      <c r="V3112">
        <v>4</v>
      </c>
      <c r="W3112">
        <v>1.32</v>
      </c>
      <c r="X3112">
        <v>2.133</v>
      </c>
      <c r="Y3112" s="119">
        <v>44152</v>
      </c>
      <c r="Z3112">
        <v>408704.62034502497</v>
      </c>
      <c r="AA3112">
        <v>3660549.9021037798</v>
      </c>
    </row>
    <row r="3113" spans="1:27" x14ac:dyDescent="0.25">
      <c r="A3113">
        <v>-111.978175129999</v>
      </c>
      <c r="B3113">
        <v>33.079722930000003</v>
      </c>
      <c r="C3113" t="s">
        <v>983</v>
      </c>
      <c r="D3113" t="s">
        <v>982</v>
      </c>
      <c r="E3113" t="s">
        <v>981</v>
      </c>
      <c r="F3113">
        <v>2432</v>
      </c>
      <c r="G3113">
        <v>349</v>
      </c>
      <c r="H3113">
        <v>13.33</v>
      </c>
      <c r="I3113">
        <v>1.7390000000000001</v>
      </c>
      <c r="J3113">
        <v>1</v>
      </c>
      <c r="K3113">
        <v>1167.4000000000001</v>
      </c>
      <c r="L3113" t="s">
        <v>980</v>
      </c>
      <c r="M3113" t="s">
        <v>979</v>
      </c>
      <c r="N3113" s="119">
        <v>44152</v>
      </c>
      <c r="O3113">
        <v>0</v>
      </c>
      <c r="P3113">
        <v>0</v>
      </c>
      <c r="Q3113">
        <v>4407.6000000000004</v>
      </c>
      <c r="R3113">
        <v>759.11</v>
      </c>
      <c r="S3113">
        <v>1.581</v>
      </c>
      <c r="T3113">
        <v>33</v>
      </c>
      <c r="U3113">
        <v>2300.3000000000002</v>
      </c>
      <c r="V3113">
        <v>4</v>
      </c>
      <c r="W3113">
        <v>1.1859999999999999</v>
      </c>
      <c r="X3113">
        <v>1.9159999999999999</v>
      </c>
      <c r="Y3113" s="119">
        <v>44152</v>
      </c>
      <c r="Z3113">
        <v>408704.88044565299</v>
      </c>
      <c r="AA3113">
        <v>3660550.4673738698</v>
      </c>
    </row>
    <row r="3114" spans="1:27" x14ac:dyDescent="0.25">
      <c r="A3114">
        <v>-111.9781777</v>
      </c>
      <c r="B3114">
        <v>33.079727900000002</v>
      </c>
      <c r="C3114" t="s">
        <v>983</v>
      </c>
      <c r="D3114" t="s">
        <v>982</v>
      </c>
      <c r="E3114" t="s">
        <v>981</v>
      </c>
      <c r="F3114">
        <v>2433</v>
      </c>
      <c r="G3114">
        <v>10</v>
      </c>
      <c r="H3114">
        <v>13.33</v>
      </c>
      <c r="I3114">
        <v>1.5089999999999999</v>
      </c>
      <c r="J3114">
        <v>1</v>
      </c>
      <c r="K3114">
        <v>1167.4000000000001</v>
      </c>
      <c r="L3114" t="s">
        <v>980</v>
      </c>
      <c r="M3114" t="s">
        <v>979</v>
      </c>
      <c r="N3114" s="119">
        <v>44152</v>
      </c>
      <c r="O3114">
        <v>0</v>
      </c>
      <c r="P3114">
        <v>0</v>
      </c>
      <c r="Q3114">
        <v>3625.0999999999899</v>
      </c>
      <c r="R3114">
        <v>719.36</v>
      </c>
      <c r="S3114">
        <v>1.4990000000000001</v>
      </c>
      <c r="T3114">
        <v>33</v>
      </c>
      <c r="U3114">
        <v>2179.9</v>
      </c>
      <c r="V3114">
        <v>4</v>
      </c>
      <c r="W3114">
        <v>1.0289999999999999</v>
      </c>
      <c r="X3114">
        <v>1.663</v>
      </c>
      <c r="Y3114" s="119">
        <v>44152</v>
      </c>
      <c r="Z3114">
        <v>408704.64570375701</v>
      </c>
      <c r="AA3114">
        <v>3660551.0206237198</v>
      </c>
    </row>
    <row r="3115" spans="1:27" x14ac:dyDescent="0.25">
      <c r="A3115">
        <v>-111.97817754</v>
      </c>
      <c r="B3115">
        <v>33.079732880000002</v>
      </c>
      <c r="C3115" t="s">
        <v>983</v>
      </c>
      <c r="D3115" t="s">
        <v>982</v>
      </c>
      <c r="E3115" t="s">
        <v>981</v>
      </c>
      <c r="F3115">
        <v>2434</v>
      </c>
      <c r="G3115">
        <v>9</v>
      </c>
      <c r="H3115">
        <v>13.33</v>
      </c>
      <c r="I3115">
        <v>2.0339999999999998</v>
      </c>
      <c r="J3115">
        <v>1</v>
      </c>
      <c r="K3115">
        <v>1167.4000000000001</v>
      </c>
      <c r="L3115" t="s">
        <v>980</v>
      </c>
      <c r="M3115" t="s">
        <v>979</v>
      </c>
      <c r="N3115" s="119">
        <v>44152</v>
      </c>
      <c r="O3115">
        <v>0</v>
      </c>
      <c r="P3115">
        <v>0</v>
      </c>
      <c r="Q3115">
        <v>2830.3</v>
      </c>
      <c r="R3115">
        <v>416.68999999999897</v>
      </c>
      <c r="S3115">
        <v>0.86799999999999999</v>
      </c>
      <c r="T3115">
        <v>33</v>
      </c>
      <c r="U3115">
        <v>1262.7</v>
      </c>
      <c r="V3115">
        <v>4</v>
      </c>
      <c r="W3115">
        <v>1.387</v>
      </c>
      <c r="X3115">
        <v>2.2410000000000001</v>
      </c>
      <c r="Y3115" s="119">
        <v>44152</v>
      </c>
      <c r="Z3115">
        <v>408704.66578294802</v>
      </c>
      <c r="AA3115">
        <v>3660551.57260767</v>
      </c>
    </row>
    <row r="3116" spans="1:27" x14ac:dyDescent="0.25">
      <c r="A3116">
        <v>-111.97817446000001</v>
      </c>
      <c r="B3116">
        <v>33.079737880000003</v>
      </c>
      <c r="C3116" t="s">
        <v>983</v>
      </c>
      <c r="D3116" t="s">
        <v>982</v>
      </c>
      <c r="E3116" t="s">
        <v>981</v>
      </c>
      <c r="F3116">
        <v>2435</v>
      </c>
      <c r="G3116">
        <v>351</v>
      </c>
      <c r="H3116">
        <v>13.33</v>
      </c>
      <c r="I3116">
        <v>1.706</v>
      </c>
      <c r="J3116">
        <v>1</v>
      </c>
      <c r="K3116">
        <v>1167.4000000000001</v>
      </c>
      <c r="L3116" t="s">
        <v>980</v>
      </c>
      <c r="M3116" t="s">
        <v>979</v>
      </c>
      <c r="N3116" s="119">
        <v>44152</v>
      </c>
      <c r="O3116">
        <v>0</v>
      </c>
      <c r="P3116">
        <v>0</v>
      </c>
      <c r="Q3116">
        <v>3448.5</v>
      </c>
      <c r="R3116">
        <v>605.35</v>
      </c>
      <c r="S3116">
        <v>1.2609999999999999</v>
      </c>
      <c r="T3116">
        <v>33</v>
      </c>
      <c r="U3116">
        <v>1834.4</v>
      </c>
      <c r="V3116">
        <v>4</v>
      </c>
      <c r="W3116">
        <v>1.163</v>
      </c>
      <c r="X3116">
        <v>1.88</v>
      </c>
      <c r="Y3116" s="119">
        <v>44152</v>
      </c>
      <c r="Z3116">
        <v>408704.95842759003</v>
      </c>
      <c r="AA3116">
        <v>3660552.1242691502</v>
      </c>
    </row>
    <row r="3117" spans="1:27" x14ac:dyDescent="0.25">
      <c r="A3117">
        <v>-111.9781772</v>
      </c>
      <c r="B3117">
        <v>33.079742840000002</v>
      </c>
      <c r="C3117" t="s">
        <v>983</v>
      </c>
      <c r="D3117" t="s">
        <v>982</v>
      </c>
      <c r="E3117" t="s">
        <v>981</v>
      </c>
      <c r="F3117">
        <v>2436</v>
      </c>
      <c r="G3117">
        <v>7</v>
      </c>
      <c r="H3117">
        <v>13.33</v>
      </c>
      <c r="I3117">
        <v>1.5089999999999999</v>
      </c>
      <c r="J3117">
        <v>1</v>
      </c>
      <c r="K3117">
        <v>1167.5</v>
      </c>
      <c r="L3117" t="s">
        <v>980</v>
      </c>
      <c r="M3117" t="s">
        <v>979</v>
      </c>
      <c r="N3117" s="119">
        <v>44152</v>
      </c>
      <c r="O3117">
        <v>0</v>
      </c>
      <c r="P3117">
        <v>0</v>
      </c>
      <c r="Q3117">
        <v>3949.5999999999899</v>
      </c>
      <c r="R3117">
        <v>783.73</v>
      </c>
      <c r="S3117">
        <v>1.633</v>
      </c>
      <c r="T3117">
        <v>33</v>
      </c>
      <c r="U3117">
        <v>2374.9</v>
      </c>
      <c r="V3117">
        <v>4</v>
      </c>
      <c r="W3117">
        <v>1.0289999999999999</v>
      </c>
      <c r="X3117">
        <v>1.663</v>
      </c>
      <c r="Y3117" s="119">
        <v>44152</v>
      </c>
      <c r="Z3117">
        <v>408704.70780807099</v>
      </c>
      <c r="AA3117">
        <v>3660552.67655819</v>
      </c>
    </row>
    <row r="3118" spans="1:27" x14ac:dyDescent="0.25">
      <c r="A3118">
        <v>-111.97817514</v>
      </c>
      <c r="B3118">
        <v>33.079747810000001</v>
      </c>
      <c r="C3118" t="s">
        <v>983</v>
      </c>
      <c r="D3118" t="s">
        <v>982</v>
      </c>
      <c r="E3118" t="s">
        <v>981</v>
      </c>
      <c r="F3118">
        <v>2437</v>
      </c>
      <c r="G3118">
        <v>355</v>
      </c>
      <c r="H3118">
        <v>13.33</v>
      </c>
      <c r="I3118">
        <v>1.64</v>
      </c>
      <c r="J3118">
        <v>1</v>
      </c>
      <c r="K3118">
        <v>1167.5</v>
      </c>
      <c r="L3118" t="s">
        <v>980</v>
      </c>
      <c r="M3118" t="s">
        <v>979</v>
      </c>
      <c r="N3118" s="119">
        <v>44152</v>
      </c>
      <c r="O3118">
        <v>0</v>
      </c>
      <c r="P3118">
        <v>0</v>
      </c>
      <c r="Q3118">
        <v>4079.5999999999899</v>
      </c>
      <c r="R3118">
        <v>744.76999999999896</v>
      </c>
      <c r="S3118">
        <v>1.552</v>
      </c>
      <c r="T3118">
        <v>33</v>
      </c>
      <c r="U3118">
        <v>2256.9</v>
      </c>
      <c r="V3118">
        <v>4</v>
      </c>
      <c r="W3118">
        <v>1.1180000000000001</v>
      </c>
      <c r="X3118">
        <v>1.8080000000000001</v>
      </c>
      <c r="Y3118" s="119">
        <v>44152</v>
      </c>
      <c r="Z3118">
        <v>408704.90521769499</v>
      </c>
      <c r="AA3118">
        <v>3660553.2257808298</v>
      </c>
    </row>
    <row r="3119" spans="1:27" x14ac:dyDescent="0.25">
      <c r="A3119">
        <v>-111.978175829999</v>
      </c>
      <c r="B3119">
        <v>33.07975278</v>
      </c>
      <c r="C3119" t="s">
        <v>983</v>
      </c>
      <c r="D3119" t="s">
        <v>982</v>
      </c>
      <c r="E3119" t="s">
        <v>981</v>
      </c>
      <c r="F3119">
        <v>2438</v>
      </c>
      <c r="G3119">
        <v>359</v>
      </c>
      <c r="H3119">
        <v>13.33</v>
      </c>
      <c r="I3119">
        <v>1.87</v>
      </c>
      <c r="J3119">
        <v>1</v>
      </c>
      <c r="K3119">
        <v>1167.4000000000001</v>
      </c>
      <c r="L3119" t="s">
        <v>980</v>
      </c>
      <c r="M3119" t="s">
        <v>979</v>
      </c>
      <c r="N3119" s="119">
        <v>44152</v>
      </c>
      <c r="O3119">
        <v>0</v>
      </c>
      <c r="P3119">
        <v>0</v>
      </c>
      <c r="Q3119">
        <v>4301.5</v>
      </c>
      <c r="R3119">
        <v>688.85</v>
      </c>
      <c r="S3119">
        <v>1.4350000000000001</v>
      </c>
      <c r="T3119">
        <v>33</v>
      </c>
      <c r="U3119">
        <v>2087.4</v>
      </c>
      <c r="V3119">
        <v>4</v>
      </c>
      <c r="W3119">
        <v>1.2749999999999999</v>
      </c>
      <c r="X3119">
        <v>2.0609999999999999</v>
      </c>
      <c r="Y3119" s="119">
        <v>44152</v>
      </c>
      <c r="Z3119">
        <v>408704.84594988503</v>
      </c>
      <c r="AA3119">
        <v>3660553.7773954398</v>
      </c>
    </row>
    <row r="3120" spans="1:27" x14ac:dyDescent="0.25">
      <c r="A3120">
        <v>-111.978178209999</v>
      </c>
      <c r="B3120">
        <v>33.079757989999898</v>
      </c>
      <c r="C3120" t="s">
        <v>983</v>
      </c>
      <c r="D3120" t="s">
        <v>982</v>
      </c>
      <c r="E3120" t="s">
        <v>981</v>
      </c>
      <c r="F3120">
        <v>2439</v>
      </c>
      <c r="G3120">
        <v>13</v>
      </c>
      <c r="H3120">
        <v>13.33</v>
      </c>
      <c r="I3120">
        <v>1.9690000000000001</v>
      </c>
      <c r="J3120">
        <v>1</v>
      </c>
      <c r="K3120">
        <v>1167.4000000000001</v>
      </c>
      <c r="L3120" t="s">
        <v>980</v>
      </c>
      <c r="M3120" t="s">
        <v>979</v>
      </c>
      <c r="N3120" s="119">
        <v>44152</v>
      </c>
      <c r="O3120">
        <v>0</v>
      </c>
      <c r="P3120">
        <v>0</v>
      </c>
      <c r="Q3120">
        <v>4182.8</v>
      </c>
      <c r="R3120">
        <v>636.35</v>
      </c>
      <c r="S3120">
        <v>1.3260000000000001</v>
      </c>
      <c r="T3120">
        <v>33</v>
      </c>
      <c r="U3120">
        <v>1928.29999999999</v>
      </c>
      <c r="V3120">
        <v>4</v>
      </c>
      <c r="W3120">
        <v>1.3420000000000001</v>
      </c>
      <c r="X3120">
        <v>2.169</v>
      </c>
      <c r="Y3120" s="119">
        <v>44152</v>
      </c>
      <c r="Z3120">
        <v>408704.62919011799</v>
      </c>
      <c r="AA3120">
        <v>3660554.35708838</v>
      </c>
    </row>
    <row r="3121" spans="1:27" x14ac:dyDescent="0.25">
      <c r="A3121">
        <v>-111.97817379</v>
      </c>
      <c r="B3121">
        <v>33.0797629899999</v>
      </c>
      <c r="C3121" t="s">
        <v>983</v>
      </c>
      <c r="D3121" t="s">
        <v>982</v>
      </c>
      <c r="E3121" t="s">
        <v>981</v>
      </c>
      <c r="F3121">
        <v>2440</v>
      </c>
      <c r="G3121">
        <v>347</v>
      </c>
      <c r="H3121">
        <v>13.33</v>
      </c>
      <c r="I3121">
        <v>1.804</v>
      </c>
      <c r="J3121">
        <v>1</v>
      </c>
      <c r="K3121">
        <v>1167.29999999999</v>
      </c>
      <c r="L3121" t="s">
        <v>980</v>
      </c>
      <c r="M3121" t="s">
        <v>979</v>
      </c>
      <c r="N3121" s="119">
        <v>44152</v>
      </c>
      <c r="O3121">
        <v>0</v>
      </c>
      <c r="P3121">
        <v>0</v>
      </c>
      <c r="Q3121">
        <v>6228.8999999999896</v>
      </c>
      <c r="R3121">
        <v>1033.79999999999</v>
      </c>
      <c r="S3121">
        <v>2.1539999999999999</v>
      </c>
      <c r="T3121">
        <v>33</v>
      </c>
      <c r="U3121">
        <v>3132.6999999999898</v>
      </c>
      <c r="V3121">
        <v>4</v>
      </c>
      <c r="W3121">
        <v>1.23</v>
      </c>
      <c r="X3121">
        <v>1.988</v>
      </c>
      <c r="Y3121" s="119">
        <v>44152</v>
      </c>
      <c r="Z3121">
        <v>408705.04690657399</v>
      </c>
      <c r="AA3121">
        <v>3660554.9075843198</v>
      </c>
    </row>
    <row r="3122" spans="1:27" x14ac:dyDescent="0.25">
      <c r="A3122">
        <v>-111.978175829999</v>
      </c>
      <c r="B3122">
        <v>33.079767779999898</v>
      </c>
      <c r="C3122" t="s">
        <v>983</v>
      </c>
      <c r="D3122" t="s">
        <v>982</v>
      </c>
      <c r="E3122" t="s">
        <v>981</v>
      </c>
      <c r="F3122">
        <v>2441</v>
      </c>
      <c r="G3122">
        <v>359</v>
      </c>
      <c r="H3122">
        <v>13.33</v>
      </c>
      <c r="I3122">
        <v>1.804</v>
      </c>
      <c r="J3122">
        <v>1</v>
      </c>
      <c r="K3122">
        <v>1167.29999999999</v>
      </c>
      <c r="L3122" t="s">
        <v>980</v>
      </c>
      <c r="M3122" t="s">
        <v>979</v>
      </c>
      <c r="N3122" s="119">
        <v>44152</v>
      </c>
      <c r="O3122">
        <v>0</v>
      </c>
      <c r="P3122">
        <v>0</v>
      </c>
      <c r="Q3122">
        <v>5485.1999999999898</v>
      </c>
      <c r="R3122">
        <v>910.35</v>
      </c>
      <c r="S3122">
        <v>1.897</v>
      </c>
      <c r="T3122">
        <v>33</v>
      </c>
      <c r="U3122">
        <v>2758.5999999999899</v>
      </c>
      <c r="V3122">
        <v>4</v>
      </c>
      <c r="W3122">
        <v>1.23</v>
      </c>
      <c r="X3122">
        <v>1.988</v>
      </c>
      <c r="Y3122" s="119">
        <v>44152</v>
      </c>
      <c r="Z3122">
        <v>408704.861447545</v>
      </c>
      <c r="AA3122">
        <v>3660555.4404169102</v>
      </c>
    </row>
    <row r="3123" spans="1:27" x14ac:dyDescent="0.25">
      <c r="A3123">
        <v>-111.97817634</v>
      </c>
      <c r="B3123">
        <v>33.0797727799999</v>
      </c>
      <c r="C3123" t="s">
        <v>983</v>
      </c>
      <c r="D3123" t="s">
        <v>982</v>
      </c>
      <c r="E3123" t="s">
        <v>981</v>
      </c>
      <c r="F3123">
        <v>2442</v>
      </c>
      <c r="G3123">
        <v>2</v>
      </c>
      <c r="H3123">
        <v>13.33</v>
      </c>
      <c r="I3123">
        <v>1.804</v>
      </c>
      <c r="J3123">
        <v>1</v>
      </c>
      <c r="K3123">
        <v>1167.2</v>
      </c>
      <c r="L3123" t="s">
        <v>980</v>
      </c>
      <c r="M3123" t="s">
        <v>979</v>
      </c>
      <c r="N3123" s="119">
        <v>44152</v>
      </c>
      <c r="O3123">
        <v>0</v>
      </c>
      <c r="P3123">
        <v>0</v>
      </c>
      <c r="Q3123">
        <v>6524.3</v>
      </c>
      <c r="R3123">
        <v>1082.79999999999</v>
      </c>
      <c r="S3123">
        <v>2.2559999999999998</v>
      </c>
      <c r="T3123">
        <v>33</v>
      </c>
      <c r="U3123">
        <v>3281.1999999999898</v>
      </c>
      <c r="V3123">
        <v>4</v>
      </c>
      <c r="W3123">
        <v>1.23</v>
      </c>
      <c r="X3123">
        <v>1.988</v>
      </c>
      <c r="Y3123" s="119">
        <v>44152</v>
      </c>
      <c r="Z3123">
        <v>408704.819011449</v>
      </c>
      <c r="AA3123">
        <v>3660555.995201</v>
      </c>
    </row>
    <row r="3124" spans="1:27" x14ac:dyDescent="0.25">
      <c r="A3124">
        <v>-111.978175629999</v>
      </c>
      <c r="B3124">
        <v>33.079778849999897</v>
      </c>
      <c r="C3124" t="s">
        <v>983</v>
      </c>
      <c r="D3124" t="s">
        <v>982</v>
      </c>
      <c r="E3124" t="s">
        <v>981</v>
      </c>
      <c r="F3124">
        <v>2443</v>
      </c>
      <c r="G3124">
        <v>352</v>
      </c>
      <c r="H3124">
        <v>13.33</v>
      </c>
      <c r="I3124">
        <v>1.9359999999999999</v>
      </c>
      <c r="J3124">
        <v>1</v>
      </c>
      <c r="K3124">
        <v>1167.2</v>
      </c>
      <c r="L3124" t="s">
        <v>980</v>
      </c>
      <c r="M3124" t="s">
        <v>979</v>
      </c>
      <c r="N3124" s="119">
        <v>44152</v>
      </c>
      <c r="O3124">
        <v>0</v>
      </c>
      <c r="P3124">
        <v>0</v>
      </c>
      <c r="Q3124">
        <v>7422.5</v>
      </c>
      <c r="R3124">
        <v>1148.29999999999</v>
      </c>
      <c r="S3124">
        <v>2.3919999999999999</v>
      </c>
      <c r="T3124">
        <v>33</v>
      </c>
      <c r="U3124">
        <v>3479.8</v>
      </c>
      <c r="V3124">
        <v>4</v>
      </c>
      <c r="W3124">
        <v>1.32</v>
      </c>
      <c r="X3124">
        <v>2.133</v>
      </c>
      <c r="Y3124" s="119">
        <v>44152</v>
      </c>
      <c r="Z3124">
        <v>408704.891552263</v>
      </c>
      <c r="AA3124">
        <v>3660556.6675527901</v>
      </c>
    </row>
    <row r="3125" spans="1:27" x14ac:dyDescent="0.25">
      <c r="A3125">
        <v>-111.97817666</v>
      </c>
      <c r="B3125">
        <v>33.07978378</v>
      </c>
      <c r="C3125" t="s">
        <v>983</v>
      </c>
      <c r="D3125" t="s">
        <v>982</v>
      </c>
      <c r="E3125" t="s">
        <v>981</v>
      </c>
      <c r="F3125">
        <v>2444</v>
      </c>
      <c r="G3125">
        <v>358</v>
      </c>
      <c r="H3125">
        <v>13.33</v>
      </c>
      <c r="I3125">
        <v>1.706</v>
      </c>
      <c r="J3125">
        <v>1</v>
      </c>
      <c r="K3125">
        <v>1167.0999999999899</v>
      </c>
      <c r="L3125" t="s">
        <v>980</v>
      </c>
      <c r="M3125" t="s">
        <v>979</v>
      </c>
      <c r="N3125" s="119">
        <v>44152</v>
      </c>
      <c r="O3125">
        <v>0</v>
      </c>
      <c r="P3125">
        <v>0</v>
      </c>
      <c r="Q3125">
        <v>5151</v>
      </c>
      <c r="R3125">
        <v>904.2</v>
      </c>
      <c r="S3125">
        <v>1.8839999999999999</v>
      </c>
      <c r="T3125">
        <v>33</v>
      </c>
      <c r="U3125">
        <v>2740</v>
      </c>
      <c r="V3125">
        <v>4</v>
      </c>
      <c r="W3125">
        <v>1.163</v>
      </c>
      <c r="X3125">
        <v>1.88</v>
      </c>
      <c r="Y3125" s="119">
        <v>44152</v>
      </c>
      <c r="Z3125">
        <v>408704.80050850502</v>
      </c>
      <c r="AA3125">
        <v>3660557.2150284201</v>
      </c>
    </row>
    <row r="3126" spans="1:27" x14ac:dyDescent="0.25">
      <c r="A3126">
        <v>-111.978177509999</v>
      </c>
      <c r="B3126">
        <v>33.079788790000002</v>
      </c>
      <c r="C3126" t="s">
        <v>983</v>
      </c>
      <c r="D3126" t="s">
        <v>982</v>
      </c>
      <c r="E3126" t="s">
        <v>981</v>
      </c>
      <c r="F3126">
        <v>2445</v>
      </c>
      <c r="G3126">
        <v>3</v>
      </c>
      <c r="H3126">
        <v>13.33</v>
      </c>
      <c r="I3126">
        <v>1.903</v>
      </c>
      <c r="J3126">
        <v>1</v>
      </c>
      <c r="K3126">
        <v>1167.0999999999899</v>
      </c>
      <c r="L3126" t="s">
        <v>980</v>
      </c>
      <c r="M3126" t="s">
        <v>979</v>
      </c>
      <c r="N3126" s="119">
        <v>44152</v>
      </c>
      <c r="O3126">
        <v>0</v>
      </c>
      <c r="P3126">
        <v>0</v>
      </c>
      <c r="Q3126">
        <v>4420.6000000000004</v>
      </c>
      <c r="R3126">
        <v>695.71</v>
      </c>
      <c r="S3126">
        <v>1.4490000000000001</v>
      </c>
      <c r="T3126">
        <v>33</v>
      </c>
      <c r="U3126">
        <v>2108.1999999999898</v>
      </c>
      <c r="V3126">
        <v>4</v>
      </c>
      <c r="W3126">
        <v>1.2969999999999999</v>
      </c>
      <c r="X3126">
        <v>2.097</v>
      </c>
      <c r="Y3126" s="119">
        <v>44152</v>
      </c>
      <c r="Z3126">
        <v>408704.72634810902</v>
      </c>
      <c r="AA3126">
        <v>3660557.7712169299</v>
      </c>
    </row>
    <row r="3127" spans="1:27" x14ac:dyDescent="0.25">
      <c r="A3127">
        <v>-111.978178029999</v>
      </c>
      <c r="B3127">
        <v>33.0797938199999</v>
      </c>
      <c r="C3127" t="s">
        <v>983</v>
      </c>
      <c r="D3127" t="s">
        <v>982</v>
      </c>
      <c r="E3127" t="s">
        <v>981</v>
      </c>
      <c r="F3127">
        <v>2446</v>
      </c>
      <c r="G3127">
        <v>6</v>
      </c>
      <c r="H3127">
        <v>13.33</v>
      </c>
      <c r="I3127">
        <v>1.804</v>
      </c>
      <c r="J3127">
        <v>1</v>
      </c>
      <c r="K3127">
        <v>1167.0999999999899</v>
      </c>
      <c r="L3127" t="s">
        <v>980</v>
      </c>
      <c r="M3127" t="s">
        <v>979</v>
      </c>
      <c r="N3127" s="119">
        <v>44152</v>
      </c>
      <c r="O3127">
        <v>0</v>
      </c>
      <c r="P3127">
        <v>0</v>
      </c>
      <c r="Q3127">
        <v>3622.0999999999899</v>
      </c>
      <c r="R3127">
        <v>601.12999999999897</v>
      </c>
      <c r="S3127">
        <v>1.252</v>
      </c>
      <c r="T3127">
        <v>33</v>
      </c>
      <c r="U3127">
        <v>1821.5999999999899</v>
      </c>
      <c r="V3127">
        <v>4</v>
      </c>
      <c r="W3127">
        <v>1.23</v>
      </c>
      <c r="X3127">
        <v>1.988</v>
      </c>
      <c r="Y3127" s="119">
        <v>44152</v>
      </c>
      <c r="Z3127">
        <v>408704.68300966098</v>
      </c>
      <c r="AA3127">
        <v>3660558.3293357701</v>
      </c>
    </row>
    <row r="3128" spans="1:27" x14ac:dyDescent="0.25">
      <c r="A3128">
        <v>-111.97817734</v>
      </c>
      <c r="B3128">
        <v>33.079798779999898</v>
      </c>
      <c r="C3128" t="s">
        <v>983</v>
      </c>
      <c r="D3128" t="s">
        <v>982</v>
      </c>
      <c r="E3128" t="s">
        <v>981</v>
      </c>
      <c r="F3128">
        <v>2447</v>
      </c>
      <c r="G3128">
        <v>2</v>
      </c>
      <c r="H3128">
        <v>13.33</v>
      </c>
      <c r="I3128">
        <v>1.673</v>
      </c>
      <c r="J3128">
        <v>1</v>
      </c>
      <c r="K3128">
        <v>1167.2</v>
      </c>
      <c r="L3128" t="s">
        <v>980</v>
      </c>
      <c r="M3128" t="s">
        <v>979</v>
      </c>
      <c r="N3128" s="119">
        <v>44152</v>
      </c>
      <c r="O3128">
        <v>0</v>
      </c>
      <c r="P3128">
        <v>0</v>
      </c>
      <c r="Q3128">
        <v>4076.0999999999899</v>
      </c>
      <c r="R3128">
        <v>729.54999999999905</v>
      </c>
      <c r="S3128">
        <v>1.52</v>
      </c>
      <c r="T3128">
        <v>33</v>
      </c>
      <c r="U3128">
        <v>2210.8000000000002</v>
      </c>
      <c r="V3128">
        <v>4</v>
      </c>
      <c r="W3128">
        <v>1.141</v>
      </c>
      <c r="X3128">
        <v>1.8440000000000001</v>
      </c>
      <c r="Y3128" s="119">
        <v>44152</v>
      </c>
      <c r="Z3128">
        <v>408704.75253689801</v>
      </c>
      <c r="AA3128">
        <v>3660558.8786413702</v>
      </c>
    </row>
    <row r="3129" spans="1:27" x14ac:dyDescent="0.25">
      <c r="A3129">
        <v>-111.978174129999</v>
      </c>
      <c r="B3129">
        <v>33.079803929999898</v>
      </c>
      <c r="C3129" t="s">
        <v>983</v>
      </c>
      <c r="D3129" t="s">
        <v>982</v>
      </c>
      <c r="E3129" t="s">
        <v>981</v>
      </c>
      <c r="F3129">
        <v>2448</v>
      </c>
      <c r="G3129">
        <v>349</v>
      </c>
      <c r="H3129">
        <v>13.33</v>
      </c>
      <c r="I3129">
        <v>1.87</v>
      </c>
      <c r="J3129">
        <v>1</v>
      </c>
      <c r="K3129">
        <v>1167.0999999999899</v>
      </c>
      <c r="L3129" t="s">
        <v>980</v>
      </c>
      <c r="M3129" t="s">
        <v>979</v>
      </c>
      <c r="N3129" s="119">
        <v>44152</v>
      </c>
      <c r="O3129">
        <v>0</v>
      </c>
      <c r="P3129">
        <v>0</v>
      </c>
      <c r="Q3129">
        <v>3749.6999999999898</v>
      </c>
      <c r="R3129">
        <v>600.48</v>
      </c>
      <c r="S3129">
        <v>1.2509999999999999</v>
      </c>
      <c r="T3129">
        <v>33</v>
      </c>
      <c r="U3129">
        <v>1819.5999999999899</v>
      </c>
      <c r="V3129">
        <v>4</v>
      </c>
      <c r="W3129">
        <v>1.2749999999999999</v>
      </c>
      <c r="X3129">
        <v>2.0609999999999999</v>
      </c>
      <c r="Y3129" s="119">
        <v>44152</v>
      </c>
      <c r="Z3129">
        <v>408705.05747014598</v>
      </c>
      <c r="AA3129">
        <v>3660559.4468199899</v>
      </c>
    </row>
    <row r="3130" spans="1:27" x14ac:dyDescent="0.25">
      <c r="A3130">
        <v>-111.9781777</v>
      </c>
      <c r="B3130">
        <v>33.079808900000003</v>
      </c>
      <c r="C3130" t="s">
        <v>983</v>
      </c>
      <c r="D3130" t="s">
        <v>982</v>
      </c>
      <c r="E3130" t="s">
        <v>981</v>
      </c>
      <c r="F3130">
        <v>2449</v>
      </c>
      <c r="G3130">
        <v>10</v>
      </c>
      <c r="H3130">
        <v>13.33</v>
      </c>
      <c r="I3130">
        <v>1.7390000000000001</v>
      </c>
      <c r="J3130">
        <v>1</v>
      </c>
      <c r="K3130">
        <v>1167.29999999999</v>
      </c>
      <c r="L3130" t="s">
        <v>980</v>
      </c>
      <c r="M3130" t="s">
        <v>979</v>
      </c>
      <c r="N3130" s="119">
        <v>44152</v>
      </c>
      <c r="O3130">
        <v>0</v>
      </c>
      <c r="P3130">
        <v>0</v>
      </c>
      <c r="Q3130">
        <v>3923.6999999999898</v>
      </c>
      <c r="R3130">
        <v>675.76999999999896</v>
      </c>
      <c r="S3130">
        <v>1.4079999999999999</v>
      </c>
      <c r="T3130">
        <v>33</v>
      </c>
      <c r="U3130">
        <v>2047.79999999999</v>
      </c>
      <c r="V3130">
        <v>4</v>
      </c>
      <c r="W3130">
        <v>1.1859999999999999</v>
      </c>
      <c r="X3130">
        <v>1.9159999999999999</v>
      </c>
      <c r="Y3130" s="119">
        <v>44152</v>
      </c>
      <c r="Z3130">
        <v>408704.72939129599</v>
      </c>
      <c r="AA3130">
        <v>3660560.0009396598</v>
      </c>
    </row>
    <row r="3131" spans="1:27" x14ac:dyDescent="0.25">
      <c r="A3131">
        <v>-111.97817396000001</v>
      </c>
      <c r="B3131">
        <v>33.079813950000002</v>
      </c>
      <c r="C3131" t="s">
        <v>983</v>
      </c>
      <c r="D3131" t="s">
        <v>982</v>
      </c>
      <c r="E3131" t="s">
        <v>981</v>
      </c>
      <c r="F3131">
        <v>2450</v>
      </c>
      <c r="G3131">
        <v>348</v>
      </c>
      <c r="H3131">
        <v>13.33</v>
      </c>
      <c r="I3131">
        <v>1.804</v>
      </c>
      <c r="J3131">
        <v>1</v>
      </c>
      <c r="K3131">
        <v>1167.29999999999</v>
      </c>
      <c r="L3131" t="s">
        <v>980</v>
      </c>
      <c r="M3131" t="s">
        <v>979</v>
      </c>
      <c r="N3131" s="119">
        <v>44152</v>
      </c>
      <c r="O3131">
        <v>0</v>
      </c>
      <c r="P3131">
        <v>0</v>
      </c>
      <c r="Q3131">
        <v>3802.3</v>
      </c>
      <c r="R3131">
        <v>631.04999999999905</v>
      </c>
      <c r="S3131">
        <v>1.3149999999999999</v>
      </c>
      <c r="T3131">
        <v>33</v>
      </c>
      <c r="U3131">
        <v>1912.29999999999</v>
      </c>
      <c r="V3131">
        <v>4</v>
      </c>
      <c r="W3131">
        <v>1.23</v>
      </c>
      <c r="X3131">
        <v>1.988</v>
      </c>
      <c r="Y3131" s="119">
        <v>44152</v>
      </c>
      <c r="Z3131">
        <v>408705.08368989802</v>
      </c>
      <c r="AA3131">
        <v>3660560.5575704798</v>
      </c>
    </row>
    <row r="3132" spans="1:27" x14ac:dyDescent="0.25">
      <c r="A3132">
        <v>-111.97817686</v>
      </c>
      <c r="B3132">
        <v>33.0798188099999</v>
      </c>
      <c r="C3132" t="s">
        <v>983</v>
      </c>
      <c r="D3132" t="s">
        <v>982</v>
      </c>
      <c r="E3132" t="s">
        <v>981</v>
      </c>
      <c r="F3132">
        <v>2451</v>
      </c>
      <c r="G3132">
        <v>5</v>
      </c>
      <c r="H3132">
        <v>13.33</v>
      </c>
      <c r="I3132">
        <v>1.9690000000000001</v>
      </c>
      <c r="J3132">
        <v>1</v>
      </c>
      <c r="K3132">
        <v>1167.29999999999</v>
      </c>
      <c r="L3132" t="s">
        <v>980</v>
      </c>
      <c r="M3132" t="s">
        <v>979</v>
      </c>
      <c r="N3132" s="119">
        <v>44152</v>
      </c>
      <c r="O3132">
        <v>0</v>
      </c>
      <c r="P3132">
        <v>0</v>
      </c>
      <c r="Q3132">
        <v>3320.5</v>
      </c>
      <c r="R3132">
        <v>505.16</v>
      </c>
      <c r="S3132">
        <v>1.052</v>
      </c>
      <c r="T3132">
        <v>33</v>
      </c>
      <c r="U3132">
        <v>1530.79999999999</v>
      </c>
      <c r="V3132">
        <v>4</v>
      </c>
      <c r="W3132">
        <v>1.3420000000000001</v>
      </c>
      <c r="X3132">
        <v>2.169</v>
      </c>
      <c r="Y3132" s="119">
        <v>44152</v>
      </c>
      <c r="Z3132">
        <v>408704.81803334103</v>
      </c>
      <c r="AA3132">
        <v>3660561.09891188</v>
      </c>
    </row>
    <row r="3133" spans="1:27" x14ac:dyDescent="0.25">
      <c r="A3133">
        <v>-111.97817514</v>
      </c>
      <c r="B3133">
        <v>33.079823810000001</v>
      </c>
      <c r="C3133" t="s">
        <v>983</v>
      </c>
      <c r="D3133" t="s">
        <v>982</v>
      </c>
      <c r="E3133" t="s">
        <v>981</v>
      </c>
      <c r="F3133">
        <v>2452</v>
      </c>
      <c r="G3133">
        <v>355</v>
      </c>
      <c r="H3133">
        <v>13.33</v>
      </c>
      <c r="I3133">
        <v>2.0339999999999998</v>
      </c>
      <c r="J3133">
        <v>1</v>
      </c>
      <c r="K3133">
        <v>1167.29999999999</v>
      </c>
      <c r="L3133" t="s">
        <v>980</v>
      </c>
      <c r="M3133" t="s">
        <v>979</v>
      </c>
      <c r="N3133" s="119">
        <v>44152</v>
      </c>
      <c r="O3133">
        <v>0</v>
      </c>
      <c r="P3133">
        <v>0</v>
      </c>
      <c r="Q3133">
        <v>3071.4</v>
      </c>
      <c r="R3133">
        <v>452.18999999999897</v>
      </c>
      <c r="S3133">
        <v>0.94199999999999995</v>
      </c>
      <c r="T3133">
        <v>33</v>
      </c>
      <c r="U3133">
        <v>1370.29999999999</v>
      </c>
      <c r="V3133">
        <v>4</v>
      </c>
      <c r="W3133">
        <v>1.387</v>
      </c>
      <c r="X3133">
        <v>2.2410000000000001</v>
      </c>
      <c r="Y3133" s="119">
        <v>44152</v>
      </c>
      <c r="Z3133">
        <v>408704.98373916699</v>
      </c>
      <c r="AA3133">
        <v>3660561.6517563001</v>
      </c>
    </row>
    <row r="3134" spans="1:27" x14ac:dyDescent="0.25">
      <c r="A3134">
        <v>-111.97817668</v>
      </c>
      <c r="B3134">
        <v>33.079828790000001</v>
      </c>
      <c r="C3134" t="s">
        <v>983</v>
      </c>
      <c r="D3134" t="s">
        <v>982</v>
      </c>
      <c r="E3134" t="s">
        <v>981</v>
      </c>
      <c r="F3134">
        <v>2453</v>
      </c>
      <c r="G3134">
        <v>4</v>
      </c>
      <c r="H3134">
        <v>13.33</v>
      </c>
      <c r="I3134">
        <v>1.804</v>
      </c>
      <c r="J3134">
        <v>1</v>
      </c>
      <c r="K3134">
        <v>1167.29999999999</v>
      </c>
      <c r="L3134" t="s">
        <v>980</v>
      </c>
      <c r="M3134" t="s">
        <v>979</v>
      </c>
      <c r="N3134" s="119">
        <v>44152</v>
      </c>
      <c r="O3134">
        <v>0</v>
      </c>
      <c r="P3134">
        <v>0</v>
      </c>
      <c r="Q3134">
        <v>3751.8</v>
      </c>
      <c r="R3134">
        <v>622.65999999999894</v>
      </c>
      <c r="S3134">
        <v>1.2969999999999999</v>
      </c>
      <c r="T3134">
        <v>33</v>
      </c>
      <c r="U3134">
        <v>1886.9</v>
      </c>
      <c r="V3134">
        <v>4</v>
      </c>
      <c r="W3134">
        <v>1.23</v>
      </c>
      <c r="X3134">
        <v>1.988</v>
      </c>
      <c r="Y3134" s="119">
        <v>44152</v>
      </c>
      <c r="Z3134">
        <v>408704.84514516802</v>
      </c>
      <c r="AA3134">
        <v>3660562.20521894</v>
      </c>
    </row>
    <row r="3135" spans="1:27" x14ac:dyDescent="0.25">
      <c r="A3135">
        <v>-111.97817566000001</v>
      </c>
      <c r="B3135">
        <v>33.079833780000001</v>
      </c>
      <c r="C3135" t="s">
        <v>983</v>
      </c>
      <c r="D3135" t="s">
        <v>982</v>
      </c>
      <c r="E3135" t="s">
        <v>981</v>
      </c>
      <c r="F3135">
        <v>2454</v>
      </c>
      <c r="G3135">
        <v>358</v>
      </c>
      <c r="H3135">
        <v>13.33</v>
      </c>
      <c r="I3135">
        <v>1.7390000000000001</v>
      </c>
      <c r="J3135">
        <v>1</v>
      </c>
      <c r="K3135">
        <v>1167.2</v>
      </c>
      <c r="L3135" t="s">
        <v>980</v>
      </c>
      <c r="M3135" t="s">
        <v>979</v>
      </c>
      <c r="N3135" s="119">
        <v>44152</v>
      </c>
      <c r="O3135">
        <v>0</v>
      </c>
      <c r="P3135">
        <v>0</v>
      </c>
      <c r="Q3135">
        <v>4096.3999999999896</v>
      </c>
      <c r="R3135">
        <v>705.50999999999897</v>
      </c>
      <c r="S3135">
        <v>1.47</v>
      </c>
      <c r="T3135">
        <v>33</v>
      </c>
      <c r="U3135">
        <v>2137.9</v>
      </c>
      <c r="V3135">
        <v>4</v>
      </c>
      <c r="W3135">
        <v>1.1859999999999999</v>
      </c>
      <c r="X3135">
        <v>1.9159999999999999</v>
      </c>
      <c r="Y3135" s="119">
        <v>44152</v>
      </c>
      <c r="Z3135">
        <v>408704.94550463499</v>
      </c>
      <c r="AA3135">
        <v>3660562.75756355</v>
      </c>
    </row>
    <row r="3136" spans="1:27" x14ac:dyDescent="0.25">
      <c r="A3136">
        <v>-111.978176</v>
      </c>
      <c r="B3136">
        <v>33.079838770000002</v>
      </c>
      <c r="C3136" t="s">
        <v>983</v>
      </c>
      <c r="D3136" t="s">
        <v>982</v>
      </c>
      <c r="E3136" t="s">
        <v>981</v>
      </c>
      <c r="F3136">
        <v>2455</v>
      </c>
      <c r="G3136">
        <v>360</v>
      </c>
      <c r="H3136">
        <v>13.33</v>
      </c>
      <c r="I3136">
        <v>1.9690000000000001</v>
      </c>
      <c r="J3136">
        <v>1</v>
      </c>
      <c r="K3136">
        <v>1167.2</v>
      </c>
      <c r="L3136" t="s">
        <v>980</v>
      </c>
      <c r="M3136" t="s">
        <v>979</v>
      </c>
      <c r="N3136" s="119">
        <v>44152</v>
      </c>
      <c r="O3136">
        <v>0</v>
      </c>
      <c r="P3136">
        <v>0</v>
      </c>
      <c r="Q3136">
        <v>3355.5999999999899</v>
      </c>
      <c r="R3136">
        <v>510.5</v>
      </c>
      <c r="S3136">
        <v>1.0640000000000001</v>
      </c>
      <c r="T3136">
        <v>33</v>
      </c>
      <c r="U3136">
        <v>1547</v>
      </c>
      <c r="V3136">
        <v>4</v>
      </c>
      <c r="W3136">
        <v>1.3420000000000001</v>
      </c>
      <c r="X3136">
        <v>2.169</v>
      </c>
      <c r="Y3136" s="119">
        <v>44152</v>
      </c>
      <c r="Z3136">
        <v>408704.918925568</v>
      </c>
      <c r="AA3136">
        <v>3660563.3110910999</v>
      </c>
    </row>
    <row r="3137" spans="1:27" x14ac:dyDescent="0.25">
      <c r="A3137">
        <v>-111.978175489999</v>
      </c>
      <c r="B3137">
        <v>33.079843789999899</v>
      </c>
      <c r="C3137" t="s">
        <v>983</v>
      </c>
      <c r="D3137" t="s">
        <v>982</v>
      </c>
      <c r="E3137" t="s">
        <v>981</v>
      </c>
      <c r="F3137">
        <v>2456</v>
      </c>
      <c r="G3137">
        <v>357</v>
      </c>
      <c r="H3137">
        <v>13.33</v>
      </c>
      <c r="I3137">
        <v>1.9359999999999999</v>
      </c>
      <c r="J3137">
        <v>1</v>
      </c>
      <c r="K3137">
        <v>1167.0999999999899</v>
      </c>
      <c r="L3137" t="s">
        <v>980</v>
      </c>
      <c r="M3137" t="s">
        <v>979</v>
      </c>
      <c r="N3137" s="119">
        <v>44152</v>
      </c>
      <c r="O3137">
        <v>0</v>
      </c>
      <c r="P3137">
        <v>0</v>
      </c>
      <c r="Q3137">
        <v>4106.8999999999896</v>
      </c>
      <c r="R3137">
        <v>635.38999999999896</v>
      </c>
      <c r="S3137">
        <v>1.3240000000000001</v>
      </c>
      <c r="T3137">
        <v>33</v>
      </c>
      <c r="U3137">
        <v>1925.4</v>
      </c>
      <c r="V3137">
        <v>4</v>
      </c>
      <c r="W3137">
        <v>1.32</v>
      </c>
      <c r="X3137">
        <v>2.133</v>
      </c>
      <c r="Y3137" s="119">
        <v>44152</v>
      </c>
      <c r="Z3137">
        <v>408704.97171407501</v>
      </c>
      <c r="AA3137">
        <v>3660563.86720536</v>
      </c>
    </row>
    <row r="3138" spans="1:27" x14ac:dyDescent="0.25">
      <c r="A3138">
        <v>-111.9781772</v>
      </c>
      <c r="B3138">
        <v>33.079848839999897</v>
      </c>
      <c r="C3138" t="s">
        <v>983</v>
      </c>
      <c r="D3138" t="s">
        <v>982</v>
      </c>
      <c r="E3138" t="s">
        <v>981</v>
      </c>
      <c r="F3138">
        <v>2457</v>
      </c>
      <c r="G3138">
        <v>7</v>
      </c>
      <c r="H3138">
        <v>13.33</v>
      </c>
      <c r="I3138">
        <v>1.837</v>
      </c>
      <c r="J3138">
        <v>1</v>
      </c>
      <c r="K3138">
        <v>1167.0999999999899</v>
      </c>
      <c r="L3138" t="s">
        <v>980</v>
      </c>
      <c r="M3138" t="s">
        <v>979</v>
      </c>
      <c r="N3138" s="119">
        <v>44152</v>
      </c>
      <c r="O3138">
        <v>0</v>
      </c>
      <c r="P3138">
        <v>0</v>
      </c>
      <c r="Q3138">
        <v>5365.6</v>
      </c>
      <c r="R3138">
        <v>874.6</v>
      </c>
      <c r="S3138">
        <v>1.8220000000000001</v>
      </c>
      <c r="T3138">
        <v>33</v>
      </c>
      <c r="U3138">
        <v>2650.3</v>
      </c>
      <c r="V3138">
        <v>4</v>
      </c>
      <c r="W3138">
        <v>1.2529999999999999</v>
      </c>
      <c r="X3138">
        <v>2.0249999999999999</v>
      </c>
      <c r="Y3138" s="119">
        <v>44152</v>
      </c>
      <c r="Z3138">
        <v>408704.81732512102</v>
      </c>
      <c r="AA3138">
        <v>3660564.4285766301</v>
      </c>
    </row>
    <row r="3139" spans="1:27" x14ac:dyDescent="0.25">
      <c r="A3139">
        <v>-111.97817566000001</v>
      </c>
      <c r="B3139">
        <v>33.079853780000001</v>
      </c>
      <c r="C3139" t="s">
        <v>983</v>
      </c>
      <c r="D3139" t="s">
        <v>982</v>
      </c>
      <c r="E3139" t="s">
        <v>981</v>
      </c>
      <c r="F3139">
        <v>2458</v>
      </c>
      <c r="G3139">
        <v>358</v>
      </c>
      <c r="H3139">
        <v>13.33</v>
      </c>
      <c r="I3139">
        <v>1.706</v>
      </c>
      <c r="J3139">
        <v>1</v>
      </c>
      <c r="K3139">
        <v>1167.2</v>
      </c>
      <c r="L3139" t="s">
        <v>980</v>
      </c>
      <c r="M3139" t="s">
        <v>979</v>
      </c>
      <c r="N3139" s="119">
        <v>44152</v>
      </c>
      <c r="O3139">
        <v>0</v>
      </c>
      <c r="P3139">
        <v>0</v>
      </c>
      <c r="Q3139">
        <v>5272.1</v>
      </c>
      <c r="R3139">
        <v>925.47</v>
      </c>
      <c r="S3139">
        <v>1.9279999999999999</v>
      </c>
      <c r="T3139">
        <v>33</v>
      </c>
      <c r="U3139">
        <v>2804.4</v>
      </c>
      <c r="V3139">
        <v>4</v>
      </c>
      <c r="W3139">
        <v>1.163</v>
      </c>
      <c r="X3139">
        <v>1.88</v>
      </c>
      <c r="Y3139" s="119">
        <v>44152</v>
      </c>
      <c r="Z3139">
        <v>408704.96616822301</v>
      </c>
      <c r="AA3139">
        <v>3660564.9749255399</v>
      </c>
    </row>
    <row r="3140" spans="1:27" x14ac:dyDescent="0.25">
      <c r="A3140">
        <v>-111.97817668</v>
      </c>
      <c r="B3140">
        <v>33.079858790000003</v>
      </c>
      <c r="C3140" t="s">
        <v>983</v>
      </c>
      <c r="D3140" t="s">
        <v>982</v>
      </c>
      <c r="E3140" t="s">
        <v>981</v>
      </c>
      <c r="F3140">
        <v>2459</v>
      </c>
      <c r="G3140">
        <v>4</v>
      </c>
      <c r="H3140">
        <v>13.33</v>
      </c>
      <c r="I3140">
        <v>1.9359999999999999</v>
      </c>
      <c r="J3140">
        <v>1</v>
      </c>
      <c r="K3140">
        <v>1167.2</v>
      </c>
      <c r="L3140" t="s">
        <v>980</v>
      </c>
      <c r="M3140" t="s">
        <v>979</v>
      </c>
      <c r="N3140" s="119">
        <v>44152</v>
      </c>
      <c r="O3140">
        <v>0</v>
      </c>
      <c r="P3140">
        <v>0</v>
      </c>
      <c r="Q3140">
        <v>6952.6999999999898</v>
      </c>
      <c r="R3140">
        <v>1075.7</v>
      </c>
      <c r="S3140">
        <v>2.2410000000000001</v>
      </c>
      <c r="T3140">
        <v>33</v>
      </c>
      <c r="U3140">
        <v>3259.5999999999899</v>
      </c>
      <c r="V3140">
        <v>4</v>
      </c>
      <c r="W3140">
        <v>1.32</v>
      </c>
      <c r="X3140">
        <v>2.133</v>
      </c>
      <c r="Y3140" s="119">
        <v>44152</v>
      </c>
      <c r="Z3140">
        <v>408704.87614058302</v>
      </c>
      <c r="AA3140">
        <v>3660565.53126192</v>
      </c>
    </row>
    <row r="3141" spans="1:27" x14ac:dyDescent="0.25">
      <c r="A3141">
        <v>-111.978173459999</v>
      </c>
      <c r="B3141">
        <v>33.079864880000002</v>
      </c>
      <c r="C3141" t="s">
        <v>983</v>
      </c>
      <c r="D3141" t="s">
        <v>982</v>
      </c>
      <c r="E3141" t="s">
        <v>981</v>
      </c>
      <c r="F3141">
        <v>2460</v>
      </c>
      <c r="G3141">
        <v>351</v>
      </c>
      <c r="H3141">
        <v>13.33</v>
      </c>
      <c r="I3141">
        <v>1.903</v>
      </c>
      <c r="J3141">
        <v>1</v>
      </c>
      <c r="K3141">
        <v>1167.0999999999899</v>
      </c>
      <c r="L3141" t="s">
        <v>980</v>
      </c>
      <c r="M3141" t="s">
        <v>979</v>
      </c>
      <c r="N3141" s="119">
        <v>44152</v>
      </c>
      <c r="O3141">
        <v>0</v>
      </c>
      <c r="P3141">
        <v>0</v>
      </c>
      <c r="Q3141">
        <v>7373.3</v>
      </c>
      <c r="R3141">
        <v>1160.4000000000001</v>
      </c>
      <c r="S3141">
        <v>2.4180000000000001</v>
      </c>
      <c r="T3141">
        <v>33</v>
      </c>
      <c r="U3141">
        <v>3516.4</v>
      </c>
      <c r="V3141">
        <v>4</v>
      </c>
      <c r="W3141">
        <v>1.2969999999999999</v>
      </c>
      <c r="X3141">
        <v>2.097</v>
      </c>
      <c r="Y3141" s="119">
        <v>44152</v>
      </c>
      <c r="Z3141">
        <v>408705.18297819101</v>
      </c>
      <c r="AA3141">
        <v>3660566.2036478701</v>
      </c>
    </row>
    <row r="3142" spans="1:27" x14ac:dyDescent="0.25">
      <c r="A3142">
        <v>-111.978177869999</v>
      </c>
      <c r="B3142">
        <v>33.079869930000001</v>
      </c>
      <c r="C3142" t="s">
        <v>983</v>
      </c>
      <c r="D3142" t="s">
        <v>982</v>
      </c>
      <c r="E3142" t="s">
        <v>981</v>
      </c>
      <c r="F3142">
        <v>2461</v>
      </c>
      <c r="G3142">
        <v>11</v>
      </c>
      <c r="H3142">
        <v>13.33</v>
      </c>
      <c r="I3142">
        <v>1.837</v>
      </c>
      <c r="J3142">
        <v>1</v>
      </c>
      <c r="K3142">
        <v>1167.0999999999899</v>
      </c>
      <c r="L3142" t="s">
        <v>980</v>
      </c>
      <c r="M3142" t="s">
        <v>979</v>
      </c>
      <c r="N3142" s="119">
        <v>44152</v>
      </c>
      <c r="O3142">
        <v>0</v>
      </c>
      <c r="P3142">
        <v>0</v>
      </c>
      <c r="Q3142">
        <v>7179.8</v>
      </c>
      <c r="R3142">
        <v>1170.29999999999</v>
      </c>
      <c r="S3142">
        <v>2.4380000000000002</v>
      </c>
      <c r="T3142">
        <v>33</v>
      </c>
      <c r="U3142">
        <v>3546.4</v>
      </c>
      <c r="V3142">
        <v>4</v>
      </c>
      <c r="W3142">
        <v>1.2529999999999999</v>
      </c>
      <c r="X3142">
        <v>2.0249999999999999</v>
      </c>
      <c r="Y3142" s="119">
        <v>44152</v>
      </c>
      <c r="Z3142">
        <v>408704.77657905198</v>
      </c>
      <c r="AA3142">
        <v>3660566.7673676298</v>
      </c>
    </row>
    <row r="3143" spans="1:27" x14ac:dyDescent="0.25">
      <c r="A3143">
        <v>-111.978175829999</v>
      </c>
      <c r="B3143">
        <v>33.079874779999898</v>
      </c>
      <c r="C3143" t="s">
        <v>983</v>
      </c>
      <c r="D3143" t="s">
        <v>982</v>
      </c>
      <c r="E3143" t="s">
        <v>981</v>
      </c>
      <c r="F3143">
        <v>2462</v>
      </c>
      <c r="G3143">
        <v>359</v>
      </c>
      <c r="H3143">
        <v>13.33</v>
      </c>
      <c r="I3143">
        <v>1.7390000000000001</v>
      </c>
      <c r="J3143">
        <v>1</v>
      </c>
      <c r="K3143">
        <v>1167.2</v>
      </c>
      <c r="L3143" t="s">
        <v>980</v>
      </c>
      <c r="M3143" t="s">
        <v>979</v>
      </c>
      <c r="N3143" s="119">
        <v>44152</v>
      </c>
      <c r="O3143">
        <v>0</v>
      </c>
      <c r="P3143">
        <v>0</v>
      </c>
      <c r="Q3143">
        <v>5064.3</v>
      </c>
      <c r="R3143">
        <v>872.21</v>
      </c>
      <c r="S3143">
        <v>1.8169999999999999</v>
      </c>
      <c r="T3143">
        <v>33</v>
      </c>
      <c r="U3143">
        <v>2643.0999999999899</v>
      </c>
      <c r="V3143">
        <v>4</v>
      </c>
      <c r="W3143">
        <v>1.1859999999999999</v>
      </c>
      <c r="X3143">
        <v>1.9159999999999999</v>
      </c>
      <c r="Y3143" s="119">
        <v>44152</v>
      </c>
      <c r="Z3143">
        <v>408704.97199769598</v>
      </c>
      <c r="AA3143">
        <v>3660567.3033035002</v>
      </c>
    </row>
    <row r="3144" spans="1:27" x14ac:dyDescent="0.25">
      <c r="A3144">
        <v>-111.978174969999</v>
      </c>
      <c r="B3144">
        <v>33.079879820000002</v>
      </c>
      <c r="C3144" t="s">
        <v>983</v>
      </c>
      <c r="D3144" t="s">
        <v>982</v>
      </c>
      <c r="E3144" t="s">
        <v>981</v>
      </c>
      <c r="F3144">
        <v>2463</v>
      </c>
      <c r="G3144">
        <v>354</v>
      </c>
      <c r="H3144">
        <v>13.33</v>
      </c>
      <c r="I3144">
        <v>2.0339999999999998</v>
      </c>
      <c r="J3144">
        <v>1</v>
      </c>
      <c r="K3144">
        <v>1167.2</v>
      </c>
      <c r="L3144" t="s">
        <v>980</v>
      </c>
      <c r="M3144" t="s">
        <v>979</v>
      </c>
      <c r="N3144" s="119">
        <v>44152</v>
      </c>
      <c r="O3144">
        <v>0</v>
      </c>
      <c r="P3144">
        <v>0</v>
      </c>
      <c r="Q3144">
        <v>5399.6999999999898</v>
      </c>
      <c r="R3144">
        <v>794.99</v>
      </c>
      <c r="S3144">
        <v>1.6559999999999999</v>
      </c>
      <c r="T3144">
        <v>33</v>
      </c>
      <c r="U3144">
        <v>2409</v>
      </c>
      <c r="V3144">
        <v>4</v>
      </c>
      <c r="W3144">
        <v>1.387</v>
      </c>
      <c r="X3144">
        <v>2.2410000000000001</v>
      </c>
      <c r="Y3144" s="119">
        <v>44152</v>
      </c>
      <c r="Z3144">
        <v>408705.05747483799</v>
      </c>
      <c r="AA3144">
        <v>3660567.8613306899</v>
      </c>
    </row>
    <row r="3145" spans="1:27" x14ac:dyDescent="0.25">
      <c r="A3145">
        <v>-111.97817514</v>
      </c>
      <c r="B3145">
        <v>33.079884810000003</v>
      </c>
      <c r="C3145" t="s">
        <v>983</v>
      </c>
      <c r="D3145" t="s">
        <v>982</v>
      </c>
      <c r="E3145" t="s">
        <v>981</v>
      </c>
      <c r="F3145">
        <v>2464</v>
      </c>
      <c r="G3145">
        <v>355</v>
      </c>
      <c r="H3145">
        <v>13.33</v>
      </c>
      <c r="I3145">
        <v>1.837</v>
      </c>
      <c r="J3145">
        <v>1</v>
      </c>
      <c r="K3145">
        <v>1167.29999999999</v>
      </c>
      <c r="L3145" t="s">
        <v>980</v>
      </c>
      <c r="M3145" t="s">
        <v>979</v>
      </c>
      <c r="N3145" s="119">
        <v>44152</v>
      </c>
      <c r="O3145">
        <v>0</v>
      </c>
      <c r="P3145">
        <v>0</v>
      </c>
      <c r="Q3145">
        <v>5847.1999999999898</v>
      </c>
      <c r="R3145">
        <v>953.09</v>
      </c>
      <c r="S3145">
        <v>1.986</v>
      </c>
      <c r="T3145">
        <v>33</v>
      </c>
      <c r="U3145">
        <v>2888.1999999999898</v>
      </c>
      <c r="V3145">
        <v>4</v>
      </c>
      <c r="W3145">
        <v>1.2529999999999999</v>
      </c>
      <c r="X3145">
        <v>2.0249999999999999</v>
      </c>
      <c r="Y3145" s="119">
        <v>44152</v>
      </c>
      <c r="Z3145">
        <v>408705.046763096</v>
      </c>
      <c r="AA3145">
        <v>3660568.4147103699</v>
      </c>
    </row>
    <row r="3146" spans="1:27" x14ac:dyDescent="0.25">
      <c r="A3146">
        <v>-111.978175829999</v>
      </c>
      <c r="B3146">
        <v>33.079888779999898</v>
      </c>
      <c r="C3146" t="s">
        <v>983</v>
      </c>
      <c r="D3146" t="s">
        <v>982</v>
      </c>
      <c r="E3146" t="s">
        <v>981</v>
      </c>
      <c r="F3146">
        <v>2465</v>
      </c>
      <c r="G3146">
        <v>359</v>
      </c>
      <c r="H3146">
        <v>13.33</v>
      </c>
      <c r="I3146">
        <v>1.411</v>
      </c>
      <c r="J3146">
        <v>1</v>
      </c>
      <c r="K3146">
        <v>1167.4000000000001</v>
      </c>
      <c r="L3146" t="s">
        <v>980</v>
      </c>
      <c r="M3146" t="s">
        <v>979</v>
      </c>
      <c r="N3146" s="119">
        <v>44152</v>
      </c>
      <c r="O3146">
        <v>0</v>
      </c>
      <c r="P3146">
        <v>0</v>
      </c>
      <c r="Q3146">
        <v>5163.3</v>
      </c>
      <c r="R3146">
        <v>1096.0999999999899</v>
      </c>
      <c r="S3146">
        <v>2.2829999999999999</v>
      </c>
      <c r="T3146">
        <v>33</v>
      </c>
      <c r="U3146">
        <v>3321.4</v>
      </c>
      <c r="V3146">
        <v>4</v>
      </c>
      <c r="W3146">
        <v>0.96199999999999997</v>
      </c>
      <c r="X3146">
        <v>1.5549999999999999</v>
      </c>
      <c r="Y3146" s="119">
        <v>44152</v>
      </c>
      <c r="Z3146">
        <v>408704.98646222497</v>
      </c>
      <c r="AA3146">
        <v>3660568.8554568999</v>
      </c>
    </row>
    <row r="3147" spans="1:27" x14ac:dyDescent="0.25">
      <c r="A3147">
        <v>-111.978178029999</v>
      </c>
      <c r="B3147">
        <v>33.079893820000002</v>
      </c>
      <c r="C3147" t="s">
        <v>983</v>
      </c>
      <c r="D3147" t="s">
        <v>982</v>
      </c>
      <c r="E3147" t="s">
        <v>981</v>
      </c>
      <c r="F3147">
        <v>2466</v>
      </c>
      <c r="G3147">
        <v>6</v>
      </c>
      <c r="H3147">
        <v>13.33</v>
      </c>
      <c r="I3147">
        <v>2.198</v>
      </c>
      <c r="J3147">
        <v>1</v>
      </c>
      <c r="K3147">
        <v>1167.4000000000001</v>
      </c>
      <c r="L3147" t="s">
        <v>980</v>
      </c>
      <c r="M3147" t="s">
        <v>979</v>
      </c>
      <c r="N3147" s="119">
        <v>44152</v>
      </c>
      <c r="O3147">
        <v>0</v>
      </c>
      <c r="P3147">
        <v>0</v>
      </c>
      <c r="Q3147">
        <v>4656.5</v>
      </c>
      <c r="R3147">
        <v>634.39999999999895</v>
      </c>
      <c r="S3147">
        <v>1.3220000000000001</v>
      </c>
      <c r="T3147">
        <v>33</v>
      </c>
      <c r="U3147">
        <v>1922.4</v>
      </c>
      <c r="V3147">
        <v>4</v>
      </c>
      <c r="W3147">
        <v>1.4990000000000001</v>
      </c>
      <c r="X3147">
        <v>2.4220000000000002</v>
      </c>
      <c r="Y3147" s="119">
        <v>44152</v>
      </c>
      <c r="Z3147">
        <v>408704.78632785397</v>
      </c>
      <c r="AA3147">
        <v>3660569.4161457098</v>
      </c>
    </row>
    <row r="3148" spans="1:27" x14ac:dyDescent="0.25">
      <c r="A3148">
        <v>-111.978175629999</v>
      </c>
      <c r="B3148">
        <v>33.0798988499999</v>
      </c>
      <c r="C3148" t="s">
        <v>983</v>
      </c>
      <c r="D3148" t="s">
        <v>982</v>
      </c>
      <c r="E3148" t="s">
        <v>981</v>
      </c>
      <c r="F3148">
        <v>2467</v>
      </c>
      <c r="G3148">
        <v>352</v>
      </c>
      <c r="H3148">
        <v>13.33</v>
      </c>
      <c r="I3148">
        <v>1.837</v>
      </c>
      <c r="J3148">
        <v>1</v>
      </c>
      <c r="K3148">
        <v>1167.4000000000001</v>
      </c>
      <c r="L3148" t="s">
        <v>980</v>
      </c>
      <c r="M3148" t="s">
        <v>979</v>
      </c>
      <c r="N3148" s="119">
        <v>44152</v>
      </c>
      <c r="O3148">
        <v>0</v>
      </c>
      <c r="P3148">
        <v>0</v>
      </c>
      <c r="Q3148">
        <v>3673.3</v>
      </c>
      <c r="R3148">
        <v>598.75</v>
      </c>
      <c r="S3148">
        <v>1.2470000000000001</v>
      </c>
      <c r="T3148">
        <v>33</v>
      </c>
      <c r="U3148">
        <v>1814.4</v>
      </c>
      <c r="V3148">
        <v>4</v>
      </c>
      <c r="W3148">
        <v>1.2529999999999999</v>
      </c>
      <c r="X3148">
        <v>2.0249999999999999</v>
      </c>
      <c r="Y3148" s="119">
        <v>44152</v>
      </c>
      <c r="Z3148">
        <v>408705.01553377497</v>
      </c>
      <c r="AA3148">
        <v>3660569.9717247002</v>
      </c>
    </row>
    <row r="3149" spans="1:27" x14ac:dyDescent="0.25">
      <c r="A3149">
        <v>-111.97817532000001</v>
      </c>
      <c r="B3149">
        <v>33.079904790000001</v>
      </c>
      <c r="C3149" t="s">
        <v>983</v>
      </c>
      <c r="D3149" t="s">
        <v>982</v>
      </c>
      <c r="E3149" t="s">
        <v>981</v>
      </c>
      <c r="F3149">
        <v>2468</v>
      </c>
      <c r="G3149">
        <v>356</v>
      </c>
      <c r="H3149">
        <v>13.33</v>
      </c>
      <c r="I3149">
        <v>1.804</v>
      </c>
      <c r="J3149">
        <v>1</v>
      </c>
      <c r="K3149">
        <v>1167.4000000000001</v>
      </c>
      <c r="L3149" t="s">
        <v>980</v>
      </c>
      <c r="M3149" t="s">
        <v>979</v>
      </c>
      <c r="N3149" s="119">
        <v>44152</v>
      </c>
      <c r="O3149">
        <v>0</v>
      </c>
      <c r="P3149">
        <v>0</v>
      </c>
      <c r="Q3149">
        <v>2861.5</v>
      </c>
      <c r="R3149">
        <v>474.89999999999901</v>
      </c>
      <c r="S3149">
        <v>0.98899999999999999</v>
      </c>
      <c r="T3149">
        <v>33</v>
      </c>
      <c r="U3149">
        <v>1439.0999999999899</v>
      </c>
      <c r="V3149">
        <v>4</v>
      </c>
      <c r="W3149">
        <v>1.23</v>
      </c>
      <c r="X3149">
        <v>1.988</v>
      </c>
      <c r="Y3149" s="119">
        <v>44152</v>
      </c>
      <c r="Z3149">
        <v>408705.05060536403</v>
      </c>
      <c r="AA3149">
        <v>3660570.63001158</v>
      </c>
    </row>
    <row r="3150" spans="1:27" x14ac:dyDescent="0.25">
      <c r="A3150">
        <v>-111.978177869999</v>
      </c>
      <c r="B3150">
        <v>33.0799099299999</v>
      </c>
      <c r="C3150" t="s">
        <v>983</v>
      </c>
      <c r="D3150" t="s">
        <v>982</v>
      </c>
      <c r="E3150" t="s">
        <v>981</v>
      </c>
      <c r="F3150">
        <v>2469</v>
      </c>
      <c r="G3150">
        <v>11</v>
      </c>
      <c r="H3150">
        <v>13.33</v>
      </c>
      <c r="I3150">
        <v>1.706</v>
      </c>
      <c r="J3150">
        <v>1</v>
      </c>
      <c r="K3150">
        <v>1167.4000000000001</v>
      </c>
      <c r="L3150" t="s">
        <v>980</v>
      </c>
      <c r="M3150" t="s">
        <v>979</v>
      </c>
      <c r="N3150" s="119">
        <v>44152</v>
      </c>
      <c r="O3150">
        <v>0</v>
      </c>
      <c r="P3150">
        <v>0</v>
      </c>
      <c r="Q3150">
        <v>2141.0999999999899</v>
      </c>
      <c r="R3150">
        <v>375.85</v>
      </c>
      <c r="S3150">
        <v>0.78300000000000003</v>
      </c>
      <c r="T3150">
        <v>33</v>
      </c>
      <c r="U3150">
        <v>1138.9000000000001</v>
      </c>
      <c r="V3150">
        <v>4</v>
      </c>
      <c r="W3150">
        <v>1.163</v>
      </c>
      <c r="X3150">
        <v>1.88</v>
      </c>
      <c r="Y3150" s="119">
        <v>44152</v>
      </c>
      <c r="Z3150">
        <v>408704.817906374</v>
      </c>
      <c r="AA3150">
        <v>3660571.2020916301</v>
      </c>
    </row>
    <row r="3151" spans="1:27" x14ac:dyDescent="0.25">
      <c r="A3151">
        <v>-111.978176509999</v>
      </c>
      <c r="B3151">
        <v>33.079914789999897</v>
      </c>
      <c r="C3151" t="s">
        <v>983</v>
      </c>
      <c r="D3151" t="s">
        <v>982</v>
      </c>
      <c r="E3151" t="s">
        <v>981</v>
      </c>
      <c r="F3151">
        <v>2470</v>
      </c>
      <c r="G3151">
        <v>3</v>
      </c>
      <c r="H3151">
        <v>13.33</v>
      </c>
      <c r="I3151">
        <v>1.7390000000000001</v>
      </c>
      <c r="J3151">
        <v>1</v>
      </c>
      <c r="K3151">
        <v>1167.4000000000001</v>
      </c>
      <c r="L3151" t="s">
        <v>980</v>
      </c>
      <c r="M3151" t="s">
        <v>979</v>
      </c>
      <c r="N3151" s="119">
        <v>44152</v>
      </c>
      <c r="O3151">
        <v>0</v>
      </c>
      <c r="P3151">
        <v>0</v>
      </c>
      <c r="Q3151">
        <v>1506.5999999999899</v>
      </c>
      <c r="R3151">
        <v>259.48</v>
      </c>
      <c r="S3151">
        <v>0.54100000000000004</v>
      </c>
      <c r="T3151">
        <v>33</v>
      </c>
      <c r="U3151">
        <v>786.28999999999905</v>
      </c>
      <c r="V3151">
        <v>4</v>
      </c>
      <c r="W3151">
        <v>1.1859999999999999</v>
      </c>
      <c r="X3151">
        <v>1.9159999999999999</v>
      </c>
      <c r="Y3151" s="119">
        <v>44152</v>
      </c>
      <c r="Z3151">
        <v>408704.94986605999</v>
      </c>
      <c r="AA3151">
        <v>3660571.7397276601</v>
      </c>
    </row>
    <row r="3152" spans="1:27" x14ac:dyDescent="0.25">
      <c r="A3152">
        <v>-111.97817430000001</v>
      </c>
      <c r="B3152">
        <v>33.0799199</v>
      </c>
      <c r="C3152" t="s">
        <v>983</v>
      </c>
      <c r="D3152" t="s">
        <v>982</v>
      </c>
      <c r="E3152" t="s">
        <v>981</v>
      </c>
      <c r="F3152">
        <v>2471</v>
      </c>
      <c r="G3152">
        <v>350</v>
      </c>
      <c r="H3152">
        <v>13.33</v>
      </c>
      <c r="I3152">
        <v>2.0339999999999998</v>
      </c>
      <c r="J3152">
        <v>1</v>
      </c>
      <c r="K3152">
        <v>1167.5</v>
      </c>
      <c r="L3152" t="s">
        <v>980</v>
      </c>
      <c r="M3152" t="s">
        <v>979</v>
      </c>
      <c r="N3152" s="119">
        <v>44152</v>
      </c>
      <c r="O3152">
        <v>0</v>
      </c>
      <c r="P3152">
        <v>0</v>
      </c>
      <c r="Q3152">
        <v>1930.9</v>
      </c>
      <c r="R3152">
        <v>284.27999999999901</v>
      </c>
      <c r="S3152">
        <v>0.59199999999999997</v>
      </c>
      <c r="T3152">
        <v>33</v>
      </c>
      <c r="U3152">
        <v>861.45</v>
      </c>
      <c r="V3152">
        <v>4</v>
      </c>
      <c r="W3152">
        <v>1.387</v>
      </c>
      <c r="X3152">
        <v>2.2410000000000001</v>
      </c>
      <c r="Y3152" s="119">
        <v>44152</v>
      </c>
      <c r="Z3152">
        <v>408705.16142053402</v>
      </c>
      <c r="AA3152">
        <v>3660572.3043413698</v>
      </c>
    </row>
    <row r="3153" spans="1:27" x14ac:dyDescent="0.25">
      <c r="A3153">
        <v>-111.97817634</v>
      </c>
      <c r="B3153">
        <v>33.079924779999899</v>
      </c>
      <c r="C3153" t="s">
        <v>983</v>
      </c>
      <c r="D3153" t="s">
        <v>982</v>
      </c>
      <c r="E3153" t="s">
        <v>981</v>
      </c>
      <c r="F3153">
        <v>2472</v>
      </c>
      <c r="G3153">
        <v>2</v>
      </c>
      <c r="H3153">
        <v>13.33</v>
      </c>
      <c r="I3153">
        <v>1.7390000000000001</v>
      </c>
      <c r="J3153">
        <v>1</v>
      </c>
      <c r="K3153">
        <v>1167.4000000000001</v>
      </c>
      <c r="L3153" t="s">
        <v>980</v>
      </c>
      <c r="M3153" t="s">
        <v>979</v>
      </c>
      <c r="N3153" s="119">
        <v>44152</v>
      </c>
      <c r="O3153">
        <v>0</v>
      </c>
      <c r="P3153">
        <v>0</v>
      </c>
      <c r="Q3153">
        <v>1653.5</v>
      </c>
      <c r="R3153">
        <v>284.76999999999902</v>
      </c>
      <c r="S3153">
        <v>0.59299999999999997</v>
      </c>
      <c r="T3153">
        <v>33</v>
      </c>
      <c r="U3153">
        <v>862.94</v>
      </c>
      <c r="V3153">
        <v>4</v>
      </c>
      <c r="W3153">
        <v>1.1859999999999999</v>
      </c>
      <c r="X3153">
        <v>1.9159999999999999</v>
      </c>
      <c r="Y3153" s="119">
        <v>44152</v>
      </c>
      <c r="Z3153">
        <v>408704.976054853</v>
      </c>
      <c r="AA3153">
        <v>3660572.84715212</v>
      </c>
    </row>
    <row r="3154" spans="1:27" x14ac:dyDescent="0.25">
      <c r="A3154">
        <v>-111.97817480000001</v>
      </c>
      <c r="B3154">
        <v>33.079929839999899</v>
      </c>
      <c r="C3154" t="s">
        <v>983</v>
      </c>
      <c r="D3154" t="s">
        <v>982</v>
      </c>
      <c r="E3154" t="s">
        <v>981</v>
      </c>
      <c r="F3154">
        <v>2473</v>
      </c>
      <c r="G3154">
        <v>353</v>
      </c>
      <c r="H3154">
        <v>13.33</v>
      </c>
      <c r="I3154">
        <v>2.133</v>
      </c>
      <c r="J3154">
        <v>1</v>
      </c>
      <c r="K3154">
        <v>1167.4000000000001</v>
      </c>
      <c r="L3154" t="s">
        <v>980</v>
      </c>
      <c r="M3154" t="s">
        <v>979</v>
      </c>
      <c r="N3154" s="119">
        <v>44152</v>
      </c>
      <c r="O3154">
        <v>0</v>
      </c>
      <c r="P3154">
        <v>0</v>
      </c>
      <c r="Q3154">
        <v>1561.29999999999</v>
      </c>
      <c r="R3154">
        <v>219.25</v>
      </c>
      <c r="S3154">
        <v>0.45700000000000002</v>
      </c>
      <c r="T3154">
        <v>33</v>
      </c>
      <c r="U3154">
        <v>664.39999999999895</v>
      </c>
      <c r="V3154">
        <v>4</v>
      </c>
      <c r="W3154">
        <v>1.454</v>
      </c>
      <c r="X3154">
        <v>2.35</v>
      </c>
      <c r="Y3154" s="119">
        <v>44152</v>
      </c>
      <c r="Z3154">
        <v>408705.12502181903</v>
      </c>
      <c r="AA3154">
        <v>3660573.4068052</v>
      </c>
    </row>
    <row r="3155" spans="1:27" x14ac:dyDescent="0.25">
      <c r="A3155">
        <v>-111.978176</v>
      </c>
      <c r="B3155">
        <v>33.079934770000001</v>
      </c>
      <c r="C3155" t="s">
        <v>983</v>
      </c>
      <c r="D3155" t="s">
        <v>982</v>
      </c>
      <c r="E3155" t="s">
        <v>981</v>
      </c>
      <c r="F3155">
        <v>2474</v>
      </c>
      <c r="G3155">
        <v>0</v>
      </c>
      <c r="H3155">
        <v>13.33</v>
      </c>
      <c r="I3155">
        <v>1.772</v>
      </c>
      <c r="J3155">
        <v>1</v>
      </c>
      <c r="K3155">
        <v>1167.5</v>
      </c>
      <c r="L3155" t="s">
        <v>980</v>
      </c>
      <c r="M3155" t="s">
        <v>979</v>
      </c>
      <c r="N3155" s="119">
        <v>44152</v>
      </c>
      <c r="O3155">
        <v>0</v>
      </c>
      <c r="P3155">
        <v>0</v>
      </c>
      <c r="Q3155">
        <v>2949.0999999999899</v>
      </c>
      <c r="R3155">
        <v>498.51999999999902</v>
      </c>
      <c r="S3155">
        <v>1.0389999999999999</v>
      </c>
      <c r="T3155">
        <v>33</v>
      </c>
      <c r="U3155">
        <v>1510.7</v>
      </c>
      <c r="V3155">
        <v>4</v>
      </c>
      <c r="W3155">
        <v>1.208</v>
      </c>
      <c r="X3155">
        <v>1.952</v>
      </c>
      <c r="Y3155" s="119">
        <v>44152</v>
      </c>
      <c r="Z3155">
        <v>408705.01811094303</v>
      </c>
      <c r="AA3155">
        <v>3660573.95442871</v>
      </c>
    </row>
    <row r="3156" spans="1:27" x14ac:dyDescent="0.25">
      <c r="A3156">
        <v>-111.97817668</v>
      </c>
      <c r="B3156">
        <v>33.079939789999898</v>
      </c>
      <c r="C3156" t="s">
        <v>983</v>
      </c>
      <c r="D3156" t="s">
        <v>982</v>
      </c>
      <c r="E3156" t="s">
        <v>981</v>
      </c>
      <c r="F3156">
        <v>2475</v>
      </c>
      <c r="G3156">
        <v>4</v>
      </c>
      <c r="H3156">
        <v>13.33</v>
      </c>
      <c r="I3156">
        <v>2.0009999999999999</v>
      </c>
      <c r="J3156">
        <v>1</v>
      </c>
      <c r="K3156">
        <v>1167.5</v>
      </c>
      <c r="L3156" t="s">
        <v>980</v>
      </c>
      <c r="M3156" t="s">
        <v>979</v>
      </c>
      <c r="N3156" s="119">
        <v>44152</v>
      </c>
      <c r="O3156">
        <v>0</v>
      </c>
      <c r="P3156">
        <v>0</v>
      </c>
      <c r="Q3156">
        <v>3259.8</v>
      </c>
      <c r="R3156">
        <v>487.79</v>
      </c>
      <c r="S3156">
        <v>1.016</v>
      </c>
      <c r="T3156">
        <v>33</v>
      </c>
      <c r="U3156">
        <v>1478.2</v>
      </c>
      <c r="V3156">
        <v>4</v>
      </c>
      <c r="W3156">
        <v>1.365</v>
      </c>
      <c r="X3156">
        <v>2.2050000000000001</v>
      </c>
      <c r="Y3156" s="119">
        <v>44152</v>
      </c>
      <c r="Z3156">
        <v>408704.95982832898</v>
      </c>
      <c r="AA3156">
        <v>3660574.51157805</v>
      </c>
    </row>
    <row r="3157" spans="1:27" x14ac:dyDescent="0.25">
      <c r="A3157">
        <v>-111.978176199999</v>
      </c>
      <c r="B3157">
        <v>33.079945840000001</v>
      </c>
      <c r="C3157" t="s">
        <v>983</v>
      </c>
      <c r="D3157" t="s">
        <v>982</v>
      </c>
      <c r="E3157" t="s">
        <v>981</v>
      </c>
      <c r="F3157">
        <v>2476</v>
      </c>
      <c r="G3157">
        <v>7</v>
      </c>
      <c r="H3157">
        <v>13.33</v>
      </c>
      <c r="I3157">
        <v>1.903</v>
      </c>
      <c r="J3157">
        <v>1</v>
      </c>
      <c r="K3157">
        <v>1167.5</v>
      </c>
      <c r="L3157" t="s">
        <v>980</v>
      </c>
      <c r="M3157" t="s">
        <v>979</v>
      </c>
      <c r="N3157" s="119">
        <v>44152</v>
      </c>
      <c r="O3157">
        <v>0</v>
      </c>
      <c r="P3157">
        <v>0</v>
      </c>
      <c r="Q3157">
        <v>4150.3</v>
      </c>
      <c r="R3157">
        <v>653.16999999999905</v>
      </c>
      <c r="S3157">
        <v>1.361</v>
      </c>
      <c r="T3157">
        <v>33</v>
      </c>
      <c r="U3157">
        <v>1979.29999999999</v>
      </c>
      <c r="V3157">
        <v>4</v>
      </c>
      <c r="W3157">
        <v>1.2969999999999999</v>
      </c>
      <c r="X3157">
        <v>2.097</v>
      </c>
      <c r="Y3157" s="119">
        <v>44152</v>
      </c>
      <c r="Z3157">
        <v>408705.01088086702</v>
      </c>
      <c r="AA3157">
        <v>3660575.1819125498</v>
      </c>
    </row>
    <row r="3158" spans="1:27" x14ac:dyDescent="0.25">
      <c r="A3158">
        <v>-111.978175829999</v>
      </c>
      <c r="B3158">
        <v>33.079950779999898</v>
      </c>
      <c r="C3158" t="s">
        <v>983</v>
      </c>
      <c r="D3158" t="s">
        <v>982</v>
      </c>
      <c r="E3158" t="s">
        <v>981</v>
      </c>
      <c r="F3158">
        <v>2477</v>
      </c>
      <c r="G3158">
        <v>359</v>
      </c>
      <c r="H3158">
        <v>13.33</v>
      </c>
      <c r="I3158">
        <v>1.903</v>
      </c>
      <c r="J3158">
        <v>1</v>
      </c>
      <c r="K3158">
        <v>1167.5</v>
      </c>
      <c r="L3158" t="s">
        <v>980</v>
      </c>
      <c r="M3158" t="s">
        <v>979</v>
      </c>
      <c r="N3158" s="119">
        <v>44152</v>
      </c>
      <c r="O3158">
        <v>0</v>
      </c>
      <c r="P3158">
        <v>0</v>
      </c>
      <c r="Q3158">
        <v>5470</v>
      </c>
      <c r="R3158">
        <v>860.87</v>
      </c>
      <c r="S3158">
        <v>1.7929999999999999</v>
      </c>
      <c r="T3158">
        <v>33</v>
      </c>
      <c r="U3158">
        <v>2608.6999999999898</v>
      </c>
      <c r="V3158">
        <v>4</v>
      </c>
      <c r="W3158">
        <v>1.2969999999999999</v>
      </c>
      <c r="X3158">
        <v>2.097</v>
      </c>
      <c r="Y3158" s="119">
        <v>44152</v>
      </c>
      <c r="Z3158">
        <v>408705.05051949201</v>
      </c>
      <c r="AA3158">
        <v>3660575.72927914</v>
      </c>
    </row>
    <row r="3159" spans="1:27" x14ac:dyDescent="0.25">
      <c r="A3159">
        <v>-111.97817532000001</v>
      </c>
      <c r="B3159">
        <v>33.07995579</v>
      </c>
      <c r="C3159" t="s">
        <v>983</v>
      </c>
      <c r="D3159" t="s">
        <v>982</v>
      </c>
      <c r="E3159" t="s">
        <v>981</v>
      </c>
      <c r="F3159">
        <v>2478</v>
      </c>
      <c r="G3159">
        <v>356</v>
      </c>
      <c r="H3159">
        <v>13.33</v>
      </c>
      <c r="I3159">
        <v>1.903</v>
      </c>
      <c r="J3159">
        <v>1</v>
      </c>
      <c r="K3159">
        <v>1167.5</v>
      </c>
      <c r="L3159" t="s">
        <v>980</v>
      </c>
      <c r="M3159" t="s">
        <v>979</v>
      </c>
      <c r="N3159" s="119">
        <v>44152</v>
      </c>
      <c r="O3159">
        <v>0</v>
      </c>
      <c r="P3159">
        <v>0</v>
      </c>
      <c r="Q3159">
        <v>4225.8999999999896</v>
      </c>
      <c r="R3159">
        <v>665.07</v>
      </c>
      <c r="S3159">
        <v>1.3859999999999999</v>
      </c>
      <c r="T3159">
        <v>33</v>
      </c>
      <c r="U3159">
        <v>2015.4</v>
      </c>
      <c r="V3159">
        <v>4</v>
      </c>
      <c r="W3159">
        <v>1.2969999999999999</v>
      </c>
      <c r="X3159">
        <v>2.097</v>
      </c>
      <c r="Y3159" s="119">
        <v>44152</v>
      </c>
      <c r="Z3159">
        <v>408705.10329761897</v>
      </c>
      <c r="AA3159">
        <v>3660576.2842847202</v>
      </c>
    </row>
    <row r="3160" spans="1:27" x14ac:dyDescent="0.25">
      <c r="A3160">
        <v>-111.97817517</v>
      </c>
      <c r="B3160">
        <v>33.07996078</v>
      </c>
      <c r="C3160" t="s">
        <v>983</v>
      </c>
      <c r="D3160" t="s">
        <v>982</v>
      </c>
      <c r="E3160" t="s">
        <v>981</v>
      </c>
      <c r="F3160">
        <v>2479</v>
      </c>
      <c r="G3160">
        <v>1</v>
      </c>
      <c r="H3160">
        <v>13.33</v>
      </c>
      <c r="I3160">
        <v>2.0009999999999999</v>
      </c>
      <c r="J3160">
        <v>1</v>
      </c>
      <c r="K3160">
        <v>1167.4000000000001</v>
      </c>
      <c r="L3160" t="s">
        <v>980</v>
      </c>
      <c r="M3160" t="s">
        <v>979</v>
      </c>
      <c r="N3160" s="119">
        <v>44152</v>
      </c>
      <c r="O3160">
        <v>0</v>
      </c>
      <c r="P3160">
        <v>0</v>
      </c>
      <c r="Q3160">
        <v>1460.4</v>
      </c>
      <c r="R3160">
        <v>218.539999999999</v>
      </c>
      <c r="S3160">
        <v>0.45500000000000002</v>
      </c>
      <c r="T3160">
        <v>33</v>
      </c>
      <c r="U3160">
        <v>662.24</v>
      </c>
      <c r="V3160">
        <v>4</v>
      </c>
      <c r="W3160">
        <v>1.365</v>
      </c>
      <c r="X3160">
        <v>2.2050000000000001</v>
      </c>
      <c r="Y3160" s="119">
        <v>44152</v>
      </c>
      <c r="Z3160">
        <v>408705.12245375302</v>
      </c>
      <c r="AA3160">
        <v>3660576.8373860801</v>
      </c>
    </row>
    <row r="3161" spans="1:27" x14ac:dyDescent="0.25">
      <c r="A3161">
        <v>-111.978175199999</v>
      </c>
      <c r="B3161">
        <v>33.079966839999898</v>
      </c>
      <c r="C3161" t="s">
        <v>983</v>
      </c>
      <c r="D3161" t="s">
        <v>982</v>
      </c>
      <c r="E3161" t="s">
        <v>981</v>
      </c>
      <c r="F3161">
        <v>2480</v>
      </c>
      <c r="G3161">
        <v>7</v>
      </c>
      <c r="H3161">
        <v>13.33</v>
      </c>
      <c r="I3161">
        <v>1.87</v>
      </c>
      <c r="J3161">
        <v>1</v>
      </c>
      <c r="K3161">
        <v>1167.4000000000001</v>
      </c>
      <c r="L3161" t="s">
        <v>980</v>
      </c>
      <c r="M3161" t="s">
        <v>979</v>
      </c>
      <c r="N3161" s="119">
        <v>44152</v>
      </c>
      <c r="O3161">
        <v>0</v>
      </c>
      <c r="P3161">
        <v>0</v>
      </c>
      <c r="Q3161">
        <v>184.229999999999</v>
      </c>
      <c r="R3161">
        <v>29.5</v>
      </c>
      <c r="S3161">
        <v>6.0999999999999999E-2</v>
      </c>
      <c r="T3161">
        <v>33</v>
      </c>
      <c r="U3161">
        <v>89.4</v>
      </c>
      <c r="V3161">
        <v>4</v>
      </c>
      <c r="W3161">
        <v>1.2749999999999999</v>
      </c>
      <c r="X3161">
        <v>2.0609999999999999</v>
      </c>
      <c r="Y3161" s="119">
        <v>44152</v>
      </c>
      <c r="Z3161">
        <v>408705.12591472699</v>
      </c>
      <c r="AA3161">
        <v>3660577.5092728701</v>
      </c>
    </row>
    <row r="3162" spans="1:27" x14ac:dyDescent="0.25">
      <c r="A3162">
        <v>-111.978174999999</v>
      </c>
      <c r="B3162">
        <v>33.07997177</v>
      </c>
      <c r="C3162" t="s">
        <v>983</v>
      </c>
      <c r="D3162" t="s">
        <v>982</v>
      </c>
      <c r="E3162" t="s">
        <v>981</v>
      </c>
      <c r="F3162">
        <v>2481</v>
      </c>
      <c r="G3162">
        <v>0</v>
      </c>
      <c r="H3162">
        <v>13.33</v>
      </c>
      <c r="I3162">
        <v>1.673</v>
      </c>
      <c r="J3162">
        <v>1</v>
      </c>
      <c r="K3162">
        <v>1167.4000000000001</v>
      </c>
      <c r="L3162" t="s">
        <v>980</v>
      </c>
      <c r="M3162" t="s">
        <v>979</v>
      </c>
      <c r="N3162" s="119">
        <v>44152</v>
      </c>
      <c r="O3162">
        <v>0</v>
      </c>
      <c r="P3162">
        <v>0</v>
      </c>
      <c r="Q3162">
        <v>25.94</v>
      </c>
      <c r="R3162">
        <v>4.6429999999999998</v>
      </c>
      <c r="S3162">
        <v>9.7000000000000003E-3</v>
      </c>
      <c r="T3162">
        <v>33</v>
      </c>
      <c r="U3162">
        <v>14.07</v>
      </c>
      <c r="V3162">
        <v>4</v>
      </c>
      <c r="W3162">
        <v>1.141</v>
      </c>
      <c r="X3162">
        <v>1.8440000000000001</v>
      </c>
      <c r="Y3162" s="119">
        <v>44152</v>
      </c>
      <c r="Z3162">
        <v>408705.14967571897</v>
      </c>
      <c r="AA3162">
        <v>3660578.05567864</v>
      </c>
    </row>
    <row r="3163" spans="1:27" x14ac:dyDescent="0.25">
      <c r="A3163">
        <v>-111.97806663</v>
      </c>
      <c r="B3163">
        <v>33.07999598</v>
      </c>
      <c r="C3163" t="s">
        <v>983</v>
      </c>
      <c r="D3163" t="s">
        <v>982</v>
      </c>
      <c r="E3163" t="s">
        <v>981</v>
      </c>
      <c r="F3163">
        <v>2482</v>
      </c>
      <c r="G3163">
        <v>194</v>
      </c>
      <c r="H3163">
        <v>13.33</v>
      </c>
      <c r="I3163">
        <v>1.083</v>
      </c>
      <c r="J3163">
        <v>1</v>
      </c>
      <c r="K3163">
        <v>1166.4000000000001</v>
      </c>
      <c r="L3163" t="s">
        <v>980</v>
      </c>
      <c r="M3163" t="s">
        <v>979</v>
      </c>
      <c r="N3163" s="119">
        <v>44152</v>
      </c>
      <c r="O3163">
        <v>0</v>
      </c>
      <c r="P3163">
        <v>0</v>
      </c>
      <c r="Q3163">
        <v>54.119999999999898</v>
      </c>
      <c r="R3163">
        <v>14.97</v>
      </c>
      <c r="S3163">
        <v>3.1E-2</v>
      </c>
      <c r="T3163">
        <v>33</v>
      </c>
      <c r="U3163">
        <v>45.3599999999999</v>
      </c>
      <c r="V3163">
        <v>5</v>
      </c>
      <c r="W3163">
        <v>0.73799999999999999</v>
      </c>
      <c r="X3163">
        <v>1.1930000000000001</v>
      </c>
      <c r="Y3163" s="119">
        <v>44152</v>
      </c>
      <c r="Z3163">
        <v>408715.289617959</v>
      </c>
      <c r="AA3163">
        <v>3660580.6455393001</v>
      </c>
    </row>
    <row r="3164" spans="1:27" x14ac:dyDescent="0.25">
      <c r="A3164">
        <v>-111.978072679999</v>
      </c>
      <c r="B3164">
        <v>33.07999263</v>
      </c>
      <c r="C3164" t="s">
        <v>983</v>
      </c>
      <c r="D3164" t="s">
        <v>982</v>
      </c>
      <c r="E3164" t="s">
        <v>981</v>
      </c>
      <c r="F3164">
        <v>2483</v>
      </c>
      <c r="G3164">
        <v>158</v>
      </c>
      <c r="H3164">
        <v>13.33</v>
      </c>
      <c r="I3164">
        <v>1.5089999999999999</v>
      </c>
      <c r="J3164">
        <v>1</v>
      </c>
      <c r="K3164">
        <v>1166.4000000000001</v>
      </c>
      <c r="L3164" t="s">
        <v>980</v>
      </c>
      <c r="M3164" t="s">
        <v>979</v>
      </c>
      <c r="N3164" s="119">
        <v>44152</v>
      </c>
      <c r="O3164">
        <v>0</v>
      </c>
      <c r="P3164">
        <v>0</v>
      </c>
      <c r="Q3164">
        <v>371.37999999999897</v>
      </c>
      <c r="R3164">
        <v>73.689999999999898</v>
      </c>
      <c r="S3164">
        <v>0.154</v>
      </c>
      <c r="T3164">
        <v>33</v>
      </c>
      <c r="U3164">
        <v>223.319999999999</v>
      </c>
      <c r="V3164">
        <v>5</v>
      </c>
      <c r="W3164">
        <v>1.0289999999999999</v>
      </c>
      <c r="X3164">
        <v>1.663</v>
      </c>
      <c r="Y3164" s="119">
        <v>44152</v>
      </c>
      <c r="Z3164">
        <v>408714.72146841302</v>
      </c>
      <c r="AA3164">
        <v>3660580.2793929498</v>
      </c>
    </row>
    <row r="3165" spans="1:27" x14ac:dyDescent="0.25">
      <c r="A3165">
        <v>-111.978068129999</v>
      </c>
      <c r="B3165">
        <v>33.079990070000001</v>
      </c>
      <c r="C3165" t="s">
        <v>983</v>
      </c>
      <c r="D3165" t="s">
        <v>982</v>
      </c>
      <c r="E3165" t="s">
        <v>981</v>
      </c>
      <c r="F3165">
        <v>2484</v>
      </c>
      <c r="G3165">
        <v>191</v>
      </c>
      <c r="H3165">
        <v>13.33</v>
      </c>
      <c r="I3165">
        <v>0.82</v>
      </c>
      <c r="J3165">
        <v>1</v>
      </c>
      <c r="K3165">
        <v>1166.4000000000001</v>
      </c>
      <c r="L3165" t="s">
        <v>980</v>
      </c>
      <c r="M3165" t="s">
        <v>979</v>
      </c>
      <c r="N3165" s="119">
        <v>44152</v>
      </c>
      <c r="O3165">
        <v>0</v>
      </c>
      <c r="P3165">
        <v>0</v>
      </c>
      <c r="Q3165">
        <v>82.4</v>
      </c>
      <c r="R3165">
        <v>30.09</v>
      </c>
      <c r="S3165">
        <v>6.3E-2</v>
      </c>
      <c r="T3165">
        <v>33</v>
      </c>
      <c r="U3165">
        <v>91.17</v>
      </c>
      <c r="V3165">
        <v>5</v>
      </c>
      <c r="W3165">
        <v>0.55900000000000005</v>
      </c>
      <c r="X3165">
        <v>0.90400000000000003</v>
      </c>
      <c r="Y3165" s="119">
        <v>44152</v>
      </c>
      <c r="Z3165">
        <v>408715.14350704203</v>
      </c>
      <c r="AA3165">
        <v>3660579.9916134002</v>
      </c>
    </row>
    <row r="3166" spans="1:27" x14ac:dyDescent="0.25">
      <c r="A3166">
        <v>-111.978071209999</v>
      </c>
      <c r="B3166">
        <v>33.079987010000004</v>
      </c>
      <c r="C3166" t="s">
        <v>983</v>
      </c>
      <c r="D3166" t="s">
        <v>982</v>
      </c>
      <c r="E3166" t="s">
        <v>981</v>
      </c>
      <c r="F3166">
        <v>2485</v>
      </c>
      <c r="G3166">
        <v>167</v>
      </c>
      <c r="H3166">
        <v>13.33</v>
      </c>
      <c r="I3166">
        <v>1.1479999999999999</v>
      </c>
      <c r="J3166">
        <v>1</v>
      </c>
      <c r="K3166">
        <v>1166.5</v>
      </c>
      <c r="L3166" t="s">
        <v>980</v>
      </c>
      <c r="M3166" t="s">
        <v>979</v>
      </c>
      <c r="N3166" s="119">
        <v>44152</v>
      </c>
      <c r="O3166">
        <v>0</v>
      </c>
      <c r="P3166">
        <v>0</v>
      </c>
      <c r="Q3166">
        <v>85.659999999999897</v>
      </c>
      <c r="R3166">
        <v>22.34</v>
      </c>
      <c r="S3166">
        <v>4.7E-2</v>
      </c>
      <c r="T3166">
        <v>33</v>
      </c>
      <c r="U3166">
        <v>67.7</v>
      </c>
      <c r="V3166">
        <v>5</v>
      </c>
      <c r="W3166">
        <v>0.78300000000000003</v>
      </c>
      <c r="X3166">
        <v>1.2649999999999999</v>
      </c>
      <c r="Y3166" s="119">
        <v>44152</v>
      </c>
      <c r="Z3166">
        <v>408714.85286791099</v>
      </c>
      <c r="AA3166">
        <v>3660579.6550357402</v>
      </c>
    </row>
    <row r="3167" spans="1:27" x14ac:dyDescent="0.25">
      <c r="A3167">
        <v>-111.978063539999</v>
      </c>
      <c r="B3167">
        <v>33.07998233</v>
      </c>
      <c r="C3167" t="s">
        <v>983</v>
      </c>
      <c r="D3167" t="s">
        <v>982</v>
      </c>
      <c r="E3167" t="s">
        <v>981</v>
      </c>
      <c r="F3167">
        <v>2486</v>
      </c>
      <c r="G3167">
        <v>207</v>
      </c>
      <c r="H3167">
        <v>13.33</v>
      </c>
      <c r="I3167">
        <v>1.9359999999999999</v>
      </c>
      <c r="J3167">
        <v>1</v>
      </c>
      <c r="K3167">
        <v>1166.4000000000001</v>
      </c>
      <c r="L3167" t="s">
        <v>980</v>
      </c>
      <c r="M3167" t="s">
        <v>979</v>
      </c>
      <c r="N3167" s="119">
        <v>44152</v>
      </c>
      <c r="O3167">
        <v>0</v>
      </c>
      <c r="P3167">
        <v>0</v>
      </c>
      <c r="Q3167">
        <v>196.349999999999</v>
      </c>
      <c r="R3167">
        <v>30.3799999999999</v>
      </c>
      <c r="S3167">
        <v>6.3E-2</v>
      </c>
      <c r="T3167">
        <v>33</v>
      </c>
      <c r="U3167">
        <v>92.049999999999898</v>
      </c>
      <c r="V3167">
        <v>5</v>
      </c>
      <c r="W3167">
        <v>1.32</v>
      </c>
      <c r="X3167">
        <v>2.133</v>
      </c>
      <c r="Y3167" s="119">
        <v>44152</v>
      </c>
      <c r="Z3167">
        <v>408715.563927899</v>
      </c>
      <c r="AA3167">
        <v>3660579.1295023202</v>
      </c>
    </row>
    <row r="3168" spans="1:27" x14ac:dyDescent="0.25">
      <c r="A3168">
        <v>-111.978072359999</v>
      </c>
      <c r="B3168">
        <v>33.079979729999899</v>
      </c>
      <c r="C3168" t="s">
        <v>983</v>
      </c>
      <c r="D3168" t="s">
        <v>982</v>
      </c>
      <c r="E3168" t="s">
        <v>981</v>
      </c>
      <c r="F3168">
        <v>2487</v>
      </c>
      <c r="G3168">
        <v>160</v>
      </c>
      <c r="H3168">
        <v>13.33</v>
      </c>
      <c r="I3168">
        <v>2.3290000000000002</v>
      </c>
      <c r="J3168">
        <v>1</v>
      </c>
      <c r="K3168">
        <v>1166.4000000000001</v>
      </c>
      <c r="L3168" t="s">
        <v>980</v>
      </c>
      <c r="M3168" t="s">
        <v>979</v>
      </c>
      <c r="N3168" s="119">
        <v>44152</v>
      </c>
      <c r="O3168">
        <v>0</v>
      </c>
      <c r="P3168">
        <v>0</v>
      </c>
      <c r="Q3168">
        <v>286.51999999999902</v>
      </c>
      <c r="R3168">
        <v>36.840000000000003</v>
      </c>
      <c r="S3168">
        <v>7.6999999999999999E-2</v>
      </c>
      <c r="T3168">
        <v>33</v>
      </c>
      <c r="U3168">
        <v>111.62</v>
      </c>
      <c r="V3168">
        <v>5</v>
      </c>
      <c r="W3168">
        <v>1.5880000000000001</v>
      </c>
      <c r="X3168">
        <v>2.5670000000000002</v>
      </c>
      <c r="Y3168" s="119">
        <v>44152</v>
      </c>
      <c r="Z3168">
        <v>408714.73800959002</v>
      </c>
      <c r="AA3168">
        <v>3660578.8489161399</v>
      </c>
    </row>
    <row r="3169" spans="1:27" x14ac:dyDescent="0.25">
      <c r="A3169">
        <v>-111.97806746000001</v>
      </c>
      <c r="B3169">
        <v>33.079976119999898</v>
      </c>
      <c r="C3169" t="s">
        <v>983</v>
      </c>
      <c r="D3169" t="s">
        <v>982</v>
      </c>
      <c r="E3169" t="s">
        <v>981</v>
      </c>
      <c r="F3169">
        <v>2488</v>
      </c>
      <c r="G3169">
        <v>189</v>
      </c>
      <c r="H3169">
        <v>13.33</v>
      </c>
      <c r="I3169">
        <v>1.083</v>
      </c>
      <c r="J3169">
        <v>1</v>
      </c>
      <c r="K3169">
        <v>1166.5</v>
      </c>
      <c r="L3169" t="s">
        <v>980</v>
      </c>
      <c r="M3169" t="s">
        <v>979</v>
      </c>
      <c r="N3169" s="119">
        <v>44152</v>
      </c>
      <c r="O3169">
        <v>0</v>
      </c>
      <c r="P3169">
        <v>0</v>
      </c>
      <c r="Q3169">
        <v>1782</v>
      </c>
      <c r="R3169">
        <v>492.91</v>
      </c>
      <c r="S3169">
        <v>1.0269999999999999</v>
      </c>
      <c r="T3169">
        <v>33</v>
      </c>
      <c r="U3169">
        <v>1493.7</v>
      </c>
      <c r="V3169">
        <v>5</v>
      </c>
      <c r="W3169">
        <v>0.73799999999999999</v>
      </c>
      <c r="X3169">
        <v>1.1930000000000001</v>
      </c>
      <c r="Y3169" s="119">
        <v>44152</v>
      </c>
      <c r="Z3169">
        <v>408715.19163151103</v>
      </c>
      <c r="AA3169">
        <v>3660578.4444206902</v>
      </c>
    </row>
    <row r="3170" spans="1:27" x14ac:dyDescent="0.25">
      <c r="A3170">
        <v>-111.978072519999</v>
      </c>
      <c r="B3170">
        <v>33.079970680000002</v>
      </c>
      <c r="C3170" t="s">
        <v>983</v>
      </c>
      <c r="D3170" t="s">
        <v>982</v>
      </c>
      <c r="E3170" t="s">
        <v>981</v>
      </c>
      <c r="F3170">
        <v>2489</v>
      </c>
      <c r="G3170">
        <v>159</v>
      </c>
      <c r="H3170">
        <v>13.33</v>
      </c>
      <c r="I3170">
        <v>1.903</v>
      </c>
      <c r="J3170">
        <v>1</v>
      </c>
      <c r="K3170">
        <v>1166.5</v>
      </c>
      <c r="L3170" t="s">
        <v>980</v>
      </c>
      <c r="M3170" t="s">
        <v>979</v>
      </c>
      <c r="N3170" s="119">
        <v>44152</v>
      </c>
      <c r="O3170">
        <v>0</v>
      </c>
      <c r="P3170">
        <v>0</v>
      </c>
      <c r="Q3170">
        <v>2831.9</v>
      </c>
      <c r="R3170">
        <v>445.68</v>
      </c>
      <c r="S3170">
        <v>0.92900000000000005</v>
      </c>
      <c r="T3170">
        <v>33</v>
      </c>
      <c r="U3170">
        <v>1350.5</v>
      </c>
      <c r="V3170">
        <v>5</v>
      </c>
      <c r="W3170">
        <v>1.2969999999999999</v>
      </c>
      <c r="X3170">
        <v>2.097</v>
      </c>
      <c r="Y3170" s="119">
        <v>44152</v>
      </c>
      <c r="Z3170">
        <v>408714.71372634999</v>
      </c>
      <c r="AA3170">
        <v>3660577.8456989899</v>
      </c>
    </row>
    <row r="3171" spans="1:27" x14ac:dyDescent="0.25">
      <c r="A3171">
        <v>-111.97806749</v>
      </c>
      <c r="B3171">
        <v>33.079966210000002</v>
      </c>
      <c r="C3171" t="s">
        <v>983</v>
      </c>
      <c r="D3171" t="s">
        <v>982</v>
      </c>
      <c r="E3171" t="s">
        <v>981</v>
      </c>
      <c r="F3171">
        <v>2490</v>
      </c>
      <c r="G3171">
        <v>183</v>
      </c>
      <c r="H3171">
        <v>13.33</v>
      </c>
      <c r="I3171">
        <v>1.903</v>
      </c>
      <c r="J3171">
        <v>1</v>
      </c>
      <c r="K3171">
        <v>1166.5</v>
      </c>
      <c r="L3171" t="s">
        <v>980</v>
      </c>
      <c r="M3171" t="s">
        <v>979</v>
      </c>
      <c r="N3171" s="119">
        <v>44152</v>
      </c>
      <c r="O3171">
        <v>0</v>
      </c>
      <c r="P3171">
        <v>0</v>
      </c>
      <c r="Q3171">
        <v>3177</v>
      </c>
      <c r="R3171">
        <v>499.99</v>
      </c>
      <c r="S3171">
        <v>1.042</v>
      </c>
      <c r="T3171">
        <v>33</v>
      </c>
      <c r="U3171">
        <v>1515.0999999999899</v>
      </c>
      <c r="V3171">
        <v>5</v>
      </c>
      <c r="W3171">
        <v>1.2969999999999999</v>
      </c>
      <c r="X3171">
        <v>2.097</v>
      </c>
      <c r="Y3171" s="119">
        <v>44152</v>
      </c>
      <c r="Z3171">
        <v>408715.17859369097</v>
      </c>
      <c r="AA3171">
        <v>3660577.3457439099</v>
      </c>
    </row>
    <row r="3172" spans="1:27" x14ac:dyDescent="0.25">
      <c r="A3172">
        <v>-111.97806832000001</v>
      </c>
      <c r="B3172">
        <v>33.07996121</v>
      </c>
      <c r="C3172" t="s">
        <v>983</v>
      </c>
      <c r="D3172" t="s">
        <v>982</v>
      </c>
      <c r="E3172" t="s">
        <v>981</v>
      </c>
      <c r="F3172">
        <v>2491</v>
      </c>
      <c r="G3172">
        <v>184</v>
      </c>
      <c r="H3172">
        <v>13.33</v>
      </c>
      <c r="I3172">
        <v>1.706</v>
      </c>
      <c r="J3172">
        <v>1</v>
      </c>
      <c r="K3172">
        <v>1166.5</v>
      </c>
      <c r="L3172" t="s">
        <v>980</v>
      </c>
      <c r="M3172" t="s">
        <v>979</v>
      </c>
      <c r="N3172" s="119">
        <v>44152</v>
      </c>
      <c r="O3172">
        <v>0</v>
      </c>
      <c r="P3172">
        <v>0</v>
      </c>
      <c r="Q3172">
        <v>4501.5</v>
      </c>
      <c r="R3172">
        <v>790.19</v>
      </c>
      <c r="S3172">
        <v>1.6459999999999999</v>
      </c>
      <c r="T3172">
        <v>33</v>
      </c>
      <c r="U3172">
        <v>2394.5</v>
      </c>
      <c r="V3172">
        <v>5</v>
      </c>
      <c r="W3172">
        <v>1.163</v>
      </c>
      <c r="X3172">
        <v>1.88</v>
      </c>
      <c r="Y3172" s="119">
        <v>44152</v>
      </c>
      <c r="Z3172">
        <v>408715.095958622</v>
      </c>
      <c r="AA3172">
        <v>3660576.79212528</v>
      </c>
    </row>
    <row r="3173" spans="1:27" x14ac:dyDescent="0.25">
      <c r="A3173">
        <v>-111.978069169999</v>
      </c>
      <c r="B3173">
        <v>33.07995622</v>
      </c>
      <c r="C3173" t="s">
        <v>983</v>
      </c>
      <c r="D3173" t="s">
        <v>982</v>
      </c>
      <c r="E3173" t="s">
        <v>981</v>
      </c>
      <c r="F3173">
        <v>2492</v>
      </c>
      <c r="G3173">
        <v>179</v>
      </c>
      <c r="H3173">
        <v>13.33</v>
      </c>
      <c r="I3173">
        <v>1.903</v>
      </c>
      <c r="J3173">
        <v>1</v>
      </c>
      <c r="K3173">
        <v>1166.4000000000001</v>
      </c>
      <c r="L3173" t="s">
        <v>980</v>
      </c>
      <c r="M3173" t="s">
        <v>979</v>
      </c>
      <c r="N3173" s="119">
        <v>44152</v>
      </c>
      <c r="O3173">
        <v>0</v>
      </c>
      <c r="P3173">
        <v>0</v>
      </c>
      <c r="Q3173">
        <v>3617.4</v>
      </c>
      <c r="R3173">
        <v>569.29999999999905</v>
      </c>
      <c r="S3173">
        <v>1.1859999999999999</v>
      </c>
      <c r="T3173">
        <v>33</v>
      </c>
      <c r="U3173">
        <v>1725.2</v>
      </c>
      <c r="V3173">
        <v>5</v>
      </c>
      <c r="W3173">
        <v>1.2969999999999999</v>
      </c>
      <c r="X3173">
        <v>2.097</v>
      </c>
      <c r="Y3173" s="119">
        <v>44152</v>
      </c>
      <c r="Z3173">
        <v>408715.01146713598</v>
      </c>
      <c r="AA3173">
        <v>3660576.2396327099</v>
      </c>
    </row>
    <row r="3174" spans="1:27" x14ac:dyDescent="0.25">
      <c r="A3174">
        <v>-111.978068829999</v>
      </c>
      <c r="B3174">
        <v>33.079951219999899</v>
      </c>
      <c r="C3174" t="s">
        <v>983</v>
      </c>
      <c r="D3174" t="s">
        <v>982</v>
      </c>
      <c r="E3174" t="s">
        <v>981</v>
      </c>
      <c r="F3174">
        <v>2493</v>
      </c>
      <c r="G3174">
        <v>181</v>
      </c>
      <c r="H3174">
        <v>13.33</v>
      </c>
      <c r="I3174">
        <v>1.7390000000000001</v>
      </c>
      <c r="J3174">
        <v>1</v>
      </c>
      <c r="K3174">
        <v>1166.29999999999</v>
      </c>
      <c r="L3174" t="s">
        <v>980</v>
      </c>
      <c r="M3174" t="s">
        <v>979</v>
      </c>
      <c r="N3174" s="119">
        <v>44152</v>
      </c>
      <c r="O3174">
        <v>0</v>
      </c>
      <c r="P3174">
        <v>0</v>
      </c>
      <c r="Q3174">
        <v>3685.3</v>
      </c>
      <c r="R3174">
        <v>634.71</v>
      </c>
      <c r="S3174">
        <v>1.3220000000000001</v>
      </c>
      <c r="T3174">
        <v>33</v>
      </c>
      <c r="U3174">
        <v>1923.4</v>
      </c>
      <c r="V3174">
        <v>5</v>
      </c>
      <c r="W3174">
        <v>1.1859999999999999</v>
      </c>
      <c r="X3174">
        <v>1.9159999999999999</v>
      </c>
      <c r="Y3174" s="119">
        <v>44152</v>
      </c>
      <c r="Z3174">
        <v>408715.03803637601</v>
      </c>
      <c r="AA3174">
        <v>3660575.6849965099</v>
      </c>
    </row>
    <row r="3175" spans="1:27" x14ac:dyDescent="0.25">
      <c r="A3175">
        <v>-111.978067129999</v>
      </c>
      <c r="B3175">
        <v>33.079946069999899</v>
      </c>
      <c r="C3175" t="s">
        <v>983</v>
      </c>
      <c r="D3175" t="s">
        <v>982</v>
      </c>
      <c r="E3175" t="s">
        <v>981</v>
      </c>
      <c r="F3175">
        <v>2494</v>
      </c>
      <c r="G3175">
        <v>191</v>
      </c>
      <c r="H3175">
        <v>13.33</v>
      </c>
      <c r="I3175">
        <v>1.837</v>
      </c>
      <c r="J3175">
        <v>1</v>
      </c>
      <c r="K3175">
        <v>1166.2</v>
      </c>
      <c r="L3175" t="s">
        <v>980</v>
      </c>
      <c r="M3175" t="s">
        <v>979</v>
      </c>
      <c r="N3175" s="119">
        <v>44152</v>
      </c>
      <c r="O3175">
        <v>0</v>
      </c>
      <c r="P3175">
        <v>0</v>
      </c>
      <c r="Q3175">
        <v>2729.3</v>
      </c>
      <c r="R3175">
        <v>444.87999999999897</v>
      </c>
      <c r="S3175">
        <v>0.92700000000000005</v>
      </c>
      <c r="T3175">
        <v>33</v>
      </c>
      <c r="U3175">
        <v>1348.0999999999899</v>
      </c>
      <c r="V3175">
        <v>5</v>
      </c>
      <c r="W3175">
        <v>1.2529999999999999</v>
      </c>
      <c r="X3175">
        <v>2.0249999999999999</v>
      </c>
      <c r="Y3175" s="119">
        <v>44152</v>
      </c>
      <c r="Z3175">
        <v>408715.19138902897</v>
      </c>
      <c r="AA3175">
        <v>3660575.1125472798</v>
      </c>
    </row>
    <row r="3176" spans="1:27" x14ac:dyDescent="0.25">
      <c r="A3176">
        <v>-111.978070029999</v>
      </c>
      <c r="B3176">
        <v>33.079941179999899</v>
      </c>
      <c r="C3176" t="s">
        <v>983</v>
      </c>
      <c r="D3176" t="s">
        <v>982</v>
      </c>
      <c r="E3176" t="s">
        <v>981</v>
      </c>
      <c r="F3176">
        <v>2495</v>
      </c>
      <c r="G3176">
        <v>174</v>
      </c>
      <c r="H3176">
        <v>13.33</v>
      </c>
      <c r="I3176">
        <v>1.772</v>
      </c>
      <c r="J3176">
        <v>1</v>
      </c>
      <c r="K3176">
        <v>1166</v>
      </c>
      <c r="L3176" t="s">
        <v>980</v>
      </c>
      <c r="M3176" t="s">
        <v>979</v>
      </c>
      <c r="N3176" s="119">
        <v>44152</v>
      </c>
      <c r="O3176">
        <v>0</v>
      </c>
      <c r="P3176">
        <v>0</v>
      </c>
      <c r="Q3176">
        <v>3108.5999999999899</v>
      </c>
      <c r="R3176">
        <v>525.46</v>
      </c>
      <c r="S3176">
        <v>1.095</v>
      </c>
      <c r="T3176">
        <v>33</v>
      </c>
      <c r="U3176">
        <v>1592.29999999999</v>
      </c>
      <c r="V3176">
        <v>5</v>
      </c>
      <c r="W3176">
        <v>1.208</v>
      </c>
      <c r="X3176">
        <v>1.952</v>
      </c>
      <c r="Y3176" s="119">
        <v>44152</v>
      </c>
      <c r="Z3176">
        <v>408714.91565991001</v>
      </c>
      <c r="AA3176">
        <v>3660574.57292445</v>
      </c>
    </row>
    <row r="3177" spans="1:27" x14ac:dyDescent="0.25">
      <c r="A3177">
        <v>-111.978068489999</v>
      </c>
      <c r="B3177">
        <v>33.079937209999898</v>
      </c>
      <c r="C3177" t="s">
        <v>983</v>
      </c>
      <c r="D3177" t="s">
        <v>982</v>
      </c>
      <c r="E3177" t="s">
        <v>981</v>
      </c>
      <c r="F3177">
        <v>2496</v>
      </c>
      <c r="G3177">
        <v>183</v>
      </c>
      <c r="H3177">
        <v>13.33</v>
      </c>
      <c r="I3177">
        <v>1.804</v>
      </c>
      <c r="J3177">
        <v>1</v>
      </c>
      <c r="K3177">
        <v>1166.29999999999</v>
      </c>
      <c r="L3177" t="s">
        <v>980</v>
      </c>
      <c r="M3177" t="s">
        <v>979</v>
      </c>
      <c r="N3177" s="119">
        <v>44152</v>
      </c>
      <c r="O3177">
        <v>0</v>
      </c>
      <c r="P3177">
        <v>0</v>
      </c>
      <c r="Q3177">
        <v>3748.5</v>
      </c>
      <c r="R3177">
        <v>622.12</v>
      </c>
      <c r="S3177">
        <v>1.296</v>
      </c>
      <c r="T3177">
        <v>33</v>
      </c>
      <c r="U3177">
        <v>1885.2</v>
      </c>
      <c r="V3177">
        <v>5</v>
      </c>
      <c r="W3177">
        <v>1.23</v>
      </c>
      <c r="X3177">
        <v>1.988</v>
      </c>
      <c r="Y3177" s="119">
        <v>44152</v>
      </c>
      <c r="Z3177">
        <v>408715.055297671</v>
      </c>
      <c r="AA3177">
        <v>3660574.1314387298</v>
      </c>
    </row>
    <row r="3178" spans="1:27" x14ac:dyDescent="0.25">
      <c r="A3178">
        <v>-111.978069169999</v>
      </c>
      <c r="B3178">
        <v>33.079932220000003</v>
      </c>
      <c r="C3178" t="s">
        <v>983</v>
      </c>
      <c r="D3178" t="s">
        <v>982</v>
      </c>
      <c r="E3178" t="s">
        <v>981</v>
      </c>
      <c r="F3178">
        <v>2497</v>
      </c>
      <c r="G3178">
        <v>179</v>
      </c>
      <c r="H3178">
        <v>13.33</v>
      </c>
      <c r="I3178">
        <v>1.9690000000000001</v>
      </c>
      <c r="J3178">
        <v>1</v>
      </c>
      <c r="K3178">
        <v>1166.5999999999899</v>
      </c>
      <c r="L3178" t="s">
        <v>980</v>
      </c>
      <c r="M3178" t="s">
        <v>979</v>
      </c>
      <c r="N3178" s="119">
        <v>44152</v>
      </c>
      <c r="O3178">
        <v>0</v>
      </c>
      <c r="P3178">
        <v>0</v>
      </c>
      <c r="Q3178">
        <v>3858.3</v>
      </c>
      <c r="R3178">
        <v>586.98</v>
      </c>
      <c r="S3178">
        <v>1.2230000000000001</v>
      </c>
      <c r="T3178">
        <v>33</v>
      </c>
      <c r="U3178">
        <v>1778.7</v>
      </c>
      <c r="V3178">
        <v>5</v>
      </c>
      <c r="W3178">
        <v>1.3420000000000001</v>
      </c>
      <c r="X3178">
        <v>2.169</v>
      </c>
      <c r="Y3178" s="119">
        <v>44152</v>
      </c>
      <c r="Z3178">
        <v>408714.98667346302</v>
      </c>
      <c r="AA3178">
        <v>3660573.5787983201</v>
      </c>
    </row>
    <row r="3179" spans="1:27" x14ac:dyDescent="0.25">
      <c r="A3179">
        <v>-111.978069</v>
      </c>
      <c r="B3179">
        <v>33.079926229999899</v>
      </c>
      <c r="C3179" t="s">
        <v>983</v>
      </c>
      <c r="D3179" t="s">
        <v>982</v>
      </c>
      <c r="E3179" t="s">
        <v>981</v>
      </c>
      <c r="F3179">
        <v>2498</v>
      </c>
      <c r="G3179">
        <v>180</v>
      </c>
      <c r="H3179">
        <v>13.33</v>
      </c>
      <c r="I3179">
        <v>1.9690000000000001</v>
      </c>
      <c r="J3179">
        <v>1</v>
      </c>
      <c r="K3179">
        <v>1166.29999999999</v>
      </c>
      <c r="L3179" t="s">
        <v>980</v>
      </c>
      <c r="M3179" t="s">
        <v>979</v>
      </c>
      <c r="N3179" s="119">
        <v>44152</v>
      </c>
      <c r="O3179">
        <v>0</v>
      </c>
      <c r="P3179">
        <v>0</v>
      </c>
      <c r="Q3179">
        <v>4952.5</v>
      </c>
      <c r="R3179">
        <v>753.45</v>
      </c>
      <c r="S3179">
        <v>1.57</v>
      </c>
      <c r="T3179">
        <v>33</v>
      </c>
      <c r="U3179">
        <v>2283.1999999999898</v>
      </c>
      <c r="V3179">
        <v>5</v>
      </c>
      <c r="W3179">
        <v>1.3420000000000001</v>
      </c>
      <c r="X3179">
        <v>2.169</v>
      </c>
      <c r="Y3179" s="119">
        <v>44152</v>
      </c>
      <c r="Z3179">
        <v>408714.996352677</v>
      </c>
      <c r="AA3179">
        <v>3660572.9145505601</v>
      </c>
    </row>
    <row r="3180" spans="1:27" x14ac:dyDescent="0.25">
      <c r="A3180">
        <v>-111.97806814</v>
      </c>
      <c r="B3180">
        <v>33.07992119</v>
      </c>
      <c r="C3180" t="s">
        <v>983</v>
      </c>
      <c r="D3180" t="s">
        <v>982</v>
      </c>
      <c r="E3180" t="s">
        <v>981</v>
      </c>
      <c r="F3180">
        <v>2499</v>
      </c>
      <c r="G3180">
        <v>185</v>
      </c>
      <c r="H3180">
        <v>13.33</v>
      </c>
      <c r="I3180">
        <v>2.0009999999999999</v>
      </c>
      <c r="J3180">
        <v>1</v>
      </c>
      <c r="K3180">
        <v>1166.2</v>
      </c>
      <c r="L3180" t="s">
        <v>980</v>
      </c>
      <c r="M3180" t="s">
        <v>979</v>
      </c>
      <c r="N3180" s="119">
        <v>44152</v>
      </c>
      <c r="O3180">
        <v>0</v>
      </c>
      <c r="P3180">
        <v>0</v>
      </c>
      <c r="Q3180">
        <v>5224.6999999999898</v>
      </c>
      <c r="R3180">
        <v>781.83</v>
      </c>
      <c r="S3180">
        <v>1.629</v>
      </c>
      <c r="T3180">
        <v>33</v>
      </c>
      <c r="U3180">
        <v>2369.1999999999898</v>
      </c>
      <c r="V3180">
        <v>5</v>
      </c>
      <c r="W3180">
        <v>1.365</v>
      </c>
      <c r="X3180">
        <v>2.2050000000000001</v>
      </c>
      <c r="Y3180" s="119">
        <v>44152</v>
      </c>
      <c r="Z3180">
        <v>408715.07141588302</v>
      </c>
      <c r="AA3180">
        <v>3660572.3550273799</v>
      </c>
    </row>
    <row r="3181" spans="1:27" x14ac:dyDescent="0.25">
      <c r="A3181">
        <v>-111.978069509999</v>
      </c>
      <c r="B3181">
        <v>33.079915210000003</v>
      </c>
      <c r="C3181" t="s">
        <v>983</v>
      </c>
      <c r="D3181" t="s">
        <v>982</v>
      </c>
      <c r="E3181" t="s">
        <v>981</v>
      </c>
      <c r="F3181">
        <v>2500</v>
      </c>
      <c r="G3181">
        <v>177</v>
      </c>
      <c r="H3181">
        <v>13.33</v>
      </c>
      <c r="I3181">
        <v>1.7390000000000001</v>
      </c>
      <c r="J3181">
        <v>1</v>
      </c>
      <c r="K3181">
        <v>1166</v>
      </c>
      <c r="L3181" t="s">
        <v>980</v>
      </c>
      <c r="M3181" t="s">
        <v>979</v>
      </c>
      <c r="N3181" s="119">
        <v>44152</v>
      </c>
      <c r="O3181">
        <v>0</v>
      </c>
      <c r="P3181">
        <v>0</v>
      </c>
      <c r="Q3181">
        <v>5012.6999999999898</v>
      </c>
      <c r="R3181">
        <v>863.32</v>
      </c>
      <c r="S3181">
        <v>1.7989999999999999</v>
      </c>
      <c r="T3181">
        <v>33</v>
      </c>
      <c r="U3181">
        <v>2616.0999999999899</v>
      </c>
      <c r="V3181">
        <v>5</v>
      </c>
      <c r="W3181">
        <v>1.1859999999999999</v>
      </c>
      <c r="X3181">
        <v>1.9159999999999999</v>
      </c>
      <c r="Y3181" s="119">
        <v>44152</v>
      </c>
      <c r="Z3181">
        <v>408714.93736635399</v>
      </c>
      <c r="AA3181">
        <v>3660571.6932276599</v>
      </c>
    </row>
    <row r="3182" spans="1:27" x14ac:dyDescent="0.25">
      <c r="A3182">
        <v>-111.97806986000001</v>
      </c>
      <c r="B3182">
        <v>33.07991019</v>
      </c>
      <c r="C3182" t="s">
        <v>983</v>
      </c>
      <c r="D3182" t="s">
        <v>982</v>
      </c>
      <c r="E3182" t="s">
        <v>981</v>
      </c>
      <c r="F3182">
        <v>2501</v>
      </c>
      <c r="G3182">
        <v>175</v>
      </c>
      <c r="H3182">
        <v>13.33</v>
      </c>
      <c r="I3182">
        <v>2.395</v>
      </c>
      <c r="J3182">
        <v>1</v>
      </c>
      <c r="K3182">
        <v>1166.0999999999899</v>
      </c>
      <c r="L3182" t="s">
        <v>980</v>
      </c>
      <c r="M3182" t="s">
        <v>979</v>
      </c>
      <c r="N3182" s="119">
        <v>44152</v>
      </c>
      <c r="O3182">
        <v>0</v>
      </c>
      <c r="P3182">
        <v>0</v>
      </c>
      <c r="Q3182">
        <v>4519.6000000000004</v>
      </c>
      <c r="R3182">
        <v>565.12999999999897</v>
      </c>
      <c r="S3182">
        <v>1.177</v>
      </c>
      <c r="T3182">
        <v>33</v>
      </c>
      <c r="U3182">
        <v>1712.5</v>
      </c>
      <c r="V3182">
        <v>5</v>
      </c>
      <c r="W3182">
        <v>1.633</v>
      </c>
      <c r="X3182">
        <v>2.6389999999999998</v>
      </c>
      <c r="Y3182" s="119">
        <v>44152</v>
      </c>
      <c r="Z3182">
        <v>408714.89951237</v>
      </c>
      <c r="AA3182">
        <v>3660571.1369742001</v>
      </c>
    </row>
    <row r="3183" spans="1:27" x14ac:dyDescent="0.25">
      <c r="A3183">
        <v>-111.978068829999</v>
      </c>
      <c r="B3183">
        <v>33.079905220000001</v>
      </c>
      <c r="C3183" t="s">
        <v>983</v>
      </c>
      <c r="D3183" t="s">
        <v>982</v>
      </c>
      <c r="E3183" t="s">
        <v>981</v>
      </c>
      <c r="F3183">
        <v>2502</v>
      </c>
      <c r="G3183">
        <v>181</v>
      </c>
      <c r="H3183">
        <v>13.33</v>
      </c>
      <c r="I3183">
        <v>1.87</v>
      </c>
      <c r="J3183">
        <v>1</v>
      </c>
      <c r="K3183">
        <v>1166.2</v>
      </c>
      <c r="L3183" t="s">
        <v>980</v>
      </c>
      <c r="M3183" t="s">
        <v>979</v>
      </c>
      <c r="N3183" s="119">
        <v>44152</v>
      </c>
      <c r="O3183">
        <v>0</v>
      </c>
      <c r="P3183">
        <v>0</v>
      </c>
      <c r="Q3183">
        <v>4765.6000000000004</v>
      </c>
      <c r="R3183">
        <v>763.16999999999905</v>
      </c>
      <c r="S3183">
        <v>1.59</v>
      </c>
      <c r="T3183">
        <v>33</v>
      </c>
      <c r="U3183">
        <v>2312.5999999999899</v>
      </c>
      <c r="V3183">
        <v>5</v>
      </c>
      <c r="W3183">
        <v>1.2749999999999999</v>
      </c>
      <c r="X3183">
        <v>2.0609999999999999</v>
      </c>
      <c r="Y3183" s="119">
        <v>44152</v>
      </c>
      <c r="Z3183">
        <v>408714.99051520601</v>
      </c>
      <c r="AA3183">
        <v>3660570.5850639399</v>
      </c>
    </row>
    <row r="3184" spans="1:27" x14ac:dyDescent="0.25">
      <c r="A3184">
        <v>-111.978069509999</v>
      </c>
      <c r="B3184">
        <v>33.079899210000001</v>
      </c>
      <c r="C3184" t="s">
        <v>983</v>
      </c>
      <c r="D3184" t="s">
        <v>982</v>
      </c>
      <c r="E3184" t="s">
        <v>981</v>
      </c>
      <c r="F3184">
        <v>2503</v>
      </c>
      <c r="G3184">
        <v>177</v>
      </c>
      <c r="H3184">
        <v>13.33</v>
      </c>
      <c r="I3184">
        <v>2.0009999999999999</v>
      </c>
      <c r="J3184">
        <v>1</v>
      </c>
      <c r="K3184">
        <v>1166.0999999999899</v>
      </c>
      <c r="L3184" t="s">
        <v>980</v>
      </c>
      <c r="M3184" t="s">
        <v>979</v>
      </c>
      <c r="N3184" s="119">
        <v>44152</v>
      </c>
      <c r="O3184">
        <v>0</v>
      </c>
      <c r="P3184">
        <v>0</v>
      </c>
      <c r="Q3184">
        <v>4644</v>
      </c>
      <c r="R3184">
        <v>694.91999999999905</v>
      </c>
      <c r="S3184">
        <v>1.448</v>
      </c>
      <c r="T3184">
        <v>33</v>
      </c>
      <c r="U3184">
        <v>2105.8000000000002</v>
      </c>
      <c r="V3184">
        <v>5</v>
      </c>
      <c r="W3184">
        <v>1.365</v>
      </c>
      <c r="X3184">
        <v>2.2050000000000001</v>
      </c>
      <c r="Y3184" s="119">
        <v>44152</v>
      </c>
      <c r="Z3184">
        <v>408714.92083724902</v>
      </c>
      <c r="AA3184">
        <v>3660569.9193380699</v>
      </c>
    </row>
    <row r="3185" spans="1:27" x14ac:dyDescent="0.25">
      <c r="A3185">
        <v>-111.978067999999</v>
      </c>
      <c r="B3185">
        <v>33.079894230000001</v>
      </c>
      <c r="C3185" t="s">
        <v>983</v>
      </c>
      <c r="D3185" t="s">
        <v>982</v>
      </c>
      <c r="E3185" t="s">
        <v>981</v>
      </c>
      <c r="F3185">
        <v>2504</v>
      </c>
      <c r="G3185">
        <v>180</v>
      </c>
      <c r="H3185">
        <v>13.33</v>
      </c>
      <c r="I3185">
        <v>1.837</v>
      </c>
      <c r="J3185">
        <v>1</v>
      </c>
      <c r="K3185">
        <v>1166.9000000000001</v>
      </c>
      <c r="L3185" t="s">
        <v>980</v>
      </c>
      <c r="M3185" t="s">
        <v>979</v>
      </c>
      <c r="N3185" s="119">
        <v>44152</v>
      </c>
      <c r="O3185">
        <v>0</v>
      </c>
      <c r="P3185">
        <v>0</v>
      </c>
      <c r="Q3185">
        <v>4230.5</v>
      </c>
      <c r="R3185">
        <v>689.57</v>
      </c>
      <c r="S3185">
        <v>1.4370000000000001</v>
      </c>
      <c r="T3185">
        <v>33</v>
      </c>
      <c r="U3185">
        <v>2089.5999999999899</v>
      </c>
      <c r="V3185">
        <v>5</v>
      </c>
      <c r="W3185">
        <v>1.2529999999999999</v>
      </c>
      <c r="X3185">
        <v>2.0249999999999999</v>
      </c>
      <c r="Y3185" s="119">
        <v>44152</v>
      </c>
      <c r="Z3185">
        <v>408715.05663157301</v>
      </c>
      <c r="AA3185">
        <v>3660569.36590167</v>
      </c>
    </row>
    <row r="3186" spans="1:27" x14ac:dyDescent="0.25">
      <c r="A3186">
        <v>-111.978069199999</v>
      </c>
      <c r="B3186">
        <v>33.079888160000003</v>
      </c>
      <c r="C3186" t="s">
        <v>983</v>
      </c>
      <c r="D3186" t="s">
        <v>982</v>
      </c>
      <c r="E3186" t="s">
        <v>981</v>
      </c>
      <c r="F3186">
        <v>2505</v>
      </c>
      <c r="G3186">
        <v>173</v>
      </c>
      <c r="H3186">
        <v>13.33</v>
      </c>
      <c r="I3186">
        <v>1.837</v>
      </c>
      <c r="J3186">
        <v>1</v>
      </c>
      <c r="K3186">
        <v>1167</v>
      </c>
      <c r="L3186" t="s">
        <v>980</v>
      </c>
      <c r="M3186" t="s">
        <v>979</v>
      </c>
      <c r="N3186" s="119">
        <v>44152</v>
      </c>
      <c r="O3186">
        <v>0</v>
      </c>
      <c r="P3186">
        <v>0</v>
      </c>
      <c r="Q3186">
        <v>4436.1999999999898</v>
      </c>
      <c r="R3186">
        <v>723.1</v>
      </c>
      <c r="S3186">
        <v>1.506</v>
      </c>
      <c r="T3186">
        <v>33</v>
      </c>
      <c r="U3186">
        <v>2191.1999999999898</v>
      </c>
      <c r="V3186">
        <v>5</v>
      </c>
      <c r="W3186">
        <v>1.2529999999999999</v>
      </c>
      <c r="X3186">
        <v>2.0249999999999999</v>
      </c>
      <c r="Y3186" s="119">
        <v>44152</v>
      </c>
      <c r="Z3186">
        <v>408714.93835633999</v>
      </c>
      <c r="AA3186">
        <v>3660568.6939759701</v>
      </c>
    </row>
    <row r="3187" spans="1:27" x14ac:dyDescent="0.25">
      <c r="A3187">
        <v>-111.97806613</v>
      </c>
      <c r="B3187">
        <v>33.079883070000001</v>
      </c>
      <c r="C3187" t="s">
        <v>983</v>
      </c>
      <c r="D3187" t="s">
        <v>982</v>
      </c>
      <c r="E3187" t="s">
        <v>981</v>
      </c>
      <c r="F3187">
        <v>2506</v>
      </c>
      <c r="G3187">
        <v>191</v>
      </c>
      <c r="H3187">
        <v>13.33</v>
      </c>
      <c r="I3187">
        <v>1.837</v>
      </c>
      <c r="J3187">
        <v>1</v>
      </c>
      <c r="K3187">
        <v>1167</v>
      </c>
      <c r="L3187" t="s">
        <v>980</v>
      </c>
      <c r="M3187" t="s">
        <v>979</v>
      </c>
      <c r="N3187" s="119">
        <v>44152</v>
      </c>
      <c r="O3187">
        <v>0</v>
      </c>
      <c r="P3187">
        <v>0</v>
      </c>
      <c r="Q3187">
        <v>4840.5</v>
      </c>
      <c r="R3187">
        <v>789.00999999999897</v>
      </c>
      <c r="S3187">
        <v>1.6439999999999999</v>
      </c>
      <c r="T3187">
        <v>33</v>
      </c>
      <c r="U3187">
        <v>2390.9</v>
      </c>
      <c r="V3187">
        <v>5</v>
      </c>
      <c r="W3187">
        <v>1.2529999999999999</v>
      </c>
      <c r="X3187">
        <v>2.0249999999999999</v>
      </c>
      <c r="Y3187" s="119">
        <v>44152</v>
      </c>
      <c r="Z3187">
        <v>408715.219642927</v>
      </c>
      <c r="AA3187">
        <v>3660568.1269873301</v>
      </c>
    </row>
    <row r="3188" spans="1:27" x14ac:dyDescent="0.25">
      <c r="A3188">
        <v>-111.97806749</v>
      </c>
      <c r="B3188">
        <v>33.079878209999897</v>
      </c>
      <c r="C3188" t="s">
        <v>983</v>
      </c>
      <c r="D3188" t="s">
        <v>982</v>
      </c>
      <c r="E3188" t="s">
        <v>981</v>
      </c>
      <c r="F3188">
        <v>2507</v>
      </c>
      <c r="G3188">
        <v>183</v>
      </c>
      <c r="H3188">
        <v>13.33</v>
      </c>
      <c r="I3188">
        <v>1.9690000000000001</v>
      </c>
      <c r="J3188">
        <v>1</v>
      </c>
      <c r="K3188">
        <v>1166.9000000000001</v>
      </c>
      <c r="L3188" t="s">
        <v>980</v>
      </c>
      <c r="M3188" t="s">
        <v>979</v>
      </c>
      <c r="N3188" s="119">
        <v>44152</v>
      </c>
      <c r="O3188">
        <v>0</v>
      </c>
      <c r="P3188">
        <v>0</v>
      </c>
      <c r="Q3188">
        <v>6259.3999999999896</v>
      </c>
      <c r="R3188">
        <v>952.26999999999896</v>
      </c>
      <c r="S3188">
        <v>1.984</v>
      </c>
      <c r="T3188">
        <v>33</v>
      </c>
      <c r="U3188">
        <v>2885.6999999999898</v>
      </c>
      <c r="V3188">
        <v>5</v>
      </c>
      <c r="W3188">
        <v>1.3420000000000001</v>
      </c>
      <c r="X3188">
        <v>2.169</v>
      </c>
      <c r="Y3188" s="119">
        <v>44152</v>
      </c>
      <c r="Z3188">
        <v>408715.08768376597</v>
      </c>
      <c r="AA3188">
        <v>3660567.58935118</v>
      </c>
    </row>
    <row r="3189" spans="1:27" x14ac:dyDescent="0.25">
      <c r="A3189">
        <v>-111.97806749</v>
      </c>
      <c r="B3189">
        <v>33.079872209999898</v>
      </c>
      <c r="C3189" t="s">
        <v>983</v>
      </c>
      <c r="D3189" t="s">
        <v>982</v>
      </c>
      <c r="E3189" t="s">
        <v>981</v>
      </c>
      <c r="F3189">
        <v>2508</v>
      </c>
      <c r="G3189">
        <v>183</v>
      </c>
      <c r="H3189">
        <v>13.33</v>
      </c>
      <c r="I3189">
        <v>1.903</v>
      </c>
      <c r="J3189">
        <v>1</v>
      </c>
      <c r="K3189">
        <v>1166.9000000000001</v>
      </c>
      <c r="L3189" t="s">
        <v>980</v>
      </c>
      <c r="M3189" t="s">
        <v>979</v>
      </c>
      <c r="N3189" s="119">
        <v>44152</v>
      </c>
      <c r="O3189">
        <v>0</v>
      </c>
      <c r="P3189">
        <v>0</v>
      </c>
      <c r="Q3189">
        <v>5489.1999999999898</v>
      </c>
      <c r="R3189">
        <v>863.89999999999895</v>
      </c>
      <c r="S3189">
        <v>1.8</v>
      </c>
      <c r="T3189">
        <v>33</v>
      </c>
      <c r="U3189">
        <v>2617.9</v>
      </c>
      <c r="V3189">
        <v>5</v>
      </c>
      <c r="W3189">
        <v>1.2969999999999999</v>
      </c>
      <c r="X3189">
        <v>2.097</v>
      </c>
      <c r="Y3189" s="119">
        <v>44152</v>
      </c>
      <c r="Z3189">
        <v>408715.08148537</v>
      </c>
      <c r="AA3189">
        <v>3660566.9241425898</v>
      </c>
    </row>
    <row r="3190" spans="1:27" x14ac:dyDescent="0.25">
      <c r="A3190">
        <v>-111.97806868000001</v>
      </c>
      <c r="B3190">
        <v>33.079867210000003</v>
      </c>
      <c r="C3190" t="s">
        <v>983</v>
      </c>
      <c r="D3190" t="s">
        <v>982</v>
      </c>
      <c r="E3190" t="s">
        <v>981</v>
      </c>
      <c r="F3190">
        <v>2509</v>
      </c>
      <c r="G3190">
        <v>176</v>
      </c>
      <c r="H3190">
        <v>13.33</v>
      </c>
      <c r="I3190">
        <v>2.0670000000000002</v>
      </c>
      <c r="J3190">
        <v>1</v>
      </c>
      <c r="K3190">
        <v>1166.9000000000001</v>
      </c>
      <c r="L3190" t="s">
        <v>980</v>
      </c>
      <c r="M3190" t="s">
        <v>979</v>
      </c>
      <c r="N3190" s="119">
        <v>44152</v>
      </c>
      <c r="O3190">
        <v>0</v>
      </c>
      <c r="P3190">
        <v>0</v>
      </c>
      <c r="Q3190">
        <v>5106.1999999999898</v>
      </c>
      <c r="R3190">
        <v>739.83</v>
      </c>
      <c r="S3190">
        <v>1.5409999999999999</v>
      </c>
      <c r="T3190">
        <v>33</v>
      </c>
      <c r="U3190">
        <v>2241.9</v>
      </c>
      <c r="V3190">
        <v>5</v>
      </c>
      <c r="W3190">
        <v>1.409</v>
      </c>
      <c r="X3190">
        <v>2.278</v>
      </c>
      <c r="Y3190" s="119">
        <v>44152</v>
      </c>
      <c r="Z3190">
        <v>408714.96524886898</v>
      </c>
      <c r="AA3190">
        <v>3660566.3708370598</v>
      </c>
    </row>
    <row r="3191" spans="1:27" x14ac:dyDescent="0.25">
      <c r="A3191">
        <v>-111.978067999999</v>
      </c>
      <c r="B3191">
        <v>33.079861229999899</v>
      </c>
      <c r="C3191" t="s">
        <v>983</v>
      </c>
      <c r="D3191" t="s">
        <v>982</v>
      </c>
      <c r="E3191" t="s">
        <v>981</v>
      </c>
      <c r="F3191">
        <v>2510</v>
      </c>
      <c r="G3191">
        <v>180</v>
      </c>
      <c r="H3191">
        <v>13.33</v>
      </c>
      <c r="I3191">
        <v>2.133</v>
      </c>
      <c r="J3191">
        <v>1</v>
      </c>
      <c r="K3191">
        <v>1166.7</v>
      </c>
      <c r="L3191" t="s">
        <v>980</v>
      </c>
      <c r="M3191" t="s">
        <v>979</v>
      </c>
      <c r="N3191" s="119">
        <v>44152</v>
      </c>
      <c r="O3191">
        <v>0</v>
      </c>
      <c r="P3191">
        <v>0</v>
      </c>
      <c r="Q3191">
        <v>5257.3999999999896</v>
      </c>
      <c r="R3191">
        <v>738.29999999999905</v>
      </c>
      <c r="S3191">
        <v>1.538</v>
      </c>
      <c r="T3191">
        <v>33</v>
      </c>
      <c r="U3191">
        <v>2237.3000000000002</v>
      </c>
      <c r="V3191">
        <v>5</v>
      </c>
      <c r="W3191">
        <v>1.454</v>
      </c>
      <c r="X3191">
        <v>2.35</v>
      </c>
      <c r="Y3191" s="119">
        <v>44152</v>
      </c>
      <c r="Z3191">
        <v>408715.02254037501</v>
      </c>
      <c r="AA3191">
        <v>3660565.70725442</v>
      </c>
    </row>
    <row r="3192" spans="1:27" x14ac:dyDescent="0.25">
      <c r="A3192">
        <v>-111.97806851</v>
      </c>
      <c r="B3192">
        <v>33.079856210000003</v>
      </c>
      <c r="C3192" t="s">
        <v>983</v>
      </c>
      <c r="D3192" t="s">
        <v>982</v>
      </c>
      <c r="E3192" t="s">
        <v>981</v>
      </c>
      <c r="F3192">
        <v>2511</v>
      </c>
      <c r="G3192">
        <v>177</v>
      </c>
      <c r="H3192">
        <v>13.33</v>
      </c>
      <c r="I3192">
        <v>2.0009999999999999</v>
      </c>
      <c r="J3192">
        <v>1</v>
      </c>
      <c r="K3192">
        <v>1166.7</v>
      </c>
      <c r="L3192" t="s">
        <v>980</v>
      </c>
      <c r="M3192" t="s">
        <v>979</v>
      </c>
      <c r="N3192" s="119">
        <v>44152</v>
      </c>
      <c r="O3192">
        <v>0</v>
      </c>
      <c r="P3192">
        <v>0</v>
      </c>
      <c r="Q3192">
        <v>4790.6999999999898</v>
      </c>
      <c r="R3192">
        <v>716.87999999999897</v>
      </c>
      <c r="S3192">
        <v>1.494</v>
      </c>
      <c r="T3192">
        <v>33</v>
      </c>
      <c r="U3192">
        <v>2172.4</v>
      </c>
      <c r="V3192">
        <v>5</v>
      </c>
      <c r="W3192">
        <v>1.365</v>
      </c>
      <c r="X3192">
        <v>2.2050000000000001</v>
      </c>
      <c r="Y3192" s="119">
        <v>44152</v>
      </c>
      <c r="Z3192">
        <v>408714.96975244698</v>
      </c>
      <c r="AA3192">
        <v>3660565.1511401199</v>
      </c>
    </row>
    <row r="3193" spans="1:27" x14ac:dyDescent="0.25">
      <c r="A3193">
        <v>-111.97806749</v>
      </c>
      <c r="B3193">
        <v>33.079850209999897</v>
      </c>
      <c r="C3193" t="s">
        <v>983</v>
      </c>
      <c r="D3193" t="s">
        <v>982</v>
      </c>
      <c r="E3193" t="s">
        <v>981</v>
      </c>
      <c r="F3193">
        <v>2512</v>
      </c>
      <c r="G3193">
        <v>183</v>
      </c>
      <c r="H3193">
        <v>13.33</v>
      </c>
      <c r="I3193">
        <v>2.133</v>
      </c>
      <c r="J3193">
        <v>1</v>
      </c>
      <c r="K3193">
        <v>1166.5</v>
      </c>
      <c r="L3193" t="s">
        <v>980</v>
      </c>
      <c r="M3193" t="s">
        <v>979</v>
      </c>
      <c r="N3193" s="119">
        <v>44152</v>
      </c>
      <c r="O3193">
        <v>0</v>
      </c>
      <c r="P3193">
        <v>0</v>
      </c>
      <c r="Q3193">
        <v>4699.6000000000004</v>
      </c>
      <c r="R3193">
        <v>659.97</v>
      </c>
      <c r="S3193">
        <v>1.375</v>
      </c>
      <c r="T3193">
        <v>33</v>
      </c>
      <c r="U3193">
        <v>1999.9</v>
      </c>
      <c r="V3193">
        <v>5</v>
      </c>
      <c r="W3193">
        <v>1.454</v>
      </c>
      <c r="X3193">
        <v>2.35</v>
      </c>
      <c r="Y3193" s="119">
        <v>44152</v>
      </c>
      <c r="Z3193">
        <v>408715.05875792698</v>
      </c>
      <c r="AA3193">
        <v>3660564.48504443</v>
      </c>
    </row>
    <row r="3194" spans="1:27" x14ac:dyDescent="0.25">
      <c r="A3194">
        <v>-111.97806817</v>
      </c>
      <c r="B3194">
        <v>33.079845220000003</v>
      </c>
      <c r="C3194" t="s">
        <v>983</v>
      </c>
      <c r="D3194" t="s">
        <v>982</v>
      </c>
      <c r="E3194" t="s">
        <v>981</v>
      </c>
      <c r="F3194">
        <v>2513</v>
      </c>
      <c r="G3194">
        <v>179</v>
      </c>
      <c r="H3194">
        <v>13.33</v>
      </c>
      <c r="I3194">
        <v>1.772</v>
      </c>
      <c r="J3194">
        <v>1</v>
      </c>
      <c r="K3194">
        <v>1166.5999999999899</v>
      </c>
      <c r="L3194" t="s">
        <v>980</v>
      </c>
      <c r="M3194" t="s">
        <v>979</v>
      </c>
      <c r="N3194" s="119">
        <v>44152</v>
      </c>
      <c r="O3194">
        <v>0</v>
      </c>
      <c r="P3194">
        <v>0</v>
      </c>
      <c r="Q3194">
        <v>5320</v>
      </c>
      <c r="R3194">
        <v>899.27999999999895</v>
      </c>
      <c r="S3194">
        <v>1.873</v>
      </c>
      <c r="T3194">
        <v>33</v>
      </c>
      <c r="U3194">
        <v>2725.0999999999899</v>
      </c>
      <c r="V3194">
        <v>5</v>
      </c>
      <c r="W3194">
        <v>1.208</v>
      </c>
      <c r="X3194">
        <v>1.952</v>
      </c>
      <c r="Y3194" s="119">
        <v>44152</v>
      </c>
      <c r="Z3194">
        <v>408714.99013367499</v>
      </c>
      <c r="AA3194">
        <v>3660563.9324040199</v>
      </c>
    </row>
    <row r="3195" spans="1:27" x14ac:dyDescent="0.25">
      <c r="A3195">
        <v>-111.978067139999</v>
      </c>
      <c r="B3195">
        <v>33.079839190000001</v>
      </c>
      <c r="C3195" t="s">
        <v>983</v>
      </c>
      <c r="D3195" t="s">
        <v>982</v>
      </c>
      <c r="E3195" t="s">
        <v>981</v>
      </c>
      <c r="F3195">
        <v>2514</v>
      </c>
      <c r="G3195">
        <v>185</v>
      </c>
      <c r="H3195">
        <v>13.33</v>
      </c>
      <c r="I3195">
        <v>1.837</v>
      </c>
      <c r="J3195">
        <v>1</v>
      </c>
      <c r="K3195">
        <v>1166.7</v>
      </c>
      <c r="L3195" t="s">
        <v>980</v>
      </c>
      <c r="M3195" t="s">
        <v>979</v>
      </c>
      <c r="N3195" s="119">
        <v>44152</v>
      </c>
      <c r="O3195">
        <v>0</v>
      </c>
      <c r="P3195">
        <v>0</v>
      </c>
      <c r="Q3195">
        <v>6087.5</v>
      </c>
      <c r="R3195">
        <v>992.25999999999897</v>
      </c>
      <c r="S3195">
        <v>2.0670000000000002</v>
      </c>
      <c r="T3195">
        <v>33</v>
      </c>
      <c r="U3195">
        <v>3006.9</v>
      </c>
      <c r="V3195">
        <v>5</v>
      </c>
      <c r="W3195">
        <v>1.2529999999999999</v>
      </c>
      <c r="X3195">
        <v>2.0249999999999999</v>
      </c>
      <c r="Y3195" s="119">
        <v>44152</v>
      </c>
      <c r="Z3195">
        <v>408715.08004155097</v>
      </c>
      <c r="AA3195">
        <v>3660563.2629735898</v>
      </c>
    </row>
    <row r="3196" spans="1:27" x14ac:dyDescent="0.25">
      <c r="A3196">
        <v>-111.97806817</v>
      </c>
      <c r="B3196">
        <v>33.079834220000002</v>
      </c>
      <c r="C3196" t="s">
        <v>983</v>
      </c>
      <c r="D3196" t="s">
        <v>982</v>
      </c>
      <c r="E3196" t="s">
        <v>981</v>
      </c>
      <c r="F3196">
        <v>2515</v>
      </c>
      <c r="G3196">
        <v>179</v>
      </c>
      <c r="H3196">
        <v>13.33</v>
      </c>
      <c r="I3196">
        <v>1.87</v>
      </c>
      <c r="J3196">
        <v>1</v>
      </c>
      <c r="K3196">
        <v>1166.5999999999899</v>
      </c>
      <c r="L3196" t="s">
        <v>980</v>
      </c>
      <c r="M3196" t="s">
        <v>979</v>
      </c>
      <c r="N3196" s="119">
        <v>44152</v>
      </c>
      <c r="O3196">
        <v>0</v>
      </c>
      <c r="P3196">
        <v>0</v>
      </c>
      <c r="Q3196">
        <v>6627.3</v>
      </c>
      <c r="R3196">
        <v>1061.29999999999</v>
      </c>
      <c r="S3196">
        <v>2.2109999999999999</v>
      </c>
      <c r="T3196">
        <v>33</v>
      </c>
      <c r="U3196">
        <v>3216.0999999999899</v>
      </c>
      <c r="V3196">
        <v>5</v>
      </c>
      <c r="W3196">
        <v>1.2749999999999999</v>
      </c>
      <c r="X3196">
        <v>2.0609999999999999</v>
      </c>
      <c r="Y3196" s="119">
        <v>44152</v>
      </c>
      <c r="Z3196">
        <v>408714.97876995202</v>
      </c>
      <c r="AA3196">
        <v>3660562.7128549502</v>
      </c>
    </row>
    <row r="3197" spans="1:27" x14ac:dyDescent="0.25">
      <c r="A3197">
        <v>-111.97806851</v>
      </c>
      <c r="B3197">
        <v>33.07982921</v>
      </c>
      <c r="C3197" t="s">
        <v>983</v>
      </c>
      <c r="D3197" t="s">
        <v>982</v>
      </c>
      <c r="E3197" t="s">
        <v>981</v>
      </c>
      <c r="F3197">
        <v>2516</v>
      </c>
      <c r="G3197">
        <v>177</v>
      </c>
      <c r="H3197">
        <v>13.33</v>
      </c>
      <c r="I3197">
        <v>1.837</v>
      </c>
      <c r="J3197">
        <v>1</v>
      </c>
      <c r="K3197">
        <v>1166.7</v>
      </c>
      <c r="L3197" t="s">
        <v>980</v>
      </c>
      <c r="M3197" t="s">
        <v>979</v>
      </c>
      <c r="N3197" s="119">
        <v>44152</v>
      </c>
      <c r="O3197">
        <v>0</v>
      </c>
      <c r="P3197">
        <v>0</v>
      </c>
      <c r="Q3197">
        <v>5943.6</v>
      </c>
      <c r="R3197">
        <v>968.82</v>
      </c>
      <c r="S3197">
        <v>2.0179999999999998</v>
      </c>
      <c r="T3197">
        <v>33</v>
      </c>
      <c r="U3197">
        <v>2935.8</v>
      </c>
      <c r="V3197">
        <v>5</v>
      </c>
      <c r="W3197">
        <v>1.2529999999999999</v>
      </c>
      <c r="X3197">
        <v>2.0249999999999999</v>
      </c>
      <c r="Y3197" s="119">
        <v>44152</v>
      </c>
      <c r="Z3197">
        <v>408714.94185965997</v>
      </c>
      <c r="AA3197">
        <v>3660562.1577014802</v>
      </c>
    </row>
    <row r="3198" spans="1:27" x14ac:dyDescent="0.25">
      <c r="A3198">
        <v>-111.97806780000001</v>
      </c>
      <c r="B3198">
        <v>33.079824160000001</v>
      </c>
      <c r="C3198" t="s">
        <v>983</v>
      </c>
      <c r="D3198" t="s">
        <v>982</v>
      </c>
      <c r="E3198" t="s">
        <v>981</v>
      </c>
      <c r="F3198">
        <v>2517</v>
      </c>
      <c r="G3198">
        <v>187</v>
      </c>
      <c r="H3198">
        <v>13.33</v>
      </c>
      <c r="I3198">
        <v>2.0009999999999999</v>
      </c>
      <c r="J3198">
        <v>1</v>
      </c>
      <c r="K3198">
        <v>1166.5</v>
      </c>
      <c r="L3198" t="s">
        <v>980</v>
      </c>
      <c r="M3198" t="s">
        <v>979</v>
      </c>
      <c r="N3198" s="119">
        <v>44152</v>
      </c>
      <c r="O3198">
        <v>0</v>
      </c>
      <c r="P3198">
        <v>0</v>
      </c>
      <c r="Q3198">
        <v>5673</v>
      </c>
      <c r="R3198">
        <v>848.90999999999894</v>
      </c>
      <c r="S3198">
        <v>1.7689999999999999</v>
      </c>
      <c r="T3198">
        <v>33</v>
      </c>
      <c r="U3198">
        <v>2572.5</v>
      </c>
      <c r="V3198">
        <v>5</v>
      </c>
      <c r="W3198">
        <v>1.365</v>
      </c>
      <c r="X3198">
        <v>2.2050000000000001</v>
      </c>
      <c r="Y3198" s="119">
        <v>44152</v>
      </c>
      <c r="Z3198">
        <v>408715.00291206402</v>
      </c>
      <c r="AA3198">
        <v>3660561.5972000901</v>
      </c>
    </row>
    <row r="3199" spans="1:27" x14ac:dyDescent="0.25">
      <c r="A3199">
        <v>-111.97806934</v>
      </c>
      <c r="B3199">
        <v>33.07981822</v>
      </c>
      <c r="C3199" t="s">
        <v>983</v>
      </c>
      <c r="D3199" t="s">
        <v>982</v>
      </c>
      <c r="E3199" t="s">
        <v>981</v>
      </c>
      <c r="F3199">
        <v>2518</v>
      </c>
      <c r="G3199">
        <v>178</v>
      </c>
      <c r="H3199">
        <v>13.33</v>
      </c>
      <c r="I3199">
        <v>2.0009999999999999</v>
      </c>
      <c r="J3199">
        <v>1</v>
      </c>
      <c r="K3199">
        <v>1166.5</v>
      </c>
      <c r="L3199" t="s">
        <v>980</v>
      </c>
      <c r="M3199" t="s">
        <v>979</v>
      </c>
      <c r="N3199" s="119">
        <v>44152</v>
      </c>
      <c r="O3199">
        <v>0</v>
      </c>
      <c r="P3199">
        <v>0</v>
      </c>
      <c r="Q3199">
        <v>6937.8999999999896</v>
      </c>
      <c r="R3199">
        <v>1038.2</v>
      </c>
      <c r="S3199">
        <v>2.1629999999999998</v>
      </c>
      <c r="T3199">
        <v>33</v>
      </c>
      <c r="U3199">
        <v>3146</v>
      </c>
      <c r="V3199">
        <v>5</v>
      </c>
      <c r="W3199">
        <v>1.365</v>
      </c>
      <c r="X3199">
        <v>2.2050000000000001</v>
      </c>
      <c r="Y3199" s="119">
        <v>44152</v>
      </c>
      <c r="Z3199">
        <v>408714.853036416</v>
      </c>
      <c r="AA3199">
        <v>3660560.9399829502</v>
      </c>
    </row>
    <row r="3200" spans="1:27" x14ac:dyDescent="0.25">
      <c r="A3200">
        <v>-111.97806746000001</v>
      </c>
      <c r="B3200">
        <v>33.079813119999898</v>
      </c>
      <c r="C3200" t="s">
        <v>983</v>
      </c>
      <c r="D3200" t="s">
        <v>982</v>
      </c>
      <c r="E3200" t="s">
        <v>981</v>
      </c>
      <c r="F3200">
        <v>2519</v>
      </c>
      <c r="G3200">
        <v>189</v>
      </c>
      <c r="H3200">
        <v>13.33</v>
      </c>
      <c r="I3200">
        <v>2.133</v>
      </c>
      <c r="J3200">
        <v>1</v>
      </c>
      <c r="K3200">
        <v>1166.4000000000001</v>
      </c>
      <c r="L3200" t="s">
        <v>980</v>
      </c>
      <c r="M3200" t="s">
        <v>979</v>
      </c>
      <c r="N3200" s="119">
        <v>44152</v>
      </c>
      <c r="O3200">
        <v>0</v>
      </c>
      <c r="P3200">
        <v>0</v>
      </c>
      <c r="Q3200">
        <v>6059.5</v>
      </c>
      <c r="R3200">
        <v>850.94</v>
      </c>
      <c r="S3200">
        <v>1.7729999999999999</v>
      </c>
      <c r="T3200">
        <v>33</v>
      </c>
      <c r="U3200">
        <v>2578.5999999999899</v>
      </c>
      <c r="V3200">
        <v>5</v>
      </c>
      <c r="W3200">
        <v>1.454</v>
      </c>
      <c r="X3200">
        <v>2.35</v>
      </c>
      <c r="Y3200" s="119">
        <v>44152</v>
      </c>
      <c r="Z3200">
        <v>408715.02324166801</v>
      </c>
      <c r="AA3200">
        <v>3660560.3729206002</v>
      </c>
    </row>
    <row r="3201" spans="1:27" x14ac:dyDescent="0.25">
      <c r="A3201">
        <v>-111.978070029999</v>
      </c>
      <c r="B3201">
        <v>33.079807180000003</v>
      </c>
      <c r="C3201" t="s">
        <v>983</v>
      </c>
      <c r="D3201" t="s">
        <v>982</v>
      </c>
      <c r="E3201" t="s">
        <v>981</v>
      </c>
      <c r="F3201">
        <v>2520</v>
      </c>
      <c r="G3201">
        <v>174</v>
      </c>
      <c r="H3201">
        <v>13.33</v>
      </c>
      <c r="I3201">
        <v>1.903</v>
      </c>
      <c r="J3201">
        <v>1</v>
      </c>
      <c r="K3201">
        <v>1166.4000000000001</v>
      </c>
      <c r="L3201" t="s">
        <v>980</v>
      </c>
      <c r="M3201" t="s">
        <v>979</v>
      </c>
      <c r="N3201" s="119">
        <v>44152</v>
      </c>
      <c r="O3201">
        <v>0</v>
      </c>
      <c r="P3201">
        <v>0</v>
      </c>
      <c r="Q3201">
        <v>5282.5</v>
      </c>
      <c r="R3201">
        <v>831.36</v>
      </c>
      <c r="S3201">
        <v>1.732</v>
      </c>
      <c r="T3201">
        <v>33</v>
      </c>
      <c r="U3201">
        <v>2519.3000000000002</v>
      </c>
      <c r="V3201">
        <v>5</v>
      </c>
      <c r="W3201">
        <v>1.2969999999999999</v>
      </c>
      <c r="X3201">
        <v>2.097</v>
      </c>
      <c r="Y3201" s="119">
        <v>44152</v>
      </c>
      <c r="Z3201">
        <v>408714.77722870902</v>
      </c>
      <c r="AA3201">
        <v>3660559.71659926</v>
      </c>
    </row>
    <row r="3202" spans="1:27" x14ac:dyDescent="0.25">
      <c r="A3202">
        <v>-111.978067969999</v>
      </c>
      <c r="B3202">
        <v>33.079802180000001</v>
      </c>
      <c r="C3202" t="s">
        <v>983</v>
      </c>
      <c r="D3202" t="s">
        <v>982</v>
      </c>
      <c r="E3202" t="s">
        <v>981</v>
      </c>
      <c r="F3202">
        <v>2521</v>
      </c>
      <c r="G3202">
        <v>186</v>
      </c>
      <c r="H3202">
        <v>13.33</v>
      </c>
      <c r="I3202">
        <v>1.903</v>
      </c>
      <c r="J3202">
        <v>1</v>
      </c>
      <c r="K3202">
        <v>1166.4000000000001</v>
      </c>
      <c r="L3202" t="s">
        <v>980</v>
      </c>
      <c r="M3202" t="s">
        <v>979</v>
      </c>
      <c r="N3202" s="119">
        <v>44152</v>
      </c>
      <c r="O3202">
        <v>0</v>
      </c>
      <c r="P3202">
        <v>0</v>
      </c>
      <c r="Q3202">
        <v>6698.1999999999898</v>
      </c>
      <c r="R3202">
        <v>1054.2</v>
      </c>
      <c r="S3202">
        <v>2.1960000000000002</v>
      </c>
      <c r="T3202">
        <v>33</v>
      </c>
      <c r="U3202">
        <v>3194.4</v>
      </c>
      <c r="V3202">
        <v>5</v>
      </c>
      <c r="W3202">
        <v>1.2969999999999999</v>
      </c>
      <c r="X3202">
        <v>2.097</v>
      </c>
      <c r="Y3202" s="119">
        <v>44152</v>
      </c>
      <c r="Z3202">
        <v>408714.964337982</v>
      </c>
      <c r="AA3202">
        <v>3660559.1604671599</v>
      </c>
    </row>
    <row r="3203" spans="1:27" x14ac:dyDescent="0.25">
      <c r="A3203">
        <v>-111.978069</v>
      </c>
      <c r="B3203">
        <v>33.0797962299999</v>
      </c>
      <c r="C3203" t="s">
        <v>983</v>
      </c>
      <c r="D3203" t="s">
        <v>982</v>
      </c>
      <c r="E3203" t="s">
        <v>981</v>
      </c>
      <c r="F3203">
        <v>2522</v>
      </c>
      <c r="G3203">
        <v>180</v>
      </c>
      <c r="H3203">
        <v>13.33</v>
      </c>
      <c r="I3203">
        <v>2.3620000000000001</v>
      </c>
      <c r="J3203">
        <v>1</v>
      </c>
      <c r="K3203">
        <v>1166.4000000000001</v>
      </c>
      <c r="L3203" t="s">
        <v>980</v>
      </c>
      <c r="M3203" t="s">
        <v>979</v>
      </c>
      <c r="N3203" s="119">
        <v>44152</v>
      </c>
      <c r="O3203">
        <v>0</v>
      </c>
      <c r="P3203">
        <v>0</v>
      </c>
      <c r="Q3203">
        <v>6156</v>
      </c>
      <c r="R3203">
        <v>780.45</v>
      </c>
      <c r="S3203">
        <v>1.6259999999999999</v>
      </c>
      <c r="T3203">
        <v>33</v>
      </c>
      <c r="U3203">
        <v>2365</v>
      </c>
      <c r="V3203">
        <v>5</v>
      </c>
      <c r="W3203">
        <v>1.611</v>
      </c>
      <c r="X3203">
        <v>2.6030000000000002</v>
      </c>
      <c r="Y3203" s="119">
        <v>44152</v>
      </c>
      <c r="Z3203">
        <v>408714.86205393902</v>
      </c>
      <c r="AA3203">
        <v>3660558.5016977899</v>
      </c>
    </row>
    <row r="3204" spans="1:27" x14ac:dyDescent="0.25">
      <c r="A3204">
        <v>-111.9780702</v>
      </c>
      <c r="B3204">
        <v>33.0797911599999</v>
      </c>
      <c r="C3204" t="s">
        <v>983</v>
      </c>
      <c r="D3204" t="s">
        <v>982</v>
      </c>
      <c r="E3204" t="s">
        <v>981</v>
      </c>
      <c r="F3204">
        <v>2523</v>
      </c>
      <c r="G3204">
        <v>173</v>
      </c>
      <c r="H3204">
        <v>13.33</v>
      </c>
      <c r="I3204">
        <v>2.133</v>
      </c>
      <c r="J3204">
        <v>1</v>
      </c>
      <c r="K3204">
        <v>1166.4000000000001</v>
      </c>
      <c r="L3204" t="s">
        <v>980</v>
      </c>
      <c r="M3204" t="s">
        <v>979</v>
      </c>
      <c r="N3204" s="119">
        <v>44152</v>
      </c>
      <c r="O3204">
        <v>0</v>
      </c>
      <c r="P3204">
        <v>0</v>
      </c>
      <c r="Q3204">
        <v>8150.6999999999898</v>
      </c>
      <c r="R3204">
        <v>1144.5999999999899</v>
      </c>
      <c r="S3204">
        <v>2.3849999999999998</v>
      </c>
      <c r="T3204">
        <v>33</v>
      </c>
      <c r="U3204">
        <v>3468.5</v>
      </c>
      <c r="V3204">
        <v>5</v>
      </c>
      <c r="W3204">
        <v>1.454</v>
      </c>
      <c r="X3204">
        <v>2.35</v>
      </c>
      <c r="Y3204" s="119">
        <v>44152</v>
      </c>
      <c r="Z3204">
        <v>408714.74481165799</v>
      </c>
      <c r="AA3204">
        <v>3660557.9406401902</v>
      </c>
    </row>
    <row r="3205" spans="1:27" x14ac:dyDescent="0.25">
      <c r="A3205">
        <v>-111.97806783</v>
      </c>
      <c r="B3205">
        <v>33.079786220000003</v>
      </c>
      <c r="C3205" t="s">
        <v>983</v>
      </c>
      <c r="D3205" t="s">
        <v>982</v>
      </c>
      <c r="E3205" t="s">
        <v>981</v>
      </c>
      <c r="F3205">
        <v>2524</v>
      </c>
      <c r="G3205">
        <v>181</v>
      </c>
      <c r="H3205">
        <v>13.33</v>
      </c>
      <c r="I3205">
        <v>1.837</v>
      </c>
      <c r="J3205">
        <v>1</v>
      </c>
      <c r="K3205">
        <v>1166.4000000000001</v>
      </c>
      <c r="L3205" t="s">
        <v>980</v>
      </c>
      <c r="M3205" t="s">
        <v>979</v>
      </c>
      <c r="N3205" s="119">
        <v>44152</v>
      </c>
      <c r="O3205">
        <v>0</v>
      </c>
      <c r="P3205">
        <v>0</v>
      </c>
      <c r="Q3205">
        <v>8368.3999999999905</v>
      </c>
      <c r="R3205">
        <v>1364.0999999999899</v>
      </c>
      <c r="S3205">
        <v>2.8420000000000001</v>
      </c>
      <c r="T3205">
        <v>33</v>
      </c>
      <c r="U3205">
        <v>4133.5</v>
      </c>
      <c r="V3205">
        <v>5</v>
      </c>
      <c r="W3205">
        <v>1.2529999999999999</v>
      </c>
      <c r="X3205">
        <v>2.0249999999999999</v>
      </c>
      <c r="Y3205" s="119">
        <v>44152</v>
      </c>
      <c r="Z3205">
        <v>408714.960917485</v>
      </c>
      <c r="AA3205">
        <v>3660557.3908905801</v>
      </c>
    </row>
    <row r="3206" spans="1:27" x14ac:dyDescent="0.25">
      <c r="A3206">
        <v>-111.978068339999</v>
      </c>
      <c r="B3206">
        <v>33.079780220000004</v>
      </c>
      <c r="C3206" t="s">
        <v>983</v>
      </c>
      <c r="D3206" t="s">
        <v>982</v>
      </c>
      <c r="E3206" t="s">
        <v>981</v>
      </c>
      <c r="F3206">
        <v>2525</v>
      </c>
      <c r="G3206">
        <v>178</v>
      </c>
      <c r="H3206">
        <v>13.33</v>
      </c>
      <c r="I3206">
        <v>1.9359999999999999</v>
      </c>
      <c r="J3206">
        <v>1</v>
      </c>
      <c r="K3206">
        <v>1166.4000000000001</v>
      </c>
      <c r="L3206" t="s">
        <v>980</v>
      </c>
      <c r="M3206" t="s">
        <v>979</v>
      </c>
      <c r="N3206" s="119">
        <v>44152</v>
      </c>
      <c r="O3206">
        <v>0</v>
      </c>
      <c r="P3206">
        <v>0</v>
      </c>
      <c r="Q3206">
        <v>6021.1999999999898</v>
      </c>
      <c r="R3206">
        <v>931.54999999999905</v>
      </c>
      <c r="S3206">
        <v>1.9410000000000001</v>
      </c>
      <c r="T3206">
        <v>33</v>
      </c>
      <c r="U3206">
        <v>2822.9</v>
      </c>
      <c r="V3206">
        <v>5</v>
      </c>
      <c r="W3206">
        <v>1.32</v>
      </c>
      <c r="X3206">
        <v>2.133</v>
      </c>
      <c r="Y3206" s="119">
        <v>44152</v>
      </c>
      <c r="Z3206">
        <v>408714.907117125</v>
      </c>
      <c r="AA3206">
        <v>3660556.72612555</v>
      </c>
    </row>
    <row r="3207" spans="1:27" x14ac:dyDescent="0.25">
      <c r="A3207">
        <v>-111.97806783</v>
      </c>
      <c r="B3207">
        <v>33.079775220000002</v>
      </c>
      <c r="C3207" t="s">
        <v>983</v>
      </c>
      <c r="D3207" t="s">
        <v>982</v>
      </c>
      <c r="E3207" t="s">
        <v>981</v>
      </c>
      <c r="F3207">
        <v>2526</v>
      </c>
      <c r="G3207">
        <v>181</v>
      </c>
      <c r="H3207">
        <v>13.33</v>
      </c>
      <c r="I3207">
        <v>2.133</v>
      </c>
      <c r="J3207">
        <v>1</v>
      </c>
      <c r="K3207">
        <v>1166.29999999999</v>
      </c>
      <c r="L3207" t="s">
        <v>980</v>
      </c>
      <c r="M3207" t="s">
        <v>979</v>
      </c>
      <c r="N3207" s="119">
        <v>44152</v>
      </c>
      <c r="O3207">
        <v>0</v>
      </c>
      <c r="P3207">
        <v>0</v>
      </c>
      <c r="Q3207">
        <v>6167</v>
      </c>
      <c r="R3207">
        <v>866.03999999999905</v>
      </c>
      <c r="S3207">
        <v>1.804</v>
      </c>
      <c r="T3207">
        <v>33</v>
      </c>
      <c r="U3207">
        <v>2624.4</v>
      </c>
      <c r="V3207">
        <v>5</v>
      </c>
      <c r="W3207">
        <v>1.454</v>
      </c>
      <c r="X3207">
        <v>2.35</v>
      </c>
      <c r="Y3207" s="119">
        <v>44152</v>
      </c>
      <c r="Z3207">
        <v>408714.94955378398</v>
      </c>
      <c r="AA3207">
        <v>3660556.17134151</v>
      </c>
    </row>
    <row r="3208" spans="1:27" x14ac:dyDescent="0.25">
      <c r="A3208">
        <v>-111.97806866000001</v>
      </c>
      <c r="B3208">
        <v>33.079769220000003</v>
      </c>
      <c r="C3208" t="s">
        <v>983</v>
      </c>
      <c r="D3208" t="s">
        <v>982</v>
      </c>
      <c r="E3208" t="s">
        <v>981</v>
      </c>
      <c r="F3208">
        <v>2527</v>
      </c>
      <c r="G3208">
        <v>182</v>
      </c>
      <c r="H3208">
        <v>13.33</v>
      </c>
      <c r="I3208">
        <v>2.1</v>
      </c>
      <c r="J3208">
        <v>1</v>
      </c>
      <c r="K3208">
        <v>1166.29999999999</v>
      </c>
      <c r="L3208" t="s">
        <v>980</v>
      </c>
      <c r="M3208" t="s">
        <v>979</v>
      </c>
      <c r="N3208" s="119">
        <v>44152</v>
      </c>
      <c r="O3208">
        <v>0</v>
      </c>
      <c r="P3208">
        <v>0</v>
      </c>
      <c r="Q3208">
        <v>4948.3</v>
      </c>
      <c r="R3208">
        <v>705.75</v>
      </c>
      <c r="S3208">
        <v>1.47</v>
      </c>
      <c r="T3208">
        <v>33</v>
      </c>
      <c r="U3208">
        <v>2138.5999999999899</v>
      </c>
      <c r="V3208">
        <v>5</v>
      </c>
      <c r="W3208">
        <v>1.4319999999999999</v>
      </c>
      <c r="X3208">
        <v>2.3140000000000001</v>
      </c>
      <c r="Y3208" s="119">
        <v>44152</v>
      </c>
      <c r="Z3208">
        <v>408714.86588550702</v>
      </c>
      <c r="AA3208">
        <v>3660555.5068547898</v>
      </c>
    </row>
    <row r="3209" spans="1:27" x14ac:dyDescent="0.25">
      <c r="A3209">
        <v>-111.97806866000001</v>
      </c>
      <c r="B3209">
        <v>33.079764220000001</v>
      </c>
      <c r="C3209" t="s">
        <v>983</v>
      </c>
      <c r="D3209" t="s">
        <v>982</v>
      </c>
      <c r="E3209" t="s">
        <v>981</v>
      </c>
      <c r="F3209">
        <v>2528</v>
      </c>
      <c r="G3209">
        <v>182</v>
      </c>
      <c r="H3209">
        <v>13.33</v>
      </c>
      <c r="I3209">
        <v>1.7390000000000001</v>
      </c>
      <c r="J3209">
        <v>1</v>
      </c>
      <c r="K3209">
        <v>1166.29999999999</v>
      </c>
      <c r="L3209" t="s">
        <v>980</v>
      </c>
      <c r="M3209" t="s">
        <v>979</v>
      </c>
      <c r="N3209" s="119">
        <v>44152</v>
      </c>
      <c r="O3209">
        <v>0</v>
      </c>
      <c r="P3209">
        <v>0</v>
      </c>
      <c r="Q3209">
        <v>6913</v>
      </c>
      <c r="R3209">
        <v>1190.5999999999899</v>
      </c>
      <c r="S3209">
        <v>2.48</v>
      </c>
      <c r="T3209">
        <v>33</v>
      </c>
      <c r="U3209">
        <v>3607.9</v>
      </c>
      <c r="V3209">
        <v>5</v>
      </c>
      <c r="W3209">
        <v>1.1859999999999999</v>
      </c>
      <c r="X3209">
        <v>1.9159999999999999</v>
      </c>
      <c r="Y3209" s="119">
        <v>44152</v>
      </c>
      <c r="Z3209">
        <v>408714.86072018603</v>
      </c>
      <c r="AA3209">
        <v>3660554.9525143099</v>
      </c>
    </row>
    <row r="3210" spans="1:27" x14ac:dyDescent="0.25">
      <c r="A3210">
        <v>-111.97806866000001</v>
      </c>
      <c r="B3210">
        <v>33.07975922</v>
      </c>
      <c r="C3210" t="s">
        <v>983</v>
      </c>
      <c r="D3210" t="s">
        <v>982</v>
      </c>
      <c r="E3210" t="s">
        <v>981</v>
      </c>
      <c r="F3210">
        <v>2529</v>
      </c>
      <c r="G3210">
        <v>182</v>
      </c>
      <c r="H3210">
        <v>13.33</v>
      </c>
      <c r="I3210">
        <v>1.903</v>
      </c>
      <c r="J3210">
        <v>1</v>
      </c>
      <c r="K3210">
        <v>1166.4000000000001</v>
      </c>
      <c r="L3210" t="s">
        <v>980</v>
      </c>
      <c r="M3210" t="s">
        <v>979</v>
      </c>
      <c r="N3210" s="119">
        <v>44152</v>
      </c>
      <c r="O3210">
        <v>0</v>
      </c>
      <c r="P3210">
        <v>0</v>
      </c>
      <c r="Q3210">
        <v>6637.3</v>
      </c>
      <c r="R3210">
        <v>1044.5999999999899</v>
      </c>
      <c r="S3210">
        <v>2.1760000000000002</v>
      </c>
      <c r="T3210">
        <v>33</v>
      </c>
      <c r="U3210">
        <v>3165.4</v>
      </c>
      <c r="V3210">
        <v>5</v>
      </c>
      <c r="W3210">
        <v>1.2969999999999999</v>
      </c>
      <c r="X3210">
        <v>2.097</v>
      </c>
      <c r="Y3210" s="119">
        <v>44152</v>
      </c>
      <c r="Z3210">
        <v>408714.85555486602</v>
      </c>
      <c r="AA3210">
        <v>3660554.39817383</v>
      </c>
    </row>
    <row r="3211" spans="1:27" x14ac:dyDescent="0.25">
      <c r="A3211">
        <v>-111.97806780000001</v>
      </c>
      <c r="B3211">
        <v>33.079753160000003</v>
      </c>
      <c r="C3211" t="s">
        <v>983</v>
      </c>
      <c r="D3211" t="s">
        <v>982</v>
      </c>
      <c r="E3211" t="s">
        <v>981</v>
      </c>
      <c r="F3211">
        <v>2530</v>
      </c>
      <c r="G3211">
        <v>187</v>
      </c>
      <c r="H3211">
        <v>13.33</v>
      </c>
      <c r="I3211">
        <v>1.9690000000000001</v>
      </c>
      <c r="J3211">
        <v>1</v>
      </c>
      <c r="K3211">
        <v>1166.5</v>
      </c>
      <c r="L3211" t="s">
        <v>980</v>
      </c>
      <c r="M3211" t="s">
        <v>979</v>
      </c>
      <c r="N3211" s="119">
        <v>44152</v>
      </c>
      <c r="O3211">
        <v>0</v>
      </c>
      <c r="P3211">
        <v>0</v>
      </c>
      <c r="Q3211">
        <v>4606.3999999999896</v>
      </c>
      <c r="R3211">
        <v>700.78999999999905</v>
      </c>
      <c r="S3211">
        <v>1.46</v>
      </c>
      <c r="T3211">
        <v>33</v>
      </c>
      <c r="U3211">
        <v>2123.5999999999899</v>
      </c>
      <c r="V3211">
        <v>5</v>
      </c>
      <c r="W3211">
        <v>1.3420000000000001</v>
      </c>
      <c r="X3211">
        <v>2.169</v>
      </c>
      <c r="Y3211" s="119">
        <v>44152</v>
      </c>
      <c r="Z3211">
        <v>408714.92956452398</v>
      </c>
      <c r="AA3211">
        <v>3660553.72556521</v>
      </c>
    </row>
    <row r="3212" spans="1:27" x14ac:dyDescent="0.25">
      <c r="A3212">
        <v>-111.978069169999</v>
      </c>
      <c r="B3212">
        <v>33.0797482199999</v>
      </c>
      <c r="C3212" t="s">
        <v>983</v>
      </c>
      <c r="D3212" t="s">
        <v>982</v>
      </c>
      <c r="E3212" t="s">
        <v>981</v>
      </c>
      <c r="F3212">
        <v>2531</v>
      </c>
      <c r="G3212">
        <v>179</v>
      </c>
      <c r="H3212">
        <v>13.33</v>
      </c>
      <c r="I3212">
        <v>1.804</v>
      </c>
      <c r="J3212">
        <v>1</v>
      </c>
      <c r="K3212">
        <v>1166.5</v>
      </c>
      <c r="L3212" t="s">
        <v>980</v>
      </c>
      <c r="M3212" t="s">
        <v>979</v>
      </c>
      <c r="N3212" s="119">
        <v>44152</v>
      </c>
      <c r="O3212">
        <v>0</v>
      </c>
      <c r="P3212">
        <v>0</v>
      </c>
      <c r="Q3212">
        <v>4327.3</v>
      </c>
      <c r="R3212">
        <v>718.16999999999905</v>
      </c>
      <c r="S3212">
        <v>1.496</v>
      </c>
      <c r="T3212">
        <v>33</v>
      </c>
      <c r="U3212">
        <v>2176.3000000000002</v>
      </c>
      <c r="V3212">
        <v>5</v>
      </c>
      <c r="W3212">
        <v>1.23</v>
      </c>
      <c r="X3212">
        <v>1.988</v>
      </c>
      <c r="Y3212" s="119">
        <v>44152</v>
      </c>
      <c r="Z3212">
        <v>408714.79658916901</v>
      </c>
      <c r="AA3212">
        <v>3660553.17906832</v>
      </c>
    </row>
    <row r="3213" spans="1:27" x14ac:dyDescent="0.25">
      <c r="A3213">
        <v>-111.978069509999</v>
      </c>
      <c r="B3213">
        <v>33.079743209999897</v>
      </c>
      <c r="C3213" t="s">
        <v>983</v>
      </c>
      <c r="D3213" t="s">
        <v>982</v>
      </c>
      <c r="E3213" t="s">
        <v>981</v>
      </c>
      <c r="F3213">
        <v>2532</v>
      </c>
      <c r="G3213">
        <v>177</v>
      </c>
      <c r="H3213">
        <v>13.33</v>
      </c>
      <c r="I3213">
        <v>2.0339999999999998</v>
      </c>
      <c r="J3213">
        <v>1</v>
      </c>
      <c r="K3213">
        <v>1166.5</v>
      </c>
      <c r="L3213" t="s">
        <v>980</v>
      </c>
      <c r="M3213" t="s">
        <v>979</v>
      </c>
      <c r="N3213" s="119">
        <v>44152</v>
      </c>
      <c r="O3213">
        <v>0</v>
      </c>
      <c r="P3213">
        <v>0</v>
      </c>
      <c r="Q3213">
        <v>5481.1999999999898</v>
      </c>
      <c r="R3213">
        <v>806.97</v>
      </c>
      <c r="S3213">
        <v>1.681</v>
      </c>
      <c r="T3213">
        <v>33</v>
      </c>
      <c r="U3213">
        <v>2445.4</v>
      </c>
      <c r="V3213">
        <v>5</v>
      </c>
      <c r="W3213">
        <v>1.387</v>
      </c>
      <c r="X3213">
        <v>2.2410000000000001</v>
      </c>
      <c r="Y3213" s="119">
        <v>44152</v>
      </c>
      <c r="Z3213">
        <v>408714.75967885298</v>
      </c>
      <c r="AA3213">
        <v>3660552.6239148602</v>
      </c>
    </row>
    <row r="3214" spans="1:27" x14ac:dyDescent="0.25">
      <c r="A3214">
        <v>-111.978070369999</v>
      </c>
      <c r="B3214">
        <v>33.07973715</v>
      </c>
      <c r="C3214" t="s">
        <v>983</v>
      </c>
      <c r="D3214" t="s">
        <v>982</v>
      </c>
      <c r="E3214" t="s">
        <v>981</v>
      </c>
      <c r="F3214">
        <v>2533</v>
      </c>
      <c r="G3214">
        <v>172</v>
      </c>
      <c r="H3214">
        <v>13.33</v>
      </c>
      <c r="I3214">
        <v>1.7390000000000001</v>
      </c>
      <c r="J3214">
        <v>1</v>
      </c>
      <c r="K3214">
        <v>1166.5999999999899</v>
      </c>
      <c r="L3214" t="s">
        <v>980</v>
      </c>
      <c r="M3214" t="s">
        <v>979</v>
      </c>
      <c r="N3214" s="119">
        <v>44152</v>
      </c>
      <c r="O3214">
        <v>0</v>
      </c>
      <c r="P3214">
        <v>0</v>
      </c>
      <c r="Q3214">
        <v>6232.6</v>
      </c>
      <c r="R3214">
        <v>1073.4000000000001</v>
      </c>
      <c r="S3214">
        <v>2.2360000000000002</v>
      </c>
      <c r="T3214">
        <v>33</v>
      </c>
      <c r="U3214">
        <v>3252.8</v>
      </c>
      <c r="V3214">
        <v>5</v>
      </c>
      <c r="W3214">
        <v>1.1859999999999999</v>
      </c>
      <c r="X3214">
        <v>1.9159999999999999</v>
      </c>
      <c r="Y3214" s="119">
        <v>44152</v>
      </c>
      <c r="Z3214">
        <v>408714.673148442</v>
      </c>
      <c r="AA3214">
        <v>3660551.95280215</v>
      </c>
    </row>
    <row r="3215" spans="1:27" x14ac:dyDescent="0.25">
      <c r="A3215">
        <v>-111.978069509999</v>
      </c>
      <c r="B3215">
        <v>33.079732210000003</v>
      </c>
      <c r="C3215" t="s">
        <v>983</v>
      </c>
      <c r="D3215" t="s">
        <v>982</v>
      </c>
      <c r="E3215" t="s">
        <v>981</v>
      </c>
      <c r="F3215">
        <v>2534</v>
      </c>
      <c r="G3215">
        <v>177</v>
      </c>
      <c r="H3215">
        <v>13.33</v>
      </c>
      <c r="I3215">
        <v>1.903</v>
      </c>
      <c r="J3215">
        <v>1</v>
      </c>
      <c r="K3215">
        <v>1166.5</v>
      </c>
      <c r="L3215" t="s">
        <v>980</v>
      </c>
      <c r="M3215" t="s">
        <v>979</v>
      </c>
      <c r="N3215" s="119">
        <v>44152</v>
      </c>
      <c r="O3215">
        <v>0</v>
      </c>
      <c r="P3215">
        <v>0</v>
      </c>
      <c r="Q3215">
        <v>4676.1999999999898</v>
      </c>
      <c r="R3215">
        <v>735.94</v>
      </c>
      <c r="S3215">
        <v>1.5329999999999999</v>
      </c>
      <c r="T3215">
        <v>33</v>
      </c>
      <c r="U3215">
        <v>2230.0999999999899</v>
      </c>
      <c r="V3215">
        <v>5</v>
      </c>
      <c r="W3215">
        <v>1.2969999999999999</v>
      </c>
      <c r="X3215">
        <v>2.097</v>
      </c>
      <c r="Y3215" s="119">
        <v>44152</v>
      </c>
      <c r="Z3215">
        <v>408714.74831514503</v>
      </c>
      <c r="AA3215">
        <v>3660551.4043657999</v>
      </c>
    </row>
    <row r="3216" spans="1:27" x14ac:dyDescent="0.25">
      <c r="A3216">
        <v>-111.978069509999</v>
      </c>
      <c r="B3216">
        <v>33.079726209999897</v>
      </c>
      <c r="C3216" t="s">
        <v>983</v>
      </c>
      <c r="D3216" t="s">
        <v>982</v>
      </c>
      <c r="E3216" t="s">
        <v>981</v>
      </c>
      <c r="F3216">
        <v>2535</v>
      </c>
      <c r="G3216">
        <v>177</v>
      </c>
      <c r="H3216">
        <v>13.33</v>
      </c>
      <c r="I3216">
        <v>1.9359999999999999</v>
      </c>
      <c r="J3216">
        <v>1</v>
      </c>
      <c r="K3216">
        <v>1166.5</v>
      </c>
      <c r="L3216" t="s">
        <v>980</v>
      </c>
      <c r="M3216" t="s">
        <v>979</v>
      </c>
      <c r="N3216" s="119">
        <v>44152</v>
      </c>
      <c r="O3216">
        <v>0</v>
      </c>
      <c r="P3216">
        <v>0</v>
      </c>
      <c r="Q3216">
        <v>6497.8</v>
      </c>
      <c r="R3216">
        <v>1005.29999999999</v>
      </c>
      <c r="S3216">
        <v>2.0939999999999999</v>
      </c>
      <c r="T3216">
        <v>33</v>
      </c>
      <c r="U3216">
        <v>3046.3</v>
      </c>
      <c r="V3216">
        <v>5</v>
      </c>
      <c r="W3216">
        <v>1.32</v>
      </c>
      <c r="X3216">
        <v>2.133</v>
      </c>
      <c r="Y3216" s="119">
        <v>44152</v>
      </c>
      <c r="Z3216">
        <v>408714.74211676099</v>
      </c>
      <c r="AA3216">
        <v>3660550.7391572301</v>
      </c>
    </row>
    <row r="3217" spans="1:27" x14ac:dyDescent="0.25">
      <c r="A3217">
        <v>-111.97806866000001</v>
      </c>
      <c r="B3217">
        <v>33.079721220000003</v>
      </c>
      <c r="C3217" t="s">
        <v>983</v>
      </c>
      <c r="D3217" t="s">
        <v>982</v>
      </c>
      <c r="E3217" t="s">
        <v>981</v>
      </c>
      <c r="F3217">
        <v>2536</v>
      </c>
      <c r="G3217">
        <v>182</v>
      </c>
      <c r="H3217">
        <v>13.33</v>
      </c>
      <c r="I3217">
        <v>2.0009999999999999</v>
      </c>
      <c r="J3217">
        <v>1</v>
      </c>
      <c r="K3217">
        <v>1166.4000000000001</v>
      </c>
      <c r="L3217" t="s">
        <v>980</v>
      </c>
      <c r="M3217" t="s">
        <v>979</v>
      </c>
      <c r="N3217" s="119">
        <v>44152</v>
      </c>
      <c r="O3217">
        <v>0</v>
      </c>
      <c r="P3217">
        <v>0</v>
      </c>
      <c r="Q3217">
        <v>5451.1</v>
      </c>
      <c r="R3217">
        <v>815.7</v>
      </c>
      <c r="S3217">
        <v>1.6990000000000001</v>
      </c>
      <c r="T3217">
        <v>33</v>
      </c>
      <c r="U3217">
        <v>2471.8000000000002</v>
      </c>
      <c r="V3217">
        <v>5</v>
      </c>
      <c r="W3217">
        <v>1.365</v>
      </c>
      <c r="X3217">
        <v>2.2050000000000001</v>
      </c>
      <c r="Y3217" s="119">
        <v>44152</v>
      </c>
      <c r="Z3217">
        <v>408714.81629845302</v>
      </c>
      <c r="AA3217">
        <v>3660550.1851861798</v>
      </c>
    </row>
    <row r="3218" spans="1:27" x14ac:dyDescent="0.25">
      <c r="A3218">
        <v>-111.978069169999</v>
      </c>
      <c r="B3218">
        <v>33.079715219999898</v>
      </c>
      <c r="C3218" t="s">
        <v>983</v>
      </c>
      <c r="D3218" t="s">
        <v>982</v>
      </c>
      <c r="E3218" t="s">
        <v>981</v>
      </c>
      <c r="F3218">
        <v>2537</v>
      </c>
      <c r="G3218">
        <v>179</v>
      </c>
      <c r="H3218">
        <v>13.33</v>
      </c>
      <c r="I3218">
        <v>2.0339999999999998</v>
      </c>
      <c r="J3218">
        <v>1</v>
      </c>
      <c r="K3218">
        <v>1166.4000000000001</v>
      </c>
      <c r="L3218" t="s">
        <v>980</v>
      </c>
      <c r="M3218" t="s">
        <v>979</v>
      </c>
      <c r="N3218" s="119">
        <v>44152</v>
      </c>
      <c r="O3218">
        <v>0</v>
      </c>
      <c r="P3218">
        <v>0</v>
      </c>
      <c r="Q3218">
        <v>5977.8</v>
      </c>
      <c r="R3218">
        <v>880.08</v>
      </c>
      <c r="S3218">
        <v>1.8340000000000001</v>
      </c>
      <c r="T3218">
        <v>33</v>
      </c>
      <c r="U3218">
        <v>2666.9</v>
      </c>
      <c r="V3218">
        <v>5</v>
      </c>
      <c r="W3218">
        <v>1.387</v>
      </c>
      <c r="X3218">
        <v>2.2410000000000001</v>
      </c>
      <c r="Y3218" s="119">
        <v>44152</v>
      </c>
      <c r="Z3218">
        <v>408714.76249806402</v>
      </c>
      <c r="AA3218">
        <v>3660549.5204211501</v>
      </c>
    </row>
    <row r="3219" spans="1:27" x14ac:dyDescent="0.25">
      <c r="A3219">
        <v>-111.978069</v>
      </c>
      <c r="B3219">
        <v>33.079710230000003</v>
      </c>
      <c r="C3219" t="s">
        <v>983</v>
      </c>
      <c r="D3219" t="s">
        <v>982</v>
      </c>
      <c r="E3219" t="s">
        <v>981</v>
      </c>
      <c r="F3219">
        <v>2538</v>
      </c>
      <c r="G3219">
        <v>180</v>
      </c>
      <c r="H3219">
        <v>13.33</v>
      </c>
      <c r="I3219">
        <v>1.903</v>
      </c>
      <c r="J3219">
        <v>1</v>
      </c>
      <c r="K3219">
        <v>1166.4000000000001</v>
      </c>
      <c r="L3219" t="s">
        <v>980</v>
      </c>
      <c r="M3219" t="s">
        <v>979</v>
      </c>
      <c r="N3219" s="119">
        <v>44152</v>
      </c>
      <c r="O3219">
        <v>0</v>
      </c>
      <c r="P3219">
        <v>0</v>
      </c>
      <c r="Q3219">
        <v>5552.8999999999896</v>
      </c>
      <c r="R3219">
        <v>873.90999999999894</v>
      </c>
      <c r="S3219">
        <v>1.821</v>
      </c>
      <c r="T3219">
        <v>33</v>
      </c>
      <c r="U3219">
        <v>2648.1999999999898</v>
      </c>
      <c r="V3219">
        <v>5</v>
      </c>
      <c r="W3219">
        <v>1.2969999999999999</v>
      </c>
      <c r="X3219">
        <v>2.097</v>
      </c>
      <c r="Y3219" s="119">
        <v>44152</v>
      </c>
      <c r="Z3219">
        <v>408714.77321041602</v>
      </c>
      <c r="AA3219">
        <v>3660548.9670415102</v>
      </c>
    </row>
    <row r="3220" spans="1:27" x14ac:dyDescent="0.25">
      <c r="A3220">
        <v>-111.978067969999</v>
      </c>
      <c r="B3220">
        <v>33.079705179999898</v>
      </c>
      <c r="C3220" t="s">
        <v>983</v>
      </c>
      <c r="D3220" t="s">
        <v>982</v>
      </c>
      <c r="E3220" t="s">
        <v>981</v>
      </c>
      <c r="F3220">
        <v>2539</v>
      </c>
      <c r="G3220">
        <v>186</v>
      </c>
      <c r="H3220">
        <v>13.33</v>
      </c>
      <c r="I3220">
        <v>1.903</v>
      </c>
      <c r="J3220">
        <v>1</v>
      </c>
      <c r="K3220">
        <v>1166.4000000000001</v>
      </c>
      <c r="L3220" t="s">
        <v>980</v>
      </c>
      <c r="M3220" t="s">
        <v>979</v>
      </c>
      <c r="N3220" s="119">
        <v>44152</v>
      </c>
      <c r="O3220">
        <v>0</v>
      </c>
      <c r="P3220">
        <v>0</v>
      </c>
      <c r="Q3220">
        <v>5185.1999999999898</v>
      </c>
      <c r="R3220">
        <v>816.03999999999905</v>
      </c>
      <c r="S3220">
        <v>1.7</v>
      </c>
      <c r="T3220">
        <v>33</v>
      </c>
      <c r="U3220">
        <v>2472.9</v>
      </c>
      <c r="V3220">
        <v>5</v>
      </c>
      <c r="W3220">
        <v>1.2969999999999999</v>
      </c>
      <c r="X3220">
        <v>2.097</v>
      </c>
      <c r="Y3220" s="119">
        <v>44152</v>
      </c>
      <c r="Z3220">
        <v>408714.86413085699</v>
      </c>
      <c r="AA3220">
        <v>3660548.4062618199</v>
      </c>
    </row>
    <row r="3221" spans="1:27" x14ac:dyDescent="0.25">
      <c r="A3221">
        <v>-111.97806966</v>
      </c>
      <c r="B3221">
        <v>33.079699220000002</v>
      </c>
      <c r="C3221" t="s">
        <v>983</v>
      </c>
      <c r="D3221" t="s">
        <v>982</v>
      </c>
      <c r="E3221" t="s">
        <v>981</v>
      </c>
      <c r="F3221">
        <v>2540</v>
      </c>
      <c r="G3221">
        <v>182</v>
      </c>
      <c r="H3221">
        <v>13.33</v>
      </c>
      <c r="I3221">
        <v>1.804</v>
      </c>
      <c r="J3221">
        <v>1</v>
      </c>
      <c r="K3221">
        <v>1166.4000000000001</v>
      </c>
      <c r="L3221" t="s">
        <v>980</v>
      </c>
      <c r="M3221" t="s">
        <v>979</v>
      </c>
      <c r="N3221" s="119">
        <v>44152</v>
      </c>
      <c r="O3221">
        <v>0</v>
      </c>
      <c r="P3221">
        <v>0</v>
      </c>
      <c r="Q3221">
        <v>5473.8</v>
      </c>
      <c r="R3221">
        <v>908.46</v>
      </c>
      <c r="S3221">
        <v>1.893</v>
      </c>
      <c r="T3221">
        <v>33</v>
      </c>
      <c r="U3221">
        <v>2752.9</v>
      </c>
      <c r="V3221">
        <v>5</v>
      </c>
      <c r="W3221">
        <v>1.23</v>
      </c>
      <c r="X3221">
        <v>1.988</v>
      </c>
      <c r="Y3221" s="119">
        <v>44152</v>
      </c>
      <c r="Z3221">
        <v>408714.70023377798</v>
      </c>
      <c r="AA3221">
        <v>3660547.7469577901</v>
      </c>
    </row>
    <row r="3222" spans="1:27" x14ac:dyDescent="0.25">
      <c r="A3222">
        <v>-111.978069489999</v>
      </c>
      <c r="B3222">
        <v>33.07969421</v>
      </c>
      <c r="C3222" t="s">
        <v>983</v>
      </c>
      <c r="D3222" t="s">
        <v>982</v>
      </c>
      <c r="E3222" t="s">
        <v>981</v>
      </c>
      <c r="F3222">
        <v>2541</v>
      </c>
      <c r="G3222">
        <v>183</v>
      </c>
      <c r="H3222">
        <v>13.33</v>
      </c>
      <c r="I3222">
        <v>1.804</v>
      </c>
      <c r="J3222">
        <v>1</v>
      </c>
      <c r="K3222">
        <v>1166.5</v>
      </c>
      <c r="L3222" t="s">
        <v>980</v>
      </c>
      <c r="M3222" t="s">
        <v>979</v>
      </c>
      <c r="N3222" s="119">
        <v>44152</v>
      </c>
      <c r="O3222">
        <v>0</v>
      </c>
      <c r="P3222">
        <v>0</v>
      </c>
      <c r="Q3222">
        <v>4618.1999999999898</v>
      </c>
      <c r="R3222">
        <v>766.45</v>
      </c>
      <c r="S3222">
        <v>1.597</v>
      </c>
      <c r="T3222">
        <v>33</v>
      </c>
      <c r="U3222">
        <v>2322.5999999999899</v>
      </c>
      <c r="V3222">
        <v>5</v>
      </c>
      <c r="W3222">
        <v>1.23</v>
      </c>
      <c r="X3222">
        <v>1.988</v>
      </c>
      <c r="Y3222" s="119">
        <v>44152</v>
      </c>
      <c r="Z3222">
        <v>408714.71092547302</v>
      </c>
      <c r="AA3222">
        <v>3660547.1913607698</v>
      </c>
    </row>
    <row r="3223" spans="1:27" x14ac:dyDescent="0.25">
      <c r="A3223">
        <v>-111.978069489999</v>
      </c>
      <c r="B3223">
        <v>33.079689209999898</v>
      </c>
      <c r="C3223" t="s">
        <v>983</v>
      </c>
      <c r="D3223" t="s">
        <v>982</v>
      </c>
      <c r="E3223" t="s">
        <v>981</v>
      </c>
      <c r="F3223">
        <v>2542</v>
      </c>
      <c r="G3223">
        <v>183</v>
      </c>
      <c r="H3223">
        <v>13.33</v>
      </c>
      <c r="I3223">
        <v>1.9359999999999999</v>
      </c>
      <c r="J3223">
        <v>1</v>
      </c>
      <c r="K3223">
        <v>1166.5999999999899</v>
      </c>
      <c r="L3223" t="s">
        <v>980</v>
      </c>
      <c r="M3223" t="s">
        <v>979</v>
      </c>
      <c r="N3223" s="119">
        <v>44152</v>
      </c>
      <c r="O3223">
        <v>0</v>
      </c>
      <c r="P3223">
        <v>0</v>
      </c>
      <c r="Q3223">
        <v>5187.6999999999898</v>
      </c>
      <c r="R3223">
        <v>802.61</v>
      </c>
      <c r="S3223">
        <v>1.6719999999999999</v>
      </c>
      <c r="T3223">
        <v>33</v>
      </c>
      <c r="U3223">
        <v>2432.0999999999899</v>
      </c>
      <c r="V3223">
        <v>5</v>
      </c>
      <c r="W3223">
        <v>1.32</v>
      </c>
      <c r="X3223">
        <v>2.133</v>
      </c>
      <c r="Y3223" s="119">
        <v>44152</v>
      </c>
      <c r="Z3223">
        <v>408714.70576015802</v>
      </c>
      <c r="AA3223">
        <v>3660546.6370203001</v>
      </c>
    </row>
    <row r="3224" spans="1:27" x14ac:dyDescent="0.25">
      <c r="A3224">
        <v>-111.978070509999</v>
      </c>
      <c r="B3224">
        <v>33.079683209999899</v>
      </c>
      <c r="C3224" t="s">
        <v>983</v>
      </c>
      <c r="D3224" t="s">
        <v>982</v>
      </c>
      <c r="E3224" t="s">
        <v>981</v>
      </c>
      <c r="F3224">
        <v>2543</v>
      </c>
      <c r="G3224">
        <v>177</v>
      </c>
      <c r="H3224">
        <v>13.33</v>
      </c>
      <c r="I3224">
        <v>2.165</v>
      </c>
      <c r="J3224">
        <v>1</v>
      </c>
      <c r="K3224">
        <v>1166.5</v>
      </c>
      <c r="L3224" t="s">
        <v>980</v>
      </c>
      <c r="M3224" t="s">
        <v>979</v>
      </c>
      <c r="N3224" s="119">
        <v>44152</v>
      </c>
      <c r="O3224">
        <v>0</v>
      </c>
      <c r="P3224">
        <v>0</v>
      </c>
      <c r="Q3224">
        <v>5376.3</v>
      </c>
      <c r="R3224">
        <v>743.55999999999904</v>
      </c>
      <c r="S3224">
        <v>1.5489999999999999</v>
      </c>
      <c r="T3224">
        <v>33</v>
      </c>
      <c r="U3224">
        <v>2253.1999999999898</v>
      </c>
      <c r="V3224">
        <v>5</v>
      </c>
      <c r="W3224">
        <v>1.476</v>
      </c>
      <c r="X3224">
        <v>2.3860000000000001</v>
      </c>
      <c r="Y3224" s="119">
        <v>44152</v>
      </c>
      <c r="Z3224">
        <v>408714.60435772198</v>
      </c>
      <c r="AA3224">
        <v>3660545.9726988301</v>
      </c>
    </row>
    <row r="3225" spans="1:27" x14ac:dyDescent="0.25">
      <c r="A3225">
        <v>-111.97806932</v>
      </c>
      <c r="B3225">
        <v>33.079678209999898</v>
      </c>
      <c r="C3225" t="s">
        <v>983</v>
      </c>
      <c r="D3225" t="s">
        <v>982</v>
      </c>
      <c r="E3225" t="s">
        <v>981</v>
      </c>
      <c r="F3225">
        <v>2544</v>
      </c>
      <c r="G3225">
        <v>184</v>
      </c>
      <c r="H3225">
        <v>13.33</v>
      </c>
      <c r="I3225">
        <v>1.837</v>
      </c>
      <c r="J3225">
        <v>1</v>
      </c>
      <c r="K3225">
        <v>1166.5999999999899</v>
      </c>
      <c r="L3225" t="s">
        <v>980</v>
      </c>
      <c r="M3225" t="s">
        <v>979</v>
      </c>
      <c r="N3225" s="119">
        <v>44152</v>
      </c>
      <c r="O3225">
        <v>0</v>
      </c>
      <c r="P3225">
        <v>0</v>
      </c>
      <c r="Q3225">
        <v>4660.3999999999896</v>
      </c>
      <c r="R3225">
        <v>759.63999999999896</v>
      </c>
      <c r="S3225">
        <v>1.583</v>
      </c>
      <c r="T3225">
        <v>33</v>
      </c>
      <c r="U3225">
        <v>2301.9</v>
      </c>
      <c r="V3225">
        <v>5</v>
      </c>
      <c r="W3225">
        <v>1.2529999999999999</v>
      </c>
      <c r="X3225">
        <v>2.0249999999999999</v>
      </c>
      <c r="Y3225" s="119">
        <v>44152</v>
      </c>
      <c r="Z3225">
        <v>408714.71026381099</v>
      </c>
      <c r="AA3225">
        <v>3660545.4173233998</v>
      </c>
    </row>
    <row r="3226" spans="1:27" x14ac:dyDescent="0.25">
      <c r="A3226">
        <v>-111.97806986000001</v>
      </c>
      <c r="B3226">
        <v>33.079672189999897</v>
      </c>
      <c r="C3226" t="s">
        <v>983</v>
      </c>
      <c r="D3226" t="s">
        <v>982</v>
      </c>
      <c r="E3226" t="s">
        <v>981</v>
      </c>
      <c r="F3226">
        <v>2545</v>
      </c>
      <c r="G3226">
        <v>175</v>
      </c>
      <c r="H3226">
        <v>13.33</v>
      </c>
      <c r="I3226">
        <v>2.1</v>
      </c>
      <c r="J3226">
        <v>1</v>
      </c>
      <c r="K3226">
        <v>1166.5</v>
      </c>
      <c r="L3226" t="s">
        <v>980</v>
      </c>
      <c r="M3226" t="s">
        <v>979</v>
      </c>
      <c r="N3226" s="119">
        <v>44152</v>
      </c>
      <c r="O3226">
        <v>0</v>
      </c>
      <c r="P3226">
        <v>0</v>
      </c>
      <c r="Q3226">
        <v>5723.1999999999898</v>
      </c>
      <c r="R3226">
        <v>816.26999999999896</v>
      </c>
      <c r="S3226">
        <v>1.7010000000000001</v>
      </c>
      <c r="T3226">
        <v>33</v>
      </c>
      <c r="U3226">
        <v>2473.5999999999899</v>
      </c>
      <c r="V3226">
        <v>5</v>
      </c>
      <c r="W3226">
        <v>1.4319999999999999</v>
      </c>
      <c r="X3226">
        <v>2.3140000000000001</v>
      </c>
      <c r="Y3226" s="119">
        <v>44152</v>
      </c>
      <c r="Z3226">
        <v>408714.65364262002</v>
      </c>
      <c r="AA3226">
        <v>3660544.7503671101</v>
      </c>
    </row>
    <row r="3227" spans="1:27" x14ac:dyDescent="0.25">
      <c r="A3227">
        <v>-111.978070029999</v>
      </c>
      <c r="B3227">
        <v>33.079667180000001</v>
      </c>
      <c r="C3227" t="s">
        <v>983</v>
      </c>
      <c r="D3227" t="s">
        <v>982</v>
      </c>
      <c r="E3227" t="s">
        <v>981</v>
      </c>
      <c r="F3227">
        <v>2546</v>
      </c>
      <c r="G3227">
        <v>174</v>
      </c>
      <c r="H3227">
        <v>13.33</v>
      </c>
      <c r="I3227">
        <v>2.133</v>
      </c>
      <c r="J3227">
        <v>1</v>
      </c>
      <c r="K3227">
        <v>1166.5999999999899</v>
      </c>
      <c r="L3227" t="s">
        <v>980</v>
      </c>
      <c r="M3227" t="s">
        <v>979</v>
      </c>
      <c r="N3227" s="119">
        <v>44152</v>
      </c>
      <c r="O3227">
        <v>0</v>
      </c>
      <c r="P3227">
        <v>0</v>
      </c>
      <c r="Q3227">
        <v>5313.3999999999896</v>
      </c>
      <c r="R3227">
        <v>746.16999999999905</v>
      </c>
      <c r="S3227">
        <v>1.5549999999999999</v>
      </c>
      <c r="T3227">
        <v>33</v>
      </c>
      <c r="U3227">
        <v>2261.0999999999899</v>
      </c>
      <c r="V3227">
        <v>5</v>
      </c>
      <c r="W3227">
        <v>1.454</v>
      </c>
      <c r="X3227">
        <v>2.35</v>
      </c>
      <c r="Y3227" s="119">
        <v>44152</v>
      </c>
      <c r="Z3227">
        <v>408714.632599629</v>
      </c>
      <c r="AA3227">
        <v>3660544.1950658099</v>
      </c>
    </row>
    <row r="3228" spans="1:27" x14ac:dyDescent="0.25">
      <c r="A3228">
        <v>-111.9780683</v>
      </c>
      <c r="B3228">
        <v>33.079661100000003</v>
      </c>
      <c r="C3228" t="s">
        <v>983</v>
      </c>
      <c r="D3228" t="s">
        <v>982</v>
      </c>
      <c r="E3228" t="s">
        <v>981</v>
      </c>
      <c r="F3228">
        <v>2547</v>
      </c>
      <c r="G3228">
        <v>190</v>
      </c>
      <c r="H3228">
        <v>13.33</v>
      </c>
      <c r="I3228">
        <v>2.2639999999999998</v>
      </c>
      <c r="J3228">
        <v>1</v>
      </c>
      <c r="K3228">
        <v>1166.5999999999899</v>
      </c>
      <c r="L3228" t="s">
        <v>980</v>
      </c>
      <c r="M3228" t="s">
        <v>979</v>
      </c>
      <c r="N3228" s="119">
        <v>44152</v>
      </c>
      <c r="O3228">
        <v>0</v>
      </c>
      <c r="P3228">
        <v>0</v>
      </c>
      <c r="Q3228">
        <v>6504.5</v>
      </c>
      <c r="R3228">
        <v>860.48</v>
      </c>
      <c r="S3228">
        <v>1.7929999999999999</v>
      </c>
      <c r="T3228">
        <v>33</v>
      </c>
      <c r="U3228">
        <v>2607.5</v>
      </c>
      <c r="V3228">
        <v>5</v>
      </c>
      <c r="W3228">
        <v>1.5429999999999999</v>
      </c>
      <c r="X3228">
        <v>2.4950000000000001</v>
      </c>
      <c r="Y3228" s="119">
        <v>44152</v>
      </c>
      <c r="Z3228">
        <v>408714.787792199</v>
      </c>
      <c r="AA3228">
        <v>3660543.51948319</v>
      </c>
    </row>
    <row r="3229" spans="1:27" x14ac:dyDescent="0.25">
      <c r="A3229">
        <v>-111.978070509999</v>
      </c>
      <c r="B3229">
        <v>33.079656210000003</v>
      </c>
      <c r="C3229" t="s">
        <v>983</v>
      </c>
      <c r="D3229" t="s">
        <v>982</v>
      </c>
      <c r="E3229" t="s">
        <v>981</v>
      </c>
      <c r="F3229">
        <v>2548</v>
      </c>
      <c r="G3229">
        <v>177</v>
      </c>
      <c r="H3229">
        <v>13.33</v>
      </c>
      <c r="I3229">
        <v>2.0670000000000002</v>
      </c>
      <c r="J3229">
        <v>1</v>
      </c>
      <c r="K3229">
        <v>1166.7</v>
      </c>
      <c r="L3229" t="s">
        <v>980</v>
      </c>
      <c r="M3229" t="s">
        <v>979</v>
      </c>
      <c r="N3229" s="119">
        <v>44152</v>
      </c>
      <c r="O3229">
        <v>0</v>
      </c>
      <c r="P3229">
        <v>0</v>
      </c>
      <c r="Q3229">
        <v>6055.8999999999896</v>
      </c>
      <c r="R3229">
        <v>877.42999999999904</v>
      </c>
      <c r="S3229">
        <v>1.8280000000000001</v>
      </c>
      <c r="T3229">
        <v>33</v>
      </c>
      <c r="U3229">
        <v>2658.9</v>
      </c>
      <c r="V3229">
        <v>5</v>
      </c>
      <c r="W3229">
        <v>1.409</v>
      </c>
      <c r="X3229">
        <v>2.278</v>
      </c>
      <c r="Y3229" s="119">
        <v>44152</v>
      </c>
      <c r="Z3229">
        <v>408714.57646500802</v>
      </c>
      <c r="AA3229">
        <v>3660542.97926027</v>
      </c>
    </row>
    <row r="3230" spans="1:27" x14ac:dyDescent="0.25">
      <c r="A3230">
        <v>-111.97806966</v>
      </c>
      <c r="B3230">
        <v>33.079651220000002</v>
      </c>
      <c r="C3230" t="s">
        <v>983</v>
      </c>
      <c r="D3230" t="s">
        <v>982</v>
      </c>
      <c r="E3230" t="s">
        <v>981</v>
      </c>
      <c r="F3230">
        <v>2549</v>
      </c>
      <c r="G3230">
        <v>182</v>
      </c>
      <c r="H3230">
        <v>13.33</v>
      </c>
      <c r="I3230">
        <v>1.903</v>
      </c>
      <c r="J3230">
        <v>1</v>
      </c>
      <c r="K3230">
        <v>1166.7</v>
      </c>
      <c r="L3230" t="s">
        <v>980</v>
      </c>
      <c r="M3230" t="s">
        <v>979</v>
      </c>
      <c r="N3230" s="119">
        <v>44152</v>
      </c>
      <c r="O3230">
        <v>0</v>
      </c>
      <c r="P3230">
        <v>0</v>
      </c>
      <c r="Q3230">
        <v>6967.3</v>
      </c>
      <c r="R3230">
        <v>1096.5</v>
      </c>
      <c r="S3230">
        <v>2.2839999999999998</v>
      </c>
      <c r="T3230">
        <v>33</v>
      </c>
      <c r="U3230">
        <v>3322.6999999999898</v>
      </c>
      <c r="V3230">
        <v>5</v>
      </c>
      <c r="W3230">
        <v>1.2969999999999999</v>
      </c>
      <c r="X3230">
        <v>2.097</v>
      </c>
      <c r="Y3230" s="119">
        <v>44152</v>
      </c>
      <c r="Z3230">
        <v>408714.650646767</v>
      </c>
      <c r="AA3230">
        <v>3660542.4252892202</v>
      </c>
    </row>
    <row r="3231" spans="1:27" x14ac:dyDescent="0.25">
      <c r="A3231">
        <v>-111.978068489999</v>
      </c>
      <c r="B3231">
        <v>33.079645210000002</v>
      </c>
      <c r="C3231" t="s">
        <v>983</v>
      </c>
      <c r="D3231" t="s">
        <v>982</v>
      </c>
      <c r="E3231" t="s">
        <v>981</v>
      </c>
      <c r="F3231">
        <v>2550</v>
      </c>
      <c r="G3231">
        <v>183</v>
      </c>
      <c r="H3231">
        <v>13.33</v>
      </c>
      <c r="I3231">
        <v>1.903</v>
      </c>
      <c r="J3231">
        <v>1</v>
      </c>
      <c r="K3231">
        <v>1166.7</v>
      </c>
      <c r="L3231" t="s">
        <v>980</v>
      </c>
      <c r="M3231" t="s">
        <v>979</v>
      </c>
      <c r="N3231" s="119">
        <v>44152</v>
      </c>
      <c r="O3231">
        <v>0</v>
      </c>
      <c r="P3231">
        <v>0</v>
      </c>
      <c r="Q3231">
        <v>6232.3999999999896</v>
      </c>
      <c r="R3231">
        <v>980.86</v>
      </c>
      <c r="S3231">
        <v>2.0430000000000001</v>
      </c>
      <c r="T3231">
        <v>33</v>
      </c>
      <c r="U3231">
        <v>2972.3</v>
      </c>
      <c r="V3231">
        <v>5</v>
      </c>
      <c r="W3231">
        <v>1.2969999999999999</v>
      </c>
      <c r="X3231">
        <v>2.097</v>
      </c>
      <c r="Y3231" s="119">
        <v>44152</v>
      </c>
      <c r="Z3231">
        <v>408714.75364276901</v>
      </c>
      <c r="AA3231">
        <v>3660541.7579544201</v>
      </c>
    </row>
    <row r="3232" spans="1:27" x14ac:dyDescent="0.25">
      <c r="A3232">
        <v>-111.97807086</v>
      </c>
      <c r="B3232">
        <v>33.0796401899999</v>
      </c>
      <c r="C3232" t="s">
        <v>983</v>
      </c>
      <c r="D3232" t="s">
        <v>982</v>
      </c>
      <c r="E3232" t="s">
        <v>981</v>
      </c>
      <c r="F3232">
        <v>2551</v>
      </c>
      <c r="G3232">
        <v>175</v>
      </c>
      <c r="H3232">
        <v>13.33</v>
      </c>
      <c r="I3232">
        <v>2.133</v>
      </c>
      <c r="J3232">
        <v>1</v>
      </c>
      <c r="K3232">
        <v>1166.5999999999899</v>
      </c>
      <c r="L3232" t="s">
        <v>980</v>
      </c>
      <c r="M3232" t="s">
        <v>979</v>
      </c>
      <c r="N3232" s="119">
        <v>44152</v>
      </c>
      <c r="O3232">
        <v>0</v>
      </c>
      <c r="P3232">
        <v>0</v>
      </c>
      <c r="Q3232">
        <v>5848.6999999999898</v>
      </c>
      <c r="R3232">
        <v>821.34</v>
      </c>
      <c r="S3232">
        <v>1.7110000000000001</v>
      </c>
      <c r="T3232">
        <v>33</v>
      </c>
      <c r="U3232">
        <v>2488.9</v>
      </c>
      <c r="V3232">
        <v>5</v>
      </c>
      <c r="W3232">
        <v>1.454</v>
      </c>
      <c r="X3232">
        <v>2.35</v>
      </c>
      <c r="Y3232" s="119">
        <v>44152</v>
      </c>
      <c r="Z3232">
        <v>408714.527247263</v>
      </c>
      <c r="AA3232">
        <v>3660541.2034578002</v>
      </c>
    </row>
    <row r="3233" spans="1:27" x14ac:dyDescent="0.25">
      <c r="A3233">
        <v>-111.978070489999</v>
      </c>
      <c r="B3233">
        <v>33.079634210000002</v>
      </c>
      <c r="C3233" t="s">
        <v>983</v>
      </c>
      <c r="D3233" t="s">
        <v>982</v>
      </c>
      <c r="E3233" t="s">
        <v>981</v>
      </c>
      <c r="F3233">
        <v>2552</v>
      </c>
      <c r="G3233">
        <v>183</v>
      </c>
      <c r="H3233">
        <v>13.33</v>
      </c>
      <c r="I3233">
        <v>2.0339999999999998</v>
      </c>
      <c r="J3233">
        <v>1</v>
      </c>
      <c r="K3233">
        <v>1166.5</v>
      </c>
      <c r="L3233" t="s">
        <v>980</v>
      </c>
      <c r="M3233" t="s">
        <v>979</v>
      </c>
      <c r="N3233" s="119">
        <v>44152</v>
      </c>
      <c r="O3233">
        <v>0</v>
      </c>
      <c r="P3233">
        <v>0</v>
      </c>
      <c r="Q3233">
        <v>5601.8</v>
      </c>
      <c r="R3233">
        <v>824.73</v>
      </c>
      <c r="S3233">
        <v>1.718</v>
      </c>
      <c r="T3233">
        <v>33</v>
      </c>
      <c r="U3233">
        <v>2499.1999999999898</v>
      </c>
      <c r="V3233">
        <v>5</v>
      </c>
      <c r="W3233">
        <v>1.387</v>
      </c>
      <c r="X3233">
        <v>2.2410000000000001</v>
      </c>
      <c r="Y3233" s="119">
        <v>44152</v>
      </c>
      <c r="Z3233">
        <v>408714.55560437398</v>
      </c>
      <c r="AA3233">
        <v>3660540.5401448002</v>
      </c>
    </row>
    <row r="3234" spans="1:27" x14ac:dyDescent="0.25">
      <c r="A3234">
        <v>-111.978069489999</v>
      </c>
      <c r="B3234">
        <v>33.07962921</v>
      </c>
      <c r="C3234" t="s">
        <v>983</v>
      </c>
      <c r="D3234" t="s">
        <v>982</v>
      </c>
      <c r="E3234" t="s">
        <v>981</v>
      </c>
      <c r="F3234">
        <v>2553</v>
      </c>
      <c r="G3234">
        <v>183</v>
      </c>
      <c r="H3234">
        <v>13.33</v>
      </c>
      <c r="I3234">
        <v>2.0670000000000002</v>
      </c>
      <c r="J3234">
        <v>1</v>
      </c>
      <c r="K3234">
        <v>1166.5999999999899</v>
      </c>
      <c r="L3234" t="s">
        <v>980</v>
      </c>
      <c r="M3234" t="s">
        <v>979</v>
      </c>
      <c r="N3234" s="119">
        <v>44152</v>
      </c>
      <c r="O3234">
        <v>0</v>
      </c>
      <c r="P3234">
        <v>0</v>
      </c>
      <c r="Q3234">
        <v>5679.8999999999896</v>
      </c>
      <c r="R3234">
        <v>822.95</v>
      </c>
      <c r="S3234">
        <v>1.714</v>
      </c>
      <c r="T3234">
        <v>33</v>
      </c>
      <c r="U3234">
        <v>2493.8000000000002</v>
      </c>
      <c r="V3234">
        <v>5</v>
      </c>
      <c r="W3234">
        <v>1.409</v>
      </c>
      <c r="X3234">
        <v>2.278</v>
      </c>
      <c r="Y3234" s="119">
        <v>44152</v>
      </c>
      <c r="Z3234">
        <v>408714.64377643098</v>
      </c>
      <c r="AA3234">
        <v>3660539.9849346201</v>
      </c>
    </row>
    <row r="3235" spans="1:27" x14ac:dyDescent="0.25">
      <c r="A3235">
        <v>-111.978070829999</v>
      </c>
      <c r="B3235">
        <v>33.0796242199999</v>
      </c>
      <c r="C3235" t="s">
        <v>983</v>
      </c>
      <c r="D3235" t="s">
        <v>982</v>
      </c>
      <c r="E3235" t="s">
        <v>981</v>
      </c>
      <c r="F3235">
        <v>2554</v>
      </c>
      <c r="G3235">
        <v>181</v>
      </c>
      <c r="H3235">
        <v>13.33</v>
      </c>
      <c r="I3235">
        <v>1.64</v>
      </c>
      <c r="J3235">
        <v>1</v>
      </c>
      <c r="K3235">
        <v>1166.7</v>
      </c>
      <c r="L3235" t="s">
        <v>980</v>
      </c>
      <c r="M3235" t="s">
        <v>979</v>
      </c>
      <c r="N3235" s="119">
        <v>44152</v>
      </c>
      <c r="O3235">
        <v>0</v>
      </c>
      <c r="P3235">
        <v>0</v>
      </c>
      <c r="Q3235">
        <v>4347.8999999999896</v>
      </c>
      <c r="R3235">
        <v>793.75999999999897</v>
      </c>
      <c r="S3235">
        <v>1.6539999999999999</v>
      </c>
      <c r="T3235">
        <v>33</v>
      </c>
      <c r="U3235">
        <v>2405.3000000000002</v>
      </c>
      <c r="V3235">
        <v>5</v>
      </c>
      <c r="W3235">
        <v>1.1180000000000001</v>
      </c>
      <c r="X3235">
        <v>1.8080000000000001</v>
      </c>
      <c r="Y3235" s="119">
        <v>44152</v>
      </c>
      <c r="Z3235">
        <v>408714.51354937197</v>
      </c>
      <c r="AA3235">
        <v>3660539.4328682399</v>
      </c>
    </row>
    <row r="3236" spans="1:27" x14ac:dyDescent="0.25">
      <c r="A3236">
        <v>-111.978071679999</v>
      </c>
      <c r="B3236">
        <v>33.07961821</v>
      </c>
      <c r="C3236" t="s">
        <v>983</v>
      </c>
      <c r="D3236" t="s">
        <v>982</v>
      </c>
      <c r="E3236" t="s">
        <v>981</v>
      </c>
      <c r="F3236">
        <v>2555</v>
      </c>
      <c r="G3236">
        <v>176</v>
      </c>
      <c r="H3236">
        <v>13.33</v>
      </c>
      <c r="I3236">
        <v>1.9690000000000001</v>
      </c>
      <c r="J3236">
        <v>1</v>
      </c>
      <c r="K3236">
        <v>1166.5999999999899</v>
      </c>
      <c r="L3236" t="s">
        <v>980</v>
      </c>
      <c r="M3236" t="s">
        <v>979</v>
      </c>
      <c r="N3236" s="119">
        <v>44152</v>
      </c>
      <c r="O3236">
        <v>0</v>
      </c>
      <c r="P3236">
        <v>0</v>
      </c>
      <c r="Q3236">
        <v>4930.5</v>
      </c>
      <c r="R3236">
        <v>750.1</v>
      </c>
      <c r="S3236">
        <v>1.5629999999999999</v>
      </c>
      <c r="T3236">
        <v>33</v>
      </c>
      <c r="U3236">
        <v>2273</v>
      </c>
      <c r="V3236">
        <v>5</v>
      </c>
      <c r="W3236">
        <v>1.3420000000000001</v>
      </c>
      <c r="X3236">
        <v>2.169</v>
      </c>
      <c r="Y3236" s="119">
        <v>44152</v>
      </c>
      <c r="Z3236">
        <v>408714.428003893</v>
      </c>
      <c r="AA3236">
        <v>3660538.7672902499</v>
      </c>
    </row>
    <row r="3237" spans="1:27" x14ac:dyDescent="0.25">
      <c r="A3237">
        <v>-111.9780698</v>
      </c>
      <c r="B3237">
        <v>33.079613160000001</v>
      </c>
      <c r="C3237" t="s">
        <v>983</v>
      </c>
      <c r="D3237" t="s">
        <v>982</v>
      </c>
      <c r="E3237" t="s">
        <v>981</v>
      </c>
      <c r="F3237">
        <v>2556</v>
      </c>
      <c r="G3237">
        <v>187</v>
      </c>
      <c r="H3237">
        <v>13.33</v>
      </c>
      <c r="I3237">
        <v>1.575</v>
      </c>
      <c r="J3237">
        <v>1</v>
      </c>
      <c r="K3237">
        <v>1166.7</v>
      </c>
      <c r="L3237" t="s">
        <v>980</v>
      </c>
      <c r="M3237" t="s">
        <v>979</v>
      </c>
      <c r="N3237" s="119">
        <v>44152</v>
      </c>
      <c r="O3237">
        <v>0</v>
      </c>
      <c r="P3237">
        <v>0</v>
      </c>
      <c r="Q3237">
        <v>3905.8</v>
      </c>
      <c r="R3237">
        <v>742.75</v>
      </c>
      <c r="S3237">
        <v>1.5469999999999999</v>
      </c>
      <c r="T3237">
        <v>33</v>
      </c>
      <c r="U3237">
        <v>2250.8000000000002</v>
      </c>
      <c r="V3237">
        <v>5</v>
      </c>
      <c r="W3237">
        <v>1.0740000000000001</v>
      </c>
      <c r="X3237">
        <v>1.7350000000000001</v>
      </c>
      <c r="Y3237" s="119">
        <v>44152</v>
      </c>
      <c r="Z3237">
        <v>408714.59826121101</v>
      </c>
      <c r="AA3237">
        <v>3660538.20577132</v>
      </c>
    </row>
    <row r="3238" spans="1:27" x14ac:dyDescent="0.25">
      <c r="A3238">
        <v>-111.97807203000001</v>
      </c>
      <c r="B3238">
        <v>33.079608180000001</v>
      </c>
      <c r="C3238" t="s">
        <v>983</v>
      </c>
      <c r="D3238" t="s">
        <v>982</v>
      </c>
      <c r="E3238" t="s">
        <v>981</v>
      </c>
      <c r="F3238">
        <v>2557</v>
      </c>
      <c r="G3238">
        <v>174</v>
      </c>
      <c r="H3238">
        <v>13.33</v>
      </c>
      <c r="I3238">
        <v>2.395</v>
      </c>
      <c r="J3238">
        <v>1</v>
      </c>
      <c r="K3238">
        <v>1166.7</v>
      </c>
      <c r="L3238" t="s">
        <v>980</v>
      </c>
      <c r="M3238" t="s">
        <v>979</v>
      </c>
      <c r="N3238" s="119">
        <v>44152</v>
      </c>
      <c r="O3238">
        <v>0</v>
      </c>
      <c r="P3238">
        <v>0</v>
      </c>
      <c r="Q3238">
        <v>4488.1000000000004</v>
      </c>
      <c r="R3238">
        <v>561.20000000000005</v>
      </c>
      <c r="S3238">
        <v>1.169</v>
      </c>
      <c r="T3238">
        <v>33</v>
      </c>
      <c r="U3238">
        <v>1700.5999999999899</v>
      </c>
      <c r="V3238">
        <v>5</v>
      </c>
      <c r="W3238">
        <v>1.633</v>
      </c>
      <c r="X3238">
        <v>2.6389999999999998</v>
      </c>
      <c r="Y3238" s="119">
        <v>44152</v>
      </c>
      <c r="Z3238">
        <v>408714.38497418002</v>
      </c>
      <c r="AA3238">
        <v>3660537.6555876699</v>
      </c>
    </row>
    <row r="3239" spans="1:27" x14ac:dyDescent="0.25">
      <c r="A3239">
        <v>-111.97807117000001</v>
      </c>
      <c r="B3239">
        <v>33.079603220000003</v>
      </c>
      <c r="C3239" t="s">
        <v>983</v>
      </c>
      <c r="D3239" t="s">
        <v>982</v>
      </c>
      <c r="E3239" t="s">
        <v>981</v>
      </c>
      <c r="F3239">
        <v>2558</v>
      </c>
      <c r="G3239">
        <v>179</v>
      </c>
      <c r="H3239">
        <v>13.33</v>
      </c>
      <c r="I3239">
        <v>1.804</v>
      </c>
      <c r="J3239">
        <v>1</v>
      </c>
      <c r="K3239">
        <v>1166.7</v>
      </c>
      <c r="L3239" t="s">
        <v>980</v>
      </c>
      <c r="M3239" t="s">
        <v>979</v>
      </c>
      <c r="N3239" s="119">
        <v>44152</v>
      </c>
      <c r="O3239">
        <v>0</v>
      </c>
      <c r="P3239">
        <v>0</v>
      </c>
      <c r="Q3239">
        <v>4991.3</v>
      </c>
      <c r="R3239">
        <v>828.37999999999897</v>
      </c>
      <c r="S3239">
        <v>1.726</v>
      </c>
      <c r="T3239">
        <v>33</v>
      </c>
      <c r="U3239">
        <v>2510.3000000000002</v>
      </c>
      <c r="V3239">
        <v>5</v>
      </c>
      <c r="W3239">
        <v>1.23</v>
      </c>
      <c r="X3239">
        <v>1.988</v>
      </c>
      <c r="Y3239" s="119">
        <v>44152</v>
      </c>
      <c r="Z3239">
        <v>408714.46012034902</v>
      </c>
      <c r="AA3239">
        <v>3660537.1049339701</v>
      </c>
    </row>
    <row r="3240" spans="1:27" x14ac:dyDescent="0.25">
      <c r="A3240">
        <v>-111.9780712</v>
      </c>
      <c r="B3240">
        <v>33.079597159999899</v>
      </c>
      <c r="C3240" t="s">
        <v>983</v>
      </c>
      <c r="D3240" t="s">
        <v>982</v>
      </c>
      <c r="E3240" t="s">
        <v>981</v>
      </c>
      <c r="F3240">
        <v>2559</v>
      </c>
      <c r="G3240">
        <v>173</v>
      </c>
      <c r="H3240">
        <v>13.33</v>
      </c>
      <c r="I3240">
        <v>1.87</v>
      </c>
      <c r="J3240">
        <v>1</v>
      </c>
      <c r="K3240">
        <v>1166.5999999999899</v>
      </c>
      <c r="L3240" t="s">
        <v>980</v>
      </c>
      <c r="M3240" t="s">
        <v>979</v>
      </c>
      <c r="N3240" s="119">
        <v>44152</v>
      </c>
      <c r="O3240">
        <v>0</v>
      </c>
      <c r="P3240">
        <v>0</v>
      </c>
      <c r="Q3240">
        <v>3967.8</v>
      </c>
      <c r="R3240">
        <v>635.39999999999895</v>
      </c>
      <c r="S3240">
        <v>1.3240000000000001</v>
      </c>
      <c r="T3240">
        <v>33</v>
      </c>
      <c r="U3240">
        <v>1925.5</v>
      </c>
      <c r="V3240">
        <v>5</v>
      </c>
      <c r="W3240">
        <v>1.2749999999999999</v>
      </c>
      <c r="X3240">
        <v>2.0609999999999999</v>
      </c>
      <c r="Y3240" s="119">
        <v>44152</v>
      </c>
      <c r="Z3240">
        <v>408714.45105987001</v>
      </c>
      <c r="AA3240">
        <v>3660536.43309941</v>
      </c>
    </row>
    <row r="3241" spans="1:27" x14ac:dyDescent="0.25">
      <c r="A3241">
        <v>-111.978070509999</v>
      </c>
      <c r="B3241">
        <v>33.079592210000001</v>
      </c>
      <c r="C3241" t="s">
        <v>983</v>
      </c>
      <c r="D3241" t="s">
        <v>982</v>
      </c>
      <c r="E3241" t="s">
        <v>981</v>
      </c>
      <c r="F3241">
        <v>2560</v>
      </c>
      <c r="G3241">
        <v>177</v>
      </c>
      <c r="H3241">
        <v>13.33</v>
      </c>
      <c r="I3241">
        <v>1.87</v>
      </c>
      <c r="J3241">
        <v>1</v>
      </c>
      <c r="K3241">
        <v>1166.7</v>
      </c>
      <c r="L3241" t="s">
        <v>980</v>
      </c>
      <c r="M3241" t="s">
        <v>979</v>
      </c>
      <c r="N3241" s="119">
        <v>44152</v>
      </c>
      <c r="O3241">
        <v>0</v>
      </c>
      <c r="P3241">
        <v>0</v>
      </c>
      <c r="Q3241">
        <v>5963</v>
      </c>
      <c r="R3241">
        <v>954.91999999999905</v>
      </c>
      <c r="S3241">
        <v>1.9890000000000001</v>
      </c>
      <c r="T3241">
        <v>33</v>
      </c>
      <c r="U3241">
        <v>2893.6999999999898</v>
      </c>
      <c r="V3241">
        <v>5</v>
      </c>
      <c r="W3241">
        <v>1.2749999999999999</v>
      </c>
      <c r="X3241">
        <v>2.0609999999999999</v>
      </c>
      <c r="Y3241" s="119">
        <v>44152</v>
      </c>
      <c r="Z3241">
        <v>408714.51034902601</v>
      </c>
      <c r="AA3241">
        <v>3660535.8837022502</v>
      </c>
    </row>
    <row r="3242" spans="1:27" x14ac:dyDescent="0.25">
      <c r="A3242">
        <v>-111.978069489999</v>
      </c>
      <c r="B3242">
        <v>33.079586210000002</v>
      </c>
      <c r="C3242" t="s">
        <v>983</v>
      </c>
      <c r="D3242" t="s">
        <v>982</v>
      </c>
      <c r="E3242" t="s">
        <v>981</v>
      </c>
      <c r="F3242">
        <v>2561</v>
      </c>
      <c r="G3242">
        <v>183</v>
      </c>
      <c r="H3242">
        <v>13.33</v>
      </c>
      <c r="I3242">
        <v>1.837</v>
      </c>
      <c r="J3242">
        <v>1</v>
      </c>
      <c r="K3242">
        <v>1166.5999999999899</v>
      </c>
      <c r="L3242" t="s">
        <v>980</v>
      </c>
      <c r="M3242" t="s">
        <v>979</v>
      </c>
      <c r="N3242" s="119">
        <v>44152</v>
      </c>
      <c r="O3242">
        <v>0</v>
      </c>
      <c r="P3242">
        <v>0</v>
      </c>
      <c r="Q3242">
        <v>6417.6999999999898</v>
      </c>
      <c r="R3242">
        <v>1046.0999999999899</v>
      </c>
      <c r="S3242">
        <v>2.1789999999999998</v>
      </c>
      <c r="T3242">
        <v>33</v>
      </c>
      <c r="U3242">
        <v>3169.9</v>
      </c>
      <c r="V3242">
        <v>5</v>
      </c>
      <c r="W3242">
        <v>1.2529999999999999</v>
      </c>
      <c r="X3242">
        <v>2.0249999999999999</v>
      </c>
      <c r="Y3242" s="119">
        <v>44152</v>
      </c>
      <c r="Z3242">
        <v>408714.59935482201</v>
      </c>
      <c r="AA3242">
        <v>3660535.2176065799</v>
      </c>
    </row>
    <row r="3243" spans="1:27" x14ac:dyDescent="0.25">
      <c r="A3243">
        <v>-111.978070829999</v>
      </c>
      <c r="B3243">
        <v>33.079581220000001</v>
      </c>
      <c r="C3243" t="s">
        <v>983</v>
      </c>
      <c r="D3243" t="s">
        <v>982</v>
      </c>
      <c r="E3243" t="s">
        <v>981</v>
      </c>
      <c r="F3243">
        <v>2562</v>
      </c>
      <c r="G3243">
        <v>181</v>
      </c>
      <c r="H3243">
        <v>13.33</v>
      </c>
      <c r="I3243">
        <v>2.2309999999999999</v>
      </c>
      <c r="J3243">
        <v>1</v>
      </c>
      <c r="K3243">
        <v>1166.5999999999899</v>
      </c>
      <c r="L3243" t="s">
        <v>980</v>
      </c>
      <c r="M3243" t="s">
        <v>979</v>
      </c>
      <c r="N3243" s="119">
        <v>44152</v>
      </c>
      <c r="O3243">
        <v>0</v>
      </c>
      <c r="P3243">
        <v>0</v>
      </c>
      <c r="Q3243">
        <v>5377.1999999999898</v>
      </c>
      <c r="R3243">
        <v>721.82</v>
      </c>
      <c r="S3243">
        <v>1.504</v>
      </c>
      <c r="T3243">
        <v>33</v>
      </c>
      <c r="U3243">
        <v>2187.3000000000002</v>
      </c>
      <c r="V3243">
        <v>5</v>
      </c>
      <c r="W3243">
        <v>1.5209999999999999</v>
      </c>
      <c r="X3243">
        <v>2.4580000000000002</v>
      </c>
      <c r="Y3243" s="119">
        <v>44152</v>
      </c>
      <c r="Z3243">
        <v>408714.469127708</v>
      </c>
      <c r="AA3243">
        <v>3660534.66554021</v>
      </c>
    </row>
    <row r="3244" spans="1:27" x14ac:dyDescent="0.25">
      <c r="A3244">
        <v>-111.97807151000001</v>
      </c>
      <c r="B3244">
        <v>33.0795762099999</v>
      </c>
      <c r="C3244" t="s">
        <v>983</v>
      </c>
      <c r="D3244" t="s">
        <v>982</v>
      </c>
      <c r="E3244" t="s">
        <v>981</v>
      </c>
      <c r="F3244">
        <v>2563</v>
      </c>
      <c r="G3244">
        <v>177</v>
      </c>
      <c r="H3244">
        <v>13.33</v>
      </c>
      <c r="I3244">
        <v>1.903</v>
      </c>
      <c r="J3244">
        <v>1</v>
      </c>
      <c r="K3244">
        <v>1166.5999999999899</v>
      </c>
      <c r="L3244" t="s">
        <v>980</v>
      </c>
      <c r="M3244" t="s">
        <v>979</v>
      </c>
      <c r="N3244" s="119">
        <v>44152</v>
      </c>
      <c r="O3244">
        <v>0</v>
      </c>
      <c r="P3244">
        <v>0</v>
      </c>
      <c r="Q3244">
        <v>5199.5</v>
      </c>
      <c r="R3244">
        <v>818.29999999999905</v>
      </c>
      <c r="S3244">
        <v>1.7050000000000001</v>
      </c>
      <c r="T3244">
        <v>33</v>
      </c>
      <c r="U3244">
        <v>2479.6999999999898</v>
      </c>
      <c r="V3244">
        <v>5</v>
      </c>
      <c r="W3244">
        <v>1.2969999999999999</v>
      </c>
      <c r="X3244">
        <v>2.097</v>
      </c>
      <c r="Y3244" s="119">
        <v>44152</v>
      </c>
      <c r="Z3244">
        <v>408714.40048262</v>
      </c>
      <c r="AA3244">
        <v>3660534.1106824698</v>
      </c>
    </row>
    <row r="3245" spans="1:27" x14ac:dyDescent="0.25">
      <c r="A3245">
        <v>-111.978070829999</v>
      </c>
      <c r="B3245">
        <v>33.079570220000001</v>
      </c>
      <c r="C3245" t="s">
        <v>983</v>
      </c>
      <c r="D3245" t="s">
        <v>982</v>
      </c>
      <c r="E3245" t="s">
        <v>981</v>
      </c>
      <c r="F3245">
        <v>2564</v>
      </c>
      <c r="G3245">
        <v>181</v>
      </c>
      <c r="H3245">
        <v>13.33</v>
      </c>
      <c r="I3245">
        <v>2.0009999999999999</v>
      </c>
      <c r="J3245">
        <v>1</v>
      </c>
      <c r="K3245">
        <v>1166.5999999999899</v>
      </c>
      <c r="L3245" t="s">
        <v>980</v>
      </c>
      <c r="M3245" t="s">
        <v>979</v>
      </c>
      <c r="N3245" s="119">
        <v>44152</v>
      </c>
      <c r="O3245">
        <v>0</v>
      </c>
      <c r="P3245">
        <v>0</v>
      </c>
      <c r="Q3245">
        <v>5321.1</v>
      </c>
      <c r="R3245">
        <v>796.25</v>
      </c>
      <c r="S3245">
        <v>1.659</v>
      </c>
      <c r="T3245">
        <v>33</v>
      </c>
      <c r="U3245">
        <v>2412.9</v>
      </c>
      <c r="V3245">
        <v>5</v>
      </c>
      <c r="W3245">
        <v>1.365</v>
      </c>
      <c r="X3245">
        <v>2.2050000000000001</v>
      </c>
      <c r="Y3245" s="119">
        <v>44152</v>
      </c>
      <c r="Z3245">
        <v>408714.45776403497</v>
      </c>
      <c r="AA3245">
        <v>3660533.4459911799</v>
      </c>
    </row>
    <row r="3246" spans="1:27" x14ac:dyDescent="0.25">
      <c r="A3246">
        <v>-111.978070829999</v>
      </c>
      <c r="B3246">
        <v>33.0795652199999</v>
      </c>
      <c r="C3246" t="s">
        <v>983</v>
      </c>
      <c r="D3246" t="s">
        <v>982</v>
      </c>
      <c r="E3246" t="s">
        <v>981</v>
      </c>
      <c r="F3246">
        <v>2565</v>
      </c>
      <c r="G3246">
        <v>181</v>
      </c>
      <c r="H3246">
        <v>13.33</v>
      </c>
      <c r="I3246">
        <v>1.837</v>
      </c>
      <c r="J3246">
        <v>1</v>
      </c>
      <c r="K3246">
        <v>1166.5999999999899</v>
      </c>
      <c r="L3246" t="s">
        <v>980</v>
      </c>
      <c r="M3246" t="s">
        <v>979</v>
      </c>
      <c r="N3246" s="119">
        <v>44152</v>
      </c>
      <c r="O3246">
        <v>0</v>
      </c>
      <c r="P3246">
        <v>0</v>
      </c>
      <c r="Q3246">
        <v>5789.5</v>
      </c>
      <c r="R3246">
        <v>943.7</v>
      </c>
      <c r="S3246">
        <v>1.966</v>
      </c>
      <c r="T3246">
        <v>33</v>
      </c>
      <c r="U3246">
        <v>2859.6999999999898</v>
      </c>
      <c r="V3246">
        <v>5</v>
      </c>
      <c r="W3246">
        <v>1.2529999999999999</v>
      </c>
      <c r="X3246">
        <v>2.0249999999999999</v>
      </c>
      <c r="Y3246" s="119">
        <v>44152</v>
      </c>
      <c r="Z3246">
        <v>408714.45259872999</v>
      </c>
      <c r="AA3246">
        <v>3660532.89165072</v>
      </c>
    </row>
    <row r="3247" spans="1:27" x14ac:dyDescent="0.25">
      <c r="A3247">
        <v>-111.97807134</v>
      </c>
      <c r="B3247">
        <v>33.07955922</v>
      </c>
      <c r="C3247" t="s">
        <v>983</v>
      </c>
      <c r="D3247" t="s">
        <v>982</v>
      </c>
      <c r="E3247" t="s">
        <v>981</v>
      </c>
      <c r="F3247">
        <v>2566</v>
      </c>
      <c r="G3247">
        <v>178</v>
      </c>
      <c r="H3247">
        <v>13.33</v>
      </c>
      <c r="I3247">
        <v>1.837</v>
      </c>
      <c r="J3247">
        <v>1</v>
      </c>
      <c r="K3247">
        <v>1166.5999999999899</v>
      </c>
      <c r="L3247" t="s">
        <v>980</v>
      </c>
      <c r="M3247" t="s">
        <v>979</v>
      </c>
      <c r="N3247" s="119">
        <v>44152</v>
      </c>
      <c r="O3247">
        <v>0</v>
      </c>
      <c r="P3247">
        <v>0</v>
      </c>
      <c r="Q3247">
        <v>5855.1999999999898</v>
      </c>
      <c r="R3247">
        <v>954.39999999999895</v>
      </c>
      <c r="S3247">
        <v>1.988</v>
      </c>
      <c r="T3247">
        <v>33</v>
      </c>
      <c r="U3247">
        <v>2892.0999999999899</v>
      </c>
      <c r="V3247">
        <v>5</v>
      </c>
      <c r="W3247">
        <v>1.2529999999999999</v>
      </c>
      <c r="X3247">
        <v>2.0249999999999999</v>
      </c>
      <c r="Y3247" s="119">
        <v>44152</v>
      </c>
      <c r="Z3247">
        <v>408714.39879826899</v>
      </c>
      <c r="AA3247">
        <v>3660532.2268857099</v>
      </c>
    </row>
    <row r="3248" spans="1:27" x14ac:dyDescent="0.25">
      <c r="A3248">
        <v>-111.978071679999</v>
      </c>
      <c r="B3248">
        <v>33.079554209999898</v>
      </c>
      <c r="C3248" t="s">
        <v>983</v>
      </c>
      <c r="D3248" t="s">
        <v>982</v>
      </c>
      <c r="E3248" t="s">
        <v>981</v>
      </c>
      <c r="F3248">
        <v>2567</v>
      </c>
      <c r="G3248">
        <v>176</v>
      </c>
      <c r="H3248">
        <v>13.33</v>
      </c>
      <c r="I3248">
        <v>1.87</v>
      </c>
      <c r="J3248">
        <v>1</v>
      </c>
      <c r="K3248">
        <v>1166.5</v>
      </c>
      <c r="L3248" t="s">
        <v>980</v>
      </c>
      <c r="M3248" t="s">
        <v>979</v>
      </c>
      <c r="N3248" s="119">
        <v>44152</v>
      </c>
      <c r="O3248">
        <v>0</v>
      </c>
      <c r="P3248">
        <v>0</v>
      </c>
      <c r="Q3248">
        <v>5405.3</v>
      </c>
      <c r="R3248">
        <v>865.62</v>
      </c>
      <c r="S3248">
        <v>1.8029999999999999</v>
      </c>
      <c r="T3248">
        <v>33</v>
      </c>
      <c r="U3248">
        <v>2623.0999999999899</v>
      </c>
      <c r="V3248">
        <v>5</v>
      </c>
      <c r="W3248">
        <v>1.2749999999999999</v>
      </c>
      <c r="X3248">
        <v>2.0609999999999999</v>
      </c>
      <c r="Y3248" s="119">
        <v>44152</v>
      </c>
      <c r="Z3248">
        <v>408714.36188789899</v>
      </c>
      <c r="AA3248">
        <v>3660531.6717322702</v>
      </c>
    </row>
    <row r="3249" spans="1:27" x14ac:dyDescent="0.25">
      <c r="A3249">
        <v>-111.97807014</v>
      </c>
      <c r="B3249">
        <v>33.079548189999898</v>
      </c>
      <c r="C3249" t="s">
        <v>983</v>
      </c>
      <c r="D3249" t="s">
        <v>982</v>
      </c>
      <c r="E3249" t="s">
        <v>981</v>
      </c>
      <c r="F3249">
        <v>2568</v>
      </c>
      <c r="G3249">
        <v>185</v>
      </c>
      <c r="H3249">
        <v>13.33</v>
      </c>
      <c r="I3249">
        <v>2.0009999999999999</v>
      </c>
      <c r="J3249">
        <v>1</v>
      </c>
      <c r="K3249">
        <v>1166.5999999999899</v>
      </c>
      <c r="L3249" t="s">
        <v>980</v>
      </c>
      <c r="M3249" t="s">
        <v>979</v>
      </c>
      <c r="N3249" s="119">
        <v>44152</v>
      </c>
      <c r="O3249">
        <v>0</v>
      </c>
      <c r="P3249">
        <v>0</v>
      </c>
      <c r="Q3249">
        <v>4538.6999999999898</v>
      </c>
      <c r="R3249">
        <v>679.16999999999905</v>
      </c>
      <c r="S3249">
        <v>1.415</v>
      </c>
      <c r="T3249">
        <v>33</v>
      </c>
      <c r="U3249">
        <v>2058.0999999999899</v>
      </c>
      <c r="V3249">
        <v>5</v>
      </c>
      <c r="W3249">
        <v>1.365</v>
      </c>
      <c r="X3249">
        <v>2.2050000000000001</v>
      </c>
      <c r="Y3249" s="119">
        <v>44152</v>
      </c>
      <c r="Z3249">
        <v>408714.49940855202</v>
      </c>
      <c r="AA3249">
        <v>3660531.0029669902</v>
      </c>
    </row>
    <row r="3250" spans="1:27" x14ac:dyDescent="0.25">
      <c r="A3250">
        <v>-111.97807014</v>
      </c>
      <c r="B3250">
        <v>33.079543190000003</v>
      </c>
      <c r="C3250" t="s">
        <v>983</v>
      </c>
      <c r="D3250" t="s">
        <v>982</v>
      </c>
      <c r="E3250" t="s">
        <v>981</v>
      </c>
      <c r="F3250">
        <v>2569</v>
      </c>
      <c r="G3250">
        <v>185</v>
      </c>
      <c r="H3250">
        <v>13.33</v>
      </c>
      <c r="I3250">
        <v>2.133</v>
      </c>
      <c r="J3250">
        <v>1</v>
      </c>
      <c r="K3250">
        <v>1166.5999999999899</v>
      </c>
      <c r="L3250" t="s">
        <v>980</v>
      </c>
      <c r="M3250" t="s">
        <v>979</v>
      </c>
      <c r="N3250" s="119">
        <v>44152</v>
      </c>
      <c r="O3250">
        <v>0</v>
      </c>
      <c r="P3250">
        <v>0</v>
      </c>
      <c r="Q3250">
        <v>5696.3999999999896</v>
      </c>
      <c r="R3250">
        <v>799.95</v>
      </c>
      <c r="S3250">
        <v>1.667</v>
      </c>
      <c r="T3250">
        <v>33</v>
      </c>
      <c r="U3250">
        <v>2424.0999999999899</v>
      </c>
      <c r="V3250">
        <v>5</v>
      </c>
      <c r="W3250">
        <v>1.454</v>
      </c>
      <c r="X3250">
        <v>2.35</v>
      </c>
      <c r="Y3250" s="119">
        <v>44152</v>
      </c>
      <c r="Z3250">
        <v>408714.49424325302</v>
      </c>
      <c r="AA3250">
        <v>3660530.4486265299</v>
      </c>
    </row>
    <row r="3251" spans="1:27" x14ac:dyDescent="0.25">
      <c r="A3251">
        <v>-111.97807134</v>
      </c>
      <c r="B3251">
        <v>33.079538220000003</v>
      </c>
      <c r="C3251" t="s">
        <v>983</v>
      </c>
      <c r="D3251" t="s">
        <v>982</v>
      </c>
      <c r="E3251" t="s">
        <v>981</v>
      </c>
      <c r="F3251">
        <v>2570</v>
      </c>
      <c r="G3251">
        <v>178</v>
      </c>
      <c r="H3251">
        <v>13.33</v>
      </c>
      <c r="I3251">
        <v>1.6080000000000001</v>
      </c>
      <c r="J3251">
        <v>1</v>
      </c>
      <c r="K3251">
        <v>1166.5999999999899</v>
      </c>
      <c r="L3251" t="s">
        <v>980</v>
      </c>
      <c r="M3251" t="s">
        <v>979</v>
      </c>
      <c r="N3251" s="119">
        <v>44152</v>
      </c>
      <c r="O3251">
        <v>0</v>
      </c>
      <c r="P3251">
        <v>0</v>
      </c>
      <c r="Q3251">
        <v>5075.6999999999898</v>
      </c>
      <c r="R3251">
        <v>945.52999999999895</v>
      </c>
      <c r="S3251">
        <v>1.97</v>
      </c>
      <c r="T3251">
        <v>33</v>
      </c>
      <c r="U3251">
        <v>2865.1999999999898</v>
      </c>
      <c r="V3251">
        <v>5</v>
      </c>
      <c r="W3251">
        <v>1.0960000000000001</v>
      </c>
      <c r="X3251">
        <v>1.7709999999999999</v>
      </c>
      <c r="Y3251" s="119">
        <v>44152</v>
      </c>
      <c r="Z3251">
        <v>408714.37710398802</v>
      </c>
      <c r="AA3251">
        <v>3660529.8986557601</v>
      </c>
    </row>
    <row r="3252" spans="1:27" x14ac:dyDescent="0.25">
      <c r="A3252">
        <v>-111.97807066</v>
      </c>
      <c r="B3252">
        <v>33.079532219999898</v>
      </c>
      <c r="C3252" t="s">
        <v>983</v>
      </c>
      <c r="D3252" t="s">
        <v>982</v>
      </c>
      <c r="E3252" t="s">
        <v>981</v>
      </c>
      <c r="F3252">
        <v>2571</v>
      </c>
      <c r="G3252">
        <v>182</v>
      </c>
      <c r="H3252">
        <v>13.33</v>
      </c>
      <c r="I3252">
        <v>1.903</v>
      </c>
      <c r="J3252">
        <v>1</v>
      </c>
      <c r="K3252">
        <v>1166.5999999999899</v>
      </c>
      <c r="L3252" t="s">
        <v>980</v>
      </c>
      <c r="M3252" t="s">
        <v>979</v>
      </c>
      <c r="N3252" s="119">
        <v>44152</v>
      </c>
      <c r="O3252">
        <v>0</v>
      </c>
      <c r="P3252">
        <v>0</v>
      </c>
      <c r="Q3252">
        <v>4646.1999999999898</v>
      </c>
      <c r="R3252">
        <v>731.23</v>
      </c>
      <c r="S3252">
        <v>1.5229999999999999</v>
      </c>
      <c r="T3252">
        <v>33</v>
      </c>
      <c r="U3252">
        <v>2215.8000000000002</v>
      </c>
      <c r="V3252">
        <v>5</v>
      </c>
      <c r="W3252">
        <v>1.2969999999999999</v>
      </c>
      <c r="X3252">
        <v>2.097</v>
      </c>
      <c r="Y3252" s="119">
        <v>44152</v>
      </c>
      <c r="Z3252">
        <v>408714.43437510502</v>
      </c>
      <c r="AA3252">
        <v>3660529.2328558001</v>
      </c>
    </row>
    <row r="3253" spans="1:27" x14ac:dyDescent="0.25">
      <c r="A3253">
        <v>-111.978071</v>
      </c>
      <c r="B3253">
        <v>33.079527229999897</v>
      </c>
      <c r="C3253" t="s">
        <v>983</v>
      </c>
      <c r="D3253" t="s">
        <v>982</v>
      </c>
      <c r="E3253" t="s">
        <v>981</v>
      </c>
      <c r="F3253">
        <v>2572</v>
      </c>
      <c r="G3253">
        <v>180</v>
      </c>
      <c r="H3253">
        <v>13.33</v>
      </c>
      <c r="I3253">
        <v>1.804</v>
      </c>
      <c r="J3253">
        <v>1</v>
      </c>
      <c r="K3253">
        <v>1166.7</v>
      </c>
      <c r="L3253" t="s">
        <v>980</v>
      </c>
      <c r="M3253" t="s">
        <v>979</v>
      </c>
      <c r="N3253" s="119">
        <v>44152</v>
      </c>
      <c r="O3253">
        <v>0</v>
      </c>
      <c r="P3253">
        <v>0</v>
      </c>
      <c r="Q3253">
        <v>5428.8</v>
      </c>
      <c r="R3253">
        <v>900.98</v>
      </c>
      <c r="S3253">
        <v>1.877</v>
      </c>
      <c r="T3253">
        <v>33</v>
      </c>
      <c r="U3253">
        <v>2730.3</v>
      </c>
      <c r="V3253">
        <v>5</v>
      </c>
      <c r="W3253">
        <v>1.23</v>
      </c>
      <c r="X3253">
        <v>1.988</v>
      </c>
      <c r="Y3253" s="119">
        <v>44152</v>
      </c>
      <c r="Z3253">
        <v>408714.39748539502</v>
      </c>
      <c r="AA3253">
        <v>3660528.6799197202</v>
      </c>
    </row>
    <row r="3254" spans="1:27" x14ac:dyDescent="0.25">
      <c r="A3254">
        <v>-111.97807237000001</v>
      </c>
      <c r="B3254">
        <v>33.079522150000003</v>
      </c>
      <c r="C3254" t="s">
        <v>983</v>
      </c>
      <c r="D3254" t="s">
        <v>982</v>
      </c>
      <c r="E3254" t="s">
        <v>981</v>
      </c>
      <c r="F3254">
        <v>2573</v>
      </c>
      <c r="G3254">
        <v>172</v>
      </c>
      <c r="H3254">
        <v>13.33</v>
      </c>
      <c r="I3254">
        <v>2.0670000000000002</v>
      </c>
      <c r="J3254">
        <v>1</v>
      </c>
      <c r="K3254">
        <v>1166.5999999999899</v>
      </c>
      <c r="L3254" t="s">
        <v>980</v>
      </c>
      <c r="M3254" t="s">
        <v>979</v>
      </c>
      <c r="N3254" s="119">
        <v>44152</v>
      </c>
      <c r="O3254">
        <v>0</v>
      </c>
      <c r="P3254">
        <v>0</v>
      </c>
      <c r="Q3254">
        <v>3818.8</v>
      </c>
      <c r="R3254">
        <v>553.29999999999905</v>
      </c>
      <c r="S3254">
        <v>1.153</v>
      </c>
      <c r="T3254">
        <v>33</v>
      </c>
      <c r="U3254">
        <v>1676.7</v>
      </c>
      <c r="V3254">
        <v>5</v>
      </c>
      <c r="W3254">
        <v>1.409</v>
      </c>
      <c r="X3254">
        <v>2.278</v>
      </c>
      <c r="Y3254" s="119">
        <v>44152</v>
      </c>
      <c r="Z3254">
        <v>408714.26436509698</v>
      </c>
      <c r="AA3254">
        <v>3660528.1179013201</v>
      </c>
    </row>
    <row r="3255" spans="1:27" x14ac:dyDescent="0.25">
      <c r="A3255">
        <v>-111.97807032</v>
      </c>
      <c r="B3255">
        <v>33.079516210000001</v>
      </c>
      <c r="C3255" t="s">
        <v>983</v>
      </c>
      <c r="D3255" t="s">
        <v>982</v>
      </c>
      <c r="E3255" t="s">
        <v>981</v>
      </c>
      <c r="F3255">
        <v>2574</v>
      </c>
      <c r="G3255">
        <v>184</v>
      </c>
      <c r="H3255">
        <v>13.33</v>
      </c>
      <c r="I3255">
        <v>1.837</v>
      </c>
      <c r="J3255">
        <v>1</v>
      </c>
      <c r="K3255">
        <v>1166.5999999999899</v>
      </c>
      <c r="L3255" t="s">
        <v>980</v>
      </c>
      <c r="M3255" t="s">
        <v>979</v>
      </c>
      <c r="N3255" s="119">
        <v>44152</v>
      </c>
      <c r="O3255">
        <v>0</v>
      </c>
      <c r="P3255">
        <v>0</v>
      </c>
      <c r="Q3255">
        <v>3584.3</v>
      </c>
      <c r="R3255">
        <v>584.25</v>
      </c>
      <c r="S3255">
        <v>1.2170000000000001</v>
      </c>
      <c r="T3255">
        <v>33</v>
      </c>
      <c r="U3255">
        <v>1770.5</v>
      </c>
      <c r="V3255">
        <v>5</v>
      </c>
      <c r="W3255">
        <v>1.2529999999999999</v>
      </c>
      <c r="X3255">
        <v>2.0249999999999999</v>
      </c>
      <c r="Y3255" s="119">
        <v>44152</v>
      </c>
      <c r="Z3255">
        <v>408714.44957056799</v>
      </c>
      <c r="AA3255">
        <v>3660527.45756194</v>
      </c>
    </row>
    <row r="3256" spans="1:27" x14ac:dyDescent="0.25">
      <c r="A3256">
        <v>-111.978071659999</v>
      </c>
      <c r="B3256">
        <v>33.079511220000001</v>
      </c>
      <c r="C3256" t="s">
        <v>983</v>
      </c>
      <c r="D3256" t="s">
        <v>982</v>
      </c>
      <c r="E3256" t="s">
        <v>981</v>
      </c>
      <c r="F3256">
        <v>2575</v>
      </c>
      <c r="G3256">
        <v>182</v>
      </c>
      <c r="H3256">
        <v>13.33</v>
      </c>
      <c r="I3256">
        <v>1.9359999999999999</v>
      </c>
      <c r="J3256">
        <v>1</v>
      </c>
      <c r="K3256">
        <v>1166.5999999999899</v>
      </c>
      <c r="L3256" t="s">
        <v>980</v>
      </c>
      <c r="M3256" t="s">
        <v>979</v>
      </c>
      <c r="N3256" s="119">
        <v>44152</v>
      </c>
      <c r="O3256">
        <v>0</v>
      </c>
      <c r="P3256">
        <v>0</v>
      </c>
      <c r="Q3256">
        <v>2969.9</v>
      </c>
      <c r="R3256">
        <v>459.49</v>
      </c>
      <c r="S3256">
        <v>0.95699999999999996</v>
      </c>
      <c r="T3256">
        <v>33</v>
      </c>
      <c r="U3256">
        <v>1392.4</v>
      </c>
      <c r="V3256">
        <v>5</v>
      </c>
      <c r="W3256">
        <v>1.32</v>
      </c>
      <c r="X3256">
        <v>2.133</v>
      </c>
      <c r="Y3256" s="119">
        <v>44152</v>
      </c>
      <c r="Z3256">
        <v>408714.31934336002</v>
      </c>
      <c r="AA3256">
        <v>3660526.90549557</v>
      </c>
    </row>
    <row r="3257" spans="1:27" x14ac:dyDescent="0.25">
      <c r="A3257">
        <v>-111.97807151000001</v>
      </c>
      <c r="B3257">
        <v>33.079506209999899</v>
      </c>
      <c r="C3257" t="s">
        <v>983</v>
      </c>
      <c r="D3257" t="s">
        <v>982</v>
      </c>
      <c r="E3257" t="s">
        <v>981</v>
      </c>
      <c r="F3257">
        <v>2576</v>
      </c>
      <c r="G3257">
        <v>177</v>
      </c>
      <c r="H3257">
        <v>13.33</v>
      </c>
      <c r="I3257">
        <v>2.0339999999999998</v>
      </c>
      <c r="J3257">
        <v>1</v>
      </c>
      <c r="K3257">
        <v>1166.5999999999899</v>
      </c>
      <c r="L3257" t="s">
        <v>980</v>
      </c>
      <c r="M3257" t="s">
        <v>979</v>
      </c>
      <c r="N3257" s="119">
        <v>44152</v>
      </c>
      <c r="O3257">
        <v>0</v>
      </c>
      <c r="P3257">
        <v>0</v>
      </c>
      <c r="Q3257">
        <v>2555.9</v>
      </c>
      <c r="R3257">
        <v>376.3</v>
      </c>
      <c r="S3257">
        <v>0.78400000000000003</v>
      </c>
      <c r="T3257">
        <v>33</v>
      </c>
      <c r="U3257">
        <v>1140.29999999999</v>
      </c>
      <c r="V3257">
        <v>5</v>
      </c>
      <c r="W3257">
        <v>1.387</v>
      </c>
      <c r="X3257">
        <v>2.2410000000000001</v>
      </c>
      <c r="Y3257" s="119">
        <v>44152</v>
      </c>
      <c r="Z3257">
        <v>408714.32816835301</v>
      </c>
      <c r="AA3257">
        <v>3660526.3499159799</v>
      </c>
    </row>
    <row r="3258" spans="1:27" x14ac:dyDescent="0.25">
      <c r="A3258">
        <v>-111.97807287000001</v>
      </c>
      <c r="B3258">
        <v>33.079500070000002</v>
      </c>
      <c r="C3258" t="s">
        <v>983</v>
      </c>
      <c r="D3258" t="s">
        <v>982</v>
      </c>
      <c r="E3258" t="s">
        <v>981</v>
      </c>
      <c r="F3258">
        <v>2577</v>
      </c>
      <c r="G3258">
        <v>169</v>
      </c>
      <c r="H3258">
        <v>13.33</v>
      </c>
      <c r="I3258">
        <v>2.165</v>
      </c>
      <c r="J3258">
        <v>1</v>
      </c>
      <c r="K3258">
        <v>1166.5</v>
      </c>
      <c r="L3258" t="s">
        <v>980</v>
      </c>
      <c r="M3258" t="s">
        <v>979</v>
      </c>
      <c r="N3258" s="119">
        <v>44152</v>
      </c>
      <c r="O3258">
        <v>0</v>
      </c>
      <c r="P3258">
        <v>0</v>
      </c>
      <c r="Q3258">
        <v>3113</v>
      </c>
      <c r="R3258">
        <v>430.52999999999901</v>
      </c>
      <c r="S3258">
        <v>0.89700000000000002</v>
      </c>
      <c r="T3258">
        <v>33</v>
      </c>
      <c r="U3258">
        <v>1304.5999999999899</v>
      </c>
      <c r="V3258">
        <v>5</v>
      </c>
      <c r="W3258">
        <v>1.476</v>
      </c>
      <c r="X3258">
        <v>2.3860000000000001</v>
      </c>
      <c r="Y3258" s="119">
        <v>44152</v>
      </c>
      <c r="Z3258">
        <v>408714.19488635601</v>
      </c>
      <c r="AA3258">
        <v>3660525.6703686998</v>
      </c>
    </row>
    <row r="3259" spans="1:27" x14ac:dyDescent="0.25">
      <c r="A3259">
        <v>-111.97807014</v>
      </c>
      <c r="B3259">
        <v>33.079495190000003</v>
      </c>
      <c r="C3259" t="s">
        <v>983</v>
      </c>
      <c r="D3259" t="s">
        <v>982</v>
      </c>
      <c r="E3259" t="s">
        <v>981</v>
      </c>
      <c r="F3259">
        <v>2578</v>
      </c>
      <c r="G3259">
        <v>185</v>
      </c>
      <c r="H3259">
        <v>13.33</v>
      </c>
      <c r="I3259">
        <v>1.7390000000000001</v>
      </c>
      <c r="J3259">
        <v>1</v>
      </c>
      <c r="K3259">
        <v>1166.5</v>
      </c>
      <c r="L3259" t="s">
        <v>980</v>
      </c>
      <c r="M3259" t="s">
        <v>979</v>
      </c>
      <c r="N3259" s="119">
        <v>44152</v>
      </c>
      <c r="O3259">
        <v>0</v>
      </c>
      <c r="P3259">
        <v>0</v>
      </c>
      <c r="Q3259">
        <v>2681.1999999999898</v>
      </c>
      <c r="R3259">
        <v>461.76999999999902</v>
      </c>
      <c r="S3259">
        <v>0.96199999999999997</v>
      </c>
      <c r="T3259">
        <v>33</v>
      </c>
      <c r="U3259">
        <v>1399.29999999999</v>
      </c>
      <c r="V3259">
        <v>5</v>
      </c>
      <c r="W3259">
        <v>1.1859999999999999</v>
      </c>
      <c r="X3259">
        <v>1.9159999999999999</v>
      </c>
      <c r="Y3259" s="119">
        <v>44152</v>
      </c>
      <c r="Z3259">
        <v>408714.44465642603</v>
      </c>
      <c r="AA3259">
        <v>3660525.1269581001</v>
      </c>
    </row>
    <row r="3260" spans="1:27" x14ac:dyDescent="0.25">
      <c r="A3260">
        <v>-111.978073199999</v>
      </c>
      <c r="B3260">
        <v>33.079489160000001</v>
      </c>
      <c r="C3260" t="s">
        <v>983</v>
      </c>
      <c r="D3260" t="s">
        <v>982</v>
      </c>
      <c r="E3260" t="s">
        <v>981</v>
      </c>
      <c r="F3260">
        <v>2579</v>
      </c>
      <c r="G3260">
        <v>173</v>
      </c>
      <c r="H3260">
        <v>13.33</v>
      </c>
      <c r="I3260">
        <v>1.87</v>
      </c>
      <c r="J3260">
        <v>1</v>
      </c>
      <c r="K3260">
        <v>1166.4000000000001</v>
      </c>
      <c r="L3260" t="s">
        <v>980</v>
      </c>
      <c r="M3260" t="s">
        <v>979</v>
      </c>
      <c r="N3260" s="119">
        <v>44152</v>
      </c>
      <c r="O3260">
        <v>0</v>
      </c>
      <c r="P3260">
        <v>0</v>
      </c>
      <c r="Q3260">
        <v>3702.6999999999898</v>
      </c>
      <c r="R3260">
        <v>592.96</v>
      </c>
      <c r="S3260">
        <v>1.2350000000000001</v>
      </c>
      <c r="T3260">
        <v>33</v>
      </c>
      <c r="U3260">
        <v>1796.9</v>
      </c>
      <c r="V3260">
        <v>5</v>
      </c>
      <c r="W3260">
        <v>1.2749999999999999</v>
      </c>
      <c r="X3260">
        <v>2.0609999999999999</v>
      </c>
      <c r="Y3260" s="119">
        <v>44152</v>
      </c>
      <c r="Z3260">
        <v>408714.15281427902</v>
      </c>
      <c r="AA3260">
        <v>3660524.4610848199</v>
      </c>
    </row>
    <row r="3261" spans="1:27" x14ac:dyDescent="0.25">
      <c r="A3261">
        <v>-111.97807032</v>
      </c>
      <c r="B3261">
        <v>33.079484209999897</v>
      </c>
      <c r="C3261" t="s">
        <v>983</v>
      </c>
      <c r="D3261" t="s">
        <v>982</v>
      </c>
      <c r="E3261" t="s">
        <v>981</v>
      </c>
      <c r="F3261">
        <v>2580</v>
      </c>
      <c r="G3261">
        <v>184</v>
      </c>
      <c r="H3261">
        <v>13.33</v>
      </c>
      <c r="I3261">
        <v>1.87</v>
      </c>
      <c r="J3261">
        <v>1</v>
      </c>
      <c r="K3261">
        <v>1166.5</v>
      </c>
      <c r="L3261" t="s">
        <v>980</v>
      </c>
      <c r="M3261" t="s">
        <v>979</v>
      </c>
      <c r="N3261" s="119">
        <v>44152</v>
      </c>
      <c r="O3261">
        <v>0</v>
      </c>
      <c r="P3261">
        <v>0</v>
      </c>
      <c r="Q3261">
        <v>2902</v>
      </c>
      <c r="R3261">
        <v>464.74</v>
      </c>
      <c r="S3261">
        <v>0.96799999999999997</v>
      </c>
      <c r="T3261">
        <v>33</v>
      </c>
      <c r="U3261">
        <v>1408.29999999999</v>
      </c>
      <c r="V3261">
        <v>5</v>
      </c>
      <c r="W3261">
        <v>1.2749999999999999</v>
      </c>
      <c r="X3261">
        <v>2.0609999999999999</v>
      </c>
      <c r="Y3261" s="119">
        <v>44152</v>
      </c>
      <c r="Z3261">
        <v>408714.41651269398</v>
      </c>
      <c r="AA3261">
        <v>3660523.9097830001</v>
      </c>
    </row>
    <row r="3262" spans="1:27" x14ac:dyDescent="0.25">
      <c r="A3262">
        <v>-111.97807203000001</v>
      </c>
      <c r="B3262">
        <v>33.07947918</v>
      </c>
      <c r="C3262" t="s">
        <v>983</v>
      </c>
      <c r="D3262" t="s">
        <v>982</v>
      </c>
      <c r="E3262" t="s">
        <v>981</v>
      </c>
      <c r="F3262">
        <v>2581</v>
      </c>
      <c r="G3262">
        <v>174</v>
      </c>
      <c r="H3262">
        <v>13.33</v>
      </c>
      <c r="I3262">
        <v>2.165</v>
      </c>
      <c r="J3262">
        <v>1</v>
      </c>
      <c r="K3262">
        <v>1166.5</v>
      </c>
      <c r="L3262" t="s">
        <v>980</v>
      </c>
      <c r="M3262" t="s">
        <v>979</v>
      </c>
      <c r="N3262" s="119">
        <v>44152</v>
      </c>
      <c r="O3262">
        <v>0</v>
      </c>
      <c r="P3262">
        <v>0</v>
      </c>
      <c r="Q3262">
        <v>2890.5999999999899</v>
      </c>
      <c r="R3262">
        <v>399.77999999999901</v>
      </c>
      <c r="S3262">
        <v>0.83299999999999996</v>
      </c>
      <c r="T3262">
        <v>33</v>
      </c>
      <c r="U3262">
        <v>1211.5</v>
      </c>
      <c r="V3262">
        <v>5</v>
      </c>
      <c r="W3262">
        <v>1.476</v>
      </c>
      <c r="X3262">
        <v>2.3860000000000001</v>
      </c>
      <c r="Y3262" s="119">
        <v>44152</v>
      </c>
      <c r="Z3262">
        <v>408714.25170923601</v>
      </c>
      <c r="AA3262">
        <v>3660523.3536037002</v>
      </c>
    </row>
    <row r="3263" spans="1:27" x14ac:dyDescent="0.25">
      <c r="A3263">
        <v>-111.978071679999</v>
      </c>
      <c r="B3263">
        <v>33.079473210000003</v>
      </c>
      <c r="C3263" t="s">
        <v>983</v>
      </c>
      <c r="D3263" t="s">
        <v>982</v>
      </c>
      <c r="E3263" t="s">
        <v>981</v>
      </c>
      <c r="F3263">
        <v>2582</v>
      </c>
      <c r="G3263">
        <v>176</v>
      </c>
      <c r="H3263">
        <v>13.33</v>
      </c>
      <c r="I3263">
        <v>1.837</v>
      </c>
      <c r="J3263">
        <v>1</v>
      </c>
      <c r="K3263">
        <v>1166.5</v>
      </c>
      <c r="L3263" t="s">
        <v>980</v>
      </c>
      <c r="M3263" t="s">
        <v>979</v>
      </c>
      <c r="N3263" s="119">
        <v>44152</v>
      </c>
      <c r="O3263">
        <v>0</v>
      </c>
      <c r="P3263">
        <v>0</v>
      </c>
      <c r="Q3263">
        <v>2635.5999999999899</v>
      </c>
      <c r="R3263">
        <v>429.6</v>
      </c>
      <c r="S3263">
        <v>0.89500000000000002</v>
      </c>
      <c r="T3263">
        <v>33</v>
      </c>
      <c r="U3263">
        <v>1301.79999999999</v>
      </c>
      <c r="V3263">
        <v>5</v>
      </c>
      <c r="W3263">
        <v>1.2529999999999999</v>
      </c>
      <c r="X3263">
        <v>2.0249999999999999</v>
      </c>
      <c r="Y3263" s="119">
        <v>44152</v>
      </c>
      <c r="Z3263">
        <v>408714.27821000898</v>
      </c>
      <c r="AA3263">
        <v>3660522.6914168</v>
      </c>
    </row>
    <row r="3264" spans="1:27" x14ac:dyDescent="0.25">
      <c r="A3264">
        <v>-111.97807217</v>
      </c>
      <c r="B3264">
        <v>33.079468220000003</v>
      </c>
      <c r="C3264" t="s">
        <v>983</v>
      </c>
      <c r="D3264" t="s">
        <v>982</v>
      </c>
      <c r="E3264" t="s">
        <v>981</v>
      </c>
      <c r="F3264">
        <v>2583</v>
      </c>
      <c r="G3264">
        <v>179</v>
      </c>
      <c r="H3264">
        <v>13.33</v>
      </c>
      <c r="I3264">
        <v>2.0009999999999999</v>
      </c>
      <c r="J3264">
        <v>1</v>
      </c>
      <c r="K3264">
        <v>1166.5999999999899</v>
      </c>
      <c r="L3264" t="s">
        <v>980</v>
      </c>
      <c r="M3264" t="s">
        <v>979</v>
      </c>
      <c r="N3264" s="119">
        <v>44152</v>
      </c>
      <c r="O3264">
        <v>0</v>
      </c>
      <c r="P3264">
        <v>0</v>
      </c>
      <c r="Q3264">
        <v>3052.0999999999899</v>
      </c>
      <c r="R3264">
        <v>456.70999999999901</v>
      </c>
      <c r="S3264">
        <v>0.95099999999999996</v>
      </c>
      <c r="T3264">
        <v>33</v>
      </c>
      <c r="U3264">
        <v>1384</v>
      </c>
      <c r="V3264">
        <v>5</v>
      </c>
      <c r="W3264">
        <v>1.365</v>
      </c>
      <c r="X3264">
        <v>2.2050000000000001</v>
      </c>
      <c r="Y3264" s="119">
        <v>44152</v>
      </c>
      <c r="Z3264">
        <v>408714.22731964802</v>
      </c>
      <c r="AA3264">
        <v>3660522.1386111798</v>
      </c>
    </row>
    <row r="3265" spans="1:27" x14ac:dyDescent="0.25">
      <c r="A3265">
        <v>-111.978070459999</v>
      </c>
      <c r="B3265">
        <v>33.07946312</v>
      </c>
      <c r="C3265" t="s">
        <v>983</v>
      </c>
      <c r="D3265" t="s">
        <v>982</v>
      </c>
      <c r="E3265" t="s">
        <v>981</v>
      </c>
      <c r="F3265">
        <v>2584</v>
      </c>
      <c r="G3265">
        <v>189</v>
      </c>
      <c r="H3265">
        <v>13.33</v>
      </c>
      <c r="I3265">
        <v>2.3290000000000002</v>
      </c>
      <c r="J3265">
        <v>1</v>
      </c>
      <c r="K3265">
        <v>1166.5</v>
      </c>
      <c r="L3265" t="s">
        <v>980</v>
      </c>
      <c r="M3265" t="s">
        <v>979</v>
      </c>
      <c r="N3265" s="119">
        <v>44152</v>
      </c>
      <c r="O3265">
        <v>0</v>
      </c>
      <c r="P3265">
        <v>0</v>
      </c>
      <c r="Q3265">
        <v>3292.6999999999898</v>
      </c>
      <c r="R3265">
        <v>423.32999999999902</v>
      </c>
      <c r="S3265">
        <v>0.88200000000000001</v>
      </c>
      <c r="T3265">
        <v>33</v>
      </c>
      <c r="U3265">
        <v>1282.79999999999</v>
      </c>
      <c r="V3265">
        <v>5</v>
      </c>
      <c r="W3265">
        <v>1.5880000000000001</v>
      </c>
      <c r="X3265">
        <v>2.5670000000000002</v>
      </c>
      <c r="Y3265" s="119">
        <v>44152</v>
      </c>
      <c r="Z3265">
        <v>408714.38165824802</v>
      </c>
      <c r="AA3265">
        <v>3660521.5716967098</v>
      </c>
    </row>
    <row r="3266" spans="1:27" x14ac:dyDescent="0.25">
      <c r="A3266">
        <v>-111.97807303</v>
      </c>
      <c r="B3266">
        <v>33.079457179999899</v>
      </c>
      <c r="C3266" t="s">
        <v>983</v>
      </c>
      <c r="D3266" t="s">
        <v>982</v>
      </c>
      <c r="E3266" t="s">
        <v>981</v>
      </c>
      <c r="F3266">
        <v>2585</v>
      </c>
      <c r="G3266">
        <v>174</v>
      </c>
      <c r="H3266">
        <v>13.33</v>
      </c>
      <c r="I3266">
        <v>1.903</v>
      </c>
      <c r="J3266">
        <v>1</v>
      </c>
      <c r="K3266">
        <v>1166.5999999999899</v>
      </c>
      <c r="L3266" t="s">
        <v>980</v>
      </c>
      <c r="M3266" t="s">
        <v>979</v>
      </c>
      <c r="N3266" s="119">
        <v>44152</v>
      </c>
      <c r="O3266">
        <v>0</v>
      </c>
      <c r="P3266">
        <v>0</v>
      </c>
      <c r="Q3266">
        <v>3374.9</v>
      </c>
      <c r="R3266">
        <v>531.12999999999897</v>
      </c>
      <c r="S3266">
        <v>1.107</v>
      </c>
      <c r="T3266">
        <v>33</v>
      </c>
      <c r="U3266">
        <v>1609.5</v>
      </c>
      <c r="V3266">
        <v>5</v>
      </c>
      <c r="W3266">
        <v>1.2969999999999999</v>
      </c>
      <c r="X3266">
        <v>2.097</v>
      </c>
      <c r="Y3266" s="119">
        <v>44152</v>
      </c>
      <c r="Z3266">
        <v>408714.13564437698</v>
      </c>
      <c r="AA3266">
        <v>3660520.9153753999</v>
      </c>
    </row>
    <row r="3267" spans="1:27" x14ac:dyDescent="0.25">
      <c r="A3267">
        <v>-111.978071139999</v>
      </c>
      <c r="B3267">
        <v>33.079452189999898</v>
      </c>
      <c r="C3267" t="s">
        <v>983</v>
      </c>
      <c r="D3267" t="s">
        <v>982</v>
      </c>
      <c r="E3267" t="s">
        <v>981</v>
      </c>
      <c r="F3267">
        <v>2586</v>
      </c>
      <c r="G3267">
        <v>185</v>
      </c>
      <c r="H3267">
        <v>13.33</v>
      </c>
      <c r="I3267">
        <v>2.0009999999999999</v>
      </c>
      <c r="J3267">
        <v>1</v>
      </c>
      <c r="K3267">
        <v>1166.5</v>
      </c>
      <c r="L3267" t="s">
        <v>980</v>
      </c>
      <c r="M3267" t="s">
        <v>979</v>
      </c>
      <c r="N3267" s="119">
        <v>44152</v>
      </c>
      <c r="O3267">
        <v>0</v>
      </c>
      <c r="P3267">
        <v>0</v>
      </c>
      <c r="Q3267">
        <v>4032.8</v>
      </c>
      <c r="R3267">
        <v>603.47</v>
      </c>
      <c r="S3267">
        <v>1.2569999999999999</v>
      </c>
      <c r="T3267">
        <v>33</v>
      </c>
      <c r="U3267">
        <v>1828.7</v>
      </c>
      <c r="V3267">
        <v>5</v>
      </c>
      <c r="W3267">
        <v>1.365</v>
      </c>
      <c r="X3267">
        <v>2.2050000000000001</v>
      </c>
      <c r="Y3267" s="119">
        <v>44152</v>
      </c>
      <c r="Z3267">
        <v>408714.30689738999</v>
      </c>
      <c r="AA3267">
        <v>3660520.36049987</v>
      </c>
    </row>
    <row r="3268" spans="1:27" x14ac:dyDescent="0.25">
      <c r="A3268">
        <v>-111.978072999999</v>
      </c>
      <c r="B3268">
        <v>33.079446230000002</v>
      </c>
      <c r="C3268" t="s">
        <v>983</v>
      </c>
      <c r="D3268" t="s">
        <v>982</v>
      </c>
      <c r="E3268" t="s">
        <v>981</v>
      </c>
      <c r="F3268">
        <v>2587</v>
      </c>
      <c r="G3268">
        <v>180</v>
      </c>
      <c r="H3268">
        <v>13.33</v>
      </c>
      <c r="I3268">
        <v>1.9690000000000001</v>
      </c>
      <c r="J3268">
        <v>1</v>
      </c>
      <c r="K3268">
        <v>1166.5</v>
      </c>
      <c r="L3268" t="s">
        <v>980</v>
      </c>
      <c r="M3268" t="s">
        <v>979</v>
      </c>
      <c r="N3268" s="119">
        <v>44152</v>
      </c>
      <c r="O3268">
        <v>0</v>
      </c>
      <c r="P3268">
        <v>0</v>
      </c>
      <c r="Q3268">
        <v>3883.8</v>
      </c>
      <c r="R3268">
        <v>590.85</v>
      </c>
      <c r="S3268">
        <v>1.2310000000000001</v>
      </c>
      <c r="T3268">
        <v>33</v>
      </c>
      <c r="U3268">
        <v>1790.5</v>
      </c>
      <c r="V3268">
        <v>5</v>
      </c>
      <c r="W3268">
        <v>1.3420000000000001</v>
      </c>
      <c r="X3268">
        <v>2.169</v>
      </c>
      <c r="Y3268" s="119">
        <v>44152</v>
      </c>
      <c r="Z3268">
        <v>408714.12713249697</v>
      </c>
      <c r="AA3268">
        <v>3660519.7013437101</v>
      </c>
    </row>
    <row r="3269" spans="1:27" x14ac:dyDescent="0.25">
      <c r="A3269">
        <v>-111.978071459999</v>
      </c>
      <c r="B3269">
        <v>33.079441119999899</v>
      </c>
      <c r="C3269" t="s">
        <v>983</v>
      </c>
      <c r="D3269" t="s">
        <v>982</v>
      </c>
      <c r="E3269" t="s">
        <v>981</v>
      </c>
      <c r="F3269">
        <v>2588</v>
      </c>
      <c r="G3269">
        <v>189</v>
      </c>
      <c r="H3269">
        <v>13.33</v>
      </c>
      <c r="I3269">
        <v>2.1</v>
      </c>
      <c r="J3269">
        <v>1</v>
      </c>
      <c r="K3269">
        <v>1166.4000000000001</v>
      </c>
      <c r="L3269" t="s">
        <v>980</v>
      </c>
      <c r="M3269" t="s">
        <v>979</v>
      </c>
      <c r="N3269" s="119">
        <v>44152</v>
      </c>
      <c r="O3269">
        <v>0</v>
      </c>
      <c r="P3269">
        <v>0</v>
      </c>
      <c r="Q3269">
        <v>4076.0999999999899</v>
      </c>
      <c r="R3269">
        <v>581.35</v>
      </c>
      <c r="S3269">
        <v>1.2110000000000001</v>
      </c>
      <c r="T3269">
        <v>33</v>
      </c>
      <c r="U3269">
        <v>1761.7</v>
      </c>
      <c r="V3269">
        <v>5</v>
      </c>
      <c r="W3269">
        <v>1.4319999999999999</v>
      </c>
      <c r="X3269">
        <v>2.3140000000000001</v>
      </c>
      <c r="Y3269" s="119">
        <v>44152</v>
      </c>
      <c r="Z3269">
        <v>408714.26559341699</v>
      </c>
      <c r="AA3269">
        <v>3660519.13346841</v>
      </c>
    </row>
    <row r="3270" spans="1:27" x14ac:dyDescent="0.25">
      <c r="A3270">
        <v>-111.978072679999</v>
      </c>
      <c r="B3270">
        <v>33.07943521</v>
      </c>
      <c r="C3270" t="s">
        <v>983</v>
      </c>
      <c r="D3270" t="s">
        <v>982</v>
      </c>
      <c r="E3270" t="s">
        <v>981</v>
      </c>
      <c r="F3270">
        <v>2589</v>
      </c>
      <c r="G3270">
        <v>176</v>
      </c>
      <c r="H3270">
        <v>13.33</v>
      </c>
      <c r="I3270">
        <v>1.9359999999999999</v>
      </c>
      <c r="J3270">
        <v>1</v>
      </c>
      <c r="K3270">
        <v>1166.5999999999899</v>
      </c>
      <c r="L3270" t="s">
        <v>980</v>
      </c>
      <c r="M3270" t="s">
        <v>979</v>
      </c>
      <c r="N3270" s="119">
        <v>44152</v>
      </c>
      <c r="O3270">
        <v>0</v>
      </c>
      <c r="P3270">
        <v>0</v>
      </c>
      <c r="Q3270">
        <v>3092.0999999999899</v>
      </c>
      <c r="R3270">
        <v>478.38999999999902</v>
      </c>
      <c r="S3270">
        <v>0.997</v>
      </c>
      <c r="T3270">
        <v>33</v>
      </c>
      <c r="U3270">
        <v>1449.7</v>
      </c>
      <c r="V3270">
        <v>5</v>
      </c>
      <c r="W3270">
        <v>1.32</v>
      </c>
      <c r="X3270">
        <v>2.133</v>
      </c>
      <c r="Y3270" s="119">
        <v>44152</v>
      </c>
      <c r="Z3270">
        <v>408714.14561620197</v>
      </c>
      <c r="AA3270">
        <v>3660518.47929904</v>
      </c>
    </row>
    <row r="3271" spans="1:27" x14ac:dyDescent="0.25">
      <c r="A3271">
        <v>-111.978072339999</v>
      </c>
      <c r="B3271">
        <v>33.0794302199999</v>
      </c>
      <c r="C3271" t="s">
        <v>983</v>
      </c>
      <c r="D3271" t="s">
        <v>982</v>
      </c>
      <c r="E3271" t="s">
        <v>981</v>
      </c>
      <c r="F3271">
        <v>2590</v>
      </c>
      <c r="G3271">
        <v>178</v>
      </c>
      <c r="H3271">
        <v>13.33</v>
      </c>
      <c r="I3271">
        <v>1.87</v>
      </c>
      <c r="J3271">
        <v>1</v>
      </c>
      <c r="K3271">
        <v>1166.5999999999899</v>
      </c>
      <c r="L3271" t="s">
        <v>980</v>
      </c>
      <c r="M3271" t="s">
        <v>979</v>
      </c>
      <c r="N3271" s="119">
        <v>44152</v>
      </c>
      <c r="O3271">
        <v>0</v>
      </c>
      <c r="P3271">
        <v>0</v>
      </c>
      <c r="Q3271">
        <v>2654.5</v>
      </c>
      <c r="R3271">
        <v>425.08999999999901</v>
      </c>
      <c r="S3271">
        <v>0.88600000000000001</v>
      </c>
      <c r="T3271">
        <v>33</v>
      </c>
      <c r="U3271">
        <v>1288.2</v>
      </c>
      <c r="V3271">
        <v>5</v>
      </c>
      <c r="W3271">
        <v>1.2749999999999999</v>
      </c>
      <c r="X3271">
        <v>2.0609999999999999</v>
      </c>
      <c r="Y3271" s="119">
        <v>44152</v>
      </c>
      <c r="Z3271">
        <v>408714.17219601403</v>
      </c>
      <c r="AA3271">
        <v>3660517.9257715698</v>
      </c>
    </row>
    <row r="3272" spans="1:27" x14ac:dyDescent="0.25">
      <c r="A3272">
        <v>-111.978071139999</v>
      </c>
      <c r="B3272">
        <v>33.079424189999898</v>
      </c>
      <c r="C3272" t="s">
        <v>983</v>
      </c>
      <c r="D3272" t="s">
        <v>982</v>
      </c>
      <c r="E3272" t="s">
        <v>981</v>
      </c>
      <c r="F3272">
        <v>2591</v>
      </c>
      <c r="G3272">
        <v>185</v>
      </c>
      <c r="H3272">
        <v>13.33</v>
      </c>
      <c r="I3272">
        <v>1.804</v>
      </c>
      <c r="J3272">
        <v>1</v>
      </c>
      <c r="K3272">
        <v>1166.7</v>
      </c>
      <c r="L3272" t="s">
        <v>980</v>
      </c>
      <c r="M3272" t="s">
        <v>979</v>
      </c>
      <c r="N3272" s="119">
        <v>44152</v>
      </c>
      <c r="O3272">
        <v>0</v>
      </c>
      <c r="P3272">
        <v>0</v>
      </c>
      <c r="Q3272">
        <v>2910.3</v>
      </c>
      <c r="R3272">
        <v>483.00999999999902</v>
      </c>
      <c r="S3272">
        <v>1.006</v>
      </c>
      <c r="T3272">
        <v>33</v>
      </c>
      <c r="U3272">
        <v>1463.7</v>
      </c>
      <c r="V3272">
        <v>5</v>
      </c>
      <c r="W3272">
        <v>1.23</v>
      </c>
      <c r="X3272">
        <v>1.988</v>
      </c>
      <c r="Y3272" s="119">
        <v>44152</v>
      </c>
      <c r="Z3272">
        <v>408714.27797177399</v>
      </c>
      <c r="AA3272">
        <v>3660517.25619333</v>
      </c>
    </row>
    <row r="3273" spans="1:27" x14ac:dyDescent="0.25">
      <c r="A3273">
        <v>-111.97807149</v>
      </c>
      <c r="B3273">
        <v>33.079419209999898</v>
      </c>
      <c r="C3273" t="s">
        <v>983</v>
      </c>
      <c r="D3273" t="s">
        <v>982</v>
      </c>
      <c r="E3273" t="s">
        <v>981</v>
      </c>
      <c r="F3273">
        <v>2592</v>
      </c>
      <c r="G3273">
        <v>183</v>
      </c>
      <c r="H3273">
        <v>13.33</v>
      </c>
      <c r="I3273">
        <v>2.3290000000000002</v>
      </c>
      <c r="J3273">
        <v>1</v>
      </c>
      <c r="K3273">
        <v>1166.5999999999899</v>
      </c>
      <c r="L3273" t="s">
        <v>980</v>
      </c>
      <c r="M3273" t="s">
        <v>979</v>
      </c>
      <c r="N3273" s="119">
        <v>44152</v>
      </c>
      <c r="O3273">
        <v>0</v>
      </c>
      <c r="P3273">
        <v>0</v>
      </c>
      <c r="Q3273">
        <v>3103.5</v>
      </c>
      <c r="R3273">
        <v>399</v>
      </c>
      <c r="S3273">
        <v>0.83099999999999996</v>
      </c>
      <c r="T3273">
        <v>33</v>
      </c>
      <c r="U3273">
        <v>1209.0999999999899</v>
      </c>
      <c r="V3273">
        <v>5</v>
      </c>
      <c r="W3273">
        <v>1.5880000000000001</v>
      </c>
      <c r="X3273">
        <v>2.5670000000000002</v>
      </c>
      <c r="Y3273" s="119">
        <v>44152</v>
      </c>
      <c r="Z3273">
        <v>408714.240158992</v>
      </c>
      <c r="AA3273">
        <v>3660516.7043746398</v>
      </c>
    </row>
    <row r="3274" spans="1:27" x14ac:dyDescent="0.25">
      <c r="A3274">
        <v>-111.97807337</v>
      </c>
      <c r="B3274">
        <v>33.079414149999899</v>
      </c>
      <c r="C3274" t="s">
        <v>983</v>
      </c>
      <c r="D3274" t="s">
        <v>982</v>
      </c>
      <c r="E3274" t="s">
        <v>981</v>
      </c>
      <c r="F3274">
        <v>2593</v>
      </c>
      <c r="G3274">
        <v>172</v>
      </c>
      <c r="H3274">
        <v>13.33</v>
      </c>
      <c r="I3274">
        <v>1.673</v>
      </c>
      <c r="J3274">
        <v>1</v>
      </c>
      <c r="K3274">
        <v>1166.5999999999899</v>
      </c>
      <c r="L3274" t="s">
        <v>980</v>
      </c>
      <c r="M3274" t="s">
        <v>979</v>
      </c>
      <c r="N3274" s="119">
        <v>44152</v>
      </c>
      <c r="O3274">
        <v>0</v>
      </c>
      <c r="P3274">
        <v>0</v>
      </c>
      <c r="Q3274">
        <v>3844.1999999999898</v>
      </c>
      <c r="R3274">
        <v>688.04999999999905</v>
      </c>
      <c r="S3274">
        <v>1.4330000000000001</v>
      </c>
      <c r="T3274">
        <v>33</v>
      </c>
      <c r="U3274">
        <v>2085</v>
      </c>
      <c r="V3274">
        <v>5</v>
      </c>
      <c r="W3274">
        <v>1.141</v>
      </c>
      <c r="X3274">
        <v>1.8440000000000001</v>
      </c>
      <c r="Y3274" s="119">
        <v>44152</v>
      </c>
      <c r="Z3274">
        <v>408714.05945703801</v>
      </c>
      <c r="AA3274">
        <v>3660516.1450171499</v>
      </c>
    </row>
    <row r="3275" spans="1:27" x14ac:dyDescent="0.25">
      <c r="A3275">
        <v>-111.978071139999</v>
      </c>
      <c r="B3275">
        <v>33.07940919</v>
      </c>
      <c r="C3275" t="s">
        <v>983</v>
      </c>
      <c r="D3275" t="s">
        <v>982</v>
      </c>
      <c r="E3275" t="s">
        <v>981</v>
      </c>
      <c r="F3275">
        <v>2594</v>
      </c>
      <c r="G3275">
        <v>185</v>
      </c>
      <c r="H3275">
        <v>13.33</v>
      </c>
      <c r="I3275">
        <v>1.903</v>
      </c>
      <c r="J3275">
        <v>1</v>
      </c>
      <c r="K3275">
        <v>1166.5999999999899</v>
      </c>
      <c r="L3275" t="s">
        <v>980</v>
      </c>
      <c r="M3275" t="s">
        <v>979</v>
      </c>
      <c r="N3275" s="119">
        <v>44152</v>
      </c>
      <c r="O3275">
        <v>0</v>
      </c>
      <c r="P3275">
        <v>0</v>
      </c>
      <c r="Q3275">
        <v>3375.9</v>
      </c>
      <c r="R3275">
        <v>531.30999999999904</v>
      </c>
      <c r="S3275">
        <v>1.107</v>
      </c>
      <c r="T3275">
        <v>33</v>
      </c>
      <c r="U3275">
        <v>1610</v>
      </c>
      <c r="V3275">
        <v>5</v>
      </c>
      <c r="W3275">
        <v>1.2969999999999999</v>
      </c>
      <c r="X3275">
        <v>2.097</v>
      </c>
      <c r="Y3275" s="119">
        <v>44152</v>
      </c>
      <c r="Z3275">
        <v>408714.26247591799</v>
      </c>
      <c r="AA3275">
        <v>3660515.59317197</v>
      </c>
    </row>
    <row r="3276" spans="1:27" x14ac:dyDescent="0.25">
      <c r="A3276">
        <v>-111.97806946</v>
      </c>
      <c r="B3276">
        <v>33.079402950000002</v>
      </c>
      <c r="C3276" t="s">
        <v>983</v>
      </c>
      <c r="D3276" t="s">
        <v>982</v>
      </c>
      <c r="E3276" t="s">
        <v>981</v>
      </c>
      <c r="F3276">
        <v>2595</v>
      </c>
      <c r="G3276">
        <v>195</v>
      </c>
      <c r="H3276">
        <v>13.33</v>
      </c>
      <c r="I3276">
        <v>2.165</v>
      </c>
      <c r="J3276">
        <v>1</v>
      </c>
      <c r="K3276">
        <v>1166.5</v>
      </c>
      <c r="L3276" t="s">
        <v>980</v>
      </c>
      <c r="M3276" t="s">
        <v>979</v>
      </c>
      <c r="N3276" s="119">
        <v>44152</v>
      </c>
      <c r="O3276">
        <v>0</v>
      </c>
      <c r="P3276">
        <v>0</v>
      </c>
      <c r="Q3276">
        <v>3925.0999999999899</v>
      </c>
      <c r="R3276">
        <v>542.85</v>
      </c>
      <c r="S3276">
        <v>1.131</v>
      </c>
      <c r="T3276">
        <v>33</v>
      </c>
      <c r="U3276">
        <v>1645</v>
      </c>
      <c r="V3276">
        <v>5</v>
      </c>
      <c r="W3276">
        <v>1.476</v>
      </c>
      <c r="X3276">
        <v>2.3860000000000001</v>
      </c>
      <c r="Y3276" s="119">
        <v>44152</v>
      </c>
      <c r="Z3276">
        <v>408714.41283682699</v>
      </c>
      <c r="AA3276">
        <v>3660514.89989398</v>
      </c>
    </row>
    <row r="3277" spans="1:27" x14ac:dyDescent="0.25">
      <c r="A3277">
        <v>-111.978073679999</v>
      </c>
      <c r="B3277">
        <v>33.079397210000003</v>
      </c>
      <c r="C3277" t="s">
        <v>983</v>
      </c>
      <c r="D3277" t="s">
        <v>982</v>
      </c>
      <c r="E3277" t="s">
        <v>981</v>
      </c>
      <c r="F3277">
        <v>2596</v>
      </c>
      <c r="G3277">
        <v>176</v>
      </c>
      <c r="H3277">
        <v>13.33</v>
      </c>
      <c r="I3277">
        <v>2.1</v>
      </c>
      <c r="J3277">
        <v>1</v>
      </c>
      <c r="K3277">
        <v>1166.5999999999899</v>
      </c>
      <c r="L3277" t="s">
        <v>980</v>
      </c>
      <c r="M3277" t="s">
        <v>979</v>
      </c>
      <c r="N3277" s="119">
        <v>44152</v>
      </c>
      <c r="O3277">
        <v>0</v>
      </c>
      <c r="P3277">
        <v>0</v>
      </c>
      <c r="Q3277">
        <v>3959.8</v>
      </c>
      <c r="R3277">
        <v>564.76999999999896</v>
      </c>
      <c r="S3277">
        <v>1.177</v>
      </c>
      <c r="T3277">
        <v>33</v>
      </c>
      <c r="U3277">
        <v>1711.4</v>
      </c>
      <c r="V3277">
        <v>5</v>
      </c>
      <c r="W3277">
        <v>1.4319999999999999</v>
      </c>
      <c r="X3277">
        <v>2.3140000000000001</v>
      </c>
      <c r="Y3277" s="119">
        <v>44152</v>
      </c>
      <c r="Z3277">
        <v>408714.01302235603</v>
      </c>
      <c r="AA3277">
        <v>3660514.2671813099</v>
      </c>
    </row>
    <row r="3278" spans="1:27" x14ac:dyDescent="0.25">
      <c r="A3278">
        <v>-111.97807113</v>
      </c>
      <c r="B3278">
        <v>33.079392069999898</v>
      </c>
      <c r="C3278" t="s">
        <v>983</v>
      </c>
      <c r="D3278" t="s">
        <v>982</v>
      </c>
      <c r="E3278" t="s">
        <v>981</v>
      </c>
      <c r="F3278">
        <v>2597</v>
      </c>
      <c r="G3278">
        <v>191</v>
      </c>
      <c r="H3278">
        <v>13.33</v>
      </c>
      <c r="I3278">
        <v>2.4609999999999999</v>
      </c>
      <c r="J3278">
        <v>1</v>
      </c>
      <c r="K3278">
        <v>1166.5999999999899</v>
      </c>
      <c r="L3278" t="s">
        <v>980</v>
      </c>
      <c r="M3278" t="s">
        <v>979</v>
      </c>
      <c r="N3278" s="119">
        <v>44152</v>
      </c>
      <c r="O3278">
        <v>0</v>
      </c>
      <c r="P3278">
        <v>0</v>
      </c>
      <c r="Q3278">
        <v>3435.0999999999899</v>
      </c>
      <c r="R3278">
        <v>418.07999999999902</v>
      </c>
      <c r="S3278">
        <v>0.871</v>
      </c>
      <c r="T3278">
        <v>33</v>
      </c>
      <c r="U3278">
        <v>1266.9000000000001</v>
      </c>
      <c r="V3278">
        <v>5</v>
      </c>
      <c r="W3278">
        <v>1.6779999999999999</v>
      </c>
      <c r="X3278">
        <v>2.7109999999999999</v>
      </c>
      <c r="Y3278" s="119">
        <v>44152</v>
      </c>
      <c r="Z3278">
        <v>408714.245723364</v>
      </c>
      <c r="AA3278">
        <v>3660513.6951015699</v>
      </c>
    </row>
    <row r="3279" spans="1:27" x14ac:dyDescent="0.25">
      <c r="A3279">
        <v>-111.978074699999</v>
      </c>
      <c r="B3279">
        <v>33.079387099999899</v>
      </c>
      <c r="C3279" t="s">
        <v>983</v>
      </c>
      <c r="D3279" t="s">
        <v>982</v>
      </c>
      <c r="E3279" t="s">
        <v>981</v>
      </c>
      <c r="F3279">
        <v>2598</v>
      </c>
      <c r="G3279">
        <v>170</v>
      </c>
      <c r="H3279">
        <v>13.33</v>
      </c>
      <c r="I3279">
        <v>1.87</v>
      </c>
      <c r="J3279">
        <v>1</v>
      </c>
      <c r="K3279">
        <v>1166.5999999999899</v>
      </c>
      <c r="L3279" t="s">
        <v>980</v>
      </c>
      <c r="M3279" t="s">
        <v>979</v>
      </c>
      <c r="N3279" s="119">
        <v>44152</v>
      </c>
      <c r="O3279">
        <v>0</v>
      </c>
      <c r="P3279">
        <v>0</v>
      </c>
      <c r="Q3279">
        <v>4536.6000000000004</v>
      </c>
      <c r="R3279">
        <v>726.5</v>
      </c>
      <c r="S3279">
        <v>1.514</v>
      </c>
      <c r="T3279">
        <v>33</v>
      </c>
      <c r="U3279">
        <v>2201.5</v>
      </c>
      <c r="V3279">
        <v>5</v>
      </c>
      <c r="W3279">
        <v>1.2749999999999999</v>
      </c>
      <c r="X3279">
        <v>2.0609999999999999</v>
      </c>
      <c r="Y3279" s="119">
        <v>44152</v>
      </c>
      <c r="Z3279">
        <v>408713.90737374901</v>
      </c>
      <c r="AA3279">
        <v>3660513.1471920302</v>
      </c>
    </row>
    <row r="3280" spans="1:27" x14ac:dyDescent="0.25">
      <c r="A3280">
        <v>-111.97807283</v>
      </c>
      <c r="B3280">
        <v>33.079381220000002</v>
      </c>
      <c r="C3280" t="s">
        <v>983</v>
      </c>
      <c r="D3280" t="s">
        <v>982</v>
      </c>
      <c r="E3280" t="s">
        <v>981</v>
      </c>
      <c r="F3280">
        <v>2599</v>
      </c>
      <c r="G3280">
        <v>181</v>
      </c>
      <c r="H3280">
        <v>13.33</v>
      </c>
      <c r="I3280">
        <v>1.903</v>
      </c>
      <c r="J3280">
        <v>1</v>
      </c>
      <c r="K3280">
        <v>1166.4000000000001</v>
      </c>
      <c r="L3280" t="s">
        <v>980</v>
      </c>
      <c r="M3280" t="s">
        <v>979</v>
      </c>
      <c r="N3280" s="119">
        <v>44152</v>
      </c>
      <c r="O3280">
        <v>0</v>
      </c>
      <c r="P3280">
        <v>0</v>
      </c>
      <c r="Q3280">
        <v>3002.0999999999899</v>
      </c>
      <c r="R3280">
        <v>472.47</v>
      </c>
      <c r="S3280">
        <v>0.98399999999999999</v>
      </c>
      <c r="T3280">
        <v>33</v>
      </c>
      <c r="U3280">
        <v>1431.7</v>
      </c>
      <c r="V3280">
        <v>5</v>
      </c>
      <c r="W3280">
        <v>1.2969999999999999</v>
      </c>
      <c r="X3280">
        <v>2.097</v>
      </c>
      <c r="Y3280" s="119">
        <v>44152</v>
      </c>
      <c r="Z3280">
        <v>408714.07584072801</v>
      </c>
      <c r="AA3280">
        <v>3660512.4936612998</v>
      </c>
    </row>
    <row r="3281" spans="1:27" x14ac:dyDescent="0.25">
      <c r="A3281">
        <v>-111.978072999999</v>
      </c>
      <c r="B3281">
        <v>33.079376230000001</v>
      </c>
      <c r="C3281" t="s">
        <v>983</v>
      </c>
      <c r="D3281" t="s">
        <v>982</v>
      </c>
      <c r="E3281" t="s">
        <v>981</v>
      </c>
      <c r="F3281">
        <v>2600</v>
      </c>
      <c r="G3281">
        <v>180</v>
      </c>
      <c r="H3281">
        <v>13.33</v>
      </c>
      <c r="I3281">
        <v>1.837</v>
      </c>
      <c r="J3281">
        <v>1</v>
      </c>
      <c r="K3281">
        <v>1166.5999999999899</v>
      </c>
      <c r="L3281" t="s">
        <v>980</v>
      </c>
      <c r="M3281" t="s">
        <v>979</v>
      </c>
      <c r="N3281" s="119">
        <v>44152</v>
      </c>
      <c r="O3281">
        <v>0</v>
      </c>
      <c r="P3281">
        <v>0</v>
      </c>
      <c r="Q3281">
        <v>4473.6000000000004</v>
      </c>
      <c r="R3281">
        <v>729.19</v>
      </c>
      <c r="S3281">
        <v>1.5189999999999999</v>
      </c>
      <c r="T3281">
        <v>33</v>
      </c>
      <c r="U3281">
        <v>2209.6999999999898</v>
      </c>
      <c r="V3281">
        <v>5</v>
      </c>
      <c r="W3281">
        <v>1.2529999999999999</v>
      </c>
      <c r="X3281">
        <v>2.0249999999999999</v>
      </c>
      <c r="Y3281" s="119">
        <v>44152</v>
      </c>
      <c r="Z3281">
        <v>408714.05481837201</v>
      </c>
      <c r="AA3281">
        <v>3660511.9405773799</v>
      </c>
    </row>
    <row r="3282" spans="1:27" x14ac:dyDescent="0.25">
      <c r="A3282">
        <v>-111.97807197</v>
      </c>
      <c r="B3282">
        <v>33.079371180000003</v>
      </c>
      <c r="C3282" t="s">
        <v>983</v>
      </c>
      <c r="D3282" t="s">
        <v>982</v>
      </c>
      <c r="E3282" t="s">
        <v>981</v>
      </c>
      <c r="F3282">
        <v>2601</v>
      </c>
      <c r="G3282">
        <v>186</v>
      </c>
      <c r="H3282">
        <v>13.33</v>
      </c>
      <c r="I3282">
        <v>1.9359999999999999</v>
      </c>
      <c r="J3282">
        <v>1</v>
      </c>
      <c r="K3282">
        <v>1166.7</v>
      </c>
      <c r="L3282" t="s">
        <v>980</v>
      </c>
      <c r="M3282" t="s">
        <v>979</v>
      </c>
      <c r="N3282" s="119">
        <v>44152</v>
      </c>
      <c r="O3282">
        <v>0</v>
      </c>
      <c r="P3282">
        <v>0</v>
      </c>
      <c r="Q3282">
        <v>3424.3</v>
      </c>
      <c r="R3282">
        <v>529.77999999999895</v>
      </c>
      <c r="S3282">
        <v>1.1040000000000001</v>
      </c>
      <c r="T3282">
        <v>33</v>
      </c>
      <c r="U3282">
        <v>1605.4</v>
      </c>
      <c r="V3282">
        <v>5</v>
      </c>
      <c r="W3282">
        <v>1.32</v>
      </c>
      <c r="X3282">
        <v>2.133</v>
      </c>
      <c r="Y3282" s="119">
        <v>44152</v>
      </c>
      <c r="Z3282">
        <v>408714.14573920099</v>
      </c>
      <c r="AA3282">
        <v>3660511.3797977301</v>
      </c>
    </row>
    <row r="3283" spans="1:27" x14ac:dyDescent="0.25">
      <c r="A3283">
        <v>-111.97807283</v>
      </c>
      <c r="B3283">
        <v>33.07936522</v>
      </c>
      <c r="C3283" t="s">
        <v>983</v>
      </c>
      <c r="D3283" t="s">
        <v>982</v>
      </c>
      <c r="E3283" t="s">
        <v>981</v>
      </c>
      <c r="F3283">
        <v>2602</v>
      </c>
      <c r="G3283">
        <v>181</v>
      </c>
      <c r="H3283">
        <v>13.33</v>
      </c>
      <c r="I3283">
        <v>2.0009999999999999</v>
      </c>
      <c r="J3283">
        <v>1</v>
      </c>
      <c r="K3283">
        <v>1166.7</v>
      </c>
      <c r="L3283" t="s">
        <v>980</v>
      </c>
      <c r="M3283" t="s">
        <v>979</v>
      </c>
      <c r="N3283" s="119">
        <v>44152</v>
      </c>
      <c r="O3283">
        <v>0</v>
      </c>
      <c r="P3283">
        <v>0</v>
      </c>
      <c r="Q3283">
        <v>2524.8000000000002</v>
      </c>
      <c r="R3283">
        <v>377.81999999999903</v>
      </c>
      <c r="S3283">
        <v>0.78700000000000003</v>
      </c>
      <c r="T3283">
        <v>33</v>
      </c>
      <c r="U3283">
        <v>1144.9000000000001</v>
      </c>
      <c r="V3283">
        <v>5</v>
      </c>
      <c r="W3283">
        <v>1.365</v>
      </c>
      <c r="X3283">
        <v>2.2050000000000001</v>
      </c>
      <c r="Y3283" s="119">
        <v>44152</v>
      </c>
      <c r="Z3283">
        <v>408714.059311805</v>
      </c>
      <c r="AA3283">
        <v>3660510.7197718602</v>
      </c>
    </row>
    <row r="3284" spans="1:27" x14ac:dyDescent="0.25">
      <c r="A3284">
        <v>-111.978072999999</v>
      </c>
      <c r="B3284">
        <v>33.079359230000001</v>
      </c>
      <c r="C3284" t="s">
        <v>983</v>
      </c>
      <c r="D3284" t="s">
        <v>982</v>
      </c>
      <c r="E3284" t="s">
        <v>981</v>
      </c>
      <c r="F3284">
        <v>2603</v>
      </c>
      <c r="G3284">
        <v>180</v>
      </c>
      <c r="H3284">
        <v>13.33</v>
      </c>
      <c r="I3284">
        <v>2.0670000000000002</v>
      </c>
      <c r="J3284">
        <v>1</v>
      </c>
      <c r="K3284">
        <v>1166.5999999999899</v>
      </c>
      <c r="L3284" t="s">
        <v>980</v>
      </c>
      <c r="M3284" t="s">
        <v>979</v>
      </c>
      <c r="N3284" s="119">
        <v>44152</v>
      </c>
      <c r="O3284">
        <v>0</v>
      </c>
      <c r="P3284">
        <v>0</v>
      </c>
      <c r="Q3284">
        <v>2125</v>
      </c>
      <c r="R3284">
        <v>307.88999999999902</v>
      </c>
      <c r="S3284">
        <v>0.64100000000000001</v>
      </c>
      <c r="T3284">
        <v>33</v>
      </c>
      <c r="U3284">
        <v>933</v>
      </c>
      <c r="V3284">
        <v>5</v>
      </c>
      <c r="W3284">
        <v>1.409</v>
      </c>
      <c r="X3284">
        <v>2.278</v>
      </c>
      <c r="Y3284" s="119">
        <v>44152</v>
      </c>
      <c r="Z3284">
        <v>408714.03725639102</v>
      </c>
      <c r="AA3284">
        <v>3660510.0558198602</v>
      </c>
    </row>
    <row r="3285" spans="1:27" x14ac:dyDescent="0.25">
      <c r="A3285">
        <v>-111.978072999999</v>
      </c>
      <c r="B3285">
        <v>33.07935423</v>
      </c>
      <c r="C3285" t="s">
        <v>983</v>
      </c>
      <c r="D3285" t="s">
        <v>982</v>
      </c>
      <c r="E3285" t="s">
        <v>981</v>
      </c>
      <c r="F3285">
        <v>2604</v>
      </c>
      <c r="G3285">
        <v>180</v>
      </c>
      <c r="H3285">
        <v>13.33</v>
      </c>
      <c r="I3285">
        <v>2.0670000000000002</v>
      </c>
      <c r="J3285">
        <v>1</v>
      </c>
      <c r="K3285">
        <v>1166.5</v>
      </c>
      <c r="L3285" t="s">
        <v>980</v>
      </c>
      <c r="M3285" t="s">
        <v>979</v>
      </c>
      <c r="N3285" s="119">
        <v>44152</v>
      </c>
      <c r="O3285">
        <v>0</v>
      </c>
      <c r="P3285">
        <v>0</v>
      </c>
      <c r="Q3285">
        <v>2278.5999999999899</v>
      </c>
      <c r="R3285">
        <v>330.14999999999901</v>
      </c>
      <c r="S3285">
        <v>0.68799999999999994</v>
      </c>
      <c r="T3285">
        <v>33</v>
      </c>
      <c r="U3285">
        <v>1000.39999999999</v>
      </c>
      <c r="V3285">
        <v>5</v>
      </c>
      <c r="W3285">
        <v>1.409</v>
      </c>
      <c r="X3285">
        <v>2.278</v>
      </c>
      <c r="Y3285" s="119">
        <v>44152</v>
      </c>
      <c r="Z3285">
        <v>408714.03209110402</v>
      </c>
      <c r="AA3285">
        <v>3660509.5014794101</v>
      </c>
    </row>
    <row r="3286" spans="1:27" x14ac:dyDescent="0.25">
      <c r="A3286">
        <v>-111.97807249</v>
      </c>
      <c r="B3286">
        <v>33.079349209999897</v>
      </c>
      <c r="C3286" t="s">
        <v>983</v>
      </c>
      <c r="D3286" t="s">
        <v>982</v>
      </c>
      <c r="E3286" t="s">
        <v>981</v>
      </c>
      <c r="F3286">
        <v>2605</v>
      </c>
      <c r="G3286">
        <v>183</v>
      </c>
      <c r="H3286">
        <v>13.33</v>
      </c>
      <c r="I3286">
        <v>1.673</v>
      </c>
      <c r="J3286">
        <v>1</v>
      </c>
      <c r="K3286">
        <v>1166.7</v>
      </c>
      <c r="L3286" t="s">
        <v>980</v>
      </c>
      <c r="M3286" t="s">
        <v>979</v>
      </c>
      <c r="N3286" s="119">
        <v>44152</v>
      </c>
      <c r="O3286">
        <v>0</v>
      </c>
      <c r="P3286">
        <v>0</v>
      </c>
      <c r="Q3286">
        <v>2515.8000000000002</v>
      </c>
      <c r="R3286">
        <v>450.27999999999901</v>
      </c>
      <c r="S3286">
        <v>0.93799999999999994</v>
      </c>
      <c r="T3286">
        <v>33</v>
      </c>
      <c r="U3286">
        <v>1364.5</v>
      </c>
      <c r="V3286">
        <v>5</v>
      </c>
      <c r="W3286">
        <v>1.141</v>
      </c>
      <c r="X3286">
        <v>1.8440000000000001</v>
      </c>
      <c r="Y3286" s="119">
        <v>44152</v>
      </c>
      <c r="Z3286">
        <v>408714.074507365</v>
      </c>
      <c r="AA3286">
        <v>3660508.9444780499</v>
      </c>
    </row>
    <row r="3287" spans="1:27" x14ac:dyDescent="0.25">
      <c r="A3287">
        <v>-111.97807246000001</v>
      </c>
      <c r="B3287">
        <v>33.079343119999898</v>
      </c>
      <c r="C3287" t="s">
        <v>983</v>
      </c>
      <c r="D3287" t="s">
        <v>982</v>
      </c>
      <c r="E3287" t="s">
        <v>981</v>
      </c>
      <c r="F3287">
        <v>2606</v>
      </c>
      <c r="G3287">
        <v>189</v>
      </c>
      <c r="H3287">
        <v>13.33</v>
      </c>
      <c r="I3287">
        <v>1.7390000000000001</v>
      </c>
      <c r="J3287">
        <v>1</v>
      </c>
      <c r="K3287">
        <v>1166.7</v>
      </c>
      <c r="L3287" t="s">
        <v>980</v>
      </c>
      <c r="M3287" t="s">
        <v>979</v>
      </c>
      <c r="N3287" s="119">
        <v>44152</v>
      </c>
      <c r="O3287">
        <v>0</v>
      </c>
      <c r="P3287">
        <v>0</v>
      </c>
      <c r="Q3287">
        <v>4494.1000000000004</v>
      </c>
      <c r="R3287">
        <v>774.00999999999897</v>
      </c>
      <c r="S3287">
        <v>1.613</v>
      </c>
      <c r="T3287">
        <v>33</v>
      </c>
      <c r="U3287">
        <v>2345.5</v>
      </c>
      <c r="V3287">
        <v>5</v>
      </c>
      <c r="W3287">
        <v>1.1859999999999999</v>
      </c>
      <c r="X3287">
        <v>1.9159999999999999</v>
      </c>
      <c r="Y3287" s="119">
        <v>44152</v>
      </c>
      <c r="Z3287">
        <v>408714.07101618103</v>
      </c>
      <c r="AA3287">
        <v>3660508.2692652899</v>
      </c>
    </row>
    <row r="3288" spans="1:27" x14ac:dyDescent="0.25">
      <c r="A3288">
        <v>-111.978072659999</v>
      </c>
      <c r="B3288">
        <v>33.079338219999897</v>
      </c>
      <c r="C3288" t="s">
        <v>983</v>
      </c>
      <c r="D3288" t="s">
        <v>982</v>
      </c>
      <c r="E3288" t="s">
        <v>981</v>
      </c>
      <c r="F3288">
        <v>2607</v>
      </c>
      <c r="G3288">
        <v>182</v>
      </c>
      <c r="H3288">
        <v>13.33</v>
      </c>
      <c r="I3288">
        <v>2.1</v>
      </c>
      <c r="J3288">
        <v>1</v>
      </c>
      <c r="K3288">
        <v>1166.7</v>
      </c>
      <c r="L3288" t="s">
        <v>980</v>
      </c>
      <c r="M3288" t="s">
        <v>979</v>
      </c>
      <c r="N3288" s="119">
        <v>44152</v>
      </c>
      <c r="O3288">
        <v>0</v>
      </c>
      <c r="P3288">
        <v>0</v>
      </c>
      <c r="Q3288">
        <v>4704</v>
      </c>
      <c r="R3288">
        <v>670.90999999999894</v>
      </c>
      <c r="S3288">
        <v>1.3979999999999999</v>
      </c>
      <c r="T3288">
        <v>33</v>
      </c>
      <c r="U3288">
        <v>2033</v>
      </c>
      <c r="V3288">
        <v>5</v>
      </c>
      <c r="W3288">
        <v>1.4319999999999999</v>
      </c>
      <c r="X3288">
        <v>2.3140000000000001</v>
      </c>
      <c r="Y3288" s="119">
        <v>44152</v>
      </c>
      <c r="Z3288">
        <v>408714.04728667001</v>
      </c>
      <c r="AA3288">
        <v>3660507.7261855998</v>
      </c>
    </row>
    <row r="3289" spans="1:27" x14ac:dyDescent="0.25">
      <c r="A3289">
        <v>-111.97807383</v>
      </c>
      <c r="B3289">
        <v>33.079333220000002</v>
      </c>
      <c r="C3289" t="s">
        <v>983</v>
      </c>
      <c r="D3289" t="s">
        <v>982</v>
      </c>
      <c r="E3289" t="s">
        <v>981</v>
      </c>
      <c r="F3289">
        <v>2608</v>
      </c>
      <c r="G3289">
        <v>181</v>
      </c>
      <c r="H3289">
        <v>13.33</v>
      </c>
      <c r="I3289">
        <v>1.903</v>
      </c>
      <c r="J3289">
        <v>1</v>
      </c>
      <c r="K3289">
        <v>1166.7</v>
      </c>
      <c r="L3289" t="s">
        <v>980</v>
      </c>
      <c r="M3289" t="s">
        <v>979</v>
      </c>
      <c r="N3289" s="119">
        <v>44152</v>
      </c>
      <c r="O3289">
        <v>0</v>
      </c>
      <c r="P3289">
        <v>0</v>
      </c>
      <c r="Q3289">
        <v>3440.3</v>
      </c>
      <c r="R3289">
        <v>541.44000000000005</v>
      </c>
      <c r="S3289">
        <v>1.1279999999999999</v>
      </c>
      <c r="T3289">
        <v>33</v>
      </c>
      <c r="U3289">
        <v>1640.7</v>
      </c>
      <c r="V3289">
        <v>5</v>
      </c>
      <c r="W3289">
        <v>1.2969999999999999</v>
      </c>
      <c r="X3289">
        <v>2.097</v>
      </c>
      <c r="Y3289" s="119">
        <v>44152</v>
      </c>
      <c r="Z3289">
        <v>408713.93291629897</v>
      </c>
      <c r="AA3289">
        <v>3660507.17286271</v>
      </c>
    </row>
    <row r="3290" spans="1:27" x14ac:dyDescent="0.25">
      <c r="A3290">
        <v>-111.97807280000001</v>
      </c>
      <c r="B3290">
        <v>33.079327159999899</v>
      </c>
      <c r="C3290" t="s">
        <v>983</v>
      </c>
      <c r="D3290" t="s">
        <v>982</v>
      </c>
      <c r="E3290" t="s">
        <v>981</v>
      </c>
      <c r="F3290">
        <v>2609</v>
      </c>
      <c r="G3290">
        <v>187</v>
      </c>
      <c r="H3290">
        <v>13.33</v>
      </c>
      <c r="I3290">
        <v>1.903</v>
      </c>
      <c r="J3290">
        <v>1</v>
      </c>
      <c r="K3290">
        <v>1166.79999999999</v>
      </c>
      <c r="L3290" t="s">
        <v>980</v>
      </c>
      <c r="M3290" t="s">
        <v>979</v>
      </c>
      <c r="N3290" s="119">
        <v>44152</v>
      </c>
      <c r="O3290">
        <v>0</v>
      </c>
      <c r="P3290">
        <v>0</v>
      </c>
      <c r="Q3290">
        <v>3879</v>
      </c>
      <c r="R3290">
        <v>610.47</v>
      </c>
      <c r="S3290">
        <v>1.272</v>
      </c>
      <c r="T3290">
        <v>33</v>
      </c>
      <c r="U3290">
        <v>1849.9</v>
      </c>
      <c r="V3290">
        <v>5</v>
      </c>
      <c r="W3290">
        <v>1.2969999999999999</v>
      </c>
      <c r="X3290">
        <v>2.097</v>
      </c>
      <c r="Y3290" s="119">
        <v>44152</v>
      </c>
      <c r="Z3290">
        <v>408714.02279378899</v>
      </c>
      <c r="AA3290">
        <v>3660506.50010629</v>
      </c>
    </row>
    <row r="3291" spans="1:27" x14ac:dyDescent="0.25">
      <c r="A3291">
        <v>-111.97807400000001</v>
      </c>
      <c r="B3291">
        <v>33.079322230000002</v>
      </c>
      <c r="C3291" t="s">
        <v>983</v>
      </c>
      <c r="D3291" t="s">
        <v>982</v>
      </c>
      <c r="E3291" t="s">
        <v>981</v>
      </c>
      <c r="F3291">
        <v>2610</v>
      </c>
      <c r="G3291">
        <v>180</v>
      </c>
      <c r="H3291">
        <v>13.33</v>
      </c>
      <c r="I3291">
        <v>2.1</v>
      </c>
      <c r="J3291">
        <v>1</v>
      </c>
      <c r="K3291">
        <v>1166.7</v>
      </c>
      <c r="L3291" t="s">
        <v>980</v>
      </c>
      <c r="M3291" t="s">
        <v>979</v>
      </c>
      <c r="N3291" s="119">
        <v>44152</v>
      </c>
      <c r="O3291">
        <v>0</v>
      </c>
      <c r="P3291">
        <v>0</v>
      </c>
      <c r="Q3291">
        <v>3136.0999999999899</v>
      </c>
      <c r="R3291">
        <v>447.27999999999901</v>
      </c>
      <c r="S3291">
        <v>0.93200000000000005</v>
      </c>
      <c r="T3291">
        <v>33</v>
      </c>
      <c r="U3291">
        <v>1355.4</v>
      </c>
      <c r="V3291">
        <v>5</v>
      </c>
      <c r="W3291">
        <v>1.4319999999999999</v>
      </c>
      <c r="X3291">
        <v>2.3140000000000001</v>
      </c>
      <c r="Y3291" s="119">
        <v>44152</v>
      </c>
      <c r="Z3291">
        <v>408713.90569558798</v>
      </c>
      <c r="AA3291">
        <v>3660505.9545702599</v>
      </c>
    </row>
    <row r="3292" spans="1:27" x14ac:dyDescent="0.25">
      <c r="A3292">
        <v>-111.97807349</v>
      </c>
      <c r="B3292">
        <v>33.079316210000002</v>
      </c>
      <c r="C3292" t="s">
        <v>983</v>
      </c>
      <c r="D3292" t="s">
        <v>982</v>
      </c>
      <c r="E3292" t="s">
        <v>981</v>
      </c>
      <c r="F3292">
        <v>2611</v>
      </c>
      <c r="G3292">
        <v>183</v>
      </c>
      <c r="H3292">
        <v>13.33</v>
      </c>
      <c r="I3292">
        <v>1.837</v>
      </c>
      <c r="J3292">
        <v>1</v>
      </c>
      <c r="K3292">
        <v>1166.7</v>
      </c>
      <c r="L3292" t="s">
        <v>980</v>
      </c>
      <c r="M3292" t="s">
        <v>979</v>
      </c>
      <c r="N3292" s="119">
        <v>44152</v>
      </c>
      <c r="O3292">
        <v>0</v>
      </c>
      <c r="P3292">
        <v>0</v>
      </c>
      <c r="Q3292">
        <v>3624.6999999999898</v>
      </c>
      <c r="R3292">
        <v>590.83000000000004</v>
      </c>
      <c r="S3292">
        <v>1.2310000000000001</v>
      </c>
      <c r="T3292">
        <v>33</v>
      </c>
      <c r="U3292">
        <v>1790.4</v>
      </c>
      <c r="V3292">
        <v>5</v>
      </c>
      <c r="W3292">
        <v>1.2529999999999999</v>
      </c>
      <c r="X3292">
        <v>2.0249999999999999</v>
      </c>
      <c r="Y3292" s="119">
        <v>44152</v>
      </c>
      <c r="Z3292">
        <v>408713.947078811</v>
      </c>
      <c r="AA3292">
        <v>3660505.2867008201</v>
      </c>
    </row>
    <row r="3293" spans="1:27" x14ac:dyDescent="0.25">
      <c r="A3293">
        <v>-111.97807486000001</v>
      </c>
      <c r="B3293">
        <v>33.079311189999899</v>
      </c>
      <c r="C3293" t="s">
        <v>983</v>
      </c>
      <c r="D3293" t="s">
        <v>982</v>
      </c>
      <c r="E3293" t="s">
        <v>981</v>
      </c>
      <c r="F3293">
        <v>2612</v>
      </c>
      <c r="G3293">
        <v>175</v>
      </c>
      <c r="H3293">
        <v>13.33</v>
      </c>
      <c r="I3293">
        <v>2.0339999999999998</v>
      </c>
      <c r="J3293">
        <v>1</v>
      </c>
      <c r="K3293">
        <v>1166.7</v>
      </c>
      <c r="L3293" t="s">
        <v>980</v>
      </c>
      <c r="M3293" t="s">
        <v>979</v>
      </c>
      <c r="N3293" s="119">
        <v>44152</v>
      </c>
      <c r="O3293">
        <v>0</v>
      </c>
      <c r="P3293">
        <v>0</v>
      </c>
      <c r="Q3293">
        <v>2977.4</v>
      </c>
      <c r="R3293">
        <v>438.35</v>
      </c>
      <c r="S3293">
        <v>0.91300000000000003</v>
      </c>
      <c r="T3293">
        <v>33</v>
      </c>
      <c r="U3293">
        <v>1328.29999999999</v>
      </c>
      <c r="V3293">
        <v>5</v>
      </c>
      <c r="W3293">
        <v>1.387</v>
      </c>
      <c r="X3293">
        <v>2.2410000000000001</v>
      </c>
      <c r="Y3293" s="119">
        <v>44152</v>
      </c>
      <c r="Z3293">
        <v>408713.81402020698</v>
      </c>
      <c r="AA3293">
        <v>3660504.7313345098</v>
      </c>
    </row>
    <row r="3294" spans="1:27" x14ac:dyDescent="0.25">
      <c r="A3294">
        <v>-111.97807366000001</v>
      </c>
      <c r="B3294">
        <v>33.0793062199999</v>
      </c>
      <c r="C3294" t="s">
        <v>983</v>
      </c>
      <c r="D3294" t="s">
        <v>982</v>
      </c>
      <c r="E3294" t="s">
        <v>981</v>
      </c>
      <c r="F3294">
        <v>2613</v>
      </c>
      <c r="G3294">
        <v>182</v>
      </c>
      <c r="H3294">
        <v>13.33</v>
      </c>
      <c r="I3294">
        <v>1.87</v>
      </c>
      <c r="J3294">
        <v>1</v>
      </c>
      <c r="K3294">
        <v>1166.7</v>
      </c>
      <c r="L3294" t="s">
        <v>980</v>
      </c>
      <c r="M3294" t="s">
        <v>979</v>
      </c>
      <c r="N3294" s="119">
        <v>44152</v>
      </c>
      <c r="O3294">
        <v>0</v>
      </c>
      <c r="P3294">
        <v>0</v>
      </c>
      <c r="Q3294">
        <v>4177.6000000000004</v>
      </c>
      <c r="R3294">
        <v>669</v>
      </c>
      <c r="S3294">
        <v>1.3939999999999999</v>
      </c>
      <c r="T3294">
        <v>33</v>
      </c>
      <c r="U3294">
        <v>2027.29999999999</v>
      </c>
      <c r="V3294">
        <v>5</v>
      </c>
      <c r="W3294">
        <v>1.2749999999999999</v>
      </c>
      <c r="X3294">
        <v>2.0609999999999999</v>
      </c>
      <c r="Y3294" s="119">
        <v>44152</v>
      </c>
      <c r="Z3294">
        <v>408713.920891163</v>
      </c>
      <c r="AA3294">
        <v>3660504.1792764599</v>
      </c>
    </row>
    <row r="3295" spans="1:27" x14ac:dyDescent="0.25">
      <c r="A3295">
        <v>-111.97807400000001</v>
      </c>
      <c r="B3295">
        <v>33.079300230000001</v>
      </c>
      <c r="C3295" t="s">
        <v>983</v>
      </c>
      <c r="D3295" t="s">
        <v>982</v>
      </c>
      <c r="E3295" t="s">
        <v>981</v>
      </c>
      <c r="F3295">
        <v>2614</v>
      </c>
      <c r="G3295">
        <v>180</v>
      </c>
      <c r="H3295">
        <v>13.33</v>
      </c>
      <c r="I3295">
        <v>2.1</v>
      </c>
      <c r="J3295">
        <v>1</v>
      </c>
      <c r="K3295">
        <v>1166.7</v>
      </c>
      <c r="L3295" t="s">
        <v>980</v>
      </c>
      <c r="M3295" t="s">
        <v>979</v>
      </c>
      <c r="N3295" s="119">
        <v>44152</v>
      </c>
      <c r="O3295">
        <v>0</v>
      </c>
      <c r="P3295">
        <v>0</v>
      </c>
      <c r="Q3295">
        <v>3832.5999999999899</v>
      </c>
      <c r="R3295">
        <v>546.62</v>
      </c>
      <c r="S3295">
        <v>1.139</v>
      </c>
      <c r="T3295">
        <v>33</v>
      </c>
      <c r="U3295">
        <v>1656.4</v>
      </c>
      <c r="V3295">
        <v>5</v>
      </c>
      <c r="W3295">
        <v>1.4319999999999999</v>
      </c>
      <c r="X3295">
        <v>2.3140000000000001</v>
      </c>
      <c r="Y3295" s="119">
        <v>44152</v>
      </c>
      <c r="Z3295">
        <v>408713.88296833</v>
      </c>
      <c r="AA3295">
        <v>3660503.5154723101</v>
      </c>
    </row>
    <row r="3296" spans="1:27" x14ac:dyDescent="0.25">
      <c r="A3296">
        <v>-111.97807366000001</v>
      </c>
      <c r="B3296">
        <v>33.079295219999899</v>
      </c>
      <c r="C3296" t="s">
        <v>983</v>
      </c>
      <c r="D3296" t="s">
        <v>982</v>
      </c>
      <c r="E3296" t="s">
        <v>981</v>
      </c>
      <c r="F3296">
        <v>2615</v>
      </c>
      <c r="G3296">
        <v>182</v>
      </c>
      <c r="H3296">
        <v>13.33</v>
      </c>
      <c r="I3296">
        <v>1.903</v>
      </c>
      <c r="J3296">
        <v>1</v>
      </c>
      <c r="K3296">
        <v>1166.7</v>
      </c>
      <c r="L3296" t="s">
        <v>980</v>
      </c>
      <c r="M3296" t="s">
        <v>979</v>
      </c>
      <c r="N3296" s="119">
        <v>44152</v>
      </c>
      <c r="O3296">
        <v>0</v>
      </c>
      <c r="P3296">
        <v>0</v>
      </c>
      <c r="Q3296">
        <v>4752</v>
      </c>
      <c r="R3296">
        <v>747.87</v>
      </c>
      <c r="S3296">
        <v>1.5580000000000001</v>
      </c>
      <c r="T3296">
        <v>33</v>
      </c>
      <c r="U3296">
        <v>2266.3000000000002</v>
      </c>
      <c r="V3296">
        <v>5</v>
      </c>
      <c r="W3296">
        <v>1.2969999999999999</v>
      </c>
      <c r="X3296">
        <v>2.097</v>
      </c>
      <c r="Y3296" s="119">
        <v>44152</v>
      </c>
      <c r="Z3296">
        <v>408713.90952754102</v>
      </c>
      <c r="AA3296">
        <v>3660502.9597274899</v>
      </c>
    </row>
    <row r="3297" spans="1:27" x14ac:dyDescent="0.25">
      <c r="A3297">
        <v>-111.97807570000001</v>
      </c>
      <c r="B3297">
        <v>33.079289099999897</v>
      </c>
      <c r="C3297" t="s">
        <v>983</v>
      </c>
      <c r="D3297" t="s">
        <v>982</v>
      </c>
      <c r="E3297" t="s">
        <v>981</v>
      </c>
      <c r="F3297">
        <v>2616</v>
      </c>
      <c r="G3297">
        <v>170</v>
      </c>
      <c r="H3297">
        <v>13.33</v>
      </c>
      <c r="I3297">
        <v>2.0009999999999999</v>
      </c>
      <c r="J3297">
        <v>1</v>
      </c>
      <c r="K3297">
        <v>1166.79999999999</v>
      </c>
      <c r="L3297" t="s">
        <v>980</v>
      </c>
      <c r="M3297" t="s">
        <v>979</v>
      </c>
      <c r="N3297" s="119">
        <v>44152</v>
      </c>
      <c r="O3297">
        <v>0</v>
      </c>
      <c r="P3297">
        <v>0</v>
      </c>
      <c r="Q3297">
        <v>3677.0999999999899</v>
      </c>
      <c r="R3297">
        <v>550.25</v>
      </c>
      <c r="S3297">
        <v>1.1459999999999999</v>
      </c>
      <c r="T3297">
        <v>33</v>
      </c>
      <c r="U3297">
        <v>1667.4</v>
      </c>
      <c r="V3297">
        <v>5</v>
      </c>
      <c r="W3297">
        <v>1.365</v>
      </c>
      <c r="X3297">
        <v>2.2050000000000001</v>
      </c>
      <c r="Y3297" s="119">
        <v>44152</v>
      </c>
      <c r="Z3297">
        <v>408713.71279626701</v>
      </c>
      <c r="AA3297">
        <v>3660502.282989</v>
      </c>
    </row>
    <row r="3298" spans="1:27" x14ac:dyDescent="0.25">
      <c r="A3298">
        <v>-111.978073319999</v>
      </c>
      <c r="B3298">
        <v>33.079284209999898</v>
      </c>
      <c r="C3298" t="s">
        <v>983</v>
      </c>
      <c r="D3298" t="s">
        <v>982</v>
      </c>
      <c r="E3298" t="s">
        <v>981</v>
      </c>
      <c r="F3298">
        <v>2617</v>
      </c>
      <c r="G3298">
        <v>184</v>
      </c>
      <c r="H3298">
        <v>13.33</v>
      </c>
      <c r="I3298">
        <v>2.1</v>
      </c>
      <c r="J3298">
        <v>1</v>
      </c>
      <c r="K3298">
        <v>1166.7</v>
      </c>
      <c r="L3298" t="s">
        <v>980</v>
      </c>
      <c r="M3298" t="s">
        <v>979</v>
      </c>
      <c r="N3298" s="119">
        <v>44152</v>
      </c>
      <c r="O3298">
        <v>0</v>
      </c>
      <c r="P3298">
        <v>0</v>
      </c>
      <c r="Q3298">
        <v>5028.8</v>
      </c>
      <c r="R3298">
        <v>717.24</v>
      </c>
      <c r="S3298">
        <v>1.494</v>
      </c>
      <c r="T3298">
        <v>33</v>
      </c>
      <c r="U3298">
        <v>2173.5</v>
      </c>
      <c r="V3298">
        <v>5</v>
      </c>
      <c r="W3298">
        <v>1.4319999999999999</v>
      </c>
      <c r="X3298">
        <v>2.3140000000000001</v>
      </c>
      <c r="Y3298" s="119">
        <v>44152</v>
      </c>
      <c r="Z3298">
        <v>408713.929888424</v>
      </c>
      <c r="AA3298">
        <v>3660501.7387741301</v>
      </c>
    </row>
    <row r="3299" spans="1:27" x14ac:dyDescent="0.25">
      <c r="A3299">
        <v>-111.97807246000001</v>
      </c>
      <c r="B3299">
        <v>33.079278119999898</v>
      </c>
      <c r="C3299" t="s">
        <v>983</v>
      </c>
      <c r="D3299" t="s">
        <v>982</v>
      </c>
      <c r="E3299" t="s">
        <v>981</v>
      </c>
      <c r="F3299">
        <v>2618</v>
      </c>
      <c r="G3299">
        <v>189</v>
      </c>
      <c r="H3299">
        <v>13.33</v>
      </c>
      <c r="I3299">
        <v>1.87</v>
      </c>
      <c r="J3299">
        <v>1</v>
      </c>
      <c r="K3299">
        <v>1166.7</v>
      </c>
      <c r="L3299" t="s">
        <v>980</v>
      </c>
      <c r="M3299" t="s">
        <v>979</v>
      </c>
      <c r="N3299" s="119">
        <v>44152</v>
      </c>
      <c r="O3299">
        <v>0</v>
      </c>
      <c r="P3299">
        <v>0</v>
      </c>
      <c r="Q3299">
        <v>3753.5</v>
      </c>
      <c r="R3299">
        <v>601.1</v>
      </c>
      <c r="S3299">
        <v>1.252</v>
      </c>
      <c r="T3299">
        <v>33</v>
      </c>
      <c r="U3299">
        <v>1821.5</v>
      </c>
      <c r="V3299">
        <v>5</v>
      </c>
      <c r="W3299">
        <v>1.2749999999999999</v>
      </c>
      <c r="X3299">
        <v>2.0609999999999999</v>
      </c>
      <c r="Y3299" s="119">
        <v>44152</v>
      </c>
      <c r="Z3299">
        <v>408714.00386757002</v>
      </c>
      <c r="AA3299">
        <v>3660501.0628395202</v>
      </c>
    </row>
    <row r="3300" spans="1:27" x14ac:dyDescent="0.25">
      <c r="A3300">
        <v>-111.97807520000001</v>
      </c>
      <c r="B3300">
        <v>33.07927316</v>
      </c>
      <c r="C3300" t="s">
        <v>983</v>
      </c>
      <c r="D3300" t="s">
        <v>982</v>
      </c>
      <c r="E3300" t="s">
        <v>981</v>
      </c>
      <c r="F3300">
        <v>2619</v>
      </c>
      <c r="G3300">
        <v>173</v>
      </c>
      <c r="H3300">
        <v>13.33</v>
      </c>
      <c r="I3300">
        <v>2.0009999999999999</v>
      </c>
      <c r="J3300">
        <v>1</v>
      </c>
      <c r="K3300">
        <v>1166.79999999999</v>
      </c>
      <c r="L3300" t="s">
        <v>980</v>
      </c>
      <c r="M3300" t="s">
        <v>979</v>
      </c>
      <c r="N3300" s="119">
        <v>44152</v>
      </c>
      <c r="O3300">
        <v>0</v>
      </c>
      <c r="P3300">
        <v>0</v>
      </c>
      <c r="Q3300">
        <v>4017.5</v>
      </c>
      <c r="R3300">
        <v>601.17999999999904</v>
      </c>
      <c r="S3300">
        <v>1.252</v>
      </c>
      <c r="T3300">
        <v>33</v>
      </c>
      <c r="U3300">
        <v>1821.79999999999</v>
      </c>
      <c r="V3300">
        <v>5</v>
      </c>
      <c r="W3300">
        <v>1.365</v>
      </c>
      <c r="X3300">
        <v>2.2050000000000001</v>
      </c>
      <c r="Y3300" s="119">
        <v>44152</v>
      </c>
      <c r="Z3300">
        <v>408713.74299819401</v>
      </c>
      <c r="AA3300">
        <v>3660500.51531681</v>
      </c>
    </row>
    <row r="3301" spans="1:27" x14ac:dyDescent="0.25">
      <c r="A3301">
        <v>-111.97807434000001</v>
      </c>
      <c r="B3301">
        <v>33.079268220000003</v>
      </c>
      <c r="C3301" t="s">
        <v>983</v>
      </c>
      <c r="D3301" t="s">
        <v>982</v>
      </c>
      <c r="E3301" t="s">
        <v>981</v>
      </c>
      <c r="F3301">
        <v>2620</v>
      </c>
      <c r="G3301">
        <v>178</v>
      </c>
      <c r="H3301">
        <v>13.33</v>
      </c>
      <c r="I3301">
        <v>1.9359999999999999</v>
      </c>
      <c r="J3301">
        <v>1</v>
      </c>
      <c r="K3301">
        <v>1166.79999999999</v>
      </c>
      <c r="L3301" t="s">
        <v>980</v>
      </c>
      <c r="M3301" t="s">
        <v>979</v>
      </c>
      <c r="N3301" s="119">
        <v>44152</v>
      </c>
      <c r="O3301">
        <v>0</v>
      </c>
      <c r="P3301">
        <v>0</v>
      </c>
      <c r="Q3301">
        <v>3344.5</v>
      </c>
      <c r="R3301">
        <v>517.42999999999904</v>
      </c>
      <c r="S3301">
        <v>1.0780000000000001</v>
      </c>
      <c r="T3301">
        <v>33</v>
      </c>
      <c r="U3301">
        <v>1568</v>
      </c>
      <c r="V3301">
        <v>5</v>
      </c>
      <c r="W3301">
        <v>1.32</v>
      </c>
      <c r="X3301">
        <v>2.133</v>
      </c>
      <c r="Y3301" s="119">
        <v>44152</v>
      </c>
      <c r="Z3301">
        <v>408713.81816535798</v>
      </c>
      <c r="AA3301">
        <v>3660499.9668805101</v>
      </c>
    </row>
    <row r="3302" spans="1:27" x14ac:dyDescent="0.25">
      <c r="A3302">
        <v>-111.97807349</v>
      </c>
      <c r="B3302">
        <v>33.079262210000003</v>
      </c>
      <c r="C3302" t="s">
        <v>983</v>
      </c>
      <c r="D3302" t="s">
        <v>982</v>
      </c>
      <c r="E3302" t="s">
        <v>981</v>
      </c>
      <c r="F3302">
        <v>2621</v>
      </c>
      <c r="G3302">
        <v>183</v>
      </c>
      <c r="H3302">
        <v>13.33</v>
      </c>
      <c r="I3302">
        <v>2.0670000000000002</v>
      </c>
      <c r="J3302">
        <v>1</v>
      </c>
      <c r="K3302">
        <v>1166.79999999999</v>
      </c>
      <c r="L3302" t="s">
        <v>980</v>
      </c>
      <c r="M3302" t="s">
        <v>979</v>
      </c>
      <c r="N3302" s="119">
        <v>44152</v>
      </c>
      <c r="O3302">
        <v>0</v>
      </c>
      <c r="P3302">
        <v>0</v>
      </c>
      <c r="Q3302">
        <v>2226.5999999999899</v>
      </c>
      <c r="R3302">
        <v>322.60000000000002</v>
      </c>
      <c r="S3302">
        <v>0.67200000000000004</v>
      </c>
      <c r="T3302">
        <v>33</v>
      </c>
      <c r="U3302">
        <v>977.59</v>
      </c>
      <c r="V3302">
        <v>5</v>
      </c>
      <c r="W3302">
        <v>1.409</v>
      </c>
      <c r="X3302">
        <v>2.278</v>
      </c>
      <c r="Y3302" s="119">
        <v>44152</v>
      </c>
      <c r="Z3302">
        <v>408713.89129378501</v>
      </c>
      <c r="AA3302">
        <v>3660499.2998240502</v>
      </c>
    </row>
    <row r="3303" spans="1:27" x14ac:dyDescent="0.25">
      <c r="A3303">
        <v>-111.978073319999</v>
      </c>
      <c r="B3303">
        <v>33.079257210000002</v>
      </c>
      <c r="C3303" t="s">
        <v>983</v>
      </c>
      <c r="D3303" t="s">
        <v>982</v>
      </c>
      <c r="E3303" t="s">
        <v>981</v>
      </c>
      <c r="F3303">
        <v>2622</v>
      </c>
      <c r="G3303">
        <v>184</v>
      </c>
      <c r="H3303">
        <v>13.33</v>
      </c>
      <c r="I3303">
        <v>1.9359999999999999</v>
      </c>
      <c r="J3303">
        <v>1</v>
      </c>
      <c r="K3303">
        <v>1166.79999999999</v>
      </c>
      <c r="L3303" t="s">
        <v>980</v>
      </c>
      <c r="M3303" t="s">
        <v>979</v>
      </c>
      <c r="N3303" s="119">
        <v>44152</v>
      </c>
      <c r="O3303">
        <v>0</v>
      </c>
      <c r="P3303">
        <v>0</v>
      </c>
      <c r="Q3303">
        <v>2264.4</v>
      </c>
      <c r="R3303">
        <v>350.33999999999901</v>
      </c>
      <c r="S3303">
        <v>0.73</v>
      </c>
      <c r="T3303">
        <v>33</v>
      </c>
      <c r="U3303">
        <v>1061.5999999999899</v>
      </c>
      <c r="V3303">
        <v>5</v>
      </c>
      <c r="W3303">
        <v>1.32</v>
      </c>
      <c r="X3303">
        <v>2.133</v>
      </c>
      <c r="Y3303" s="119">
        <v>44152</v>
      </c>
      <c r="Z3303">
        <v>408713.90199592902</v>
      </c>
      <c r="AA3303">
        <v>3660498.7453357498</v>
      </c>
    </row>
    <row r="3304" spans="1:27" x14ac:dyDescent="0.25">
      <c r="A3304">
        <v>-111.97807383</v>
      </c>
      <c r="B3304">
        <v>33.079252220000001</v>
      </c>
      <c r="C3304" t="s">
        <v>983</v>
      </c>
      <c r="D3304" t="s">
        <v>982</v>
      </c>
      <c r="E3304" t="s">
        <v>981</v>
      </c>
      <c r="F3304">
        <v>2623</v>
      </c>
      <c r="G3304">
        <v>181</v>
      </c>
      <c r="H3304">
        <v>13.33</v>
      </c>
      <c r="I3304">
        <v>2.198</v>
      </c>
      <c r="J3304">
        <v>1</v>
      </c>
      <c r="K3304">
        <v>1166.9000000000001</v>
      </c>
      <c r="L3304" t="s">
        <v>980</v>
      </c>
      <c r="M3304" t="s">
        <v>979</v>
      </c>
      <c r="N3304" s="119">
        <v>44152</v>
      </c>
      <c r="O3304">
        <v>0</v>
      </c>
      <c r="P3304">
        <v>0</v>
      </c>
      <c r="Q3304">
        <v>2384.4</v>
      </c>
      <c r="R3304">
        <v>324.85000000000002</v>
      </c>
      <c r="S3304">
        <v>0.67700000000000005</v>
      </c>
      <c r="T3304">
        <v>33</v>
      </c>
      <c r="U3304">
        <v>984.37999999999897</v>
      </c>
      <c r="V3304">
        <v>5</v>
      </c>
      <c r="W3304">
        <v>1.4990000000000001</v>
      </c>
      <c r="X3304">
        <v>2.4220000000000002</v>
      </c>
      <c r="Y3304" s="119">
        <v>44152</v>
      </c>
      <c r="Z3304">
        <v>408713.849238722</v>
      </c>
      <c r="AA3304">
        <v>3660498.19254755</v>
      </c>
    </row>
    <row r="3305" spans="1:27" x14ac:dyDescent="0.25">
      <c r="A3305">
        <v>-111.978074169999</v>
      </c>
      <c r="B3305">
        <v>33.079246220000002</v>
      </c>
      <c r="C3305" t="s">
        <v>983</v>
      </c>
      <c r="D3305" t="s">
        <v>982</v>
      </c>
      <c r="E3305" t="s">
        <v>981</v>
      </c>
      <c r="F3305">
        <v>2624</v>
      </c>
      <c r="G3305">
        <v>179</v>
      </c>
      <c r="H3305">
        <v>13.33</v>
      </c>
      <c r="I3305">
        <v>2.0009999999999999</v>
      </c>
      <c r="J3305">
        <v>1</v>
      </c>
      <c r="K3305">
        <v>1167</v>
      </c>
      <c r="L3305" t="s">
        <v>980</v>
      </c>
      <c r="M3305" t="s">
        <v>979</v>
      </c>
      <c r="N3305" s="119">
        <v>44152</v>
      </c>
      <c r="O3305">
        <v>0</v>
      </c>
      <c r="P3305">
        <v>0</v>
      </c>
      <c r="Q3305">
        <v>2944.5999999999899</v>
      </c>
      <c r="R3305">
        <v>440.62999999999897</v>
      </c>
      <c r="S3305">
        <v>0.91800000000000004</v>
      </c>
      <c r="T3305">
        <v>33</v>
      </c>
      <c r="U3305">
        <v>1335.29999999999</v>
      </c>
      <c r="V3305">
        <v>5</v>
      </c>
      <c r="W3305">
        <v>1.365</v>
      </c>
      <c r="X3305">
        <v>2.2050000000000001</v>
      </c>
      <c r="Y3305" s="119">
        <v>44152</v>
      </c>
      <c r="Z3305">
        <v>408713.81130554702</v>
      </c>
      <c r="AA3305">
        <v>3660497.5276347199</v>
      </c>
    </row>
    <row r="3306" spans="1:27" x14ac:dyDescent="0.25">
      <c r="A3306">
        <v>-111.97807468000001</v>
      </c>
      <c r="B3306">
        <v>33.0792412099999</v>
      </c>
      <c r="C3306" t="s">
        <v>983</v>
      </c>
      <c r="D3306" t="s">
        <v>982</v>
      </c>
      <c r="E3306" t="s">
        <v>981</v>
      </c>
      <c r="F3306">
        <v>2625</v>
      </c>
      <c r="G3306">
        <v>176</v>
      </c>
      <c r="H3306">
        <v>13.33</v>
      </c>
      <c r="I3306">
        <v>1.87</v>
      </c>
      <c r="J3306">
        <v>1</v>
      </c>
      <c r="K3306">
        <v>1167.0999999999899</v>
      </c>
      <c r="L3306" t="s">
        <v>980</v>
      </c>
      <c r="M3306" t="s">
        <v>979</v>
      </c>
      <c r="N3306" s="119">
        <v>44152</v>
      </c>
      <c r="O3306">
        <v>0</v>
      </c>
      <c r="P3306">
        <v>0</v>
      </c>
      <c r="Q3306">
        <v>3179.4</v>
      </c>
      <c r="R3306">
        <v>509.16</v>
      </c>
      <c r="S3306">
        <v>1.0609999999999999</v>
      </c>
      <c r="T3306">
        <v>33</v>
      </c>
      <c r="U3306">
        <v>1542.9</v>
      </c>
      <c r="V3306">
        <v>5</v>
      </c>
      <c r="W3306">
        <v>1.2749999999999999</v>
      </c>
      <c r="X3306">
        <v>2.0609999999999999</v>
      </c>
      <c r="Y3306" s="119">
        <v>44152</v>
      </c>
      <c r="Z3306">
        <v>408713.75852767099</v>
      </c>
      <c r="AA3306">
        <v>3660496.9726291602</v>
      </c>
    </row>
    <row r="3307" spans="1:27" x14ac:dyDescent="0.25">
      <c r="A3307">
        <v>-111.97807280000001</v>
      </c>
      <c r="B3307">
        <v>33.079235160000003</v>
      </c>
      <c r="C3307" t="s">
        <v>983</v>
      </c>
      <c r="D3307" t="s">
        <v>982</v>
      </c>
      <c r="E3307" t="s">
        <v>981</v>
      </c>
      <c r="F3307">
        <v>2626</v>
      </c>
      <c r="G3307">
        <v>187</v>
      </c>
      <c r="H3307">
        <v>13.33</v>
      </c>
      <c r="I3307">
        <v>1.9690000000000001</v>
      </c>
      <c r="J3307">
        <v>1</v>
      </c>
      <c r="K3307">
        <v>1167.0999999999899</v>
      </c>
      <c r="L3307" t="s">
        <v>980</v>
      </c>
      <c r="M3307" t="s">
        <v>979</v>
      </c>
      <c r="N3307" s="119">
        <v>44152</v>
      </c>
      <c r="O3307">
        <v>0</v>
      </c>
      <c r="P3307">
        <v>0</v>
      </c>
      <c r="Q3307">
        <v>2985</v>
      </c>
      <c r="R3307">
        <v>454.11</v>
      </c>
      <c r="S3307">
        <v>0.94599999999999995</v>
      </c>
      <c r="T3307">
        <v>33</v>
      </c>
      <c r="U3307">
        <v>1376.0999999999899</v>
      </c>
      <c r="V3307">
        <v>5</v>
      </c>
      <c r="W3307">
        <v>1.3420000000000001</v>
      </c>
      <c r="X3307">
        <v>2.169</v>
      </c>
      <c r="Y3307" s="119">
        <v>44152</v>
      </c>
      <c r="Z3307">
        <v>408713.92775272101</v>
      </c>
      <c r="AA3307">
        <v>3660496.3002421702</v>
      </c>
    </row>
    <row r="3308" spans="1:27" x14ac:dyDescent="0.25">
      <c r="A3308">
        <v>-111.97807400000001</v>
      </c>
      <c r="B3308">
        <v>33.07923023</v>
      </c>
      <c r="C3308" t="s">
        <v>983</v>
      </c>
      <c r="D3308" t="s">
        <v>982</v>
      </c>
      <c r="E3308" t="s">
        <v>981</v>
      </c>
      <c r="F3308">
        <v>2627</v>
      </c>
      <c r="G3308">
        <v>180</v>
      </c>
      <c r="H3308">
        <v>13.33</v>
      </c>
      <c r="I3308">
        <v>2.198</v>
      </c>
      <c r="J3308">
        <v>1</v>
      </c>
      <c r="K3308">
        <v>1167.0999999999899</v>
      </c>
      <c r="L3308" t="s">
        <v>980</v>
      </c>
      <c r="M3308" t="s">
        <v>979</v>
      </c>
      <c r="N3308" s="119">
        <v>44152</v>
      </c>
      <c r="O3308">
        <v>0</v>
      </c>
      <c r="P3308">
        <v>0</v>
      </c>
      <c r="Q3308">
        <v>2799.6999999999898</v>
      </c>
      <c r="R3308">
        <v>381.43</v>
      </c>
      <c r="S3308">
        <v>0.79500000000000004</v>
      </c>
      <c r="T3308">
        <v>33</v>
      </c>
      <c r="U3308">
        <v>1155.79999999999</v>
      </c>
      <c r="V3308">
        <v>5</v>
      </c>
      <c r="W3308">
        <v>1.4990000000000001</v>
      </c>
      <c r="X3308">
        <v>2.4220000000000002</v>
      </c>
      <c r="Y3308" s="119">
        <v>44152</v>
      </c>
      <c r="Z3308">
        <v>408713.81065441598</v>
      </c>
      <c r="AA3308">
        <v>3660495.7547061499</v>
      </c>
    </row>
    <row r="3309" spans="1:27" x14ac:dyDescent="0.25">
      <c r="A3309">
        <v>-111.978075029999</v>
      </c>
      <c r="B3309">
        <v>33.079224179999898</v>
      </c>
      <c r="C3309" t="s">
        <v>983</v>
      </c>
      <c r="D3309" t="s">
        <v>982</v>
      </c>
      <c r="E3309" t="s">
        <v>981</v>
      </c>
      <c r="F3309">
        <v>2628</v>
      </c>
      <c r="G3309">
        <v>174</v>
      </c>
      <c r="H3309">
        <v>13.33</v>
      </c>
      <c r="I3309">
        <v>1.903</v>
      </c>
      <c r="J3309">
        <v>1</v>
      </c>
      <c r="K3309">
        <v>1167</v>
      </c>
      <c r="L3309" t="s">
        <v>980</v>
      </c>
      <c r="M3309" t="s">
        <v>979</v>
      </c>
      <c r="N3309" s="119">
        <v>44152</v>
      </c>
      <c r="O3309">
        <v>0</v>
      </c>
      <c r="P3309">
        <v>0</v>
      </c>
      <c r="Q3309">
        <v>4625.6000000000004</v>
      </c>
      <c r="R3309">
        <v>727.97</v>
      </c>
      <c r="S3309">
        <v>1.5169999999999999</v>
      </c>
      <c r="T3309">
        <v>33</v>
      </c>
      <c r="U3309">
        <v>2206</v>
      </c>
      <c r="V3309">
        <v>5</v>
      </c>
      <c r="W3309">
        <v>1.2969999999999999</v>
      </c>
      <c r="X3309">
        <v>2.097</v>
      </c>
      <c r="Y3309" s="119">
        <v>44152</v>
      </c>
      <c r="Z3309">
        <v>408713.708266503</v>
      </c>
      <c r="AA3309">
        <v>3660495.08485003</v>
      </c>
    </row>
    <row r="3310" spans="1:27" x14ac:dyDescent="0.25">
      <c r="A3310">
        <v>-111.97807383</v>
      </c>
      <c r="B3310">
        <v>33.079219219999899</v>
      </c>
      <c r="C3310" t="s">
        <v>983</v>
      </c>
      <c r="D3310" t="s">
        <v>982</v>
      </c>
      <c r="E3310" t="s">
        <v>981</v>
      </c>
      <c r="F3310">
        <v>2629</v>
      </c>
      <c r="G3310">
        <v>181</v>
      </c>
      <c r="H3310">
        <v>13.33</v>
      </c>
      <c r="I3310">
        <v>2.0009999999999999</v>
      </c>
      <c r="J3310">
        <v>1</v>
      </c>
      <c r="K3310">
        <v>1167.0999999999899</v>
      </c>
      <c r="L3310" t="s">
        <v>980</v>
      </c>
      <c r="M3310" t="s">
        <v>979</v>
      </c>
      <c r="N3310" s="119">
        <v>44152</v>
      </c>
      <c r="O3310">
        <v>0</v>
      </c>
      <c r="P3310">
        <v>0</v>
      </c>
      <c r="Q3310">
        <v>4727.8999999999896</v>
      </c>
      <c r="R3310">
        <v>707.48</v>
      </c>
      <c r="S3310">
        <v>1.474</v>
      </c>
      <c r="T3310">
        <v>33</v>
      </c>
      <c r="U3310">
        <v>2143.9</v>
      </c>
      <c r="V3310">
        <v>5</v>
      </c>
      <c r="W3310">
        <v>1.365</v>
      </c>
      <c r="X3310">
        <v>2.2050000000000001</v>
      </c>
      <c r="Y3310" s="119">
        <v>44152</v>
      </c>
      <c r="Z3310">
        <v>408713.81514790998</v>
      </c>
      <c r="AA3310">
        <v>3660494.53390066</v>
      </c>
    </row>
    <row r="3311" spans="1:27" x14ac:dyDescent="0.25">
      <c r="A3311">
        <v>-111.978074509999</v>
      </c>
      <c r="B3311">
        <v>33.079213209999899</v>
      </c>
      <c r="C3311" t="s">
        <v>983</v>
      </c>
      <c r="D3311" t="s">
        <v>982</v>
      </c>
      <c r="E3311" t="s">
        <v>981</v>
      </c>
      <c r="F3311">
        <v>2630</v>
      </c>
      <c r="G3311">
        <v>177</v>
      </c>
      <c r="H3311">
        <v>13.33</v>
      </c>
      <c r="I3311">
        <v>2.0009999999999999</v>
      </c>
      <c r="J3311">
        <v>1</v>
      </c>
      <c r="K3311">
        <v>1167.0999999999899</v>
      </c>
      <c r="L3311" t="s">
        <v>980</v>
      </c>
      <c r="M3311" t="s">
        <v>979</v>
      </c>
      <c r="N3311" s="119">
        <v>44152</v>
      </c>
      <c r="O3311">
        <v>0</v>
      </c>
      <c r="P3311">
        <v>0</v>
      </c>
      <c r="Q3311">
        <v>4200.1000000000004</v>
      </c>
      <c r="R3311">
        <v>628.50999999999897</v>
      </c>
      <c r="S3311">
        <v>1.3089999999999999</v>
      </c>
      <c r="T3311">
        <v>33</v>
      </c>
      <c r="U3311">
        <v>1904.5999999999899</v>
      </c>
      <c r="V3311">
        <v>5</v>
      </c>
      <c r="W3311">
        <v>1.365</v>
      </c>
      <c r="X3311">
        <v>2.2050000000000001</v>
      </c>
      <c r="Y3311" s="119">
        <v>44152</v>
      </c>
      <c r="Z3311">
        <v>408713.74546954298</v>
      </c>
      <c r="AA3311">
        <v>3660493.8681748598</v>
      </c>
    </row>
    <row r="3312" spans="1:27" x14ac:dyDescent="0.25">
      <c r="A3312">
        <v>-111.978073319999</v>
      </c>
      <c r="B3312">
        <v>33.079208209999898</v>
      </c>
      <c r="C3312" t="s">
        <v>983</v>
      </c>
      <c r="D3312" t="s">
        <v>982</v>
      </c>
      <c r="E3312" t="s">
        <v>981</v>
      </c>
      <c r="F3312">
        <v>2631</v>
      </c>
      <c r="G3312">
        <v>184</v>
      </c>
      <c r="H3312">
        <v>13.33</v>
      </c>
      <c r="I3312">
        <v>1.9690000000000001</v>
      </c>
      <c r="J3312">
        <v>1</v>
      </c>
      <c r="K3312">
        <v>1167.0999999999899</v>
      </c>
      <c r="L3312" t="s">
        <v>980</v>
      </c>
      <c r="M3312" t="s">
        <v>979</v>
      </c>
      <c r="N3312" s="119">
        <v>44152</v>
      </c>
      <c r="O3312">
        <v>0</v>
      </c>
      <c r="P3312">
        <v>0</v>
      </c>
      <c r="Q3312">
        <v>3608.4</v>
      </c>
      <c r="R3312">
        <v>548.96</v>
      </c>
      <c r="S3312">
        <v>1.1439999999999999</v>
      </c>
      <c r="T3312">
        <v>33</v>
      </c>
      <c r="U3312">
        <v>1663.5</v>
      </c>
      <c r="V3312">
        <v>5</v>
      </c>
      <c r="W3312">
        <v>1.3420000000000001</v>
      </c>
      <c r="X3312">
        <v>2.169</v>
      </c>
      <c r="Y3312" s="119">
        <v>44152</v>
      </c>
      <c r="Z3312">
        <v>408713.85137626901</v>
      </c>
      <c r="AA3312">
        <v>3660493.31279947</v>
      </c>
    </row>
    <row r="3313" spans="1:27" x14ac:dyDescent="0.25">
      <c r="A3313">
        <v>-111.97807349</v>
      </c>
      <c r="B3313">
        <v>33.079203210000003</v>
      </c>
      <c r="C3313" t="s">
        <v>983</v>
      </c>
      <c r="D3313" t="s">
        <v>982</v>
      </c>
      <c r="E3313" t="s">
        <v>981</v>
      </c>
      <c r="F3313">
        <v>2632</v>
      </c>
      <c r="G3313">
        <v>183</v>
      </c>
      <c r="H3313">
        <v>13.33</v>
      </c>
      <c r="I3313">
        <v>1.804</v>
      </c>
      <c r="J3313">
        <v>1</v>
      </c>
      <c r="K3313">
        <v>1167.0999999999899</v>
      </c>
      <c r="L3313" t="s">
        <v>980</v>
      </c>
      <c r="M3313" t="s">
        <v>979</v>
      </c>
      <c r="N3313" s="119">
        <v>44152</v>
      </c>
      <c r="O3313">
        <v>0</v>
      </c>
      <c r="P3313">
        <v>0</v>
      </c>
      <c r="Q3313">
        <v>4418.8</v>
      </c>
      <c r="R3313">
        <v>733.37</v>
      </c>
      <c r="S3313">
        <v>1.528</v>
      </c>
      <c r="T3313">
        <v>33</v>
      </c>
      <c r="U3313">
        <v>2222.3000000000002</v>
      </c>
      <c r="V3313">
        <v>5</v>
      </c>
      <c r="W3313">
        <v>1.23</v>
      </c>
      <c r="X3313">
        <v>1.988</v>
      </c>
      <c r="Y3313" s="119">
        <v>44152</v>
      </c>
      <c r="Z3313">
        <v>408713.83034357103</v>
      </c>
      <c r="AA3313">
        <v>3660492.7586068902</v>
      </c>
    </row>
    <row r="3314" spans="1:27" x14ac:dyDescent="0.25">
      <c r="A3314">
        <v>-111.97807466</v>
      </c>
      <c r="B3314">
        <v>33.079198220000002</v>
      </c>
      <c r="C3314" t="s">
        <v>983</v>
      </c>
      <c r="D3314" t="s">
        <v>982</v>
      </c>
      <c r="E3314" t="s">
        <v>981</v>
      </c>
      <c r="F3314">
        <v>2633</v>
      </c>
      <c r="G3314">
        <v>182</v>
      </c>
      <c r="H3314">
        <v>13.33</v>
      </c>
      <c r="I3314">
        <v>1.837</v>
      </c>
      <c r="J3314">
        <v>1</v>
      </c>
      <c r="K3314">
        <v>1167.2</v>
      </c>
      <c r="L3314" t="s">
        <v>980</v>
      </c>
      <c r="M3314" t="s">
        <v>979</v>
      </c>
      <c r="N3314" s="119">
        <v>44152</v>
      </c>
      <c r="O3314">
        <v>0</v>
      </c>
      <c r="P3314">
        <v>0</v>
      </c>
      <c r="Q3314">
        <v>4014.6999999999898</v>
      </c>
      <c r="R3314">
        <v>654.39999999999895</v>
      </c>
      <c r="S3314">
        <v>1.363</v>
      </c>
      <c r="T3314">
        <v>33</v>
      </c>
      <c r="U3314">
        <v>1983</v>
      </c>
      <c r="V3314">
        <v>5</v>
      </c>
      <c r="W3314">
        <v>1.2529999999999999</v>
      </c>
      <c r="X3314">
        <v>2.0249999999999999</v>
      </c>
      <c r="Y3314" s="119">
        <v>44152</v>
      </c>
      <c r="Z3314">
        <v>408713.71598337701</v>
      </c>
      <c r="AA3314">
        <v>3660492.2063926999</v>
      </c>
    </row>
    <row r="3315" spans="1:27" x14ac:dyDescent="0.25">
      <c r="A3315">
        <v>-111.97807383</v>
      </c>
      <c r="B3315">
        <v>33.079192220000003</v>
      </c>
      <c r="C3315" t="s">
        <v>983</v>
      </c>
      <c r="D3315" t="s">
        <v>982</v>
      </c>
      <c r="E3315" t="s">
        <v>981</v>
      </c>
      <c r="F3315">
        <v>2634</v>
      </c>
      <c r="G3315">
        <v>181</v>
      </c>
      <c r="H3315">
        <v>13.33</v>
      </c>
      <c r="I3315">
        <v>1.9690000000000001</v>
      </c>
      <c r="J3315">
        <v>1</v>
      </c>
      <c r="K3315">
        <v>1167.2</v>
      </c>
      <c r="L3315" t="s">
        <v>980</v>
      </c>
      <c r="M3315" t="s">
        <v>979</v>
      </c>
      <c r="N3315" s="119">
        <v>44152</v>
      </c>
      <c r="O3315">
        <v>0</v>
      </c>
      <c r="P3315">
        <v>0</v>
      </c>
      <c r="Q3315">
        <v>4020.4</v>
      </c>
      <c r="R3315">
        <v>611.63999999999896</v>
      </c>
      <c r="S3315">
        <v>1.274</v>
      </c>
      <c r="T3315">
        <v>33</v>
      </c>
      <c r="U3315">
        <v>1853.5</v>
      </c>
      <c r="V3315">
        <v>5</v>
      </c>
      <c r="W3315">
        <v>1.3420000000000001</v>
      </c>
      <c r="X3315">
        <v>2.169</v>
      </c>
      <c r="Y3315" s="119">
        <v>44152</v>
      </c>
      <c r="Z3315">
        <v>408713.78725545102</v>
      </c>
      <c r="AA3315">
        <v>3660491.5404623202</v>
      </c>
    </row>
    <row r="3316" spans="1:27" x14ac:dyDescent="0.25">
      <c r="A3316">
        <v>-111.978075169999</v>
      </c>
      <c r="B3316">
        <v>33.079187220000001</v>
      </c>
      <c r="C3316" t="s">
        <v>983</v>
      </c>
      <c r="D3316" t="s">
        <v>982</v>
      </c>
      <c r="E3316" t="s">
        <v>981</v>
      </c>
      <c r="F3316">
        <v>2635</v>
      </c>
      <c r="G3316">
        <v>179</v>
      </c>
      <c r="H3316">
        <v>13.33</v>
      </c>
      <c r="I3316">
        <v>1.9359999999999999</v>
      </c>
      <c r="J3316">
        <v>1</v>
      </c>
      <c r="K3316">
        <v>1167.2</v>
      </c>
      <c r="L3316" t="s">
        <v>980</v>
      </c>
      <c r="M3316" t="s">
        <v>979</v>
      </c>
      <c r="N3316" s="119">
        <v>44152</v>
      </c>
      <c r="O3316">
        <v>0</v>
      </c>
      <c r="P3316">
        <v>0</v>
      </c>
      <c r="Q3316">
        <v>3432.6999999999898</v>
      </c>
      <c r="R3316">
        <v>531.08000000000004</v>
      </c>
      <c r="S3316">
        <v>1.1060000000000001</v>
      </c>
      <c r="T3316">
        <v>33</v>
      </c>
      <c r="U3316">
        <v>1609.29999999999</v>
      </c>
      <c r="V3316">
        <v>5</v>
      </c>
      <c r="W3316">
        <v>1.32</v>
      </c>
      <c r="X3316">
        <v>2.133</v>
      </c>
      <c r="Y3316" s="119">
        <v>44152</v>
      </c>
      <c r="Z3316">
        <v>408713.65701748</v>
      </c>
      <c r="AA3316">
        <v>3660490.9872872899</v>
      </c>
    </row>
    <row r="3317" spans="1:27" x14ac:dyDescent="0.25">
      <c r="A3317">
        <v>-111.97807432</v>
      </c>
      <c r="B3317">
        <v>33.079181210000002</v>
      </c>
      <c r="C3317" t="s">
        <v>983</v>
      </c>
      <c r="D3317" t="s">
        <v>982</v>
      </c>
      <c r="E3317" t="s">
        <v>981</v>
      </c>
      <c r="F3317">
        <v>2636</v>
      </c>
      <c r="G3317">
        <v>184</v>
      </c>
      <c r="H3317">
        <v>13.33</v>
      </c>
      <c r="I3317">
        <v>1.87</v>
      </c>
      <c r="J3317">
        <v>1</v>
      </c>
      <c r="K3317">
        <v>1167.29999999999</v>
      </c>
      <c r="L3317" t="s">
        <v>980</v>
      </c>
      <c r="M3317" t="s">
        <v>979</v>
      </c>
      <c r="N3317" s="119">
        <v>44152</v>
      </c>
      <c r="O3317">
        <v>0</v>
      </c>
      <c r="P3317">
        <v>0</v>
      </c>
      <c r="Q3317">
        <v>3494.0999999999899</v>
      </c>
      <c r="R3317">
        <v>559.54999999999905</v>
      </c>
      <c r="S3317">
        <v>1.1659999999999999</v>
      </c>
      <c r="T3317">
        <v>33</v>
      </c>
      <c r="U3317">
        <v>1695.5999999999899</v>
      </c>
      <c r="V3317">
        <v>5</v>
      </c>
      <c r="W3317">
        <v>1.2749999999999999</v>
      </c>
      <c r="X3317">
        <v>2.0609999999999999</v>
      </c>
      <c r="Y3317" s="119">
        <v>44152</v>
      </c>
      <c r="Z3317">
        <v>408713.73014598701</v>
      </c>
      <c r="AA3317">
        <v>3660490.3202308398</v>
      </c>
    </row>
    <row r="3318" spans="1:27" x14ac:dyDescent="0.25">
      <c r="A3318">
        <v>-111.978075509999</v>
      </c>
      <c r="B3318">
        <v>33.07917621</v>
      </c>
      <c r="C3318" t="s">
        <v>983</v>
      </c>
      <c r="D3318" t="s">
        <v>982</v>
      </c>
      <c r="E3318" t="s">
        <v>981</v>
      </c>
      <c r="F3318">
        <v>2637</v>
      </c>
      <c r="G3318">
        <v>177</v>
      </c>
      <c r="H3318">
        <v>13.33</v>
      </c>
      <c r="I3318">
        <v>1.87</v>
      </c>
      <c r="J3318">
        <v>1</v>
      </c>
      <c r="K3318">
        <v>1167.2</v>
      </c>
      <c r="L3318" t="s">
        <v>980</v>
      </c>
      <c r="M3318" t="s">
        <v>979</v>
      </c>
      <c r="N3318" s="119">
        <v>44152</v>
      </c>
      <c r="O3318">
        <v>0</v>
      </c>
      <c r="P3318">
        <v>0</v>
      </c>
      <c r="Q3318">
        <v>3739.9</v>
      </c>
      <c r="R3318">
        <v>598.90999999999894</v>
      </c>
      <c r="S3318">
        <v>1.248</v>
      </c>
      <c r="T3318">
        <v>33</v>
      </c>
      <c r="U3318">
        <v>1814.9</v>
      </c>
      <c r="V3318">
        <v>5</v>
      </c>
      <c r="W3318">
        <v>1.2749999999999999</v>
      </c>
      <c r="X3318">
        <v>2.0609999999999999</v>
      </c>
      <c r="Y3318" s="119">
        <v>44152</v>
      </c>
      <c r="Z3318">
        <v>408713.613908678</v>
      </c>
      <c r="AA3318">
        <v>3660489.7669253601</v>
      </c>
    </row>
    <row r="3319" spans="1:27" x14ac:dyDescent="0.25">
      <c r="A3319">
        <v>-111.978074169999</v>
      </c>
      <c r="B3319">
        <v>33.0791712199999</v>
      </c>
      <c r="C3319" t="s">
        <v>983</v>
      </c>
      <c r="D3319" t="s">
        <v>982</v>
      </c>
      <c r="E3319" t="s">
        <v>981</v>
      </c>
      <c r="F3319">
        <v>2638</v>
      </c>
      <c r="G3319">
        <v>179</v>
      </c>
      <c r="H3319">
        <v>13.33</v>
      </c>
      <c r="I3319">
        <v>1.9690000000000001</v>
      </c>
      <c r="J3319">
        <v>1</v>
      </c>
      <c r="K3319">
        <v>1167.2</v>
      </c>
      <c r="L3319" t="s">
        <v>980</v>
      </c>
      <c r="M3319" t="s">
        <v>979</v>
      </c>
      <c r="N3319" s="119">
        <v>44152</v>
      </c>
      <c r="O3319">
        <v>0</v>
      </c>
      <c r="P3319">
        <v>0</v>
      </c>
      <c r="Q3319">
        <v>3876</v>
      </c>
      <c r="R3319">
        <v>589.66999999999905</v>
      </c>
      <c r="S3319">
        <v>1.228</v>
      </c>
      <c r="T3319">
        <v>33</v>
      </c>
      <c r="U3319">
        <v>1786.9</v>
      </c>
      <c r="V3319">
        <v>5</v>
      </c>
      <c r="W3319">
        <v>1.3420000000000001</v>
      </c>
      <c r="X3319">
        <v>2.169</v>
      </c>
      <c r="Y3319" s="119">
        <v>44152</v>
      </c>
      <c r="Z3319">
        <v>408713.73382645898</v>
      </c>
      <c r="AA3319">
        <v>3660489.2125281999</v>
      </c>
    </row>
    <row r="3320" spans="1:27" x14ac:dyDescent="0.25">
      <c r="A3320">
        <v>-111.978075169999</v>
      </c>
      <c r="B3320">
        <v>33.07916522</v>
      </c>
      <c r="C3320" t="s">
        <v>983</v>
      </c>
      <c r="D3320" t="s">
        <v>982</v>
      </c>
      <c r="E3320" t="s">
        <v>981</v>
      </c>
      <c r="F3320">
        <v>2639</v>
      </c>
      <c r="G3320">
        <v>179</v>
      </c>
      <c r="H3320">
        <v>13.33</v>
      </c>
      <c r="I3320">
        <v>1.837</v>
      </c>
      <c r="J3320">
        <v>1</v>
      </c>
      <c r="K3320">
        <v>1167.2</v>
      </c>
      <c r="L3320" t="s">
        <v>980</v>
      </c>
      <c r="M3320" t="s">
        <v>979</v>
      </c>
      <c r="N3320" s="119">
        <v>44152</v>
      </c>
      <c r="O3320">
        <v>0</v>
      </c>
      <c r="P3320">
        <v>0</v>
      </c>
      <c r="Q3320">
        <v>3707.4</v>
      </c>
      <c r="R3320">
        <v>604.29999999999905</v>
      </c>
      <c r="S3320">
        <v>1.2589999999999999</v>
      </c>
      <c r="T3320">
        <v>33</v>
      </c>
      <c r="U3320">
        <v>1831.2</v>
      </c>
      <c r="V3320">
        <v>5</v>
      </c>
      <c r="W3320">
        <v>1.2529999999999999</v>
      </c>
      <c r="X3320">
        <v>2.0249999999999999</v>
      </c>
      <c r="Y3320" s="119">
        <v>44152</v>
      </c>
      <c r="Z3320">
        <v>408713.63429027703</v>
      </c>
      <c r="AA3320">
        <v>3660488.54818939</v>
      </c>
    </row>
    <row r="3321" spans="1:27" x14ac:dyDescent="0.25">
      <c r="A3321">
        <v>-111.978075</v>
      </c>
      <c r="B3321">
        <v>33.0791602299999</v>
      </c>
      <c r="C3321" t="s">
        <v>983</v>
      </c>
      <c r="D3321" t="s">
        <v>982</v>
      </c>
      <c r="E3321" t="s">
        <v>981</v>
      </c>
      <c r="F3321">
        <v>2640</v>
      </c>
      <c r="G3321">
        <v>180</v>
      </c>
      <c r="H3321">
        <v>13.33</v>
      </c>
      <c r="I3321">
        <v>1.87</v>
      </c>
      <c r="J3321">
        <v>1</v>
      </c>
      <c r="K3321">
        <v>1167.29999999999</v>
      </c>
      <c r="L3321" t="s">
        <v>980</v>
      </c>
      <c r="M3321" t="s">
        <v>979</v>
      </c>
      <c r="N3321" s="119">
        <v>44152</v>
      </c>
      <c r="O3321">
        <v>0</v>
      </c>
      <c r="P3321">
        <v>0</v>
      </c>
      <c r="Q3321">
        <v>4185.8</v>
      </c>
      <c r="R3321">
        <v>670.32</v>
      </c>
      <c r="S3321">
        <v>1.397</v>
      </c>
      <c r="T3321">
        <v>33</v>
      </c>
      <c r="U3321">
        <v>2031.29999999999</v>
      </c>
      <c r="V3321">
        <v>5</v>
      </c>
      <c r="W3321">
        <v>1.2749999999999999</v>
      </c>
      <c r="X3321">
        <v>2.0609999999999999</v>
      </c>
      <c r="Y3321" s="119">
        <v>44152</v>
      </c>
      <c r="Z3321">
        <v>408713.64500277402</v>
      </c>
      <c r="AA3321">
        <v>3660487.99480979</v>
      </c>
    </row>
    <row r="3322" spans="1:27" x14ac:dyDescent="0.25">
      <c r="A3322">
        <v>-111.9780738</v>
      </c>
      <c r="B3322">
        <v>33.0791551599999</v>
      </c>
      <c r="C3322" t="s">
        <v>983</v>
      </c>
      <c r="D3322" t="s">
        <v>982</v>
      </c>
      <c r="E3322" t="s">
        <v>981</v>
      </c>
      <c r="F3322">
        <v>2641</v>
      </c>
      <c r="G3322">
        <v>187</v>
      </c>
      <c r="H3322">
        <v>13.33</v>
      </c>
      <c r="I3322">
        <v>1.575</v>
      </c>
      <c r="J3322">
        <v>1</v>
      </c>
      <c r="K3322">
        <v>1167.2</v>
      </c>
      <c r="L3322" t="s">
        <v>980</v>
      </c>
      <c r="M3322" t="s">
        <v>979</v>
      </c>
      <c r="N3322" s="119">
        <v>44152</v>
      </c>
      <c r="O3322">
        <v>0</v>
      </c>
      <c r="P3322">
        <v>0</v>
      </c>
      <c r="Q3322">
        <v>2883.0999999999899</v>
      </c>
      <c r="R3322">
        <v>548.27999999999895</v>
      </c>
      <c r="S3322">
        <v>1.1419999999999999</v>
      </c>
      <c r="T3322">
        <v>33</v>
      </c>
      <c r="U3322">
        <v>1661.4</v>
      </c>
      <c r="V3322">
        <v>5</v>
      </c>
      <c r="W3322">
        <v>1.0740000000000001</v>
      </c>
      <c r="X3322">
        <v>1.7350000000000001</v>
      </c>
      <c r="Y3322" s="119">
        <v>44152</v>
      </c>
      <c r="Z3322">
        <v>408713.75177063502</v>
      </c>
      <c r="AA3322">
        <v>3660487.43166494</v>
      </c>
    </row>
    <row r="3323" spans="1:27" x14ac:dyDescent="0.25">
      <c r="A3323">
        <v>-111.978075509999</v>
      </c>
      <c r="B3323">
        <v>33.079149209999898</v>
      </c>
      <c r="C3323" t="s">
        <v>983</v>
      </c>
      <c r="D3323" t="s">
        <v>982</v>
      </c>
      <c r="E3323" t="s">
        <v>981</v>
      </c>
      <c r="F3323">
        <v>2642</v>
      </c>
      <c r="G3323">
        <v>177</v>
      </c>
      <c r="H3323">
        <v>13.33</v>
      </c>
      <c r="I3323">
        <v>2.165</v>
      </c>
      <c r="J3323">
        <v>1</v>
      </c>
      <c r="K3323">
        <v>1167.29999999999</v>
      </c>
      <c r="L3323" t="s">
        <v>980</v>
      </c>
      <c r="M3323" t="s">
        <v>979</v>
      </c>
      <c r="N3323" s="119">
        <v>44152</v>
      </c>
      <c r="O3323">
        <v>0</v>
      </c>
      <c r="P3323">
        <v>0</v>
      </c>
      <c r="Q3323">
        <v>3493.3</v>
      </c>
      <c r="R3323">
        <v>483.12999999999897</v>
      </c>
      <c r="S3323">
        <v>1.0069999999999999</v>
      </c>
      <c r="T3323">
        <v>33</v>
      </c>
      <c r="U3323">
        <v>1464</v>
      </c>
      <c r="V3323">
        <v>5</v>
      </c>
      <c r="W3323">
        <v>1.476</v>
      </c>
      <c r="X3323">
        <v>2.3860000000000001</v>
      </c>
      <c r="Y3323" s="119">
        <v>44152</v>
      </c>
      <c r="Z3323">
        <v>408713.58601620299</v>
      </c>
      <c r="AA3323">
        <v>3660486.7734870301</v>
      </c>
    </row>
    <row r="3324" spans="1:27" x14ac:dyDescent="0.25">
      <c r="A3324">
        <v>-111.978073129999</v>
      </c>
      <c r="B3324">
        <v>33.079144069999899</v>
      </c>
      <c r="C3324" t="s">
        <v>983</v>
      </c>
      <c r="D3324" t="s">
        <v>982</v>
      </c>
      <c r="E3324" t="s">
        <v>981</v>
      </c>
      <c r="F3324">
        <v>2643</v>
      </c>
      <c r="G3324">
        <v>191</v>
      </c>
      <c r="H3324">
        <v>13.33</v>
      </c>
      <c r="I3324">
        <v>2.0339999999999998</v>
      </c>
      <c r="J3324">
        <v>1</v>
      </c>
      <c r="K3324">
        <v>1167.0999999999899</v>
      </c>
      <c r="L3324" t="s">
        <v>980</v>
      </c>
      <c r="M3324" t="s">
        <v>979</v>
      </c>
      <c r="N3324" s="119">
        <v>44152</v>
      </c>
      <c r="O3324">
        <v>0</v>
      </c>
      <c r="P3324">
        <v>0</v>
      </c>
      <c r="Q3324">
        <v>3104</v>
      </c>
      <c r="R3324">
        <v>456.99</v>
      </c>
      <c r="S3324">
        <v>0.95199999999999996</v>
      </c>
      <c r="T3324">
        <v>33</v>
      </c>
      <c r="U3324">
        <v>1384.79999999999</v>
      </c>
      <c r="V3324">
        <v>5</v>
      </c>
      <c r="W3324">
        <v>1.387</v>
      </c>
      <c r="X3324">
        <v>2.2410000000000001</v>
      </c>
      <c r="Y3324" s="119">
        <v>44152</v>
      </c>
      <c r="Z3324">
        <v>408713.802850465</v>
      </c>
      <c r="AA3324">
        <v>3660486.2015551701</v>
      </c>
    </row>
    <row r="3325" spans="1:27" x14ac:dyDescent="0.25">
      <c r="A3325">
        <v>-111.97807466</v>
      </c>
      <c r="B3325">
        <v>33.079138219999898</v>
      </c>
      <c r="C3325" t="s">
        <v>983</v>
      </c>
      <c r="D3325" t="s">
        <v>982</v>
      </c>
      <c r="E3325" t="s">
        <v>981</v>
      </c>
      <c r="F3325">
        <v>2644</v>
      </c>
      <c r="G3325">
        <v>182</v>
      </c>
      <c r="H3325">
        <v>13.33</v>
      </c>
      <c r="I3325">
        <v>2.0339999999999998</v>
      </c>
      <c r="J3325">
        <v>1</v>
      </c>
      <c r="K3325">
        <v>1167.0999999999899</v>
      </c>
      <c r="L3325" t="s">
        <v>980</v>
      </c>
      <c r="M3325" t="s">
        <v>979</v>
      </c>
      <c r="N3325" s="119">
        <v>44152</v>
      </c>
      <c r="O3325">
        <v>0</v>
      </c>
      <c r="P3325">
        <v>0</v>
      </c>
      <c r="Q3325">
        <v>3475.5999999999899</v>
      </c>
      <c r="R3325">
        <v>511.69999999999902</v>
      </c>
      <c r="S3325">
        <v>1.0660000000000001</v>
      </c>
      <c r="T3325">
        <v>33</v>
      </c>
      <c r="U3325">
        <v>1550.5999999999899</v>
      </c>
      <c r="V3325">
        <v>5</v>
      </c>
      <c r="W3325">
        <v>1.387</v>
      </c>
      <c r="X3325">
        <v>2.2410000000000001</v>
      </c>
      <c r="Y3325" s="119">
        <v>44152</v>
      </c>
      <c r="Z3325">
        <v>408713.654000143</v>
      </c>
      <c r="AA3325">
        <v>3660485.5543075199</v>
      </c>
    </row>
    <row r="3326" spans="1:27" x14ac:dyDescent="0.25">
      <c r="A3326">
        <v>-111.97807586</v>
      </c>
      <c r="B3326">
        <v>33.07913319</v>
      </c>
      <c r="C3326" t="s">
        <v>983</v>
      </c>
      <c r="D3326" t="s">
        <v>982</v>
      </c>
      <c r="E3326" t="s">
        <v>981</v>
      </c>
      <c r="F3326">
        <v>2645</v>
      </c>
      <c r="G3326">
        <v>175</v>
      </c>
      <c r="H3326">
        <v>13.33</v>
      </c>
      <c r="I3326">
        <v>2.0339999999999998</v>
      </c>
      <c r="J3326">
        <v>1</v>
      </c>
      <c r="K3326">
        <v>1167.2</v>
      </c>
      <c r="L3326" t="s">
        <v>980</v>
      </c>
      <c r="M3326" t="s">
        <v>979</v>
      </c>
      <c r="N3326" s="119">
        <v>44152</v>
      </c>
      <c r="O3326">
        <v>0</v>
      </c>
      <c r="P3326">
        <v>0</v>
      </c>
      <c r="Q3326">
        <v>3279.4</v>
      </c>
      <c r="R3326">
        <v>482.81999999999903</v>
      </c>
      <c r="S3326">
        <v>1.006</v>
      </c>
      <c r="T3326">
        <v>33</v>
      </c>
      <c r="U3326">
        <v>1463.0999999999899</v>
      </c>
      <c r="V3326">
        <v>5</v>
      </c>
      <c r="W3326">
        <v>1.387</v>
      </c>
      <c r="X3326">
        <v>2.2410000000000001</v>
      </c>
      <c r="Y3326" s="119">
        <v>44152</v>
      </c>
      <c r="Z3326">
        <v>408713.53679841303</v>
      </c>
      <c r="AA3326">
        <v>3660484.9976846999</v>
      </c>
    </row>
    <row r="3327" spans="1:27" x14ac:dyDescent="0.25">
      <c r="A3327">
        <v>-111.97807586</v>
      </c>
      <c r="B3327">
        <v>33.079128189999899</v>
      </c>
      <c r="C3327" t="s">
        <v>983</v>
      </c>
      <c r="D3327" t="s">
        <v>982</v>
      </c>
      <c r="E3327" t="s">
        <v>981</v>
      </c>
      <c r="F3327">
        <v>2646</v>
      </c>
      <c r="G3327">
        <v>175</v>
      </c>
      <c r="H3327">
        <v>13.33</v>
      </c>
      <c r="I3327">
        <v>1.837</v>
      </c>
      <c r="J3327">
        <v>1</v>
      </c>
      <c r="K3327">
        <v>1167.2</v>
      </c>
      <c r="L3327" t="s">
        <v>980</v>
      </c>
      <c r="M3327" t="s">
        <v>979</v>
      </c>
      <c r="N3327" s="119">
        <v>44152</v>
      </c>
      <c r="O3327">
        <v>0</v>
      </c>
      <c r="P3327">
        <v>0</v>
      </c>
      <c r="Q3327">
        <v>3181.3</v>
      </c>
      <c r="R3327">
        <v>518.55999999999904</v>
      </c>
      <c r="S3327">
        <v>1.08</v>
      </c>
      <c r="T3327">
        <v>33</v>
      </c>
      <c r="U3327">
        <v>1571.4</v>
      </c>
      <c r="V3327">
        <v>5</v>
      </c>
      <c r="W3327">
        <v>1.2529999999999999</v>
      </c>
      <c r="X3327">
        <v>2.0249999999999999</v>
      </c>
      <c r="Y3327" s="119">
        <v>44152</v>
      </c>
      <c r="Z3327">
        <v>408713.53163314197</v>
      </c>
      <c r="AA3327">
        <v>3660484.4433442699</v>
      </c>
    </row>
    <row r="3328" spans="1:27" x14ac:dyDescent="0.25">
      <c r="A3328">
        <v>-111.978075</v>
      </c>
      <c r="B3328">
        <v>33.079122230000003</v>
      </c>
      <c r="C3328" t="s">
        <v>983</v>
      </c>
      <c r="D3328" t="s">
        <v>982</v>
      </c>
      <c r="E3328" t="s">
        <v>981</v>
      </c>
      <c r="F3328">
        <v>2647</v>
      </c>
      <c r="G3328">
        <v>180</v>
      </c>
      <c r="H3328">
        <v>13.33</v>
      </c>
      <c r="I3328">
        <v>2.165</v>
      </c>
      <c r="J3328">
        <v>1</v>
      </c>
      <c r="K3328">
        <v>1167.0999999999899</v>
      </c>
      <c r="L3328" t="s">
        <v>980</v>
      </c>
      <c r="M3328" t="s">
        <v>979</v>
      </c>
      <c r="N3328" s="119">
        <v>44152</v>
      </c>
      <c r="O3328">
        <v>0</v>
      </c>
      <c r="P3328">
        <v>0</v>
      </c>
      <c r="Q3328">
        <v>4413.3</v>
      </c>
      <c r="R3328">
        <v>610.37999999999897</v>
      </c>
      <c r="S3328">
        <v>1.272</v>
      </c>
      <c r="T3328">
        <v>33</v>
      </c>
      <c r="U3328">
        <v>1849.5999999999899</v>
      </c>
      <c r="V3328">
        <v>5</v>
      </c>
      <c r="W3328">
        <v>1.476</v>
      </c>
      <c r="X3328">
        <v>2.3860000000000001</v>
      </c>
      <c r="Y3328" s="119">
        <v>44152</v>
      </c>
      <c r="Z3328">
        <v>408713.60574674001</v>
      </c>
      <c r="AA3328">
        <v>3660483.7818225301</v>
      </c>
    </row>
    <row r="3329" spans="1:27" x14ac:dyDescent="0.25">
      <c r="A3329">
        <v>-111.978074489999</v>
      </c>
      <c r="B3329">
        <v>33.079116210000002</v>
      </c>
      <c r="C3329" t="s">
        <v>983</v>
      </c>
      <c r="D3329" t="s">
        <v>982</v>
      </c>
      <c r="E3329" t="s">
        <v>981</v>
      </c>
      <c r="F3329">
        <v>2648</v>
      </c>
      <c r="G3329">
        <v>183</v>
      </c>
      <c r="H3329">
        <v>13.33</v>
      </c>
      <c r="I3329">
        <v>1.804</v>
      </c>
      <c r="J3329">
        <v>1</v>
      </c>
      <c r="K3329">
        <v>1167.0999999999899</v>
      </c>
      <c r="L3329" t="s">
        <v>980</v>
      </c>
      <c r="M3329" t="s">
        <v>979</v>
      </c>
      <c r="N3329" s="119">
        <v>44152</v>
      </c>
      <c r="O3329">
        <v>0</v>
      </c>
      <c r="P3329">
        <v>0</v>
      </c>
      <c r="Q3329">
        <v>3039.6999999999898</v>
      </c>
      <c r="R3329">
        <v>504.48</v>
      </c>
      <c r="S3329">
        <v>1.0509999999999999</v>
      </c>
      <c r="T3329">
        <v>33</v>
      </c>
      <c r="U3329">
        <v>1528.7</v>
      </c>
      <c r="V3329">
        <v>5</v>
      </c>
      <c r="W3329">
        <v>1.23</v>
      </c>
      <c r="X3329">
        <v>1.988</v>
      </c>
      <c r="Y3329" s="119">
        <v>44152</v>
      </c>
      <c r="Z3329">
        <v>408713.64713009802</v>
      </c>
      <c r="AA3329">
        <v>3660483.1139531001</v>
      </c>
    </row>
    <row r="3330" spans="1:27" x14ac:dyDescent="0.25">
      <c r="A3330">
        <v>-111.97807534</v>
      </c>
      <c r="B3330">
        <v>33.079111220000001</v>
      </c>
      <c r="C3330" t="s">
        <v>983</v>
      </c>
      <c r="D3330" t="s">
        <v>982</v>
      </c>
      <c r="E3330" t="s">
        <v>981</v>
      </c>
      <c r="F3330">
        <v>2649</v>
      </c>
      <c r="G3330">
        <v>178</v>
      </c>
      <c r="H3330">
        <v>13.33</v>
      </c>
      <c r="I3330">
        <v>2.165</v>
      </c>
      <c r="J3330">
        <v>1</v>
      </c>
      <c r="K3330">
        <v>1167.0999999999899</v>
      </c>
      <c r="L3330" t="s">
        <v>980</v>
      </c>
      <c r="M3330" t="s">
        <v>979</v>
      </c>
      <c r="N3330" s="119">
        <v>44152</v>
      </c>
      <c r="O3330">
        <v>0</v>
      </c>
      <c r="P3330">
        <v>0</v>
      </c>
      <c r="Q3330">
        <v>3220.9</v>
      </c>
      <c r="R3330">
        <v>445.45999999999901</v>
      </c>
      <c r="S3330">
        <v>0.92800000000000005</v>
      </c>
      <c r="T3330">
        <v>33</v>
      </c>
      <c r="U3330">
        <v>1349.9</v>
      </c>
      <c r="V3330">
        <v>5</v>
      </c>
      <c r="W3330">
        <v>1.476</v>
      </c>
      <c r="X3330">
        <v>2.3860000000000001</v>
      </c>
      <c r="Y3330" s="119">
        <v>44152</v>
      </c>
      <c r="Z3330">
        <v>408713.56263793702</v>
      </c>
      <c r="AA3330">
        <v>3660482.56146061</v>
      </c>
    </row>
    <row r="3331" spans="1:27" x14ac:dyDescent="0.25">
      <c r="A3331">
        <v>-111.97807568</v>
      </c>
      <c r="B3331">
        <v>33.0791062099999</v>
      </c>
      <c r="C3331" t="s">
        <v>983</v>
      </c>
      <c r="D3331" t="s">
        <v>982</v>
      </c>
      <c r="E3331" t="s">
        <v>981</v>
      </c>
      <c r="F3331">
        <v>2650</v>
      </c>
      <c r="G3331">
        <v>176</v>
      </c>
      <c r="H3331">
        <v>13.33</v>
      </c>
      <c r="I3331">
        <v>1.837</v>
      </c>
      <c r="J3331">
        <v>1</v>
      </c>
      <c r="K3331">
        <v>1167.0999999999899</v>
      </c>
      <c r="L3331" t="s">
        <v>980</v>
      </c>
      <c r="M3331" t="s">
        <v>979</v>
      </c>
      <c r="N3331" s="119">
        <v>44152</v>
      </c>
      <c r="O3331">
        <v>0</v>
      </c>
      <c r="P3331">
        <v>0</v>
      </c>
      <c r="Q3331">
        <v>2738.9</v>
      </c>
      <c r="R3331">
        <v>446.43999999999897</v>
      </c>
      <c r="S3331">
        <v>0.93</v>
      </c>
      <c r="T3331">
        <v>33</v>
      </c>
      <c r="U3331">
        <v>1352.9</v>
      </c>
      <c r="V3331">
        <v>5</v>
      </c>
      <c r="W3331">
        <v>1.2529999999999999</v>
      </c>
      <c r="X3331">
        <v>2.0249999999999999</v>
      </c>
      <c r="Y3331" s="119">
        <v>44152</v>
      </c>
      <c r="Z3331">
        <v>408713.52572744701</v>
      </c>
      <c r="AA3331">
        <v>3660482.0063072001</v>
      </c>
    </row>
    <row r="3332" spans="1:27" x14ac:dyDescent="0.25">
      <c r="A3332">
        <v>-111.97807534</v>
      </c>
      <c r="B3332">
        <v>33.079100220000001</v>
      </c>
      <c r="C3332" t="s">
        <v>983</v>
      </c>
      <c r="D3332" t="s">
        <v>982</v>
      </c>
      <c r="E3332" t="s">
        <v>981</v>
      </c>
      <c r="F3332">
        <v>2651</v>
      </c>
      <c r="G3332">
        <v>178</v>
      </c>
      <c r="H3332">
        <v>13.33</v>
      </c>
      <c r="I3332">
        <v>2.0670000000000002</v>
      </c>
      <c r="J3332">
        <v>1</v>
      </c>
      <c r="K3332">
        <v>1167</v>
      </c>
      <c r="L3332" t="s">
        <v>980</v>
      </c>
      <c r="M3332" t="s">
        <v>979</v>
      </c>
      <c r="N3332" s="119">
        <v>44152</v>
      </c>
      <c r="O3332">
        <v>0</v>
      </c>
      <c r="P3332">
        <v>0</v>
      </c>
      <c r="Q3332">
        <v>2390.3000000000002</v>
      </c>
      <c r="R3332">
        <v>346.32999999999902</v>
      </c>
      <c r="S3332">
        <v>0.72199999999999998</v>
      </c>
      <c r="T3332">
        <v>33</v>
      </c>
      <c r="U3332">
        <v>1049.5</v>
      </c>
      <c r="V3332">
        <v>5</v>
      </c>
      <c r="W3332">
        <v>1.409</v>
      </c>
      <c r="X3332">
        <v>2.278</v>
      </c>
      <c r="Y3332" s="119">
        <v>44152</v>
      </c>
      <c r="Z3332">
        <v>408713.55127435498</v>
      </c>
      <c r="AA3332">
        <v>3660481.3419116698</v>
      </c>
    </row>
    <row r="3333" spans="1:27" x14ac:dyDescent="0.25">
      <c r="A3333">
        <v>-111.978074829999</v>
      </c>
      <c r="B3333">
        <v>33.0790952199999</v>
      </c>
      <c r="C3333" t="s">
        <v>983</v>
      </c>
      <c r="D3333" t="s">
        <v>982</v>
      </c>
      <c r="E3333" t="s">
        <v>981</v>
      </c>
      <c r="F3333">
        <v>2652</v>
      </c>
      <c r="G3333">
        <v>181</v>
      </c>
      <c r="H3333">
        <v>13.33</v>
      </c>
      <c r="I3333">
        <v>2.0339999999999998</v>
      </c>
      <c r="J3333">
        <v>1</v>
      </c>
      <c r="K3333">
        <v>1167.0999999999899</v>
      </c>
      <c r="L3333" t="s">
        <v>980</v>
      </c>
      <c r="M3333" t="s">
        <v>979</v>
      </c>
      <c r="N3333" s="119">
        <v>44152</v>
      </c>
      <c r="O3333">
        <v>0</v>
      </c>
      <c r="P3333">
        <v>0</v>
      </c>
      <c r="Q3333">
        <v>3135.8</v>
      </c>
      <c r="R3333">
        <v>461.68</v>
      </c>
      <c r="S3333">
        <v>0.96199999999999997</v>
      </c>
      <c r="T3333">
        <v>33</v>
      </c>
      <c r="U3333">
        <v>1399</v>
      </c>
      <c r="V3333">
        <v>5</v>
      </c>
      <c r="W3333">
        <v>1.387</v>
      </c>
      <c r="X3333">
        <v>2.2410000000000001</v>
      </c>
      <c r="Y3333" s="119">
        <v>44152</v>
      </c>
      <c r="Z3333">
        <v>408713.59371143801</v>
      </c>
      <c r="AA3333">
        <v>3660480.7871277002</v>
      </c>
    </row>
    <row r="3334" spans="1:27" x14ac:dyDescent="0.25">
      <c r="A3334">
        <v>-111.978074829999</v>
      </c>
      <c r="B3334">
        <v>33.079090219999898</v>
      </c>
      <c r="C3334" t="s">
        <v>983</v>
      </c>
      <c r="D3334" t="s">
        <v>982</v>
      </c>
      <c r="E3334" t="s">
        <v>981</v>
      </c>
      <c r="F3334">
        <v>2653</v>
      </c>
      <c r="G3334">
        <v>181</v>
      </c>
      <c r="H3334">
        <v>13.33</v>
      </c>
      <c r="I3334">
        <v>1.903</v>
      </c>
      <c r="J3334">
        <v>1</v>
      </c>
      <c r="K3334">
        <v>1167.2</v>
      </c>
      <c r="L3334" t="s">
        <v>980</v>
      </c>
      <c r="M3334" t="s">
        <v>979</v>
      </c>
      <c r="N3334" s="119">
        <v>44152</v>
      </c>
      <c r="O3334">
        <v>0</v>
      </c>
      <c r="P3334">
        <v>0</v>
      </c>
      <c r="Q3334">
        <v>2691.5</v>
      </c>
      <c r="R3334">
        <v>423.58999999999901</v>
      </c>
      <c r="S3334">
        <v>0.88200000000000001</v>
      </c>
      <c r="T3334">
        <v>33</v>
      </c>
      <c r="U3334">
        <v>1283.5999999999899</v>
      </c>
      <c r="V3334">
        <v>5</v>
      </c>
      <c r="W3334">
        <v>1.2969999999999999</v>
      </c>
      <c r="X3334">
        <v>2.097</v>
      </c>
      <c r="Y3334" s="119">
        <v>44152</v>
      </c>
      <c r="Z3334">
        <v>408713.58854617801</v>
      </c>
      <c r="AA3334">
        <v>3660480.2327872701</v>
      </c>
    </row>
    <row r="3335" spans="1:27" x14ac:dyDescent="0.25">
      <c r="A3335">
        <v>-111.97807366000001</v>
      </c>
      <c r="B3335">
        <v>33.079084219999899</v>
      </c>
      <c r="C3335" t="s">
        <v>983</v>
      </c>
      <c r="D3335" t="s">
        <v>982</v>
      </c>
      <c r="E3335" t="s">
        <v>981</v>
      </c>
      <c r="F3335">
        <v>2654</v>
      </c>
      <c r="G3335">
        <v>182</v>
      </c>
      <c r="H3335">
        <v>13.33</v>
      </c>
      <c r="I3335">
        <v>1.87</v>
      </c>
      <c r="J3335">
        <v>1</v>
      </c>
      <c r="K3335">
        <v>1167.0999999999899</v>
      </c>
      <c r="L3335" t="s">
        <v>980</v>
      </c>
      <c r="M3335" t="s">
        <v>979</v>
      </c>
      <c r="N3335" s="119">
        <v>44152</v>
      </c>
      <c r="O3335">
        <v>0</v>
      </c>
      <c r="P3335">
        <v>0</v>
      </c>
      <c r="Q3335">
        <v>2502.4</v>
      </c>
      <c r="R3335">
        <v>400.73</v>
      </c>
      <c r="S3335">
        <v>0.83499999999999996</v>
      </c>
      <c r="T3335">
        <v>33</v>
      </c>
      <c r="U3335">
        <v>1214.29999999999</v>
      </c>
      <c r="V3335">
        <v>5</v>
      </c>
      <c r="W3335">
        <v>1.2749999999999999</v>
      </c>
      <c r="X3335">
        <v>2.0609999999999999</v>
      </c>
      <c r="Y3335" s="119">
        <v>44152</v>
      </c>
      <c r="Z3335">
        <v>408713.69155326299</v>
      </c>
      <c r="AA3335">
        <v>3660479.5665612002</v>
      </c>
    </row>
    <row r="3336" spans="1:27" x14ac:dyDescent="0.25">
      <c r="A3336">
        <v>-111.978074829999</v>
      </c>
      <c r="B3336">
        <v>33.079079219999898</v>
      </c>
      <c r="C3336" t="s">
        <v>983</v>
      </c>
      <c r="D3336" t="s">
        <v>982</v>
      </c>
      <c r="E3336" t="s">
        <v>981</v>
      </c>
      <c r="F3336">
        <v>2655</v>
      </c>
      <c r="G3336">
        <v>181</v>
      </c>
      <c r="H3336">
        <v>13.33</v>
      </c>
      <c r="I3336">
        <v>1.9690000000000001</v>
      </c>
      <c r="J3336">
        <v>1</v>
      </c>
      <c r="K3336">
        <v>1167.0999999999899</v>
      </c>
      <c r="L3336" t="s">
        <v>980</v>
      </c>
      <c r="M3336" t="s">
        <v>979</v>
      </c>
      <c r="N3336" s="119">
        <v>44152</v>
      </c>
      <c r="O3336">
        <v>0</v>
      </c>
      <c r="P3336">
        <v>0</v>
      </c>
      <c r="Q3336">
        <v>2248.4</v>
      </c>
      <c r="R3336">
        <v>342.06</v>
      </c>
      <c r="S3336">
        <v>0.71299999999999997</v>
      </c>
      <c r="T3336">
        <v>33</v>
      </c>
      <c r="U3336">
        <v>1036.5999999999899</v>
      </c>
      <c r="V3336">
        <v>5</v>
      </c>
      <c r="W3336">
        <v>1.3420000000000001</v>
      </c>
      <c r="X3336">
        <v>2.169</v>
      </c>
      <c r="Y3336" s="119">
        <v>44152</v>
      </c>
      <c r="Z3336">
        <v>408713.57718260901</v>
      </c>
      <c r="AA3336">
        <v>3660479.0132383402</v>
      </c>
    </row>
    <row r="3337" spans="1:27" x14ac:dyDescent="0.25">
      <c r="A3337">
        <v>-111.978075</v>
      </c>
      <c r="B3337">
        <v>33.079073229999899</v>
      </c>
      <c r="C3337" t="s">
        <v>983</v>
      </c>
      <c r="D3337" t="s">
        <v>982</v>
      </c>
      <c r="E3337" t="s">
        <v>981</v>
      </c>
      <c r="F3337">
        <v>2656</v>
      </c>
      <c r="G3337">
        <v>180</v>
      </c>
      <c r="H3337">
        <v>13.33</v>
      </c>
      <c r="I3337">
        <v>2.0009999999999999</v>
      </c>
      <c r="J3337">
        <v>1</v>
      </c>
      <c r="K3337">
        <v>1167.0999999999899</v>
      </c>
      <c r="L3337" t="s">
        <v>980</v>
      </c>
      <c r="M3337" t="s">
        <v>979</v>
      </c>
      <c r="N3337" s="119">
        <v>44152</v>
      </c>
      <c r="O3337">
        <v>0</v>
      </c>
      <c r="P3337">
        <v>0</v>
      </c>
      <c r="Q3337">
        <v>2498.6999999999898</v>
      </c>
      <c r="R3337">
        <v>373.89999999999901</v>
      </c>
      <c r="S3337">
        <v>0.77900000000000003</v>
      </c>
      <c r="T3337">
        <v>33</v>
      </c>
      <c r="U3337">
        <v>1133</v>
      </c>
      <c r="V3337">
        <v>5</v>
      </c>
      <c r="W3337">
        <v>1.365</v>
      </c>
      <c r="X3337">
        <v>2.2050000000000001</v>
      </c>
      <c r="Y3337" s="119">
        <v>44152</v>
      </c>
      <c r="Z3337">
        <v>408713.55512717698</v>
      </c>
      <c r="AA3337">
        <v>3660478.3492863602</v>
      </c>
    </row>
    <row r="3338" spans="1:27" x14ac:dyDescent="0.25">
      <c r="A3338">
        <v>-111.978073969999</v>
      </c>
      <c r="B3338">
        <v>33.07906818</v>
      </c>
      <c r="C3338" t="s">
        <v>983</v>
      </c>
      <c r="D3338" t="s">
        <v>982</v>
      </c>
      <c r="E3338" t="s">
        <v>981</v>
      </c>
      <c r="F3338">
        <v>2657</v>
      </c>
      <c r="G3338">
        <v>186</v>
      </c>
      <c r="H3338">
        <v>13.33</v>
      </c>
      <c r="I3338">
        <v>1.903</v>
      </c>
      <c r="J3338">
        <v>1</v>
      </c>
      <c r="K3338">
        <v>1167.0999999999899</v>
      </c>
      <c r="L3338" t="s">
        <v>980</v>
      </c>
      <c r="M3338" t="s">
        <v>979</v>
      </c>
      <c r="N3338" s="119">
        <v>44152</v>
      </c>
      <c r="O3338">
        <v>0</v>
      </c>
      <c r="P3338">
        <v>0</v>
      </c>
      <c r="Q3338">
        <v>2645.5999999999899</v>
      </c>
      <c r="R3338">
        <v>416.36</v>
      </c>
      <c r="S3338">
        <v>0.86699999999999999</v>
      </c>
      <c r="T3338">
        <v>33</v>
      </c>
      <c r="U3338">
        <v>1261.7</v>
      </c>
      <c r="V3338">
        <v>5</v>
      </c>
      <c r="W3338">
        <v>1.2969999999999999</v>
      </c>
      <c r="X3338">
        <v>2.097</v>
      </c>
      <c r="Y3338" s="119">
        <v>44152</v>
      </c>
      <c r="Z3338">
        <v>408713.646048369</v>
      </c>
      <c r="AA3338">
        <v>3660477.78850673</v>
      </c>
    </row>
    <row r="3339" spans="1:27" x14ac:dyDescent="0.25">
      <c r="A3339">
        <v>-111.97807466</v>
      </c>
      <c r="B3339">
        <v>33.079063220000002</v>
      </c>
      <c r="C3339" t="s">
        <v>983</v>
      </c>
      <c r="D3339" t="s">
        <v>982</v>
      </c>
      <c r="E3339" t="s">
        <v>981</v>
      </c>
      <c r="F3339">
        <v>2658</v>
      </c>
      <c r="G3339">
        <v>182</v>
      </c>
      <c r="H3339">
        <v>13.33</v>
      </c>
      <c r="I3339">
        <v>2.0339999999999998</v>
      </c>
      <c r="J3339">
        <v>1</v>
      </c>
      <c r="K3339">
        <v>1167.0999999999899</v>
      </c>
      <c r="L3339" t="s">
        <v>980</v>
      </c>
      <c r="M3339" t="s">
        <v>979</v>
      </c>
      <c r="N3339" s="119">
        <v>44152</v>
      </c>
      <c r="O3339">
        <v>0</v>
      </c>
      <c r="P3339">
        <v>0</v>
      </c>
      <c r="Q3339">
        <v>2429.9</v>
      </c>
      <c r="R3339">
        <v>357.74</v>
      </c>
      <c r="S3339">
        <v>0.745</v>
      </c>
      <c r="T3339">
        <v>33</v>
      </c>
      <c r="U3339">
        <v>1084.0999999999899</v>
      </c>
      <c r="V3339">
        <v>5</v>
      </c>
      <c r="W3339">
        <v>1.387</v>
      </c>
      <c r="X3339">
        <v>2.2410000000000001</v>
      </c>
      <c r="Y3339" s="119">
        <v>44152</v>
      </c>
      <c r="Z3339">
        <v>408713.57652124099</v>
      </c>
      <c r="AA3339">
        <v>3660477.2392011299</v>
      </c>
    </row>
    <row r="3340" spans="1:27" x14ac:dyDescent="0.25">
      <c r="A3340">
        <v>-111.978074489999</v>
      </c>
      <c r="B3340">
        <v>33.079057210000002</v>
      </c>
      <c r="C3340" t="s">
        <v>983</v>
      </c>
      <c r="D3340" t="s">
        <v>982</v>
      </c>
      <c r="E3340" t="s">
        <v>981</v>
      </c>
      <c r="F3340">
        <v>2659</v>
      </c>
      <c r="G3340">
        <v>183</v>
      </c>
      <c r="H3340">
        <v>13.33</v>
      </c>
      <c r="I3340">
        <v>1.9359999999999999</v>
      </c>
      <c r="J3340">
        <v>1</v>
      </c>
      <c r="K3340">
        <v>1167</v>
      </c>
      <c r="L3340" t="s">
        <v>980</v>
      </c>
      <c r="M3340" t="s">
        <v>979</v>
      </c>
      <c r="N3340" s="119">
        <v>44152</v>
      </c>
      <c r="O3340">
        <v>0</v>
      </c>
      <c r="P3340">
        <v>0</v>
      </c>
      <c r="Q3340">
        <v>1855.5999999999899</v>
      </c>
      <c r="R3340">
        <v>287.07999999999902</v>
      </c>
      <c r="S3340">
        <v>0.59799999999999998</v>
      </c>
      <c r="T3340">
        <v>33</v>
      </c>
      <c r="U3340">
        <v>869.94</v>
      </c>
      <c r="V3340">
        <v>5</v>
      </c>
      <c r="W3340">
        <v>1.32</v>
      </c>
      <c r="X3340">
        <v>2.133</v>
      </c>
      <c r="Y3340" s="119">
        <v>44152</v>
      </c>
      <c r="Z3340">
        <v>408713.58618006198</v>
      </c>
      <c r="AA3340">
        <v>3660476.5727360998</v>
      </c>
    </row>
    <row r="3341" spans="1:27" x14ac:dyDescent="0.25">
      <c r="A3341">
        <v>-111.978076169999</v>
      </c>
      <c r="B3341">
        <v>33.079051219999897</v>
      </c>
      <c r="C3341" t="s">
        <v>983</v>
      </c>
      <c r="D3341" t="s">
        <v>982</v>
      </c>
      <c r="E3341" t="s">
        <v>981</v>
      </c>
      <c r="F3341">
        <v>2660</v>
      </c>
      <c r="G3341">
        <v>179</v>
      </c>
      <c r="H3341">
        <v>13.33</v>
      </c>
      <c r="I3341">
        <v>1.9690000000000001</v>
      </c>
      <c r="J3341">
        <v>1</v>
      </c>
      <c r="K3341">
        <v>1166.9000000000001</v>
      </c>
      <c r="L3341" t="s">
        <v>980</v>
      </c>
      <c r="M3341" t="s">
        <v>979</v>
      </c>
      <c r="N3341" s="119">
        <v>44152</v>
      </c>
      <c r="O3341">
        <v>0</v>
      </c>
      <c r="P3341">
        <v>0</v>
      </c>
      <c r="Q3341">
        <v>1603.0999999999899</v>
      </c>
      <c r="R3341">
        <v>243.879999999999</v>
      </c>
      <c r="S3341">
        <v>0.50800000000000001</v>
      </c>
      <c r="T3341">
        <v>33</v>
      </c>
      <c r="U3341">
        <v>739.02999999999895</v>
      </c>
      <c r="V3341">
        <v>5</v>
      </c>
      <c r="W3341">
        <v>1.3420000000000001</v>
      </c>
      <c r="X3341">
        <v>2.169</v>
      </c>
      <c r="Y3341" s="119">
        <v>44152</v>
      </c>
      <c r="Z3341">
        <v>408713.42318428098</v>
      </c>
      <c r="AA3341">
        <v>3660475.9100973802</v>
      </c>
    </row>
    <row r="3342" spans="1:27" x14ac:dyDescent="0.25">
      <c r="A3342">
        <v>-111.97807514</v>
      </c>
      <c r="B3342">
        <v>33.07904619</v>
      </c>
      <c r="C3342" t="s">
        <v>983</v>
      </c>
      <c r="D3342" t="s">
        <v>982</v>
      </c>
      <c r="E3342" t="s">
        <v>981</v>
      </c>
      <c r="F3342">
        <v>2661</v>
      </c>
      <c r="G3342">
        <v>185</v>
      </c>
      <c r="H3342">
        <v>13.33</v>
      </c>
      <c r="I3342">
        <v>2.133</v>
      </c>
      <c r="J3342">
        <v>1</v>
      </c>
      <c r="K3342">
        <v>1166.9000000000001</v>
      </c>
      <c r="L3342" t="s">
        <v>980</v>
      </c>
      <c r="M3342" t="s">
        <v>979</v>
      </c>
      <c r="N3342" s="119">
        <v>44152</v>
      </c>
      <c r="O3342">
        <v>0</v>
      </c>
      <c r="P3342">
        <v>0</v>
      </c>
      <c r="Q3342">
        <v>2173.1999999999898</v>
      </c>
      <c r="R3342">
        <v>305.18</v>
      </c>
      <c r="S3342">
        <v>0.63600000000000001</v>
      </c>
      <c r="T3342">
        <v>33</v>
      </c>
      <c r="U3342">
        <v>924.79999999999905</v>
      </c>
      <c r="V3342">
        <v>5</v>
      </c>
      <c r="W3342">
        <v>1.454</v>
      </c>
      <c r="X3342">
        <v>2.35</v>
      </c>
      <c r="Y3342" s="119">
        <v>44152</v>
      </c>
      <c r="Z3342">
        <v>408713.51412615302</v>
      </c>
      <c r="AA3342">
        <v>3660475.35153512</v>
      </c>
    </row>
    <row r="3343" spans="1:27" x14ac:dyDescent="0.25">
      <c r="A3343">
        <v>-111.97807532</v>
      </c>
      <c r="B3343">
        <v>33.07904121</v>
      </c>
      <c r="C3343" t="s">
        <v>983</v>
      </c>
      <c r="D3343" t="s">
        <v>982</v>
      </c>
      <c r="E3343" t="s">
        <v>981</v>
      </c>
      <c r="F3343">
        <v>2662</v>
      </c>
      <c r="G3343">
        <v>184</v>
      </c>
      <c r="H3343">
        <v>13.33</v>
      </c>
      <c r="I3343">
        <v>2.0009999999999999</v>
      </c>
      <c r="J3343">
        <v>1</v>
      </c>
      <c r="K3343">
        <v>1167</v>
      </c>
      <c r="L3343" t="s">
        <v>980</v>
      </c>
      <c r="M3343" t="s">
        <v>979</v>
      </c>
      <c r="N3343" s="119">
        <v>44152</v>
      </c>
      <c r="O3343">
        <v>0</v>
      </c>
      <c r="P3343">
        <v>0</v>
      </c>
      <c r="Q3343">
        <v>1771.0999999999899</v>
      </c>
      <c r="R3343">
        <v>265.01999999999902</v>
      </c>
      <c r="S3343">
        <v>0.55200000000000005</v>
      </c>
      <c r="T3343">
        <v>33</v>
      </c>
      <c r="U3343">
        <v>803.09</v>
      </c>
      <c r="V3343">
        <v>5</v>
      </c>
      <c r="W3343">
        <v>1.365</v>
      </c>
      <c r="X3343">
        <v>2.2050000000000001</v>
      </c>
      <c r="Y3343" s="119">
        <v>44152</v>
      </c>
      <c r="Z3343">
        <v>408713.49218072201</v>
      </c>
      <c r="AA3343">
        <v>3660474.7995686098</v>
      </c>
    </row>
    <row r="3344" spans="1:27" x14ac:dyDescent="0.25">
      <c r="A3344">
        <v>-111.97807668</v>
      </c>
      <c r="B3344">
        <v>33.079035210000001</v>
      </c>
      <c r="C3344" t="s">
        <v>983</v>
      </c>
      <c r="D3344" t="s">
        <v>982</v>
      </c>
      <c r="E3344" t="s">
        <v>981</v>
      </c>
      <c r="F3344">
        <v>2663</v>
      </c>
      <c r="G3344">
        <v>176</v>
      </c>
      <c r="H3344">
        <v>13.33</v>
      </c>
      <c r="I3344">
        <v>1.903</v>
      </c>
      <c r="J3344">
        <v>1</v>
      </c>
      <c r="K3344">
        <v>1167</v>
      </c>
      <c r="L3344" t="s">
        <v>980</v>
      </c>
      <c r="M3344" t="s">
        <v>979</v>
      </c>
      <c r="N3344" s="119">
        <v>44152</v>
      </c>
      <c r="O3344">
        <v>0</v>
      </c>
      <c r="P3344">
        <v>0</v>
      </c>
      <c r="Q3344">
        <v>1497.29999999999</v>
      </c>
      <c r="R3344">
        <v>235.63999999999899</v>
      </c>
      <c r="S3344">
        <v>0.49099999999999999</v>
      </c>
      <c r="T3344">
        <v>33</v>
      </c>
      <c r="U3344">
        <v>714.07</v>
      </c>
      <c r="V3344">
        <v>5</v>
      </c>
      <c r="W3344">
        <v>1.2969999999999999</v>
      </c>
      <c r="X3344">
        <v>2.097</v>
      </c>
      <c r="Y3344" s="119">
        <v>44152</v>
      </c>
      <c r="Z3344">
        <v>408713.35904273798</v>
      </c>
      <c r="AA3344">
        <v>3660474.1355429101</v>
      </c>
    </row>
    <row r="3345" spans="1:27" x14ac:dyDescent="0.25">
      <c r="A3345">
        <v>-111.97807532</v>
      </c>
      <c r="B3345">
        <v>33.0790302099999</v>
      </c>
      <c r="C3345" t="s">
        <v>983</v>
      </c>
      <c r="D3345" t="s">
        <v>982</v>
      </c>
      <c r="E3345" t="s">
        <v>981</v>
      </c>
      <c r="F3345">
        <v>2664</v>
      </c>
      <c r="G3345">
        <v>184</v>
      </c>
      <c r="H3345">
        <v>13.33</v>
      </c>
      <c r="I3345">
        <v>1.837</v>
      </c>
      <c r="J3345">
        <v>1</v>
      </c>
      <c r="K3345">
        <v>1167.0999999999899</v>
      </c>
      <c r="L3345" t="s">
        <v>980</v>
      </c>
      <c r="M3345" t="s">
        <v>979</v>
      </c>
      <c r="N3345" s="119">
        <v>44152</v>
      </c>
      <c r="O3345">
        <v>0</v>
      </c>
      <c r="P3345">
        <v>0</v>
      </c>
      <c r="Q3345">
        <v>2621.9</v>
      </c>
      <c r="R3345">
        <v>427.37</v>
      </c>
      <c r="S3345">
        <v>0.89</v>
      </c>
      <c r="T3345">
        <v>33</v>
      </c>
      <c r="U3345">
        <v>1295.0999999999899</v>
      </c>
      <c r="V3345">
        <v>5</v>
      </c>
      <c r="W3345">
        <v>1.2529999999999999</v>
      </c>
      <c r="X3345">
        <v>2.0249999999999999</v>
      </c>
      <c r="Y3345" s="119">
        <v>44152</v>
      </c>
      <c r="Z3345">
        <v>408713.48081716202</v>
      </c>
      <c r="AA3345">
        <v>3660473.5800196799</v>
      </c>
    </row>
    <row r="3346" spans="1:27" x14ac:dyDescent="0.25">
      <c r="A3346">
        <v>-111.978076509999</v>
      </c>
      <c r="B3346">
        <v>33.079025209999898</v>
      </c>
      <c r="C3346" t="s">
        <v>983</v>
      </c>
      <c r="D3346" t="s">
        <v>982</v>
      </c>
      <c r="E3346" t="s">
        <v>981</v>
      </c>
      <c r="F3346">
        <v>2665</v>
      </c>
      <c r="G3346">
        <v>177</v>
      </c>
      <c r="H3346">
        <v>13.33</v>
      </c>
      <c r="I3346">
        <v>1.9690000000000001</v>
      </c>
      <c r="J3346">
        <v>1</v>
      </c>
      <c r="K3346">
        <v>1167.0999999999899</v>
      </c>
      <c r="L3346" t="s">
        <v>980</v>
      </c>
      <c r="M3346" t="s">
        <v>979</v>
      </c>
      <c r="N3346" s="119">
        <v>44152</v>
      </c>
      <c r="O3346">
        <v>0</v>
      </c>
      <c r="P3346">
        <v>0</v>
      </c>
      <c r="Q3346">
        <v>3111.8</v>
      </c>
      <c r="R3346">
        <v>473.41</v>
      </c>
      <c r="S3346">
        <v>0.98599999999999999</v>
      </c>
      <c r="T3346">
        <v>33</v>
      </c>
      <c r="U3346">
        <v>1434.5999999999899</v>
      </c>
      <c r="V3346">
        <v>5</v>
      </c>
      <c r="W3346">
        <v>1.3420000000000001</v>
      </c>
      <c r="X3346">
        <v>2.169</v>
      </c>
      <c r="Y3346" s="119">
        <v>44152</v>
      </c>
      <c r="Z3346">
        <v>408713.36457967898</v>
      </c>
      <c r="AA3346">
        <v>3660473.0267142099</v>
      </c>
    </row>
    <row r="3347" spans="1:27" x14ac:dyDescent="0.25">
      <c r="A3347">
        <v>-111.978075829999</v>
      </c>
      <c r="B3347">
        <v>33.0790192199999</v>
      </c>
      <c r="C3347" t="s">
        <v>983</v>
      </c>
      <c r="D3347" t="s">
        <v>982</v>
      </c>
      <c r="E3347" t="s">
        <v>981</v>
      </c>
      <c r="F3347">
        <v>2666</v>
      </c>
      <c r="G3347">
        <v>181</v>
      </c>
      <c r="H3347">
        <v>13.33</v>
      </c>
      <c r="I3347">
        <v>2.0009999999999999</v>
      </c>
      <c r="J3347">
        <v>1</v>
      </c>
      <c r="K3347">
        <v>1167.0999999999899</v>
      </c>
      <c r="L3347" t="s">
        <v>980</v>
      </c>
      <c r="M3347" t="s">
        <v>979</v>
      </c>
      <c r="N3347" s="119">
        <v>44152</v>
      </c>
      <c r="O3347">
        <v>0</v>
      </c>
      <c r="P3347">
        <v>0</v>
      </c>
      <c r="Q3347">
        <v>3296.1999999999898</v>
      </c>
      <c r="R3347">
        <v>493.25</v>
      </c>
      <c r="S3347">
        <v>1.028</v>
      </c>
      <c r="T3347">
        <v>33</v>
      </c>
      <c r="U3347">
        <v>1494.7</v>
      </c>
      <c r="V3347">
        <v>5</v>
      </c>
      <c r="W3347">
        <v>1.365</v>
      </c>
      <c r="X3347">
        <v>2.2050000000000001</v>
      </c>
      <c r="Y3347" s="119">
        <v>44152</v>
      </c>
      <c r="Z3347">
        <v>408713.42186154798</v>
      </c>
      <c r="AA3347">
        <v>3660472.3620229899</v>
      </c>
    </row>
    <row r="3348" spans="1:27" x14ac:dyDescent="0.25">
      <c r="A3348">
        <v>-111.978074629999</v>
      </c>
      <c r="B3348">
        <v>33.0790141499999</v>
      </c>
      <c r="C3348" t="s">
        <v>983</v>
      </c>
      <c r="D3348" t="s">
        <v>982</v>
      </c>
      <c r="E3348" t="s">
        <v>981</v>
      </c>
      <c r="F3348">
        <v>2667</v>
      </c>
      <c r="G3348">
        <v>188</v>
      </c>
      <c r="H3348">
        <v>13.33</v>
      </c>
      <c r="I3348">
        <v>2.1</v>
      </c>
      <c r="J3348">
        <v>1</v>
      </c>
      <c r="K3348">
        <v>1167</v>
      </c>
      <c r="L3348" t="s">
        <v>980</v>
      </c>
      <c r="M3348" t="s">
        <v>979</v>
      </c>
      <c r="N3348" s="119">
        <v>44152</v>
      </c>
      <c r="O3348">
        <v>0</v>
      </c>
      <c r="P3348">
        <v>0</v>
      </c>
      <c r="Q3348">
        <v>2830.6999999999898</v>
      </c>
      <c r="R3348">
        <v>403.73</v>
      </c>
      <c r="S3348">
        <v>0.84099999999999997</v>
      </c>
      <c r="T3348">
        <v>33</v>
      </c>
      <c r="U3348">
        <v>1223.4000000000001</v>
      </c>
      <c r="V3348">
        <v>5</v>
      </c>
      <c r="W3348">
        <v>1.4319999999999999</v>
      </c>
      <c r="X3348">
        <v>2.3140000000000001</v>
      </c>
      <c r="Y3348" s="119">
        <v>44152</v>
      </c>
      <c r="Z3348">
        <v>408713.52862960403</v>
      </c>
      <c r="AA3348">
        <v>3660471.7988781598</v>
      </c>
    </row>
    <row r="3349" spans="1:27" x14ac:dyDescent="0.25">
      <c r="A3349">
        <v>-111.97807566</v>
      </c>
      <c r="B3349">
        <v>33.079008219999899</v>
      </c>
      <c r="C3349" t="s">
        <v>983</v>
      </c>
      <c r="D3349" t="s">
        <v>982</v>
      </c>
      <c r="E3349" t="s">
        <v>981</v>
      </c>
      <c r="F3349">
        <v>2668</v>
      </c>
      <c r="G3349">
        <v>182</v>
      </c>
      <c r="H3349">
        <v>13.33</v>
      </c>
      <c r="I3349">
        <v>2.133</v>
      </c>
      <c r="J3349">
        <v>1</v>
      </c>
      <c r="K3349">
        <v>1166.9000000000001</v>
      </c>
      <c r="L3349" t="s">
        <v>980</v>
      </c>
      <c r="M3349" t="s">
        <v>979</v>
      </c>
      <c r="N3349" s="119">
        <v>44152</v>
      </c>
      <c r="O3349">
        <v>0</v>
      </c>
      <c r="P3349">
        <v>0</v>
      </c>
      <c r="Q3349">
        <v>3147.4</v>
      </c>
      <c r="R3349">
        <v>442</v>
      </c>
      <c r="S3349">
        <v>0.92100000000000004</v>
      </c>
      <c r="T3349">
        <v>33</v>
      </c>
      <c r="U3349">
        <v>1339.4</v>
      </c>
      <c r="V3349">
        <v>5</v>
      </c>
      <c r="W3349">
        <v>1.454</v>
      </c>
      <c r="X3349">
        <v>2.35</v>
      </c>
      <c r="Y3349" s="119">
        <v>44152</v>
      </c>
      <c r="Z3349">
        <v>408713.426365452</v>
      </c>
      <c r="AA3349">
        <v>3660471.1423262199</v>
      </c>
    </row>
    <row r="3350" spans="1:27" x14ac:dyDescent="0.25">
      <c r="A3350">
        <v>-111.978076509999</v>
      </c>
      <c r="B3350">
        <v>33.079003210000003</v>
      </c>
      <c r="C3350" t="s">
        <v>983</v>
      </c>
      <c r="D3350" t="s">
        <v>982</v>
      </c>
      <c r="E3350" t="s">
        <v>981</v>
      </c>
      <c r="F3350">
        <v>2669</v>
      </c>
      <c r="G3350">
        <v>177</v>
      </c>
      <c r="H3350">
        <v>13.33</v>
      </c>
      <c r="I3350">
        <v>1.9690000000000001</v>
      </c>
      <c r="J3350">
        <v>1</v>
      </c>
      <c r="K3350">
        <v>1167</v>
      </c>
      <c r="L3350" t="s">
        <v>980</v>
      </c>
      <c r="M3350" t="s">
        <v>979</v>
      </c>
      <c r="N3350" s="119">
        <v>44152</v>
      </c>
      <c r="O3350">
        <v>0</v>
      </c>
      <c r="P3350">
        <v>0</v>
      </c>
      <c r="Q3350">
        <v>1910</v>
      </c>
      <c r="R3350">
        <v>290.56999999999903</v>
      </c>
      <c r="S3350">
        <v>0.60499999999999998</v>
      </c>
      <c r="T3350">
        <v>33</v>
      </c>
      <c r="U3350">
        <v>880.51999999999896</v>
      </c>
      <c r="V3350">
        <v>5</v>
      </c>
      <c r="W3350">
        <v>1.3420000000000001</v>
      </c>
      <c r="X3350">
        <v>2.169</v>
      </c>
      <c r="Y3350" s="119">
        <v>44152</v>
      </c>
      <c r="Z3350">
        <v>408713.34185254399</v>
      </c>
      <c r="AA3350">
        <v>3660470.5876163798</v>
      </c>
    </row>
    <row r="3351" spans="1:27" x14ac:dyDescent="0.25">
      <c r="A3351">
        <v>-111.97807514</v>
      </c>
      <c r="B3351">
        <v>33.078997190000003</v>
      </c>
      <c r="C3351" t="s">
        <v>983</v>
      </c>
      <c r="D3351" t="s">
        <v>982</v>
      </c>
      <c r="E3351" t="s">
        <v>981</v>
      </c>
      <c r="F3351">
        <v>2670</v>
      </c>
      <c r="G3351">
        <v>185</v>
      </c>
      <c r="H3351">
        <v>13.33</v>
      </c>
      <c r="I3351">
        <v>1.9690000000000001</v>
      </c>
      <c r="J3351">
        <v>1</v>
      </c>
      <c r="K3351">
        <v>1167</v>
      </c>
      <c r="L3351" t="s">
        <v>980</v>
      </c>
      <c r="M3351" t="s">
        <v>979</v>
      </c>
      <c r="N3351" s="119">
        <v>44152</v>
      </c>
      <c r="O3351">
        <v>0</v>
      </c>
      <c r="P3351">
        <v>0</v>
      </c>
      <c r="Q3351">
        <v>2710.1999999999898</v>
      </c>
      <c r="R3351">
        <v>412.31999999999903</v>
      </c>
      <c r="S3351">
        <v>0.85899999999999999</v>
      </c>
      <c r="T3351">
        <v>33</v>
      </c>
      <c r="U3351">
        <v>1249.4000000000001</v>
      </c>
      <c r="V3351">
        <v>5</v>
      </c>
      <c r="W3351">
        <v>1.3420000000000001</v>
      </c>
      <c r="X3351">
        <v>2.169</v>
      </c>
      <c r="Y3351" s="119">
        <v>44152</v>
      </c>
      <c r="Z3351">
        <v>408713.46350668703</v>
      </c>
      <c r="AA3351">
        <v>3660469.9189990102</v>
      </c>
    </row>
    <row r="3352" spans="1:27" x14ac:dyDescent="0.25">
      <c r="A3352">
        <v>-111.97807686</v>
      </c>
      <c r="B3352">
        <v>33.078992190000001</v>
      </c>
      <c r="C3352" t="s">
        <v>983</v>
      </c>
      <c r="D3352" t="s">
        <v>982</v>
      </c>
      <c r="E3352" t="s">
        <v>981</v>
      </c>
      <c r="F3352">
        <v>2671</v>
      </c>
      <c r="G3352">
        <v>175</v>
      </c>
      <c r="H3352">
        <v>13.33</v>
      </c>
      <c r="I3352">
        <v>1.87</v>
      </c>
      <c r="J3352">
        <v>1</v>
      </c>
      <c r="K3352">
        <v>1167</v>
      </c>
      <c r="L3352" t="s">
        <v>980</v>
      </c>
      <c r="M3352" t="s">
        <v>979</v>
      </c>
      <c r="N3352" s="119">
        <v>44152</v>
      </c>
      <c r="O3352">
        <v>0</v>
      </c>
      <c r="P3352">
        <v>0</v>
      </c>
      <c r="Q3352">
        <v>2539.0999999999899</v>
      </c>
      <c r="R3352">
        <v>406.62</v>
      </c>
      <c r="S3352">
        <v>0.84699999999999998</v>
      </c>
      <c r="T3352">
        <v>33</v>
      </c>
      <c r="U3352">
        <v>1232.2</v>
      </c>
      <c r="V3352">
        <v>5</v>
      </c>
      <c r="W3352">
        <v>1.2749999999999999</v>
      </c>
      <c r="X3352">
        <v>2.0609999999999999</v>
      </c>
      <c r="Y3352" s="119">
        <v>44152</v>
      </c>
      <c r="Z3352">
        <v>408713.29780000402</v>
      </c>
      <c r="AA3352">
        <v>3660469.36615449</v>
      </c>
    </row>
    <row r="3353" spans="1:27" x14ac:dyDescent="0.25">
      <c r="A3353">
        <v>-111.97807566</v>
      </c>
      <c r="B3353">
        <v>33.078987220000002</v>
      </c>
      <c r="C3353" t="s">
        <v>983</v>
      </c>
      <c r="D3353" t="s">
        <v>982</v>
      </c>
      <c r="E3353" t="s">
        <v>981</v>
      </c>
      <c r="F3353">
        <v>2672</v>
      </c>
      <c r="G3353">
        <v>182</v>
      </c>
      <c r="H3353">
        <v>13.33</v>
      </c>
      <c r="I3353">
        <v>1.804</v>
      </c>
      <c r="J3353">
        <v>1</v>
      </c>
      <c r="K3353">
        <v>1167.0999999999899</v>
      </c>
      <c r="L3353" t="s">
        <v>980</v>
      </c>
      <c r="M3353" t="s">
        <v>979</v>
      </c>
      <c r="N3353" s="119">
        <v>44152</v>
      </c>
      <c r="O3353">
        <v>0</v>
      </c>
      <c r="P3353">
        <v>0</v>
      </c>
      <c r="Q3353">
        <v>2403.4</v>
      </c>
      <c r="R3353">
        <v>398.87999999999897</v>
      </c>
      <c r="S3353">
        <v>0.83099999999999996</v>
      </c>
      <c r="T3353">
        <v>33</v>
      </c>
      <c r="U3353">
        <v>1208.7</v>
      </c>
      <c r="V3353">
        <v>5</v>
      </c>
      <c r="W3353">
        <v>1.23</v>
      </c>
      <c r="X3353">
        <v>1.988</v>
      </c>
      <c r="Y3353" s="119">
        <v>44152</v>
      </c>
      <c r="Z3353">
        <v>408713.40467139799</v>
      </c>
      <c r="AA3353">
        <v>3660468.8140964699</v>
      </c>
    </row>
    <row r="3354" spans="1:27" x14ac:dyDescent="0.25">
      <c r="A3354">
        <v>-111.97807686</v>
      </c>
      <c r="B3354">
        <v>33.07898119</v>
      </c>
      <c r="C3354" t="s">
        <v>983</v>
      </c>
      <c r="D3354" t="s">
        <v>982</v>
      </c>
      <c r="E3354" t="s">
        <v>981</v>
      </c>
      <c r="F3354">
        <v>2673</v>
      </c>
      <c r="G3354">
        <v>175</v>
      </c>
      <c r="H3354">
        <v>13.33</v>
      </c>
      <c r="I3354">
        <v>1.804</v>
      </c>
      <c r="J3354">
        <v>1</v>
      </c>
      <c r="K3354">
        <v>1167.0999999999899</v>
      </c>
      <c r="L3354" t="s">
        <v>980</v>
      </c>
      <c r="M3354" t="s">
        <v>979</v>
      </c>
      <c r="N3354" s="119">
        <v>44152</v>
      </c>
      <c r="O3354">
        <v>0</v>
      </c>
      <c r="P3354">
        <v>0</v>
      </c>
      <c r="Q3354">
        <v>2162.5999999999899</v>
      </c>
      <c r="R3354">
        <v>358.92</v>
      </c>
      <c r="S3354">
        <v>0.748</v>
      </c>
      <c r="T3354">
        <v>33</v>
      </c>
      <c r="U3354">
        <v>1087.5999999999899</v>
      </c>
      <c r="V3354">
        <v>5</v>
      </c>
      <c r="W3354">
        <v>1.23</v>
      </c>
      <c r="X3354">
        <v>1.988</v>
      </c>
      <c r="Y3354" s="119">
        <v>44152</v>
      </c>
      <c r="Z3354">
        <v>408713.28643644101</v>
      </c>
      <c r="AA3354">
        <v>3660468.1466055801</v>
      </c>
    </row>
    <row r="3355" spans="1:27" x14ac:dyDescent="0.25">
      <c r="A3355">
        <v>-111.978075489999</v>
      </c>
      <c r="B3355">
        <v>33.07897621</v>
      </c>
      <c r="C3355" t="s">
        <v>983</v>
      </c>
      <c r="D3355" t="s">
        <v>982</v>
      </c>
      <c r="E3355" t="s">
        <v>981</v>
      </c>
      <c r="F3355">
        <v>2674</v>
      </c>
      <c r="G3355">
        <v>183</v>
      </c>
      <c r="H3355">
        <v>13.33</v>
      </c>
      <c r="I3355">
        <v>1.837</v>
      </c>
      <c r="J3355">
        <v>1</v>
      </c>
      <c r="K3355">
        <v>1167.2</v>
      </c>
      <c r="L3355" t="s">
        <v>980</v>
      </c>
      <c r="M3355" t="s">
        <v>979</v>
      </c>
      <c r="N3355" s="119">
        <v>44152</v>
      </c>
      <c r="O3355">
        <v>0</v>
      </c>
      <c r="P3355">
        <v>0</v>
      </c>
      <c r="Q3355">
        <v>2695.3</v>
      </c>
      <c r="R3355">
        <v>439.33999999999901</v>
      </c>
      <c r="S3355">
        <v>0.91500000000000004</v>
      </c>
      <c r="T3355">
        <v>33</v>
      </c>
      <c r="U3355">
        <v>1331.29999999999</v>
      </c>
      <c r="V3355">
        <v>5</v>
      </c>
      <c r="W3355">
        <v>1.2529999999999999</v>
      </c>
      <c r="X3355">
        <v>2.0249999999999999</v>
      </c>
      <c r="Y3355" s="119">
        <v>44152</v>
      </c>
      <c r="Z3355">
        <v>408713.409164991</v>
      </c>
      <c r="AA3355">
        <v>3660467.5932910298</v>
      </c>
    </row>
    <row r="3356" spans="1:27" x14ac:dyDescent="0.25">
      <c r="A3356">
        <v>-111.97807717000001</v>
      </c>
      <c r="B3356">
        <v>33.078970220000002</v>
      </c>
      <c r="C3356" t="s">
        <v>983</v>
      </c>
      <c r="D3356" t="s">
        <v>982</v>
      </c>
      <c r="E3356" t="s">
        <v>981</v>
      </c>
      <c r="F3356">
        <v>2675</v>
      </c>
      <c r="G3356">
        <v>179</v>
      </c>
      <c r="H3356">
        <v>13.33</v>
      </c>
      <c r="I3356">
        <v>2.0670000000000002</v>
      </c>
      <c r="J3356">
        <v>1</v>
      </c>
      <c r="K3356">
        <v>1167.0999999999899</v>
      </c>
      <c r="L3356" t="s">
        <v>980</v>
      </c>
      <c r="M3356" t="s">
        <v>979</v>
      </c>
      <c r="N3356" s="119">
        <v>44152</v>
      </c>
      <c r="O3356">
        <v>0</v>
      </c>
      <c r="P3356">
        <v>0</v>
      </c>
      <c r="Q3356">
        <v>2256.9</v>
      </c>
      <c r="R3356">
        <v>327</v>
      </c>
      <c r="S3356">
        <v>0.68100000000000005</v>
      </c>
      <c r="T3356">
        <v>33</v>
      </c>
      <c r="U3356">
        <v>990.90999999999894</v>
      </c>
      <c r="V3356">
        <v>5</v>
      </c>
      <c r="W3356">
        <v>1.409</v>
      </c>
      <c r="X3356">
        <v>2.278</v>
      </c>
      <c r="Y3356" s="119">
        <v>44152</v>
      </c>
      <c r="Z3356">
        <v>408713.24616907199</v>
      </c>
      <c r="AA3356">
        <v>3660466.9306523199</v>
      </c>
    </row>
    <row r="3357" spans="1:27" x14ac:dyDescent="0.25">
      <c r="A3357">
        <v>-111.97807514</v>
      </c>
      <c r="B3357">
        <v>33.078965189999899</v>
      </c>
      <c r="C3357" t="s">
        <v>983</v>
      </c>
      <c r="D3357" t="s">
        <v>982</v>
      </c>
      <c r="E3357" t="s">
        <v>981</v>
      </c>
      <c r="F3357">
        <v>2676</v>
      </c>
      <c r="G3357">
        <v>185</v>
      </c>
      <c r="H3357">
        <v>13.33</v>
      </c>
      <c r="I3357">
        <v>1.7390000000000001</v>
      </c>
      <c r="J3357">
        <v>1</v>
      </c>
      <c r="K3357">
        <v>1167.2</v>
      </c>
      <c r="L3357" t="s">
        <v>980</v>
      </c>
      <c r="M3357" t="s">
        <v>979</v>
      </c>
      <c r="N3357" s="119">
        <v>44152</v>
      </c>
      <c r="O3357">
        <v>0</v>
      </c>
      <c r="P3357">
        <v>0</v>
      </c>
      <c r="Q3357">
        <v>3889.9</v>
      </c>
      <c r="R3357">
        <v>669.95</v>
      </c>
      <c r="S3357">
        <v>1.3959999999999999</v>
      </c>
      <c r="T3357">
        <v>33</v>
      </c>
      <c r="U3357">
        <v>2030.0999999999899</v>
      </c>
      <c r="V3357">
        <v>5</v>
      </c>
      <c r="W3357">
        <v>1.1859999999999999</v>
      </c>
      <c r="X3357">
        <v>1.9159999999999999</v>
      </c>
      <c r="Y3357" s="119">
        <v>44152</v>
      </c>
      <c r="Z3357">
        <v>408713.43044911302</v>
      </c>
      <c r="AA3357">
        <v>3660466.37122036</v>
      </c>
    </row>
    <row r="3358" spans="1:27" x14ac:dyDescent="0.25">
      <c r="A3358">
        <v>-111.978077679999</v>
      </c>
      <c r="B3358">
        <v>33.078960209999899</v>
      </c>
      <c r="C3358" t="s">
        <v>983</v>
      </c>
      <c r="D3358" t="s">
        <v>982</v>
      </c>
      <c r="E3358" t="s">
        <v>981</v>
      </c>
      <c r="F3358">
        <v>2677</v>
      </c>
      <c r="G3358">
        <v>176</v>
      </c>
      <c r="H3358">
        <v>13.33</v>
      </c>
      <c r="I3358">
        <v>1.804</v>
      </c>
      <c r="J3358">
        <v>1</v>
      </c>
      <c r="K3358">
        <v>1167.0999999999899</v>
      </c>
      <c r="L3358" t="s">
        <v>980</v>
      </c>
      <c r="M3358" t="s">
        <v>979</v>
      </c>
      <c r="N3358" s="119">
        <v>44152</v>
      </c>
      <c r="O3358">
        <v>0</v>
      </c>
      <c r="P3358">
        <v>0</v>
      </c>
      <c r="Q3358">
        <v>3043.5</v>
      </c>
      <c r="R3358">
        <v>505.11</v>
      </c>
      <c r="S3358">
        <v>1.052</v>
      </c>
      <c r="T3358">
        <v>33</v>
      </c>
      <c r="U3358">
        <v>1530.5999999999899</v>
      </c>
      <c r="V3358">
        <v>5</v>
      </c>
      <c r="W3358">
        <v>1.23</v>
      </c>
      <c r="X3358">
        <v>1.988</v>
      </c>
      <c r="Y3358" s="119">
        <v>44152</v>
      </c>
      <c r="Z3358">
        <v>408713.18822581402</v>
      </c>
      <c r="AA3358">
        <v>3660465.82130636</v>
      </c>
    </row>
    <row r="3359" spans="1:27" x14ac:dyDescent="0.25">
      <c r="A3359">
        <v>-111.978076659999</v>
      </c>
      <c r="B3359">
        <v>33.07895422</v>
      </c>
      <c r="C3359" t="s">
        <v>983</v>
      </c>
      <c r="D3359" t="s">
        <v>982</v>
      </c>
      <c r="E3359" t="s">
        <v>981</v>
      </c>
      <c r="F3359">
        <v>2678</v>
      </c>
      <c r="G3359">
        <v>182</v>
      </c>
      <c r="H3359">
        <v>13.33</v>
      </c>
      <c r="I3359">
        <v>1.837</v>
      </c>
      <c r="J3359">
        <v>1</v>
      </c>
      <c r="K3359">
        <v>1167.0999999999899</v>
      </c>
      <c r="L3359" t="s">
        <v>980</v>
      </c>
      <c r="M3359" t="s">
        <v>979</v>
      </c>
      <c r="N3359" s="119">
        <v>44152</v>
      </c>
      <c r="O3359">
        <v>0</v>
      </c>
      <c r="P3359">
        <v>0</v>
      </c>
      <c r="Q3359">
        <v>4070</v>
      </c>
      <c r="R3359">
        <v>663.40999999999894</v>
      </c>
      <c r="S3359">
        <v>1.3819999999999999</v>
      </c>
      <c r="T3359">
        <v>33</v>
      </c>
      <c r="U3359">
        <v>2010.29999999999</v>
      </c>
      <c r="V3359">
        <v>5</v>
      </c>
      <c r="W3359">
        <v>1.2529999999999999</v>
      </c>
      <c r="X3359">
        <v>2.0249999999999999</v>
      </c>
      <c r="Y3359" s="119">
        <v>44152</v>
      </c>
      <c r="Z3359">
        <v>408713.27724268299</v>
      </c>
      <c r="AA3359">
        <v>3660465.1563194399</v>
      </c>
    </row>
    <row r="3360" spans="1:27" x14ac:dyDescent="0.25">
      <c r="A3360">
        <v>-111.97807751000001</v>
      </c>
      <c r="B3360">
        <v>33.078949209999898</v>
      </c>
      <c r="C3360" t="s">
        <v>983</v>
      </c>
      <c r="D3360" t="s">
        <v>982</v>
      </c>
      <c r="E3360" t="s">
        <v>981</v>
      </c>
      <c r="F3360">
        <v>2679</v>
      </c>
      <c r="G3360">
        <v>177</v>
      </c>
      <c r="H3360">
        <v>13.33</v>
      </c>
      <c r="I3360">
        <v>1.87</v>
      </c>
      <c r="J3360">
        <v>1</v>
      </c>
      <c r="K3360">
        <v>1167</v>
      </c>
      <c r="L3360" t="s">
        <v>980</v>
      </c>
      <c r="M3360" t="s">
        <v>979</v>
      </c>
      <c r="N3360" s="119">
        <v>44152</v>
      </c>
      <c r="O3360">
        <v>0</v>
      </c>
      <c r="P3360">
        <v>0</v>
      </c>
      <c r="Q3360">
        <v>3288.0999999999899</v>
      </c>
      <c r="R3360">
        <v>526.54999999999905</v>
      </c>
      <c r="S3360">
        <v>1.097</v>
      </c>
      <c r="T3360">
        <v>33</v>
      </c>
      <c r="U3360">
        <v>1595.5999999999899</v>
      </c>
      <c r="V3360">
        <v>5</v>
      </c>
      <c r="W3360">
        <v>1.2749999999999999</v>
      </c>
      <c r="X3360">
        <v>2.0609999999999999</v>
      </c>
      <c r="Y3360" s="119">
        <v>44152</v>
      </c>
      <c r="Z3360">
        <v>408713.19272972603</v>
      </c>
      <c r="AA3360">
        <v>3660464.6016095998</v>
      </c>
    </row>
    <row r="3361" spans="1:27" x14ac:dyDescent="0.25">
      <c r="A3361">
        <v>-111.97807649000001</v>
      </c>
      <c r="B3361">
        <v>33.078943209999899</v>
      </c>
      <c r="C3361" t="s">
        <v>983</v>
      </c>
      <c r="D3361" t="s">
        <v>982</v>
      </c>
      <c r="E3361" t="s">
        <v>981</v>
      </c>
      <c r="F3361">
        <v>2680</v>
      </c>
      <c r="G3361">
        <v>183</v>
      </c>
      <c r="H3361">
        <v>13.33</v>
      </c>
      <c r="I3361">
        <v>1.804</v>
      </c>
      <c r="J3361">
        <v>1</v>
      </c>
      <c r="K3361">
        <v>1167</v>
      </c>
      <c r="L3361" t="s">
        <v>980</v>
      </c>
      <c r="M3361" t="s">
        <v>979</v>
      </c>
      <c r="N3361" s="119">
        <v>44152</v>
      </c>
      <c r="O3361">
        <v>0</v>
      </c>
      <c r="P3361">
        <v>0</v>
      </c>
      <c r="Q3361">
        <v>3676.6999999999898</v>
      </c>
      <c r="R3361">
        <v>610.21</v>
      </c>
      <c r="S3361">
        <v>1.2709999999999999</v>
      </c>
      <c r="T3361">
        <v>33</v>
      </c>
      <c r="U3361">
        <v>1849.0999999999899</v>
      </c>
      <c r="V3361">
        <v>5</v>
      </c>
      <c r="W3361">
        <v>1.23</v>
      </c>
      <c r="X3361">
        <v>1.988</v>
      </c>
      <c r="Y3361" s="119">
        <v>44152</v>
      </c>
      <c r="Z3361">
        <v>408713.28173627798</v>
      </c>
      <c r="AA3361">
        <v>3660463.9355139998</v>
      </c>
    </row>
    <row r="3362" spans="1:27" x14ac:dyDescent="0.25">
      <c r="A3362">
        <v>-111.978076659999</v>
      </c>
      <c r="B3362">
        <v>33.078938219999898</v>
      </c>
      <c r="C3362" t="s">
        <v>983</v>
      </c>
      <c r="D3362" t="s">
        <v>982</v>
      </c>
      <c r="E3362" t="s">
        <v>981</v>
      </c>
      <c r="F3362">
        <v>2681</v>
      </c>
      <c r="G3362">
        <v>182</v>
      </c>
      <c r="H3362">
        <v>13.33</v>
      </c>
      <c r="I3362">
        <v>2.133</v>
      </c>
      <c r="J3362">
        <v>1</v>
      </c>
      <c r="K3362">
        <v>1167</v>
      </c>
      <c r="L3362" t="s">
        <v>980</v>
      </c>
      <c r="M3362" t="s">
        <v>979</v>
      </c>
      <c r="N3362" s="119">
        <v>44152</v>
      </c>
      <c r="O3362">
        <v>0</v>
      </c>
      <c r="P3362">
        <v>0</v>
      </c>
      <c r="Q3362">
        <v>2340</v>
      </c>
      <c r="R3362">
        <v>328.61</v>
      </c>
      <c r="S3362">
        <v>0.68500000000000005</v>
      </c>
      <c r="T3362">
        <v>33</v>
      </c>
      <c r="U3362">
        <v>995.77999999999895</v>
      </c>
      <c r="V3362">
        <v>5</v>
      </c>
      <c r="W3362">
        <v>1.454</v>
      </c>
      <c r="X3362">
        <v>2.35</v>
      </c>
      <c r="Y3362" s="119">
        <v>44152</v>
      </c>
      <c r="Z3362">
        <v>408713.26071388501</v>
      </c>
      <c r="AA3362">
        <v>3660463.3824301199</v>
      </c>
    </row>
    <row r="3363" spans="1:27" x14ac:dyDescent="0.25">
      <c r="A3363">
        <v>-111.97807717000001</v>
      </c>
      <c r="B3363">
        <v>33.078933220000003</v>
      </c>
      <c r="C3363" t="s">
        <v>983</v>
      </c>
      <c r="D3363" t="s">
        <v>982</v>
      </c>
      <c r="E3363" t="s">
        <v>981</v>
      </c>
      <c r="F3363">
        <v>2682</v>
      </c>
      <c r="G3363">
        <v>179</v>
      </c>
      <c r="H3363">
        <v>13.33</v>
      </c>
      <c r="I3363">
        <v>1.706</v>
      </c>
      <c r="J3363">
        <v>1</v>
      </c>
      <c r="K3363">
        <v>1167</v>
      </c>
      <c r="L3363" t="s">
        <v>980</v>
      </c>
      <c r="M3363" t="s">
        <v>979</v>
      </c>
      <c r="N3363" s="119">
        <v>44152</v>
      </c>
      <c r="O3363">
        <v>0</v>
      </c>
      <c r="P3363">
        <v>0</v>
      </c>
      <c r="Q3363">
        <v>2085.4</v>
      </c>
      <c r="R3363">
        <v>366.06999999999903</v>
      </c>
      <c r="S3363">
        <v>0.76300000000000001</v>
      </c>
      <c r="T3363">
        <v>33</v>
      </c>
      <c r="U3363">
        <v>1109.29999999999</v>
      </c>
      <c r="V3363">
        <v>5</v>
      </c>
      <c r="W3363">
        <v>1.163</v>
      </c>
      <c r="X3363">
        <v>1.88</v>
      </c>
      <c r="Y3363" s="119">
        <v>44152</v>
      </c>
      <c r="Z3363">
        <v>408713.20794620301</v>
      </c>
      <c r="AA3363">
        <v>3660462.8285332602</v>
      </c>
    </row>
    <row r="3364" spans="1:27" x14ac:dyDescent="0.25">
      <c r="A3364">
        <v>-111.97807717000001</v>
      </c>
      <c r="B3364">
        <v>33.078927219999898</v>
      </c>
      <c r="C3364" t="s">
        <v>983</v>
      </c>
      <c r="D3364" t="s">
        <v>982</v>
      </c>
      <c r="E3364" t="s">
        <v>981</v>
      </c>
      <c r="F3364">
        <v>2683</v>
      </c>
      <c r="G3364">
        <v>179</v>
      </c>
      <c r="H3364">
        <v>13.33</v>
      </c>
      <c r="I3364">
        <v>1.903</v>
      </c>
      <c r="J3364">
        <v>1</v>
      </c>
      <c r="K3364">
        <v>1167</v>
      </c>
      <c r="L3364" t="s">
        <v>980</v>
      </c>
      <c r="M3364" t="s">
        <v>979</v>
      </c>
      <c r="N3364" s="119">
        <v>44152</v>
      </c>
      <c r="O3364">
        <v>0</v>
      </c>
      <c r="P3364">
        <v>0</v>
      </c>
      <c r="Q3364">
        <v>3065.9</v>
      </c>
      <c r="R3364">
        <v>482.50999999999902</v>
      </c>
      <c r="S3364">
        <v>1.0049999999999999</v>
      </c>
      <c r="T3364">
        <v>33</v>
      </c>
      <c r="U3364">
        <v>1462.0999999999899</v>
      </c>
      <c r="V3364">
        <v>5</v>
      </c>
      <c r="W3364">
        <v>1.2969999999999999</v>
      </c>
      <c r="X3364">
        <v>2.097</v>
      </c>
      <c r="Y3364" s="119">
        <v>44152</v>
      </c>
      <c r="Z3364">
        <v>408713.20174790302</v>
      </c>
      <c r="AA3364">
        <v>3660462.1633247701</v>
      </c>
    </row>
    <row r="3365" spans="1:27" x14ac:dyDescent="0.25">
      <c r="A3365">
        <v>-111.978076139999</v>
      </c>
      <c r="B3365">
        <v>33.07892219</v>
      </c>
      <c r="C3365" t="s">
        <v>983</v>
      </c>
      <c r="D3365" t="s">
        <v>982</v>
      </c>
      <c r="E3365" t="s">
        <v>981</v>
      </c>
      <c r="F3365">
        <v>2684</v>
      </c>
      <c r="G3365">
        <v>185</v>
      </c>
      <c r="H3365">
        <v>13.33</v>
      </c>
      <c r="I3365">
        <v>2.0009999999999999</v>
      </c>
      <c r="J3365">
        <v>1</v>
      </c>
      <c r="K3365">
        <v>1167</v>
      </c>
      <c r="L3365" t="s">
        <v>980</v>
      </c>
      <c r="M3365" t="s">
        <v>979</v>
      </c>
      <c r="N3365" s="119">
        <v>44152</v>
      </c>
      <c r="O3365">
        <v>0</v>
      </c>
      <c r="P3365">
        <v>0</v>
      </c>
      <c r="Q3365">
        <v>3700.5</v>
      </c>
      <c r="R3365">
        <v>553.75</v>
      </c>
      <c r="S3365">
        <v>1.1539999999999999</v>
      </c>
      <c r="T3365">
        <v>33</v>
      </c>
      <c r="U3365">
        <v>1678</v>
      </c>
      <c r="V3365">
        <v>5</v>
      </c>
      <c r="W3365">
        <v>1.365</v>
      </c>
      <c r="X3365">
        <v>2.2050000000000001</v>
      </c>
      <c r="Y3365" s="119">
        <v>44152</v>
      </c>
      <c r="Z3365">
        <v>408713.292689925</v>
      </c>
      <c r="AA3365">
        <v>3660461.6047625202</v>
      </c>
    </row>
    <row r="3366" spans="1:27" x14ac:dyDescent="0.25">
      <c r="A3366">
        <v>-111.978077859999</v>
      </c>
      <c r="B3366">
        <v>33.078916190000001</v>
      </c>
      <c r="C3366" t="s">
        <v>983</v>
      </c>
      <c r="D3366" t="s">
        <v>982</v>
      </c>
      <c r="E3366" t="s">
        <v>981</v>
      </c>
      <c r="F3366">
        <v>2685</v>
      </c>
      <c r="G3366">
        <v>175</v>
      </c>
      <c r="H3366">
        <v>13.33</v>
      </c>
      <c r="I3366">
        <v>2.0339999999999998</v>
      </c>
      <c r="J3366">
        <v>1</v>
      </c>
      <c r="K3366">
        <v>1167</v>
      </c>
      <c r="L3366" t="s">
        <v>980</v>
      </c>
      <c r="M3366" t="s">
        <v>979</v>
      </c>
      <c r="N3366" s="119">
        <v>44152</v>
      </c>
      <c r="O3366">
        <v>0</v>
      </c>
      <c r="P3366">
        <v>0</v>
      </c>
      <c r="Q3366">
        <v>3052.9</v>
      </c>
      <c r="R3366">
        <v>449.45999999999901</v>
      </c>
      <c r="S3366">
        <v>0.93600000000000005</v>
      </c>
      <c r="T3366">
        <v>33</v>
      </c>
      <c r="U3366">
        <v>1362</v>
      </c>
      <c r="V3366">
        <v>5</v>
      </c>
      <c r="W3366">
        <v>1.387</v>
      </c>
      <c r="X3366">
        <v>2.2410000000000001</v>
      </c>
      <c r="Y3366" s="119">
        <v>44152</v>
      </c>
      <c r="Z3366">
        <v>408713.12595006102</v>
      </c>
      <c r="AA3366">
        <v>3660460.9410499199</v>
      </c>
    </row>
    <row r="3367" spans="1:27" x14ac:dyDescent="0.25">
      <c r="A3367">
        <v>-111.978077859999</v>
      </c>
      <c r="B3367">
        <v>33.0789111899999</v>
      </c>
      <c r="C3367" t="s">
        <v>983</v>
      </c>
      <c r="D3367" t="s">
        <v>982</v>
      </c>
      <c r="E3367" t="s">
        <v>981</v>
      </c>
      <c r="F3367">
        <v>2686</v>
      </c>
      <c r="G3367">
        <v>175</v>
      </c>
      <c r="H3367">
        <v>13.33</v>
      </c>
      <c r="I3367">
        <v>1.9690000000000001</v>
      </c>
      <c r="J3367">
        <v>1</v>
      </c>
      <c r="K3367">
        <v>1167</v>
      </c>
      <c r="L3367" t="s">
        <v>980</v>
      </c>
      <c r="M3367" t="s">
        <v>979</v>
      </c>
      <c r="N3367" s="119">
        <v>44152</v>
      </c>
      <c r="O3367">
        <v>0</v>
      </c>
      <c r="P3367">
        <v>0</v>
      </c>
      <c r="Q3367">
        <v>2699.1999999999898</v>
      </c>
      <c r="R3367">
        <v>410.63999999999902</v>
      </c>
      <c r="S3367">
        <v>0.85499999999999998</v>
      </c>
      <c r="T3367">
        <v>33</v>
      </c>
      <c r="U3367">
        <v>1244.4000000000001</v>
      </c>
      <c r="V3367">
        <v>5</v>
      </c>
      <c r="W3367">
        <v>1.3420000000000001</v>
      </c>
      <c r="X3367">
        <v>2.169</v>
      </c>
      <c r="Y3367" s="119">
        <v>44152</v>
      </c>
      <c r="Z3367">
        <v>408713.12078480999</v>
      </c>
      <c r="AA3367">
        <v>3660460.3867095099</v>
      </c>
    </row>
    <row r="3368" spans="1:27" x14ac:dyDescent="0.25">
      <c r="A3368">
        <v>-111.97807717000001</v>
      </c>
      <c r="B3368">
        <v>33.07890622</v>
      </c>
      <c r="C3368" t="s">
        <v>983</v>
      </c>
      <c r="D3368" t="s">
        <v>982</v>
      </c>
      <c r="E3368" t="s">
        <v>981</v>
      </c>
      <c r="F3368">
        <v>2687</v>
      </c>
      <c r="G3368">
        <v>179</v>
      </c>
      <c r="H3368">
        <v>13.33</v>
      </c>
      <c r="I3368">
        <v>1.837</v>
      </c>
      <c r="J3368">
        <v>1</v>
      </c>
      <c r="K3368">
        <v>1167</v>
      </c>
      <c r="L3368" t="s">
        <v>980</v>
      </c>
      <c r="M3368" t="s">
        <v>979</v>
      </c>
      <c r="N3368" s="119">
        <v>44152</v>
      </c>
      <c r="O3368">
        <v>0</v>
      </c>
      <c r="P3368">
        <v>0</v>
      </c>
      <c r="Q3368">
        <v>3045.6999999999898</v>
      </c>
      <c r="R3368">
        <v>496.44999999999902</v>
      </c>
      <c r="S3368">
        <v>1.034</v>
      </c>
      <c r="T3368">
        <v>33</v>
      </c>
      <c r="U3368">
        <v>1504.4</v>
      </c>
      <c r="V3368">
        <v>5</v>
      </c>
      <c r="W3368">
        <v>1.2529999999999999</v>
      </c>
      <c r="X3368">
        <v>2.0249999999999999</v>
      </c>
      <c r="Y3368" s="119">
        <v>44152</v>
      </c>
      <c r="Z3368">
        <v>408713.18005386298</v>
      </c>
      <c r="AA3368">
        <v>3660459.8350950498</v>
      </c>
    </row>
    <row r="3369" spans="1:27" x14ac:dyDescent="0.25">
      <c r="A3369">
        <v>-111.978075489999</v>
      </c>
      <c r="B3369">
        <v>33.07890021</v>
      </c>
      <c r="C3369" t="s">
        <v>983</v>
      </c>
      <c r="D3369" t="s">
        <v>982</v>
      </c>
      <c r="E3369" t="s">
        <v>981</v>
      </c>
      <c r="F3369">
        <v>2688</v>
      </c>
      <c r="G3369">
        <v>183</v>
      </c>
      <c r="H3369">
        <v>13.33</v>
      </c>
      <c r="I3369">
        <v>1.903</v>
      </c>
      <c r="J3369">
        <v>1</v>
      </c>
      <c r="K3369">
        <v>1167</v>
      </c>
      <c r="L3369" t="s">
        <v>980</v>
      </c>
      <c r="M3369" t="s">
        <v>979</v>
      </c>
      <c r="N3369" s="119">
        <v>44152</v>
      </c>
      <c r="O3369">
        <v>0</v>
      </c>
      <c r="P3369">
        <v>0</v>
      </c>
      <c r="Q3369">
        <v>4314.6999999999898</v>
      </c>
      <c r="R3369">
        <v>679.04999999999905</v>
      </c>
      <c r="S3369">
        <v>1.415</v>
      </c>
      <c r="T3369">
        <v>33</v>
      </c>
      <c r="U3369">
        <v>2057.6999999999898</v>
      </c>
      <c r="V3369">
        <v>5</v>
      </c>
      <c r="W3369">
        <v>1.2969999999999999</v>
      </c>
      <c r="X3369">
        <v>2.097</v>
      </c>
      <c r="Y3369" s="119">
        <v>44152</v>
      </c>
      <c r="Z3369">
        <v>408713.33065331401</v>
      </c>
      <c r="AA3369">
        <v>3660459.1673167702</v>
      </c>
    </row>
    <row r="3370" spans="1:27" x14ac:dyDescent="0.25">
      <c r="A3370">
        <v>-111.97807683000001</v>
      </c>
      <c r="B3370">
        <v>33.07889522</v>
      </c>
      <c r="C3370" t="s">
        <v>983</v>
      </c>
      <c r="D3370" t="s">
        <v>982</v>
      </c>
      <c r="E3370" t="s">
        <v>981</v>
      </c>
      <c r="F3370">
        <v>2689</v>
      </c>
      <c r="G3370">
        <v>181</v>
      </c>
      <c r="H3370">
        <v>13.33</v>
      </c>
      <c r="I3370">
        <v>1.9359999999999999</v>
      </c>
      <c r="J3370">
        <v>1</v>
      </c>
      <c r="K3370">
        <v>1167</v>
      </c>
      <c r="L3370" t="s">
        <v>980</v>
      </c>
      <c r="M3370" t="s">
        <v>979</v>
      </c>
      <c r="N3370" s="119">
        <v>44152</v>
      </c>
      <c r="O3370">
        <v>0</v>
      </c>
      <c r="P3370">
        <v>0</v>
      </c>
      <c r="Q3370">
        <v>2956.3</v>
      </c>
      <c r="R3370">
        <v>457.37</v>
      </c>
      <c r="S3370">
        <v>0.95299999999999996</v>
      </c>
      <c r="T3370">
        <v>33</v>
      </c>
      <c r="U3370">
        <v>1386</v>
      </c>
      <c r="V3370">
        <v>5</v>
      </c>
      <c r="W3370">
        <v>1.32</v>
      </c>
      <c r="X3370">
        <v>2.133</v>
      </c>
      <c r="Y3370" s="119">
        <v>44152</v>
      </c>
      <c r="Z3370">
        <v>408713.20042529202</v>
      </c>
      <c r="AA3370">
        <v>3660458.6152504501</v>
      </c>
    </row>
    <row r="3371" spans="1:27" x14ac:dyDescent="0.25">
      <c r="A3371">
        <v>-111.97807632</v>
      </c>
      <c r="B3371">
        <v>33.078890209999898</v>
      </c>
      <c r="C3371" t="s">
        <v>983</v>
      </c>
      <c r="D3371" t="s">
        <v>982</v>
      </c>
      <c r="E3371" t="s">
        <v>981</v>
      </c>
      <c r="F3371">
        <v>2690</v>
      </c>
      <c r="G3371">
        <v>184</v>
      </c>
      <c r="H3371">
        <v>13.33</v>
      </c>
      <c r="I3371">
        <v>2.0670000000000002</v>
      </c>
      <c r="J3371">
        <v>1</v>
      </c>
      <c r="K3371">
        <v>1167</v>
      </c>
      <c r="L3371" t="s">
        <v>980</v>
      </c>
      <c r="M3371" t="s">
        <v>979</v>
      </c>
      <c r="N3371" s="119">
        <v>44152</v>
      </c>
      <c r="O3371">
        <v>0</v>
      </c>
      <c r="P3371">
        <v>0</v>
      </c>
      <c r="Q3371">
        <v>3893.9</v>
      </c>
      <c r="R3371">
        <v>564.17999999999904</v>
      </c>
      <c r="S3371">
        <v>1.175</v>
      </c>
      <c r="T3371">
        <v>33</v>
      </c>
      <c r="U3371">
        <v>1709.5999999999899</v>
      </c>
      <c r="V3371">
        <v>5</v>
      </c>
      <c r="W3371">
        <v>1.409</v>
      </c>
      <c r="X3371">
        <v>2.278</v>
      </c>
      <c r="Y3371" s="119">
        <v>44152</v>
      </c>
      <c r="Z3371">
        <v>408713.24285217701</v>
      </c>
      <c r="AA3371">
        <v>3660458.0593578098</v>
      </c>
    </row>
    <row r="3372" spans="1:27" x14ac:dyDescent="0.25">
      <c r="A3372">
        <v>-111.978076999999</v>
      </c>
      <c r="B3372">
        <v>33.07888423</v>
      </c>
      <c r="C3372" t="s">
        <v>983</v>
      </c>
      <c r="D3372" t="s">
        <v>982</v>
      </c>
      <c r="E3372" t="s">
        <v>981</v>
      </c>
      <c r="F3372">
        <v>2691</v>
      </c>
      <c r="G3372">
        <v>180</v>
      </c>
      <c r="H3372">
        <v>13.33</v>
      </c>
      <c r="I3372">
        <v>1.9690000000000001</v>
      </c>
      <c r="J3372">
        <v>1</v>
      </c>
      <c r="K3372">
        <v>1166.9000000000001</v>
      </c>
      <c r="L3372" t="s">
        <v>980</v>
      </c>
      <c r="M3372" t="s">
        <v>979</v>
      </c>
      <c r="N3372" s="119">
        <v>44152</v>
      </c>
      <c r="O3372">
        <v>0</v>
      </c>
      <c r="P3372">
        <v>0</v>
      </c>
      <c r="Q3372">
        <v>4429.3</v>
      </c>
      <c r="R3372">
        <v>673.85</v>
      </c>
      <c r="S3372">
        <v>1.4039999999999999</v>
      </c>
      <c r="T3372">
        <v>33</v>
      </c>
      <c r="U3372">
        <v>2042</v>
      </c>
      <c r="V3372">
        <v>5</v>
      </c>
      <c r="W3372">
        <v>1.3420000000000001</v>
      </c>
      <c r="X3372">
        <v>2.169</v>
      </c>
      <c r="Y3372" s="119">
        <v>44152</v>
      </c>
      <c r="Z3372">
        <v>408713.17320460401</v>
      </c>
      <c r="AA3372">
        <v>3660457.3969580801</v>
      </c>
    </row>
    <row r="3373" spans="1:27" x14ac:dyDescent="0.25">
      <c r="A3373">
        <v>-111.978076999999</v>
      </c>
      <c r="B3373">
        <v>33.078879229999899</v>
      </c>
      <c r="C3373" t="s">
        <v>983</v>
      </c>
      <c r="D3373" t="s">
        <v>982</v>
      </c>
      <c r="E3373" t="s">
        <v>981</v>
      </c>
      <c r="F3373">
        <v>2692</v>
      </c>
      <c r="G3373">
        <v>180</v>
      </c>
      <c r="H3373">
        <v>13.33</v>
      </c>
      <c r="I3373">
        <v>1.804</v>
      </c>
      <c r="J3373">
        <v>1</v>
      </c>
      <c r="K3373">
        <v>1166.79999999999</v>
      </c>
      <c r="L3373" t="s">
        <v>980</v>
      </c>
      <c r="M3373" t="s">
        <v>979</v>
      </c>
      <c r="N3373" s="119">
        <v>44152</v>
      </c>
      <c r="O3373">
        <v>0</v>
      </c>
      <c r="P3373">
        <v>0</v>
      </c>
      <c r="Q3373">
        <v>4455.3999999999896</v>
      </c>
      <c r="R3373">
        <v>739.44</v>
      </c>
      <c r="S3373">
        <v>1.5409999999999999</v>
      </c>
      <c r="T3373">
        <v>33</v>
      </c>
      <c r="U3373">
        <v>2240.6999999999898</v>
      </c>
      <c r="V3373">
        <v>5</v>
      </c>
      <c r="W3373">
        <v>1.23</v>
      </c>
      <c r="X3373">
        <v>1.988</v>
      </c>
      <c r="Y3373" s="119">
        <v>44152</v>
      </c>
      <c r="Z3373">
        <v>408713.168039362</v>
      </c>
      <c r="AA3373">
        <v>3660456.8426176799</v>
      </c>
    </row>
    <row r="3374" spans="1:27" x14ac:dyDescent="0.25">
      <c r="A3374">
        <v>-111.97807683000001</v>
      </c>
      <c r="B3374">
        <v>33.078873219999899</v>
      </c>
      <c r="C3374" t="s">
        <v>983</v>
      </c>
      <c r="D3374" t="s">
        <v>982</v>
      </c>
      <c r="E3374" t="s">
        <v>981</v>
      </c>
      <c r="F3374">
        <v>2693</v>
      </c>
      <c r="G3374">
        <v>181</v>
      </c>
      <c r="H3374">
        <v>13.33</v>
      </c>
      <c r="I3374">
        <v>2.0670000000000002</v>
      </c>
      <c r="J3374">
        <v>1</v>
      </c>
      <c r="K3374">
        <v>1166.79999999999</v>
      </c>
      <c r="L3374" t="s">
        <v>980</v>
      </c>
      <c r="M3374" t="s">
        <v>979</v>
      </c>
      <c r="N3374" s="119">
        <v>44152</v>
      </c>
      <c r="O3374">
        <v>0</v>
      </c>
      <c r="P3374">
        <v>0</v>
      </c>
      <c r="Q3374">
        <v>3581.8</v>
      </c>
      <c r="R3374">
        <v>518.97</v>
      </c>
      <c r="S3374">
        <v>1.081</v>
      </c>
      <c r="T3374">
        <v>33</v>
      </c>
      <c r="U3374">
        <v>1572.5999999999899</v>
      </c>
      <c r="V3374">
        <v>5</v>
      </c>
      <c r="W3374">
        <v>1.409</v>
      </c>
      <c r="X3374">
        <v>2.278</v>
      </c>
      <c r="Y3374" s="119">
        <v>44152</v>
      </c>
      <c r="Z3374">
        <v>408713.17769822897</v>
      </c>
      <c r="AA3374">
        <v>3660456.17615266</v>
      </c>
    </row>
    <row r="3375" spans="1:27" x14ac:dyDescent="0.25">
      <c r="A3375">
        <v>-111.97807683000001</v>
      </c>
      <c r="B3375">
        <v>33.078868219999897</v>
      </c>
      <c r="C3375" t="s">
        <v>983</v>
      </c>
      <c r="D3375" t="s">
        <v>982</v>
      </c>
      <c r="E3375" t="s">
        <v>981</v>
      </c>
      <c r="F3375">
        <v>2694</v>
      </c>
      <c r="G3375">
        <v>181</v>
      </c>
      <c r="H3375">
        <v>13.33</v>
      </c>
      <c r="I3375">
        <v>1.837</v>
      </c>
      <c r="J3375">
        <v>1</v>
      </c>
      <c r="K3375">
        <v>1166.9000000000001</v>
      </c>
      <c r="L3375" t="s">
        <v>980</v>
      </c>
      <c r="M3375" t="s">
        <v>979</v>
      </c>
      <c r="N3375" s="119">
        <v>44152</v>
      </c>
      <c r="O3375">
        <v>0</v>
      </c>
      <c r="P3375">
        <v>0</v>
      </c>
      <c r="Q3375">
        <v>3386.9</v>
      </c>
      <c r="R3375">
        <v>552.05999999999904</v>
      </c>
      <c r="S3375">
        <v>1.1499999999999999</v>
      </c>
      <c r="T3375">
        <v>33</v>
      </c>
      <c r="U3375">
        <v>1672.9</v>
      </c>
      <c r="V3375">
        <v>5</v>
      </c>
      <c r="W3375">
        <v>1.2529999999999999</v>
      </c>
      <c r="X3375">
        <v>2.0249999999999999</v>
      </c>
      <c r="Y3375" s="119">
        <v>44152</v>
      </c>
      <c r="Z3375">
        <v>408713.17253298999</v>
      </c>
      <c r="AA3375">
        <v>3660455.62181225</v>
      </c>
    </row>
    <row r="3376" spans="1:27" x14ac:dyDescent="0.25">
      <c r="A3376">
        <v>-111.97807683000001</v>
      </c>
      <c r="B3376">
        <v>33.078863220000002</v>
      </c>
      <c r="C3376" t="s">
        <v>983</v>
      </c>
      <c r="D3376" t="s">
        <v>982</v>
      </c>
      <c r="E3376" t="s">
        <v>981</v>
      </c>
      <c r="F3376">
        <v>2695</v>
      </c>
      <c r="G3376">
        <v>181</v>
      </c>
      <c r="H3376">
        <v>13.33</v>
      </c>
      <c r="I3376">
        <v>1.804</v>
      </c>
      <c r="J3376">
        <v>1</v>
      </c>
      <c r="K3376">
        <v>1166.9000000000001</v>
      </c>
      <c r="L3376" t="s">
        <v>980</v>
      </c>
      <c r="M3376" t="s">
        <v>979</v>
      </c>
      <c r="N3376" s="119">
        <v>44152</v>
      </c>
      <c r="O3376">
        <v>0</v>
      </c>
      <c r="P3376">
        <v>0</v>
      </c>
      <c r="Q3376">
        <v>4242.1000000000004</v>
      </c>
      <c r="R3376">
        <v>704.02999999999895</v>
      </c>
      <c r="S3376">
        <v>1.4670000000000001</v>
      </c>
      <c r="T3376">
        <v>33</v>
      </c>
      <c r="U3376">
        <v>2133.4</v>
      </c>
      <c r="V3376">
        <v>5</v>
      </c>
      <c r="W3376">
        <v>1.23</v>
      </c>
      <c r="X3376">
        <v>1.988</v>
      </c>
      <c r="Y3376" s="119">
        <v>44152</v>
      </c>
      <c r="Z3376">
        <v>408713.16736775101</v>
      </c>
      <c r="AA3376">
        <v>3660455.0674718502</v>
      </c>
    </row>
    <row r="3377" spans="1:27" x14ac:dyDescent="0.25">
      <c r="A3377">
        <v>-111.97807632</v>
      </c>
      <c r="B3377">
        <v>33.07885821</v>
      </c>
      <c r="C3377" t="s">
        <v>983</v>
      </c>
      <c r="D3377" t="s">
        <v>982</v>
      </c>
      <c r="E3377" t="s">
        <v>981</v>
      </c>
      <c r="F3377">
        <v>2696</v>
      </c>
      <c r="G3377">
        <v>184</v>
      </c>
      <c r="H3377">
        <v>13.33</v>
      </c>
      <c r="I3377">
        <v>1.804</v>
      </c>
      <c r="J3377">
        <v>1</v>
      </c>
      <c r="K3377">
        <v>1166.9000000000001</v>
      </c>
      <c r="L3377" t="s">
        <v>980</v>
      </c>
      <c r="M3377" t="s">
        <v>979</v>
      </c>
      <c r="N3377" s="119">
        <v>44152</v>
      </c>
      <c r="O3377">
        <v>0</v>
      </c>
      <c r="P3377">
        <v>0</v>
      </c>
      <c r="Q3377">
        <v>4620.5</v>
      </c>
      <c r="R3377">
        <v>766.83</v>
      </c>
      <c r="S3377">
        <v>1.5980000000000001</v>
      </c>
      <c r="T3377">
        <v>33</v>
      </c>
      <c r="U3377">
        <v>2323.6999999999898</v>
      </c>
      <c r="V3377">
        <v>5</v>
      </c>
      <c r="W3377">
        <v>1.23</v>
      </c>
      <c r="X3377">
        <v>1.988</v>
      </c>
      <c r="Y3377" s="119">
        <v>44152</v>
      </c>
      <c r="Z3377">
        <v>408713.20979465701</v>
      </c>
      <c r="AA3377">
        <v>3660454.5115792099</v>
      </c>
    </row>
    <row r="3378" spans="1:27" x14ac:dyDescent="0.25">
      <c r="A3378">
        <v>-111.978077859999</v>
      </c>
      <c r="B3378">
        <v>33.0788521899999</v>
      </c>
      <c r="C3378" t="s">
        <v>983</v>
      </c>
      <c r="D3378" t="s">
        <v>982</v>
      </c>
      <c r="E3378" t="s">
        <v>981</v>
      </c>
      <c r="F3378">
        <v>2697</v>
      </c>
      <c r="G3378">
        <v>175</v>
      </c>
      <c r="H3378">
        <v>13.33</v>
      </c>
      <c r="I3378">
        <v>1.772</v>
      </c>
      <c r="J3378">
        <v>1</v>
      </c>
      <c r="K3378">
        <v>1167</v>
      </c>
      <c r="L3378" t="s">
        <v>980</v>
      </c>
      <c r="M3378" t="s">
        <v>979</v>
      </c>
      <c r="N3378" s="119">
        <v>44152</v>
      </c>
      <c r="O3378">
        <v>0</v>
      </c>
      <c r="P3378">
        <v>0</v>
      </c>
      <c r="Q3378">
        <v>4762.3999999999896</v>
      </c>
      <c r="R3378">
        <v>805.02999999999895</v>
      </c>
      <c r="S3378">
        <v>1.677</v>
      </c>
      <c r="T3378">
        <v>33</v>
      </c>
      <c r="U3378">
        <v>2439.5</v>
      </c>
      <c r="V3378">
        <v>5</v>
      </c>
      <c r="W3378">
        <v>1.208</v>
      </c>
      <c r="X3378">
        <v>1.952</v>
      </c>
      <c r="Y3378" s="119">
        <v>44152</v>
      </c>
      <c r="Z3378">
        <v>408713.05983490002</v>
      </c>
      <c r="AA3378">
        <v>3660453.8454927099</v>
      </c>
    </row>
    <row r="3379" spans="1:27" x14ac:dyDescent="0.25">
      <c r="A3379">
        <v>-111.97807837000001</v>
      </c>
      <c r="B3379">
        <v>33.078847150000001</v>
      </c>
      <c r="C3379" t="s">
        <v>983</v>
      </c>
      <c r="D3379" t="s">
        <v>982</v>
      </c>
      <c r="E3379" t="s">
        <v>981</v>
      </c>
      <c r="F3379">
        <v>2698</v>
      </c>
      <c r="G3379">
        <v>172</v>
      </c>
      <c r="H3379">
        <v>13.33</v>
      </c>
      <c r="I3379">
        <v>1.804</v>
      </c>
      <c r="J3379">
        <v>1</v>
      </c>
      <c r="K3379">
        <v>1167</v>
      </c>
      <c r="L3379" t="s">
        <v>980</v>
      </c>
      <c r="M3379" t="s">
        <v>979</v>
      </c>
      <c r="N3379" s="119">
        <v>44152</v>
      </c>
      <c r="O3379">
        <v>0</v>
      </c>
      <c r="P3379">
        <v>0</v>
      </c>
      <c r="Q3379">
        <v>4603.3999999999896</v>
      </c>
      <c r="R3379">
        <v>764</v>
      </c>
      <c r="S3379">
        <v>1.5920000000000001</v>
      </c>
      <c r="T3379">
        <v>33</v>
      </c>
      <c r="U3379">
        <v>2315.0999999999899</v>
      </c>
      <c r="V3379">
        <v>5</v>
      </c>
      <c r="W3379">
        <v>1.23</v>
      </c>
      <c r="X3379">
        <v>1.988</v>
      </c>
      <c r="Y3379" s="119">
        <v>44152</v>
      </c>
      <c r="Z3379">
        <v>408713.00702585501</v>
      </c>
      <c r="AA3379">
        <v>3660453.2871611398</v>
      </c>
    </row>
    <row r="3380" spans="1:27" x14ac:dyDescent="0.25">
      <c r="A3380">
        <v>-111.978077319999</v>
      </c>
      <c r="B3380">
        <v>33.078842209999898</v>
      </c>
      <c r="C3380" t="s">
        <v>983</v>
      </c>
      <c r="D3380" t="s">
        <v>982</v>
      </c>
      <c r="E3380" t="s">
        <v>981</v>
      </c>
      <c r="F3380">
        <v>2699</v>
      </c>
      <c r="G3380">
        <v>184</v>
      </c>
      <c r="H3380">
        <v>13.33</v>
      </c>
      <c r="I3380">
        <v>1.9359999999999999</v>
      </c>
      <c r="J3380">
        <v>1</v>
      </c>
      <c r="K3380">
        <v>1167</v>
      </c>
      <c r="L3380" t="s">
        <v>980</v>
      </c>
      <c r="M3380" t="s">
        <v>979</v>
      </c>
      <c r="N3380" s="119">
        <v>44152</v>
      </c>
      <c r="O3380">
        <v>0</v>
      </c>
      <c r="P3380">
        <v>0</v>
      </c>
      <c r="Q3380">
        <v>3786.6999999999898</v>
      </c>
      <c r="R3380">
        <v>585.86</v>
      </c>
      <c r="S3380">
        <v>1.2210000000000001</v>
      </c>
      <c r="T3380">
        <v>33</v>
      </c>
      <c r="U3380">
        <v>1775.29999999999</v>
      </c>
      <c r="V3380">
        <v>5</v>
      </c>
      <c r="W3380">
        <v>1.32</v>
      </c>
      <c r="X3380">
        <v>2.133</v>
      </c>
      <c r="Y3380" s="119">
        <v>44152</v>
      </c>
      <c r="Z3380">
        <v>408713.09992770699</v>
      </c>
      <c r="AA3380">
        <v>3660452.73855962</v>
      </c>
    </row>
    <row r="3381" spans="1:27" x14ac:dyDescent="0.25">
      <c r="A3381">
        <v>-111.97807717000001</v>
      </c>
      <c r="B3381">
        <v>33.0788362199999</v>
      </c>
      <c r="C3381" t="s">
        <v>983</v>
      </c>
      <c r="D3381" t="s">
        <v>982</v>
      </c>
      <c r="E3381" t="s">
        <v>981</v>
      </c>
      <c r="F3381">
        <v>2700</v>
      </c>
      <c r="G3381">
        <v>179</v>
      </c>
      <c r="H3381">
        <v>13.33</v>
      </c>
      <c r="I3381">
        <v>1.9359999999999999</v>
      </c>
      <c r="J3381">
        <v>1</v>
      </c>
      <c r="K3381">
        <v>1167</v>
      </c>
      <c r="L3381" t="s">
        <v>980</v>
      </c>
      <c r="M3381" t="s">
        <v>979</v>
      </c>
      <c r="N3381" s="119">
        <v>44152</v>
      </c>
      <c r="O3381">
        <v>0</v>
      </c>
      <c r="P3381">
        <v>0</v>
      </c>
      <c r="Q3381">
        <v>4011.6999999999898</v>
      </c>
      <c r="R3381">
        <v>620.64999999999895</v>
      </c>
      <c r="S3381">
        <v>1.2929999999999999</v>
      </c>
      <c r="T3381">
        <v>33</v>
      </c>
      <c r="U3381">
        <v>1880.79999999999</v>
      </c>
      <c r="V3381">
        <v>5</v>
      </c>
      <c r="W3381">
        <v>1.32</v>
      </c>
      <c r="X3381">
        <v>2.133</v>
      </c>
      <c r="Y3381" s="119">
        <v>44152</v>
      </c>
      <c r="Z3381">
        <v>408713.10774048202</v>
      </c>
      <c r="AA3381">
        <v>3660452.0743293702</v>
      </c>
    </row>
    <row r="3382" spans="1:27" x14ac:dyDescent="0.25">
      <c r="A3382">
        <v>-111.978077679999</v>
      </c>
      <c r="B3382">
        <v>33.078831209999898</v>
      </c>
      <c r="C3382" t="s">
        <v>983</v>
      </c>
      <c r="D3382" t="s">
        <v>982</v>
      </c>
      <c r="E3382" t="s">
        <v>981</v>
      </c>
      <c r="F3382">
        <v>2701</v>
      </c>
      <c r="G3382">
        <v>176</v>
      </c>
      <c r="H3382">
        <v>13.33</v>
      </c>
      <c r="I3382">
        <v>2.0670000000000002</v>
      </c>
      <c r="J3382">
        <v>1</v>
      </c>
      <c r="K3382">
        <v>1167</v>
      </c>
      <c r="L3382" t="s">
        <v>980</v>
      </c>
      <c r="M3382" t="s">
        <v>979</v>
      </c>
      <c r="N3382" s="119">
        <v>44152</v>
      </c>
      <c r="O3382">
        <v>0</v>
      </c>
      <c r="P3382">
        <v>0</v>
      </c>
      <c r="Q3382">
        <v>4360.3999999999896</v>
      </c>
      <c r="R3382">
        <v>631.77999999999895</v>
      </c>
      <c r="S3382">
        <v>1.3160000000000001</v>
      </c>
      <c r="T3382">
        <v>33</v>
      </c>
      <c r="U3382">
        <v>1914.5</v>
      </c>
      <c r="V3382">
        <v>5</v>
      </c>
      <c r="W3382">
        <v>1.409</v>
      </c>
      <c r="X3382">
        <v>2.278</v>
      </c>
      <c r="Y3382" s="119">
        <v>44152</v>
      </c>
      <c r="Z3382">
        <v>408713.05496242701</v>
      </c>
      <c r="AA3382">
        <v>3660451.51932383</v>
      </c>
    </row>
    <row r="3383" spans="1:27" x14ac:dyDescent="0.25">
      <c r="A3383">
        <v>-111.978076659999</v>
      </c>
      <c r="B3383">
        <v>33.078825219999899</v>
      </c>
      <c r="C3383" t="s">
        <v>983</v>
      </c>
      <c r="D3383" t="s">
        <v>982</v>
      </c>
      <c r="E3383" t="s">
        <v>981</v>
      </c>
      <c r="F3383">
        <v>2702</v>
      </c>
      <c r="G3383">
        <v>182</v>
      </c>
      <c r="H3383">
        <v>13.33</v>
      </c>
      <c r="I3383">
        <v>1.9690000000000001</v>
      </c>
      <c r="J3383">
        <v>1</v>
      </c>
      <c r="K3383">
        <v>1166.9000000000001</v>
      </c>
      <c r="L3383" t="s">
        <v>980</v>
      </c>
      <c r="M3383" t="s">
        <v>979</v>
      </c>
      <c r="N3383" s="119">
        <v>44152</v>
      </c>
      <c r="O3383">
        <v>0</v>
      </c>
      <c r="P3383">
        <v>0</v>
      </c>
      <c r="Q3383">
        <v>5601.1</v>
      </c>
      <c r="R3383">
        <v>852.11</v>
      </c>
      <c r="S3383">
        <v>1.7749999999999999</v>
      </c>
      <c r="T3383">
        <v>33</v>
      </c>
      <c r="U3383">
        <v>2582.1999999999898</v>
      </c>
      <c r="V3383">
        <v>5</v>
      </c>
      <c r="W3383">
        <v>1.3420000000000001</v>
      </c>
      <c r="X3383">
        <v>2.169</v>
      </c>
      <c r="Y3383" s="119">
        <v>44152</v>
      </c>
      <c r="Z3383">
        <v>408713.14397945697</v>
      </c>
      <c r="AA3383">
        <v>3660450.85433693</v>
      </c>
    </row>
    <row r="3384" spans="1:27" x14ac:dyDescent="0.25">
      <c r="A3384">
        <v>-111.978076659999</v>
      </c>
      <c r="B3384">
        <v>33.078820219999898</v>
      </c>
      <c r="C3384" t="s">
        <v>983</v>
      </c>
      <c r="D3384" t="s">
        <v>982</v>
      </c>
      <c r="E3384" t="s">
        <v>981</v>
      </c>
      <c r="F3384">
        <v>2703</v>
      </c>
      <c r="G3384">
        <v>182</v>
      </c>
      <c r="H3384">
        <v>13.33</v>
      </c>
      <c r="I3384">
        <v>1.804</v>
      </c>
      <c r="J3384">
        <v>1</v>
      </c>
      <c r="K3384">
        <v>1167</v>
      </c>
      <c r="L3384" t="s">
        <v>980</v>
      </c>
      <c r="M3384" t="s">
        <v>979</v>
      </c>
      <c r="N3384" s="119">
        <v>44152</v>
      </c>
      <c r="O3384">
        <v>0</v>
      </c>
      <c r="P3384">
        <v>0</v>
      </c>
      <c r="Q3384">
        <v>5253.5</v>
      </c>
      <c r="R3384">
        <v>871.88999999999896</v>
      </c>
      <c r="S3384">
        <v>1.8160000000000001</v>
      </c>
      <c r="T3384">
        <v>33</v>
      </c>
      <c r="U3384">
        <v>2642.0999999999899</v>
      </c>
      <c r="V3384">
        <v>5</v>
      </c>
      <c r="W3384">
        <v>1.23</v>
      </c>
      <c r="X3384">
        <v>1.988</v>
      </c>
      <c r="Y3384" s="119">
        <v>44152</v>
      </c>
      <c r="Z3384">
        <v>408713.13881422498</v>
      </c>
      <c r="AA3384">
        <v>3660450.2999965302</v>
      </c>
    </row>
    <row r="3385" spans="1:27" x14ac:dyDescent="0.25">
      <c r="A3385">
        <v>-111.978078339999</v>
      </c>
      <c r="B3385">
        <v>33.078814219999899</v>
      </c>
      <c r="C3385" t="s">
        <v>983</v>
      </c>
      <c r="D3385" t="s">
        <v>982</v>
      </c>
      <c r="E3385" t="s">
        <v>981</v>
      </c>
      <c r="F3385">
        <v>2704</v>
      </c>
      <c r="G3385">
        <v>178</v>
      </c>
      <c r="H3385">
        <v>13.33</v>
      </c>
      <c r="I3385">
        <v>1.837</v>
      </c>
      <c r="J3385">
        <v>1</v>
      </c>
      <c r="K3385">
        <v>1167</v>
      </c>
      <c r="L3385" t="s">
        <v>980</v>
      </c>
      <c r="M3385" t="s">
        <v>979</v>
      </c>
      <c r="N3385" s="119">
        <v>44152</v>
      </c>
      <c r="O3385">
        <v>0</v>
      </c>
      <c r="P3385">
        <v>0</v>
      </c>
      <c r="Q3385">
        <v>5083</v>
      </c>
      <c r="R3385">
        <v>828.52999999999895</v>
      </c>
      <c r="S3385">
        <v>1.726</v>
      </c>
      <c r="T3385">
        <v>33</v>
      </c>
      <c r="U3385">
        <v>2510.6999999999898</v>
      </c>
      <c r="V3385">
        <v>5</v>
      </c>
      <c r="W3385">
        <v>1.2529999999999999</v>
      </c>
      <c r="X3385">
        <v>2.0249999999999999</v>
      </c>
      <c r="Y3385" s="119">
        <v>44152</v>
      </c>
      <c r="Z3385">
        <v>408712.975807718</v>
      </c>
      <c r="AA3385">
        <v>3660449.6362491501</v>
      </c>
    </row>
    <row r="3386" spans="1:27" x14ac:dyDescent="0.25">
      <c r="A3386">
        <v>-111.97807697</v>
      </c>
      <c r="B3386">
        <v>33.07880918</v>
      </c>
      <c r="C3386" t="s">
        <v>983</v>
      </c>
      <c r="D3386" t="s">
        <v>982</v>
      </c>
      <c r="E3386" t="s">
        <v>981</v>
      </c>
      <c r="F3386">
        <v>2705</v>
      </c>
      <c r="G3386">
        <v>186</v>
      </c>
      <c r="H3386">
        <v>13.33</v>
      </c>
      <c r="I3386">
        <v>1.7390000000000001</v>
      </c>
      <c r="J3386">
        <v>1</v>
      </c>
      <c r="K3386">
        <v>1166.9000000000001</v>
      </c>
      <c r="L3386" t="s">
        <v>980</v>
      </c>
      <c r="M3386" t="s">
        <v>979</v>
      </c>
      <c r="N3386" s="119">
        <v>44152</v>
      </c>
      <c r="O3386">
        <v>0</v>
      </c>
      <c r="P3386">
        <v>0</v>
      </c>
      <c r="Q3386">
        <v>5213.5</v>
      </c>
      <c r="R3386">
        <v>897.90999999999894</v>
      </c>
      <c r="S3386">
        <v>1.871</v>
      </c>
      <c r="T3386">
        <v>33</v>
      </c>
      <c r="U3386">
        <v>2720.9</v>
      </c>
      <c r="V3386">
        <v>5</v>
      </c>
      <c r="W3386">
        <v>1.1859999999999999</v>
      </c>
      <c r="X3386">
        <v>1.9159999999999999</v>
      </c>
      <c r="Y3386" s="119">
        <v>44152</v>
      </c>
      <c r="Z3386">
        <v>408713.09847454098</v>
      </c>
      <c r="AA3386">
        <v>3660449.0762825301</v>
      </c>
    </row>
    <row r="3387" spans="1:27" x14ac:dyDescent="0.25">
      <c r="A3387">
        <v>-111.97807783</v>
      </c>
      <c r="B3387">
        <v>33.078804220000002</v>
      </c>
      <c r="C3387" t="s">
        <v>983</v>
      </c>
      <c r="D3387" t="s">
        <v>982</v>
      </c>
      <c r="E3387" t="s">
        <v>981</v>
      </c>
      <c r="F3387">
        <v>2706</v>
      </c>
      <c r="G3387">
        <v>181</v>
      </c>
      <c r="H3387">
        <v>13.33</v>
      </c>
      <c r="I3387">
        <v>1.9690000000000001</v>
      </c>
      <c r="J3387">
        <v>1</v>
      </c>
      <c r="K3387">
        <v>1167</v>
      </c>
      <c r="L3387" t="s">
        <v>980</v>
      </c>
      <c r="M3387" t="s">
        <v>979</v>
      </c>
      <c r="N3387" s="119">
        <v>44152</v>
      </c>
      <c r="O3387">
        <v>0</v>
      </c>
      <c r="P3387">
        <v>0</v>
      </c>
      <c r="Q3387">
        <v>3606.0999999999899</v>
      </c>
      <c r="R3387">
        <v>548.6</v>
      </c>
      <c r="S3387">
        <v>1.143</v>
      </c>
      <c r="T3387">
        <v>33</v>
      </c>
      <c r="U3387">
        <v>1662.4</v>
      </c>
      <c r="V3387">
        <v>5</v>
      </c>
      <c r="W3387">
        <v>1.3420000000000001</v>
      </c>
      <c r="X3387">
        <v>2.169</v>
      </c>
      <c r="Y3387" s="119">
        <v>44152</v>
      </c>
      <c r="Z3387">
        <v>408713.01307974302</v>
      </c>
      <c r="AA3387">
        <v>3660448.5271247998</v>
      </c>
    </row>
    <row r="3388" spans="1:27" x14ac:dyDescent="0.25">
      <c r="A3388">
        <v>-111.97807783</v>
      </c>
      <c r="B3388">
        <v>33.078798220000003</v>
      </c>
      <c r="C3388" t="s">
        <v>983</v>
      </c>
      <c r="D3388" t="s">
        <v>982</v>
      </c>
      <c r="E3388" t="s">
        <v>981</v>
      </c>
      <c r="F3388">
        <v>2707</v>
      </c>
      <c r="G3388">
        <v>181</v>
      </c>
      <c r="H3388">
        <v>13.33</v>
      </c>
      <c r="I3388">
        <v>1.837</v>
      </c>
      <c r="J3388">
        <v>1</v>
      </c>
      <c r="K3388">
        <v>1166.9000000000001</v>
      </c>
      <c r="L3388" t="s">
        <v>980</v>
      </c>
      <c r="M3388" t="s">
        <v>979</v>
      </c>
      <c r="N3388" s="119">
        <v>44152</v>
      </c>
      <c r="O3388">
        <v>0</v>
      </c>
      <c r="P3388">
        <v>0</v>
      </c>
      <c r="Q3388">
        <v>4330.6999999999898</v>
      </c>
      <c r="R3388">
        <v>705.90999999999894</v>
      </c>
      <c r="S3388">
        <v>1.4710000000000001</v>
      </c>
      <c r="T3388">
        <v>33</v>
      </c>
      <c r="U3388">
        <v>2139.0999999999899</v>
      </c>
      <c r="V3388">
        <v>5</v>
      </c>
      <c r="W3388">
        <v>1.2529999999999999</v>
      </c>
      <c r="X3388">
        <v>2.0249999999999999</v>
      </c>
      <c r="Y3388" s="119">
        <v>44152</v>
      </c>
      <c r="Z3388">
        <v>408713.00688146101</v>
      </c>
      <c r="AA3388">
        <v>3660447.8619163199</v>
      </c>
    </row>
    <row r="3389" spans="1:27" x14ac:dyDescent="0.25">
      <c r="A3389">
        <v>-111.97807817</v>
      </c>
      <c r="B3389">
        <v>33.078793220000001</v>
      </c>
      <c r="C3389" t="s">
        <v>983</v>
      </c>
      <c r="D3389" t="s">
        <v>982</v>
      </c>
      <c r="E3389" t="s">
        <v>981</v>
      </c>
      <c r="F3389">
        <v>2708</v>
      </c>
      <c r="G3389">
        <v>179</v>
      </c>
      <c r="H3389">
        <v>13.33</v>
      </c>
      <c r="I3389">
        <v>2.0009999999999999</v>
      </c>
      <c r="J3389">
        <v>1</v>
      </c>
      <c r="K3389">
        <v>1166.9000000000001</v>
      </c>
      <c r="L3389" t="s">
        <v>980</v>
      </c>
      <c r="M3389" t="s">
        <v>979</v>
      </c>
      <c r="N3389" s="119">
        <v>44152</v>
      </c>
      <c r="O3389">
        <v>0</v>
      </c>
      <c r="P3389">
        <v>0</v>
      </c>
      <c r="Q3389">
        <v>4745.8999999999896</v>
      </c>
      <c r="R3389">
        <v>710.16999999999905</v>
      </c>
      <c r="S3389">
        <v>1.48</v>
      </c>
      <c r="T3389">
        <v>33</v>
      </c>
      <c r="U3389">
        <v>2152</v>
      </c>
      <c r="V3389">
        <v>5</v>
      </c>
      <c r="W3389">
        <v>1.365</v>
      </c>
      <c r="X3389">
        <v>2.2050000000000001</v>
      </c>
      <c r="Y3389" s="119">
        <v>44152</v>
      </c>
      <c r="Z3389">
        <v>408712.96998122102</v>
      </c>
      <c r="AA3389">
        <v>3660447.3078716202</v>
      </c>
    </row>
    <row r="3390" spans="1:27" x14ac:dyDescent="0.25">
      <c r="A3390">
        <v>-111.978078679999</v>
      </c>
      <c r="B3390">
        <v>33.0787882099999</v>
      </c>
      <c r="C3390" t="s">
        <v>983</v>
      </c>
      <c r="D3390" t="s">
        <v>982</v>
      </c>
      <c r="E3390" t="s">
        <v>981</v>
      </c>
      <c r="F3390">
        <v>2709</v>
      </c>
      <c r="G3390">
        <v>176</v>
      </c>
      <c r="H3390">
        <v>13.33</v>
      </c>
      <c r="I3390">
        <v>1.772</v>
      </c>
      <c r="J3390">
        <v>1</v>
      </c>
      <c r="K3390">
        <v>1166.9000000000001</v>
      </c>
      <c r="L3390" t="s">
        <v>980</v>
      </c>
      <c r="M3390" t="s">
        <v>979</v>
      </c>
      <c r="N3390" s="119">
        <v>44152</v>
      </c>
      <c r="O3390">
        <v>0</v>
      </c>
      <c r="P3390">
        <v>0</v>
      </c>
      <c r="Q3390">
        <v>4588.6000000000004</v>
      </c>
      <c r="R3390">
        <v>775.64999999999895</v>
      </c>
      <c r="S3390">
        <v>1.6160000000000001</v>
      </c>
      <c r="T3390">
        <v>33</v>
      </c>
      <c r="U3390">
        <v>2350.5</v>
      </c>
      <c r="V3390">
        <v>5</v>
      </c>
      <c r="W3390">
        <v>1.208</v>
      </c>
      <c r="X3390">
        <v>1.952</v>
      </c>
      <c r="Y3390" s="119">
        <v>44152</v>
      </c>
      <c r="Z3390">
        <v>408712.91720314301</v>
      </c>
      <c r="AA3390">
        <v>3660446.7528661001</v>
      </c>
    </row>
    <row r="3391" spans="1:27" x14ac:dyDescent="0.25">
      <c r="A3391">
        <v>-111.978075959999</v>
      </c>
      <c r="B3391">
        <v>33.078782050000001</v>
      </c>
      <c r="C3391" t="s">
        <v>983</v>
      </c>
      <c r="D3391" t="s">
        <v>982</v>
      </c>
      <c r="E3391" t="s">
        <v>981</v>
      </c>
      <c r="F3391">
        <v>2710</v>
      </c>
      <c r="G3391">
        <v>192</v>
      </c>
      <c r="H3391">
        <v>13.33</v>
      </c>
      <c r="I3391">
        <v>2.165</v>
      </c>
      <c r="J3391">
        <v>1</v>
      </c>
      <c r="K3391">
        <v>1166.9000000000001</v>
      </c>
      <c r="L3391" t="s">
        <v>980</v>
      </c>
      <c r="M3391" t="s">
        <v>979</v>
      </c>
      <c r="N3391" s="119">
        <v>44152</v>
      </c>
      <c r="O3391">
        <v>0</v>
      </c>
      <c r="P3391">
        <v>0</v>
      </c>
      <c r="Q3391">
        <v>6055.1</v>
      </c>
      <c r="R3391">
        <v>837.44</v>
      </c>
      <c r="S3391">
        <v>1.7450000000000001</v>
      </c>
      <c r="T3391">
        <v>33</v>
      </c>
      <c r="U3391">
        <v>2537.6999999999898</v>
      </c>
      <c r="V3391">
        <v>5</v>
      </c>
      <c r="W3391">
        <v>1.476</v>
      </c>
      <c r="X3391">
        <v>2.3860000000000001</v>
      </c>
      <c r="Y3391" s="119">
        <v>44152</v>
      </c>
      <c r="Z3391">
        <v>408713.16471965198</v>
      </c>
      <c r="AA3391">
        <v>3660446.0675531202</v>
      </c>
    </row>
    <row r="3392" spans="1:27" x14ac:dyDescent="0.25">
      <c r="A3392">
        <v>-111.978079859999</v>
      </c>
      <c r="B3392">
        <v>33.078777189999897</v>
      </c>
      <c r="C3392" t="s">
        <v>983</v>
      </c>
      <c r="D3392" t="s">
        <v>982</v>
      </c>
      <c r="E3392" t="s">
        <v>981</v>
      </c>
      <c r="F3392">
        <v>2711</v>
      </c>
      <c r="G3392">
        <v>175</v>
      </c>
      <c r="H3392">
        <v>13.33</v>
      </c>
      <c r="I3392">
        <v>1.772</v>
      </c>
      <c r="J3392">
        <v>1</v>
      </c>
      <c r="K3392">
        <v>1166.9000000000001</v>
      </c>
      <c r="L3392" t="s">
        <v>980</v>
      </c>
      <c r="M3392" t="s">
        <v>979</v>
      </c>
      <c r="N3392" s="119">
        <v>44152</v>
      </c>
      <c r="O3392">
        <v>0</v>
      </c>
      <c r="P3392">
        <v>0</v>
      </c>
      <c r="Q3392">
        <v>5300</v>
      </c>
      <c r="R3392">
        <v>895.89999999999895</v>
      </c>
      <c r="S3392">
        <v>1.8660000000000001</v>
      </c>
      <c r="T3392">
        <v>33</v>
      </c>
      <c r="U3392">
        <v>2714.8</v>
      </c>
      <c r="V3392">
        <v>5</v>
      </c>
      <c r="W3392">
        <v>1.208</v>
      </c>
      <c r="X3392">
        <v>1.952</v>
      </c>
      <c r="Y3392" s="119">
        <v>44152</v>
      </c>
      <c r="Z3392">
        <v>408712.79567980103</v>
      </c>
      <c r="AA3392">
        <v>3660445.53212611</v>
      </c>
    </row>
    <row r="3393" spans="1:27" x14ac:dyDescent="0.25">
      <c r="A3393">
        <v>-111.97807783</v>
      </c>
      <c r="B3393">
        <v>33.078772219999898</v>
      </c>
      <c r="C3393" t="s">
        <v>983</v>
      </c>
      <c r="D3393" t="s">
        <v>982</v>
      </c>
      <c r="E3393" t="s">
        <v>981</v>
      </c>
      <c r="F3393">
        <v>2712</v>
      </c>
      <c r="G3393">
        <v>181</v>
      </c>
      <c r="H3393">
        <v>13.33</v>
      </c>
      <c r="I3393">
        <v>2.0670000000000002</v>
      </c>
      <c r="J3393">
        <v>1</v>
      </c>
      <c r="K3393">
        <v>1166.79999999999</v>
      </c>
      <c r="L3393" t="s">
        <v>980</v>
      </c>
      <c r="M3393" t="s">
        <v>979</v>
      </c>
      <c r="N3393" s="119">
        <v>44152</v>
      </c>
      <c r="O3393">
        <v>0</v>
      </c>
      <c r="P3393">
        <v>0</v>
      </c>
      <c r="Q3393">
        <v>4596.3999999999896</v>
      </c>
      <c r="R3393">
        <v>665.97</v>
      </c>
      <c r="S3393">
        <v>1.387</v>
      </c>
      <c r="T3393">
        <v>33</v>
      </c>
      <c r="U3393">
        <v>2018.0999999999899</v>
      </c>
      <c r="V3393">
        <v>5</v>
      </c>
      <c r="W3393">
        <v>1.409</v>
      </c>
      <c r="X3393">
        <v>2.278</v>
      </c>
      <c r="Y3393" s="119">
        <v>44152</v>
      </c>
      <c r="Z3393">
        <v>408712.98002224998</v>
      </c>
      <c r="AA3393">
        <v>3660444.9793462502</v>
      </c>
    </row>
    <row r="3394" spans="1:27" x14ac:dyDescent="0.25">
      <c r="A3394">
        <v>-111.978077999999</v>
      </c>
      <c r="B3394">
        <v>33.0787662299999</v>
      </c>
      <c r="C3394" t="s">
        <v>983</v>
      </c>
      <c r="D3394" t="s">
        <v>982</v>
      </c>
      <c r="E3394" t="s">
        <v>981</v>
      </c>
      <c r="F3394">
        <v>2713</v>
      </c>
      <c r="G3394">
        <v>180</v>
      </c>
      <c r="H3394">
        <v>13.33</v>
      </c>
      <c r="I3394">
        <v>2.0339999999999998</v>
      </c>
      <c r="J3394">
        <v>1</v>
      </c>
      <c r="K3394">
        <v>1166.79999999999</v>
      </c>
      <c r="L3394" t="s">
        <v>980</v>
      </c>
      <c r="M3394" t="s">
        <v>979</v>
      </c>
      <c r="N3394" s="119">
        <v>44152</v>
      </c>
      <c r="O3394">
        <v>0</v>
      </c>
      <c r="P3394">
        <v>0</v>
      </c>
      <c r="Q3394">
        <v>4318.1000000000004</v>
      </c>
      <c r="R3394">
        <v>635.74</v>
      </c>
      <c r="S3394">
        <v>1.3240000000000001</v>
      </c>
      <c r="T3394">
        <v>33</v>
      </c>
      <c r="U3394">
        <v>1926.5</v>
      </c>
      <c r="V3394">
        <v>5</v>
      </c>
      <c r="W3394">
        <v>1.387</v>
      </c>
      <c r="X3394">
        <v>2.2410000000000001</v>
      </c>
      <c r="Y3394" s="119">
        <v>44152</v>
      </c>
      <c r="Z3394">
        <v>408712.95796679502</v>
      </c>
      <c r="AA3394">
        <v>3660444.3153943</v>
      </c>
    </row>
    <row r="3395" spans="1:27" x14ac:dyDescent="0.25">
      <c r="A3395">
        <v>-111.978078339999</v>
      </c>
      <c r="B3395">
        <v>33.078761219999897</v>
      </c>
      <c r="C3395" t="s">
        <v>983</v>
      </c>
      <c r="D3395" t="s">
        <v>982</v>
      </c>
      <c r="E3395" t="s">
        <v>981</v>
      </c>
      <c r="F3395">
        <v>2714</v>
      </c>
      <c r="G3395">
        <v>178</v>
      </c>
      <c r="H3395">
        <v>13.33</v>
      </c>
      <c r="I3395">
        <v>1.9690000000000001</v>
      </c>
      <c r="J3395">
        <v>1</v>
      </c>
      <c r="K3395">
        <v>1166.79999999999</v>
      </c>
      <c r="L3395" t="s">
        <v>980</v>
      </c>
      <c r="M3395" t="s">
        <v>979</v>
      </c>
      <c r="N3395" s="119">
        <v>44152</v>
      </c>
      <c r="O3395">
        <v>0</v>
      </c>
      <c r="P3395">
        <v>0</v>
      </c>
      <c r="Q3395">
        <v>3568.3</v>
      </c>
      <c r="R3395">
        <v>542.87</v>
      </c>
      <c r="S3395">
        <v>1.131</v>
      </c>
      <c r="T3395">
        <v>33</v>
      </c>
      <c r="U3395">
        <v>1645</v>
      </c>
      <c r="V3395">
        <v>5</v>
      </c>
      <c r="W3395">
        <v>1.3420000000000001</v>
      </c>
      <c r="X3395">
        <v>2.169</v>
      </c>
      <c r="Y3395" s="119">
        <v>44152</v>
      </c>
      <c r="Z3395">
        <v>408712.92105621699</v>
      </c>
      <c r="AA3395">
        <v>3660443.7602409301</v>
      </c>
    </row>
    <row r="3396" spans="1:27" x14ac:dyDescent="0.25">
      <c r="A3396">
        <v>-111.978078679999</v>
      </c>
      <c r="B3396">
        <v>33.078755209999898</v>
      </c>
      <c r="C3396" t="s">
        <v>983</v>
      </c>
      <c r="D3396" t="s">
        <v>982</v>
      </c>
      <c r="E3396" t="s">
        <v>981</v>
      </c>
      <c r="F3396">
        <v>2715</v>
      </c>
      <c r="G3396">
        <v>176</v>
      </c>
      <c r="H3396">
        <v>13.33</v>
      </c>
      <c r="I3396">
        <v>1.903</v>
      </c>
      <c r="J3396">
        <v>1</v>
      </c>
      <c r="K3396">
        <v>1166.79999999999</v>
      </c>
      <c r="L3396" t="s">
        <v>980</v>
      </c>
      <c r="M3396" t="s">
        <v>979</v>
      </c>
      <c r="N3396" s="119">
        <v>44152</v>
      </c>
      <c r="O3396">
        <v>0</v>
      </c>
      <c r="P3396">
        <v>0</v>
      </c>
      <c r="Q3396">
        <v>4100.5</v>
      </c>
      <c r="R3396">
        <v>645.34</v>
      </c>
      <c r="S3396">
        <v>1.3440000000000001</v>
      </c>
      <c r="T3396">
        <v>33</v>
      </c>
      <c r="U3396">
        <v>1955.5999999999899</v>
      </c>
      <c r="V3396">
        <v>5</v>
      </c>
      <c r="W3396">
        <v>1.2969999999999999</v>
      </c>
      <c r="X3396">
        <v>2.097</v>
      </c>
      <c r="Y3396" s="119">
        <v>44152</v>
      </c>
      <c r="Z3396">
        <v>408712.88311258802</v>
      </c>
      <c r="AA3396">
        <v>3660443.0942194699</v>
      </c>
    </row>
    <row r="3397" spans="1:27" x14ac:dyDescent="0.25">
      <c r="A3397">
        <v>-111.97807597000001</v>
      </c>
      <c r="B3397">
        <v>33.07875018</v>
      </c>
      <c r="C3397" t="s">
        <v>983</v>
      </c>
      <c r="D3397" t="s">
        <v>982</v>
      </c>
      <c r="E3397" t="s">
        <v>981</v>
      </c>
      <c r="F3397">
        <v>2716</v>
      </c>
      <c r="G3397">
        <v>186</v>
      </c>
      <c r="H3397">
        <v>13.33</v>
      </c>
      <c r="I3397">
        <v>1.903</v>
      </c>
      <c r="J3397">
        <v>1</v>
      </c>
      <c r="K3397">
        <v>1166.79999999999</v>
      </c>
      <c r="L3397" t="s">
        <v>980</v>
      </c>
      <c r="M3397" t="s">
        <v>979</v>
      </c>
      <c r="N3397" s="119">
        <v>44152</v>
      </c>
      <c r="O3397">
        <v>0</v>
      </c>
      <c r="P3397">
        <v>0</v>
      </c>
      <c r="Q3397">
        <v>5627</v>
      </c>
      <c r="R3397">
        <v>885.58</v>
      </c>
      <c r="S3397">
        <v>1.845</v>
      </c>
      <c r="T3397">
        <v>33</v>
      </c>
      <c r="U3397">
        <v>2683.5999999999899</v>
      </c>
      <c r="V3397">
        <v>5</v>
      </c>
      <c r="W3397">
        <v>1.2969999999999999</v>
      </c>
      <c r="X3397">
        <v>2.097</v>
      </c>
      <c r="Y3397" s="119">
        <v>44152</v>
      </c>
      <c r="Z3397">
        <v>408713.13086315303</v>
      </c>
      <c r="AA3397">
        <v>3660442.53419613</v>
      </c>
    </row>
    <row r="3398" spans="1:27" x14ac:dyDescent="0.25">
      <c r="A3398">
        <v>-111.978079539999</v>
      </c>
      <c r="B3398">
        <v>33.078745120000001</v>
      </c>
      <c r="C3398" t="s">
        <v>983</v>
      </c>
      <c r="D3398" t="s">
        <v>982</v>
      </c>
      <c r="E3398" t="s">
        <v>981</v>
      </c>
      <c r="F3398">
        <v>2717</v>
      </c>
      <c r="G3398">
        <v>171</v>
      </c>
      <c r="H3398">
        <v>13.33</v>
      </c>
      <c r="I3398">
        <v>2.0009999999999999</v>
      </c>
      <c r="J3398">
        <v>1</v>
      </c>
      <c r="K3398">
        <v>1166.7</v>
      </c>
      <c r="L3398" t="s">
        <v>980</v>
      </c>
      <c r="M3398" t="s">
        <v>979</v>
      </c>
      <c r="N3398" s="119">
        <v>44152</v>
      </c>
      <c r="O3398">
        <v>0</v>
      </c>
      <c r="P3398">
        <v>0</v>
      </c>
      <c r="Q3398">
        <v>6641.8999999999896</v>
      </c>
      <c r="R3398">
        <v>993.89999999999895</v>
      </c>
      <c r="S3398">
        <v>2.0710000000000002</v>
      </c>
      <c r="T3398">
        <v>33</v>
      </c>
      <c r="U3398">
        <v>3011.8</v>
      </c>
      <c r="V3398">
        <v>5</v>
      </c>
      <c r="W3398">
        <v>1.365</v>
      </c>
      <c r="X3398">
        <v>2.2050000000000001</v>
      </c>
      <c r="Y3398" s="119">
        <v>44152</v>
      </c>
      <c r="Z3398">
        <v>408712.79241820698</v>
      </c>
      <c r="AA3398">
        <v>3660441.9763084999</v>
      </c>
    </row>
    <row r="3399" spans="1:27" x14ac:dyDescent="0.25">
      <c r="A3399">
        <v>-111.97807697</v>
      </c>
      <c r="B3399">
        <v>33.078740179999897</v>
      </c>
      <c r="C3399" t="s">
        <v>983</v>
      </c>
      <c r="D3399" t="s">
        <v>982</v>
      </c>
      <c r="E3399" t="s">
        <v>981</v>
      </c>
      <c r="F3399">
        <v>2718</v>
      </c>
      <c r="G3399">
        <v>186</v>
      </c>
      <c r="H3399">
        <v>13.33</v>
      </c>
      <c r="I3399">
        <v>1.772</v>
      </c>
      <c r="J3399">
        <v>1</v>
      </c>
      <c r="K3399">
        <v>1166.79999999999</v>
      </c>
      <c r="L3399" t="s">
        <v>980</v>
      </c>
      <c r="M3399" t="s">
        <v>979</v>
      </c>
      <c r="N3399" s="119">
        <v>44152</v>
      </c>
      <c r="O3399">
        <v>0</v>
      </c>
      <c r="P3399">
        <v>0</v>
      </c>
      <c r="Q3399">
        <v>5876.3999999999896</v>
      </c>
      <c r="R3399">
        <v>993.33</v>
      </c>
      <c r="S3399">
        <v>2.069</v>
      </c>
      <c r="T3399">
        <v>33</v>
      </c>
      <c r="U3399">
        <v>3010.0999999999899</v>
      </c>
      <c r="V3399">
        <v>5</v>
      </c>
      <c r="W3399">
        <v>1.208</v>
      </c>
      <c r="X3399">
        <v>1.952</v>
      </c>
      <c r="Y3399" s="119">
        <v>44152</v>
      </c>
      <c r="Z3399">
        <v>408713.02719440899</v>
      </c>
      <c r="AA3399">
        <v>3660441.4263850502</v>
      </c>
    </row>
    <row r="3400" spans="1:27" x14ac:dyDescent="0.25">
      <c r="A3400">
        <v>-111.978076299999</v>
      </c>
      <c r="B3400">
        <v>33.078734099999899</v>
      </c>
      <c r="C3400" t="s">
        <v>983</v>
      </c>
      <c r="D3400" t="s">
        <v>982</v>
      </c>
      <c r="E3400" t="s">
        <v>981</v>
      </c>
      <c r="F3400">
        <v>2719</v>
      </c>
      <c r="G3400">
        <v>190</v>
      </c>
      <c r="H3400">
        <v>13.33</v>
      </c>
      <c r="I3400">
        <v>2.165</v>
      </c>
      <c r="J3400">
        <v>1</v>
      </c>
      <c r="K3400">
        <v>1166.79999999999</v>
      </c>
      <c r="L3400" t="s">
        <v>980</v>
      </c>
      <c r="M3400" t="s">
        <v>979</v>
      </c>
      <c r="N3400" s="119">
        <v>44152</v>
      </c>
      <c r="O3400">
        <v>0</v>
      </c>
      <c r="P3400">
        <v>0</v>
      </c>
      <c r="Q3400">
        <v>6098.6999999999898</v>
      </c>
      <c r="R3400">
        <v>843.48</v>
      </c>
      <c r="S3400">
        <v>1.7569999999999999</v>
      </c>
      <c r="T3400">
        <v>33</v>
      </c>
      <c r="U3400">
        <v>2556</v>
      </c>
      <c r="V3400">
        <v>5</v>
      </c>
      <c r="W3400">
        <v>1.476</v>
      </c>
      <c r="X3400">
        <v>2.3860000000000001</v>
      </c>
      <c r="Y3400" s="119">
        <v>44152</v>
      </c>
      <c r="Z3400">
        <v>408713.08345017198</v>
      </c>
      <c r="AA3400">
        <v>3660440.7517244201</v>
      </c>
    </row>
    <row r="3401" spans="1:27" x14ac:dyDescent="0.25">
      <c r="A3401">
        <v>-111.978079859999</v>
      </c>
      <c r="B3401">
        <v>33.078729189999898</v>
      </c>
      <c r="C3401" t="s">
        <v>983</v>
      </c>
      <c r="D3401" t="s">
        <v>982</v>
      </c>
      <c r="E3401" t="s">
        <v>981</v>
      </c>
      <c r="F3401">
        <v>2720</v>
      </c>
      <c r="G3401">
        <v>175</v>
      </c>
      <c r="H3401">
        <v>13.33</v>
      </c>
      <c r="I3401">
        <v>1.87</v>
      </c>
      <c r="J3401">
        <v>1</v>
      </c>
      <c r="K3401">
        <v>1166.79999999999</v>
      </c>
      <c r="L3401" t="s">
        <v>980</v>
      </c>
      <c r="M3401" t="s">
        <v>979</v>
      </c>
      <c r="N3401" s="119">
        <v>44152</v>
      </c>
      <c r="O3401">
        <v>0</v>
      </c>
      <c r="P3401">
        <v>0</v>
      </c>
      <c r="Q3401">
        <v>5592.3999999999896</v>
      </c>
      <c r="R3401">
        <v>895.57</v>
      </c>
      <c r="S3401">
        <v>1.8660000000000001</v>
      </c>
      <c r="T3401">
        <v>33</v>
      </c>
      <c r="U3401">
        <v>2713.8</v>
      </c>
      <c r="V3401">
        <v>5</v>
      </c>
      <c r="W3401">
        <v>1.2749999999999999</v>
      </c>
      <c r="X3401">
        <v>2.0609999999999999</v>
      </c>
      <c r="Y3401" s="119">
        <v>44152</v>
      </c>
      <c r="Z3401">
        <v>408712.746093505</v>
      </c>
      <c r="AA3401">
        <v>3660440.2104583099</v>
      </c>
    </row>
    <row r="3402" spans="1:27" x14ac:dyDescent="0.25">
      <c r="A3402">
        <v>-111.97807763</v>
      </c>
      <c r="B3402">
        <v>33.0787241499999</v>
      </c>
      <c r="C3402" t="s">
        <v>983</v>
      </c>
      <c r="D3402" t="s">
        <v>982</v>
      </c>
      <c r="E3402" t="s">
        <v>981</v>
      </c>
      <c r="F3402">
        <v>2721</v>
      </c>
      <c r="G3402">
        <v>188</v>
      </c>
      <c r="H3402">
        <v>13.33</v>
      </c>
      <c r="I3402">
        <v>1.9359999999999999</v>
      </c>
      <c r="J3402">
        <v>1</v>
      </c>
      <c r="K3402">
        <v>1166.79999999999</v>
      </c>
      <c r="L3402" t="s">
        <v>980</v>
      </c>
      <c r="M3402" t="s">
        <v>979</v>
      </c>
      <c r="N3402" s="119">
        <v>44152</v>
      </c>
      <c r="O3402">
        <v>0</v>
      </c>
      <c r="P3402">
        <v>0</v>
      </c>
      <c r="Q3402">
        <v>5491.1</v>
      </c>
      <c r="R3402">
        <v>849.53999999999905</v>
      </c>
      <c r="S3402">
        <v>1.77</v>
      </c>
      <c r="T3402">
        <v>33</v>
      </c>
      <c r="U3402">
        <v>2574.4</v>
      </c>
      <c r="V3402">
        <v>5</v>
      </c>
      <c r="W3402">
        <v>1.32</v>
      </c>
      <c r="X3402">
        <v>2.133</v>
      </c>
      <c r="Y3402" s="119">
        <v>44152</v>
      </c>
      <c r="Z3402">
        <v>408712.94903141499</v>
      </c>
      <c r="AA3402">
        <v>3660439.6497437502</v>
      </c>
    </row>
    <row r="3403" spans="1:27" x14ac:dyDescent="0.25">
      <c r="A3403">
        <v>-111.97807849</v>
      </c>
      <c r="B3403">
        <v>33.078718209999899</v>
      </c>
      <c r="C3403" t="s">
        <v>983</v>
      </c>
      <c r="D3403" t="s">
        <v>982</v>
      </c>
      <c r="E3403" t="s">
        <v>981</v>
      </c>
      <c r="F3403">
        <v>2722</v>
      </c>
      <c r="G3403">
        <v>183</v>
      </c>
      <c r="H3403">
        <v>13.33</v>
      </c>
      <c r="I3403">
        <v>1.9690000000000001</v>
      </c>
      <c r="J3403">
        <v>1</v>
      </c>
      <c r="K3403">
        <v>1166.7</v>
      </c>
      <c r="L3403" t="s">
        <v>980</v>
      </c>
      <c r="M3403" t="s">
        <v>979</v>
      </c>
      <c r="N3403" s="119">
        <v>44152</v>
      </c>
      <c r="O3403">
        <v>0</v>
      </c>
      <c r="P3403">
        <v>0</v>
      </c>
      <c r="Q3403">
        <v>6025.1999999999898</v>
      </c>
      <c r="R3403">
        <v>916.63999999999896</v>
      </c>
      <c r="S3403">
        <v>1.91</v>
      </c>
      <c r="T3403">
        <v>33</v>
      </c>
      <c r="U3403">
        <v>2777.6999999999898</v>
      </c>
      <c r="V3403">
        <v>5</v>
      </c>
      <c r="W3403">
        <v>1.3420000000000001</v>
      </c>
      <c r="X3403">
        <v>2.169</v>
      </c>
      <c r="Y3403" s="119">
        <v>44152</v>
      </c>
      <c r="Z3403">
        <v>408712.86262416298</v>
      </c>
      <c r="AA3403">
        <v>3660438.99193531</v>
      </c>
    </row>
    <row r="3404" spans="1:27" x14ac:dyDescent="0.25">
      <c r="A3404">
        <v>-111.97807883</v>
      </c>
      <c r="B3404">
        <v>33.078713219999898</v>
      </c>
      <c r="C3404" t="s">
        <v>983</v>
      </c>
      <c r="D3404" t="s">
        <v>982</v>
      </c>
      <c r="E3404" t="s">
        <v>981</v>
      </c>
      <c r="F3404">
        <v>2723</v>
      </c>
      <c r="G3404">
        <v>181</v>
      </c>
      <c r="H3404">
        <v>13.33</v>
      </c>
      <c r="I3404">
        <v>2.0670000000000002</v>
      </c>
      <c r="J3404">
        <v>1</v>
      </c>
      <c r="K3404">
        <v>1166.7</v>
      </c>
      <c r="L3404" t="s">
        <v>980</v>
      </c>
      <c r="M3404" t="s">
        <v>979</v>
      </c>
      <c r="N3404" s="119">
        <v>44152</v>
      </c>
      <c r="O3404">
        <v>0</v>
      </c>
      <c r="P3404">
        <v>0</v>
      </c>
      <c r="Q3404">
        <v>4948.3999999999896</v>
      </c>
      <c r="R3404">
        <v>716.97</v>
      </c>
      <c r="S3404">
        <v>1.494</v>
      </c>
      <c r="T3404">
        <v>33</v>
      </c>
      <c r="U3404">
        <v>2172.5999999999899</v>
      </c>
      <c r="V3404">
        <v>5</v>
      </c>
      <c r="W3404">
        <v>1.409</v>
      </c>
      <c r="X3404">
        <v>2.278</v>
      </c>
      <c r="Y3404" s="119">
        <v>44152</v>
      </c>
      <c r="Z3404">
        <v>408712.82573423203</v>
      </c>
      <c r="AA3404">
        <v>3660438.4389992999</v>
      </c>
    </row>
    <row r="3405" spans="1:27" x14ac:dyDescent="0.25">
      <c r="A3405">
        <v>-111.97807917</v>
      </c>
      <c r="B3405">
        <v>33.078707219999899</v>
      </c>
      <c r="C3405" t="s">
        <v>983</v>
      </c>
      <c r="D3405" t="s">
        <v>982</v>
      </c>
      <c r="E3405" t="s">
        <v>981</v>
      </c>
      <c r="F3405">
        <v>2724</v>
      </c>
      <c r="G3405">
        <v>179</v>
      </c>
      <c r="H3405">
        <v>13.33</v>
      </c>
      <c r="I3405">
        <v>1.9359999999999999</v>
      </c>
      <c r="J3405">
        <v>1</v>
      </c>
      <c r="K3405">
        <v>1166.7</v>
      </c>
      <c r="L3405" t="s">
        <v>980</v>
      </c>
      <c r="M3405" t="s">
        <v>979</v>
      </c>
      <c r="N3405" s="119">
        <v>44152</v>
      </c>
      <c r="O3405">
        <v>0</v>
      </c>
      <c r="P3405">
        <v>0</v>
      </c>
      <c r="Q3405">
        <v>6005.3999999999896</v>
      </c>
      <c r="R3405">
        <v>929.11</v>
      </c>
      <c r="S3405">
        <v>1.9359999999999999</v>
      </c>
      <c r="T3405">
        <v>33</v>
      </c>
      <c r="U3405">
        <v>2815.5</v>
      </c>
      <c r="V3405">
        <v>5</v>
      </c>
      <c r="W3405">
        <v>1.32</v>
      </c>
      <c r="X3405">
        <v>2.133</v>
      </c>
      <c r="Y3405" s="119">
        <v>44152</v>
      </c>
      <c r="Z3405">
        <v>408712.787800922</v>
      </c>
      <c r="AA3405">
        <v>3660437.7740865299</v>
      </c>
    </row>
    <row r="3406" spans="1:27" x14ac:dyDescent="0.25">
      <c r="A3406">
        <v>-111.97807917</v>
      </c>
      <c r="B3406">
        <v>33.078702219999897</v>
      </c>
      <c r="C3406" t="s">
        <v>983</v>
      </c>
      <c r="D3406" t="s">
        <v>982</v>
      </c>
      <c r="E3406" t="s">
        <v>981</v>
      </c>
      <c r="F3406">
        <v>2725</v>
      </c>
      <c r="G3406">
        <v>179</v>
      </c>
      <c r="H3406">
        <v>13.33</v>
      </c>
      <c r="I3406">
        <v>1.9359999999999999</v>
      </c>
      <c r="J3406">
        <v>1</v>
      </c>
      <c r="K3406">
        <v>1166.79999999999</v>
      </c>
      <c r="L3406" t="s">
        <v>980</v>
      </c>
      <c r="M3406" t="s">
        <v>979</v>
      </c>
      <c r="N3406" s="119">
        <v>44152</v>
      </c>
      <c r="O3406">
        <v>0</v>
      </c>
      <c r="P3406">
        <v>0</v>
      </c>
      <c r="Q3406">
        <v>5450.3999999999896</v>
      </c>
      <c r="R3406">
        <v>843.25</v>
      </c>
      <c r="S3406">
        <v>1.7569999999999999</v>
      </c>
      <c r="T3406">
        <v>33</v>
      </c>
      <c r="U3406">
        <v>2555.3000000000002</v>
      </c>
      <c r="V3406">
        <v>5</v>
      </c>
      <c r="W3406">
        <v>1.32</v>
      </c>
      <c r="X3406">
        <v>2.133</v>
      </c>
      <c r="Y3406" s="119">
        <v>44152</v>
      </c>
      <c r="Z3406">
        <v>408712.78263569297</v>
      </c>
      <c r="AA3406">
        <v>3660437.2197461301</v>
      </c>
    </row>
    <row r="3407" spans="1:27" x14ac:dyDescent="0.25">
      <c r="A3407">
        <v>-111.97807763</v>
      </c>
      <c r="B3407">
        <v>33.078697150000004</v>
      </c>
      <c r="C3407" t="s">
        <v>983</v>
      </c>
      <c r="D3407" t="s">
        <v>982</v>
      </c>
      <c r="E3407" t="s">
        <v>981</v>
      </c>
      <c r="F3407">
        <v>2726</v>
      </c>
      <c r="G3407">
        <v>188</v>
      </c>
      <c r="H3407">
        <v>13.33</v>
      </c>
      <c r="I3407">
        <v>2.0009999999999999</v>
      </c>
      <c r="J3407">
        <v>1</v>
      </c>
      <c r="K3407">
        <v>1166.79999999999</v>
      </c>
      <c r="L3407" t="s">
        <v>980</v>
      </c>
      <c r="M3407" t="s">
        <v>979</v>
      </c>
      <c r="N3407" s="119">
        <v>44152</v>
      </c>
      <c r="O3407">
        <v>0</v>
      </c>
      <c r="P3407">
        <v>0</v>
      </c>
      <c r="Q3407">
        <v>6500.1999999999898</v>
      </c>
      <c r="R3407">
        <v>972.67999999999904</v>
      </c>
      <c r="S3407">
        <v>2.0259999999999998</v>
      </c>
      <c r="T3407">
        <v>33</v>
      </c>
      <c r="U3407">
        <v>2947.5</v>
      </c>
      <c r="V3407">
        <v>5</v>
      </c>
      <c r="W3407">
        <v>1.365</v>
      </c>
      <c r="X3407">
        <v>2.2050000000000001</v>
      </c>
      <c r="Y3407" s="119">
        <v>44152</v>
      </c>
      <c r="Z3407">
        <v>408712.92113921797</v>
      </c>
      <c r="AA3407">
        <v>3660436.6563056302</v>
      </c>
    </row>
    <row r="3408" spans="1:27" x14ac:dyDescent="0.25">
      <c r="A3408">
        <v>-111.978079859999</v>
      </c>
      <c r="B3408">
        <v>33.078692189999899</v>
      </c>
      <c r="C3408" t="s">
        <v>983</v>
      </c>
      <c r="D3408" t="s">
        <v>982</v>
      </c>
      <c r="E3408" t="s">
        <v>981</v>
      </c>
      <c r="F3408">
        <v>2727</v>
      </c>
      <c r="G3408">
        <v>175</v>
      </c>
      <c r="H3408">
        <v>13.33</v>
      </c>
      <c r="I3408">
        <v>1.87</v>
      </c>
      <c r="J3408">
        <v>1</v>
      </c>
      <c r="K3408">
        <v>1166.79999999999</v>
      </c>
      <c r="L3408" t="s">
        <v>980</v>
      </c>
      <c r="M3408" t="s">
        <v>979</v>
      </c>
      <c r="N3408" s="119">
        <v>44152</v>
      </c>
      <c r="O3408">
        <v>0</v>
      </c>
      <c r="P3408">
        <v>0</v>
      </c>
      <c r="Q3408">
        <v>6968.3</v>
      </c>
      <c r="R3408">
        <v>1115.9000000000001</v>
      </c>
      <c r="S3408">
        <v>2.3250000000000002</v>
      </c>
      <c r="T3408">
        <v>33</v>
      </c>
      <c r="U3408">
        <v>3381.5</v>
      </c>
      <c r="V3408">
        <v>5</v>
      </c>
      <c r="W3408">
        <v>1.2749999999999999</v>
      </c>
      <c r="X3408">
        <v>2.0609999999999999</v>
      </c>
      <c r="Y3408" s="119">
        <v>44152</v>
      </c>
      <c r="Z3408">
        <v>408712.70787077799</v>
      </c>
      <c r="AA3408">
        <v>3660436.1083394098</v>
      </c>
    </row>
    <row r="3409" spans="1:27" x14ac:dyDescent="0.25">
      <c r="A3409">
        <v>-111.97807679</v>
      </c>
      <c r="B3409">
        <v>33.078686009999899</v>
      </c>
      <c r="C3409" t="s">
        <v>983</v>
      </c>
      <c r="D3409" t="s">
        <v>982</v>
      </c>
      <c r="E3409" t="s">
        <v>981</v>
      </c>
      <c r="F3409">
        <v>2728</v>
      </c>
      <c r="G3409">
        <v>193</v>
      </c>
      <c r="H3409">
        <v>13.33</v>
      </c>
      <c r="I3409">
        <v>1.9690000000000001</v>
      </c>
      <c r="J3409">
        <v>1</v>
      </c>
      <c r="K3409">
        <v>1166.79999999999</v>
      </c>
      <c r="L3409" t="s">
        <v>980</v>
      </c>
      <c r="M3409" t="s">
        <v>979</v>
      </c>
      <c r="N3409" s="119">
        <v>44152</v>
      </c>
      <c r="O3409">
        <v>0</v>
      </c>
      <c r="P3409">
        <v>0</v>
      </c>
      <c r="Q3409">
        <v>6056.8</v>
      </c>
      <c r="R3409">
        <v>921.45</v>
      </c>
      <c r="S3409">
        <v>1.92</v>
      </c>
      <c r="T3409">
        <v>33</v>
      </c>
      <c r="U3409">
        <v>2792.3</v>
      </c>
      <c r="V3409">
        <v>5</v>
      </c>
      <c r="W3409">
        <v>1.3420000000000001</v>
      </c>
      <c r="X3409">
        <v>2.169</v>
      </c>
      <c r="Y3409" s="119">
        <v>44152</v>
      </c>
      <c r="Z3409">
        <v>408712.98803533899</v>
      </c>
      <c r="AA3409">
        <v>3660435.4205046901</v>
      </c>
    </row>
    <row r="3410" spans="1:27" x14ac:dyDescent="0.25">
      <c r="A3410">
        <v>-111.978078139999</v>
      </c>
      <c r="B3410">
        <v>33.078681189999898</v>
      </c>
      <c r="C3410" t="s">
        <v>983</v>
      </c>
      <c r="D3410" t="s">
        <v>982</v>
      </c>
      <c r="E3410" t="s">
        <v>981</v>
      </c>
      <c r="F3410">
        <v>2729</v>
      </c>
      <c r="G3410">
        <v>185</v>
      </c>
      <c r="H3410">
        <v>13.33</v>
      </c>
      <c r="I3410">
        <v>1.64</v>
      </c>
      <c r="J3410">
        <v>1</v>
      </c>
      <c r="K3410">
        <v>1166.79999999999</v>
      </c>
      <c r="L3410" t="s">
        <v>980</v>
      </c>
      <c r="M3410" t="s">
        <v>979</v>
      </c>
      <c r="N3410" s="119">
        <v>44152</v>
      </c>
      <c r="O3410">
        <v>0</v>
      </c>
      <c r="P3410">
        <v>0</v>
      </c>
      <c r="Q3410">
        <v>5391.1999999999898</v>
      </c>
      <c r="R3410">
        <v>984.22</v>
      </c>
      <c r="S3410">
        <v>2.0499999999999998</v>
      </c>
      <c r="T3410">
        <v>33</v>
      </c>
      <c r="U3410">
        <v>2982.5</v>
      </c>
      <c r="V3410">
        <v>5</v>
      </c>
      <c r="W3410">
        <v>1.1180000000000001</v>
      </c>
      <c r="X3410">
        <v>1.8080000000000001</v>
      </c>
      <c r="Y3410" s="119">
        <v>44152</v>
      </c>
      <c r="Z3410">
        <v>408712.85704927298</v>
      </c>
      <c r="AA3410">
        <v>3660434.8872946501</v>
      </c>
    </row>
    <row r="3411" spans="1:27" x14ac:dyDescent="0.25">
      <c r="A3411">
        <v>-111.978079679999</v>
      </c>
      <c r="B3411">
        <v>33.07867521</v>
      </c>
      <c r="C3411" t="s">
        <v>983</v>
      </c>
      <c r="D3411" t="s">
        <v>982</v>
      </c>
      <c r="E3411" t="s">
        <v>981</v>
      </c>
      <c r="F3411">
        <v>2730</v>
      </c>
      <c r="G3411">
        <v>176</v>
      </c>
      <c r="H3411">
        <v>13.33</v>
      </c>
      <c r="I3411">
        <v>2.0670000000000002</v>
      </c>
      <c r="J3411">
        <v>1</v>
      </c>
      <c r="K3411">
        <v>1166.79999999999</v>
      </c>
      <c r="L3411" t="s">
        <v>980</v>
      </c>
      <c r="M3411" t="s">
        <v>979</v>
      </c>
      <c r="N3411" s="119">
        <v>44152</v>
      </c>
      <c r="O3411">
        <v>0</v>
      </c>
      <c r="P3411">
        <v>0</v>
      </c>
      <c r="Q3411">
        <v>5776.1999999999898</v>
      </c>
      <c r="R3411">
        <v>836.89999999999895</v>
      </c>
      <c r="S3411">
        <v>1.744</v>
      </c>
      <c r="T3411">
        <v>33</v>
      </c>
      <c r="U3411">
        <v>2536.0999999999899</v>
      </c>
      <c r="V3411">
        <v>5</v>
      </c>
      <c r="W3411">
        <v>1.409</v>
      </c>
      <c r="X3411">
        <v>2.278</v>
      </c>
      <c r="Y3411" s="119">
        <v>44152</v>
      </c>
      <c r="Z3411">
        <v>408712.70713056601</v>
      </c>
      <c r="AA3411">
        <v>3660434.2256429</v>
      </c>
    </row>
    <row r="3412" spans="1:27" x14ac:dyDescent="0.25">
      <c r="A3412">
        <v>-111.978078999999</v>
      </c>
      <c r="B3412">
        <v>33.07867023</v>
      </c>
      <c r="C3412" t="s">
        <v>983</v>
      </c>
      <c r="D3412" t="s">
        <v>982</v>
      </c>
      <c r="E3412" t="s">
        <v>981</v>
      </c>
      <c r="F3412">
        <v>2731</v>
      </c>
      <c r="G3412">
        <v>180</v>
      </c>
      <c r="H3412">
        <v>13.33</v>
      </c>
      <c r="I3412">
        <v>2.0009999999999999</v>
      </c>
      <c r="J3412">
        <v>1</v>
      </c>
      <c r="K3412">
        <v>1166.79999999999</v>
      </c>
      <c r="L3412" t="s">
        <v>980</v>
      </c>
      <c r="M3412" t="s">
        <v>979</v>
      </c>
      <c r="N3412" s="119">
        <v>44152</v>
      </c>
      <c r="O3412">
        <v>0</v>
      </c>
      <c r="P3412">
        <v>0</v>
      </c>
      <c r="Q3412">
        <v>6031.1</v>
      </c>
      <c r="R3412">
        <v>902.5</v>
      </c>
      <c r="S3412">
        <v>1.88</v>
      </c>
      <c r="T3412">
        <v>33</v>
      </c>
      <c r="U3412">
        <v>2734.8</v>
      </c>
      <c r="V3412">
        <v>5</v>
      </c>
      <c r="W3412">
        <v>1.365</v>
      </c>
      <c r="X3412">
        <v>2.2050000000000001</v>
      </c>
      <c r="Y3412" s="119">
        <v>44152</v>
      </c>
      <c r="Z3412">
        <v>408712.76545610197</v>
      </c>
      <c r="AA3412">
        <v>3660433.6729284702</v>
      </c>
    </row>
    <row r="3413" spans="1:27" x14ac:dyDescent="0.25">
      <c r="A3413">
        <v>-111.978078139999</v>
      </c>
      <c r="B3413">
        <v>33.078665190000002</v>
      </c>
      <c r="C3413" t="s">
        <v>983</v>
      </c>
      <c r="D3413" t="s">
        <v>982</v>
      </c>
      <c r="E3413" t="s">
        <v>981</v>
      </c>
      <c r="F3413">
        <v>2732</v>
      </c>
      <c r="G3413">
        <v>185</v>
      </c>
      <c r="H3413">
        <v>13.33</v>
      </c>
      <c r="I3413">
        <v>1.903</v>
      </c>
      <c r="J3413">
        <v>1</v>
      </c>
      <c r="K3413">
        <v>1166.79999999999</v>
      </c>
      <c r="L3413" t="s">
        <v>980</v>
      </c>
      <c r="M3413" t="s">
        <v>979</v>
      </c>
      <c r="N3413" s="119">
        <v>44152</v>
      </c>
      <c r="O3413">
        <v>0</v>
      </c>
      <c r="P3413">
        <v>0</v>
      </c>
      <c r="Q3413">
        <v>5564.3999999999896</v>
      </c>
      <c r="R3413">
        <v>875.73</v>
      </c>
      <c r="S3413">
        <v>1.8240000000000001</v>
      </c>
      <c r="T3413">
        <v>33</v>
      </c>
      <c r="U3413">
        <v>2653.6999999999898</v>
      </c>
      <c r="V3413">
        <v>5</v>
      </c>
      <c r="W3413">
        <v>1.2969999999999999</v>
      </c>
      <c r="X3413">
        <v>2.097</v>
      </c>
      <c r="Y3413" s="119">
        <v>44152</v>
      </c>
      <c r="Z3413">
        <v>408712.84052057198</v>
      </c>
      <c r="AA3413">
        <v>3660433.1134054102</v>
      </c>
    </row>
    <row r="3414" spans="1:27" x14ac:dyDescent="0.25">
      <c r="A3414">
        <v>-111.978080199999</v>
      </c>
      <c r="B3414">
        <v>33.078659160000001</v>
      </c>
      <c r="C3414" t="s">
        <v>983</v>
      </c>
      <c r="D3414" t="s">
        <v>982</v>
      </c>
      <c r="E3414" t="s">
        <v>981</v>
      </c>
      <c r="F3414">
        <v>2733</v>
      </c>
      <c r="G3414">
        <v>173</v>
      </c>
      <c r="H3414">
        <v>13.33</v>
      </c>
      <c r="I3414">
        <v>1.9690000000000001</v>
      </c>
      <c r="J3414">
        <v>1</v>
      </c>
      <c r="K3414">
        <v>1166.9000000000001</v>
      </c>
      <c r="L3414" t="s">
        <v>980</v>
      </c>
      <c r="M3414" t="s">
        <v>979</v>
      </c>
      <c r="N3414" s="119">
        <v>44152</v>
      </c>
      <c r="O3414">
        <v>0</v>
      </c>
      <c r="P3414">
        <v>0</v>
      </c>
      <c r="Q3414">
        <v>4971.5</v>
      </c>
      <c r="R3414">
        <v>756.34</v>
      </c>
      <c r="S3414">
        <v>1.5760000000000001</v>
      </c>
      <c r="T3414">
        <v>33</v>
      </c>
      <c r="U3414">
        <v>2291.9</v>
      </c>
      <c r="V3414">
        <v>5</v>
      </c>
      <c r="W3414">
        <v>1.3420000000000001</v>
      </c>
      <c r="X3414">
        <v>2.169</v>
      </c>
      <c r="Y3414" s="119">
        <v>44152</v>
      </c>
      <c r="Z3414">
        <v>408712.64201422501</v>
      </c>
      <c r="AA3414">
        <v>3660432.4466625</v>
      </c>
    </row>
    <row r="3415" spans="1:27" x14ac:dyDescent="0.25">
      <c r="A3415">
        <v>-111.97807851</v>
      </c>
      <c r="B3415">
        <v>33.078654210000003</v>
      </c>
      <c r="C3415" t="s">
        <v>983</v>
      </c>
      <c r="D3415" t="s">
        <v>982</v>
      </c>
      <c r="E3415" t="s">
        <v>981</v>
      </c>
      <c r="F3415">
        <v>2734</v>
      </c>
      <c r="G3415">
        <v>177</v>
      </c>
      <c r="H3415">
        <v>13.33</v>
      </c>
      <c r="I3415">
        <v>1.9359999999999999</v>
      </c>
      <c r="J3415">
        <v>1</v>
      </c>
      <c r="K3415">
        <v>1166.9000000000001</v>
      </c>
      <c r="L3415" t="s">
        <v>980</v>
      </c>
      <c r="M3415" t="s">
        <v>979</v>
      </c>
      <c r="N3415" s="119">
        <v>44152</v>
      </c>
      <c r="O3415">
        <v>0</v>
      </c>
      <c r="P3415">
        <v>0</v>
      </c>
      <c r="Q3415">
        <v>5906.8</v>
      </c>
      <c r="R3415">
        <v>913.86</v>
      </c>
      <c r="S3415">
        <v>1.9039999999999999</v>
      </c>
      <c r="T3415">
        <v>33</v>
      </c>
      <c r="U3415">
        <v>2769.3</v>
      </c>
      <c r="V3415">
        <v>5</v>
      </c>
      <c r="W3415">
        <v>1.32</v>
      </c>
      <c r="X3415">
        <v>2.133</v>
      </c>
      <c r="Y3415" s="119">
        <v>44152</v>
      </c>
      <c r="Z3415">
        <v>408712.79464254499</v>
      </c>
      <c r="AA3415">
        <v>3660431.8963957098</v>
      </c>
    </row>
    <row r="3416" spans="1:27" x14ac:dyDescent="0.25">
      <c r="A3416">
        <v>-111.978077999999</v>
      </c>
      <c r="B3416">
        <v>33.078649230000003</v>
      </c>
      <c r="C3416" t="s">
        <v>983</v>
      </c>
      <c r="D3416" t="s">
        <v>982</v>
      </c>
      <c r="E3416" t="s">
        <v>981</v>
      </c>
      <c r="F3416">
        <v>2735</v>
      </c>
      <c r="G3416">
        <v>180</v>
      </c>
      <c r="H3416">
        <v>13.33</v>
      </c>
      <c r="I3416">
        <v>1.87</v>
      </c>
      <c r="J3416">
        <v>1</v>
      </c>
      <c r="K3416">
        <v>1166.7</v>
      </c>
      <c r="L3416" t="s">
        <v>980</v>
      </c>
      <c r="M3416" t="s">
        <v>979</v>
      </c>
      <c r="N3416" s="119">
        <v>44152</v>
      </c>
      <c r="O3416">
        <v>0</v>
      </c>
      <c r="P3416">
        <v>0</v>
      </c>
      <c r="Q3416">
        <v>6886.1</v>
      </c>
      <c r="R3416">
        <v>1102.7</v>
      </c>
      <c r="S3416">
        <v>2.2970000000000002</v>
      </c>
      <c r="T3416">
        <v>33</v>
      </c>
      <c r="U3416">
        <v>3341.5999999999899</v>
      </c>
      <c r="V3416">
        <v>5</v>
      </c>
      <c r="W3416">
        <v>1.2749999999999999</v>
      </c>
      <c r="X3416">
        <v>2.0609999999999999</v>
      </c>
      <c r="Y3416" s="119">
        <v>44152</v>
      </c>
      <c r="Z3416">
        <v>408712.83710057603</v>
      </c>
      <c r="AA3416">
        <v>3660431.3438291401</v>
      </c>
    </row>
    <row r="3417" spans="1:27" x14ac:dyDescent="0.25">
      <c r="A3417">
        <v>-111.978079679999</v>
      </c>
      <c r="B3417">
        <v>33.07864421</v>
      </c>
      <c r="C3417" t="s">
        <v>983</v>
      </c>
      <c r="D3417" t="s">
        <v>982</v>
      </c>
      <c r="E3417" t="s">
        <v>981</v>
      </c>
      <c r="F3417">
        <v>2736</v>
      </c>
      <c r="G3417">
        <v>176</v>
      </c>
      <c r="H3417">
        <v>13.33</v>
      </c>
      <c r="I3417">
        <v>1.9690000000000001</v>
      </c>
      <c r="J3417">
        <v>1</v>
      </c>
      <c r="K3417">
        <v>1166.79999999999</v>
      </c>
      <c r="L3417" t="s">
        <v>980</v>
      </c>
      <c r="M3417" t="s">
        <v>979</v>
      </c>
      <c r="N3417" s="119">
        <v>44152</v>
      </c>
      <c r="O3417">
        <v>0</v>
      </c>
      <c r="P3417">
        <v>0</v>
      </c>
      <c r="Q3417">
        <v>8146.6999999999898</v>
      </c>
      <c r="R3417">
        <v>1239.4000000000001</v>
      </c>
      <c r="S3417">
        <v>2.5819999999999999</v>
      </c>
      <c r="T3417">
        <v>33</v>
      </c>
      <c r="U3417">
        <v>3755.6999999999898</v>
      </c>
      <c r="V3417">
        <v>5</v>
      </c>
      <c r="W3417">
        <v>1.3420000000000001</v>
      </c>
      <c r="X3417">
        <v>2.169</v>
      </c>
      <c r="Y3417" s="119">
        <v>44152</v>
      </c>
      <c r="Z3417">
        <v>408712.67510617001</v>
      </c>
      <c r="AA3417">
        <v>3660430.78873249</v>
      </c>
    </row>
    <row r="3418" spans="1:27" x14ac:dyDescent="0.25">
      <c r="A3418">
        <v>-111.978077459999</v>
      </c>
      <c r="B3418">
        <v>33.078639119999899</v>
      </c>
      <c r="C3418" t="s">
        <v>983</v>
      </c>
      <c r="D3418" t="s">
        <v>982</v>
      </c>
      <c r="E3418" t="s">
        <v>981</v>
      </c>
      <c r="F3418">
        <v>2737</v>
      </c>
      <c r="G3418">
        <v>189</v>
      </c>
      <c r="H3418">
        <v>13.33</v>
      </c>
      <c r="I3418">
        <v>2.0339999999999998</v>
      </c>
      <c r="J3418">
        <v>1</v>
      </c>
      <c r="K3418">
        <v>1166.79999999999</v>
      </c>
      <c r="L3418" t="s">
        <v>980</v>
      </c>
      <c r="M3418" t="s">
        <v>979</v>
      </c>
      <c r="N3418" s="119">
        <v>44152</v>
      </c>
      <c r="O3418">
        <v>0</v>
      </c>
      <c r="P3418">
        <v>0</v>
      </c>
      <c r="Q3418">
        <v>6602.6</v>
      </c>
      <c r="R3418">
        <v>972.07</v>
      </c>
      <c r="S3418">
        <v>2.0249999999999999</v>
      </c>
      <c r="T3418">
        <v>33</v>
      </c>
      <c r="U3418">
        <v>2945.6999999999898</v>
      </c>
      <c r="V3418">
        <v>5</v>
      </c>
      <c r="W3418">
        <v>1.387</v>
      </c>
      <c r="X3418">
        <v>2.2410000000000001</v>
      </c>
      <c r="Y3418" s="119">
        <v>44152</v>
      </c>
      <c r="Z3418">
        <v>408712.877059258</v>
      </c>
      <c r="AA3418">
        <v>3660430.2224832298</v>
      </c>
    </row>
    <row r="3419" spans="1:27" x14ac:dyDescent="0.25">
      <c r="A3419">
        <v>-111.978078969999</v>
      </c>
      <c r="B3419">
        <v>33.078633179999898</v>
      </c>
      <c r="C3419" t="s">
        <v>983</v>
      </c>
      <c r="D3419" t="s">
        <v>982</v>
      </c>
      <c r="E3419" t="s">
        <v>981</v>
      </c>
      <c r="F3419">
        <v>2738</v>
      </c>
      <c r="G3419">
        <v>186</v>
      </c>
      <c r="H3419">
        <v>13.33</v>
      </c>
      <c r="I3419">
        <v>2.0339999999999998</v>
      </c>
      <c r="J3419">
        <v>1</v>
      </c>
      <c r="K3419">
        <v>1166.7</v>
      </c>
      <c r="L3419" t="s">
        <v>980</v>
      </c>
      <c r="M3419" t="s">
        <v>979</v>
      </c>
      <c r="N3419" s="119">
        <v>44152</v>
      </c>
      <c r="O3419">
        <v>0</v>
      </c>
      <c r="P3419">
        <v>0</v>
      </c>
      <c r="Q3419">
        <v>7195.1999999999898</v>
      </c>
      <c r="R3419">
        <v>1059.29999999999</v>
      </c>
      <c r="S3419">
        <v>2.2069999999999999</v>
      </c>
      <c r="T3419">
        <v>33</v>
      </c>
      <c r="U3419">
        <v>3210.0999999999899</v>
      </c>
      <c r="V3419">
        <v>5</v>
      </c>
      <c r="W3419">
        <v>1.387</v>
      </c>
      <c r="X3419">
        <v>2.2410000000000001</v>
      </c>
      <c r="Y3419" s="119">
        <v>44152</v>
      </c>
      <c r="Z3419">
        <v>408712.72998196998</v>
      </c>
      <c r="AA3419">
        <v>3660429.5652401098</v>
      </c>
    </row>
    <row r="3420" spans="1:27" x14ac:dyDescent="0.25">
      <c r="A3420">
        <v>-111.978081029999</v>
      </c>
      <c r="B3420">
        <v>33.078628180000003</v>
      </c>
      <c r="C3420" t="s">
        <v>983</v>
      </c>
      <c r="D3420" t="s">
        <v>982</v>
      </c>
      <c r="E3420" t="s">
        <v>981</v>
      </c>
      <c r="F3420">
        <v>2739</v>
      </c>
      <c r="G3420">
        <v>174</v>
      </c>
      <c r="H3420">
        <v>13.33</v>
      </c>
      <c r="I3420">
        <v>1.9359999999999999</v>
      </c>
      <c r="J3420">
        <v>1</v>
      </c>
      <c r="K3420">
        <v>1166.7</v>
      </c>
      <c r="L3420" t="s">
        <v>980</v>
      </c>
      <c r="M3420" t="s">
        <v>979</v>
      </c>
      <c r="N3420" s="119">
        <v>44152</v>
      </c>
      <c r="O3420">
        <v>0</v>
      </c>
      <c r="P3420">
        <v>0</v>
      </c>
      <c r="Q3420">
        <v>5905.8</v>
      </c>
      <c r="R3420">
        <v>913.7</v>
      </c>
      <c r="S3420">
        <v>1.9039999999999999</v>
      </c>
      <c r="T3420">
        <v>33</v>
      </c>
      <c r="U3420">
        <v>2768.8</v>
      </c>
      <c r="V3420">
        <v>5</v>
      </c>
      <c r="W3420">
        <v>1.32</v>
      </c>
      <c r="X3420">
        <v>2.133</v>
      </c>
      <c r="Y3420" s="119">
        <v>44152</v>
      </c>
      <c r="Z3420">
        <v>408712.53253959003</v>
      </c>
      <c r="AA3420">
        <v>3660429.0126913199</v>
      </c>
    </row>
    <row r="3421" spans="1:27" x14ac:dyDescent="0.25">
      <c r="A3421">
        <v>-111.97807849</v>
      </c>
      <c r="B3421">
        <v>33.078622209999899</v>
      </c>
      <c r="C3421" t="s">
        <v>983</v>
      </c>
      <c r="D3421" t="s">
        <v>982</v>
      </c>
      <c r="E3421" t="s">
        <v>981</v>
      </c>
      <c r="F3421">
        <v>2740</v>
      </c>
      <c r="G3421">
        <v>183</v>
      </c>
      <c r="H3421">
        <v>13.33</v>
      </c>
      <c r="I3421">
        <v>1.9359999999999999</v>
      </c>
      <c r="J3421">
        <v>1</v>
      </c>
      <c r="K3421">
        <v>1166.79999999999</v>
      </c>
      <c r="L3421" t="s">
        <v>980</v>
      </c>
      <c r="M3421" t="s">
        <v>979</v>
      </c>
      <c r="N3421" s="119">
        <v>44152</v>
      </c>
      <c r="O3421">
        <v>0</v>
      </c>
      <c r="P3421">
        <v>0</v>
      </c>
      <c r="Q3421">
        <v>6771.6999999999898</v>
      </c>
      <c r="R3421">
        <v>1047.7</v>
      </c>
      <c r="S3421">
        <v>2.1829999999999998</v>
      </c>
      <c r="T3421">
        <v>33</v>
      </c>
      <c r="U3421">
        <v>3174.8</v>
      </c>
      <c r="V3421">
        <v>5</v>
      </c>
      <c r="W3421">
        <v>1.32</v>
      </c>
      <c r="X3421">
        <v>2.133</v>
      </c>
      <c r="Y3421" s="119">
        <v>44152</v>
      </c>
      <c r="Z3421">
        <v>408712.76345193101</v>
      </c>
      <c r="AA3421">
        <v>3660428.3485998502</v>
      </c>
    </row>
    <row r="3422" spans="1:27" x14ac:dyDescent="0.25">
      <c r="A3422">
        <v>-111.978079859999</v>
      </c>
      <c r="B3422">
        <v>33.078617190000003</v>
      </c>
      <c r="C3422" t="s">
        <v>983</v>
      </c>
      <c r="D3422" t="s">
        <v>982</v>
      </c>
      <c r="E3422" t="s">
        <v>981</v>
      </c>
      <c r="F3422">
        <v>2741</v>
      </c>
      <c r="G3422">
        <v>175</v>
      </c>
      <c r="H3422">
        <v>13.33</v>
      </c>
      <c r="I3422">
        <v>2.0009999999999999</v>
      </c>
      <c r="J3422">
        <v>1</v>
      </c>
      <c r="K3422">
        <v>1166.7</v>
      </c>
      <c r="L3422" t="s">
        <v>980</v>
      </c>
      <c r="M3422" t="s">
        <v>979</v>
      </c>
      <c r="N3422" s="119">
        <v>44152</v>
      </c>
      <c r="O3422">
        <v>0</v>
      </c>
      <c r="P3422">
        <v>0</v>
      </c>
      <c r="Q3422">
        <v>3654.8</v>
      </c>
      <c r="R3422">
        <v>546.89999999999895</v>
      </c>
      <c r="S3422">
        <v>1.139</v>
      </c>
      <c r="T3422">
        <v>33</v>
      </c>
      <c r="U3422">
        <v>1657.29999999999</v>
      </c>
      <c r="V3422">
        <v>5</v>
      </c>
      <c r="W3422">
        <v>1.365</v>
      </c>
      <c r="X3422">
        <v>2.2050000000000001</v>
      </c>
      <c r="Y3422" s="119">
        <v>44152</v>
      </c>
      <c r="Z3422">
        <v>408712.63039239502</v>
      </c>
      <c r="AA3422">
        <v>3660427.7932336</v>
      </c>
    </row>
    <row r="3423" spans="1:27" x14ac:dyDescent="0.25">
      <c r="A3423">
        <v>-111.978079339999</v>
      </c>
      <c r="B3423">
        <v>33.078612219999897</v>
      </c>
      <c r="C3423" t="s">
        <v>983</v>
      </c>
      <c r="D3423" t="s">
        <v>982</v>
      </c>
      <c r="E3423" t="s">
        <v>981</v>
      </c>
      <c r="F3423">
        <v>2742</v>
      </c>
      <c r="G3423">
        <v>178</v>
      </c>
      <c r="H3423">
        <v>13.33</v>
      </c>
      <c r="I3423">
        <v>1.903</v>
      </c>
      <c r="J3423">
        <v>1</v>
      </c>
      <c r="K3423">
        <v>1166.7</v>
      </c>
      <c r="L3423" t="s">
        <v>980</v>
      </c>
      <c r="M3423" t="s">
        <v>979</v>
      </c>
      <c r="N3423" s="119">
        <v>44152</v>
      </c>
      <c r="O3423">
        <v>0</v>
      </c>
      <c r="P3423">
        <v>0</v>
      </c>
      <c r="Q3423">
        <v>3892.6999999999898</v>
      </c>
      <c r="R3423">
        <v>612.62999999999897</v>
      </c>
      <c r="S3423">
        <v>1.276</v>
      </c>
      <c r="T3423">
        <v>33</v>
      </c>
      <c r="U3423">
        <v>1856.5</v>
      </c>
      <c r="V3423">
        <v>5</v>
      </c>
      <c r="W3423">
        <v>1.2969999999999999</v>
      </c>
      <c r="X3423">
        <v>2.097</v>
      </c>
      <c r="Y3423" s="119">
        <v>44152</v>
      </c>
      <c r="Z3423">
        <v>408712.67379415903</v>
      </c>
      <c r="AA3423">
        <v>3660427.2417670102</v>
      </c>
    </row>
    <row r="3424" spans="1:27" x14ac:dyDescent="0.25">
      <c r="A3424">
        <v>-111.978078319999</v>
      </c>
      <c r="B3424">
        <v>33.078606209999897</v>
      </c>
      <c r="C3424" t="s">
        <v>983</v>
      </c>
      <c r="D3424" t="s">
        <v>982</v>
      </c>
      <c r="E3424" t="s">
        <v>981</v>
      </c>
      <c r="F3424">
        <v>2743</v>
      </c>
      <c r="G3424">
        <v>184</v>
      </c>
      <c r="H3424">
        <v>13.33</v>
      </c>
      <c r="I3424">
        <v>1.87</v>
      </c>
      <c r="J3424">
        <v>1</v>
      </c>
      <c r="K3424">
        <v>1166.7</v>
      </c>
      <c r="L3424" t="s">
        <v>980</v>
      </c>
      <c r="M3424" t="s">
        <v>979</v>
      </c>
      <c r="N3424" s="119">
        <v>44152</v>
      </c>
      <c r="O3424">
        <v>0</v>
      </c>
      <c r="P3424">
        <v>0</v>
      </c>
      <c r="Q3424">
        <v>3707.4</v>
      </c>
      <c r="R3424">
        <v>593.70000000000005</v>
      </c>
      <c r="S3424">
        <v>1.2370000000000001</v>
      </c>
      <c r="T3424">
        <v>33</v>
      </c>
      <c r="U3424">
        <v>1799.0999999999899</v>
      </c>
      <c r="V3424">
        <v>5</v>
      </c>
      <c r="W3424">
        <v>1.2749999999999999</v>
      </c>
      <c r="X3424">
        <v>2.0609999999999999</v>
      </c>
      <c r="Y3424" s="119">
        <v>44152</v>
      </c>
      <c r="Z3424">
        <v>408712.76279078802</v>
      </c>
      <c r="AA3424">
        <v>3660426.5745627698</v>
      </c>
    </row>
    <row r="3425" spans="1:27" x14ac:dyDescent="0.25">
      <c r="A3425">
        <v>-111.97807917</v>
      </c>
      <c r="B3425">
        <v>33.078601220000003</v>
      </c>
      <c r="C3425" t="s">
        <v>983</v>
      </c>
      <c r="D3425" t="s">
        <v>982</v>
      </c>
      <c r="E3425" t="s">
        <v>981</v>
      </c>
      <c r="F3425">
        <v>2744</v>
      </c>
      <c r="G3425">
        <v>179</v>
      </c>
      <c r="H3425">
        <v>13.33</v>
      </c>
      <c r="I3425">
        <v>1.9359999999999999</v>
      </c>
      <c r="J3425">
        <v>1</v>
      </c>
      <c r="K3425">
        <v>1166.7</v>
      </c>
      <c r="L3425" t="s">
        <v>980</v>
      </c>
      <c r="M3425" t="s">
        <v>979</v>
      </c>
      <c r="N3425" s="119">
        <v>44152</v>
      </c>
      <c r="O3425">
        <v>0</v>
      </c>
      <c r="P3425">
        <v>0</v>
      </c>
      <c r="Q3425">
        <v>3668.3</v>
      </c>
      <c r="R3425">
        <v>567.53999999999905</v>
      </c>
      <c r="S3425">
        <v>1.1819999999999999</v>
      </c>
      <c r="T3425">
        <v>33</v>
      </c>
      <c r="U3425">
        <v>1719.79999999999</v>
      </c>
      <c r="V3425">
        <v>5</v>
      </c>
      <c r="W3425">
        <v>1.32</v>
      </c>
      <c r="X3425">
        <v>2.133</v>
      </c>
      <c r="Y3425" s="119">
        <v>44152</v>
      </c>
      <c r="Z3425">
        <v>408712.67829821998</v>
      </c>
      <c r="AA3425">
        <v>3660426.0220703199</v>
      </c>
    </row>
    <row r="3426" spans="1:27" x14ac:dyDescent="0.25">
      <c r="A3426">
        <v>-111.97808003</v>
      </c>
      <c r="B3426">
        <v>33.078596179999899</v>
      </c>
      <c r="C3426" t="s">
        <v>983</v>
      </c>
      <c r="D3426" t="s">
        <v>982</v>
      </c>
      <c r="E3426" t="s">
        <v>981</v>
      </c>
      <c r="F3426">
        <v>2745</v>
      </c>
      <c r="G3426">
        <v>174</v>
      </c>
      <c r="H3426">
        <v>13.33</v>
      </c>
      <c r="I3426">
        <v>2.0670000000000002</v>
      </c>
      <c r="J3426">
        <v>1</v>
      </c>
      <c r="K3426">
        <v>1166.7</v>
      </c>
      <c r="L3426" t="s">
        <v>980</v>
      </c>
      <c r="M3426" t="s">
        <v>979</v>
      </c>
      <c r="N3426" s="119">
        <v>44152</v>
      </c>
      <c r="O3426">
        <v>0</v>
      </c>
      <c r="P3426">
        <v>0</v>
      </c>
      <c r="Q3426">
        <v>3013.0999999999899</v>
      </c>
      <c r="R3426">
        <v>436.56999999999903</v>
      </c>
      <c r="S3426">
        <v>0.91</v>
      </c>
      <c r="T3426">
        <v>33</v>
      </c>
      <c r="U3426">
        <v>1322.9</v>
      </c>
      <c r="V3426">
        <v>5</v>
      </c>
      <c r="W3426">
        <v>1.409</v>
      </c>
      <c r="X3426">
        <v>2.278</v>
      </c>
      <c r="Y3426" s="119">
        <v>44152</v>
      </c>
      <c r="Z3426">
        <v>408712.59282060602</v>
      </c>
      <c r="AA3426">
        <v>3660425.46404316</v>
      </c>
    </row>
    <row r="3427" spans="1:27" x14ac:dyDescent="0.25">
      <c r="A3427">
        <v>-111.978077299999</v>
      </c>
      <c r="B3427">
        <v>33.0785901</v>
      </c>
      <c r="C3427" t="s">
        <v>983</v>
      </c>
      <c r="D3427" t="s">
        <v>982</v>
      </c>
      <c r="E3427" t="s">
        <v>981</v>
      </c>
      <c r="F3427">
        <v>2746</v>
      </c>
      <c r="G3427">
        <v>190</v>
      </c>
      <c r="H3427">
        <v>13.33</v>
      </c>
      <c r="I3427">
        <v>1.804</v>
      </c>
      <c r="J3427">
        <v>1</v>
      </c>
      <c r="K3427">
        <v>1166.7</v>
      </c>
      <c r="L3427" t="s">
        <v>980</v>
      </c>
      <c r="M3427" t="s">
        <v>979</v>
      </c>
      <c r="N3427" s="119">
        <v>44152</v>
      </c>
      <c r="O3427">
        <v>0</v>
      </c>
      <c r="P3427">
        <v>0</v>
      </c>
      <c r="Q3427">
        <v>3938.6999999999898</v>
      </c>
      <c r="R3427">
        <v>653.67999999999904</v>
      </c>
      <c r="S3427">
        <v>1.3620000000000001</v>
      </c>
      <c r="T3427">
        <v>33</v>
      </c>
      <c r="U3427">
        <v>1980.9</v>
      </c>
      <c r="V3427">
        <v>5</v>
      </c>
      <c r="W3427">
        <v>1.23</v>
      </c>
      <c r="X3427">
        <v>1.988</v>
      </c>
      <c r="Y3427" s="119">
        <v>44152</v>
      </c>
      <c r="Z3427">
        <v>408712.84135372099</v>
      </c>
      <c r="AA3427">
        <v>3660424.78759096</v>
      </c>
    </row>
    <row r="3428" spans="1:27" x14ac:dyDescent="0.25">
      <c r="A3428">
        <v>-111.978079339999</v>
      </c>
      <c r="B3428">
        <v>33.078585220000001</v>
      </c>
      <c r="C3428" t="s">
        <v>983</v>
      </c>
      <c r="D3428" t="s">
        <v>982</v>
      </c>
      <c r="E3428" t="s">
        <v>981</v>
      </c>
      <c r="F3428">
        <v>2747</v>
      </c>
      <c r="G3428">
        <v>178</v>
      </c>
      <c r="H3428">
        <v>13.33</v>
      </c>
      <c r="I3428">
        <v>2.133</v>
      </c>
      <c r="J3428">
        <v>1</v>
      </c>
      <c r="K3428">
        <v>1166.7</v>
      </c>
      <c r="L3428" t="s">
        <v>980</v>
      </c>
      <c r="M3428" t="s">
        <v>979</v>
      </c>
      <c r="N3428" s="119">
        <v>44152</v>
      </c>
      <c r="O3428">
        <v>0</v>
      </c>
      <c r="P3428">
        <v>0</v>
      </c>
      <c r="Q3428">
        <v>3797</v>
      </c>
      <c r="R3428">
        <v>533.21</v>
      </c>
      <c r="S3428">
        <v>1.111</v>
      </c>
      <c r="T3428">
        <v>33</v>
      </c>
      <c r="U3428">
        <v>1615.79999999999</v>
      </c>
      <c r="V3428">
        <v>5</v>
      </c>
      <c r="W3428">
        <v>1.454</v>
      </c>
      <c r="X3428">
        <v>2.35</v>
      </c>
      <c r="Y3428" s="119">
        <v>44152</v>
      </c>
      <c r="Z3428">
        <v>408712.64590199798</v>
      </c>
      <c r="AA3428">
        <v>3660424.24832894</v>
      </c>
    </row>
    <row r="3429" spans="1:27" x14ac:dyDescent="0.25">
      <c r="A3429">
        <v>-111.97807883</v>
      </c>
      <c r="B3429">
        <v>33.0785802199999</v>
      </c>
      <c r="C3429" t="s">
        <v>983</v>
      </c>
      <c r="D3429" t="s">
        <v>982</v>
      </c>
      <c r="E3429" t="s">
        <v>981</v>
      </c>
      <c r="F3429">
        <v>2748</v>
      </c>
      <c r="G3429">
        <v>181</v>
      </c>
      <c r="H3429">
        <v>13.33</v>
      </c>
      <c r="I3429">
        <v>1.772</v>
      </c>
      <c r="J3429">
        <v>1</v>
      </c>
      <c r="K3429">
        <v>1166.7</v>
      </c>
      <c r="L3429" t="s">
        <v>980</v>
      </c>
      <c r="M3429" t="s">
        <v>979</v>
      </c>
      <c r="N3429" s="119">
        <v>44152</v>
      </c>
      <c r="O3429">
        <v>0</v>
      </c>
      <c r="P3429">
        <v>0</v>
      </c>
      <c r="Q3429">
        <v>4939.1000000000004</v>
      </c>
      <c r="R3429">
        <v>834.89999999999895</v>
      </c>
      <c r="S3429">
        <v>1.7390000000000001</v>
      </c>
      <c r="T3429">
        <v>33</v>
      </c>
      <c r="U3429">
        <v>2530</v>
      </c>
      <c r="V3429">
        <v>5</v>
      </c>
      <c r="W3429">
        <v>1.208</v>
      </c>
      <c r="X3429">
        <v>1.952</v>
      </c>
      <c r="Y3429" s="119">
        <v>44152</v>
      </c>
      <c r="Z3429">
        <v>408712.68833940802</v>
      </c>
      <c r="AA3429">
        <v>3660423.6935450099</v>
      </c>
    </row>
    <row r="3430" spans="1:27" x14ac:dyDescent="0.25">
      <c r="A3430">
        <v>-111.97807966000001</v>
      </c>
      <c r="B3430">
        <v>33.078575219999898</v>
      </c>
      <c r="C3430" t="s">
        <v>983</v>
      </c>
      <c r="D3430" t="s">
        <v>982</v>
      </c>
      <c r="E3430" t="s">
        <v>981</v>
      </c>
      <c r="F3430">
        <v>2749</v>
      </c>
      <c r="G3430">
        <v>182</v>
      </c>
      <c r="H3430">
        <v>13.33</v>
      </c>
      <c r="I3430">
        <v>1.837</v>
      </c>
      <c r="J3430">
        <v>1</v>
      </c>
      <c r="K3430">
        <v>1166.5999999999899</v>
      </c>
      <c r="L3430" t="s">
        <v>980</v>
      </c>
      <c r="M3430" t="s">
        <v>979</v>
      </c>
      <c r="N3430" s="119">
        <v>44152</v>
      </c>
      <c r="O3430">
        <v>0</v>
      </c>
      <c r="P3430">
        <v>0</v>
      </c>
      <c r="Q3430">
        <v>4267.1999999999898</v>
      </c>
      <c r="R3430">
        <v>695.55999999999904</v>
      </c>
      <c r="S3430">
        <v>1.4490000000000001</v>
      </c>
      <c r="T3430">
        <v>33</v>
      </c>
      <c r="U3430">
        <v>2107.8000000000002</v>
      </c>
      <c r="V3430">
        <v>5</v>
      </c>
      <c r="W3430">
        <v>1.2529999999999999</v>
      </c>
      <c r="X3430">
        <v>2.0249999999999999</v>
      </c>
      <c r="Y3430" s="119">
        <v>44152</v>
      </c>
      <c r="Z3430">
        <v>408712.60570325598</v>
      </c>
      <c r="AA3430">
        <v>3660423.1399264899</v>
      </c>
    </row>
    <row r="3431" spans="1:27" x14ac:dyDescent="0.25">
      <c r="A3431">
        <v>-111.97808086000001</v>
      </c>
      <c r="B3431">
        <v>33.078569190000003</v>
      </c>
      <c r="C3431" t="s">
        <v>983</v>
      </c>
      <c r="D3431" t="s">
        <v>982</v>
      </c>
      <c r="E3431" t="s">
        <v>981</v>
      </c>
      <c r="F3431">
        <v>2750</v>
      </c>
      <c r="G3431">
        <v>175</v>
      </c>
      <c r="H3431">
        <v>13.33</v>
      </c>
      <c r="I3431">
        <v>2.0670000000000002</v>
      </c>
      <c r="J3431">
        <v>1</v>
      </c>
      <c r="K3431">
        <v>1166.7</v>
      </c>
      <c r="L3431" t="s">
        <v>980</v>
      </c>
      <c r="M3431" t="s">
        <v>979</v>
      </c>
      <c r="N3431" s="119">
        <v>44152</v>
      </c>
      <c r="O3431">
        <v>0</v>
      </c>
      <c r="P3431">
        <v>0</v>
      </c>
      <c r="Q3431">
        <v>3823.0999999999899</v>
      </c>
      <c r="R3431">
        <v>553.92999999999904</v>
      </c>
      <c r="S3431">
        <v>1.1539999999999999</v>
      </c>
      <c r="T3431">
        <v>33</v>
      </c>
      <c r="U3431">
        <v>1678.5999999999899</v>
      </c>
      <c r="V3431">
        <v>5</v>
      </c>
      <c r="W3431">
        <v>1.409</v>
      </c>
      <c r="X3431">
        <v>2.278</v>
      </c>
      <c r="Y3431" s="119">
        <v>44152</v>
      </c>
      <c r="Z3431">
        <v>408712.48746782099</v>
      </c>
      <c r="AA3431">
        <v>3660422.4724356402</v>
      </c>
    </row>
    <row r="3432" spans="1:27" x14ac:dyDescent="0.25">
      <c r="A3432">
        <v>-111.978079489999</v>
      </c>
      <c r="B3432">
        <v>33.078564210000003</v>
      </c>
      <c r="C3432" t="s">
        <v>983</v>
      </c>
      <c r="D3432" t="s">
        <v>982</v>
      </c>
      <c r="E3432" t="s">
        <v>981</v>
      </c>
      <c r="F3432">
        <v>2751</v>
      </c>
      <c r="G3432">
        <v>183</v>
      </c>
      <c r="H3432">
        <v>13.33</v>
      </c>
      <c r="I3432">
        <v>2.0009999999999999</v>
      </c>
      <c r="J3432">
        <v>1</v>
      </c>
      <c r="K3432">
        <v>1166.5999999999899</v>
      </c>
      <c r="L3432" t="s">
        <v>980</v>
      </c>
      <c r="M3432" t="s">
        <v>979</v>
      </c>
      <c r="N3432" s="119">
        <v>44152</v>
      </c>
      <c r="O3432">
        <v>0</v>
      </c>
      <c r="P3432">
        <v>0</v>
      </c>
      <c r="Q3432">
        <v>3678.1999999999898</v>
      </c>
      <c r="R3432">
        <v>550.40999999999894</v>
      </c>
      <c r="S3432">
        <v>1.147</v>
      </c>
      <c r="T3432">
        <v>33</v>
      </c>
      <c r="U3432">
        <v>1667.9</v>
      </c>
      <c r="V3432">
        <v>5</v>
      </c>
      <c r="W3432">
        <v>1.365</v>
      </c>
      <c r="X3432">
        <v>2.2050000000000001</v>
      </c>
      <c r="Y3432" s="119">
        <v>44152</v>
      </c>
      <c r="Z3432">
        <v>408712.610197003</v>
      </c>
      <c r="AA3432">
        <v>3660421.9191211201</v>
      </c>
    </row>
    <row r="3433" spans="1:27" x14ac:dyDescent="0.25">
      <c r="A3433">
        <v>-111.978079859999</v>
      </c>
      <c r="B3433">
        <v>33.078558190000003</v>
      </c>
      <c r="C3433" t="s">
        <v>983</v>
      </c>
      <c r="D3433" t="s">
        <v>982</v>
      </c>
      <c r="E3433" t="s">
        <v>981</v>
      </c>
      <c r="F3433">
        <v>2752</v>
      </c>
      <c r="G3433">
        <v>175</v>
      </c>
      <c r="H3433">
        <v>13.33</v>
      </c>
      <c r="I3433">
        <v>1.837</v>
      </c>
      <c r="J3433">
        <v>1</v>
      </c>
      <c r="K3433">
        <v>1166.5999999999899</v>
      </c>
      <c r="L3433" t="s">
        <v>980</v>
      </c>
      <c r="M3433" t="s">
        <v>979</v>
      </c>
      <c r="N3433" s="119">
        <v>44152</v>
      </c>
      <c r="O3433">
        <v>0</v>
      </c>
      <c r="P3433">
        <v>0</v>
      </c>
      <c r="Q3433">
        <v>4141.8</v>
      </c>
      <c r="R3433">
        <v>675.11</v>
      </c>
      <c r="S3433">
        <v>1.4059999999999999</v>
      </c>
      <c r="T3433">
        <v>33</v>
      </c>
      <c r="U3433">
        <v>2045.79999999999</v>
      </c>
      <c r="V3433">
        <v>5</v>
      </c>
      <c r="W3433">
        <v>1.2529999999999999</v>
      </c>
      <c r="X3433">
        <v>2.0249999999999999</v>
      </c>
      <c r="Y3433" s="119">
        <v>44152</v>
      </c>
      <c r="Z3433">
        <v>408712.56944284501</v>
      </c>
      <c r="AA3433">
        <v>3660421.2520170901</v>
      </c>
    </row>
    <row r="3434" spans="1:27" x14ac:dyDescent="0.25">
      <c r="A3434">
        <v>-111.97808068000001</v>
      </c>
      <c r="B3434">
        <v>33.078553210000003</v>
      </c>
      <c r="C3434" t="s">
        <v>983</v>
      </c>
      <c r="D3434" t="s">
        <v>982</v>
      </c>
      <c r="E3434" t="s">
        <v>981</v>
      </c>
      <c r="F3434">
        <v>2753</v>
      </c>
      <c r="G3434">
        <v>176</v>
      </c>
      <c r="H3434">
        <v>13.33</v>
      </c>
      <c r="I3434">
        <v>2.0670000000000002</v>
      </c>
      <c r="J3434">
        <v>1</v>
      </c>
      <c r="K3434">
        <v>1166.5999999999899</v>
      </c>
      <c r="L3434" t="s">
        <v>980</v>
      </c>
      <c r="M3434" t="s">
        <v>979</v>
      </c>
      <c r="N3434" s="119">
        <v>44152</v>
      </c>
      <c r="O3434">
        <v>0</v>
      </c>
      <c r="P3434">
        <v>0</v>
      </c>
      <c r="Q3434">
        <v>4061.6999999999898</v>
      </c>
      <c r="R3434">
        <v>588.49</v>
      </c>
      <c r="S3434">
        <v>1.226</v>
      </c>
      <c r="T3434">
        <v>33</v>
      </c>
      <c r="U3434">
        <v>1783.29999999999</v>
      </c>
      <c r="V3434">
        <v>5</v>
      </c>
      <c r="W3434">
        <v>1.409</v>
      </c>
      <c r="X3434">
        <v>2.278</v>
      </c>
      <c r="Y3434" s="119">
        <v>44152</v>
      </c>
      <c r="Z3434">
        <v>408712.48776071699</v>
      </c>
      <c r="AA3434">
        <v>3660420.7006072402</v>
      </c>
    </row>
    <row r="3435" spans="1:27" x14ac:dyDescent="0.25">
      <c r="A3435">
        <v>-111.978078629999</v>
      </c>
      <c r="B3435">
        <v>33.078548150000003</v>
      </c>
      <c r="C3435" t="s">
        <v>983</v>
      </c>
      <c r="D3435" t="s">
        <v>982</v>
      </c>
      <c r="E3435" t="s">
        <v>981</v>
      </c>
      <c r="F3435">
        <v>2754</v>
      </c>
      <c r="G3435">
        <v>188</v>
      </c>
      <c r="H3435">
        <v>13.33</v>
      </c>
      <c r="I3435">
        <v>1.772</v>
      </c>
      <c r="J3435">
        <v>1</v>
      </c>
      <c r="K3435">
        <v>1166.7</v>
      </c>
      <c r="L3435" t="s">
        <v>980</v>
      </c>
      <c r="M3435" t="s">
        <v>979</v>
      </c>
      <c r="N3435" s="119">
        <v>44152</v>
      </c>
      <c r="O3435">
        <v>0</v>
      </c>
      <c r="P3435">
        <v>0</v>
      </c>
      <c r="Q3435">
        <v>5285</v>
      </c>
      <c r="R3435">
        <v>893.36</v>
      </c>
      <c r="S3435">
        <v>1.861</v>
      </c>
      <c r="T3435">
        <v>33</v>
      </c>
      <c r="U3435">
        <v>2707.1999999999898</v>
      </c>
      <c r="V3435">
        <v>5</v>
      </c>
      <c r="W3435">
        <v>1.208</v>
      </c>
      <c r="X3435">
        <v>1.952</v>
      </c>
      <c r="Y3435" s="119">
        <v>44152</v>
      </c>
      <c r="Z3435">
        <v>408712.67387747002</v>
      </c>
      <c r="AA3435">
        <v>3660420.1378318798</v>
      </c>
    </row>
    <row r="3436" spans="1:27" x14ac:dyDescent="0.25">
      <c r="A3436">
        <v>-111.97807880000001</v>
      </c>
      <c r="B3436">
        <v>33.078543160000002</v>
      </c>
      <c r="C3436" t="s">
        <v>983</v>
      </c>
      <c r="D3436" t="s">
        <v>982</v>
      </c>
      <c r="E3436" t="s">
        <v>981</v>
      </c>
      <c r="F3436">
        <v>2755</v>
      </c>
      <c r="G3436">
        <v>187</v>
      </c>
      <c r="H3436">
        <v>13.33</v>
      </c>
      <c r="I3436">
        <v>1.706</v>
      </c>
      <c r="J3436">
        <v>1</v>
      </c>
      <c r="K3436">
        <v>1166.7</v>
      </c>
      <c r="L3436" t="s">
        <v>980</v>
      </c>
      <c r="M3436" t="s">
        <v>979</v>
      </c>
      <c r="N3436" s="119">
        <v>44152</v>
      </c>
      <c r="O3436">
        <v>0</v>
      </c>
      <c r="P3436">
        <v>0</v>
      </c>
      <c r="Q3436">
        <v>5251.6</v>
      </c>
      <c r="R3436">
        <v>921.86</v>
      </c>
      <c r="S3436">
        <v>1.921</v>
      </c>
      <c r="T3436">
        <v>33</v>
      </c>
      <c r="U3436">
        <v>2793.5</v>
      </c>
      <c r="V3436">
        <v>5</v>
      </c>
      <c r="W3436">
        <v>1.163</v>
      </c>
      <c r="X3436">
        <v>1.88</v>
      </c>
      <c r="Y3436" s="119">
        <v>44152</v>
      </c>
      <c r="Z3436">
        <v>408712.65285504801</v>
      </c>
      <c r="AA3436">
        <v>3660419.5847480302</v>
      </c>
    </row>
    <row r="3437" spans="1:27" x14ac:dyDescent="0.25">
      <c r="A3437">
        <v>-111.978080509999</v>
      </c>
      <c r="B3437">
        <v>33.07853721</v>
      </c>
      <c r="C3437" t="s">
        <v>983</v>
      </c>
      <c r="D3437" t="s">
        <v>982</v>
      </c>
      <c r="E3437" t="s">
        <v>981</v>
      </c>
      <c r="F3437">
        <v>2756</v>
      </c>
      <c r="G3437">
        <v>177</v>
      </c>
      <c r="H3437">
        <v>13.33</v>
      </c>
      <c r="I3437">
        <v>2.2309999999999999</v>
      </c>
      <c r="J3437">
        <v>1</v>
      </c>
      <c r="K3437">
        <v>1166.5999999999899</v>
      </c>
      <c r="L3437" t="s">
        <v>980</v>
      </c>
      <c r="M3437" t="s">
        <v>979</v>
      </c>
      <c r="N3437" s="119">
        <v>44152</v>
      </c>
      <c r="O3437">
        <v>0</v>
      </c>
      <c r="P3437">
        <v>0</v>
      </c>
      <c r="Q3437">
        <v>4996.1999999999898</v>
      </c>
      <c r="R3437">
        <v>670.66999999999905</v>
      </c>
      <c r="S3437">
        <v>1.397</v>
      </c>
      <c r="T3437">
        <v>33</v>
      </c>
      <c r="U3437">
        <v>2032.29999999999</v>
      </c>
      <c r="V3437">
        <v>5</v>
      </c>
      <c r="W3437">
        <v>1.5209999999999999</v>
      </c>
      <c r="X3437">
        <v>2.4580000000000002</v>
      </c>
      <c r="Y3437" s="119">
        <v>44152</v>
      </c>
      <c r="Z3437">
        <v>408712.48709957901</v>
      </c>
      <c r="AA3437">
        <v>3660418.9265701799</v>
      </c>
    </row>
    <row r="3438" spans="1:27" x14ac:dyDescent="0.25">
      <c r="A3438">
        <v>-111.97808037</v>
      </c>
      <c r="B3438">
        <v>33.078532150000001</v>
      </c>
      <c r="C3438" t="s">
        <v>983</v>
      </c>
      <c r="D3438" t="s">
        <v>982</v>
      </c>
      <c r="E3438" t="s">
        <v>981</v>
      </c>
      <c r="F3438">
        <v>2757</v>
      </c>
      <c r="G3438">
        <v>172</v>
      </c>
      <c r="H3438">
        <v>13.33</v>
      </c>
      <c r="I3438">
        <v>1.837</v>
      </c>
      <c r="J3438">
        <v>1</v>
      </c>
      <c r="K3438">
        <v>1166.7</v>
      </c>
      <c r="L3438" t="s">
        <v>980</v>
      </c>
      <c r="M3438" t="s">
        <v>979</v>
      </c>
      <c r="N3438" s="119">
        <v>44152</v>
      </c>
      <c r="O3438">
        <v>0</v>
      </c>
      <c r="P3438">
        <v>0</v>
      </c>
      <c r="Q3438">
        <v>5427.6999999999898</v>
      </c>
      <c r="R3438">
        <v>884.73</v>
      </c>
      <c r="S3438">
        <v>1.843</v>
      </c>
      <c r="T3438">
        <v>33</v>
      </c>
      <c r="U3438">
        <v>2681</v>
      </c>
      <c r="V3438">
        <v>5</v>
      </c>
      <c r="W3438">
        <v>1.2529999999999999</v>
      </c>
      <c r="X3438">
        <v>2.0249999999999999</v>
      </c>
      <c r="Y3438" s="119">
        <v>44152</v>
      </c>
      <c r="Z3438">
        <v>408712.494939778</v>
      </c>
      <c r="AA3438">
        <v>3660418.3654559599</v>
      </c>
    </row>
    <row r="3439" spans="1:27" x14ac:dyDescent="0.25">
      <c r="A3439">
        <v>-111.978078319999</v>
      </c>
      <c r="B3439">
        <v>33.07852621</v>
      </c>
      <c r="C3439" t="s">
        <v>983</v>
      </c>
      <c r="D3439" t="s">
        <v>982</v>
      </c>
      <c r="E3439" t="s">
        <v>981</v>
      </c>
      <c r="F3439">
        <v>2758</v>
      </c>
      <c r="G3439">
        <v>184</v>
      </c>
      <c r="H3439">
        <v>13.33</v>
      </c>
      <c r="I3439">
        <v>1.903</v>
      </c>
      <c r="J3439">
        <v>1</v>
      </c>
      <c r="K3439">
        <v>1166.5999999999899</v>
      </c>
      <c r="L3439" t="s">
        <v>980</v>
      </c>
      <c r="M3439" t="s">
        <v>979</v>
      </c>
      <c r="N3439" s="119">
        <v>44152</v>
      </c>
      <c r="O3439">
        <v>0</v>
      </c>
      <c r="P3439">
        <v>0</v>
      </c>
      <c r="Q3439">
        <v>6451.8999999999896</v>
      </c>
      <c r="R3439">
        <v>1015.39999999999</v>
      </c>
      <c r="S3439">
        <v>2.1150000000000002</v>
      </c>
      <c r="T3439">
        <v>33</v>
      </c>
      <c r="U3439">
        <v>3077</v>
      </c>
      <c r="V3439">
        <v>5</v>
      </c>
      <c r="W3439">
        <v>1.2969999999999999</v>
      </c>
      <c r="X3439">
        <v>2.097</v>
      </c>
      <c r="Y3439" s="119">
        <v>44152</v>
      </c>
      <c r="Z3439">
        <v>408712.680147507</v>
      </c>
      <c r="AA3439">
        <v>3660417.7051166901</v>
      </c>
    </row>
    <row r="3440" spans="1:27" x14ac:dyDescent="0.25">
      <c r="A3440">
        <v>-111.97808000000001</v>
      </c>
      <c r="B3440">
        <v>33.07852123</v>
      </c>
      <c r="C3440" t="s">
        <v>983</v>
      </c>
      <c r="D3440" t="s">
        <v>982</v>
      </c>
      <c r="E3440" t="s">
        <v>981</v>
      </c>
      <c r="F3440">
        <v>2759</v>
      </c>
      <c r="G3440">
        <v>180</v>
      </c>
      <c r="H3440">
        <v>13.33</v>
      </c>
      <c r="I3440">
        <v>1.837</v>
      </c>
      <c r="J3440">
        <v>1</v>
      </c>
      <c r="K3440">
        <v>1166.5999999999899</v>
      </c>
      <c r="L3440" t="s">
        <v>980</v>
      </c>
      <c r="M3440" t="s">
        <v>979</v>
      </c>
      <c r="N3440" s="119">
        <v>44152</v>
      </c>
      <c r="O3440">
        <v>0</v>
      </c>
      <c r="P3440">
        <v>0</v>
      </c>
      <c r="Q3440">
        <v>5765.1</v>
      </c>
      <c r="R3440">
        <v>939.72</v>
      </c>
      <c r="S3440">
        <v>1.958</v>
      </c>
      <c r="T3440">
        <v>33</v>
      </c>
      <c r="U3440">
        <v>2847.5999999999899</v>
      </c>
      <c r="V3440">
        <v>5</v>
      </c>
      <c r="W3440">
        <v>1.2529999999999999</v>
      </c>
      <c r="X3440">
        <v>2.0249999999999999</v>
      </c>
      <c r="Y3440" s="119">
        <v>44152</v>
      </c>
      <c r="Z3440">
        <v>408712.51819421898</v>
      </c>
      <c r="AA3440">
        <v>3660417.1544547798</v>
      </c>
    </row>
    <row r="3441" spans="1:27" x14ac:dyDescent="0.25">
      <c r="A3441">
        <v>-111.978078629999</v>
      </c>
      <c r="B3441">
        <v>33.078516149999899</v>
      </c>
      <c r="C3441" t="s">
        <v>983</v>
      </c>
      <c r="D3441" t="s">
        <v>982</v>
      </c>
      <c r="E3441" t="s">
        <v>981</v>
      </c>
      <c r="F3441">
        <v>2760</v>
      </c>
      <c r="G3441">
        <v>188</v>
      </c>
      <c r="H3441">
        <v>13.33</v>
      </c>
      <c r="I3441">
        <v>1.837</v>
      </c>
      <c r="J3441">
        <v>1</v>
      </c>
      <c r="K3441">
        <v>1166.5999999999899</v>
      </c>
      <c r="L3441" t="s">
        <v>980</v>
      </c>
      <c r="M3441" t="s">
        <v>979</v>
      </c>
      <c r="N3441" s="119">
        <v>44152</v>
      </c>
      <c r="O3441">
        <v>0</v>
      </c>
      <c r="P3441">
        <v>0</v>
      </c>
      <c r="Q3441">
        <v>5288.8999999999896</v>
      </c>
      <c r="R3441">
        <v>862.1</v>
      </c>
      <c r="S3441">
        <v>1.796</v>
      </c>
      <c r="T3441">
        <v>33</v>
      </c>
      <c r="U3441">
        <v>2612.4</v>
      </c>
      <c r="V3441">
        <v>5</v>
      </c>
      <c r="W3441">
        <v>1.2529999999999999</v>
      </c>
      <c r="X3441">
        <v>2.0249999999999999</v>
      </c>
      <c r="Y3441" s="119">
        <v>44152</v>
      </c>
      <c r="Z3441">
        <v>408712.64082017803</v>
      </c>
      <c r="AA3441">
        <v>3660416.5900534699</v>
      </c>
    </row>
    <row r="3442" spans="1:27" x14ac:dyDescent="0.25">
      <c r="A3442">
        <v>-111.97808154000001</v>
      </c>
      <c r="B3442">
        <v>33.078511120000002</v>
      </c>
      <c r="C3442" t="s">
        <v>983</v>
      </c>
      <c r="D3442" t="s">
        <v>982</v>
      </c>
      <c r="E3442" t="s">
        <v>981</v>
      </c>
      <c r="F3442">
        <v>2761</v>
      </c>
      <c r="G3442">
        <v>171</v>
      </c>
      <c r="H3442">
        <v>13.33</v>
      </c>
      <c r="I3442">
        <v>2.133</v>
      </c>
      <c r="J3442">
        <v>1</v>
      </c>
      <c r="K3442">
        <v>1166.5999999999899</v>
      </c>
      <c r="L3442" t="s">
        <v>980</v>
      </c>
      <c r="M3442" t="s">
        <v>979</v>
      </c>
      <c r="N3442" s="119">
        <v>44152</v>
      </c>
      <c r="O3442">
        <v>0</v>
      </c>
      <c r="P3442">
        <v>0</v>
      </c>
      <c r="Q3442">
        <v>5661.1</v>
      </c>
      <c r="R3442">
        <v>795</v>
      </c>
      <c r="S3442">
        <v>1.6559999999999999</v>
      </c>
      <c r="T3442">
        <v>33</v>
      </c>
      <c r="U3442">
        <v>2409.0999999999899</v>
      </c>
      <c r="V3442">
        <v>5</v>
      </c>
      <c r="W3442">
        <v>1.454</v>
      </c>
      <c r="X3442">
        <v>2.35</v>
      </c>
      <c r="Y3442" s="119">
        <v>44152</v>
      </c>
      <c r="Z3442">
        <v>408712.364008801</v>
      </c>
      <c r="AA3442">
        <v>3660416.0349178901</v>
      </c>
    </row>
    <row r="3443" spans="1:27" x14ac:dyDescent="0.25">
      <c r="A3443">
        <v>-111.978077799999</v>
      </c>
      <c r="B3443">
        <v>33.078506160000003</v>
      </c>
      <c r="C3443" t="s">
        <v>983</v>
      </c>
      <c r="D3443" t="s">
        <v>982</v>
      </c>
      <c r="E3443" t="s">
        <v>981</v>
      </c>
      <c r="F3443">
        <v>2762</v>
      </c>
      <c r="G3443">
        <v>187</v>
      </c>
      <c r="H3443">
        <v>13.33</v>
      </c>
      <c r="I3443">
        <v>1.903</v>
      </c>
      <c r="J3443">
        <v>1</v>
      </c>
      <c r="K3443">
        <v>1166.5999999999899</v>
      </c>
      <c r="L3443" t="s">
        <v>980</v>
      </c>
      <c r="M3443" t="s">
        <v>979</v>
      </c>
      <c r="N3443" s="119">
        <v>44152</v>
      </c>
      <c r="O3443">
        <v>0</v>
      </c>
      <c r="P3443">
        <v>0</v>
      </c>
      <c r="Q3443">
        <v>5152.6999999999898</v>
      </c>
      <c r="R3443">
        <v>810.92999999999904</v>
      </c>
      <c r="S3443">
        <v>1.6890000000000001</v>
      </c>
      <c r="T3443">
        <v>33</v>
      </c>
      <c r="U3443">
        <v>2457.4</v>
      </c>
      <c r="V3443">
        <v>5</v>
      </c>
      <c r="W3443">
        <v>1.2969999999999999</v>
      </c>
      <c r="X3443">
        <v>2.097</v>
      </c>
      <c r="Y3443" s="119">
        <v>44152</v>
      </c>
      <c r="Z3443">
        <v>408712.70797111298</v>
      </c>
      <c r="AA3443">
        <v>3660415.4817595398</v>
      </c>
    </row>
    <row r="3444" spans="1:27" x14ac:dyDescent="0.25">
      <c r="A3444">
        <v>-111.97808068000001</v>
      </c>
      <c r="B3444">
        <v>33.078500210000001</v>
      </c>
      <c r="C3444" t="s">
        <v>983</v>
      </c>
      <c r="D3444" t="s">
        <v>982</v>
      </c>
      <c r="E3444" t="s">
        <v>981</v>
      </c>
      <c r="F3444">
        <v>2763</v>
      </c>
      <c r="G3444">
        <v>176</v>
      </c>
      <c r="H3444">
        <v>13.33</v>
      </c>
      <c r="I3444">
        <v>1.9690000000000001</v>
      </c>
      <c r="J3444">
        <v>1</v>
      </c>
      <c r="K3444">
        <v>1166.5</v>
      </c>
      <c r="L3444" t="s">
        <v>980</v>
      </c>
      <c r="M3444" t="s">
        <v>979</v>
      </c>
      <c r="N3444" s="119">
        <v>44152</v>
      </c>
      <c r="O3444">
        <v>0</v>
      </c>
      <c r="P3444">
        <v>0</v>
      </c>
      <c r="Q3444">
        <v>6040.3</v>
      </c>
      <c r="R3444">
        <v>918.92999999999904</v>
      </c>
      <c r="S3444">
        <v>1.9139999999999999</v>
      </c>
      <c r="T3444">
        <v>33</v>
      </c>
      <c r="U3444">
        <v>2784.5999999999899</v>
      </c>
      <c r="V3444">
        <v>5</v>
      </c>
      <c r="W3444">
        <v>1.3420000000000001</v>
      </c>
      <c r="X3444">
        <v>2.169</v>
      </c>
      <c r="Y3444" s="119">
        <v>44152</v>
      </c>
      <c r="Z3444">
        <v>408712.43300946901</v>
      </c>
      <c r="AA3444">
        <v>3660414.8245992502</v>
      </c>
    </row>
    <row r="3445" spans="1:27" x14ac:dyDescent="0.25">
      <c r="A3445">
        <v>-111.978080169999</v>
      </c>
      <c r="B3445">
        <v>33.078495220000001</v>
      </c>
      <c r="C3445" t="s">
        <v>983</v>
      </c>
      <c r="D3445" t="s">
        <v>982</v>
      </c>
      <c r="E3445" t="s">
        <v>981</v>
      </c>
      <c r="F3445">
        <v>2764</v>
      </c>
      <c r="G3445">
        <v>179</v>
      </c>
      <c r="H3445">
        <v>13.33</v>
      </c>
      <c r="I3445">
        <v>1.9690000000000001</v>
      </c>
      <c r="J3445">
        <v>1</v>
      </c>
      <c r="K3445">
        <v>1166.5</v>
      </c>
      <c r="L3445" t="s">
        <v>980</v>
      </c>
      <c r="M3445" t="s">
        <v>979</v>
      </c>
      <c r="N3445" s="119">
        <v>44152</v>
      </c>
      <c r="O3445">
        <v>0</v>
      </c>
      <c r="P3445">
        <v>0</v>
      </c>
      <c r="Q3445">
        <v>4927.1999999999898</v>
      </c>
      <c r="R3445">
        <v>749.6</v>
      </c>
      <c r="S3445">
        <v>1.5620000000000001</v>
      </c>
      <c r="T3445">
        <v>33</v>
      </c>
      <c r="U3445">
        <v>2271.5</v>
      </c>
      <c r="V3445">
        <v>5</v>
      </c>
      <c r="W3445">
        <v>1.3420000000000001</v>
      </c>
      <c r="X3445">
        <v>2.169</v>
      </c>
      <c r="Y3445" s="119">
        <v>44152</v>
      </c>
      <c r="Z3445">
        <v>408712.475457263</v>
      </c>
      <c r="AA3445">
        <v>3660414.2709240001</v>
      </c>
    </row>
    <row r="3446" spans="1:27" x14ac:dyDescent="0.25">
      <c r="A3446">
        <v>-111.97807830000001</v>
      </c>
      <c r="B3446">
        <v>33.078489099999899</v>
      </c>
      <c r="C3446" t="s">
        <v>983</v>
      </c>
      <c r="D3446" t="s">
        <v>982</v>
      </c>
      <c r="E3446" t="s">
        <v>981</v>
      </c>
      <c r="F3446">
        <v>2765</v>
      </c>
      <c r="G3446">
        <v>190</v>
      </c>
      <c r="H3446">
        <v>13.33</v>
      </c>
      <c r="I3446">
        <v>1.837</v>
      </c>
      <c r="J3446">
        <v>1</v>
      </c>
      <c r="K3446">
        <v>1166.5</v>
      </c>
      <c r="L3446" t="s">
        <v>980</v>
      </c>
      <c r="M3446" t="s">
        <v>979</v>
      </c>
      <c r="N3446" s="119">
        <v>44152</v>
      </c>
      <c r="O3446">
        <v>0</v>
      </c>
      <c r="P3446">
        <v>0</v>
      </c>
      <c r="Q3446">
        <v>4838.3</v>
      </c>
      <c r="R3446">
        <v>788.64999999999895</v>
      </c>
      <c r="S3446">
        <v>1.643</v>
      </c>
      <c r="T3446">
        <v>33</v>
      </c>
      <c r="U3446">
        <v>2389.8000000000002</v>
      </c>
      <c r="V3446">
        <v>5</v>
      </c>
      <c r="W3446">
        <v>1.2529999999999999</v>
      </c>
      <c r="X3446">
        <v>2.0249999999999999</v>
      </c>
      <c r="Y3446" s="119">
        <v>44152</v>
      </c>
      <c r="Z3446">
        <v>408712.643678186</v>
      </c>
      <c r="AA3446">
        <v>3660413.5907850401</v>
      </c>
    </row>
    <row r="3447" spans="1:27" x14ac:dyDescent="0.25">
      <c r="A3447">
        <v>-111.97808204</v>
      </c>
      <c r="B3447">
        <v>33.07848405</v>
      </c>
      <c r="C3447" t="s">
        <v>983</v>
      </c>
      <c r="D3447" t="s">
        <v>982</v>
      </c>
      <c r="E3447" t="s">
        <v>981</v>
      </c>
      <c r="F3447">
        <v>2766</v>
      </c>
      <c r="G3447">
        <v>168</v>
      </c>
      <c r="H3447">
        <v>13.33</v>
      </c>
      <c r="I3447">
        <v>2.198</v>
      </c>
      <c r="J3447">
        <v>1</v>
      </c>
      <c r="K3447">
        <v>1166.5</v>
      </c>
      <c r="L3447" t="s">
        <v>980</v>
      </c>
      <c r="M3447" t="s">
        <v>979</v>
      </c>
      <c r="N3447" s="119">
        <v>44152</v>
      </c>
      <c r="O3447">
        <v>0</v>
      </c>
      <c r="P3447">
        <v>0</v>
      </c>
      <c r="Q3447">
        <v>4112.6000000000004</v>
      </c>
      <c r="R3447">
        <v>560.29999999999905</v>
      </c>
      <c r="S3447">
        <v>1.167</v>
      </c>
      <c r="T3447">
        <v>33</v>
      </c>
      <c r="U3447">
        <v>1697.9</v>
      </c>
      <c r="V3447">
        <v>5</v>
      </c>
      <c r="W3447">
        <v>1.4990000000000001</v>
      </c>
      <c r="X3447">
        <v>2.4220000000000002</v>
      </c>
      <c r="Y3447" s="119">
        <v>44152</v>
      </c>
      <c r="Z3447">
        <v>408712.28937504999</v>
      </c>
      <c r="AA3447">
        <v>3660413.0341539602</v>
      </c>
    </row>
    <row r="3448" spans="1:27" x14ac:dyDescent="0.25">
      <c r="A3448">
        <v>-111.97807813</v>
      </c>
      <c r="B3448">
        <v>33.07847907</v>
      </c>
      <c r="C3448" t="s">
        <v>983</v>
      </c>
      <c r="D3448" t="s">
        <v>982</v>
      </c>
      <c r="E3448" t="s">
        <v>981</v>
      </c>
      <c r="F3448">
        <v>2767</v>
      </c>
      <c r="G3448">
        <v>191</v>
      </c>
      <c r="H3448">
        <v>13.33</v>
      </c>
      <c r="I3448">
        <v>2.0339999999999998</v>
      </c>
      <c r="J3448">
        <v>1</v>
      </c>
      <c r="K3448">
        <v>1166.4000000000001</v>
      </c>
      <c r="L3448" t="s">
        <v>980</v>
      </c>
      <c r="M3448" t="s">
        <v>979</v>
      </c>
      <c r="N3448" s="119">
        <v>44152</v>
      </c>
      <c r="O3448">
        <v>0</v>
      </c>
      <c r="P3448">
        <v>0</v>
      </c>
      <c r="Q3448">
        <v>3624.9</v>
      </c>
      <c r="R3448">
        <v>533.67999999999904</v>
      </c>
      <c r="S3448">
        <v>1.1120000000000001</v>
      </c>
      <c r="T3448">
        <v>33</v>
      </c>
      <c r="U3448">
        <v>1617.2</v>
      </c>
      <c r="V3448">
        <v>5</v>
      </c>
      <c r="W3448">
        <v>1.387</v>
      </c>
      <c r="X3448">
        <v>2.2410000000000001</v>
      </c>
      <c r="Y3448" s="119">
        <v>44152</v>
      </c>
      <c r="Z3448">
        <v>408712.64918436902</v>
      </c>
      <c r="AA3448">
        <v>3660412.4786303998</v>
      </c>
    </row>
    <row r="3449" spans="1:27" x14ac:dyDescent="0.25">
      <c r="A3449">
        <v>-111.9780817</v>
      </c>
      <c r="B3449">
        <v>33.078474100000001</v>
      </c>
      <c r="C3449" t="s">
        <v>983</v>
      </c>
      <c r="D3449" t="s">
        <v>982</v>
      </c>
      <c r="E3449" t="s">
        <v>981</v>
      </c>
      <c r="F3449">
        <v>2768</v>
      </c>
      <c r="G3449">
        <v>170</v>
      </c>
      <c r="H3449">
        <v>13.33</v>
      </c>
      <c r="I3449">
        <v>1.9359999999999999</v>
      </c>
      <c r="J3449">
        <v>1</v>
      </c>
      <c r="K3449">
        <v>1166.4000000000001</v>
      </c>
      <c r="L3449" t="s">
        <v>980</v>
      </c>
      <c r="M3449" t="s">
        <v>979</v>
      </c>
      <c r="N3449" s="119">
        <v>44152</v>
      </c>
      <c r="O3449">
        <v>0</v>
      </c>
      <c r="P3449">
        <v>0</v>
      </c>
      <c r="Q3449">
        <v>2957</v>
      </c>
      <c r="R3449">
        <v>457.49</v>
      </c>
      <c r="S3449">
        <v>0.95299999999999996</v>
      </c>
      <c r="T3449">
        <v>33</v>
      </c>
      <c r="U3449">
        <v>1386.29999999999</v>
      </c>
      <c r="V3449">
        <v>5</v>
      </c>
      <c r="W3449">
        <v>1.32</v>
      </c>
      <c r="X3449">
        <v>2.133</v>
      </c>
      <c r="Y3449" s="119">
        <v>44152</v>
      </c>
      <c r="Z3449">
        <v>408712.31083139702</v>
      </c>
      <c r="AA3449">
        <v>3660411.9307209202</v>
      </c>
    </row>
    <row r="3450" spans="1:27" x14ac:dyDescent="0.25">
      <c r="A3450">
        <v>-111.978079629999</v>
      </c>
      <c r="B3450">
        <v>33.0784681499999</v>
      </c>
      <c r="C3450" t="s">
        <v>983</v>
      </c>
      <c r="D3450" t="s">
        <v>982</v>
      </c>
      <c r="E3450" t="s">
        <v>981</v>
      </c>
      <c r="F3450">
        <v>2769</v>
      </c>
      <c r="G3450">
        <v>188</v>
      </c>
      <c r="H3450">
        <v>13.33</v>
      </c>
      <c r="I3450">
        <v>2.133</v>
      </c>
      <c r="J3450">
        <v>1</v>
      </c>
      <c r="K3450">
        <v>1166.4000000000001</v>
      </c>
      <c r="L3450" t="s">
        <v>980</v>
      </c>
      <c r="M3450" t="s">
        <v>979</v>
      </c>
      <c r="N3450" s="119">
        <v>44152</v>
      </c>
      <c r="O3450">
        <v>0</v>
      </c>
      <c r="P3450">
        <v>0</v>
      </c>
      <c r="Q3450">
        <v>2107.0999999999899</v>
      </c>
      <c r="R3450">
        <v>295.91000000000003</v>
      </c>
      <c r="S3450">
        <v>0.61599999999999999</v>
      </c>
      <c r="T3450">
        <v>33</v>
      </c>
      <c r="U3450">
        <v>896.67999999999904</v>
      </c>
      <c r="V3450">
        <v>5</v>
      </c>
      <c r="W3450">
        <v>1.454</v>
      </c>
      <c r="X3450">
        <v>2.35</v>
      </c>
      <c r="Y3450" s="119">
        <v>44152</v>
      </c>
      <c r="Z3450">
        <v>408712.49789569498</v>
      </c>
      <c r="AA3450">
        <v>3660411.2692555902</v>
      </c>
    </row>
    <row r="3451" spans="1:27" x14ac:dyDescent="0.25">
      <c r="A3451">
        <v>-111.97808032</v>
      </c>
      <c r="B3451">
        <v>33.078463210000002</v>
      </c>
      <c r="C3451" t="s">
        <v>983</v>
      </c>
      <c r="D3451" t="s">
        <v>982</v>
      </c>
      <c r="E3451" t="s">
        <v>981</v>
      </c>
      <c r="F3451">
        <v>2770</v>
      </c>
      <c r="G3451">
        <v>184</v>
      </c>
      <c r="H3451">
        <v>13.33</v>
      </c>
      <c r="I3451">
        <v>2.198</v>
      </c>
      <c r="J3451">
        <v>1</v>
      </c>
      <c r="K3451">
        <v>1166.29999999999</v>
      </c>
      <c r="L3451" t="s">
        <v>980</v>
      </c>
      <c r="M3451" t="s">
        <v>979</v>
      </c>
      <c r="N3451" s="119">
        <v>44152</v>
      </c>
      <c r="O3451">
        <v>0</v>
      </c>
      <c r="P3451">
        <v>0</v>
      </c>
      <c r="Q3451">
        <v>993.78999999999905</v>
      </c>
      <c r="R3451">
        <v>135.38999999999899</v>
      </c>
      <c r="S3451">
        <v>0.28199999999999997</v>
      </c>
      <c r="T3451">
        <v>33</v>
      </c>
      <c r="U3451">
        <v>410.27999999999901</v>
      </c>
      <c r="V3451">
        <v>5</v>
      </c>
      <c r="W3451">
        <v>1.4990000000000001</v>
      </c>
      <c r="X3451">
        <v>2.4220000000000002</v>
      </c>
      <c r="Y3451" s="119">
        <v>44152</v>
      </c>
      <c r="Z3451">
        <v>408712.42838884302</v>
      </c>
      <c r="AA3451">
        <v>3660410.7221674002</v>
      </c>
    </row>
    <row r="3452" spans="1:27" x14ac:dyDescent="0.25">
      <c r="A3452">
        <v>-111.97808132</v>
      </c>
      <c r="B3452">
        <v>33.078458210000001</v>
      </c>
      <c r="C3452" t="s">
        <v>983</v>
      </c>
      <c r="D3452" t="s">
        <v>982</v>
      </c>
      <c r="E3452" t="s">
        <v>981</v>
      </c>
      <c r="F3452">
        <v>2771</v>
      </c>
      <c r="G3452">
        <v>184</v>
      </c>
      <c r="H3452">
        <v>13.33</v>
      </c>
      <c r="I3452">
        <v>2.1</v>
      </c>
      <c r="J3452">
        <v>1</v>
      </c>
      <c r="K3452">
        <v>1166.29999999999</v>
      </c>
      <c r="L3452" t="s">
        <v>980</v>
      </c>
      <c r="M3452" t="s">
        <v>979</v>
      </c>
      <c r="N3452" s="119">
        <v>44152</v>
      </c>
      <c r="O3452">
        <v>0</v>
      </c>
      <c r="P3452">
        <v>0</v>
      </c>
      <c r="Q3452">
        <v>1120.5999999999899</v>
      </c>
      <c r="R3452">
        <v>159.83000000000001</v>
      </c>
      <c r="S3452">
        <v>0.33300000000000002</v>
      </c>
      <c r="T3452">
        <v>33</v>
      </c>
      <c r="U3452">
        <v>484.33999999999901</v>
      </c>
      <c r="V3452">
        <v>5</v>
      </c>
      <c r="W3452">
        <v>1.4319999999999999</v>
      </c>
      <c r="X3452">
        <v>2.3140000000000001</v>
      </c>
      <c r="Y3452" s="119">
        <v>44152</v>
      </c>
      <c r="Z3452">
        <v>408712.32988503401</v>
      </c>
      <c r="AA3452">
        <v>3660410.1686967299</v>
      </c>
    </row>
    <row r="3453" spans="1:27" x14ac:dyDescent="0.25">
      <c r="A3453">
        <v>-111.97808166</v>
      </c>
      <c r="B3453">
        <v>33.078452220000003</v>
      </c>
      <c r="C3453" t="s">
        <v>983</v>
      </c>
      <c r="D3453" t="s">
        <v>982</v>
      </c>
      <c r="E3453" t="s">
        <v>981</v>
      </c>
      <c r="F3453">
        <v>2772</v>
      </c>
      <c r="G3453">
        <v>182</v>
      </c>
      <c r="H3453">
        <v>13.33</v>
      </c>
      <c r="I3453">
        <v>1.772</v>
      </c>
      <c r="J3453">
        <v>1</v>
      </c>
      <c r="K3453">
        <v>1166.29999999999</v>
      </c>
      <c r="L3453" t="s">
        <v>980</v>
      </c>
      <c r="M3453" t="s">
        <v>979</v>
      </c>
      <c r="N3453" s="119">
        <v>44152</v>
      </c>
      <c r="O3453">
        <v>0</v>
      </c>
      <c r="P3453">
        <v>0</v>
      </c>
      <c r="Q3453">
        <v>1542.5999999999899</v>
      </c>
      <c r="R3453">
        <v>260.75999999999902</v>
      </c>
      <c r="S3453">
        <v>0.54300000000000004</v>
      </c>
      <c r="T3453">
        <v>33</v>
      </c>
      <c r="U3453">
        <v>790.16999999999905</v>
      </c>
      <c r="V3453">
        <v>5</v>
      </c>
      <c r="W3453">
        <v>1.208</v>
      </c>
      <c r="X3453">
        <v>1.952</v>
      </c>
      <c r="Y3453" s="119">
        <v>44152</v>
      </c>
      <c r="Z3453">
        <v>408712.29196199001</v>
      </c>
      <c r="AA3453">
        <v>3660409.5048926701</v>
      </c>
    </row>
    <row r="3454" spans="1:27" x14ac:dyDescent="0.25">
      <c r="A3454">
        <v>-111.978079969999</v>
      </c>
      <c r="B3454">
        <v>33.078447179999898</v>
      </c>
      <c r="C3454" t="s">
        <v>983</v>
      </c>
      <c r="D3454" t="s">
        <v>982</v>
      </c>
      <c r="E3454" t="s">
        <v>981</v>
      </c>
      <c r="F3454">
        <v>2773</v>
      </c>
      <c r="G3454">
        <v>186</v>
      </c>
      <c r="H3454">
        <v>13.33</v>
      </c>
      <c r="I3454">
        <v>1.837</v>
      </c>
      <c r="J3454">
        <v>1</v>
      </c>
      <c r="K3454">
        <v>1166.29999999999</v>
      </c>
      <c r="L3454" t="s">
        <v>980</v>
      </c>
      <c r="M3454" t="s">
        <v>979</v>
      </c>
      <c r="N3454" s="119">
        <v>44152</v>
      </c>
      <c r="O3454">
        <v>0</v>
      </c>
      <c r="P3454">
        <v>0</v>
      </c>
      <c r="Q3454">
        <v>1515.79999999999</v>
      </c>
      <c r="R3454">
        <v>247.08</v>
      </c>
      <c r="S3454">
        <v>0.51500000000000001</v>
      </c>
      <c r="T3454">
        <v>33</v>
      </c>
      <c r="U3454">
        <v>748.71</v>
      </c>
      <c r="V3454">
        <v>5</v>
      </c>
      <c r="W3454">
        <v>1.2529999999999999</v>
      </c>
      <c r="X3454">
        <v>2.0249999999999999</v>
      </c>
      <c r="Y3454" s="119">
        <v>44152</v>
      </c>
      <c r="Z3454">
        <v>408712.44449772901</v>
      </c>
      <c r="AA3454">
        <v>3660408.9446477699</v>
      </c>
    </row>
    <row r="3455" spans="1:27" x14ac:dyDescent="0.25">
      <c r="A3455">
        <v>-111.978081</v>
      </c>
      <c r="B3455">
        <v>33.07844223</v>
      </c>
      <c r="C3455" t="s">
        <v>983</v>
      </c>
      <c r="D3455" t="s">
        <v>982</v>
      </c>
      <c r="E3455" t="s">
        <v>981</v>
      </c>
      <c r="F3455">
        <v>2774</v>
      </c>
      <c r="G3455">
        <v>180</v>
      </c>
      <c r="H3455">
        <v>13.33</v>
      </c>
      <c r="I3455">
        <v>2.0670000000000002</v>
      </c>
      <c r="J3455">
        <v>1</v>
      </c>
      <c r="K3455">
        <v>1166.4000000000001</v>
      </c>
      <c r="L3455" t="s">
        <v>980</v>
      </c>
      <c r="M3455" t="s">
        <v>979</v>
      </c>
      <c r="N3455" s="119">
        <v>44152</v>
      </c>
      <c r="O3455">
        <v>0</v>
      </c>
      <c r="P3455">
        <v>0</v>
      </c>
      <c r="Q3455">
        <v>1085.5</v>
      </c>
      <c r="R3455">
        <v>157.28</v>
      </c>
      <c r="S3455">
        <v>0.32800000000000001</v>
      </c>
      <c r="T3455">
        <v>33</v>
      </c>
      <c r="U3455">
        <v>476.6</v>
      </c>
      <c r="V3455">
        <v>5</v>
      </c>
      <c r="W3455">
        <v>1.409</v>
      </c>
      <c r="X3455">
        <v>2.278</v>
      </c>
      <c r="Y3455" s="119">
        <v>44152</v>
      </c>
      <c r="Z3455">
        <v>408712.34324540099</v>
      </c>
      <c r="AA3455">
        <v>3660408.3967466</v>
      </c>
    </row>
    <row r="3456" spans="1:27" x14ac:dyDescent="0.25">
      <c r="A3456">
        <v>-111.978079629999</v>
      </c>
      <c r="B3456">
        <v>33.078436150000002</v>
      </c>
      <c r="C3456" t="s">
        <v>983</v>
      </c>
      <c r="D3456" t="s">
        <v>982</v>
      </c>
      <c r="E3456" t="s">
        <v>981</v>
      </c>
      <c r="F3456">
        <v>2775</v>
      </c>
      <c r="G3456">
        <v>188</v>
      </c>
      <c r="H3456">
        <v>13.33</v>
      </c>
      <c r="I3456">
        <v>2.0670000000000002</v>
      </c>
      <c r="J3456">
        <v>1</v>
      </c>
      <c r="K3456">
        <v>1166.29999999999</v>
      </c>
      <c r="L3456" t="s">
        <v>980</v>
      </c>
      <c r="M3456" t="s">
        <v>979</v>
      </c>
      <c r="N3456" s="119">
        <v>44152</v>
      </c>
      <c r="O3456">
        <v>0</v>
      </c>
      <c r="P3456">
        <v>0</v>
      </c>
      <c r="Q3456">
        <v>1601.2</v>
      </c>
      <c r="R3456">
        <v>231.99</v>
      </c>
      <c r="S3456">
        <v>0.48299999999999998</v>
      </c>
      <c r="T3456">
        <v>33</v>
      </c>
      <c r="U3456">
        <v>703.00999999999897</v>
      </c>
      <c r="V3456">
        <v>5</v>
      </c>
      <c r="W3456">
        <v>1.409</v>
      </c>
      <c r="X3456">
        <v>2.278</v>
      </c>
      <c r="Y3456" s="119">
        <v>44152</v>
      </c>
      <c r="Z3456">
        <v>408712.46483844001</v>
      </c>
      <c r="AA3456">
        <v>3660407.7214772198</v>
      </c>
    </row>
    <row r="3457" spans="1:27" x14ac:dyDescent="0.25">
      <c r="A3457">
        <v>-111.978081509999</v>
      </c>
      <c r="B3457">
        <v>33.078431209999898</v>
      </c>
      <c r="C3457" t="s">
        <v>983</v>
      </c>
      <c r="D3457" t="s">
        <v>982</v>
      </c>
      <c r="E3457" t="s">
        <v>981</v>
      </c>
      <c r="F3457">
        <v>2776</v>
      </c>
      <c r="G3457">
        <v>177</v>
      </c>
      <c r="H3457">
        <v>13.33</v>
      </c>
      <c r="I3457">
        <v>1.87</v>
      </c>
      <c r="J3457">
        <v>1</v>
      </c>
      <c r="K3457">
        <v>1166.29999999999</v>
      </c>
      <c r="L3457" t="s">
        <v>980</v>
      </c>
      <c r="M3457" t="s">
        <v>979</v>
      </c>
      <c r="N3457" s="119">
        <v>44152</v>
      </c>
      <c r="O3457">
        <v>0</v>
      </c>
      <c r="P3457">
        <v>0</v>
      </c>
      <c r="Q3457">
        <v>859.61</v>
      </c>
      <c r="R3457">
        <v>137.659999999999</v>
      </c>
      <c r="S3457">
        <v>0.28699999999999998</v>
      </c>
      <c r="T3457">
        <v>33</v>
      </c>
      <c r="U3457">
        <v>417.14999999999901</v>
      </c>
      <c r="V3457">
        <v>5</v>
      </c>
      <c r="W3457">
        <v>1.2749999999999999</v>
      </c>
      <c r="X3457">
        <v>2.0609999999999999</v>
      </c>
      <c r="Y3457" s="119">
        <v>44152</v>
      </c>
      <c r="Z3457">
        <v>408712.28425859299</v>
      </c>
      <c r="AA3457">
        <v>3660407.1754239802</v>
      </c>
    </row>
    <row r="3458" spans="1:27" x14ac:dyDescent="0.25">
      <c r="A3458">
        <v>-111.97808134</v>
      </c>
      <c r="B3458">
        <v>33.078426219999898</v>
      </c>
      <c r="C3458" t="s">
        <v>983</v>
      </c>
      <c r="D3458" t="s">
        <v>982</v>
      </c>
      <c r="E3458" t="s">
        <v>981</v>
      </c>
      <c r="F3458">
        <v>2777</v>
      </c>
      <c r="G3458">
        <v>178</v>
      </c>
      <c r="H3458">
        <v>13.33</v>
      </c>
      <c r="I3458">
        <v>1.903</v>
      </c>
      <c r="J3458">
        <v>1</v>
      </c>
      <c r="K3458">
        <v>1166.29999999999</v>
      </c>
      <c r="L3458" t="s">
        <v>980</v>
      </c>
      <c r="M3458" t="s">
        <v>979</v>
      </c>
      <c r="N3458" s="119">
        <v>44152</v>
      </c>
      <c r="O3458">
        <v>0</v>
      </c>
      <c r="P3458">
        <v>0</v>
      </c>
      <c r="Q3458">
        <v>430.81</v>
      </c>
      <c r="R3458">
        <v>67.799999999999898</v>
      </c>
      <c r="S3458">
        <v>0.14099999999999999</v>
      </c>
      <c r="T3458">
        <v>33</v>
      </c>
      <c r="U3458">
        <v>205.46</v>
      </c>
      <c r="V3458">
        <v>5</v>
      </c>
      <c r="W3458">
        <v>1.2969999999999999</v>
      </c>
      <c r="X3458">
        <v>2.097</v>
      </c>
      <c r="Y3458" s="119">
        <v>44152</v>
      </c>
      <c r="Z3458">
        <v>408712.29497128999</v>
      </c>
      <c r="AA3458">
        <v>3660406.6220444399</v>
      </c>
    </row>
    <row r="3459" spans="1:27" x14ac:dyDescent="0.25">
      <c r="A3459">
        <v>-111.978037169999</v>
      </c>
      <c r="B3459">
        <v>33.07838478</v>
      </c>
      <c r="C3459" t="s">
        <v>983</v>
      </c>
      <c r="D3459" t="s">
        <v>982</v>
      </c>
      <c r="E3459" t="s">
        <v>981</v>
      </c>
      <c r="F3459">
        <v>2778</v>
      </c>
      <c r="G3459">
        <v>1</v>
      </c>
      <c r="H3459">
        <v>13.33</v>
      </c>
      <c r="I3459">
        <v>0.72199999999999998</v>
      </c>
      <c r="J3459">
        <v>1</v>
      </c>
      <c r="K3459">
        <v>1165.5</v>
      </c>
      <c r="L3459" t="s">
        <v>980</v>
      </c>
      <c r="M3459" t="s">
        <v>979</v>
      </c>
      <c r="N3459" s="119">
        <v>44152</v>
      </c>
      <c r="O3459">
        <v>0</v>
      </c>
      <c r="P3459">
        <v>0</v>
      </c>
      <c r="Q3459">
        <v>42.46</v>
      </c>
      <c r="R3459">
        <v>17.62</v>
      </c>
      <c r="S3459">
        <v>3.6999999999999998E-2</v>
      </c>
      <c r="T3459">
        <v>33</v>
      </c>
      <c r="U3459">
        <v>53.38</v>
      </c>
      <c r="V3459">
        <v>6</v>
      </c>
      <c r="W3459">
        <v>0.49199999999999999</v>
      </c>
      <c r="X3459">
        <v>0.79500000000000004</v>
      </c>
      <c r="Y3459" s="119">
        <v>44152</v>
      </c>
      <c r="Z3459">
        <v>408716.37493184098</v>
      </c>
      <c r="AA3459">
        <v>3660401.9892574898</v>
      </c>
    </row>
    <row r="3460" spans="1:27" x14ac:dyDescent="0.25">
      <c r="A3460">
        <v>-111.978032229999</v>
      </c>
      <c r="B3460">
        <v>33.078389350000002</v>
      </c>
      <c r="C3460" t="s">
        <v>983</v>
      </c>
      <c r="D3460" t="s">
        <v>982</v>
      </c>
      <c r="E3460" t="s">
        <v>981</v>
      </c>
      <c r="F3460">
        <v>2779</v>
      </c>
      <c r="G3460">
        <v>324</v>
      </c>
      <c r="H3460">
        <v>13.33</v>
      </c>
      <c r="I3460">
        <v>1.476</v>
      </c>
      <c r="J3460">
        <v>1</v>
      </c>
      <c r="K3460">
        <v>1165.29999999999</v>
      </c>
      <c r="L3460" t="s">
        <v>980</v>
      </c>
      <c r="M3460" t="s">
        <v>979</v>
      </c>
      <c r="N3460" s="119">
        <v>44152</v>
      </c>
      <c r="O3460">
        <v>0</v>
      </c>
      <c r="P3460">
        <v>0</v>
      </c>
      <c r="Q3460">
        <v>500.29</v>
      </c>
      <c r="R3460">
        <v>101.48</v>
      </c>
      <c r="S3460">
        <v>0.21099999999999999</v>
      </c>
      <c r="T3460">
        <v>33</v>
      </c>
      <c r="U3460">
        <v>307.51999999999902</v>
      </c>
      <c r="V3460">
        <v>6</v>
      </c>
      <c r="W3460">
        <v>1.0069999999999999</v>
      </c>
      <c r="X3460">
        <v>1.627</v>
      </c>
      <c r="Y3460" s="119">
        <v>44152</v>
      </c>
      <c r="Z3460">
        <v>408716.84074569499</v>
      </c>
      <c r="AA3460">
        <v>3660402.4916284401</v>
      </c>
    </row>
    <row r="3461" spans="1:27" x14ac:dyDescent="0.25">
      <c r="A3461">
        <v>-111.97803851</v>
      </c>
      <c r="B3461">
        <v>33.078389790000003</v>
      </c>
      <c r="C3461" t="s">
        <v>983</v>
      </c>
      <c r="D3461" t="s">
        <v>982</v>
      </c>
      <c r="E3461" t="s">
        <v>981</v>
      </c>
      <c r="F3461">
        <v>2780</v>
      </c>
      <c r="G3461">
        <v>3</v>
      </c>
      <c r="H3461">
        <v>13.33</v>
      </c>
      <c r="I3461">
        <v>1.411</v>
      </c>
      <c r="J3461">
        <v>1</v>
      </c>
      <c r="K3461">
        <v>1165.4000000000001</v>
      </c>
      <c r="L3461" t="s">
        <v>980</v>
      </c>
      <c r="M3461" t="s">
        <v>979</v>
      </c>
      <c r="N3461" s="119">
        <v>44152</v>
      </c>
      <c r="O3461">
        <v>0</v>
      </c>
      <c r="P3461">
        <v>0</v>
      </c>
      <c r="Q3461">
        <v>1591.0999999999899</v>
      </c>
      <c r="R3461">
        <v>337.75</v>
      </c>
      <c r="S3461">
        <v>0.70399999999999996</v>
      </c>
      <c r="T3461">
        <v>33</v>
      </c>
      <c r="U3461">
        <v>1023.5</v>
      </c>
      <c r="V3461">
        <v>6</v>
      </c>
      <c r="W3461">
        <v>0.96199999999999997</v>
      </c>
      <c r="X3461">
        <v>1.5549999999999999</v>
      </c>
      <c r="Y3461" s="119">
        <v>44152</v>
      </c>
      <c r="Z3461">
        <v>408716.255033302</v>
      </c>
      <c r="AA3461">
        <v>3660402.5458718799</v>
      </c>
    </row>
    <row r="3462" spans="1:27" x14ac:dyDescent="0.25">
      <c r="A3462">
        <v>-111.978036299999</v>
      </c>
      <c r="B3462">
        <v>33.0783919</v>
      </c>
      <c r="C3462" t="s">
        <v>983</v>
      </c>
      <c r="D3462" t="s">
        <v>982</v>
      </c>
      <c r="E3462" t="s">
        <v>981</v>
      </c>
      <c r="F3462">
        <v>2781</v>
      </c>
      <c r="G3462">
        <v>350</v>
      </c>
      <c r="H3462">
        <v>13.33</v>
      </c>
      <c r="I3462">
        <v>0.68899999999999995</v>
      </c>
      <c r="J3462">
        <v>1</v>
      </c>
      <c r="K3462">
        <v>1165.4000000000001</v>
      </c>
      <c r="L3462" t="s">
        <v>980</v>
      </c>
      <c r="M3462" t="s">
        <v>979</v>
      </c>
      <c r="N3462" s="119">
        <v>44152</v>
      </c>
      <c r="O3462">
        <v>0</v>
      </c>
      <c r="P3462">
        <v>0</v>
      </c>
      <c r="Q3462">
        <v>1718.79999999999</v>
      </c>
      <c r="R3462">
        <v>747.1</v>
      </c>
      <c r="S3462">
        <v>1.556</v>
      </c>
      <c r="T3462">
        <v>33</v>
      </c>
      <c r="U3462">
        <v>2263.9</v>
      </c>
      <c r="V3462">
        <v>6</v>
      </c>
      <c r="W3462">
        <v>0.47</v>
      </c>
      <c r="X3462">
        <v>0.75900000000000001</v>
      </c>
      <c r="Y3462" s="119">
        <v>44152</v>
      </c>
      <c r="Z3462">
        <v>408716.46349139599</v>
      </c>
      <c r="AA3462">
        <v>3660402.7778815501</v>
      </c>
    </row>
    <row r="3463" spans="1:27" x14ac:dyDescent="0.25">
      <c r="A3463">
        <v>-111.97803396</v>
      </c>
      <c r="B3463">
        <v>33.078394950000003</v>
      </c>
      <c r="C3463" t="s">
        <v>983</v>
      </c>
      <c r="D3463" t="s">
        <v>982</v>
      </c>
      <c r="E3463" t="s">
        <v>981</v>
      </c>
      <c r="F3463">
        <v>2782</v>
      </c>
      <c r="G3463">
        <v>348</v>
      </c>
      <c r="H3463">
        <v>13.33</v>
      </c>
      <c r="I3463">
        <v>1.5089999999999999</v>
      </c>
      <c r="J3463">
        <v>1</v>
      </c>
      <c r="K3463">
        <v>1165.29999999999</v>
      </c>
      <c r="L3463" t="s">
        <v>980</v>
      </c>
      <c r="M3463" t="s">
        <v>979</v>
      </c>
      <c r="N3463" s="119">
        <v>44152</v>
      </c>
      <c r="O3463">
        <v>0</v>
      </c>
      <c r="P3463">
        <v>0</v>
      </c>
      <c r="Q3463">
        <v>988.29999999999905</v>
      </c>
      <c r="R3463">
        <v>196.11</v>
      </c>
      <c r="S3463">
        <v>0.40899999999999997</v>
      </c>
      <c r="T3463">
        <v>33</v>
      </c>
      <c r="U3463">
        <v>594.28999999999905</v>
      </c>
      <c r="V3463">
        <v>6</v>
      </c>
      <c r="W3463">
        <v>1.0289999999999999</v>
      </c>
      <c r="X3463">
        <v>1.663</v>
      </c>
      <c r="Y3463" s="119">
        <v>44152</v>
      </c>
      <c r="Z3463">
        <v>408716.68505451898</v>
      </c>
      <c r="AA3463">
        <v>3660403.1139941602</v>
      </c>
    </row>
    <row r="3464" spans="1:27" x14ac:dyDescent="0.25">
      <c r="A3464">
        <v>-111.978038029999</v>
      </c>
      <c r="B3464">
        <v>33.078396820000002</v>
      </c>
      <c r="C3464" t="s">
        <v>983</v>
      </c>
      <c r="D3464" t="s">
        <v>982</v>
      </c>
      <c r="E3464" t="s">
        <v>981</v>
      </c>
      <c r="F3464">
        <v>2783</v>
      </c>
      <c r="G3464">
        <v>6</v>
      </c>
      <c r="H3464">
        <v>13.33</v>
      </c>
      <c r="I3464">
        <v>0.78700000000000003</v>
      </c>
      <c r="J3464">
        <v>1</v>
      </c>
      <c r="K3464">
        <v>1165.29999999999</v>
      </c>
      <c r="L3464" t="s">
        <v>980</v>
      </c>
      <c r="M3464" t="s">
        <v>979</v>
      </c>
      <c r="N3464" s="119">
        <v>44152</v>
      </c>
      <c r="O3464">
        <v>0</v>
      </c>
      <c r="P3464">
        <v>0</v>
      </c>
      <c r="Q3464">
        <v>1130.9000000000001</v>
      </c>
      <c r="R3464">
        <v>430.12999999999897</v>
      </c>
      <c r="S3464">
        <v>0.89600000000000002</v>
      </c>
      <c r="T3464">
        <v>33</v>
      </c>
      <c r="U3464">
        <v>1303.4000000000001</v>
      </c>
      <c r="V3464">
        <v>6</v>
      </c>
      <c r="W3464">
        <v>0.53700000000000003</v>
      </c>
      <c r="X3464">
        <v>0.86799999999999999</v>
      </c>
      <c r="Y3464" s="119">
        <v>44152</v>
      </c>
      <c r="Z3464">
        <v>408716.30709781498</v>
      </c>
      <c r="AA3464">
        <v>3660403.32485699</v>
      </c>
    </row>
    <row r="3465" spans="1:27" x14ac:dyDescent="0.25">
      <c r="A3465">
        <v>-111.978040609999</v>
      </c>
      <c r="B3465">
        <v>33.0784007399999</v>
      </c>
      <c r="C3465" t="s">
        <v>983</v>
      </c>
      <c r="D3465" t="s">
        <v>982</v>
      </c>
      <c r="E3465" t="s">
        <v>981</v>
      </c>
      <c r="F3465">
        <v>2784</v>
      </c>
      <c r="G3465">
        <v>28</v>
      </c>
      <c r="H3465">
        <v>13.33</v>
      </c>
      <c r="I3465">
        <v>1.5089999999999999</v>
      </c>
      <c r="J3465">
        <v>1</v>
      </c>
      <c r="K3465">
        <v>1165.5</v>
      </c>
      <c r="L3465" t="s">
        <v>980</v>
      </c>
      <c r="M3465" t="s">
        <v>979</v>
      </c>
      <c r="N3465" s="119">
        <v>44152</v>
      </c>
      <c r="O3465">
        <v>0</v>
      </c>
      <c r="P3465">
        <v>0</v>
      </c>
      <c r="Q3465">
        <v>328.00999999999902</v>
      </c>
      <c r="R3465">
        <v>65.09</v>
      </c>
      <c r="S3465">
        <v>0.13600000000000001</v>
      </c>
      <c r="T3465">
        <v>33</v>
      </c>
      <c r="U3465">
        <v>197.24</v>
      </c>
      <c r="V3465">
        <v>6</v>
      </c>
      <c r="W3465">
        <v>1.0289999999999999</v>
      </c>
      <c r="X3465">
        <v>1.663</v>
      </c>
      <c r="Y3465" s="119">
        <v>44152</v>
      </c>
      <c r="Z3465">
        <v>408716.070333387</v>
      </c>
      <c r="AA3465">
        <v>3660403.7617035802</v>
      </c>
    </row>
    <row r="3466" spans="1:27" x14ac:dyDescent="0.25">
      <c r="A3466">
        <v>-111.978028679999</v>
      </c>
      <c r="B3466">
        <v>33.07840564</v>
      </c>
      <c r="C3466" t="s">
        <v>983</v>
      </c>
      <c r="D3466" t="s">
        <v>982</v>
      </c>
      <c r="E3466" t="s">
        <v>981</v>
      </c>
      <c r="F3466">
        <v>2785</v>
      </c>
      <c r="G3466">
        <v>302</v>
      </c>
      <c r="H3466">
        <v>13.33</v>
      </c>
      <c r="I3466">
        <v>1.05</v>
      </c>
      <c r="J3466">
        <v>1</v>
      </c>
      <c r="K3466">
        <v>1165.5</v>
      </c>
      <c r="L3466" t="s">
        <v>980</v>
      </c>
      <c r="M3466" t="s">
        <v>979</v>
      </c>
      <c r="N3466" s="119">
        <v>44152</v>
      </c>
      <c r="O3466">
        <v>0</v>
      </c>
      <c r="P3466">
        <v>0</v>
      </c>
      <c r="Q3466">
        <v>169.659999999999</v>
      </c>
      <c r="R3466">
        <v>48.399999999999899</v>
      </c>
      <c r="S3466">
        <v>0.10100000000000001</v>
      </c>
      <c r="T3466">
        <v>33</v>
      </c>
      <c r="U3466">
        <v>146.65</v>
      </c>
      <c r="V3466">
        <v>6</v>
      </c>
      <c r="W3466">
        <v>0.71599999999999997</v>
      </c>
      <c r="X3466">
        <v>1.157</v>
      </c>
      <c r="Y3466" s="119">
        <v>44152</v>
      </c>
      <c r="Z3466">
        <v>408717.18892531702</v>
      </c>
      <c r="AA3466">
        <v>3660404.2945820498</v>
      </c>
    </row>
    <row r="3467" spans="1:27" x14ac:dyDescent="0.25">
      <c r="A3467">
        <v>-111.97803566</v>
      </c>
      <c r="B3467">
        <v>33.078408779999897</v>
      </c>
      <c r="C3467" t="s">
        <v>983</v>
      </c>
      <c r="D3467" t="s">
        <v>982</v>
      </c>
      <c r="E3467" t="s">
        <v>981</v>
      </c>
      <c r="F3467">
        <v>2786</v>
      </c>
      <c r="G3467">
        <v>358</v>
      </c>
      <c r="H3467">
        <v>13.33</v>
      </c>
      <c r="I3467">
        <v>1.115</v>
      </c>
      <c r="J3467">
        <v>1</v>
      </c>
      <c r="K3467">
        <v>1165.9000000000001</v>
      </c>
      <c r="L3467" t="s">
        <v>980</v>
      </c>
      <c r="M3467" t="s">
        <v>979</v>
      </c>
      <c r="N3467" s="119">
        <v>44152</v>
      </c>
      <c r="O3467">
        <v>0</v>
      </c>
      <c r="P3467">
        <v>0</v>
      </c>
      <c r="Q3467">
        <v>205.09</v>
      </c>
      <c r="R3467">
        <v>55.06</v>
      </c>
      <c r="S3467">
        <v>0.115</v>
      </c>
      <c r="T3467">
        <v>33</v>
      </c>
      <c r="U3467">
        <v>166.849999999999</v>
      </c>
      <c r="V3467">
        <v>6</v>
      </c>
      <c r="W3467">
        <v>0.76100000000000001</v>
      </c>
      <c r="X3467">
        <v>1.2290000000000001</v>
      </c>
      <c r="Y3467" s="119">
        <v>44152</v>
      </c>
      <c r="Z3467">
        <v>408716.54066504398</v>
      </c>
      <c r="AA3467">
        <v>3660404.6487780302</v>
      </c>
    </row>
    <row r="3468" spans="1:27" x14ac:dyDescent="0.25">
      <c r="A3468">
        <v>-111.97803668</v>
      </c>
      <c r="B3468">
        <v>33.0784137899999</v>
      </c>
      <c r="C3468" t="s">
        <v>983</v>
      </c>
      <c r="D3468" t="s">
        <v>982</v>
      </c>
      <c r="E3468" t="s">
        <v>981</v>
      </c>
      <c r="F3468">
        <v>2787</v>
      </c>
      <c r="G3468">
        <v>4</v>
      </c>
      <c r="H3468">
        <v>13.33</v>
      </c>
      <c r="I3468">
        <v>1.476</v>
      </c>
      <c r="J3468">
        <v>1</v>
      </c>
      <c r="K3468">
        <v>1165.7</v>
      </c>
      <c r="L3468" t="s">
        <v>980</v>
      </c>
      <c r="M3468" t="s">
        <v>979</v>
      </c>
      <c r="N3468" s="119">
        <v>44152</v>
      </c>
      <c r="O3468">
        <v>0</v>
      </c>
      <c r="P3468">
        <v>0</v>
      </c>
      <c r="Q3468">
        <v>236.689999999999</v>
      </c>
      <c r="R3468">
        <v>48.009999999999899</v>
      </c>
      <c r="S3468">
        <v>0.1</v>
      </c>
      <c r="T3468">
        <v>33</v>
      </c>
      <c r="U3468">
        <v>145.49</v>
      </c>
      <c r="V3468">
        <v>6</v>
      </c>
      <c r="W3468">
        <v>1.0069999999999999</v>
      </c>
      <c r="X3468">
        <v>1.627</v>
      </c>
      <c r="Y3468" s="119">
        <v>44152</v>
      </c>
      <c r="Z3468">
        <v>408716.45063490397</v>
      </c>
      <c r="AA3468">
        <v>3660405.2051141299</v>
      </c>
    </row>
    <row r="3469" spans="1:27" x14ac:dyDescent="0.25">
      <c r="A3469">
        <v>-111.97803871000001</v>
      </c>
      <c r="B3469">
        <v>33.07841809</v>
      </c>
      <c r="C3469" t="s">
        <v>983</v>
      </c>
      <c r="D3469" t="s">
        <v>982</v>
      </c>
      <c r="E3469" t="s">
        <v>981</v>
      </c>
      <c r="F3469">
        <v>2788</v>
      </c>
      <c r="G3469">
        <v>16</v>
      </c>
      <c r="H3469">
        <v>13.33</v>
      </c>
      <c r="I3469">
        <v>1.837</v>
      </c>
      <c r="J3469">
        <v>1</v>
      </c>
      <c r="K3469">
        <v>1165.7</v>
      </c>
      <c r="L3469" t="s">
        <v>980</v>
      </c>
      <c r="M3469" t="s">
        <v>979</v>
      </c>
      <c r="N3469" s="119">
        <v>44152</v>
      </c>
      <c r="O3469">
        <v>0</v>
      </c>
      <c r="P3469">
        <v>0</v>
      </c>
      <c r="Q3469">
        <v>480.41</v>
      </c>
      <c r="R3469">
        <v>78.31</v>
      </c>
      <c r="S3469">
        <v>0.16300000000000001</v>
      </c>
      <c r="T3469">
        <v>33</v>
      </c>
      <c r="U3469">
        <v>237.289999999999</v>
      </c>
      <c r="V3469">
        <v>6</v>
      </c>
      <c r="W3469">
        <v>1.2529999999999999</v>
      </c>
      <c r="X3469">
        <v>2.0249999999999999</v>
      </c>
      <c r="Y3469" s="119">
        <v>44152</v>
      </c>
      <c r="Z3469">
        <v>408716.26559931401</v>
      </c>
      <c r="AA3469">
        <v>3660405.6836122698</v>
      </c>
    </row>
    <row r="3470" spans="1:27" x14ac:dyDescent="0.25">
      <c r="A3470">
        <v>-111.978034129999</v>
      </c>
      <c r="B3470">
        <v>33.078421929999898</v>
      </c>
      <c r="C3470" t="s">
        <v>983</v>
      </c>
      <c r="D3470" t="s">
        <v>982</v>
      </c>
      <c r="E3470" t="s">
        <v>981</v>
      </c>
      <c r="F3470">
        <v>2789</v>
      </c>
      <c r="G3470">
        <v>349</v>
      </c>
      <c r="H3470">
        <v>13.33</v>
      </c>
      <c r="I3470">
        <v>1.476</v>
      </c>
      <c r="J3470">
        <v>1</v>
      </c>
      <c r="K3470">
        <v>1165.5999999999899</v>
      </c>
      <c r="L3470" t="s">
        <v>980</v>
      </c>
      <c r="M3470" t="s">
        <v>979</v>
      </c>
      <c r="N3470" s="119">
        <v>44152</v>
      </c>
      <c r="O3470">
        <v>0</v>
      </c>
      <c r="P3470">
        <v>0</v>
      </c>
      <c r="Q3470">
        <v>317.31999999999903</v>
      </c>
      <c r="R3470">
        <v>64.37</v>
      </c>
      <c r="S3470">
        <v>0.13400000000000001</v>
      </c>
      <c r="T3470">
        <v>33</v>
      </c>
      <c r="U3470">
        <v>195.05</v>
      </c>
      <c r="V3470">
        <v>6</v>
      </c>
      <c r="W3470">
        <v>1.0069999999999999</v>
      </c>
      <c r="X3470">
        <v>1.627</v>
      </c>
      <c r="Y3470" s="119">
        <v>44152</v>
      </c>
      <c r="Z3470">
        <v>408716.69705701299</v>
      </c>
      <c r="AA3470">
        <v>3660406.1053626002</v>
      </c>
    </row>
    <row r="3471" spans="1:27" x14ac:dyDescent="0.25">
      <c r="A3471">
        <v>-111.97803666</v>
      </c>
      <c r="B3471">
        <v>33.078425780000003</v>
      </c>
      <c r="C3471" t="s">
        <v>983</v>
      </c>
      <c r="D3471" t="s">
        <v>982</v>
      </c>
      <c r="E3471" t="s">
        <v>981</v>
      </c>
      <c r="F3471">
        <v>2790</v>
      </c>
      <c r="G3471">
        <v>358</v>
      </c>
      <c r="H3471">
        <v>13.33</v>
      </c>
      <c r="I3471">
        <v>1.444</v>
      </c>
      <c r="J3471">
        <v>1</v>
      </c>
      <c r="K3471">
        <v>1165.7</v>
      </c>
      <c r="L3471" t="s">
        <v>980</v>
      </c>
      <c r="M3471" t="s">
        <v>979</v>
      </c>
      <c r="N3471" s="119">
        <v>44152</v>
      </c>
      <c r="O3471">
        <v>0</v>
      </c>
      <c r="P3471">
        <v>0</v>
      </c>
      <c r="Q3471">
        <v>1632.9</v>
      </c>
      <c r="R3471">
        <v>338.75999999999902</v>
      </c>
      <c r="S3471">
        <v>0.70599999999999996</v>
      </c>
      <c r="T3471">
        <v>33</v>
      </c>
      <c r="U3471">
        <v>1026.5999999999899</v>
      </c>
      <c r="V3471">
        <v>6</v>
      </c>
      <c r="W3471">
        <v>0.98399999999999999</v>
      </c>
      <c r="X3471">
        <v>1.591</v>
      </c>
      <c r="Y3471" s="119">
        <v>44152</v>
      </c>
      <c r="Z3471">
        <v>408716.46488726197</v>
      </c>
      <c r="AA3471">
        <v>3660406.5344049302</v>
      </c>
    </row>
    <row r="3472" spans="1:27" x14ac:dyDescent="0.25">
      <c r="A3472">
        <v>-111.978036169999</v>
      </c>
      <c r="B3472">
        <v>33.07842978</v>
      </c>
      <c r="C3472" t="s">
        <v>983</v>
      </c>
      <c r="D3472" t="s">
        <v>982</v>
      </c>
      <c r="E3472" t="s">
        <v>981</v>
      </c>
      <c r="F3472">
        <v>2791</v>
      </c>
      <c r="G3472">
        <v>1</v>
      </c>
      <c r="H3472">
        <v>13.33</v>
      </c>
      <c r="I3472">
        <v>1.542</v>
      </c>
      <c r="J3472">
        <v>1</v>
      </c>
      <c r="K3472">
        <v>1165.7</v>
      </c>
      <c r="L3472" t="s">
        <v>980</v>
      </c>
      <c r="M3472" t="s">
        <v>979</v>
      </c>
      <c r="N3472" s="119">
        <v>44152</v>
      </c>
      <c r="O3472">
        <v>0</v>
      </c>
      <c r="P3472">
        <v>0</v>
      </c>
      <c r="Q3472">
        <v>1918.9</v>
      </c>
      <c r="R3472">
        <v>372.67</v>
      </c>
      <c r="S3472">
        <v>0.77600000000000002</v>
      </c>
      <c r="T3472">
        <v>33</v>
      </c>
      <c r="U3472">
        <v>1129.29999999999</v>
      </c>
      <c r="V3472">
        <v>6</v>
      </c>
      <c r="W3472">
        <v>1.0509999999999999</v>
      </c>
      <c r="X3472">
        <v>1.6990000000000001</v>
      </c>
      <c r="Y3472" s="119">
        <v>44152</v>
      </c>
      <c r="Z3472">
        <v>408716.514755168</v>
      </c>
      <c r="AA3472">
        <v>3660406.9774510898</v>
      </c>
    </row>
    <row r="3473" spans="1:27" x14ac:dyDescent="0.25">
      <c r="A3473">
        <v>-111.97803754</v>
      </c>
      <c r="B3473">
        <v>33.078434880000003</v>
      </c>
      <c r="C3473" t="s">
        <v>983</v>
      </c>
      <c r="D3473" t="s">
        <v>982</v>
      </c>
      <c r="E3473" t="s">
        <v>981</v>
      </c>
      <c r="F3473">
        <v>2792</v>
      </c>
      <c r="G3473">
        <v>9</v>
      </c>
      <c r="H3473">
        <v>13.33</v>
      </c>
      <c r="I3473">
        <v>1.542</v>
      </c>
      <c r="J3473">
        <v>1</v>
      </c>
      <c r="K3473">
        <v>1165.7</v>
      </c>
      <c r="L3473" t="s">
        <v>980</v>
      </c>
      <c r="M3473" t="s">
        <v>979</v>
      </c>
      <c r="N3473" s="119">
        <v>44152</v>
      </c>
      <c r="O3473">
        <v>0</v>
      </c>
      <c r="P3473">
        <v>0</v>
      </c>
      <c r="Q3473">
        <v>1585.79999999999</v>
      </c>
      <c r="R3473">
        <v>307.98</v>
      </c>
      <c r="S3473">
        <v>0.64200000000000002</v>
      </c>
      <c r="T3473">
        <v>33</v>
      </c>
      <c r="U3473">
        <v>933.27999999999895</v>
      </c>
      <c r="V3473">
        <v>6</v>
      </c>
      <c r="W3473">
        <v>1.0509999999999999</v>
      </c>
      <c r="X3473">
        <v>1.6990000000000001</v>
      </c>
      <c r="Y3473" s="119">
        <v>44152</v>
      </c>
      <c r="Z3473">
        <v>408716.39214950497</v>
      </c>
      <c r="AA3473">
        <v>3660407.5440697102</v>
      </c>
    </row>
    <row r="3474" spans="1:27" x14ac:dyDescent="0.25">
      <c r="A3474">
        <v>-111.978036</v>
      </c>
      <c r="B3474">
        <v>33.078438769999899</v>
      </c>
      <c r="C3474" t="s">
        <v>983</v>
      </c>
      <c r="D3474" t="s">
        <v>982</v>
      </c>
      <c r="E3474" t="s">
        <v>981</v>
      </c>
      <c r="F3474">
        <v>2793</v>
      </c>
      <c r="G3474">
        <v>360</v>
      </c>
      <c r="H3474">
        <v>13.33</v>
      </c>
      <c r="I3474">
        <v>1.837</v>
      </c>
      <c r="J3474">
        <v>1</v>
      </c>
      <c r="K3474">
        <v>1165.7</v>
      </c>
      <c r="L3474" t="s">
        <v>980</v>
      </c>
      <c r="M3474" t="s">
        <v>979</v>
      </c>
      <c r="N3474" s="119">
        <v>44152</v>
      </c>
      <c r="O3474">
        <v>0</v>
      </c>
      <c r="P3474">
        <v>0</v>
      </c>
      <c r="Q3474">
        <v>1522.29999999999</v>
      </c>
      <c r="R3474">
        <v>248.129999999999</v>
      </c>
      <c r="S3474">
        <v>0.51700000000000002</v>
      </c>
      <c r="T3474">
        <v>33</v>
      </c>
      <c r="U3474">
        <v>751.89999999999895</v>
      </c>
      <c r="V3474">
        <v>6</v>
      </c>
      <c r="W3474">
        <v>1.2529999999999999</v>
      </c>
      <c r="X3474">
        <v>2.0249999999999999</v>
      </c>
      <c r="Y3474" s="119">
        <v>44152</v>
      </c>
      <c r="Z3474">
        <v>408716.53990933998</v>
      </c>
      <c r="AA3474">
        <v>3660407.9740072298</v>
      </c>
    </row>
    <row r="3475" spans="1:27" x14ac:dyDescent="0.25">
      <c r="A3475">
        <v>-111.978037</v>
      </c>
      <c r="B3475">
        <v>33.078444769999898</v>
      </c>
      <c r="C3475" t="s">
        <v>983</v>
      </c>
      <c r="D3475" t="s">
        <v>982</v>
      </c>
      <c r="E3475" t="s">
        <v>981</v>
      </c>
      <c r="F3475">
        <v>2794</v>
      </c>
      <c r="G3475">
        <v>0</v>
      </c>
      <c r="H3475">
        <v>13.33</v>
      </c>
      <c r="I3475">
        <v>1.706</v>
      </c>
      <c r="J3475">
        <v>1</v>
      </c>
      <c r="K3475">
        <v>1165.7</v>
      </c>
      <c r="L3475" t="s">
        <v>980</v>
      </c>
      <c r="M3475" t="s">
        <v>979</v>
      </c>
      <c r="N3475" s="119">
        <v>44152</v>
      </c>
      <c r="O3475">
        <v>0</v>
      </c>
      <c r="P3475">
        <v>0</v>
      </c>
      <c r="Q3475">
        <v>1212.29999999999</v>
      </c>
      <c r="R3475">
        <v>212.81</v>
      </c>
      <c r="S3475">
        <v>0.443</v>
      </c>
      <c r="T3475">
        <v>33</v>
      </c>
      <c r="U3475">
        <v>644.87</v>
      </c>
      <c r="V3475">
        <v>6</v>
      </c>
      <c r="W3475">
        <v>1.163</v>
      </c>
      <c r="X3475">
        <v>1.88</v>
      </c>
      <c r="Y3475" s="119">
        <v>44152</v>
      </c>
      <c r="Z3475">
        <v>408716.45276867499</v>
      </c>
      <c r="AA3475">
        <v>3660408.6400853298</v>
      </c>
    </row>
    <row r="3476" spans="1:27" x14ac:dyDescent="0.25">
      <c r="A3476">
        <v>-111.978035489999</v>
      </c>
      <c r="B3476">
        <v>33.078449790000001</v>
      </c>
      <c r="C3476" t="s">
        <v>983</v>
      </c>
      <c r="D3476" t="s">
        <v>982</v>
      </c>
      <c r="E3476" t="s">
        <v>981</v>
      </c>
      <c r="F3476">
        <v>2795</v>
      </c>
      <c r="G3476">
        <v>357</v>
      </c>
      <c r="H3476">
        <v>13.33</v>
      </c>
      <c r="I3476">
        <v>1.903</v>
      </c>
      <c r="J3476">
        <v>1</v>
      </c>
      <c r="K3476">
        <v>1165.7</v>
      </c>
      <c r="L3476" t="s">
        <v>980</v>
      </c>
      <c r="M3476" t="s">
        <v>979</v>
      </c>
      <c r="N3476" s="119">
        <v>44152</v>
      </c>
      <c r="O3476">
        <v>0</v>
      </c>
      <c r="P3476">
        <v>0</v>
      </c>
      <c r="Q3476">
        <v>1672.2</v>
      </c>
      <c r="R3476">
        <v>263.17</v>
      </c>
      <c r="S3476">
        <v>0.54800000000000004</v>
      </c>
      <c r="T3476">
        <v>33</v>
      </c>
      <c r="U3476">
        <v>797.49</v>
      </c>
      <c r="V3476">
        <v>6</v>
      </c>
      <c r="W3476">
        <v>1.2969999999999999</v>
      </c>
      <c r="X3476">
        <v>2.097</v>
      </c>
      <c r="Y3476" s="119">
        <v>44152</v>
      </c>
      <c r="Z3476">
        <v>408716.59889561502</v>
      </c>
      <c r="AA3476">
        <v>3660409.1953298599</v>
      </c>
    </row>
    <row r="3477" spans="1:27" x14ac:dyDescent="0.25">
      <c r="A3477">
        <v>-111.97803634</v>
      </c>
      <c r="B3477">
        <v>33.078454780000001</v>
      </c>
      <c r="C3477" t="s">
        <v>983</v>
      </c>
      <c r="D3477" t="s">
        <v>982</v>
      </c>
      <c r="E3477" t="s">
        <v>981</v>
      </c>
      <c r="F3477">
        <v>2796</v>
      </c>
      <c r="G3477">
        <v>2</v>
      </c>
      <c r="H3477">
        <v>13.33</v>
      </c>
      <c r="I3477">
        <v>1.837</v>
      </c>
      <c r="J3477">
        <v>1</v>
      </c>
      <c r="K3477">
        <v>1165.7</v>
      </c>
      <c r="L3477" t="s">
        <v>980</v>
      </c>
      <c r="M3477" t="s">
        <v>979</v>
      </c>
      <c r="N3477" s="119">
        <v>44152</v>
      </c>
      <c r="O3477">
        <v>0</v>
      </c>
      <c r="P3477">
        <v>0</v>
      </c>
      <c r="Q3477">
        <v>2764.5</v>
      </c>
      <c r="R3477">
        <v>450.62</v>
      </c>
      <c r="S3477">
        <v>0.93899999999999995</v>
      </c>
      <c r="T3477">
        <v>33</v>
      </c>
      <c r="U3477">
        <v>1365.5</v>
      </c>
      <c r="V3477">
        <v>6</v>
      </c>
      <c r="W3477">
        <v>1.2529999999999999</v>
      </c>
      <c r="X3477">
        <v>2.0249999999999999</v>
      </c>
      <c r="Y3477" s="119">
        <v>44152</v>
      </c>
      <c r="Z3477">
        <v>408716.52471243002</v>
      </c>
      <c r="AA3477">
        <v>3660409.7493007602</v>
      </c>
    </row>
    <row r="3478" spans="1:27" x14ac:dyDescent="0.25">
      <c r="A3478">
        <v>-111.978037169999</v>
      </c>
      <c r="B3478">
        <v>33.078459780000003</v>
      </c>
      <c r="C3478" t="s">
        <v>983</v>
      </c>
      <c r="D3478" t="s">
        <v>982</v>
      </c>
      <c r="E3478" t="s">
        <v>981</v>
      </c>
      <c r="F3478">
        <v>2797</v>
      </c>
      <c r="G3478">
        <v>1</v>
      </c>
      <c r="H3478">
        <v>13.33</v>
      </c>
      <c r="I3478">
        <v>1.9359999999999999</v>
      </c>
      <c r="J3478">
        <v>1</v>
      </c>
      <c r="K3478">
        <v>1165.7</v>
      </c>
      <c r="L3478" t="s">
        <v>980</v>
      </c>
      <c r="M3478" t="s">
        <v>979</v>
      </c>
      <c r="N3478" s="119">
        <v>44152</v>
      </c>
      <c r="O3478">
        <v>0</v>
      </c>
      <c r="P3478">
        <v>0</v>
      </c>
      <c r="Q3478">
        <v>2796.6999999999898</v>
      </c>
      <c r="R3478">
        <v>432.68</v>
      </c>
      <c r="S3478">
        <v>0.90100000000000002</v>
      </c>
      <c r="T3478">
        <v>33</v>
      </c>
      <c r="U3478">
        <v>1311.2</v>
      </c>
      <c r="V3478">
        <v>6</v>
      </c>
      <c r="W3478">
        <v>1.32</v>
      </c>
      <c r="X3478">
        <v>2.133</v>
      </c>
      <c r="Y3478" s="119">
        <v>44152</v>
      </c>
      <c r="Z3478">
        <v>408716.45240635599</v>
      </c>
      <c r="AA3478">
        <v>3660410.3043629499</v>
      </c>
    </row>
    <row r="3479" spans="1:27" x14ac:dyDescent="0.25">
      <c r="A3479">
        <v>-111.97803532</v>
      </c>
      <c r="B3479">
        <v>33.078464789999899</v>
      </c>
      <c r="C3479" t="s">
        <v>983</v>
      </c>
      <c r="D3479" t="s">
        <v>982</v>
      </c>
      <c r="E3479" t="s">
        <v>981</v>
      </c>
      <c r="F3479">
        <v>2798</v>
      </c>
      <c r="G3479">
        <v>356</v>
      </c>
      <c r="H3479">
        <v>13.33</v>
      </c>
      <c r="I3479">
        <v>1.9690000000000001</v>
      </c>
      <c r="J3479">
        <v>1</v>
      </c>
      <c r="K3479">
        <v>1165.79999999999</v>
      </c>
      <c r="L3479" t="s">
        <v>980</v>
      </c>
      <c r="M3479" t="s">
        <v>979</v>
      </c>
      <c r="N3479" s="119">
        <v>44152</v>
      </c>
      <c r="O3479">
        <v>0</v>
      </c>
      <c r="P3479">
        <v>0</v>
      </c>
      <c r="Q3479">
        <v>4593.3</v>
      </c>
      <c r="R3479">
        <v>698.79999999999905</v>
      </c>
      <c r="S3479">
        <v>1.456</v>
      </c>
      <c r="T3479">
        <v>33</v>
      </c>
      <c r="U3479">
        <v>2117.5999999999899</v>
      </c>
      <c r="V3479">
        <v>6</v>
      </c>
      <c r="W3479">
        <v>1.3420000000000001</v>
      </c>
      <c r="X3479">
        <v>2.169</v>
      </c>
      <c r="Y3479" s="119">
        <v>44152</v>
      </c>
      <c r="Z3479">
        <v>408716.63025806798</v>
      </c>
      <c r="AA3479">
        <v>3660410.8582031201</v>
      </c>
    </row>
    <row r="3480" spans="1:27" x14ac:dyDescent="0.25">
      <c r="A3480">
        <v>-111.9780372</v>
      </c>
      <c r="B3480">
        <v>33.078470840000001</v>
      </c>
      <c r="C3480" t="s">
        <v>983</v>
      </c>
      <c r="D3480" t="s">
        <v>982</v>
      </c>
      <c r="E3480" t="s">
        <v>981</v>
      </c>
      <c r="F3480">
        <v>2799</v>
      </c>
      <c r="G3480">
        <v>7</v>
      </c>
      <c r="H3480">
        <v>13.33</v>
      </c>
      <c r="I3480">
        <v>1.9690000000000001</v>
      </c>
      <c r="J3480">
        <v>1</v>
      </c>
      <c r="K3480">
        <v>1165.7</v>
      </c>
      <c r="L3480" t="s">
        <v>980</v>
      </c>
      <c r="M3480" t="s">
        <v>979</v>
      </c>
      <c r="N3480" s="119">
        <v>44152</v>
      </c>
      <c r="O3480">
        <v>0</v>
      </c>
      <c r="P3480">
        <v>0</v>
      </c>
      <c r="Q3480">
        <v>4111.1000000000004</v>
      </c>
      <c r="R3480">
        <v>625.44000000000005</v>
      </c>
      <c r="S3480">
        <v>1.3029999999999999</v>
      </c>
      <c r="T3480">
        <v>33</v>
      </c>
      <c r="U3480">
        <v>1895.29999999999</v>
      </c>
      <c r="V3480">
        <v>6</v>
      </c>
      <c r="W3480">
        <v>1.3420000000000001</v>
      </c>
      <c r="X3480">
        <v>2.169</v>
      </c>
      <c r="Y3480" s="119">
        <v>44152</v>
      </c>
      <c r="Z3480">
        <v>408716.46103111899</v>
      </c>
      <c r="AA3480">
        <v>3660411.53058994</v>
      </c>
    </row>
    <row r="3481" spans="1:27" x14ac:dyDescent="0.25">
      <c r="A3481">
        <v>-111.978036169999</v>
      </c>
      <c r="B3481">
        <v>33.078476780000003</v>
      </c>
      <c r="C3481" t="s">
        <v>983</v>
      </c>
      <c r="D3481" t="s">
        <v>982</v>
      </c>
      <c r="E3481" t="s">
        <v>981</v>
      </c>
      <c r="F3481">
        <v>2800</v>
      </c>
      <c r="G3481">
        <v>1</v>
      </c>
      <c r="H3481">
        <v>13.33</v>
      </c>
      <c r="I3481">
        <v>2.3290000000000002</v>
      </c>
      <c r="J3481">
        <v>1</v>
      </c>
      <c r="K3481">
        <v>1165.7</v>
      </c>
      <c r="L3481" t="s">
        <v>980</v>
      </c>
      <c r="M3481" t="s">
        <v>979</v>
      </c>
      <c r="N3481" s="119">
        <v>44152</v>
      </c>
      <c r="O3481">
        <v>0</v>
      </c>
      <c r="P3481">
        <v>0</v>
      </c>
      <c r="Q3481">
        <v>5341</v>
      </c>
      <c r="R3481">
        <v>686.65999999999894</v>
      </c>
      <c r="S3481">
        <v>1.431</v>
      </c>
      <c r="T3481">
        <v>33</v>
      </c>
      <c r="U3481">
        <v>2080.8000000000002</v>
      </c>
      <c r="V3481">
        <v>6</v>
      </c>
      <c r="W3481">
        <v>1.5880000000000001</v>
      </c>
      <c r="X3481">
        <v>2.5670000000000002</v>
      </c>
      <c r="Y3481" s="119">
        <v>44152</v>
      </c>
      <c r="Z3481">
        <v>408716.56330585497</v>
      </c>
      <c r="AA3481">
        <v>3660412.1882505398</v>
      </c>
    </row>
    <row r="3482" spans="1:27" x14ac:dyDescent="0.25">
      <c r="A3482">
        <v>-111.97803566</v>
      </c>
      <c r="B3482">
        <v>33.078482780000002</v>
      </c>
      <c r="C3482" t="s">
        <v>983</v>
      </c>
      <c r="D3482" t="s">
        <v>982</v>
      </c>
      <c r="E3482" t="s">
        <v>981</v>
      </c>
      <c r="F3482">
        <v>2801</v>
      </c>
      <c r="G3482">
        <v>358</v>
      </c>
      <c r="H3482">
        <v>13.33</v>
      </c>
      <c r="I3482">
        <v>2.0670000000000002</v>
      </c>
      <c r="J3482">
        <v>1</v>
      </c>
      <c r="K3482">
        <v>1165.7</v>
      </c>
      <c r="L3482" t="s">
        <v>980</v>
      </c>
      <c r="M3482" t="s">
        <v>979</v>
      </c>
      <c r="N3482" s="119">
        <v>44152</v>
      </c>
      <c r="O3482">
        <v>0</v>
      </c>
      <c r="P3482">
        <v>0</v>
      </c>
      <c r="Q3482">
        <v>6300.1</v>
      </c>
      <c r="R3482">
        <v>912.82</v>
      </c>
      <c r="S3482">
        <v>1.9019999999999999</v>
      </c>
      <c r="T3482">
        <v>33</v>
      </c>
      <c r="U3482">
        <v>2766.0999999999899</v>
      </c>
      <c r="V3482">
        <v>6</v>
      </c>
      <c r="W3482">
        <v>1.409</v>
      </c>
      <c r="X3482">
        <v>2.278</v>
      </c>
      <c r="Y3482" s="119">
        <v>44152</v>
      </c>
      <c r="Z3482">
        <v>408716.61710649502</v>
      </c>
      <c r="AA3482">
        <v>3660412.8530154601</v>
      </c>
    </row>
    <row r="3483" spans="1:27" x14ac:dyDescent="0.25">
      <c r="A3483">
        <v>-111.9780367</v>
      </c>
      <c r="B3483">
        <v>33.078488900000004</v>
      </c>
      <c r="C3483" t="s">
        <v>983</v>
      </c>
      <c r="D3483" t="s">
        <v>982</v>
      </c>
      <c r="E3483" t="s">
        <v>981</v>
      </c>
      <c r="F3483">
        <v>2802</v>
      </c>
      <c r="G3483">
        <v>10</v>
      </c>
      <c r="H3483">
        <v>13.33</v>
      </c>
      <c r="I3483">
        <v>2.2309999999999999</v>
      </c>
      <c r="J3483">
        <v>1</v>
      </c>
      <c r="K3483">
        <v>1165.5999999999899</v>
      </c>
      <c r="L3483" t="s">
        <v>980</v>
      </c>
      <c r="M3483" t="s">
        <v>979</v>
      </c>
      <c r="N3483" s="119">
        <v>44152</v>
      </c>
      <c r="O3483">
        <v>0</v>
      </c>
      <c r="P3483">
        <v>0</v>
      </c>
      <c r="Q3483">
        <v>6186.1</v>
      </c>
      <c r="R3483">
        <v>830.39999999999895</v>
      </c>
      <c r="S3483">
        <v>1.73</v>
      </c>
      <c r="T3483">
        <v>33</v>
      </c>
      <c r="U3483">
        <v>2516.4</v>
      </c>
      <c r="V3483">
        <v>6</v>
      </c>
      <c r="W3483">
        <v>1.5209999999999999</v>
      </c>
      <c r="X3483">
        <v>2.4580000000000002</v>
      </c>
      <c r="Y3483" s="119">
        <v>44152</v>
      </c>
      <c r="Z3483">
        <v>408716.52635629801</v>
      </c>
      <c r="AA3483">
        <v>3660413.5324325198</v>
      </c>
    </row>
    <row r="3484" spans="1:27" x14ac:dyDescent="0.25">
      <c r="A3484">
        <v>-111.97803380000001</v>
      </c>
      <c r="B3484">
        <v>33.07849384</v>
      </c>
      <c r="C3484" t="s">
        <v>983</v>
      </c>
      <c r="D3484" t="s">
        <v>982</v>
      </c>
      <c r="E3484" t="s">
        <v>981</v>
      </c>
      <c r="F3484">
        <v>2803</v>
      </c>
      <c r="G3484">
        <v>353</v>
      </c>
      <c r="H3484">
        <v>13.33</v>
      </c>
      <c r="I3484">
        <v>2.0009999999999999</v>
      </c>
      <c r="J3484">
        <v>1</v>
      </c>
      <c r="K3484">
        <v>1165.7</v>
      </c>
      <c r="L3484" t="s">
        <v>980</v>
      </c>
      <c r="M3484" t="s">
        <v>979</v>
      </c>
      <c r="N3484" s="119">
        <v>44152</v>
      </c>
      <c r="O3484">
        <v>0</v>
      </c>
      <c r="P3484">
        <v>0</v>
      </c>
      <c r="Q3484">
        <v>5121</v>
      </c>
      <c r="R3484">
        <v>766.30999999999904</v>
      </c>
      <c r="S3484">
        <v>1.5960000000000001</v>
      </c>
      <c r="T3484">
        <v>33</v>
      </c>
      <c r="U3484">
        <v>2322.0999999999899</v>
      </c>
      <c r="V3484">
        <v>6</v>
      </c>
      <c r="W3484">
        <v>1.365</v>
      </c>
      <c r="X3484">
        <v>2.2050000000000001</v>
      </c>
      <c r="Y3484" s="119">
        <v>44152</v>
      </c>
      <c r="Z3484">
        <v>408716.80214114499</v>
      </c>
      <c r="AA3484">
        <v>3660414.0775987799</v>
      </c>
    </row>
    <row r="3485" spans="1:27" x14ac:dyDescent="0.25">
      <c r="A3485">
        <v>-111.978037029999</v>
      </c>
      <c r="B3485">
        <v>33.078499819999898</v>
      </c>
      <c r="C3485" t="s">
        <v>983</v>
      </c>
      <c r="D3485" t="s">
        <v>982</v>
      </c>
      <c r="E3485" t="s">
        <v>981</v>
      </c>
      <c r="F3485">
        <v>2804</v>
      </c>
      <c r="G3485">
        <v>6</v>
      </c>
      <c r="H3485">
        <v>13.33</v>
      </c>
      <c r="I3485">
        <v>2.0339999999999998</v>
      </c>
      <c r="J3485">
        <v>1</v>
      </c>
      <c r="K3485">
        <v>1165.7</v>
      </c>
      <c r="L3485" t="s">
        <v>980</v>
      </c>
      <c r="M3485" t="s">
        <v>979</v>
      </c>
      <c r="N3485" s="119">
        <v>44152</v>
      </c>
      <c r="O3485">
        <v>0</v>
      </c>
      <c r="P3485">
        <v>0</v>
      </c>
      <c r="Q3485">
        <v>4750.3</v>
      </c>
      <c r="R3485">
        <v>699.37</v>
      </c>
      <c r="S3485">
        <v>1.4570000000000001</v>
      </c>
      <c r="T3485">
        <v>33</v>
      </c>
      <c r="U3485">
        <v>2119.3000000000002</v>
      </c>
      <c r="V3485">
        <v>6</v>
      </c>
      <c r="W3485">
        <v>1.387</v>
      </c>
      <c r="X3485">
        <v>2.2410000000000001</v>
      </c>
      <c r="Y3485" s="119">
        <v>44152</v>
      </c>
      <c r="Z3485">
        <v>408716.50683487899</v>
      </c>
      <c r="AA3485">
        <v>3660414.7433988801</v>
      </c>
    </row>
    <row r="3486" spans="1:27" x14ac:dyDescent="0.25">
      <c r="A3486">
        <v>-111.978034489999</v>
      </c>
      <c r="B3486">
        <v>33.078505790000001</v>
      </c>
      <c r="C3486" t="s">
        <v>983</v>
      </c>
      <c r="D3486" t="s">
        <v>982</v>
      </c>
      <c r="E3486" t="s">
        <v>981</v>
      </c>
      <c r="F3486">
        <v>2805</v>
      </c>
      <c r="G3486">
        <v>357</v>
      </c>
      <c r="H3486">
        <v>13.33</v>
      </c>
      <c r="I3486">
        <v>2.0670000000000002</v>
      </c>
      <c r="J3486">
        <v>1</v>
      </c>
      <c r="K3486">
        <v>1165.79999999999</v>
      </c>
      <c r="L3486" t="s">
        <v>980</v>
      </c>
      <c r="M3486" t="s">
        <v>979</v>
      </c>
      <c r="N3486" s="119">
        <v>44152</v>
      </c>
      <c r="O3486">
        <v>0</v>
      </c>
      <c r="P3486">
        <v>0</v>
      </c>
      <c r="Q3486">
        <v>4850.6999999999898</v>
      </c>
      <c r="R3486">
        <v>702.82</v>
      </c>
      <c r="S3486">
        <v>1.464</v>
      </c>
      <c r="T3486">
        <v>33</v>
      </c>
      <c r="U3486">
        <v>2129.6999999999898</v>
      </c>
      <c r="V3486">
        <v>6</v>
      </c>
      <c r="W3486">
        <v>1.409</v>
      </c>
      <c r="X3486">
        <v>2.278</v>
      </c>
      <c r="Y3486" s="119">
        <v>44152</v>
      </c>
      <c r="Z3486">
        <v>408716.75008179701</v>
      </c>
      <c r="AA3486">
        <v>3660415.4030723302</v>
      </c>
    </row>
    <row r="3487" spans="1:27" x14ac:dyDescent="0.25">
      <c r="A3487">
        <v>-111.97803654000001</v>
      </c>
      <c r="B3487">
        <v>33.078510880000003</v>
      </c>
      <c r="C3487" t="s">
        <v>983</v>
      </c>
      <c r="D3487" t="s">
        <v>982</v>
      </c>
      <c r="E3487" t="s">
        <v>981</v>
      </c>
      <c r="F3487">
        <v>2806</v>
      </c>
      <c r="G3487">
        <v>9</v>
      </c>
      <c r="H3487">
        <v>13.33</v>
      </c>
      <c r="I3487">
        <v>2.165</v>
      </c>
      <c r="J3487">
        <v>1</v>
      </c>
      <c r="K3487">
        <v>1165.79999999999</v>
      </c>
      <c r="L3487" t="s">
        <v>980</v>
      </c>
      <c r="M3487" t="s">
        <v>979</v>
      </c>
      <c r="N3487" s="119">
        <v>44152</v>
      </c>
      <c r="O3487">
        <v>0</v>
      </c>
      <c r="P3487">
        <v>0</v>
      </c>
      <c r="Q3487">
        <v>4514.3</v>
      </c>
      <c r="R3487">
        <v>624.34</v>
      </c>
      <c r="S3487">
        <v>1.3009999999999999</v>
      </c>
      <c r="T3487">
        <v>33</v>
      </c>
      <c r="U3487">
        <v>1892</v>
      </c>
      <c r="V3487">
        <v>6</v>
      </c>
      <c r="W3487">
        <v>1.476</v>
      </c>
      <c r="X3487">
        <v>2.3860000000000001</v>
      </c>
      <c r="Y3487" s="119">
        <v>44152</v>
      </c>
      <c r="Z3487">
        <v>408716.56399570103</v>
      </c>
      <c r="AA3487">
        <v>3660415.9691736498</v>
      </c>
    </row>
    <row r="3488" spans="1:27" x14ac:dyDescent="0.25">
      <c r="A3488">
        <v>-111.978034829999</v>
      </c>
      <c r="B3488">
        <v>33.078516780000001</v>
      </c>
      <c r="C3488" t="s">
        <v>983</v>
      </c>
      <c r="D3488" t="s">
        <v>982</v>
      </c>
      <c r="E3488" t="s">
        <v>981</v>
      </c>
      <c r="F3488">
        <v>2807</v>
      </c>
      <c r="G3488">
        <v>359</v>
      </c>
      <c r="H3488">
        <v>13.33</v>
      </c>
      <c r="I3488">
        <v>2.0009999999999999</v>
      </c>
      <c r="J3488">
        <v>1</v>
      </c>
      <c r="K3488">
        <v>1165.79999999999</v>
      </c>
      <c r="L3488" t="s">
        <v>980</v>
      </c>
      <c r="M3488" t="s">
        <v>979</v>
      </c>
      <c r="N3488" s="119">
        <v>44152</v>
      </c>
      <c r="O3488">
        <v>0</v>
      </c>
      <c r="P3488">
        <v>0</v>
      </c>
      <c r="Q3488">
        <v>4651.6999999999898</v>
      </c>
      <c r="R3488">
        <v>696.08</v>
      </c>
      <c r="S3488">
        <v>1.45</v>
      </c>
      <c r="T3488">
        <v>33</v>
      </c>
      <c r="U3488">
        <v>2109.3000000000002</v>
      </c>
      <c r="V3488">
        <v>6</v>
      </c>
      <c r="W3488">
        <v>1.365</v>
      </c>
      <c r="X3488">
        <v>2.2050000000000001</v>
      </c>
      <c r="Y3488" s="119">
        <v>44152</v>
      </c>
      <c r="Z3488">
        <v>408716.72969928698</v>
      </c>
      <c r="AA3488">
        <v>3660416.6218081601</v>
      </c>
    </row>
    <row r="3489" spans="1:27" x14ac:dyDescent="0.25">
      <c r="A3489">
        <v>-111.97803380000001</v>
      </c>
      <c r="B3489">
        <v>33.078522839999899</v>
      </c>
      <c r="C3489" t="s">
        <v>983</v>
      </c>
      <c r="D3489" t="s">
        <v>982</v>
      </c>
      <c r="E3489" t="s">
        <v>981</v>
      </c>
      <c r="F3489">
        <v>2808</v>
      </c>
      <c r="G3489">
        <v>353</v>
      </c>
      <c r="H3489">
        <v>13.33</v>
      </c>
      <c r="I3489">
        <v>2.2309999999999999</v>
      </c>
      <c r="J3489">
        <v>1</v>
      </c>
      <c r="K3489">
        <v>1165.79999999999</v>
      </c>
      <c r="L3489" t="s">
        <v>980</v>
      </c>
      <c r="M3489" t="s">
        <v>979</v>
      </c>
      <c r="N3489" s="119">
        <v>44152</v>
      </c>
      <c r="O3489">
        <v>0</v>
      </c>
      <c r="P3489">
        <v>0</v>
      </c>
      <c r="Q3489">
        <v>5958.6999999999898</v>
      </c>
      <c r="R3489">
        <v>799.87</v>
      </c>
      <c r="S3489">
        <v>1.6659999999999999</v>
      </c>
      <c r="T3489">
        <v>33</v>
      </c>
      <c r="U3489">
        <v>2423.8000000000002</v>
      </c>
      <c r="V3489">
        <v>6</v>
      </c>
      <c r="W3489">
        <v>1.5209999999999999</v>
      </c>
      <c r="X3489">
        <v>2.4580000000000002</v>
      </c>
      <c r="Y3489" s="119">
        <v>44152</v>
      </c>
      <c r="Z3489">
        <v>408716.83209792298</v>
      </c>
      <c r="AA3489">
        <v>3660417.2927729301</v>
      </c>
    </row>
    <row r="3490" spans="1:27" x14ac:dyDescent="0.25">
      <c r="A3490">
        <v>-111.978035169999</v>
      </c>
      <c r="B3490">
        <v>33.0785287799999</v>
      </c>
      <c r="C3490" t="s">
        <v>983</v>
      </c>
      <c r="D3490" t="s">
        <v>982</v>
      </c>
      <c r="E3490" t="s">
        <v>981</v>
      </c>
      <c r="F3490">
        <v>2809</v>
      </c>
      <c r="G3490">
        <v>1</v>
      </c>
      <c r="H3490">
        <v>13.33</v>
      </c>
      <c r="I3490">
        <v>2.0009999999999999</v>
      </c>
      <c r="J3490">
        <v>1</v>
      </c>
      <c r="K3490">
        <v>1165.9000000000001</v>
      </c>
      <c r="L3490" t="s">
        <v>980</v>
      </c>
      <c r="M3490" t="s">
        <v>979</v>
      </c>
      <c r="N3490" s="119">
        <v>44152</v>
      </c>
      <c r="O3490">
        <v>0</v>
      </c>
      <c r="P3490">
        <v>0</v>
      </c>
      <c r="Q3490">
        <v>6798.1999999999898</v>
      </c>
      <c r="R3490">
        <v>1017.29999999999</v>
      </c>
      <c r="S3490">
        <v>2.1190000000000002</v>
      </c>
      <c r="T3490">
        <v>33</v>
      </c>
      <c r="U3490">
        <v>3082.6999999999898</v>
      </c>
      <c r="V3490">
        <v>6</v>
      </c>
      <c r="W3490">
        <v>1.365</v>
      </c>
      <c r="X3490">
        <v>2.2050000000000001</v>
      </c>
      <c r="Y3490" s="119">
        <v>44152</v>
      </c>
      <c r="Z3490">
        <v>408716.71036011301</v>
      </c>
      <c r="AA3490">
        <v>3660417.9525207402</v>
      </c>
    </row>
    <row r="3491" spans="1:27" x14ac:dyDescent="0.25">
      <c r="A3491">
        <v>-111.978035489999</v>
      </c>
      <c r="B3491">
        <v>33.078533790000002</v>
      </c>
      <c r="C3491" t="s">
        <v>983</v>
      </c>
      <c r="D3491" t="s">
        <v>982</v>
      </c>
      <c r="E3491" t="s">
        <v>981</v>
      </c>
      <c r="F3491">
        <v>2810</v>
      </c>
      <c r="G3491">
        <v>357</v>
      </c>
      <c r="H3491">
        <v>13.33</v>
      </c>
      <c r="I3491">
        <v>2.0339999999999998</v>
      </c>
      <c r="J3491">
        <v>1</v>
      </c>
      <c r="K3491">
        <v>1165.79999999999</v>
      </c>
      <c r="L3491" t="s">
        <v>980</v>
      </c>
      <c r="M3491" t="s">
        <v>979</v>
      </c>
      <c r="N3491" s="119">
        <v>44152</v>
      </c>
      <c r="O3491">
        <v>0</v>
      </c>
      <c r="P3491">
        <v>0</v>
      </c>
      <c r="Q3491">
        <v>6575.8</v>
      </c>
      <c r="R3491">
        <v>968.12999999999897</v>
      </c>
      <c r="S3491">
        <v>2.0169999999999999</v>
      </c>
      <c r="T3491">
        <v>33</v>
      </c>
      <c r="U3491">
        <v>2933.6999999999898</v>
      </c>
      <c r="V3491">
        <v>6</v>
      </c>
      <c r="W3491">
        <v>1.387</v>
      </c>
      <c r="X3491">
        <v>2.2410000000000001</v>
      </c>
      <c r="Y3491" s="119">
        <v>44152</v>
      </c>
      <c r="Z3491">
        <v>408716.685667085</v>
      </c>
      <c r="AA3491">
        <v>3660418.50824808</v>
      </c>
    </row>
    <row r="3492" spans="1:27" x14ac:dyDescent="0.25">
      <c r="A3492">
        <v>-111.97803514</v>
      </c>
      <c r="B3492">
        <v>33.078539810000002</v>
      </c>
      <c r="C3492" t="s">
        <v>983</v>
      </c>
      <c r="D3492" t="s">
        <v>982</v>
      </c>
      <c r="E3492" t="s">
        <v>981</v>
      </c>
      <c r="F3492">
        <v>2811</v>
      </c>
      <c r="G3492">
        <v>355</v>
      </c>
      <c r="H3492">
        <v>13.33</v>
      </c>
      <c r="I3492">
        <v>1.903</v>
      </c>
      <c r="J3492">
        <v>1</v>
      </c>
      <c r="K3492">
        <v>1165.9000000000001</v>
      </c>
      <c r="L3492" t="s">
        <v>980</v>
      </c>
      <c r="M3492" t="s">
        <v>979</v>
      </c>
      <c r="N3492" s="119">
        <v>44152</v>
      </c>
      <c r="O3492">
        <v>0</v>
      </c>
      <c r="P3492">
        <v>0</v>
      </c>
      <c r="Q3492">
        <v>5094.6000000000004</v>
      </c>
      <c r="R3492">
        <v>801.78999999999905</v>
      </c>
      <c r="S3492">
        <v>1.67</v>
      </c>
      <c r="T3492">
        <v>33</v>
      </c>
      <c r="U3492">
        <v>2429.6999999999898</v>
      </c>
      <c r="V3492">
        <v>6</v>
      </c>
      <c r="W3492">
        <v>1.2969999999999999</v>
      </c>
      <c r="X3492">
        <v>2.097</v>
      </c>
      <c r="Y3492" s="119">
        <v>44152</v>
      </c>
      <c r="Z3492">
        <v>408716.72455419798</v>
      </c>
      <c r="AA3492">
        <v>3660419.17536951</v>
      </c>
    </row>
    <row r="3493" spans="1:27" x14ac:dyDescent="0.25">
      <c r="A3493">
        <v>-111.978036</v>
      </c>
      <c r="B3493">
        <v>33.078545769999899</v>
      </c>
      <c r="C3493" t="s">
        <v>983</v>
      </c>
      <c r="D3493" t="s">
        <v>982</v>
      </c>
      <c r="E3493" t="s">
        <v>981</v>
      </c>
      <c r="F3493">
        <v>2812</v>
      </c>
      <c r="G3493">
        <v>0</v>
      </c>
      <c r="H3493">
        <v>13.33</v>
      </c>
      <c r="I3493">
        <v>2.198</v>
      </c>
      <c r="J3493">
        <v>1</v>
      </c>
      <c r="K3493">
        <v>1165.9000000000001</v>
      </c>
      <c r="L3493" t="s">
        <v>980</v>
      </c>
      <c r="M3493" t="s">
        <v>979</v>
      </c>
      <c r="N3493" s="119">
        <v>44152</v>
      </c>
      <c r="O3493">
        <v>0</v>
      </c>
      <c r="P3493">
        <v>0</v>
      </c>
      <c r="Q3493">
        <v>4510.3</v>
      </c>
      <c r="R3493">
        <v>614.48</v>
      </c>
      <c r="S3493">
        <v>1.28</v>
      </c>
      <c r="T3493">
        <v>33</v>
      </c>
      <c r="U3493">
        <v>1862.0999999999899</v>
      </c>
      <c r="V3493">
        <v>6</v>
      </c>
      <c r="W3493">
        <v>1.4990000000000001</v>
      </c>
      <c r="X3493">
        <v>2.4220000000000002</v>
      </c>
      <c r="Y3493" s="119">
        <v>44152</v>
      </c>
      <c r="Z3493">
        <v>408716.65043972299</v>
      </c>
      <c r="AA3493">
        <v>3660419.8368911501</v>
      </c>
    </row>
    <row r="3494" spans="1:27" x14ac:dyDescent="0.25">
      <c r="A3494">
        <v>-111.978036169999</v>
      </c>
      <c r="B3494">
        <v>33.078551779999898</v>
      </c>
      <c r="C3494" t="s">
        <v>983</v>
      </c>
      <c r="D3494" t="s">
        <v>982</v>
      </c>
      <c r="E3494" t="s">
        <v>981</v>
      </c>
      <c r="F3494">
        <v>2813</v>
      </c>
      <c r="G3494">
        <v>1</v>
      </c>
      <c r="H3494">
        <v>13.33</v>
      </c>
      <c r="I3494">
        <v>2.0339999999999998</v>
      </c>
      <c r="J3494">
        <v>1</v>
      </c>
      <c r="K3494">
        <v>1165.79999999999</v>
      </c>
      <c r="L3494" t="s">
        <v>980</v>
      </c>
      <c r="M3494" t="s">
        <v>979</v>
      </c>
      <c r="N3494" s="119">
        <v>44152</v>
      </c>
      <c r="O3494">
        <v>0</v>
      </c>
      <c r="P3494">
        <v>0</v>
      </c>
      <c r="Q3494">
        <v>6315.8</v>
      </c>
      <c r="R3494">
        <v>929.86</v>
      </c>
      <c r="S3494">
        <v>1.9370000000000001</v>
      </c>
      <c r="T3494">
        <v>33</v>
      </c>
      <c r="U3494">
        <v>2817.6999999999898</v>
      </c>
      <c r="V3494">
        <v>6</v>
      </c>
      <c r="W3494">
        <v>1.387</v>
      </c>
      <c r="X3494">
        <v>2.2410000000000001</v>
      </c>
      <c r="Y3494" s="119">
        <v>44152</v>
      </c>
      <c r="Z3494">
        <v>408716.64078048198</v>
      </c>
      <c r="AA3494">
        <v>3660420.5033561299</v>
      </c>
    </row>
    <row r="3495" spans="1:27" x14ac:dyDescent="0.25">
      <c r="A3495">
        <v>-111.9780367</v>
      </c>
      <c r="B3495">
        <v>33.078556900000002</v>
      </c>
      <c r="C3495" t="s">
        <v>983</v>
      </c>
      <c r="D3495" t="s">
        <v>982</v>
      </c>
      <c r="E3495" t="s">
        <v>981</v>
      </c>
      <c r="F3495">
        <v>2814</v>
      </c>
      <c r="G3495">
        <v>10</v>
      </c>
      <c r="H3495">
        <v>13.33</v>
      </c>
      <c r="I3495">
        <v>2.0670000000000002</v>
      </c>
      <c r="J3495">
        <v>1</v>
      </c>
      <c r="K3495">
        <v>1165.79999999999</v>
      </c>
      <c r="L3495" t="s">
        <v>980</v>
      </c>
      <c r="M3495" t="s">
        <v>979</v>
      </c>
      <c r="N3495" s="119">
        <v>44152</v>
      </c>
      <c r="O3495">
        <v>0</v>
      </c>
      <c r="P3495">
        <v>0</v>
      </c>
      <c r="Q3495">
        <v>5458</v>
      </c>
      <c r="R3495">
        <v>790.79999999999905</v>
      </c>
      <c r="S3495">
        <v>1.6479999999999999</v>
      </c>
      <c r="T3495">
        <v>33</v>
      </c>
      <c r="U3495">
        <v>2396.4</v>
      </c>
      <c r="V3495">
        <v>6</v>
      </c>
      <c r="W3495">
        <v>1.409</v>
      </c>
      <c r="X3495">
        <v>2.278</v>
      </c>
      <c r="Y3495" s="119">
        <v>44152</v>
      </c>
      <c r="Z3495">
        <v>408716.59660001501</v>
      </c>
      <c r="AA3495">
        <v>3660421.07146159</v>
      </c>
    </row>
    <row r="3496" spans="1:27" x14ac:dyDescent="0.25">
      <c r="A3496">
        <v>-111.97803466000001</v>
      </c>
      <c r="B3496">
        <v>33.078562779999899</v>
      </c>
      <c r="C3496" t="s">
        <v>983</v>
      </c>
      <c r="D3496" t="s">
        <v>982</v>
      </c>
      <c r="E3496" t="s">
        <v>981</v>
      </c>
      <c r="F3496">
        <v>2815</v>
      </c>
      <c r="G3496">
        <v>358</v>
      </c>
      <c r="H3496">
        <v>13.33</v>
      </c>
      <c r="I3496">
        <v>2.0670000000000002</v>
      </c>
      <c r="J3496">
        <v>1</v>
      </c>
      <c r="K3496">
        <v>1165.79999999999</v>
      </c>
      <c r="L3496" t="s">
        <v>980</v>
      </c>
      <c r="M3496" t="s">
        <v>979</v>
      </c>
      <c r="N3496" s="119">
        <v>44152</v>
      </c>
      <c r="O3496">
        <v>0</v>
      </c>
      <c r="P3496">
        <v>0</v>
      </c>
      <c r="Q3496">
        <v>5286.5</v>
      </c>
      <c r="R3496">
        <v>765.96</v>
      </c>
      <c r="S3496">
        <v>1.5960000000000001</v>
      </c>
      <c r="T3496">
        <v>33</v>
      </c>
      <c r="U3496">
        <v>2321.0999999999899</v>
      </c>
      <c r="V3496">
        <v>6</v>
      </c>
      <c r="W3496">
        <v>1.409</v>
      </c>
      <c r="X3496">
        <v>2.278</v>
      </c>
      <c r="Y3496" s="119">
        <v>44152</v>
      </c>
      <c r="Z3496">
        <v>408716.79308456898</v>
      </c>
      <c r="AA3496">
        <v>3660421.7215917599</v>
      </c>
    </row>
    <row r="3497" spans="1:27" x14ac:dyDescent="0.25">
      <c r="A3497">
        <v>-111.978034829999</v>
      </c>
      <c r="B3497">
        <v>33.07856778</v>
      </c>
      <c r="C3497" t="s">
        <v>983</v>
      </c>
      <c r="D3497" t="s">
        <v>982</v>
      </c>
      <c r="E3497" t="s">
        <v>981</v>
      </c>
      <c r="F3497">
        <v>2816</v>
      </c>
      <c r="G3497">
        <v>359</v>
      </c>
      <c r="H3497">
        <v>13.33</v>
      </c>
      <c r="I3497">
        <v>1.9359999999999999</v>
      </c>
      <c r="J3497">
        <v>1</v>
      </c>
      <c r="K3497">
        <v>1165.9000000000001</v>
      </c>
      <c r="L3497" t="s">
        <v>980</v>
      </c>
      <c r="M3497" t="s">
        <v>979</v>
      </c>
      <c r="N3497" s="119">
        <v>44152</v>
      </c>
      <c r="O3497">
        <v>0</v>
      </c>
      <c r="P3497">
        <v>0</v>
      </c>
      <c r="Q3497">
        <v>6342.1999999999898</v>
      </c>
      <c r="R3497">
        <v>981.22</v>
      </c>
      <c r="S3497">
        <v>2.044</v>
      </c>
      <c r="T3497">
        <v>33</v>
      </c>
      <c r="U3497">
        <v>2973.4</v>
      </c>
      <c r="V3497">
        <v>6</v>
      </c>
      <c r="W3497">
        <v>1.32</v>
      </c>
      <c r="X3497">
        <v>2.133</v>
      </c>
      <c r="Y3497" s="119">
        <v>44152</v>
      </c>
      <c r="Z3497">
        <v>408716.78238200099</v>
      </c>
      <c r="AA3497">
        <v>3660422.2760799802</v>
      </c>
    </row>
    <row r="3498" spans="1:27" x14ac:dyDescent="0.25">
      <c r="A3498">
        <v>-111.978036029999</v>
      </c>
      <c r="B3498">
        <v>33.078573820000003</v>
      </c>
      <c r="C3498" t="s">
        <v>983</v>
      </c>
      <c r="D3498" t="s">
        <v>982</v>
      </c>
      <c r="E3498" t="s">
        <v>981</v>
      </c>
      <c r="F3498">
        <v>2817</v>
      </c>
      <c r="G3498">
        <v>6</v>
      </c>
      <c r="H3498">
        <v>13.33</v>
      </c>
      <c r="I3498">
        <v>2.3290000000000002</v>
      </c>
      <c r="J3498">
        <v>1</v>
      </c>
      <c r="K3498">
        <v>1165.9000000000001</v>
      </c>
      <c r="L3498" t="s">
        <v>980</v>
      </c>
      <c r="M3498" t="s">
        <v>979</v>
      </c>
      <c r="N3498" s="119">
        <v>44152</v>
      </c>
      <c r="O3498">
        <v>0</v>
      </c>
      <c r="P3498">
        <v>0</v>
      </c>
      <c r="Q3498">
        <v>4118.1000000000004</v>
      </c>
      <c r="R3498">
        <v>529.42999999999904</v>
      </c>
      <c r="S3498">
        <v>1.103</v>
      </c>
      <c r="T3498">
        <v>33</v>
      </c>
      <c r="U3498">
        <v>1604.29999999999</v>
      </c>
      <c r="V3498">
        <v>6</v>
      </c>
      <c r="W3498">
        <v>1.5880000000000001</v>
      </c>
      <c r="X3498">
        <v>2.5670000000000002</v>
      </c>
      <c r="Y3498" s="119">
        <v>44152</v>
      </c>
      <c r="Z3498">
        <v>408716.67661511002</v>
      </c>
      <c r="AA3498">
        <v>3660422.94676675</v>
      </c>
    </row>
    <row r="3499" spans="1:27" x14ac:dyDescent="0.25">
      <c r="A3499">
        <v>-111.97803534000001</v>
      </c>
      <c r="B3499">
        <v>33.078579779999899</v>
      </c>
      <c r="C3499" t="s">
        <v>983</v>
      </c>
      <c r="D3499" t="s">
        <v>982</v>
      </c>
      <c r="E3499" t="s">
        <v>981</v>
      </c>
      <c r="F3499">
        <v>2818</v>
      </c>
      <c r="G3499">
        <v>2</v>
      </c>
      <c r="H3499">
        <v>13.33</v>
      </c>
      <c r="I3499">
        <v>2.2639999999999998</v>
      </c>
      <c r="J3499">
        <v>1</v>
      </c>
      <c r="K3499">
        <v>1165.79999999999</v>
      </c>
      <c r="L3499" t="s">
        <v>980</v>
      </c>
      <c r="M3499" t="s">
        <v>979</v>
      </c>
      <c r="N3499" s="119">
        <v>44152</v>
      </c>
      <c r="O3499">
        <v>0</v>
      </c>
      <c r="P3499">
        <v>0</v>
      </c>
      <c r="Q3499">
        <v>3022.5999999999899</v>
      </c>
      <c r="R3499">
        <v>399.86</v>
      </c>
      <c r="S3499">
        <v>0.83299999999999996</v>
      </c>
      <c r="T3499">
        <v>33</v>
      </c>
      <c r="U3499">
        <v>1211.7</v>
      </c>
      <c r="V3499">
        <v>6</v>
      </c>
      <c r="W3499">
        <v>1.5429999999999999</v>
      </c>
      <c r="X3499">
        <v>2.4950000000000001</v>
      </c>
      <c r="Y3499" s="119">
        <v>44152</v>
      </c>
      <c r="Z3499">
        <v>408716.74717531999</v>
      </c>
      <c r="AA3499">
        <v>3660423.6069404101</v>
      </c>
    </row>
    <row r="3500" spans="1:27" x14ac:dyDescent="0.25">
      <c r="A3500">
        <v>-111.97803466000001</v>
      </c>
      <c r="B3500">
        <v>33.078585779999898</v>
      </c>
      <c r="C3500" t="s">
        <v>983</v>
      </c>
      <c r="D3500" t="s">
        <v>982</v>
      </c>
      <c r="E3500" t="s">
        <v>981</v>
      </c>
      <c r="F3500">
        <v>2819</v>
      </c>
      <c r="G3500">
        <v>358</v>
      </c>
      <c r="H3500">
        <v>13.33</v>
      </c>
      <c r="I3500">
        <v>1.903</v>
      </c>
      <c r="J3500">
        <v>1</v>
      </c>
      <c r="K3500">
        <v>1166</v>
      </c>
      <c r="L3500" t="s">
        <v>980</v>
      </c>
      <c r="M3500" t="s">
        <v>979</v>
      </c>
      <c r="N3500" s="119">
        <v>44152</v>
      </c>
      <c r="O3500">
        <v>0</v>
      </c>
      <c r="P3500">
        <v>0</v>
      </c>
      <c r="Q3500">
        <v>3662.9</v>
      </c>
      <c r="R3500">
        <v>576.47</v>
      </c>
      <c r="S3500">
        <v>1.2010000000000001</v>
      </c>
      <c r="T3500">
        <v>33</v>
      </c>
      <c r="U3500">
        <v>1746.9</v>
      </c>
      <c r="V3500">
        <v>6</v>
      </c>
      <c r="W3500">
        <v>1.2969999999999999</v>
      </c>
      <c r="X3500">
        <v>2.097</v>
      </c>
      <c r="Y3500" s="119">
        <v>44152</v>
      </c>
      <c r="Z3500">
        <v>408716.816843457</v>
      </c>
      <c r="AA3500">
        <v>3660424.2715574899</v>
      </c>
    </row>
    <row r="3501" spans="1:27" x14ac:dyDescent="0.25">
      <c r="A3501">
        <v>-111.97803383</v>
      </c>
      <c r="B3501">
        <v>33.078591779999996</v>
      </c>
      <c r="C3501" t="s">
        <v>983</v>
      </c>
      <c r="D3501" t="s">
        <v>982</v>
      </c>
      <c r="E3501" t="s">
        <v>981</v>
      </c>
      <c r="F3501">
        <v>2820</v>
      </c>
      <c r="G3501">
        <v>359</v>
      </c>
      <c r="H3501">
        <v>13.33</v>
      </c>
      <c r="I3501">
        <v>2.165</v>
      </c>
      <c r="J3501">
        <v>1</v>
      </c>
      <c r="K3501">
        <v>1166.0999999999899</v>
      </c>
      <c r="L3501" t="s">
        <v>980</v>
      </c>
      <c r="M3501" t="s">
        <v>979</v>
      </c>
      <c r="N3501" s="119">
        <v>44152</v>
      </c>
      <c r="O3501">
        <v>0</v>
      </c>
      <c r="P3501">
        <v>0</v>
      </c>
      <c r="Q3501">
        <v>3815.3</v>
      </c>
      <c r="R3501">
        <v>527.65999999999894</v>
      </c>
      <c r="S3501">
        <v>1.099</v>
      </c>
      <c r="T3501">
        <v>33</v>
      </c>
      <c r="U3501">
        <v>1599</v>
      </c>
      <c r="V3501">
        <v>6</v>
      </c>
      <c r="W3501">
        <v>1.476</v>
      </c>
      <c r="X3501">
        <v>2.3860000000000001</v>
      </c>
      <c r="Y3501" s="119">
        <v>44152</v>
      </c>
      <c r="Z3501">
        <v>408716.90051235701</v>
      </c>
      <c r="AA3501">
        <v>3660424.93604413</v>
      </c>
    </row>
    <row r="3502" spans="1:27" x14ac:dyDescent="0.25">
      <c r="A3502">
        <v>-111.97803500000001</v>
      </c>
      <c r="B3502">
        <v>33.078597770000002</v>
      </c>
      <c r="C3502" t="s">
        <v>983</v>
      </c>
      <c r="D3502" t="s">
        <v>982</v>
      </c>
      <c r="E3502" t="s">
        <v>981</v>
      </c>
      <c r="F3502">
        <v>2821</v>
      </c>
      <c r="G3502">
        <v>0</v>
      </c>
      <c r="H3502">
        <v>13.33</v>
      </c>
      <c r="I3502">
        <v>2.0670000000000002</v>
      </c>
      <c r="J3502">
        <v>1</v>
      </c>
      <c r="K3502">
        <v>1166</v>
      </c>
      <c r="L3502" t="s">
        <v>980</v>
      </c>
      <c r="M3502" t="s">
        <v>979</v>
      </c>
      <c r="N3502" s="119">
        <v>44152</v>
      </c>
      <c r="O3502">
        <v>0</v>
      </c>
      <c r="P3502">
        <v>0</v>
      </c>
      <c r="Q3502">
        <v>4518.6000000000004</v>
      </c>
      <c r="R3502">
        <v>654.70000000000005</v>
      </c>
      <c r="S3502">
        <v>1.3640000000000001</v>
      </c>
      <c r="T3502">
        <v>33</v>
      </c>
      <c r="U3502">
        <v>1983.9</v>
      </c>
      <c r="V3502">
        <v>6</v>
      </c>
      <c r="W3502">
        <v>1.409</v>
      </c>
      <c r="X3502">
        <v>2.278</v>
      </c>
      <c r="Y3502" s="119">
        <v>44152</v>
      </c>
      <c r="Z3502">
        <v>408716.79749399802</v>
      </c>
      <c r="AA3502">
        <v>3660425.6011614101</v>
      </c>
    </row>
    <row r="3503" spans="1:27" x14ac:dyDescent="0.25">
      <c r="A3503">
        <v>-111.978034829999</v>
      </c>
      <c r="B3503">
        <v>33.078602779999898</v>
      </c>
      <c r="C3503" t="s">
        <v>983</v>
      </c>
      <c r="D3503" t="s">
        <v>982</v>
      </c>
      <c r="E3503" t="s">
        <v>981</v>
      </c>
      <c r="F3503">
        <v>2822</v>
      </c>
      <c r="G3503">
        <v>359</v>
      </c>
      <c r="H3503">
        <v>13.33</v>
      </c>
      <c r="I3503">
        <v>1.9359999999999999</v>
      </c>
      <c r="J3503">
        <v>1</v>
      </c>
      <c r="K3503">
        <v>1166</v>
      </c>
      <c r="L3503" t="s">
        <v>980</v>
      </c>
      <c r="M3503" t="s">
        <v>979</v>
      </c>
      <c r="N3503" s="119">
        <v>44152</v>
      </c>
      <c r="O3503">
        <v>0</v>
      </c>
      <c r="P3503">
        <v>0</v>
      </c>
      <c r="Q3503">
        <v>4635.3999999999896</v>
      </c>
      <c r="R3503">
        <v>717.14999999999895</v>
      </c>
      <c r="S3503">
        <v>1.494</v>
      </c>
      <c r="T3503">
        <v>33</v>
      </c>
      <c r="U3503">
        <v>2173.1999999999898</v>
      </c>
      <c r="V3503">
        <v>6</v>
      </c>
      <c r="W3503">
        <v>1.32</v>
      </c>
      <c r="X3503">
        <v>2.133</v>
      </c>
      <c r="Y3503" s="119">
        <v>44152</v>
      </c>
      <c r="Z3503">
        <v>408716.81853684701</v>
      </c>
      <c r="AA3503">
        <v>3660426.1564626298</v>
      </c>
    </row>
    <row r="3504" spans="1:27" x14ac:dyDescent="0.25">
      <c r="A3504">
        <v>-111.97803466000001</v>
      </c>
      <c r="B3504">
        <v>33.078608780000003</v>
      </c>
      <c r="C3504" t="s">
        <v>983</v>
      </c>
      <c r="D3504" t="s">
        <v>982</v>
      </c>
      <c r="E3504" t="s">
        <v>981</v>
      </c>
      <c r="F3504">
        <v>2823</v>
      </c>
      <c r="G3504">
        <v>358</v>
      </c>
      <c r="H3504">
        <v>13.33</v>
      </c>
      <c r="I3504">
        <v>2.1</v>
      </c>
      <c r="J3504">
        <v>1</v>
      </c>
      <c r="K3504">
        <v>1166.0999999999899</v>
      </c>
      <c r="L3504" t="s">
        <v>980</v>
      </c>
      <c r="M3504" t="s">
        <v>979</v>
      </c>
      <c r="N3504" s="119">
        <v>44152</v>
      </c>
      <c r="O3504">
        <v>0</v>
      </c>
      <c r="P3504">
        <v>0</v>
      </c>
      <c r="Q3504">
        <v>6303.1</v>
      </c>
      <c r="R3504">
        <v>898.99</v>
      </c>
      <c r="S3504">
        <v>1.873</v>
      </c>
      <c r="T3504">
        <v>33</v>
      </c>
      <c r="U3504">
        <v>2724.1999999999898</v>
      </c>
      <c r="V3504">
        <v>6</v>
      </c>
      <c r="W3504">
        <v>1.4319999999999999</v>
      </c>
      <c r="X3504">
        <v>2.3140000000000001</v>
      </c>
      <c r="Y3504" s="119">
        <v>44152</v>
      </c>
      <c r="Z3504">
        <v>408716.84060235898</v>
      </c>
      <c r="AA3504">
        <v>3660426.8215232398</v>
      </c>
    </row>
    <row r="3505" spans="1:27" x14ac:dyDescent="0.25">
      <c r="A3505">
        <v>-111.978035169999</v>
      </c>
      <c r="B3505">
        <v>33.078614780000002</v>
      </c>
      <c r="C3505" t="s">
        <v>983</v>
      </c>
      <c r="D3505" t="s">
        <v>982</v>
      </c>
      <c r="E3505" t="s">
        <v>981</v>
      </c>
      <c r="F3505">
        <v>2824</v>
      </c>
      <c r="G3505">
        <v>1</v>
      </c>
      <c r="H3505">
        <v>13.33</v>
      </c>
      <c r="I3505">
        <v>1.903</v>
      </c>
      <c r="J3505">
        <v>1</v>
      </c>
      <c r="K3505">
        <v>1166.2</v>
      </c>
      <c r="L3505" t="s">
        <v>980</v>
      </c>
      <c r="M3505" t="s">
        <v>979</v>
      </c>
      <c r="N3505" s="119">
        <v>44152</v>
      </c>
      <c r="O3505">
        <v>0</v>
      </c>
      <c r="P3505">
        <v>0</v>
      </c>
      <c r="Q3505">
        <v>8059.8</v>
      </c>
      <c r="R3505">
        <v>1268.4000000000001</v>
      </c>
      <c r="S3505">
        <v>2.6429999999999998</v>
      </c>
      <c r="T3505">
        <v>33</v>
      </c>
      <c r="U3505">
        <v>3843.8</v>
      </c>
      <c r="V3505">
        <v>6</v>
      </c>
      <c r="W3505">
        <v>1.2969999999999999</v>
      </c>
      <c r="X3505">
        <v>2.097</v>
      </c>
      <c r="Y3505" s="119">
        <v>44152</v>
      </c>
      <c r="Z3505">
        <v>408716.79919773201</v>
      </c>
      <c r="AA3505">
        <v>3660427.4871752299</v>
      </c>
    </row>
    <row r="3506" spans="1:27" x14ac:dyDescent="0.25">
      <c r="A3506">
        <v>-111.97803432000001</v>
      </c>
      <c r="B3506">
        <v>33.078620790000002</v>
      </c>
      <c r="C3506" t="s">
        <v>983</v>
      </c>
      <c r="D3506" t="s">
        <v>982</v>
      </c>
      <c r="E3506" t="s">
        <v>981</v>
      </c>
      <c r="F3506">
        <v>2825</v>
      </c>
      <c r="G3506">
        <v>356</v>
      </c>
      <c r="H3506">
        <v>13.33</v>
      </c>
      <c r="I3506">
        <v>2.198</v>
      </c>
      <c r="J3506">
        <v>1</v>
      </c>
      <c r="K3506">
        <v>1166.0999999999899</v>
      </c>
      <c r="L3506" t="s">
        <v>980</v>
      </c>
      <c r="M3506" t="s">
        <v>979</v>
      </c>
      <c r="N3506" s="119">
        <v>44152</v>
      </c>
      <c r="O3506">
        <v>0</v>
      </c>
      <c r="P3506">
        <v>0</v>
      </c>
      <c r="Q3506">
        <v>8441</v>
      </c>
      <c r="R3506">
        <v>1150</v>
      </c>
      <c r="S3506">
        <v>2.3959999999999999</v>
      </c>
      <c r="T3506">
        <v>33</v>
      </c>
      <c r="U3506">
        <v>3484.8</v>
      </c>
      <c r="V3506">
        <v>6</v>
      </c>
      <c r="W3506">
        <v>1.4990000000000001</v>
      </c>
      <c r="X3506">
        <v>2.4220000000000002</v>
      </c>
      <c r="Y3506" s="119">
        <v>44152</v>
      </c>
      <c r="Z3506">
        <v>408716.88474371203</v>
      </c>
      <c r="AA3506">
        <v>3660428.1527531501</v>
      </c>
    </row>
    <row r="3507" spans="1:27" x14ac:dyDescent="0.25">
      <c r="A3507">
        <v>-111.978036029999</v>
      </c>
      <c r="B3507">
        <v>33.0786258199999</v>
      </c>
      <c r="C3507" t="s">
        <v>983</v>
      </c>
      <c r="D3507" t="s">
        <v>982</v>
      </c>
      <c r="E3507" t="s">
        <v>981</v>
      </c>
      <c r="F3507">
        <v>2826</v>
      </c>
      <c r="G3507">
        <v>6</v>
      </c>
      <c r="H3507">
        <v>13.33</v>
      </c>
      <c r="I3507">
        <v>2.0670000000000002</v>
      </c>
      <c r="J3507">
        <v>1</v>
      </c>
      <c r="K3507">
        <v>1166</v>
      </c>
      <c r="L3507" t="s">
        <v>980</v>
      </c>
      <c r="M3507" t="s">
        <v>979</v>
      </c>
      <c r="N3507" s="119">
        <v>44152</v>
      </c>
      <c r="O3507">
        <v>0</v>
      </c>
      <c r="P3507">
        <v>0</v>
      </c>
      <c r="Q3507">
        <v>6959</v>
      </c>
      <c r="R3507">
        <v>1008.29999999999</v>
      </c>
      <c r="S3507">
        <v>2.101</v>
      </c>
      <c r="T3507">
        <v>33</v>
      </c>
      <c r="U3507">
        <v>3055.4</v>
      </c>
      <c r="V3507">
        <v>6</v>
      </c>
      <c r="W3507">
        <v>1.409</v>
      </c>
      <c r="X3507">
        <v>2.278</v>
      </c>
      <c r="Y3507" s="119">
        <v>44152</v>
      </c>
      <c r="Z3507">
        <v>408716.73033096798</v>
      </c>
      <c r="AA3507">
        <v>3660428.7119066999</v>
      </c>
    </row>
    <row r="3508" spans="1:27" x14ac:dyDescent="0.25">
      <c r="A3508">
        <v>-111.978034829999</v>
      </c>
      <c r="B3508">
        <v>33.078631780000002</v>
      </c>
      <c r="C3508" t="s">
        <v>983</v>
      </c>
      <c r="D3508" t="s">
        <v>982</v>
      </c>
      <c r="E3508" t="s">
        <v>981</v>
      </c>
      <c r="F3508">
        <v>2827</v>
      </c>
      <c r="G3508">
        <v>359</v>
      </c>
      <c r="H3508">
        <v>13.33</v>
      </c>
      <c r="I3508">
        <v>2.198</v>
      </c>
      <c r="J3508">
        <v>1</v>
      </c>
      <c r="K3508">
        <v>1166</v>
      </c>
      <c r="L3508" t="s">
        <v>980</v>
      </c>
      <c r="M3508" t="s">
        <v>979</v>
      </c>
      <c r="N3508" s="119">
        <v>44152</v>
      </c>
      <c r="O3508">
        <v>0</v>
      </c>
      <c r="P3508">
        <v>0</v>
      </c>
      <c r="Q3508">
        <v>6232.3</v>
      </c>
      <c r="R3508">
        <v>849.09</v>
      </c>
      <c r="S3508">
        <v>1.7689999999999999</v>
      </c>
      <c r="T3508">
        <v>33</v>
      </c>
      <c r="U3508">
        <v>2573</v>
      </c>
      <c r="V3508">
        <v>6</v>
      </c>
      <c r="W3508">
        <v>1.4990000000000001</v>
      </c>
      <c r="X3508">
        <v>2.4220000000000002</v>
      </c>
      <c r="Y3508" s="119">
        <v>44152</v>
      </c>
      <c r="Z3508">
        <v>408716.84849374503</v>
      </c>
      <c r="AA3508">
        <v>3660429.37163684</v>
      </c>
    </row>
    <row r="3509" spans="1:27" x14ac:dyDescent="0.25">
      <c r="A3509">
        <v>-111.97803330000001</v>
      </c>
      <c r="B3509">
        <v>33.078637899999897</v>
      </c>
      <c r="C3509" t="s">
        <v>983</v>
      </c>
      <c r="D3509" t="s">
        <v>982</v>
      </c>
      <c r="E3509" t="s">
        <v>981</v>
      </c>
      <c r="F3509">
        <v>2828</v>
      </c>
      <c r="G3509">
        <v>350</v>
      </c>
      <c r="H3509">
        <v>13.33</v>
      </c>
      <c r="I3509">
        <v>1.903</v>
      </c>
      <c r="J3509">
        <v>1</v>
      </c>
      <c r="K3509">
        <v>1166.0999999999899</v>
      </c>
      <c r="L3509" t="s">
        <v>980</v>
      </c>
      <c r="M3509" t="s">
        <v>979</v>
      </c>
      <c r="N3509" s="119">
        <v>44152</v>
      </c>
      <c r="O3509">
        <v>0</v>
      </c>
      <c r="P3509">
        <v>0</v>
      </c>
      <c r="Q3509">
        <v>5298.5</v>
      </c>
      <c r="R3509">
        <v>833.87999999999897</v>
      </c>
      <c r="S3509">
        <v>1.7370000000000001</v>
      </c>
      <c r="T3509">
        <v>33</v>
      </c>
      <c r="U3509">
        <v>2526.9</v>
      </c>
      <c r="V3509">
        <v>6</v>
      </c>
      <c r="W3509">
        <v>1.2969999999999999</v>
      </c>
      <c r="X3509">
        <v>2.097</v>
      </c>
      <c r="Y3509" s="119">
        <v>44152</v>
      </c>
      <c r="Z3509">
        <v>408716.99762346398</v>
      </c>
      <c r="AA3509">
        <v>3660430.0488188802</v>
      </c>
    </row>
    <row r="3510" spans="1:27" x14ac:dyDescent="0.25">
      <c r="A3510">
        <v>-111.978036369999</v>
      </c>
      <c r="B3510">
        <v>33.078642850000001</v>
      </c>
      <c r="C3510" t="s">
        <v>983</v>
      </c>
      <c r="D3510" t="s">
        <v>982</v>
      </c>
      <c r="E3510" t="s">
        <v>981</v>
      </c>
      <c r="F3510">
        <v>2829</v>
      </c>
      <c r="G3510">
        <v>8</v>
      </c>
      <c r="H3510">
        <v>13.33</v>
      </c>
      <c r="I3510">
        <v>2.3290000000000002</v>
      </c>
      <c r="J3510">
        <v>1</v>
      </c>
      <c r="K3510">
        <v>1166.0999999999899</v>
      </c>
      <c r="L3510" t="s">
        <v>980</v>
      </c>
      <c r="M3510" t="s">
        <v>979</v>
      </c>
      <c r="N3510" s="119">
        <v>44152</v>
      </c>
      <c r="O3510">
        <v>0</v>
      </c>
      <c r="P3510">
        <v>0</v>
      </c>
      <c r="Q3510">
        <v>4685.6000000000004</v>
      </c>
      <c r="R3510">
        <v>602.39999999999895</v>
      </c>
      <c r="S3510">
        <v>1.2549999999999999</v>
      </c>
      <c r="T3510">
        <v>33</v>
      </c>
      <c r="U3510">
        <v>1825.5</v>
      </c>
      <c r="V3510">
        <v>6</v>
      </c>
      <c r="W3510">
        <v>1.5880000000000001</v>
      </c>
      <c r="X3510">
        <v>2.5670000000000002</v>
      </c>
      <c r="Y3510" s="119">
        <v>44152</v>
      </c>
      <c r="Z3510">
        <v>408716.71618786798</v>
      </c>
      <c r="AA3510">
        <v>3660430.6002857299</v>
      </c>
    </row>
    <row r="3511" spans="1:27" x14ac:dyDescent="0.25">
      <c r="A3511">
        <v>-111.978033999999</v>
      </c>
      <c r="B3511">
        <v>33.078648770000001</v>
      </c>
      <c r="C3511" t="s">
        <v>983</v>
      </c>
      <c r="D3511" t="s">
        <v>982</v>
      </c>
      <c r="E3511" t="s">
        <v>981</v>
      </c>
      <c r="F3511">
        <v>2830</v>
      </c>
      <c r="G3511">
        <v>0</v>
      </c>
      <c r="H3511">
        <v>13.33</v>
      </c>
      <c r="I3511">
        <v>2.165</v>
      </c>
      <c r="J3511">
        <v>1</v>
      </c>
      <c r="K3511">
        <v>1166</v>
      </c>
      <c r="L3511" t="s">
        <v>980</v>
      </c>
      <c r="M3511" t="s">
        <v>979</v>
      </c>
      <c r="N3511" s="119">
        <v>44152</v>
      </c>
      <c r="O3511">
        <v>0</v>
      </c>
      <c r="P3511">
        <v>0</v>
      </c>
      <c r="Q3511">
        <v>4881.3</v>
      </c>
      <c r="R3511">
        <v>675.1</v>
      </c>
      <c r="S3511">
        <v>1.4059999999999999</v>
      </c>
      <c r="T3511">
        <v>33</v>
      </c>
      <c r="U3511">
        <v>2045.79999999999</v>
      </c>
      <c r="V3511">
        <v>6</v>
      </c>
      <c r="W3511">
        <v>1.476</v>
      </c>
      <c r="X3511">
        <v>2.3860000000000001</v>
      </c>
      <c r="Y3511" s="119">
        <v>44152</v>
      </c>
      <c r="Z3511">
        <v>408716.943515244</v>
      </c>
      <c r="AA3511">
        <v>3660431.2545636301</v>
      </c>
    </row>
    <row r="3512" spans="1:27" x14ac:dyDescent="0.25">
      <c r="A3512">
        <v>-111.978034489999</v>
      </c>
      <c r="B3512">
        <v>33.078654790000002</v>
      </c>
      <c r="C3512" t="s">
        <v>983</v>
      </c>
      <c r="D3512" t="s">
        <v>982</v>
      </c>
      <c r="E3512" t="s">
        <v>981</v>
      </c>
      <c r="F3512">
        <v>2831</v>
      </c>
      <c r="G3512">
        <v>357</v>
      </c>
      <c r="H3512">
        <v>13.33</v>
      </c>
      <c r="I3512">
        <v>1.837</v>
      </c>
      <c r="J3512">
        <v>1</v>
      </c>
      <c r="K3512">
        <v>1166.2</v>
      </c>
      <c r="L3512" t="s">
        <v>980</v>
      </c>
      <c r="M3512" t="s">
        <v>979</v>
      </c>
      <c r="N3512" s="119">
        <v>44152</v>
      </c>
      <c r="O3512">
        <v>0</v>
      </c>
      <c r="P3512">
        <v>0</v>
      </c>
      <c r="Q3512">
        <v>4236.6999999999898</v>
      </c>
      <c r="R3512">
        <v>690.58</v>
      </c>
      <c r="S3512">
        <v>1.4390000000000001</v>
      </c>
      <c r="T3512">
        <v>33</v>
      </c>
      <c r="U3512">
        <v>2092.6999999999898</v>
      </c>
      <c r="V3512">
        <v>6</v>
      </c>
      <c r="W3512">
        <v>1.2529999999999999</v>
      </c>
      <c r="X3512">
        <v>2.0249999999999999</v>
      </c>
      <c r="Y3512" s="119">
        <v>44152</v>
      </c>
      <c r="Z3512">
        <v>408716.90399806702</v>
      </c>
      <c r="AA3512">
        <v>3660431.9224155899</v>
      </c>
    </row>
    <row r="3513" spans="1:27" x14ac:dyDescent="0.25">
      <c r="A3513">
        <v>-111.978034489999</v>
      </c>
      <c r="B3513">
        <v>33.078659790000003</v>
      </c>
      <c r="C3513" t="s">
        <v>983</v>
      </c>
      <c r="D3513" t="s">
        <v>982</v>
      </c>
      <c r="E3513" t="s">
        <v>981</v>
      </c>
      <c r="F3513">
        <v>2832</v>
      </c>
      <c r="G3513">
        <v>357</v>
      </c>
      <c r="H3513">
        <v>13.33</v>
      </c>
      <c r="I3513">
        <v>2.0009999999999999</v>
      </c>
      <c r="J3513">
        <v>1</v>
      </c>
      <c r="K3513">
        <v>1166.29999999999</v>
      </c>
      <c r="L3513" t="s">
        <v>980</v>
      </c>
      <c r="M3513" t="s">
        <v>979</v>
      </c>
      <c r="N3513" s="119">
        <v>44152</v>
      </c>
      <c r="O3513">
        <v>0</v>
      </c>
      <c r="P3513">
        <v>0</v>
      </c>
      <c r="Q3513">
        <v>5641.8</v>
      </c>
      <c r="R3513">
        <v>844.24</v>
      </c>
      <c r="S3513">
        <v>1.7589999999999999</v>
      </c>
      <c r="T3513">
        <v>33</v>
      </c>
      <c r="U3513">
        <v>2558.3000000000002</v>
      </c>
      <c r="V3513">
        <v>6</v>
      </c>
      <c r="W3513">
        <v>1.365</v>
      </c>
      <c r="X3513">
        <v>2.2050000000000001</v>
      </c>
      <c r="Y3513" s="119">
        <v>44152</v>
      </c>
      <c r="Z3513">
        <v>408716.90916305297</v>
      </c>
      <c r="AA3513">
        <v>3660432.4767559799</v>
      </c>
    </row>
    <row r="3514" spans="1:27" x14ac:dyDescent="0.25">
      <c r="A3514">
        <v>-111.978034339999</v>
      </c>
      <c r="B3514">
        <v>33.078665780000001</v>
      </c>
      <c r="C3514" t="s">
        <v>983</v>
      </c>
      <c r="D3514" t="s">
        <v>982</v>
      </c>
      <c r="E3514" t="s">
        <v>981</v>
      </c>
      <c r="F3514">
        <v>2833</v>
      </c>
      <c r="G3514">
        <v>2</v>
      </c>
      <c r="H3514">
        <v>13.33</v>
      </c>
      <c r="I3514">
        <v>2.3290000000000002</v>
      </c>
      <c r="J3514">
        <v>1</v>
      </c>
      <c r="K3514">
        <v>1166.4000000000001</v>
      </c>
      <c r="L3514" t="s">
        <v>980</v>
      </c>
      <c r="M3514" t="s">
        <v>979</v>
      </c>
      <c r="N3514" s="119">
        <v>44152</v>
      </c>
      <c r="O3514">
        <v>0</v>
      </c>
      <c r="P3514">
        <v>0</v>
      </c>
      <c r="Q3514">
        <v>5635.8999999999896</v>
      </c>
      <c r="R3514">
        <v>724.58</v>
      </c>
      <c r="S3514">
        <v>1.51</v>
      </c>
      <c r="T3514">
        <v>33</v>
      </c>
      <c r="U3514">
        <v>2195.6999999999898</v>
      </c>
      <c r="V3514">
        <v>6</v>
      </c>
      <c r="W3514">
        <v>1.5880000000000001</v>
      </c>
      <c r="X3514">
        <v>2.5670000000000002</v>
      </c>
      <c r="Y3514" s="119">
        <v>44152</v>
      </c>
      <c r="Z3514">
        <v>408716.92935146601</v>
      </c>
      <c r="AA3514">
        <v>3660433.14072531</v>
      </c>
    </row>
    <row r="3515" spans="1:27" x14ac:dyDescent="0.25">
      <c r="A3515">
        <v>-111.97803500000001</v>
      </c>
      <c r="B3515">
        <v>33.07867177</v>
      </c>
      <c r="C3515" t="s">
        <v>983</v>
      </c>
      <c r="D3515" t="s">
        <v>982</v>
      </c>
      <c r="E3515" t="s">
        <v>981</v>
      </c>
      <c r="F3515">
        <v>2834</v>
      </c>
      <c r="G3515">
        <v>0</v>
      </c>
      <c r="H3515">
        <v>13.33</v>
      </c>
      <c r="I3515">
        <v>1.9690000000000001</v>
      </c>
      <c r="J3515">
        <v>1</v>
      </c>
      <c r="K3515">
        <v>1166.29999999999</v>
      </c>
      <c r="L3515" t="s">
        <v>980</v>
      </c>
      <c r="M3515" t="s">
        <v>979</v>
      </c>
      <c r="N3515" s="119">
        <v>44152</v>
      </c>
      <c r="O3515">
        <v>0</v>
      </c>
      <c r="P3515">
        <v>0</v>
      </c>
      <c r="Q3515">
        <v>5247.8</v>
      </c>
      <c r="R3515">
        <v>798.37</v>
      </c>
      <c r="S3515">
        <v>1.663</v>
      </c>
      <c r="T3515">
        <v>33</v>
      </c>
      <c r="U3515">
        <v>2419.3000000000002</v>
      </c>
      <c r="V3515">
        <v>6</v>
      </c>
      <c r="W3515">
        <v>1.3420000000000001</v>
      </c>
      <c r="X3515">
        <v>2.169</v>
      </c>
      <c r="Y3515" s="119">
        <v>44152</v>
      </c>
      <c r="Z3515">
        <v>408716.87393578701</v>
      </c>
      <c r="AA3515">
        <v>3660433.80539907</v>
      </c>
    </row>
    <row r="3516" spans="1:27" x14ac:dyDescent="0.25">
      <c r="A3516">
        <v>-111.978035509999</v>
      </c>
      <c r="B3516">
        <v>33.07867779</v>
      </c>
      <c r="C3516" t="s">
        <v>983</v>
      </c>
      <c r="D3516" t="s">
        <v>982</v>
      </c>
      <c r="E3516" t="s">
        <v>981</v>
      </c>
      <c r="F3516">
        <v>2835</v>
      </c>
      <c r="G3516">
        <v>3</v>
      </c>
      <c r="H3516">
        <v>13.33</v>
      </c>
      <c r="I3516">
        <v>2.2309999999999999</v>
      </c>
      <c r="J3516">
        <v>1</v>
      </c>
      <c r="K3516">
        <v>1166.2</v>
      </c>
      <c r="L3516" t="s">
        <v>980</v>
      </c>
      <c r="M3516" t="s">
        <v>979</v>
      </c>
      <c r="N3516" s="119">
        <v>44152</v>
      </c>
      <c r="O3516">
        <v>0</v>
      </c>
      <c r="P3516">
        <v>0</v>
      </c>
      <c r="Q3516">
        <v>5292.8999999999896</v>
      </c>
      <c r="R3516">
        <v>710.5</v>
      </c>
      <c r="S3516">
        <v>1.48</v>
      </c>
      <c r="T3516">
        <v>33</v>
      </c>
      <c r="U3516">
        <v>2153</v>
      </c>
      <c r="V3516">
        <v>6</v>
      </c>
      <c r="W3516">
        <v>1.5209999999999999</v>
      </c>
      <c r="X3516">
        <v>2.4580000000000002</v>
      </c>
      <c r="Y3516" s="119">
        <v>44152</v>
      </c>
      <c r="Z3516">
        <v>408716.832551867</v>
      </c>
      <c r="AA3516">
        <v>3660434.4732684302</v>
      </c>
    </row>
    <row r="3517" spans="1:27" x14ac:dyDescent="0.25">
      <c r="A3517">
        <v>-111.97803414000001</v>
      </c>
      <c r="B3517">
        <v>33.078682809999897</v>
      </c>
      <c r="C3517" t="s">
        <v>983</v>
      </c>
      <c r="D3517" t="s">
        <v>982</v>
      </c>
      <c r="E3517" t="s">
        <v>981</v>
      </c>
      <c r="F3517">
        <v>2836</v>
      </c>
      <c r="G3517">
        <v>355</v>
      </c>
      <c r="H3517">
        <v>13.33</v>
      </c>
      <c r="I3517">
        <v>2.1</v>
      </c>
      <c r="J3517">
        <v>1</v>
      </c>
      <c r="K3517">
        <v>1166.4000000000001</v>
      </c>
      <c r="L3517" t="s">
        <v>980</v>
      </c>
      <c r="M3517" t="s">
        <v>979</v>
      </c>
      <c r="N3517" s="119">
        <v>44152</v>
      </c>
      <c r="O3517">
        <v>0</v>
      </c>
      <c r="P3517">
        <v>0</v>
      </c>
      <c r="Q3517">
        <v>5746.8</v>
      </c>
      <c r="R3517">
        <v>819.64999999999895</v>
      </c>
      <c r="S3517">
        <v>1.708</v>
      </c>
      <c r="T3517">
        <v>33</v>
      </c>
      <c r="U3517">
        <v>2483.8000000000002</v>
      </c>
      <c r="V3517">
        <v>6</v>
      </c>
      <c r="W3517">
        <v>1.4319999999999999</v>
      </c>
      <c r="X3517">
        <v>2.3140000000000001</v>
      </c>
      <c r="Y3517" s="119">
        <v>44152</v>
      </c>
      <c r="Z3517">
        <v>408716.96561108698</v>
      </c>
      <c r="AA3517">
        <v>3660435.0286347298</v>
      </c>
    </row>
    <row r="3518" spans="1:27" x14ac:dyDescent="0.25">
      <c r="A3518">
        <v>-111.97803451</v>
      </c>
      <c r="B3518">
        <v>33.078688790000001</v>
      </c>
      <c r="C3518" t="s">
        <v>983</v>
      </c>
      <c r="D3518" t="s">
        <v>982</v>
      </c>
      <c r="E3518" t="s">
        <v>981</v>
      </c>
      <c r="F3518">
        <v>2837</v>
      </c>
      <c r="G3518">
        <v>3</v>
      </c>
      <c r="H3518">
        <v>13.33</v>
      </c>
      <c r="I3518">
        <v>2.0670000000000002</v>
      </c>
      <c r="J3518">
        <v>1</v>
      </c>
      <c r="K3518">
        <v>1166.29999999999</v>
      </c>
      <c r="L3518" t="s">
        <v>980</v>
      </c>
      <c r="M3518" t="s">
        <v>979</v>
      </c>
      <c r="N3518" s="119">
        <v>44152</v>
      </c>
      <c r="O3518">
        <v>0</v>
      </c>
      <c r="P3518">
        <v>0</v>
      </c>
      <c r="Q3518">
        <v>5739.3999999999896</v>
      </c>
      <c r="R3518">
        <v>831.57</v>
      </c>
      <c r="S3518">
        <v>1.732</v>
      </c>
      <c r="T3518">
        <v>33</v>
      </c>
      <c r="U3518">
        <v>2519.9</v>
      </c>
      <c r="V3518">
        <v>6</v>
      </c>
      <c r="W3518">
        <v>1.409</v>
      </c>
      <c r="X3518">
        <v>2.278</v>
      </c>
      <c r="Y3518" s="119">
        <v>44152</v>
      </c>
      <c r="Z3518">
        <v>408716.93725321902</v>
      </c>
      <c r="AA3518">
        <v>3660435.6919476101</v>
      </c>
    </row>
    <row r="3519" spans="1:27" x14ac:dyDescent="0.25">
      <c r="A3519">
        <v>-111.97803503</v>
      </c>
      <c r="B3519">
        <v>33.078694820000003</v>
      </c>
      <c r="C3519" t="s">
        <v>983</v>
      </c>
      <c r="D3519" t="s">
        <v>982</v>
      </c>
      <c r="E3519" t="s">
        <v>981</v>
      </c>
      <c r="F3519">
        <v>2838</v>
      </c>
      <c r="G3519">
        <v>6</v>
      </c>
      <c r="H3519">
        <v>13.33</v>
      </c>
      <c r="I3519">
        <v>2.0339999999999998</v>
      </c>
      <c r="J3519">
        <v>1</v>
      </c>
      <c r="K3519">
        <v>1166.29999999999</v>
      </c>
      <c r="L3519" t="s">
        <v>980</v>
      </c>
      <c r="M3519" t="s">
        <v>979</v>
      </c>
      <c r="N3519" s="119">
        <v>44152</v>
      </c>
      <c r="O3519">
        <v>0</v>
      </c>
      <c r="P3519">
        <v>0</v>
      </c>
      <c r="Q3519">
        <v>6500.3</v>
      </c>
      <c r="R3519">
        <v>957.00999999999897</v>
      </c>
      <c r="S3519">
        <v>1.994</v>
      </c>
      <c r="T3519">
        <v>33</v>
      </c>
      <c r="U3519">
        <v>2900</v>
      </c>
      <c r="V3519">
        <v>6</v>
      </c>
      <c r="W3519">
        <v>1.387</v>
      </c>
      <c r="X3519">
        <v>2.2410000000000001</v>
      </c>
      <c r="Y3519" s="119">
        <v>44152</v>
      </c>
      <c r="Z3519">
        <v>408716.894946252</v>
      </c>
      <c r="AA3519">
        <v>3660436.3609343502</v>
      </c>
    </row>
    <row r="3520" spans="1:27" x14ac:dyDescent="0.25">
      <c r="A3520">
        <v>-111.97803213</v>
      </c>
      <c r="B3520">
        <v>33.0786999299999</v>
      </c>
      <c r="C3520" t="s">
        <v>983</v>
      </c>
      <c r="D3520" t="s">
        <v>982</v>
      </c>
      <c r="E3520" t="s">
        <v>981</v>
      </c>
      <c r="F3520">
        <v>2839</v>
      </c>
      <c r="G3520">
        <v>349</v>
      </c>
      <c r="H3520">
        <v>13.33</v>
      </c>
      <c r="I3520">
        <v>2.0339999999999998</v>
      </c>
      <c r="J3520">
        <v>1</v>
      </c>
      <c r="K3520">
        <v>1166.29999999999</v>
      </c>
      <c r="L3520" t="s">
        <v>980</v>
      </c>
      <c r="M3520" t="s">
        <v>979</v>
      </c>
      <c r="N3520" s="119">
        <v>44152</v>
      </c>
      <c r="O3520">
        <v>0</v>
      </c>
      <c r="P3520">
        <v>0</v>
      </c>
      <c r="Q3520">
        <v>5627.8999999999896</v>
      </c>
      <c r="R3520">
        <v>828.58</v>
      </c>
      <c r="S3520">
        <v>1.726</v>
      </c>
      <c r="T3520">
        <v>33</v>
      </c>
      <c r="U3520">
        <v>2510.8000000000002</v>
      </c>
      <c r="V3520">
        <v>6</v>
      </c>
      <c r="W3520">
        <v>1.387</v>
      </c>
      <c r="X3520">
        <v>2.2410000000000001</v>
      </c>
      <c r="Y3520" s="119">
        <v>44152</v>
      </c>
      <c r="Z3520">
        <v>408717.17090609699</v>
      </c>
      <c r="AA3520">
        <v>3660436.9249481899</v>
      </c>
    </row>
    <row r="3521" spans="1:27" x14ac:dyDescent="0.25">
      <c r="A3521">
        <v>-111.97803451</v>
      </c>
      <c r="B3521">
        <v>33.078705790000001</v>
      </c>
      <c r="C3521" t="s">
        <v>983</v>
      </c>
      <c r="D3521" t="s">
        <v>982</v>
      </c>
      <c r="E3521" t="s">
        <v>981</v>
      </c>
      <c r="F3521">
        <v>2840</v>
      </c>
      <c r="G3521">
        <v>3</v>
      </c>
      <c r="H3521">
        <v>13.33</v>
      </c>
      <c r="I3521">
        <v>2.1</v>
      </c>
      <c r="J3521">
        <v>1</v>
      </c>
      <c r="K3521">
        <v>1166.29999999999</v>
      </c>
      <c r="L3521" t="s">
        <v>980</v>
      </c>
      <c r="M3521" t="s">
        <v>979</v>
      </c>
      <c r="N3521" s="119">
        <v>44152</v>
      </c>
      <c r="O3521">
        <v>0</v>
      </c>
      <c r="P3521">
        <v>0</v>
      </c>
      <c r="Q3521">
        <v>3715.4</v>
      </c>
      <c r="R3521">
        <v>529.91999999999905</v>
      </c>
      <c r="S3521">
        <v>1.1040000000000001</v>
      </c>
      <c r="T3521">
        <v>33</v>
      </c>
      <c r="U3521">
        <v>1605.79999999999</v>
      </c>
      <c r="V3521">
        <v>6</v>
      </c>
      <c r="W3521">
        <v>1.4319999999999999</v>
      </c>
      <c r="X3521">
        <v>2.3140000000000001</v>
      </c>
      <c r="Y3521" s="119">
        <v>44152</v>
      </c>
      <c r="Z3521">
        <v>408716.95481419098</v>
      </c>
      <c r="AA3521">
        <v>3660437.57670493</v>
      </c>
    </row>
    <row r="3522" spans="1:27" x14ac:dyDescent="0.25">
      <c r="A3522">
        <v>-111.978033999999</v>
      </c>
      <c r="B3522">
        <v>33.078711769999899</v>
      </c>
      <c r="C3522" t="s">
        <v>983</v>
      </c>
      <c r="D3522" t="s">
        <v>982</v>
      </c>
      <c r="E3522" t="s">
        <v>981</v>
      </c>
      <c r="F3522">
        <v>2841</v>
      </c>
      <c r="G3522">
        <v>0</v>
      </c>
      <c r="H3522">
        <v>13.33</v>
      </c>
      <c r="I3522">
        <v>2.133</v>
      </c>
      <c r="J3522">
        <v>1</v>
      </c>
      <c r="K3522">
        <v>1166.4000000000001</v>
      </c>
      <c r="L3522" t="s">
        <v>980</v>
      </c>
      <c r="M3522" t="s">
        <v>979</v>
      </c>
      <c r="N3522" s="119">
        <v>44152</v>
      </c>
      <c r="O3522">
        <v>0</v>
      </c>
      <c r="P3522">
        <v>0</v>
      </c>
      <c r="Q3522">
        <v>2765.6999999999898</v>
      </c>
      <c r="R3522">
        <v>388.38999999999902</v>
      </c>
      <c r="S3522">
        <v>0.80900000000000005</v>
      </c>
      <c r="T3522">
        <v>33</v>
      </c>
      <c r="U3522">
        <v>1176.9000000000001</v>
      </c>
      <c r="V3522">
        <v>6</v>
      </c>
      <c r="W3522">
        <v>1.454</v>
      </c>
      <c r="X3522">
        <v>2.35</v>
      </c>
      <c r="Y3522" s="119">
        <v>44152</v>
      </c>
      <c r="Z3522">
        <v>408717.00859407702</v>
      </c>
      <c r="AA3522">
        <v>3660438.23925251</v>
      </c>
    </row>
    <row r="3523" spans="1:27" x14ac:dyDescent="0.25">
      <c r="A3523">
        <v>-111.97803503</v>
      </c>
      <c r="B3523">
        <v>33.078717820000001</v>
      </c>
      <c r="C3523" t="s">
        <v>983</v>
      </c>
      <c r="D3523" t="s">
        <v>982</v>
      </c>
      <c r="E3523" t="s">
        <v>981</v>
      </c>
      <c r="F3523">
        <v>2842</v>
      </c>
      <c r="G3523">
        <v>6</v>
      </c>
      <c r="H3523">
        <v>13.33</v>
      </c>
      <c r="I3523">
        <v>2.2970000000000002</v>
      </c>
      <c r="J3523">
        <v>1</v>
      </c>
      <c r="K3523">
        <v>1166.2</v>
      </c>
      <c r="L3523" t="s">
        <v>980</v>
      </c>
      <c r="M3523" t="s">
        <v>979</v>
      </c>
      <c r="N3523" s="119">
        <v>44152</v>
      </c>
      <c r="O3523">
        <v>0</v>
      </c>
      <c r="P3523">
        <v>0</v>
      </c>
      <c r="Q3523">
        <v>2605.0999999999899</v>
      </c>
      <c r="R3523">
        <v>339.70999999999901</v>
      </c>
      <c r="S3523">
        <v>0.70799999999999996</v>
      </c>
      <c r="T3523">
        <v>33</v>
      </c>
      <c r="U3523">
        <v>1029.4000000000001</v>
      </c>
      <c r="V3523">
        <v>6</v>
      </c>
      <c r="W3523">
        <v>1.5660000000000001</v>
      </c>
      <c r="X3523">
        <v>2.5310000000000001</v>
      </c>
      <c r="Y3523" s="119">
        <v>44152</v>
      </c>
      <c r="Z3523">
        <v>408716.91870523302</v>
      </c>
      <c r="AA3523">
        <v>3660438.9109001299</v>
      </c>
    </row>
    <row r="3524" spans="1:27" x14ac:dyDescent="0.25">
      <c r="A3524">
        <v>-111.978034489999</v>
      </c>
      <c r="B3524">
        <v>33.078723789999898</v>
      </c>
      <c r="C3524" t="s">
        <v>983</v>
      </c>
      <c r="D3524" t="s">
        <v>982</v>
      </c>
      <c r="E3524" t="s">
        <v>981</v>
      </c>
      <c r="F3524">
        <v>2843</v>
      </c>
      <c r="G3524">
        <v>357</v>
      </c>
      <c r="H3524">
        <v>13.33</v>
      </c>
      <c r="I3524">
        <v>2.0009999999999999</v>
      </c>
      <c r="J3524">
        <v>1</v>
      </c>
      <c r="K3524">
        <v>1166.29999999999</v>
      </c>
      <c r="L3524" t="s">
        <v>980</v>
      </c>
      <c r="M3524" t="s">
        <v>979</v>
      </c>
      <c r="N3524" s="119">
        <v>44152</v>
      </c>
      <c r="O3524">
        <v>0</v>
      </c>
      <c r="P3524">
        <v>0</v>
      </c>
      <c r="Q3524">
        <v>2932.6999999999898</v>
      </c>
      <c r="R3524">
        <v>438.85</v>
      </c>
      <c r="S3524">
        <v>0.91400000000000003</v>
      </c>
      <c r="T3524">
        <v>33</v>
      </c>
      <c r="U3524">
        <v>1329.9</v>
      </c>
      <c r="V3524">
        <v>6</v>
      </c>
      <c r="W3524">
        <v>1.365</v>
      </c>
      <c r="X3524">
        <v>2.2050000000000001</v>
      </c>
      <c r="Y3524" s="119">
        <v>44152</v>
      </c>
      <c r="Z3524">
        <v>408716.97527493798</v>
      </c>
      <c r="AA3524">
        <v>3660439.5723129399</v>
      </c>
    </row>
    <row r="3525" spans="1:27" x14ac:dyDescent="0.25">
      <c r="A3525">
        <v>-111.97803414000001</v>
      </c>
      <c r="B3525">
        <v>33.078728810000001</v>
      </c>
      <c r="C3525" t="s">
        <v>983</v>
      </c>
      <c r="D3525" t="s">
        <v>982</v>
      </c>
      <c r="E3525" t="s">
        <v>981</v>
      </c>
      <c r="F3525">
        <v>2844</v>
      </c>
      <c r="G3525">
        <v>355</v>
      </c>
      <c r="H3525">
        <v>13.33</v>
      </c>
      <c r="I3525">
        <v>1.9690000000000001</v>
      </c>
      <c r="J3525">
        <v>1</v>
      </c>
      <c r="K3525">
        <v>1166.29999999999</v>
      </c>
      <c r="L3525" t="s">
        <v>980</v>
      </c>
      <c r="M3525" t="s">
        <v>979</v>
      </c>
      <c r="N3525" s="119">
        <v>44152</v>
      </c>
      <c r="O3525">
        <v>0</v>
      </c>
      <c r="P3525">
        <v>0</v>
      </c>
      <c r="Q3525">
        <v>4613.1999999999898</v>
      </c>
      <c r="R3525">
        <v>701.83</v>
      </c>
      <c r="S3525">
        <v>1.462</v>
      </c>
      <c r="T3525">
        <v>33</v>
      </c>
      <c r="U3525">
        <v>2126.6999999999898</v>
      </c>
      <c r="V3525">
        <v>6</v>
      </c>
      <c r="W3525">
        <v>1.3420000000000001</v>
      </c>
      <c r="X3525">
        <v>2.169</v>
      </c>
      <c r="Y3525" s="119">
        <v>44152</v>
      </c>
      <c r="Z3525">
        <v>408717.01312900498</v>
      </c>
      <c r="AA3525">
        <v>3660440.1285663098</v>
      </c>
    </row>
    <row r="3526" spans="1:27" x14ac:dyDescent="0.25">
      <c r="A3526">
        <v>-111.97803451</v>
      </c>
      <c r="B3526">
        <v>33.078734789999899</v>
      </c>
      <c r="C3526" t="s">
        <v>983</v>
      </c>
      <c r="D3526" t="s">
        <v>982</v>
      </c>
      <c r="E3526" t="s">
        <v>981</v>
      </c>
      <c r="F3526">
        <v>2845</v>
      </c>
      <c r="G3526">
        <v>3</v>
      </c>
      <c r="H3526">
        <v>13.33</v>
      </c>
      <c r="I3526">
        <v>2.1</v>
      </c>
      <c r="J3526">
        <v>1</v>
      </c>
      <c r="K3526">
        <v>1166.4000000000001</v>
      </c>
      <c r="L3526" t="s">
        <v>980</v>
      </c>
      <c r="M3526" t="s">
        <v>979</v>
      </c>
      <c r="N3526" s="119">
        <v>44152</v>
      </c>
      <c r="O3526">
        <v>0</v>
      </c>
      <c r="P3526">
        <v>0</v>
      </c>
      <c r="Q3526">
        <v>5853.1999999999898</v>
      </c>
      <c r="R3526">
        <v>834.82</v>
      </c>
      <c r="S3526">
        <v>1.7390000000000001</v>
      </c>
      <c r="T3526">
        <v>33</v>
      </c>
      <c r="U3526">
        <v>2529.8000000000002</v>
      </c>
      <c r="V3526">
        <v>6</v>
      </c>
      <c r="W3526">
        <v>1.4319999999999999</v>
      </c>
      <c r="X3526">
        <v>2.3140000000000001</v>
      </c>
      <c r="Y3526" s="119">
        <v>44152</v>
      </c>
      <c r="Z3526">
        <v>408716.98477116303</v>
      </c>
      <c r="AA3526">
        <v>3660440.7918791901</v>
      </c>
    </row>
    <row r="3527" spans="1:27" x14ac:dyDescent="0.25">
      <c r="A3527">
        <v>-111.97803568</v>
      </c>
      <c r="B3527">
        <v>33.078740789999898</v>
      </c>
      <c r="C3527" t="s">
        <v>983</v>
      </c>
      <c r="D3527" t="s">
        <v>982</v>
      </c>
      <c r="E3527" t="s">
        <v>981</v>
      </c>
      <c r="F3527">
        <v>2846</v>
      </c>
      <c r="G3527">
        <v>4</v>
      </c>
      <c r="H3527">
        <v>13.33</v>
      </c>
      <c r="I3527">
        <v>2.0009999999999999</v>
      </c>
      <c r="J3527">
        <v>1</v>
      </c>
      <c r="K3527">
        <v>1166.29999999999</v>
      </c>
      <c r="L3527" t="s">
        <v>980</v>
      </c>
      <c r="M3527" t="s">
        <v>979</v>
      </c>
      <c r="N3527" s="119">
        <v>44152</v>
      </c>
      <c r="O3527">
        <v>0</v>
      </c>
      <c r="P3527">
        <v>0</v>
      </c>
      <c r="Q3527">
        <v>5648.6</v>
      </c>
      <c r="R3527">
        <v>845.25999999999897</v>
      </c>
      <c r="S3527">
        <v>1.7609999999999999</v>
      </c>
      <c r="T3527">
        <v>33</v>
      </c>
      <c r="U3527">
        <v>2561.4</v>
      </c>
      <c r="V3527">
        <v>6</v>
      </c>
      <c r="W3527">
        <v>1.365</v>
      </c>
      <c r="X3527">
        <v>2.2050000000000001</v>
      </c>
      <c r="Y3527" s="119">
        <v>44152</v>
      </c>
      <c r="Z3527">
        <v>408716.88176333799</v>
      </c>
      <c r="AA3527">
        <v>3660441.4581051702</v>
      </c>
    </row>
    <row r="3528" spans="1:27" x14ac:dyDescent="0.25">
      <c r="A3528">
        <v>-111.97803297</v>
      </c>
      <c r="B3528">
        <v>33.0787468199999</v>
      </c>
      <c r="C3528" t="s">
        <v>983</v>
      </c>
      <c r="D3528" t="s">
        <v>982</v>
      </c>
      <c r="E3528" t="s">
        <v>981</v>
      </c>
      <c r="F3528">
        <v>2847</v>
      </c>
      <c r="G3528">
        <v>354</v>
      </c>
      <c r="H3528">
        <v>13.33</v>
      </c>
      <c r="I3528">
        <v>2.165</v>
      </c>
      <c r="J3528">
        <v>1</v>
      </c>
      <c r="K3528">
        <v>1166.29999999999</v>
      </c>
      <c r="L3528" t="s">
        <v>980</v>
      </c>
      <c r="M3528" t="s">
        <v>979</v>
      </c>
      <c r="N3528" s="119">
        <v>44152</v>
      </c>
      <c r="O3528">
        <v>0</v>
      </c>
      <c r="P3528">
        <v>0</v>
      </c>
      <c r="Q3528">
        <v>5303</v>
      </c>
      <c r="R3528">
        <v>733.41999999999905</v>
      </c>
      <c r="S3528">
        <v>1.528</v>
      </c>
      <c r="T3528">
        <v>33</v>
      </c>
      <c r="U3528">
        <v>2222.5</v>
      </c>
      <c r="V3528">
        <v>6</v>
      </c>
      <c r="W3528">
        <v>1.476</v>
      </c>
      <c r="X3528">
        <v>2.3860000000000001</v>
      </c>
      <c r="Y3528" s="119">
        <v>44152</v>
      </c>
      <c r="Z3528">
        <v>408717.14093913301</v>
      </c>
      <c r="AA3528">
        <v>3660442.12428289</v>
      </c>
    </row>
    <row r="3529" spans="1:27" x14ac:dyDescent="0.25">
      <c r="A3529">
        <v>-111.97803383</v>
      </c>
      <c r="B3529">
        <v>33.078752780000002</v>
      </c>
      <c r="C3529" t="s">
        <v>983</v>
      </c>
      <c r="D3529" t="s">
        <v>982</v>
      </c>
      <c r="E3529" t="s">
        <v>981</v>
      </c>
      <c r="F3529">
        <v>2848</v>
      </c>
      <c r="G3529">
        <v>359</v>
      </c>
      <c r="H3529">
        <v>13.33</v>
      </c>
      <c r="I3529">
        <v>2.165</v>
      </c>
      <c r="J3529">
        <v>1</v>
      </c>
      <c r="K3529">
        <v>1166.29999999999</v>
      </c>
      <c r="L3529" t="s">
        <v>980</v>
      </c>
      <c r="M3529" t="s">
        <v>979</v>
      </c>
      <c r="N3529" s="119">
        <v>44152</v>
      </c>
      <c r="O3529">
        <v>0</v>
      </c>
      <c r="P3529">
        <v>0</v>
      </c>
      <c r="Q3529">
        <v>5587.1999999999898</v>
      </c>
      <c r="R3529">
        <v>772.73</v>
      </c>
      <c r="S3529">
        <v>1.61</v>
      </c>
      <c r="T3529">
        <v>33</v>
      </c>
      <c r="U3529">
        <v>2341.5999999999899</v>
      </c>
      <c r="V3529">
        <v>6</v>
      </c>
      <c r="W3529">
        <v>1.476</v>
      </c>
      <c r="X3529">
        <v>2.3860000000000001</v>
      </c>
      <c r="Y3529" s="119">
        <v>44152</v>
      </c>
      <c r="Z3529">
        <v>408717.06682486797</v>
      </c>
      <c r="AA3529">
        <v>3660442.7858045502</v>
      </c>
    </row>
    <row r="3530" spans="1:27" x14ac:dyDescent="0.25">
      <c r="A3530">
        <v>-111.978034339999</v>
      </c>
      <c r="B3530">
        <v>33.078757779999897</v>
      </c>
      <c r="C3530" t="s">
        <v>983</v>
      </c>
      <c r="D3530" t="s">
        <v>982</v>
      </c>
      <c r="E3530" t="s">
        <v>981</v>
      </c>
      <c r="F3530">
        <v>2849</v>
      </c>
      <c r="G3530">
        <v>2</v>
      </c>
      <c r="H3530">
        <v>13.33</v>
      </c>
      <c r="I3530">
        <v>2.0670000000000002</v>
      </c>
      <c r="J3530">
        <v>1</v>
      </c>
      <c r="K3530">
        <v>1166.29999999999</v>
      </c>
      <c r="L3530" t="s">
        <v>980</v>
      </c>
      <c r="M3530" t="s">
        <v>979</v>
      </c>
      <c r="N3530" s="119">
        <v>44152</v>
      </c>
      <c r="O3530">
        <v>0</v>
      </c>
      <c r="P3530">
        <v>0</v>
      </c>
      <c r="Q3530">
        <v>6912.6999999999898</v>
      </c>
      <c r="R3530">
        <v>1001.6</v>
      </c>
      <c r="S3530">
        <v>2.0870000000000002</v>
      </c>
      <c r="T3530">
        <v>33</v>
      </c>
      <c r="U3530">
        <v>3035.0999999999899</v>
      </c>
      <c r="V3530">
        <v>6</v>
      </c>
      <c r="W3530">
        <v>1.409</v>
      </c>
      <c r="X3530">
        <v>2.278</v>
      </c>
      <c r="Y3530" s="119">
        <v>44152</v>
      </c>
      <c r="Z3530">
        <v>408717.02438733698</v>
      </c>
      <c r="AA3530">
        <v>3660443.34058847</v>
      </c>
    </row>
    <row r="3531" spans="1:27" x14ac:dyDescent="0.25">
      <c r="A3531">
        <v>-111.978035509999</v>
      </c>
      <c r="B3531">
        <v>33.078763789999897</v>
      </c>
      <c r="C3531" t="s">
        <v>983</v>
      </c>
      <c r="D3531" t="s">
        <v>982</v>
      </c>
      <c r="E3531" t="s">
        <v>981</v>
      </c>
      <c r="F3531">
        <v>2850</v>
      </c>
      <c r="G3531">
        <v>3</v>
      </c>
      <c r="H3531">
        <v>13.33</v>
      </c>
      <c r="I3531">
        <v>1.9690000000000001</v>
      </c>
      <c r="J3531">
        <v>1</v>
      </c>
      <c r="K3531">
        <v>1166.29999999999</v>
      </c>
      <c r="L3531" t="s">
        <v>980</v>
      </c>
      <c r="M3531" t="s">
        <v>979</v>
      </c>
      <c r="N3531" s="119">
        <v>44152</v>
      </c>
      <c r="O3531">
        <v>0</v>
      </c>
      <c r="P3531">
        <v>0</v>
      </c>
      <c r="Q3531">
        <v>7601.8</v>
      </c>
      <c r="R3531">
        <v>1156.5</v>
      </c>
      <c r="S3531">
        <v>2.4089999999999998</v>
      </c>
      <c r="T3531">
        <v>33</v>
      </c>
      <c r="U3531">
        <v>3504.5</v>
      </c>
      <c r="V3531">
        <v>6</v>
      </c>
      <c r="W3531">
        <v>1.3420000000000001</v>
      </c>
      <c r="X3531">
        <v>2.169</v>
      </c>
      <c r="Y3531" s="119">
        <v>44152</v>
      </c>
      <c r="Z3531">
        <v>408716.92138987401</v>
      </c>
      <c r="AA3531">
        <v>3660444.0079231402</v>
      </c>
    </row>
    <row r="3532" spans="1:27" x14ac:dyDescent="0.25">
      <c r="A3532">
        <v>-111.978034829999</v>
      </c>
      <c r="B3532">
        <v>33.078769780000002</v>
      </c>
      <c r="C3532" t="s">
        <v>983</v>
      </c>
      <c r="D3532" t="s">
        <v>982</v>
      </c>
      <c r="E3532" t="s">
        <v>981</v>
      </c>
      <c r="F3532">
        <v>2851</v>
      </c>
      <c r="G3532">
        <v>359</v>
      </c>
      <c r="H3532">
        <v>13.33</v>
      </c>
      <c r="I3532">
        <v>2.165</v>
      </c>
      <c r="J3532">
        <v>1</v>
      </c>
      <c r="K3532">
        <v>1166.29999999999</v>
      </c>
      <c r="L3532" t="s">
        <v>980</v>
      </c>
      <c r="M3532" t="s">
        <v>979</v>
      </c>
      <c r="N3532" s="119">
        <v>44152</v>
      </c>
      <c r="O3532">
        <v>0</v>
      </c>
      <c r="P3532">
        <v>0</v>
      </c>
      <c r="Q3532">
        <v>7420.6</v>
      </c>
      <c r="R3532">
        <v>1026.29999999999</v>
      </c>
      <c r="S3532">
        <v>2.1379999999999999</v>
      </c>
      <c r="T3532">
        <v>33</v>
      </c>
      <c r="U3532">
        <v>3110</v>
      </c>
      <c r="V3532">
        <v>6</v>
      </c>
      <c r="W3532">
        <v>1.476</v>
      </c>
      <c r="X3532">
        <v>2.3860000000000001</v>
      </c>
      <c r="Y3532" s="119">
        <v>44152</v>
      </c>
      <c r="Z3532">
        <v>408716.99104758102</v>
      </c>
      <c r="AA3532">
        <v>3660444.6714315601</v>
      </c>
    </row>
    <row r="3533" spans="1:27" x14ac:dyDescent="0.25">
      <c r="A3533">
        <v>-111.97803414000001</v>
      </c>
      <c r="B3533">
        <v>33.078774809999899</v>
      </c>
      <c r="C3533" t="s">
        <v>983</v>
      </c>
      <c r="D3533" t="s">
        <v>982</v>
      </c>
      <c r="E3533" t="s">
        <v>981</v>
      </c>
      <c r="F3533">
        <v>2852</v>
      </c>
      <c r="G3533">
        <v>355</v>
      </c>
      <c r="H3533">
        <v>13.33</v>
      </c>
      <c r="I3533">
        <v>2.133</v>
      </c>
      <c r="J3533">
        <v>1</v>
      </c>
      <c r="K3533">
        <v>1166.29999999999</v>
      </c>
      <c r="L3533" t="s">
        <v>980</v>
      </c>
      <c r="M3533" t="s">
        <v>979</v>
      </c>
      <c r="N3533" s="119">
        <v>44152</v>
      </c>
      <c r="O3533">
        <v>0</v>
      </c>
      <c r="P3533">
        <v>0</v>
      </c>
      <c r="Q3533">
        <v>7247.6999999999898</v>
      </c>
      <c r="R3533">
        <v>1017.79999999999</v>
      </c>
      <c r="S3533">
        <v>2.12</v>
      </c>
      <c r="T3533">
        <v>33</v>
      </c>
      <c r="U3533">
        <v>3084.3</v>
      </c>
      <c r="V3533">
        <v>6</v>
      </c>
      <c r="W3533">
        <v>1.454</v>
      </c>
      <c r="X3533">
        <v>2.35</v>
      </c>
      <c r="Y3533" s="119">
        <v>44152</v>
      </c>
      <c r="Z3533">
        <v>408717.06064698199</v>
      </c>
      <c r="AA3533">
        <v>3660445.2284979201</v>
      </c>
    </row>
    <row r="3534" spans="1:27" x14ac:dyDescent="0.25">
      <c r="A3534">
        <v>-111.97803537</v>
      </c>
      <c r="B3534">
        <v>33.078780850000001</v>
      </c>
      <c r="C3534" t="s">
        <v>983</v>
      </c>
      <c r="D3534" t="s">
        <v>982</v>
      </c>
      <c r="E3534" t="s">
        <v>981</v>
      </c>
      <c r="F3534">
        <v>2853</v>
      </c>
      <c r="G3534">
        <v>8</v>
      </c>
      <c r="H3534">
        <v>13.33</v>
      </c>
      <c r="I3534">
        <v>1.903</v>
      </c>
      <c r="J3534">
        <v>1</v>
      </c>
      <c r="K3534">
        <v>1166.4000000000001</v>
      </c>
      <c r="L3534" t="s">
        <v>980</v>
      </c>
      <c r="M3534" t="s">
        <v>979</v>
      </c>
      <c r="N3534" s="119">
        <v>44152</v>
      </c>
      <c r="O3534">
        <v>0</v>
      </c>
      <c r="P3534">
        <v>0</v>
      </c>
      <c r="Q3534">
        <v>4642.8999999999896</v>
      </c>
      <c r="R3534">
        <v>730.7</v>
      </c>
      <c r="S3534">
        <v>1.522</v>
      </c>
      <c r="T3534">
        <v>33</v>
      </c>
      <c r="U3534">
        <v>2214.1999999999898</v>
      </c>
      <c r="V3534">
        <v>6</v>
      </c>
      <c r="W3534">
        <v>1.2969999999999999</v>
      </c>
      <c r="X3534">
        <v>2.097</v>
      </c>
      <c r="Y3534" s="119">
        <v>44152</v>
      </c>
      <c r="Z3534">
        <v>408716.95208023599</v>
      </c>
      <c r="AA3534">
        <v>3660445.8992108102</v>
      </c>
    </row>
    <row r="3535" spans="1:27" x14ac:dyDescent="0.25">
      <c r="A3535">
        <v>-111.978034859999</v>
      </c>
      <c r="B3535">
        <v>33.0787858099999</v>
      </c>
      <c r="C3535" t="s">
        <v>983</v>
      </c>
      <c r="D3535" t="s">
        <v>982</v>
      </c>
      <c r="E3535" t="s">
        <v>981</v>
      </c>
      <c r="F3535">
        <v>2854</v>
      </c>
      <c r="G3535">
        <v>5</v>
      </c>
      <c r="H3535">
        <v>13.33</v>
      </c>
      <c r="I3535">
        <v>1.7390000000000001</v>
      </c>
      <c r="J3535">
        <v>1</v>
      </c>
      <c r="K3535">
        <v>1166.4000000000001</v>
      </c>
      <c r="L3535" t="s">
        <v>980</v>
      </c>
      <c r="M3535" t="s">
        <v>979</v>
      </c>
      <c r="N3535" s="119">
        <v>44152</v>
      </c>
      <c r="O3535">
        <v>0</v>
      </c>
      <c r="P3535">
        <v>0</v>
      </c>
      <c r="Q3535">
        <v>3881.6999999999898</v>
      </c>
      <c r="R3535">
        <v>668.52999999999895</v>
      </c>
      <c r="S3535">
        <v>1.393</v>
      </c>
      <c r="T3535">
        <v>33</v>
      </c>
      <c r="U3535">
        <v>2025.79999999999</v>
      </c>
      <c r="V3535">
        <v>6</v>
      </c>
      <c r="W3535">
        <v>1.1859999999999999</v>
      </c>
      <c r="X3535">
        <v>1.9159999999999999</v>
      </c>
      <c r="Y3535" s="119">
        <v>44152</v>
      </c>
      <c r="Z3535">
        <v>408717.00480643898</v>
      </c>
      <c r="AA3535">
        <v>3660446.4486729498</v>
      </c>
    </row>
    <row r="3536" spans="1:27" x14ac:dyDescent="0.25">
      <c r="A3536">
        <v>-111.978034859999</v>
      </c>
      <c r="B3536">
        <v>33.078791809999899</v>
      </c>
      <c r="C3536" t="s">
        <v>983</v>
      </c>
      <c r="D3536" t="s">
        <v>982</v>
      </c>
      <c r="E3536" t="s">
        <v>981</v>
      </c>
      <c r="F3536">
        <v>2855</v>
      </c>
      <c r="G3536">
        <v>5</v>
      </c>
      <c r="H3536">
        <v>13.33</v>
      </c>
      <c r="I3536">
        <v>1.9690000000000001</v>
      </c>
      <c r="J3536">
        <v>1</v>
      </c>
      <c r="K3536">
        <v>1166.4000000000001</v>
      </c>
      <c r="L3536" t="s">
        <v>980</v>
      </c>
      <c r="M3536" t="s">
        <v>979</v>
      </c>
      <c r="N3536" s="119">
        <v>44152</v>
      </c>
      <c r="O3536">
        <v>0</v>
      </c>
      <c r="P3536">
        <v>0</v>
      </c>
      <c r="Q3536">
        <v>3513.5999999999899</v>
      </c>
      <c r="R3536">
        <v>534.53999999999905</v>
      </c>
      <c r="S3536">
        <v>1.1140000000000001</v>
      </c>
      <c r="T3536">
        <v>33</v>
      </c>
      <c r="U3536">
        <v>1619.79999999999</v>
      </c>
      <c r="V3536">
        <v>6</v>
      </c>
      <c r="W3536">
        <v>1.3420000000000001</v>
      </c>
      <c r="X3536">
        <v>2.169</v>
      </c>
      <c r="Y3536" s="119">
        <v>44152</v>
      </c>
      <c r="Z3536">
        <v>408717.01100444602</v>
      </c>
      <c r="AA3536">
        <v>3660447.1138814301</v>
      </c>
    </row>
    <row r="3537" spans="1:27" x14ac:dyDescent="0.25">
      <c r="A3537">
        <v>-111.97803383</v>
      </c>
      <c r="B3537">
        <v>33.078797780000002</v>
      </c>
      <c r="C3537" t="s">
        <v>983</v>
      </c>
      <c r="D3537" t="s">
        <v>982</v>
      </c>
      <c r="E3537" t="s">
        <v>981</v>
      </c>
      <c r="F3537">
        <v>2856</v>
      </c>
      <c r="G3537">
        <v>359</v>
      </c>
      <c r="H3537">
        <v>13.33</v>
      </c>
      <c r="I3537">
        <v>2.0339999999999998</v>
      </c>
      <c r="J3537">
        <v>1</v>
      </c>
      <c r="K3537">
        <v>1166.5</v>
      </c>
      <c r="L3537" t="s">
        <v>980</v>
      </c>
      <c r="M3537" t="s">
        <v>979</v>
      </c>
      <c r="N3537" s="119">
        <v>44152</v>
      </c>
      <c r="O3537">
        <v>0</v>
      </c>
      <c r="P3537">
        <v>0</v>
      </c>
      <c r="Q3537">
        <v>3588</v>
      </c>
      <c r="R3537">
        <v>528.25</v>
      </c>
      <c r="S3537">
        <v>1.101</v>
      </c>
      <c r="T3537">
        <v>33</v>
      </c>
      <c r="U3537">
        <v>1600.79999999999</v>
      </c>
      <c r="V3537">
        <v>6</v>
      </c>
      <c r="W3537">
        <v>1.387</v>
      </c>
      <c r="X3537">
        <v>2.2410000000000001</v>
      </c>
      <c r="Y3537" s="119">
        <v>44152</v>
      </c>
      <c r="Z3537">
        <v>408717.11330986</v>
      </c>
      <c r="AA3537">
        <v>3660447.7748681</v>
      </c>
    </row>
    <row r="3538" spans="1:27" x14ac:dyDescent="0.25">
      <c r="A3538">
        <v>-111.97803503</v>
      </c>
      <c r="B3538">
        <v>33.07880282</v>
      </c>
      <c r="C3538" t="s">
        <v>983</v>
      </c>
      <c r="D3538" t="s">
        <v>982</v>
      </c>
      <c r="E3538" t="s">
        <v>981</v>
      </c>
      <c r="F3538">
        <v>2857</v>
      </c>
      <c r="G3538">
        <v>6</v>
      </c>
      <c r="H3538">
        <v>13.33</v>
      </c>
      <c r="I3538">
        <v>2.0009999999999999</v>
      </c>
      <c r="J3538">
        <v>1</v>
      </c>
      <c r="K3538">
        <v>1166.5999999999899</v>
      </c>
      <c r="L3538" t="s">
        <v>980</v>
      </c>
      <c r="M3538" t="s">
        <v>979</v>
      </c>
      <c r="N3538" s="119">
        <v>44152</v>
      </c>
      <c r="O3538">
        <v>0</v>
      </c>
      <c r="P3538">
        <v>0</v>
      </c>
      <c r="Q3538">
        <v>4735.3999999999896</v>
      </c>
      <c r="R3538">
        <v>708.6</v>
      </c>
      <c r="S3538">
        <v>1.476</v>
      </c>
      <c r="T3538">
        <v>33</v>
      </c>
      <c r="U3538">
        <v>2147.3000000000002</v>
      </c>
      <c r="V3538">
        <v>6</v>
      </c>
      <c r="W3538">
        <v>1.365</v>
      </c>
      <c r="X3538">
        <v>2.2050000000000001</v>
      </c>
      <c r="Y3538" s="119">
        <v>44152</v>
      </c>
      <c r="Z3538">
        <v>408717.00651029102</v>
      </c>
      <c r="AA3538">
        <v>3660448.3346868199</v>
      </c>
    </row>
    <row r="3539" spans="1:27" x14ac:dyDescent="0.25">
      <c r="A3539">
        <v>-111.978032799999</v>
      </c>
      <c r="B3539">
        <v>33.078808840000001</v>
      </c>
      <c r="C3539" t="s">
        <v>983</v>
      </c>
      <c r="D3539" t="s">
        <v>982</v>
      </c>
      <c r="E3539" t="s">
        <v>981</v>
      </c>
      <c r="F3539">
        <v>2858</v>
      </c>
      <c r="G3539">
        <v>353</v>
      </c>
      <c r="H3539">
        <v>13.33</v>
      </c>
      <c r="I3539">
        <v>1.903</v>
      </c>
      <c r="J3539">
        <v>1</v>
      </c>
      <c r="K3539">
        <v>1166.5999999999899</v>
      </c>
      <c r="L3539" t="s">
        <v>980</v>
      </c>
      <c r="M3539" t="s">
        <v>979</v>
      </c>
      <c r="N3539" s="119">
        <v>44152</v>
      </c>
      <c r="O3539">
        <v>0</v>
      </c>
      <c r="P3539">
        <v>0</v>
      </c>
      <c r="Q3539">
        <v>4522.8999999999896</v>
      </c>
      <c r="R3539">
        <v>711.80999999999904</v>
      </c>
      <c r="S3539">
        <v>1.4830000000000001</v>
      </c>
      <c r="T3539">
        <v>33</v>
      </c>
      <c r="U3539">
        <v>2157</v>
      </c>
      <c r="V3539">
        <v>6</v>
      </c>
      <c r="W3539">
        <v>1.2969999999999999</v>
      </c>
      <c r="X3539">
        <v>2.097</v>
      </c>
      <c r="Y3539" s="119">
        <v>44152</v>
      </c>
      <c r="Z3539">
        <v>408717.220873232</v>
      </c>
      <c r="AA3539">
        <v>3660449.0001733</v>
      </c>
    </row>
    <row r="3540" spans="1:27" x14ac:dyDescent="0.25">
      <c r="A3540">
        <v>-111.978034339999</v>
      </c>
      <c r="B3540">
        <v>33.078814780000002</v>
      </c>
      <c r="C3540" t="s">
        <v>983</v>
      </c>
      <c r="D3540" t="s">
        <v>982</v>
      </c>
      <c r="E3540" t="s">
        <v>981</v>
      </c>
      <c r="F3540">
        <v>2859</v>
      </c>
      <c r="G3540">
        <v>2</v>
      </c>
      <c r="H3540">
        <v>13.33</v>
      </c>
      <c r="I3540">
        <v>2.165</v>
      </c>
      <c r="J3540">
        <v>1</v>
      </c>
      <c r="K3540">
        <v>1166.5</v>
      </c>
      <c r="L3540" t="s">
        <v>980</v>
      </c>
      <c r="M3540" t="s">
        <v>979</v>
      </c>
      <c r="N3540" s="119">
        <v>44152</v>
      </c>
      <c r="O3540">
        <v>0</v>
      </c>
      <c r="P3540">
        <v>0</v>
      </c>
      <c r="Q3540">
        <v>4776.3999999999896</v>
      </c>
      <c r="R3540">
        <v>660.6</v>
      </c>
      <c r="S3540">
        <v>1.3759999999999999</v>
      </c>
      <c r="T3540">
        <v>33</v>
      </c>
      <c r="U3540">
        <v>2001.79999999999</v>
      </c>
      <c r="V3540">
        <v>6</v>
      </c>
      <c r="W3540">
        <v>1.476</v>
      </c>
      <c r="X3540">
        <v>2.3860000000000001</v>
      </c>
      <c r="Y3540" s="119">
        <v>44152</v>
      </c>
      <c r="Z3540">
        <v>408717.08326837601</v>
      </c>
      <c r="AA3540">
        <v>3660449.66006898</v>
      </c>
    </row>
    <row r="3541" spans="1:27" x14ac:dyDescent="0.25">
      <c r="A3541">
        <v>-111.978032459999</v>
      </c>
      <c r="B3541">
        <v>33.078820880000002</v>
      </c>
      <c r="C3541" t="s">
        <v>983</v>
      </c>
      <c r="D3541" t="s">
        <v>982</v>
      </c>
      <c r="E3541" t="s">
        <v>981</v>
      </c>
      <c r="F3541">
        <v>2860</v>
      </c>
      <c r="G3541">
        <v>351</v>
      </c>
      <c r="H3541">
        <v>13.33</v>
      </c>
      <c r="I3541">
        <v>1.903</v>
      </c>
      <c r="J3541">
        <v>1</v>
      </c>
      <c r="K3541">
        <v>1166.5</v>
      </c>
      <c r="L3541" t="s">
        <v>980</v>
      </c>
      <c r="M3541" t="s">
        <v>979</v>
      </c>
      <c r="N3541" s="119">
        <v>44152</v>
      </c>
      <c r="O3541">
        <v>0</v>
      </c>
      <c r="P3541">
        <v>0</v>
      </c>
      <c r="Q3541">
        <v>4557.3999999999896</v>
      </c>
      <c r="R3541">
        <v>717.25</v>
      </c>
      <c r="S3541">
        <v>1.494</v>
      </c>
      <c r="T3541">
        <v>33</v>
      </c>
      <c r="U3541">
        <v>2173.5</v>
      </c>
      <c r="V3541">
        <v>6</v>
      </c>
      <c r="W3541">
        <v>1.2969999999999999</v>
      </c>
      <c r="X3541">
        <v>2.097</v>
      </c>
      <c r="Y3541" s="119">
        <v>44152</v>
      </c>
      <c r="Z3541">
        <v>408717.265045546</v>
      </c>
      <c r="AA3541">
        <v>3660450.3347292901</v>
      </c>
    </row>
    <row r="3542" spans="1:27" x14ac:dyDescent="0.25">
      <c r="A3542">
        <v>-111.978035539999</v>
      </c>
      <c r="B3542">
        <v>33.078826880000001</v>
      </c>
      <c r="C3542" t="s">
        <v>983</v>
      </c>
      <c r="D3542" t="s">
        <v>982</v>
      </c>
      <c r="E3542" t="s">
        <v>981</v>
      </c>
      <c r="F3542">
        <v>2861</v>
      </c>
      <c r="G3542">
        <v>9</v>
      </c>
      <c r="H3542">
        <v>13.33</v>
      </c>
      <c r="I3542">
        <v>2.165</v>
      </c>
      <c r="J3542">
        <v>1</v>
      </c>
      <c r="K3542">
        <v>1166.5</v>
      </c>
      <c r="L3542" t="s">
        <v>980</v>
      </c>
      <c r="M3542" t="s">
        <v>979</v>
      </c>
      <c r="N3542" s="119">
        <v>44152</v>
      </c>
      <c r="O3542">
        <v>0</v>
      </c>
      <c r="P3542">
        <v>0</v>
      </c>
      <c r="Q3542">
        <v>3892.5</v>
      </c>
      <c r="R3542">
        <v>538.34</v>
      </c>
      <c r="S3542">
        <v>1.1220000000000001</v>
      </c>
      <c r="T3542">
        <v>33</v>
      </c>
      <c r="U3542">
        <v>1631.29999999999</v>
      </c>
      <c r="V3542">
        <v>6</v>
      </c>
      <c r="W3542">
        <v>1.476</v>
      </c>
      <c r="X3542">
        <v>2.3860000000000001</v>
      </c>
      <c r="Y3542" s="119">
        <v>44152</v>
      </c>
      <c r="Z3542">
        <v>408716.98376183398</v>
      </c>
      <c r="AA3542">
        <v>3660451.0026163501</v>
      </c>
    </row>
    <row r="3543" spans="1:27" x14ac:dyDescent="0.25">
      <c r="A3543">
        <v>-111.978032659999</v>
      </c>
      <c r="B3543">
        <v>33.078831780000002</v>
      </c>
      <c r="C3543" t="s">
        <v>983</v>
      </c>
      <c r="D3543" t="s">
        <v>982</v>
      </c>
      <c r="E3543" t="s">
        <v>981</v>
      </c>
      <c r="F3543">
        <v>2862</v>
      </c>
      <c r="G3543">
        <v>358</v>
      </c>
      <c r="H3543">
        <v>13.33</v>
      </c>
      <c r="I3543">
        <v>1.9359999999999999</v>
      </c>
      <c r="J3543">
        <v>1</v>
      </c>
      <c r="K3543">
        <v>1166.4000000000001</v>
      </c>
      <c r="L3543" t="s">
        <v>980</v>
      </c>
      <c r="M3543" t="s">
        <v>979</v>
      </c>
      <c r="N3543" s="119">
        <v>44152</v>
      </c>
      <c r="O3543">
        <v>0</v>
      </c>
      <c r="P3543">
        <v>0</v>
      </c>
      <c r="Q3543">
        <v>5064.3999999999896</v>
      </c>
      <c r="R3543">
        <v>783.52999999999895</v>
      </c>
      <c r="S3543">
        <v>1.6319999999999999</v>
      </c>
      <c r="T3543">
        <v>33</v>
      </c>
      <c r="U3543">
        <v>2374.3000000000002</v>
      </c>
      <c r="V3543">
        <v>6</v>
      </c>
      <c r="W3543">
        <v>1.32</v>
      </c>
      <c r="X3543">
        <v>2.133</v>
      </c>
      <c r="Y3543" s="119">
        <v>44152</v>
      </c>
      <c r="Z3543">
        <v>408717.25763760001</v>
      </c>
      <c r="AA3543">
        <v>3660451.5433653002</v>
      </c>
    </row>
    <row r="3544" spans="1:27" x14ac:dyDescent="0.25">
      <c r="A3544">
        <v>-111.97803437</v>
      </c>
      <c r="B3544">
        <v>33.0788378499999</v>
      </c>
      <c r="C3544" t="s">
        <v>983</v>
      </c>
      <c r="D3544" t="s">
        <v>982</v>
      </c>
      <c r="E3544" t="s">
        <v>981</v>
      </c>
      <c r="F3544">
        <v>2863</v>
      </c>
      <c r="G3544">
        <v>8</v>
      </c>
      <c r="H3544">
        <v>13.33</v>
      </c>
      <c r="I3544">
        <v>2.165</v>
      </c>
      <c r="J3544">
        <v>1</v>
      </c>
      <c r="K3544">
        <v>1166.4000000000001</v>
      </c>
      <c r="L3544" t="s">
        <v>980</v>
      </c>
      <c r="M3544" t="s">
        <v>979</v>
      </c>
      <c r="N3544" s="119">
        <v>44152</v>
      </c>
      <c r="O3544">
        <v>0</v>
      </c>
      <c r="P3544">
        <v>0</v>
      </c>
      <c r="Q3544">
        <v>3135.8</v>
      </c>
      <c r="R3544">
        <v>433.69999999999902</v>
      </c>
      <c r="S3544">
        <v>0.90400000000000003</v>
      </c>
      <c r="T3544">
        <v>33</v>
      </c>
      <c r="U3544">
        <v>1314.2</v>
      </c>
      <c r="V3544">
        <v>6</v>
      </c>
      <c r="W3544">
        <v>1.476</v>
      </c>
      <c r="X3544">
        <v>2.3860000000000001</v>
      </c>
      <c r="Y3544" s="119">
        <v>44152</v>
      </c>
      <c r="Z3544">
        <v>408717.10429957998</v>
      </c>
      <c r="AA3544">
        <v>3660452.21782168</v>
      </c>
    </row>
    <row r="3545" spans="1:27" x14ac:dyDescent="0.25">
      <c r="A3545">
        <v>-111.978032999999</v>
      </c>
      <c r="B3545">
        <v>33.078843769999899</v>
      </c>
      <c r="C3545" t="s">
        <v>983</v>
      </c>
      <c r="D3545" t="s">
        <v>982</v>
      </c>
      <c r="E3545" t="s">
        <v>981</v>
      </c>
      <c r="F3545">
        <v>2864</v>
      </c>
      <c r="G3545">
        <v>0</v>
      </c>
      <c r="H3545">
        <v>13.33</v>
      </c>
      <c r="I3545">
        <v>2.1</v>
      </c>
      <c r="J3545">
        <v>1</v>
      </c>
      <c r="K3545">
        <v>1166.4000000000001</v>
      </c>
      <c r="L3545" t="s">
        <v>980</v>
      </c>
      <c r="M3545" t="s">
        <v>979</v>
      </c>
      <c r="N3545" s="119">
        <v>44152</v>
      </c>
      <c r="O3545">
        <v>0</v>
      </c>
      <c r="P3545">
        <v>0</v>
      </c>
      <c r="Q3545">
        <v>2137.5999999999899</v>
      </c>
      <c r="R3545">
        <v>304.87999999999897</v>
      </c>
      <c r="S3545">
        <v>0.63500000000000001</v>
      </c>
      <c r="T3545">
        <v>33</v>
      </c>
      <c r="U3545">
        <v>923.87999999999897</v>
      </c>
      <c r="V3545">
        <v>6</v>
      </c>
      <c r="W3545">
        <v>1.4319999999999999</v>
      </c>
      <c r="X3545">
        <v>2.3140000000000001</v>
      </c>
      <c r="Y3545" s="119">
        <v>44152</v>
      </c>
      <c r="Z3545">
        <v>408717.23828828603</v>
      </c>
      <c r="AA3545">
        <v>3660452.87296926</v>
      </c>
    </row>
    <row r="3546" spans="1:27" x14ac:dyDescent="0.25">
      <c r="A3546">
        <v>-111.978033659999</v>
      </c>
      <c r="B3546">
        <v>33.078848780000001</v>
      </c>
      <c r="C3546" t="s">
        <v>983</v>
      </c>
      <c r="D3546" t="s">
        <v>982</v>
      </c>
      <c r="E3546" t="s">
        <v>981</v>
      </c>
      <c r="F3546">
        <v>2865</v>
      </c>
      <c r="G3546">
        <v>358</v>
      </c>
      <c r="H3546">
        <v>13.33</v>
      </c>
      <c r="I3546">
        <v>1.9359999999999999</v>
      </c>
      <c r="J3546">
        <v>1</v>
      </c>
      <c r="K3546">
        <v>1166.5</v>
      </c>
      <c r="L3546" t="s">
        <v>980</v>
      </c>
      <c r="M3546" t="s">
        <v>979</v>
      </c>
      <c r="N3546" s="119">
        <v>44152</v>
      </c>
      <c r="O3546">
        <v>0</v>
      </c>
      <c r="P3546">
        <v>0</v>
      </c>
      <c r="Q3546">
        <v>3558.1999999999898</v>
      </c>
      <c r="R3546">
        <v>550.5</v>
      </c>
      <c r="S3546">
        <v>1.147</v>
      </c>
      <c r="T3546">
        <v>33</v>
      </c>
      <c r="U3546">
        <v>1668.2</v>
      </c>
      <c r="V3546">
        <v>6</v>
      </c>
      <c r="W3546">
        <v>1.32</v>
      </c>
      <c r="X3546">
        <v>2.133</v>
      </c>
      <c r="Y3546" s="119">
        <v>44152</v>
      </c>
      <c r="Z3546">
        <v>408717.18186041299</v>
      </c>
      <c r="AA3546">
        <v>3660453.4289923301</v>
      </c>
    </row>
    <row r="3547" spans="1:27" x14ac:dyDescent="0.25">
      <c r="A3547">
        <v>-111.97803283</v>
      </c>
      <c r="B3547">
        <v>33.07885478</v>
      </c>
      <c r="C3547" t="s">
        <v>983</v>
      </c>
      <c r="D3547" t="s">
        <v>982</v>
      </c>
      <c r="E3547" t="s">
        <v>981</v>
      </c>
      <c r="F3547">
        <v>2866</v>
      </c>
      <c r="G3547">
        <v>359</v>
      </c>
      <c r="H3547">
        <v>13.33</v>
      </c>
      <c r="I3547">
        <v>2.2639999999999998</v>
      </c>
      <c r="J3547">
        <v>1</v>
      </c>
      <c r="K3547">
        <v>1166.29999999999</v>
      </c>
      <c r="L3547" t="s">
        <v>980</v>
      </c>
      <c r="M3547" t="s">
        <v>979</v>
      </c>
      <c r="N3547" s="119">
        <v>44152</v>
      </c>
      <c r="O3547">
        <v>0</v>
      </c>
      <c r="P3547">
        <v>0</v>
      </c>
      <c r="Q3547">
        <v>3751.8</v>
      </c>
      <c r="R3547">
        <v>496.31999999999903</v>
      </c>
      <c r="S3547">
        <v>1.034</v>
      </c>
      <c r="T3547">
        <v>33</v>
      </c>
      <c r="U3547">
        <v>1504</v>
      </c>
      <c r="V3547">
        <v>6</v>
      </c>
      <c r="W3547">
        <v>1.5429999999999999</v>
      </c>
      <c r="X3547">
        <v>2.4950000000000001</v>
      </c>
      <c r="Y3547" s="119">
        <v>44152</v>
      </c>
      <c r="Z3547">
        <v>408717.265529119</v>
      </c>
      <c r="AA3547">
        <v>3660454.09347898</v>
      </c>
    </row>
    <row r="3548" spans="1:27" x14ac:dyDescent="0.25">
      <c r="A3548">
        <v>-111.978034679999</v>
      </c>
      <c r="B3548">
        <v>33.07886079</v>
      </c>
      <c r="C3548" t="s">
        <v>983</v>
      </c>
      <c r="D3548" t="s">
        <v>982</v>
      </c>
      <c r="E3548" t="s">
        <v>981</v>
      </c>
      <c r="F3548">
        <v>2867</v>
      </c>
      <c r="G3548">
        <v>4</v>
      </c>
      <c r="H3548">
        <v>13.33</v>
      </c>
      <c r="I3548">
        <v>1.903</v>
      </c>
      <c r="J3548">
        <v>1</v>
      </c>
      <c r="K3548">
        <v>1166.5</v>
      </c>
      <c r="L3548" t="s">
        <v>980</v>
      </c>
      <c r="M3548" t="s">
        <v>979</v>
      </c>
      <c r="N3548" s="119">
        <v>44152</v>
      </c>
      <c r="O3548">
        <v>0</v>
      </c>
      <c r="P3548">
        <v>0</v>
      </c>
      <c r="Q3548">
        <v>2753.4</v>
      </c>
      <c r="R3548">
        <v>433.31999999999903</v>
      </c>
      <c r="S3548">
        <v>0.90300000000000002</v>
      </c>
      <c r="T3548">
        <v>33</v>
      </c>
      <c r="U3548">
        <v>1313.0999999999899</v>
      </c>
      <c r="V3548">
        <v>6</v>
      </c>
      <c r="W3548">
        <v>1.2969999999999999</v>
      </c>
      <c r="X3548">
        <v>2.097</v>
      </c>
      <c r="Y3548" s="119">
        <v>44152</v>
      </c>
      <c r="Z3548">
        <v>408717.09906182002</v>
      </c>
      <c r="AA3548">
        <v>3660454.7614050298</v>
      </c>
    </row>
    <row r="3549" spans="1:27" x14ac:dyDescent="0.25">
      <c r="A3549">
        <v>-111.97803351</v>
      </c>
      <c r="B3549">
        <v>33.078865790000002</v>
      </c>
      <c r="C3549" t="s">
        <v>983</v>
      </c>
      <c r="D3549" t="s">
        <v>982</v>
      </c>
      <c r="E3549" t="s">
        <v>981</v>
      </c>
      <c r="F3549">
        <v>2868</v>
      </c>
      <c r="G3549">
        <v>3</v>
      </c>
      <c r="H3549">
        <v>13.33</v>
      </c>
      <c r="I3549">
        <v>1.9359999999999999</v>
      </c>
      <c r="J3549">
        <v>1</v>
      </c>
      <c r="K3549">
        <v>1166.7</v>
      </c>
      <c r="L3549" t="s">
        <v>980</v>
      </c>
      <c r="M3549" t="s">
        <v>979</v>
      </c>
      <c r="N3549" s="119">
        <v>44152</v>
      </c>
      <c r="O3549">
        <v>0</v>
      </c>
      <c r="P3549">
        <v>0</v>
      </c>
      <c r="Q3549">
        <v>2498</v>
      </c>
      <c r="R3549">
        <v>386.48</v>
      </c>
      <c r="S3549">
        <v>0.80500000000000005</v>
      </c>
      <c r="T3549">
        <v>33</v>
      </c>
      <c r="U3549">
        <v>1171.0999999999899</v>
      </c>
      <c r="V3549">
        <v>6</v>
      </c>
      <c r="W3549">
        <v>1.32</v>
      </c>
      <c r="X3549">
        <v>2.133</v>
      </c>
      <c r="Y3549" s="119">
        <v>44152</v>
      </c>
      <c r="Z3549">
        <v>408717.21343250101</v>
      </c>
      <c r="AA3549">
        <v>3660455.3147279201</v>
      </c>
    </row>
    <row r="3550" spans="1:27" x14ac:dyDescent="0.25">
      <c r="A3550">
        <v>-111.978032319999</v>
      </c>
      <c r="B3550">
        <v>33.078871790000001</v>
      </c>
      <c r="C3550" t="s">
        <v>983</v>
      </c>
      <c r="D3550" t="s">
        <v>982</v>
      </c>
      <c r="E3550" t="s">
        <v>981</v>
      </c>
      <c r="F3550">
        <v>2869</v>
      </c>
      <c r="G3550">
        <v>356</v>
      </c>
      <c r="H3550">
        <v>13.33</v>
      </c>
      <c r="I3550">
        <v>2.165</v>
      </c>
      <c r="J3550">
        <v>1</v>
      </c>
      <c r="K3550">
        <v>1166.7</v>
      </c>
      <c r="L3550" t="s">
        <v>980</v>
      </c>
      <c r="M3550" t="s">
        <v>979</v>
      </c>
      <c r="N3550" s="119">
        <v>44152</v>
      </c>
      <c r="O3550">
        <v>0</v>
      </c>
      <c r="P3550">
        <v>0</v>
      </c>
      <c r="Q3550">
        <v>3238.0999999999899</v>
      </c>
      <c r="R3550">
        <v>447.83999999999901</v>
      </c>
      <c r="S3550">
        <v>0.93300000000000005</v>
      </c>
      <c r="T3550">
        <v>33</v>
      </c>
      <c r="U3550">
        <v>1357.0999999999899</v>
      </c>
      <c r="V3550">
        <v>6</v>
      </c>
      <c r="W3550">
        <v>1.476</v>
      </c>
      <c r="X3550">
        <v>2.3860000000000001</v>
      </c>
      <c r="Y3550" s="119">
        <v>44152</v>
      </c>
      <c r="Z3550">
        <v>408717.33070293802</v>
      </c>
      <c r="AA3550">
        <v>3660455.9789014999</v>
      </c>
    </row>
    <row r="3551" spans="1:27" x14ac:dyDescent="0.25">
      <c r="A3551">
        <v>-111.978033999999</v>
      </c>
      <c r="B3551">
        <v>33.078877769999899</v>
      </c>
      <c r="C3551" t="s">
        <v>983</v>
      </c>
      <c r="D3551" t="s">
        <v>982</v>
      </c>
      <c r="E3551" t="s">
        <v>981</v>
      </c>
      <c r="F3551">
        <v>2870</v>
      </c>
      <c r="G3551">
        <v>0</v>
      </c>
      <c r="H3551">
        <v>13.33</v>
      </c>
      <c r="I3551">
        <v>2.2639999999999998</v>
      </c>
      <c r="J3551">
        <v>1</v>
      </c>
      <c r="K3551">
        <v>1166.5999999999899</v>
      </c>
      <c r="L3551" t="s">
        <v>980</v>
      </c>
      <c r="M3551" t="s">
        <v>979</v>
      </c>
      <c r="N3551" s="119">
        <v>44152</v>
      </c>
      <c r="O3551">
        <v>0</v>
      </c>
      <c r="P3551">
        <v>0</v>
      </c>
      <c r="Q3551">
        <v>4856.3</v>
      </c>
      <c r="R3551">
        <v>642.44000000000005</v>
      </c>
      <c r="S3551">
        <v>1.3380000000000001</v>
      </c>
      <c r="T3551">
        <v>33</v>
      </c>
      <c r="U3551">
        <v>1946.79999999999</v>
      </c>
      <c r="V3551">
        <v>6</v>
      </c>
      <c r="W3551">
        <v>1.5429999999999999</v>
      </c>
      <c r="X3551">
        <v>2.4950000000000001</v>
      </c>
      <c r="Y3551" s="119">
        <v>44152</v>
      </c>
      <c r="Z3551">
        <v>408717.18007216899</v>
      </c>
      <c r="AA3551">
        <v>3660456.6433536699</v>
      </c>
    </row>
    <row r="3552" spans="1:27" x14ac:dyDescent="0.25">
      <c r="A3552">
        <v>-111.97803317</v>
      </c>
      <c r="B3552">
        <v>33.078883779999899</v>
      </c>
      <c r="C3552" t="s">
        <v>983</v>
      </c>
      <c r="D3552" t="s">
        <v>982</v>
      </c>
      <c r="E3552" t="s">
        <v>981</v>
      </c>
      <c r="F3552">
        <v>2871</v>
      </c>
      <c r="G3552">
        <v>1</v>
      </c>
      <c r="H3552">
        <v>13.33</v>
      </c>
      <c r="I3552">
        <v>2.0670000000000002</v>
      </c>
      <c r="J3552">
        <v>1</v>
      </c>
      <c r="K3552">
        <v>1166.5</v>
      </c>
      <c r="L3552" t="s">
        <v>980</v>
      </c>
      <c r="M3552" t="s">
        <v>979</v>
      </c>
      <c r="N3552" s="119">
        <v>44152</v>
      </c>
      <c r="O3552">
        <v>0</v>
      </c>
      <c r="P3552">
        <v>0</v>
      </c>
      <c r="Q3552">
        <v>4856.1999999999898</v>
      </c>
      <c r="R3552">
        <v>703.61</v>
      </c>
      <c r="S3552">
        <v>1.466</v>
      </c>
      <c r="T3552">
        <v>33</v>
      </c>
      <c r="U3552">
        <v>2132.1999999999898</v>
      </c>
      <c r="V3552">
        <v>6</v>
      </c>
      <c r="W3552">
        <v>1.409</v>
      </c>
      <c r="X3552">
        <v>2.278</v>
      </c>
      <c r="Y3552" s="119">
        <v>44152</v>
      </c>
      <c r="Z3552">
        <v>408717.26375118602</v>
      </c>
      <c r="AA3552">
        <v>3660457.30894901</v>
      </c>
    </row>
    <row r="3553" spans="1:27" x14ac:dyDescent="0.25">
      <c r="A3553">
        <v>-111.978034199999</v>
      </c>
      <c r="B3553">
        <v>33.078888839999898</v>
      </c>
      <c r="C3553" t="s">
        <v>983</v>
      </c>
      <c r="D3553" t="s">
        <v>982</v>
      </c>
      <c r="E3553" t="s">
        <v>981</v>
      </c>
      <c r="F3553">
        <v>2872</v>
      </c>
      <c r="G3553">
        <v>7</v>
      </c>
      <c r="H3553">
        <v>13.33</v>
      </c>
      <c r="I3553">
        <v>2.1</v>
      </c>
      <c r="J3553">
        <v>1</v>
      </c>
      <c r="K3553">
        <v>1166.5999999999899</v>
      </c>
      <c r="L3553" t="s">
        <v>980</v>
      </c>
      <c r="M3553" t="s">
        <v>979</v>
      </c>
      <c r="N3553" s="119">
        <v>44152</v>
      </c>
      <c r="O3553">
        <v>0</v>
      </c>
      <c r="P3553">
        <v>0</v>
      </c>
      <c r="Q3553">
        <v>3781.0999999999899</v>
      </c>
      <c r="R3553">
        <v>539.28999999999905</v>
      </c>
      <c r="S3553">
        <v>1.1240000000000001</v>
      </c>
      <c r="T3553">
        <v>33</v>
      </c>
      <c r="U3553">
        <v>1634.2</v>
      </c>
      <c r="V3553">
        <v>6</v>
      </c>
      <c r="W3553">
        <v>1.4319999999999999</v>
      </c>
      <c r="X3553">
        <v>2.3140000000000001</v>
      </c>
      <c r="Y3553" s="119">
        <v>44152</v>
      </c>
      <c r="Z3553">
        <v>408717.17283988098</v>
      </c>
      <c r="AA3553">
        <v>3660457.87083726</v>
      </c>
    </row>
    <row r="3554" spans="1:27" x14ac:dyDescent="0.25">
      <c r="A3554">
        <v>-111.97803317</v>
      </c>
      <c r="B3554">
        <v>33.078894779999899</v>
      </c>
      <c r="C3554" t="s">
        <v>983</v>
      </c>
      <c r="D3554" t="s">
        <v>982</v>
      </c>
      <c r="E3554" t="s">
        <v>981</v>
      </c>
      <c r="F3554">
        <v>2873</v>
      </c>
      <c r="G3554">
        <v>1</v>
      </c>
      <c r="H3554">
        <v>13.33</v>
      </c>
      <c r="I3554">
        <v>1.9359999999999999</v>
      </c>
      <c r="J3554">
        <v>1</v>
      </c>
      <c r="K3554">
        <v>1166.5999999999899</v>
      </c>
      <c r="L3554" t="s">
        <v>980</v>
      </c>
      <c r="M3554" t="s">
        <v>979</v>
      </c>
      <c r="N3554" s="119">
        <v>44152</v>
      </c>
      <c r="O3554">
        <v>0</v>
      </c>
      <c r="P3554">
        <v>0</v>
      </c>
      <c r="Q3554">
        <v>4837.8</v>
      </c>
      <c r="R3554">
        <v>748.47</v>
      </c>
      <c r="S3554">
        <v>1.5589999999999999</v>
      </c>
      <c r="T3554">
        <v>33</v>
      </c>
      <c r="U3554">
        <v>2268.0999999999899</v>
      </c>
      <c r="V3554">
        <v>6</v>
      </c>
      <c r="W3554">
        <v>1.32</v>
      </c>
      <c r="X3554">
        <v>2.133</v>
      </c>
      <c r="Y3554" s="119">
        <v>44152</v>
      </c>
      <c r="Z3554">
        <v>408717.27511421201</v>
      </c>
      <c r="AA3554">
        <v>3660458.5284978999</v>
      </c>
    </row>
    <row r="3555" spans="1:27" x14ac:dyDescent="0.25">
      <c r="A3555">
        <v>-111.97803351</v>
      </c>
      <c r="B3555">
        <v>33.078900789999899</v>
      </c>
      <c r="C3555" t="s">
        <v>983</v>
      </c>
      <c r="D3555" t="s">
        <v>982</v>
      </c>
      <c r="E3555" t="s">
        <v>981</v>
      </c>
      <c r="F3555">
        <v>2874</v>
      </c>
      <c r="G3555">
        <v>3</v>
      </c>
      <c r="H3555">
        <v>13.33</v>
      </c>
      <c r="I3555">
        <v>2.0670000000000002</v>
      </c>
      <c r="J3555">
        <v>1</v>
      </c>
      <c r="K3555">
        <v>1166.5999999999899</v>
      </c>
      <c r="L3555" t="s">
        <v>980</v>
      </c>
      <c r="M3555" t="s">
        <v>979</v>
      </c>
      <c r="N3555" s="119">
        <v>44152</v>
      </c>
      <c r="O3555">
        <v>0</v>
      </c>
      <c r="P3555">
        <v>0</v>
      </c>
      <c r="Q3555">
        <v>3663.6999999999898</v>
      </c>
      <c r="R3555">
        <v>530.83000000000004</v>
      </c>
      <c r="S3555">
        <v>1.1060000000000001</v>
      </c>
      <c r="T3555">
        <v>33</v>
      </c>
      <c r="U3555">
        <v>1608.5999999999899</v>
      </c>
      <c r="V3555">
        <v>6</v>
      </c>
      <c r="W3555">
        <v>1.409</v>
      </c>
      <c r="X3555">
        <v>2.278</v>
      </c>
      <c r="Y3555" s="119">
        <v>44152</v>
      </c>
      <c r="Z3555">
        <v>408717.24958758801</v>
      </c>
      <c r="AA3555">
        <v>3660459.1951107499</v>
      </c>
    </row>
    <row r="3556" spans="1:27" x14ac:dyDescent="0.25">
      <c r="A3556">
        <v>-111.97803317</v>
      </c>
      <c r="B3556">
        <v>33.078906779999897</v>
      </c>
      <c r="C3556" t="s">
        <v>983</v>
      </c>
      <c r="D3556" t="s">
        <v>982</v>
      </c>
      <c r="E3556" t="s">
        <v>981</v>
      </c>
      <c r="F3556">
        <v>2875</v>
      </c>
      <c r="G3556">
        <v>1</v>
      </c>
      <c r="H3556">
        <v>13.33</v>
      </c>
      <c r="I3556">
        <v>2.165</v>
      </c>
      <c r="J3556">
        <v>1</v>
      </c>
      <c r="K3556">
        <v>1166.5</v>
      </c>
      <c r="L3556" t="s">
        <v>980</v>
      </c>
      <c r="M3556" t="s">
        <v>979</v>
      </c>
      <c r="N3556" s="119">
        <v>44152</v>
      </c>
      <c r="O3556">
        <v>0</v>
      </c>
      <c r="P3556">
        <v>0</v>
      </c>
      <c r="Q3556">
        <v>3285.0999999999899</v>
      </c>
      <c r="R3556">
        <v>454.35</v>
      </c>
      <c r="S3556">
        <v>0.94699999999999995</v>
      </c>
      <c r="T3556">
        <v>33</v>
      </c>
      <c r="U3556">
        <v>1376.79999999999</v>
      </c>
      <c r="V3556">
        <v>6</v>
      </c>
      <c r="W3556">
        <v>1.476</v>
      </c>
      <c r="X3556">
        <v>2.3860000000000001</v>
      </c>
      <c r="Y3556" s="119">
        <v>44152</v>
      </c>
      <c r="Z3556">
        <v>408717.28751024301</v>
      </c>
      <c r="AA3556">
        <v>3660459.8589148698</v>
      </c>
    </row>
    <row r="3557" spans="1:27" x14ac:dyDescent="0.25">
      <c r="A3557">
        <v>-111.97803197</v>
      </c>
      <c r="B3557">
        <v>33.078911820000002</v>
      </c>
      <c r="C3557" t="s">
        <v>983</v>
      </c>
      <c r="D3557" t="s">
        <v>982</v>
      </c>
      <c r="E3557" t="s">
        <v>981</v>
      </c>
      <c r="F3557">
        <v>2876</v>
      </c>
      <c r="G3557">
        <v>354</v>
      </c>
      <c r="H3557">
        <v>13.33</v>
      </c>
      <c r="I3557">
        <v>2.198</v>
      </c>
      <c r="J3557">
        <v>1</v>
      </c>
      <c r="K3557">
        <v>1166.5</v>
      </c>
      <c r="L3557" t="s">
        <v>980</v>
      </c>
      <c r="M3557" t="s">
        <v>979</v>
      </c>
      <c r="N3557" s="119">
        <v>44152</v>
      </c>
      <c r="O3557">
        <v>0</v>
      </c>
      <c r="P3557">
        <v>0</v>
      </c>
      <c r="Q3557">
        <v>1623.2</v>
      </c>
      <c r="R3557">
        <v>221.15</v>
      </c>
      <c r="S3557">
        <v>0.46100000000000002</v>
      </c>
      <c r="T3557">
        <v>33</v>
      </c>
      <c r="U3557">
        <v>670.13999999999896</v>
      </c>
      <c r="V3557">
        <v>6</v>
      </c>
      <c r="W3557">
        <v>1.4990000000000001</v>
      </c>
      <c r="X3557">
        <v>2.4220000000000002</v>
      </c>
      <c r="Y3557" s="119">
        <v>44152</v>
      </c>
      <c r="Z3557">
        <v>408717.40472233098</v>
      </c>
      <c r="AA3557">
        <v>3660460.4166464</v>
      </c>
    </row>
    <row r="3558" spans="1:27" x14ac:dyDescent="0.25">
      <c r="A3558">
        <v>-111.978032999999</v>
      </c>
      <c r="B3558">
        <v>33.078917769999897</v>
      </c>
      <c r="C3558" t="s">
        <v>983</v>
      </c>
      <c r="D3558" t="s">
        <v>982</v>
      </c>
      <c r="E3558" t="s">
        <v>981</v>
      </c>
      <c r="F3558">
        <v>2877</v>
      </c>
      <c r="G3558">
        <v>0</v>
      </c>
      <c r="H3558">
        <v>13.33</v>
      </c>
      <c r="I3558">
        <v>2.0339999999999998</v>
      </c>
      <c r="J3558">
        <v>1</v>
      </c>
      <c r="K3558">
        <v>1166.5999999999899</v>
      </c>
      <c r="L3558" t="s">
        <v>980</v>
      </c>
      <c r="M3558" t="s">
        <v>979</v>
      </c>
      <c r="N3558" s="119">
        <v>44152</v>
      </c>
      <c r="O3558">
        <v>0</v>
      </c>
      <c r="P3558">
        <v>0</v>
      </c>
      <c r="Q3558">
        <v>2172.3000000000002</v>
      </c>
      <c r="R3558">
        <v>319.81999999999903</v>
      </c>
      <c r="S3558">
        <v>0.66600000000000004</v>
      </c>
      <c r="T3558">
        <v>33</v>
      </c>
      <c r="U3558">
        <v>969.15999999999894</v>
      </c>
      <c r="V3558">
        <v>6</v>
      </c>
      <c r="W3558">
        <v>1.387</v>
      </c>
      <c r="X3558">
        <v>2.2410000000000001</v>
      </c>
      <c r="Y3558" s="119">
        <v>44152</v>
      </c>
      <c r="Z3558">
        <v>408717.31473042601</v>
      </c>
      <c r="AA3558">
        <v>3660461.0772072398</v>
      </c>
    </row>
    <row r="3559" spans="1:27" x14ac:dyDescent="0.25">
      <c r="A3559">
        <v>-111.978034539999</v>
      </c>
      <c r="B3559">
        <v>33.078923879999898</v>
      </c>
      <c r="C3559" t="s">
        <v>983</v>
      </c>
      <c r="D3559" t="s">
        <v>982</v>
      </c>
      <c r="E3559" t="s">
        <v>981</v>
      </c>
      <c r="F3559">
        <v>2878</v>
      </c>
      <c r="G3559">
        <v>9</v>
      </c>
      <c r="H3559">
        <v>13.33</v>
      </c>
      <c r="I3559">
        <v>2.2309999999999999</v>
      </c>
      <c r="J3559">
        <v>1</v>
      </c>
      <c r="K3559">
        <v>1166.7</v>
      </c>
      <c r="L3559" t="s">
        <v>980</v>
      </c>
      <c r="M3559" t="s">
        <v>979</v>
      </c>
      <c r="N3559" s="119">
        <v>44152</v>
      </c>
      <c r="O3559">
        <v>0</v>
      </c>
      <c r="P3559">
        <v>0</v>
      </c>
      <c r="Q3559">
        <v>3502.5999999999899</v>
      </c>
      <c r="R3559">
        <v>470.17</v>
      </c>
      <c r="S3559">
        <v>0.98</v>
      </c>
      <c r="T3559">
        <v>33</v>
      </c>
      <c r="U3559">
        <v>1424.79999999999</v>
      </c>
      <c r="V3559">
        <v>6</v>
      </c>
      <c r="W3559">
        <v>1.5209999999999999</v>
      </c>
      <c r="X3559">
        <v>2.4580000000000002</v>
      </c>
      <c r="Y3559" s="119">
        <v>44152</v>
      </c>
      <c r="Z3559">
        <v>408717.177301377</v>
      </c>
      <c r="AA3559">
        <v>3660461.75595051</v>
      </c>
    </row>
    <row r="3560" spans="1:27" x14ac:dyDescent="0.25">
      <c r="A3560">
        <v>-111.978031799999</v>
      </c>
      <c r="B3560">
        <v>33.078928840000003</v>
      </c>
      <c r="C3560" t="s">
        <v>983</v>
      </c>
      <c r="D3560" t="s">
        <v>982</v>
      </c>
      <c r="E3560" t="s">
        <v>981</v>
      </c>
      <c r="F3560">
        <v>2879</v>
      </c>
      <c r="G3560">
        <v>353</v>
      </c>
      <c r="H3560">
        <v>13.33</v>
      </c>
      <c r="I3560">
        <v>1.837</v>
      </c>
      <c r="J3560">
        <v>1</v>
      </c>
      <c r="K3560">
        <v>1166.79999999999</v>
      </c>
      <c r="L3560" t="s">
        <v>980</v>
      </c>
      <c r="M3560" t="s">
        <v>979</v>
      </c>
      <c r="N3560" s="119">
        <v>44152</v>
      </c>
      <c r="O3560">
        <v>0</v>
      </c>
      <c r="P3560">
        <v>0</v>
      </c>
      <c r="Q3560">
        <v>4932.3999999999896</v>
      </c>
      <c r="R3560">
        <v>803.98</v>
      </c>
      <c r="S3560">
        <v>1.675</v>
      </c>
      <c r="T3560">
        <v>33</v>
      </c>
      <c r="U3560">
        <v>2436.3000000000002</v>
      </c>
      <c r="V3560">
        <v>6</v>
      </c>
      <c r="W3560">
        <v>1.2529999999999999</v>
      </c>
      <c r="X3560">
        <v>2.0249999999999999</v>
      </c>
      <c r="Y3560" s="119">
        <v>44152</v>
      </c>
      <c r="Z3560">
        <v>408717.43817150203</v>
      </c>
      <c r="AA3560">
        <v>3660462.3034732998</v>
      </c>
    </row>
    <row r="3561" spans="1:27" x14ac:dyDescent="0.25">
      <c r="A3561">
        <v>-111.978033679999</v>
      </c>
      <c r="B3561">
        <v>33.078934789999899</v>
      </c>
      <c r="C3561" t="s">
        <v>983</v>
      </c>
      <c r="D3561" t="s">
        <v>982</v>
      </c>
      <c r="E3561" t="s">
        <v>981</v>
      </c>
      <c r="F3561">
        <v>2880</v>
      </c>
      <c r="G3561">
        <v>4</v>
      </c>
      <c r="H3561">
        <v>13.33</v>
      </c>
      <c r="I3561">
        <v>2.1</v>
      </c>
      <c r="J3561">
        <v>1</v>
      </c>
      <c r="K3561">
        <v>1166.7</v>
      </c>
      <c r="L3561" t="s">
        <v>980</v>
      </c>
      <c r="M3561" t="s">
        <v>979</v>
      </c>
      <c r="N3561" s="119">
        <v>44152</v>
      </c>
      <c r="O3561">
        <v>0</v>
      </c>
      <c r="P3561">
        <v>0</v>
      </c>
      <c r="Q3561">
        <v>3188.0999999999899</v>
      </c>
      <c r="R3561">
        <v>454.70999999999901</v>
      </c>
      <c r="S3561">
        <v>0.94699999999999995</v>
      </c>
      <c r="T3561">
        <v>33</v>
      </c>
      <c r="U3561">
        <v>1377.9</v>
      </c>
      <c r="V3561">
        <v>6</v>
      </c>
      <c r="W3561">
        <v>1.4319999999999999</v>
      </c>
      <c r="X3561">
        <v>2.3140000000000001</v>
      </c>
      <c r="Y3561" s="119">
        <v>44152</v>
      </c>
      <c r="Z3561">
        <v>408717.26884223003</v>
      </c>
      <c r="AA3561">
        <v>3660462.9647733602</v>
      </c>
    </row>
    <row r="3562" spans="1:27" x14ac:dyDescent="0.25">
      <c r="A3562">
        <v>-111.978032999999</v>
      </c>
      <c r="B3562">
        <v>33.078940770000003</v>
      </c>
      <c r="C3562" t="s">
        <v>983</v>
      </c>
      <c r="D3562" t="s">
        <v>982</v>
      </c>
      <c r="E3562" t="s">
        <v>981</v>
      </c>
      <c r="F3562">
        <v>2881</v>
      </c>
      <c r="G3562">
        <v>360</v>
      </c>
      <c r="H3562">
        <v>13.33</v>
      </c>
      <c r="I3562">
        <v>2.0339999999999998</v>
      </c>
      <c r="J3562">
        <v>1</v>
      </c>
      <c r="K3562">
        <v>1166.79999999999</v>
      </c>
      <c r="L3562" t="s">
        <v>980</v>
      </c>
      <c r="M3562" t="s">
        <v>979</v>
      </c>
      <c r="N3562" s="119">
        <v>44152</v>
      </c>
      <c r="O3562">
        <v>0</v>
      </c>
      <c r="P3562">
        <v>0</v>
      </c>
      <c r="Q3562">
        <v>1759.0999999999899</v>
      </c>
      <c r="R3562">
        <v>258.99</v>
      </c>
      <c r="S3562">
        <v>0.54</v>
      </c>
      <c r="T3562">
        <v>33</v>
      </c>
      <c r="U3562">
        <v>784.80999999999904</v>
      </c>
      <c r="V3562">
        <v>6</v>
      </c>
      <c r="W3562">
        <v>1.387</v>
      </c>
      <c r="X3562">
        <v>2.2410000000000001</v>
      </c>
      <c r="Y3562" s="119">
        <v>44152</v>
      </c>
      <c r="Z3562">
        <v>408717.33848949999</v>
      </c>
      <c r="AA3562">
        <v>3660463.6271731202</v>
      </c>
    </row>
    <row r="3563" spans="1:27" x14ac:dyDescent="0.25">
      <c r="A3563">
        <v>-111.97803303000001</v>
      </c>
      <c r="B3563">
        <v>33.078946819999899</v>
      </c>
      <c r="C3563" t="s">
        <v>983</v>
      </c>
      <c r="D3563" t="s">
        <v>982</v>
      </c>
      <c r="E3563" t="s">
        <v>981</v>
      </c>
      <c r="F3563">
        <v>2882</v>
      </c>
      <c r="G3563">
        <v>6</v>
      </c>
      <c r="H3563">
        <v>13.33</v>
      </c>
      <c r="I3563">
        <v>2.198</v>
      </c>
      <c r="J3563">
        <v>1</v>
      </c>
      <c r="K3563">
        <v>1166.79999999999</v>
      </c>
      <c r="L3563" t="s">
        <v>980</v>
      </c>
      <c r="M3563" t="s">
        <v>979</v>
      </c>
      <c r="N3563" s="119">
        <v>44152</v>
      </c>
      <c r="O3563">
        <v>0</v>
      </c>
      <c r="P3563">
        <v>0</v>
      </c>
      <c r="Q3563">
        <v>1715.7</v>
      </c>
      <c r="R3563">
        <v>233.74</v>
      </c>
      <c r="S3563">
        <v>0.48699999999999999</v>
      </c>
      <c r="T3563">
        <v>33</v>
      </c>
      <c r="U3563">
        <v>708.30999999999904</v>
      </c>
      <c r="V3563">
        <v>6</v>
      </c>
      <c r="W3563">
        <v>1.4990000000000001</v>
      </c>
      <c r="X3563">
        <v>2.4220000000000002</v>
      </c>
      <c r="Y3563" s="119">
        <v>44152</v>
      </c>
      <c r="Z3563">
        <v>408717.34193902899</v>
      </c>
      <c r="AA3563">
        <v>3660464.2979510999</v>
      </c>
    </row>
    <row r="3564" spans="1:27" x14ac:dyDescent="0.25">
      <c r="A3564">
        <v>-111.97803283</v>
      </c>
      <c r="B3564">
        <v>33.078951779999898</v>
      </c>
      <c r="C3564" t="s">
        <v>983</v>
      </c>
      <c r="D3564" t="s">
        <v>982</v>
      </c>
      <c r="E3564" t="s">
        <v>981</v>
      </c>
      <c r="F3564">
        <v>2883</v>
      </c>
      <c r="G3564">
        <v>359</v>
      </c>
      <c r="H3564">
        <v>13.33</v>
      </c>
      <c r="I3564">
        <v>2.2309999999999999</v>
      </c>
      <c r="J3564">
        <v>1</v>
      </c>
      <c r="K3564">
        <v>1166.79999999999</v>
      </c>
      <c r="L3564" t="s">
        <v>980</v>
      </c>
      <c r="M3564" t="s">
        <v>979</v>
      </c>
      <c r="N3564" s="119">
        <v>44152</v>
      </c>
      <c r="O3564">
        <v>0</v>
      </c>
      <c r="P3564">
        <v>0</v>
      </c>
      <c r="Q3564">
        <v>1958.7</v>
      </c>
      <c r="R3564">
        <v>262.92</v>
      </c>
      <c r="S3564">
        <v>0.54800000000000004</v>
      </c>
      <c r="T3564">
        <v>33</v>
      </c>
      <c r="U3564">
        <v>796.73</v>
      </c>
      <c r="V3564">
        <v>6</v>
      </c>
      <c r="W3564">
        <v>1.5209999999999999</v>
      </c>
      <c r="X3564">
        <v>2.4580000000000002</v>
      </c>
      <c r="Y3564" s="119">
        <v>44152</v>
      </c>
      <c r="Z3564">
        <v>408717.36573034601</v>
      </c>
      <c r="AA3564">
        <v>3660464.84768285</v>
      </c>
    </row>
    <row r="3565" spans="1:27" x14ac:dyDescent="0.25">
      <c r="A3565">
        <v>-111.978032999999</v>
      </c>
      <c r="B3565">
        <v>33.078957770000002</v>
      </c>
      <c r="C3565" t="s">
        <v>983</v>
      </c>
      <c r="D3565" t="s">
        <v>982</v>
      </c>
      <c r="E3565" t="s">
        <v>981</v>
      </c>
      <c r="F3565">
        <v>2884</v>
      </c>
      <c r="G3565">
        <v>360</v>
      </c>
      <c r="H3565">
        <v>13.33</v>
      </c>
      <c r="I3565">
        <v>2.1</v>
      </c>
      <c r="J3565">
        <v>1</v>
      </c>
      <c r="K3565">
        <v>1166.79999999999</v>
      </c>
      <c r="L3565" t="s">
        <v>980</v>
      </c>
      <c r="M3565" t="s">
        <v>979</v>
      </c>
      <c r="N3565" s="119">
        <v>44152</v>
      </c>
      <c r="O3565">
        <v>0</v>
      </c>
      <c r="P3565">
        <v>0</v>
      </c>
      <c r="Q3565">
        <v>3020.6999999999898</v>
      </c>
      <c r="R3565">
        <v>430.82999999999902</v>
      </c>
      <c r="S3565">
        <v>0.89800000000000002</v>
      </c>
      <c r="T3565">
        <v>33</v>
      </c>
      <c r="U3565">
        <v>1305.5</v>
      </c>
      <c r="V3565">
        <v>6</v>
      </c>
      <c r="W3565">
        <v>1.4319999999999999</v>
      </c>
      <c r="X3565">
        <v>2.3140000000000001</v>
      </c>
      <c r="Y3565" s="119">
        <v>44152</v>
      </c>
      <c r="Z3565">
        <v>408717.35605056502</v>
      </c>
      <c r="AA3565">
        <v>3660465.5119305099</v>
      </c>
    </row>
    <row r="3566" spans="1:27" x14ac:dyDescent="0.25">
      <c r="A3566">
        <v>-111.978032659999</v>
      </c>
      <c r="B3566">
        <v>33.078963780000002</v>
      </c>
      <c r="C3566" t="s">
        <v>983</v>
      </c>
      <c r="D3566" t="s">
        <v>982</v>
      </c>
      <c r="E3566" t="s">
        <v>981</v>
      </c>
      <c r="F3566">
        <v>2885</v>
      </c>
      <c r="G3566">
        <v>358</v>
      </c>
      <c r="H3566">
        <v>13.33</v>
      </c>
      <c r="I3566">
        <v>1.903</v>
      </c>
      <c r="J3566">
        <v>1</v>
      </c>
      <c r="K3566">
        <v>1166.79999999999</v>
      </c>
      <c r="L3566" t="s">
        <v>980</v>
      </c>
      <c r="M3566" t="s">
        <v>979</v>
      </c>
      <c r="N3566" s="119">
        <v>44152</v>
      </c>
      <c r="O3566">
        <v>0</v>
      </c>
      <c r="P3566">
        <v>0</v>
      </c>
      <c r="Q3566">
        <v>2864.1999999999898</v>
      </c>
      <c r="R3566">
        <v>450.75999999999902</v>
      </c>
      <c r="S3566">
        <v>0.93899999999999995</v>
      </c>
      <c r="T3566">
        <v>33</v>
      </c>
      <c r="U3566">
        <v>1365.9</v>
      </c>
      <c r="V3566">
        <v>6</v>
      </c>
      <c r="W3566">
        <v>1.2969999999999999</v>
      </c>
      <c r="X3566">
        <v>2.097</v>
      </c>
      <c r="Y3566" s="119">
        <v>44152</v>
      </c>
      <c r="Z3566">
        <v>408717.39399386401</v>
      </c>
      <c r="AA3566">
        <v>3660466.1779519999</v>
      </c>
    </row>
    <row r="3567" spans="1:27" x14ac:dyDescent="0.25">
      <c r="A3567">
        <v>-111.978031659999</v>
      </c>
      <c r="B3567">
        <v>33.078969780000001</v>
      </c>
      <c r="C3567" t="s">
        <v>983</v>
      </c>
      <c r="D3567" t="s">
        <v>982</v>
      </c>
      <c r="E3567" t="s">
        <v>981</v>
      </c>
      <c r="F3567">
        <v>2886</v>
      </c>
      <c r="G3567">
        <v>358</v>
      </c>
      <c r="H3567">
        <v>13.33</v>
      </c>
      <c r="I3567">
        <v>2.2309999999999999</v>
      </c>
      <c r="J3567">
        <v>1</v>
      </c>
      <c r="K3567">
        <v>1166.79999999999</v>
      </c>
      <c r="L3567" t="s">
        <v>980</v>
      </c>
      <c r="M3567" t="s">
        <v>979</v>
      </c>
      <c r="N3567" s="119">
        <v>44152</v>
      </c>
      <c r="O3567">
        <v>0</v>
      </c>
      <c r="P3567">
        <v>0</v>
      </c>
      <c r="Q3567">
        <v>1962.4</v>
      </c>
      <c r="R3567">
        <v>263.43</v>
      </c>
      <c r="S3567">
        <v>0.54900000000000004</v>
      </c>
      <c r="T3567">
        <v>33</v>
      </c>
      <c r="U3567">
        <v>798.26999999999896</v>
      </c>
      <c r="V3567">
        <v>6</v>
      </c>
      <c r="W3567">
        <v>1.5209999999999999</v>
      </c>
      <c r="X3567">
        <v>2.4580000000000002</v>
      </c>
      <c r="Y3567" s="119">
        <v>44152</v>
      </c>
      <c r="Z3567">
        <v>408717.49352995498</v>
      </c>
      <c r="AA3567">
        <v>3660466.8422908201</v>
      </c>
    </row>
    <row r="3568" spans="1:27" x14ac:dyDescent="0.25">
      <c r="A3568">
        <v>-111.97803251000001</v>
      </c>
      <c r="B3568">
        <v>33.078974789999897</v>
      </c>
      <c r="C3568" t="s">
        <v>983</v>
      </c>
      <c r="D3568" t="s">
        <v>982</v>
      </c>
      <c r="E3568" t="s">
        <v>981</v>
      </c>
      <c r="F3568">
        <v>2887</v>
      </c>
      <c r="G3568">
        <v>3</v>
      </c>
      <c r="H3568">
        <v>13.33</v>
      </c>
      <c r="I3568">
        <v>2.0009999999999999</v>
      </c>
      <c r="J3568">
        <v>1</v>
      </c>
      <c r="K3568">
        <v>1166.9000000000001</v>
      </c>
      <c r="L3568" t="s">
        <v>980</v>
      </c>
      <c r="M3568" t="s">
        <v>979</v>
      </c>
      <c r="N3568" s="119">
        <v>44152</v>
      </c>
      <c r="O3568">
        <v>0</v>
      </c>
      <c r="P3568">
        <v>0</v>
      </c>
      <c r="Q3568">
        <v>2445.1999999999898</v>
      </c>
      <c r="R3568">
        <v>365.91</v>
      </c>
      <c r="S3568">
        <v>0.76200000000000001</v>
      </c>
      <c r="T3568">
        <v>33</v>
      </c>
      <c r="U3568">
        <v>1108.79999999999</v>
      </c>
      <c r="V3568">
        <v>6</v>
      </c>
      <c r="W3568">
        <v>1.365</v>
      </c>
      <c r="X3568">
        <v>2.2050000000000001</v>
      </c>
      <c r="Y3568" s="119">
        <v>44152</v>
      </c>
      <c r="Z3568">
        <v>408717.41936794698</v>
      </c>
      <c r="AA3568">
        <v>3660467.3984791301</v>
      </c>
    </row>
    <row r="3569" spans="1:27" x14ac:dyDescent="0.25">
      <c r="A3569">
        <v>-111.97803351</v>
      </c>
      <c r="B3569">
        <v>33.078980790000003</v>
      </c>
      <c r="C3569" t="s">
        <v>983</v>
      </c>
      <c r="D3569" t="s">
        <v>982</v>
      </c>
      <c r="E3569" t="s">
        <v>981</v>
      </c>
      <c r="F3569">
        <v>2888</v>
      </c>
      <c r="G3569">
        <v>3</v>
      </c>
      <c r="H3569">
        <v>13.33</v>
      </c>
      <c r="I3569">
        <v>2.165</v>
      </c>
      <c r="J3569">
        <v>1</v>
      </c>
      <c r="K3569">
        <v>1166.79999999999</v>
      </c>
      <c r="L3569" t="s">
        <v>980</v>
      </c>
      <c r="M3569" t="s">
        <v>979</v>
      </c>
      <c r="N3569" s="119">
        <v>44152</v>
      </c>
      <c r="O3569">
        <v>0</v>
      </c>
      <c r="P3569">
        <v>0</v>
      </c>
      <c r="Q3569">
        <v>1750</v>
      </c>
      <c r="R3569">
        <v>242.03</v>
      </c>
      <c r="S3569">
        <v>0.504</v>
      </c>
      <c r="T3569">
        <v>33</v>
      </c>
      <c r="U3569">
        <v>733.41999999999905</v>
      </c>
      <c r="V3569">
        <v>6</v>
      </c>
      <c r="W3569">
        <v>1.476</v>
      </c>
      <c r="X3569">
        <v>2.3860000000000001</v>
      </c>
      <c r="Y3569" s="119">
        <v>44152</v>
      </c>
      <c r="Z3569">
        <v>408717.33222791599</v>
      </c>
      <c r="AA3569">
        <v>3660468.0645572999</v>
      </c>
    </row>
    <row r="3570" spans="1:27" x14ac:dyDescent="0.25">
      <c r="A3570">
        <v>-111.97803163</v>
      </c>
      <c r="B3570">
        <v>33.07898685</v>
      </c>
      <c r="C3570" t="s">
        <v>983</v>
      </c>
      <c r="D3570" t="s">
        <v>982</v>
      </c>
      <c r="E3570" t="s">
        <v>981</v>
      </c>
      <c r="F3570">
        <v>2889</v>
      </c>
      <c r="G3570">
        <v>352</v>
      </c>
      <c r="H3570">
        <v>13.33</v>
      </c>
      <c r="I3570">
        <v>2.198</v>
      </c>
      <c r="J3570">
        <v>1</v>
      </c>
      <c r="K3570">
        <v>1166.9000000000001</v>
      </c>
      <c r="L3570" t="s">
        <v>980</v>
      </c>
      <c r="M3570" t="s">
        <v>979</v>
      </c>
      <c r="N3570" s="119">
        <v>44152</v>
      </c>
      <c r="O3570">
        <v>0</v>
      </c>
      <c r="P3570">
        <v>0</v>
      </c>
      <c r="Q3570">
        <v>2067.8000000000002</v>
      </c>
      <c r="R3570">
        <v>281.72000000000003</v>
      </c>
      <c r="S3570">
        <v>0.58699999999999997</v>
      </c>
      <c r="T3570">
        <v>33</v>
      </c>
      <c r="U3570">
        <v>853.69</v>
      </c>
      <c r="V3570">
        <v>6</v>
      </c>
      <c r="W3570">
        <v>1.4990000000000001</v>
      </c>
      <c r="X3570">
        <v>2.4220000000000002</v>
      </c>
      <c r="Y3570" s="119">
        <v>44152</v>
      </c>
      <c r="Z3570">
        <v>408717.51396345999</v>
      </c>
      <c r="AA3570">
        <v>3660468.7347829002</v>
      </c>
    </row>
    <row r="3571" spans="1:27" x14ac:dyDescent="0.25">
      <c r="A3571">
        <v>-111.97803163</v>
      </c>
      <c r="B3571">
        <v>33.078991850000001</v>
      </c>
      <c r="C3571" t="s">
        <v>983</v>
      </c>
      <c r="D3571" t="s">
        <v>982</v>
      </c>
      <c r="E3571" t="s">
        <v>981</v>
      </c>
      <c r="F3571">
        <v>2890</v>
      </c>
      <c r="G3571">
        <v>352</v>
      </c>
      <c r="H3571">
        <v>13.33</v>
      </c>
      <c r="I3571">
        <v>2.133</v>
      </c>
      <c r="J3571">
        <v>1</v>
      </c>
      <c r="K3571">
        <v>1166.9000000000001</v>
      </c>
      <c r="L3571" t="s">
        <v>980</v>
      </c>
      <c r="M3571" t="s">
        <v>979</v>
      </c>
      <c r="N3571" s="119">
        <v>44152</v>
      </c>
      <c r="O3571">
        <v>0</v>
      </c>
      <c r="P3571">
        <v>0</v>
      </c>
      <c r="Q3571">
        <v>3881.3</v>
      </c>
      <c r="R3571">
        <v>545.05999999999904</v>
      </c>
      <c r="S3571">
        <v>1.1359999999999999</v>
      </c>
      <c r="T3571">
        <v>33</v>
      </c>
      <c r="U3571">
        <v>1651.7</v>
      </c>
      <c r="V3571">
        <v>6</v>
      </c>
      <c r="W3571">
        <v>1.454</v>
      </c>
      <c r="X3571">
        <v>2.35</v>
      </c>
      <c r="Y3571" s="119">
        <v>44152</v>
      </c>
      <c r="Z3571">
        <v>408717.51912847802</v>
      </c>
      <c r="AA3571">
        <v>3660469.2891233098</v>
      </c>
    </row>
    <row r="3572" spans="1:27" x14ac:dyDescent="0.25">
      <c r="A3572">
        <v>-111.978034199999</v>
      </c>
      <c r="B3572">
        <v>33.07899784</v>
      </c>
      <c r="C3572" t="s">
        <v>983</v>
      </c>
      <c r="D3572" t="s">
        <v>982</v>
      </c>
      <c r="E3572" t="s">
        <v>981</v>
      </c>
      <c r="F3572">
        <v>2891</v>
      </c>
      <c r="G3572">
        <v>7</v>
      </c>
      <c r="H3572">
        <v>13.33</v>
      </c>
      <c r="I3572">
        <v>2.0339999999999998</v>
      </c>
      <c r="J3572">
        <v>1</v>
      </c>
      <c r="K3572">
        <v>1167</v>
      </c>
      <c r="L3572" t="s">
        <v>980</v>
      </c>
      <c r="M3572" t="s">
        <v>979</v>
      </c>
      <c r="N3572" s="119">
        <v>44152</v>
      </c>
      <c r="O3572">
        <v>0</v>
      </c>
      <c r="P3572">
        <v>0</v>
      </c>
      <c r="Q3572">
        <v>3994.1999999999898</v>
      </c>
      <c r="R3572">
        <v>588.05999999999904</v>
      </c>
      <c r="S3572">
        <v>1.2250000000000001</v>
      </c>
      <c r="T3572">
        <v>33</v>
      </c>
      <c r="U3572">
        <v>1782</v>
      </c>
      <c r="V3572">
        <v>6</v>
      </c>
      <c r="W3572">
        <v>1.387</v>
      </c>
      <c r="X3572">
        <v>2.2410000000000001</v>
      </c>
      <c r="Y3572" s="119">
        <v>44152</v>
      </c>
      <c r="Z3572">
        <v>408717.28543741402</v>
      </c>
      <c r="AA3572">
        <v>3660469.95545818</v>
      </c>
    </row>
    <row r="3573" spans="1:27" x14ac:dyDescent="0.25">
      <c r="A3573">
        <v>-111.97803163</v>
      </c>
      <c r="B3573">
        <v>33.0790038499999</v>
      </c>
      <c r="C3573" t="s">
        <v>983</v>
      </c>
      <c r="D3573" t="s">
        <v>982</v>
      </c>
      <c r="E3573" t="s">
        <v>981</v>
      </c>
      <c r="F3573">
        <v>2892</v>
      </c>
      <c r="G3573">
        <v>352</v>
      </c>
      <c r="H3573">
        <v>13.33</v>
      </c>
      <c r="I3573">
        <v>2.0339999999999998</v>
      </c>
      <c r="J3573">
        <v>1</v>
      </c>
      <c r="K3573">
        <v>1166.9000000000001</v>
      </c>
      <c r="L3573" t="s">
        <v>980</v>
      </c>
      <c r="M3573" t="s">
        <v>979</v>
      </c>
      <c r="N3573" s="119">
        <v>44152</v>
      </c>
      <c r="O3573">
        <v>0</v>
      </c>
      <c r="P3573">
        <v>0</v>
      </c>
      <c r="Q3573">
        <v>3040.0999999999899</v>
      </c>
      <c r="R3573">
        <v>447.57999999999902</v>
      </c>
      <c r="S3573">
        <v>0.93200000000000005</v>
      </c>
      <c r="T3573">
        <v>33</v>
      </c>
      <c r="U3573">
        <v>1356.29999999999</v>
      </c>
      <c r="V3573">
        <v>6</v>
      </c>
      <c r="W3573">
        <v>1.387</v>
      </c>
      <c r="X3573">
        <v>2.2410000000000001</v>
      </c>
      <c r="Y3573" s="119">
        <v>44152</v>
      </c>
      <c r="Z3573">
        <v>408717.531524522</v>
      </c>
      <c r="AA3573">
        <v>3660470.6195403002</v>
      </c>
    </row>
    <row r="3574" spans="1:27" x14ac:dyDescent="0.25">
      <c r="A3574">
        <v>-111.978032339999</v>
      </c>
      <c r="B3574">
        <v>33.07900978</v>
      </c>
      <c r="C3574" t="s">
        <v>983</v>
      </c>
      <c r="D3574" t="s">
        <v>982</v>
      </c>
      <c r="E3574" t="s">
        <v>981</v>
      </c>
      <c r="F3574">
        <v>2893</v>
      </c>
      <c r="G3574">
        <v>2</v>
      </c>
      <c r="H3574">
        <v>13.33</v>
      </c>
      <c r="I3574">
        <v>2.133</v>
      </c>
      <c r="J3574">
        <v>1</v>
      </c>
      <c r="K3574">
        <v>1167</v>
      </c>
      <c r="L3574" t="s">
        <v>980</v>
      </c>
      <c r="M3574" t="s">
        <v>979</v>
      </c>
      <c r="N3574" s="119">
        <v>44152</v>
      </c>
      <c r="O3574">
        <v>0</v>
      </c>
      <c r="P3574">
        <v>0</v>
      </c>
      <c r="Q3574">
        <v>2490.8000000000002</v>
      </c>
      <c r="R3574">
        <v>349.77999999999901</v>
      </c>
      <c r="S3574">
        <v>0.72899999999999998</v>
      </c>
      <c r="T3574">
        <v>33</v>
      </c>
      <c r="U3574">
        <v>1060</v>
      </c>
      <c r="V3574">
        <v>6</v>
      </c>
      <c r="W3574">
        <v>1.454</v>
      </c>
      <c r="X3574">
        <v>2.35</v>
      </c>
      <c r="Y3574" s="119">
        <v>44152</v>
      </c>
      <c r="Z3574">
        <v>408717.471380239</v>
      </c>
      <c r="AA3574">
        <v>3660471.2776055001</v>
      </c>
    </row>
    <row r="3575" spans="1:27" x14ac:dyDescent="0.25">
      <c r="A3575">
        <v>-111.97803251000001</v>
      </c>
      <c r="B3575">
        <v>33.07901579</v>
      </c>
      <c r="C3575" t="s">
        <v>983</v>
      </c>
      <c r="D3575" t="s">
        <v>982</v>
      </c>
      <c r="E3575" t="s">
        <v>981</v>
      </c>
      <c r="F3575">
        <v>2894</v>
      </c>
      <c r="G3575">
        <v>3</v>
      </c>
      <c r="H3575">
        <v>13.33</v>
      </c>
      <c r="I3575">
        <v>2.2309999999999999</v>
      </c>
      <c r="J3575">
        <v>1</v>
      </c>
      <c r="K3575">
        <v>1167</v>
      </c>
      <c r="L3575" t="s">
        <v>980</v>
      </c>
      <c r="M3575" t="s">
        <v>979</v>
      </c>
      <c r="N3575" s="119">
        <v>44152</v>
      </c>
      <c r="O3575">
        <v>0</v>
      </c>
      <c r="P3575">
        <v>0</v>
      </c>
      <c r="Q3575">
        <v>3092</v>
      </c>
      <c r="R3575">
        <v>415.06</v>
      </c>
      <c r="S3575">
        <v>0.86499999999999999</v>
      </c>
      <c r="T3575">
        <v>33</v>
      </c>
      <c r="U3575">
        <v>1257.7</v>
      </c>
      <c r="V3575">
        <v>6</v>
      </c>
      <c r="W3575">
        <v>1.5209999999999999</v>
      </c>
      <c r="X3575">
        <v>2.4580000000000002</v>
      </c>
      <c r="Y3575" s="119">
        <v>44152</v>
      </c>
      <c r="Z3575">
        <v>408717.46172113402</v>
      </c>
      <c r="AA3575">
        <v>3660471.9440705199</v>
      </c>
    </row>
    <row r="3576" spans="1:27" x14ac:dyDescent="0.25">
      <c r="A3576">
        <v>-111.97803183000001</v>
      </c>
      <c r="B3576">
        <v>33.07902078</v>
      </c>
      <c r="C3576" t="s">
        <v>983</v>
      </c>
      <c r="D3576" t="s">
        <v>982</v>
      </c>
      <c r="E3576" t="s">
        <v>981</v>
      </c>
      <c r="F3576">
        <v>2895</v>
      </c>
      <c r="G3576">
        <v>359</v>
      </c>
      <c r="H3576">
        <v>13.33</v>
      </c>
      <c r="I3576">
        <v>1.9690000000000001</v>
      </c>
      <c r="J3576">
        <v>1</v>
      </c>
      <c r="K3576">
        <v>1167</v>
      </c>
      <c r="L3576" t="s">
        <v>980</v>
      </c>
      <c r="M3576" t="s">
        <v>979</v>
      </c>
      <c r="N3576" s="119">
        <v>44152</v>
      </c>
      <c r="O3576">
        <v>0</v>
      </c>
      <c r="P3576">
        <v>0</v>
      </c>
      <c r="Q3576">
        <v>3082.5999999999899</v>
      </c>
      <c r="R3576">
        <v>468.97</v>
      </c>
      <c r="S3576">
        <v>0.97699999999999998</v>
      </c>
      <c r="T3576">
        <v>33</v>
      </c>
      <c r="U3576">
        <v>1421.0999999999899</v>
      </c>
      <c r="V3576">
        <v>6</v>
      </c>
      <c r="W3576">
        <v>1.3420000000000001</v>
      </c>
      <c r="X3576">
        <v>2.169</v>
      </c>
      <c r="Y3576" s="119">
        <v>44152</v>
      </c>
      <c r="Z3576">
        <v>408717.53034567798</v>
      </c>
      <c r="AA3576">
        <v>3660472.4967108802</v>
      </c>
    </row>
    <row r="3577" spans="1:27" x14ac:dyDescent="0.25">
      <c r="A3577">
        <v>-111.978031659999</v>
      </c>
      <c r="B3577">
        <v>33.07902678</v>
      </c>
      <c r="C3577" t="s">
        <v>983</v>
      </c>
      <c r="D3577" t="s">
        <v>982</v>
      </c>
      <c r="E3577" t="s">
        <v>981</v>
      </c>
      <c r="F3577">
        <v>2896</v>
      </c>
      <c r="G3577">
        <v>358</v>
      </c>
      <c r="H3577">
        <v>13.33</v>
      </c>
      <c r="I3577">
        <v>2.0339999999999998</v>
      </c>
      <c r="J3577">
        <v>1</v>
      </c>
      <c r="K3577">
        <v>1167</v>
      </c>
      <c r="L3577" t="s">
        <v>980</v>
      </c>
      <c r="M3577" t="s">
        <v>979</v>
      </c>
      <c r="N3577" s="119">
        <v>44152</v>
      </c>
      <c r="O3577">
        <v>0</v>
      </c>
      <c r="P3577">
        <v>0</v>
      </c>
      <c r="Q3577">
        <v>2449.3000000000002</v>
      </c>
      <c r="R3577">
        <v>360.6</v>
      </c>
      <c r="S3577">
        <v>0.751</v>
      </c>
      <c r="T3577">
        <v>33</v>
      </c>
      <c r="U3577">
        <v>1092.7</v>
      </c>
      <c r="V3577">
        <v>6</v>
      </c>
      <c r="W3577">
        <v>1.387</v>
      </c>
      <c r="X3577">
        <v>2.2410000000000001</v>
      </c>
      <c r="Y3577" s="119">
        <v>44152</v>
      </c>
      <c r="Z3577">
        <v>408717.552411168</v>
      </c>
      <c r="AA3577">
        <v>3660473.1617715401</v>
      </c>
    </row>
    <row r="3578" spans="1:27" x14ac:dyDescent="0.25">
      <c r="A3578">
        <v>-111.978032859999</v>
      </c>
      <c r="B3578">
        <v>33.079032810000001</v>
      </c>
      <c r="C3578" t="s">
        <v>983</v>
      </c>
      <c r="D3578" t="s">
        <v>982</v>
      </c>
      <c r="E3578" t="s">
        <v>981</v>
      </c>
      <c r="F3578">
        <v>2897</v>
      </c>
      <c r="G3578">
        <v>5</v>
      </c>
      <c r="H3578">
        <v>13.33</v>
      </c>
      <c r="I3578">
        <v>2.0670000000000002</v>
      </c>
      <c r="J3578">
        <v>1</v>
      </c>
      <c r="K3578">
        <v>1167</v>
      </c>
      <c r="L3578" t="s">
        <v>980</v>
      </c>
      <c r="M3578" t="s">
        <v>979</v>
      </c>
      <c r="N3578" s="119">
        <v>44152</v>
      </c>
      <c r="O3578">
        <v>0</v>
      </c>
      <c r="P3578">
        <v>0</v>
      </c>
      <c r="Q3578">
        <v>1865.7</v>
      </c>
      <c r="R3578">
        <v>270.32999999999902</v>
      </c>
      <c r="S3578">
        <v>0.56299999999999994</v>
      </c>
      <c r="T3578">
        <v>33</v>
      </c>
      <c r="U3578">
        <v>819.16999999999905</v>
      </c>
      <c r="V3578">
        <v>6</v>
      </c>
      <c r="W3578">
        <v>1.409</v>
      </c>
      <c r="X3578">
        <v>2.278</v>
      </c>
      <c r="Y3578" s="119">
        <v>44152</v>
      </c>
      <c r="Z3578">
        <v>408717.44663458603</v>
      </c>
      <c r="AA3578">
        <v>3660473.8313496802</v>
      </c>
    </row>
    <row r="3579" spans="1:27" x14ac:dyDescent="0.25">
      <c r="A3579">
        <v>-111.97803183000001</v>
      </c>
      <c r="B3579">
        <v>33.07903778</v>
      </c>
      <c r="C3579" t="s">
        <v>983</v>
      </c>
      <c r="D3579" t="s">
        <v>982</v>
      </c>
      <c r="E3579" t="s">
        <v>981</v>
      </c>
      <c r="F3579">
        <v>2898</v>
      </c>
      <c r="G3579">
        <v>359</v>
      </c>
      <c r="H3579">
        <v>13.33</v>
      </c>
      <c r="I3579">
        <v>2.0009999999999999</v>
      </c>
      <c r="J3579">
        <v>1</v>
      </c>
      <c r="K3579">
        <v>1167</v>
      </c>
      <c r="L3579" t="s">
        <v>980</v>
      </c>
      <c r="M3579" t="s">
        <v>979</v>
      </c>
      <c r="N3579" s="119">
        <v>44152</v>
      </c>
      <c r="O3579">
        <v>0</v>
      </c>
      <c r="P3579">
        <v>0</v>
      </c>
      <c r="Q3579">
        <v>2826.1999999999898</v>
      </c>
      <c r="R3579">
        <v>422.91</v>
      </c>
      <c r="S3579">
        <v>0.88100000000000001</v>
      </c>
      <c r="T3579">
        <v>33</v>
      </c>
      <c r="U3579">
        <v>1281.5</v>
      </c>
      <c r="V3579">
        <v>6</v>
      </c>
      <c r="W3579">
        <v>1.365</v>
      </c>
      <c r="X3579">
        <v>2.2050000000000001</v>
      </c>
      <c r="Y3579" s="119">
        <v>44152</v>
      </c>
      <c r="Z3579">
        <v>408717.54790676001</v>
      </c>
      <c r="AA3579">
        <v>3660474.3814682998</v>
      </c>
    </row>
    <row r="3580" spans="1:27" x14ac:dyDescent="0.25">
      <c r="A3580">
        <v>-111.97803303000001</v>
      </c>
      <c r="B3580">
        <v>33.079043820000003</v>
      </c>
      <c r="C3580" t="s">
        <v>983</v>
      </c>
      <c r="D3580" t="s">
        <v>982</v>
      </c>
      <c r="E3580" t="s">
        <v>981</v>
      </c>
      <c r="F3580">
        <v>2899</v>
      </c>
      <c r="G3580">
        <v>6</v>
      </c>
      <c r="H3580">
        <v>13.33</v>
      </c>
      <c r="I3580">
        <v>2.3620000000000001</v>
      </c>
      <c r="J3580">
        <v>1</v>
      </c>
      <c r="K3580">
        <v>1167.0999999999899</v>
      </c>
      <c r="L3580" t="s">
        <v>980</v>
      </c>
      <c r="M3580" t="s">
        <v>979</v>
      </c>
      <c r="N3580" s="119">
        <v>44152</v>
      </c>
      <c r="O3580">
        <v>0</v>
      </c>
      <c r="P3580">
        <v>0</v>
      </c>
      <c r="Q3580">
        <v>2873.5999999999899</v>
      </c>
      <c r="R3580">
        <v>364.31999999999903</v>
      </c>
      <c r="S3580">
        <v>0.75900000000000001</v>
      </c>
      <c r="T3580">
        <v>33</v>
      </c>
      <c r="U3580">
        <v>1104</v>
      </c>
      <c r="V3580">
        <v>6</v>
      </c>
      <c r="W3580">
        <v>1.611</v>
      </c>
      <c r="X3580">
        <v>2.6030000000000002</v>
      </c>
      <c r="Y3580" s="119">
        <v>44152</v>
      </c>
      <c r="Z3580">
        <v>408717.44214052398</v>
      </c>
      <c r="AA3580">
        <v>3660475.0521551301</v>
      </c>
    </row>
    <row r="3581" spans="1:27" x14ac:dyDescent="0.25">
      <c r="A3581">
        <v>-111.978031659999</v>
      </c>
      <c r="B3581">
        <v>33.079049779999899</v>
      </c>
      <c r="C3581" t="s">
        <v>983</v>
      </c>
      <c r="D3581" t="s">
        <v>982</v>
      </c>
      <c r="E3581" t="s">
        <v>981</v>
      </c>
      <c r="F3581">
        <v>2900</v>
      </c>
      <c r="G3581">
        <v>358</v>
      </c>
      <c r="H3581">
        <v>13.33</v>
      </c>
      <c r="I3581">
        <v>2.1</v>
      </c>
      <c r="J3581">
        <v>1</v>
      </c>
      <c r="K3581">
        <v>1167</v>
      </c>
      <c r="L3581" t="s">
        <v>980</v>
      </c>
      <c r="M3581" t="s">
        <v>979</v>
      </c>
      <c r="N3581" s="119">
        <v>44152</v>
      </c>
      <c r="O3581">
        <v>0</v>
      </c>
      <c r="P3581">
        <v>0</v>
      </c>
      <c r="Q3581">
        <v>2972.6999999999898</v>
      </c>
      <c r="R3581">
        <v>423.98</v>
      </c>
      <c r="S3581">
        <v>0.88300000000000001</v>
      </c>
      <c r="T3581">
        <v>33</v>
      </c>
      <c r="U3581">
        <v>1284.79999999999</v>
      </c>
      <c r="V3581">
        <v>6</v>
      </c>
      <c r="W3581">
        <v>1.4319999999999999</v>
      </c>
      <c r="X3581">
        <v>2.3140000000000001</v>
      </c>
      <c r="Y3581" s="119">
        <v>44152</v>
      </c>
      <c r="Z3581">
        <v>408717.57617027999</v>
      </c>
      <c r="AA3581">
        <v>3660475.71173746</v>
      </c>
    </row>
    <row r="3582" spans="1:27" x14ac:dyDescent="0.25">
      <c r="A3582">
        <v>-111.978030799999</v>
      </c>
      <c r="B3582">
        <v>33.079055840000002</v>
      </c>
      <c r="C3582" t="s">
        <v>983</v>
      </c>
      <c r="D3582" t="s">
        <v>982</v>
      </c>
      <c r="E3582" t="s">
        <v>981</v>
      </c>
      <c r="F3582">
        <v>2901</v>
      </c>
      <c r="G3582">
        <v>353</v>
      </c>
      <c r="H3582">
        <v>13.33</v>
      </c>
      <c r="I3582">
        <v>1.9359999999999999</v>
      </c>
      <c r="J3582">
        <v>1</v>
      </c>
      <c r="K3582">
        <v>1167.0999999999899</v>
      </c>
      <c r="L3582" t="s">
        <v>980</v>
      </c>
      <c r="M3582" t="s">
        <v>979</v>
      </c>
      <c r="N3582" s="119">
        <v>44152</v>
      </c>
      <c r="O3582">
        <v>0</v>
      </c>
      <c r="P3582">
        <v>0</v>
      </c>
      <c r="Q3582">
        <v>3302.4</v>
      </c>
      <c r="R3582">
        <v>510.92</v>
      </c>
      <c r="S3582">
        <v>1.0640000000000001</v>
      </c>
      <c r="T3582">
        <v>33</v>
      </c>
      <c r="U3582">
        <v>1548.2</v>
      </c>
      <c r="V3582">
        <v>6</v>
      </c>
      <c r="W3582">
        <v>1.32</v>
      </c>
      <c r="X3582">
        <v>2.133</v>
      </c>
      <c r="Y3582" s="119">
        <v>44152</v>
      </c>
      <c r="Z3582">
        <v>408717.66270095098</v>
      </c>
      <c r="AA3582">
        <v>3660476.3828501301</v>
      </c>
    </row>
    <row r="3583" spans="1:27" x14ac:dyDescent="0.25">
      <c r="A3583">
        <v>-111.97803251000001</v>
      </c>
      <c r="B3583">
        <v>33.07906079</v>
      </c>
      <c r="C3583" t="s">
        <v>983</v>
      </c>
      <c r="D3583" t="s">
        <v>982</v>
      </c>
      <c r="E3583" t="s">
        <v>981</v>
      </c>
      <c r="F3583">
        <v>2902</v>
      </c>
      <c r="G3583">
        <v>3</v>
      </c>
      <c r="H3583">
        <v>13.33</v>
      </c>
      <c r="I3583">
        <v>1.9690000000000001</v>
      </c>
      <c r="J3583">
        <v>1</v>
      </c>
      <c r="K3583">
        <v>1167</v>
      </c>
      <c r="L3583" t="s">
        <v>980</v>
      </c>
      <c r="M3583" t="s">
        <v>979</v>
      </c>
      <c r="N3583" s="119">
        <v>44152</v>
      </c>
      <c r="O3583">
        <v>0</v>
      </c>
      <c r="P3583">
        <v>0</v>
      </c>
      <c r="Q3583">
        <v>3279.3</v>
      </c>
      <c r="R3583">
        <v>498.88999999999902</v>
      </c>
      <c r="S3583">
        <v>1.0389999999999999</v>
      </c>
      <c r="T3583">
        <v>33</v>
      </c>
      <c r="U3583">
        <v>1511.79999999999</v>
      </c>
      <c r="V3583">
        <v>6</v>
      </c>
      <c r="W3583">
        <v>1.3420000000000001</v>
      </c>
      <c r="X3583">
        <v>2.169</v>
      </c>
      <c r="Y3583" s="119">
        <v>44152</v>
      </c>
      <c r="Z3583">
        <v>408717.50820639299</v>
      </c>
      <c r="AA3583">
        <v>3660476.9331342801</v>
      </c>
    </row>
    <row r="3584" spans="1:27" x14ac:dyDescent="0.25">
      <c r="A3584">
        <v>-111.97803251000001</v>
      </c>
      <c r="B3584">
        <v>33.079066789999899</v>
      </c>
      <c r="C3584" t="s">
        <v>983</v>
      </c>
      <c r="D3584" t="s">
        <v>982</v>
      </c>
      <c r="E3584" t="s">
        <v>981</v>
      </c>
      <c r="F3584">
        <v>2903</v>
      </c>
      <c r="G3584">
        <v>3</v>
      </c>
      <c r="H3584">
        <v>13.33</v>
      </c>
      <c r="I3584">
        <v>2.2970000000000002</v>
      </c>
      <c r="J3584">
        <v>1</v>
      </c>
      <c r="K3584">
        <v>1167.0999999999899</v>
      </c>
      <c r="L3584" t="s">
        <v>980</v>
      </c>
      <c r="M3584" t="s">
        <v>979</v>
      </c>
      <c r="N3584" s="119">
        <v>44152</v>
      </c>
      <c r="O3584">
        <v>0</v>
      </c>
      <c r="P3584">
        <v>0</v>
      </c>
      <c r="Q3584">
        <v>3325.9</v>
      </c>
      <c r="R3584">
        <v>433.69999999999902</v>
      </c>
      <c r="S3584">
        <v>0.90400000000000003</v>
      </c>
      <c r="T3584">
        <v>33</v>
      </c>
      <c r="U3584">
        <v>1314.29999999999</v>
      </c>
      <c r="V3584">
        <v>6</v>
      </c>
      <c r="W3584">
        <v>1.5660000000000001</v>
      </c>
      <c r="X3584">
        <v>2.5310000000000001</v>
      </c>
      <c r="Y3584" s="119">
        <v>44152</v>
      </c>
      <c r="Z3584">
        <v>408717.51440443197</v>
      </c>
      <c r="AA3584">
        <v>3660477.59834278</v>
      </c>
    </row>
    <row r="3585" spans="1:27" x14ac:dyDescent="0.25">
      <c r="A3585">
        <v>-111.978031659999</v>
      </c>
      <c r="B3585">
        <v>33.079072779999898</v>
      </c>
      <c r="C3585" t="s">
        <v>983</v>
      </c>
      <c r="D3585" t="s">
        <v>982</v>
      </c>
      <c r="E3585" t="s">
        <v>981</v>
      </c>
      <c r="F3585">
        <v>2904</v>
      </c>
      <c r="G3585">
        <v>358</v>
      </c>
      <c r="H3585">
        <v>13.33</v>
      </c>
      <c r="I3585">
        <v>2.0009999999999999</v>
      </c>
      <c r="J3585">
        <v>1</v>
      </c>
      <c r="K3585">
        <v>1167.0999999999899</v>
      </c>
      <c r="L3585" t="s">
        <v>980</v>
      </c>
      <c r="M3585" t="s">
        <v>979</v>
      </c>
      <c r="N3585" s="119">
        <v>44152</v>
      </c>
      <c r="O3585">
        <v>0</v>
      </c>
      <c r="P3585">
        <v>0</v>
      </c>
      <c r="Q3585">
        <v>3668.9</v>
      </c>
      <c r="R3585">
        <v>549.01999999999896</v>
      </c>
      <c r="S3585">
        <v>1.1439999999999999</v>
      </c>
      <c r="T3585">
        <v>33</v>
      </c>
      <c r="U3585">
        <v>1663.7</v>
      </c>
      <c r="V3585">
        <v>6</v>
      </c>
      <c r="W3585">
        <v>1.365</v>
      </c>
      <c r="X3585">
        <v>2.2050000000000001</v>
      </c>
      <c r="Y3585" s="119">
        <v>44152</v>
      </c>
      <c r="Z3585">
        <v>408717.59992940602</v>
      </c>
      <c r="AA3585">
        <v>3660478.2617033902</v>
      </c>
    </row>
    <row r="3586" spans="1:27" x14ac:dyDescent="0.25">
      <c r="A3586">
        <v>-111.97803217000001</v>
      </c>
      <c r="B3586">
        <v>33.079078780000003</v>
      </c>
      <c r="C3586" t="s">
        <v>983</v>
      </c>
      <c r="D3586" t="s">
        <v>982</v>
      </c>
      <c r="E3586" t="s">
        <v>981</v>
      </c>
      <c r="F3586">
        <v>2905</v>
      </c>
      <c r="G3586">
        <v>1</v>
      </c>
      <c r="H3586">
        <v>13.33</v>
      </c>
      <c r="I3586">
        <v>2.198</v>
      </c>
      <c r="J3586">
        <v>1</v>
      </c>
      <c r="K3586">
        <v>1167.0999999999899</v>
      </c>
      <c r="L3586" t="s">
        <v>980</v>
      </c>
      <c r="M3586" t="s">
        <v>979</v>
      </c>
      <c r="N3586" s="119">
        <v>44152</v>
      </c>
      <c r="O3586">
        <v>0</v>
      </c>
      <c r="P3586">
        <v>0</v>
      </c>
      <c r="Q3586">
        <v>3788.5999999999899</v>
      </c>
      <c r="R3586">
        <v>516.14999999999895</v>
      </c>
      <c r="S3586">
        <v>1.075</v>
      </c>
      <c r="T3586">
        <v>33</v>
      </c>
      <c r="U3586">
        <v>1564.0999999999899</v>
      </c>
      <c r="V3586">
        <v>6</v>
      </c>
      <c r="W3586">
        <v>1.4990000000000001</v>
      </c>
      <c r="X3586">
        <v>2.4220000000000002</v>
      </c>
      <c r="Y3586" s="119">
        <v>44152</v>
      </c>
      <c r="Z3586">
        <v>408717.55852508498</v>
      </c>
      <c r="AA3586">
        <v>3660478.9273554198</v>
      </c>
    </row>
    <row r="3587" spans="1:27" x14ac:dyDescent="0.25">
      <c r="A3587">
        <v>-111.97803149000001</v>
      </c>
      <c r="B3587">
        <v>33.079083789999899</v>
      </c>
      <c r="C3587" t="s">
        <v>983</v>
      </c>
      <c r="D3587" t="s">
        <v>982</v>
      </c>
      <c r="E3587" t="s">
        <v>981</v>
      </c>
      <c r="F3587">
        <v>2906</v>
      </c>
      <c r="G3587">
        <v>357</v>
      </c>
      <c r="H3587">
        <v>13.33</v>
      </c>
      <c r="I3587">
        <v>1.903</v>
      </c>
      <c r="J3587">
        <v>1</v>
      </c>
      <c r="K3587">
        <v>1167.2</v>
      </c>
      <c r="L3587" t="s">
        <v>980</v>
      </c>
      <c r="M3587" t="s">
        <v>979</v>
      </c>
      <c r="N3587" s="119">
        <v>44152</v>
      </c>
      <c r="O3587">
        <v>0</v>
      </c>
      <c r="P3587">
        <v>0</v>
      </c>
      <c r="Q3587">
        <v>3064.6999999999898</v>
      </c>
      <c r="R3587">
        <v>482.32999999999902</v>
      </c>
      <c r="S3587">
        <v>1.0049999999999999</v>
      </c>
      <c r="T3587">
        <v>33</v>
      </c>
      <c r="U3587">
        <v>1461.5999999999899</v>
      </c>
      <c r="V3587">
        <v>6</v>
      </c>
      <c r="W3587">
        <v>1.2969999999999999</v>
      </c>
      <c r="X3587">
        <v>2.097</v>
      </c>
      <c r="Y3587" s="119">
        <v>44152</v>
      </c>
      <c r="Z3587">
        <v>408717.62717025098</v>
      </c>
      <c r="AA3587">
        <v>3660479.4822131498</v>
      </c>
    </row>
    <row r="3588" spans="1:27" x14ac:dyDescent="0.25">
      <c r="A3588">
        <v>-111.97803217000001</v>
      </c>
      <c r="B3588">
        <v>33.079089779999897</v>
      </c>
      <c r="C3588" t="s">
        <v>983</v>
      </c>
      <c r="D3588" t="s">
        <v>982</v>
      </c>
      <c r="E3588" t="s">
        <v>981</v>
      </c>
      <c r="F3588">
        <v>2907</v>
      </c>
      <c r="G3588">
        <v>1</v>
      </c>
      <c r="H3588">
        <v>13.33</v>
      </c>
      <c r="I3588">
        <v>1.903</v>
      </c>
      <c r="J3588">
        <v>1</v>
      </c>
      <c r="K3588">
        <v>1167.0999999999899</v>
      </c>
      <c r="L3588" t="s">
        <v>980</v>
      </c>
      <c r="M3588" t="s">
        <v>979</v>
      </c>
      <c r="N3588" s="119">
        <v>44152</v>
      </c>
      <c r="O3588">
        <v>0</v>
      </c>
      <c r="P3588">
        <v>0</v>
      </c>
      <c r="Q3588">
        <v>1822.5</v>
      </c>
      <c r="R3588">
        <v>286.81999999999903</v>
      </c>
      <c r="S3588">
        <v>0.59799999999999998</v>
      </c>
      <c r="T3588">
        <v>33</v>
      </c>
      <c r="U3588">
        <v>869.15999999999894</v>
      </c>
      <c r="V3588">
        <v>6</v>
      </c>
      <c r="W3588">
        <v>1.2969999999999999</v>
      </c>
      <c r="X3588">
        <v>2.097</v>
      </c>
      <c r="Y3588" s="119">
        <v>44152</v>
      </c>
      <c r="Z3588">
        <v>408717.56988815899</v>
      </c>
      <c r="AA3588">
        <v>3660480.1469043498</v>
      </c>
    </row>
    <row r="3589" spans="1:27" x14ac:dyDescent="0.25">
      <c r="A3589">
        <v>-111.97803113000001</v>
      </c>
      <c r="B3589">
        <v>33.079095930000001</v>
      </c>
      <c r="C3589" t="s">
        <v>983</v>
      </c>
      <c r="D3589" t="s">
        <v>982</v>
      </c>
      <c r="E3589" t="s">
        <v>981</v>
      </c>
      <c r="F3589">
        <v>2908</v>
      </c>
      <c r="G3589">
        <v>349</v>
      </c>
      <c r="H3589">
        <v>13.33</v>
      </c>
      <c r="I3589">
        <v>2.2639999999999998</v>
      </c>
      <c r="J3589">
        <v>1</v>
      </c>
      <c r="K3589">
        <v>1167.2</v>
      </c>
      <c r="L3589" t="s">
        <v>980</v>
      </c>
      <c r="M3589" t="s">
        <v>979</v>
      </c>
      <c r="N3589" s="119">
        <v>44152</v>
      </c>
      <c r="O3589">
        <v>0</v>
      </c>
      <c r="P3589">
        <v>0</v>
      </c>
      <c r="Q3589">
        <v>1791.4</v>
      </c>
      <c r="R3589">
        <v>236.99</v>
      </c>
      <c r="S3589">
        <v>0.49399999999999999</v>
      </c>
      <c r="T3589">
        <v>33</v>
      </c>
      <c r="U3589">
        <v>718.13999999999896</v>
      </c>
      <c r="V3589">
        <v>6</v>
      </c>
      <c r="W3589">
        <v>1.5429999999999999</v>
      </c>
      <c r="X3589">
        <v>2.4950000000000001</v>
      </c>
      <c r="Y3589" s="119">
        <v>44152</v>
      </c>
      <c r="Z3589">
        <v>408717.67331260297</v>
      </c>
      <c r="AA3589">
        <v>3660480.8278386099</v>
      </c>
    </row>
    <row r="3590" spans="1:27" x14ac:dyDescent="0.25">
      <c r="A3590">
        <v>-111.97803403</v>
      </c>
      <c r="B3590">
        <v>33.079101819999899</v>
      </c>
      <c r="C3590" t="s">
        <v>983</v>
      </c>
      <c r="D3590" t="s">
        <v>982</v>
      </c>
      <c r="E3590" t="s">
        <v>981</v>
      </c>
      <c r="F3590">
        <v>2909</v>
      </c>
      <c r="G3590">
        <v>6</v>
      </c>
      <c r="H3590">
        <v>13.33</v>
      </c>
      <c r="I3590">
        <v>1.9690000000000001</v>
      </c>
      <c r="J3590">
        <v>1</v>
      </c>
      <c r="K3590">
        <v>1167.2</v>
      </c>
      <c r="L3590" t="s">
        <v>980</v>
      </c>
      <c r="M3590" t="s">
        <v>979</v>
      </c>
      <c r="N3590" s="119">
        <v>44152</v>
      </c>
      <c r="O3590">
        <v>0</v>
      </c>
      <c r="P3590">
        <v>0</v>
      </c>
      <c r="Q3590">
        <v>3175.0999999999899</v>
      </c>
      <c r="R3590">
        <v>483.05</v>
      </c>
      <c r="S3590">
        <v>1.006</v>
      </c>
      <c r="T3590">
        <v>33</v>
      </c>
      <c r="U3590">
        <v>1463.79999999999</v>
      </c>
      <c r="V3590">
        <v>6</v>
      </c>
      <c r="W3590">
        <v>1.3420000000000001</v>
      </c>
      <c r="X3590">
        <v>2.169</v>
      </c>
      <c r="Y3590" s="119">
        <v>44152</v>
      </c>
      <c r="Z3590">
        <v>408717.40871701902</v>
      </c>
      <c r="AA3590">
        <v>3660481.4833736802</v>
      </c>
    </row>
    <row r="3591" spans="1:27" x14ac:dyDescent="0.25">
      <c r="A3591">
        <v>-111.978033679999</v>
      </c>
      <c r="B3591">
        <v>33.079106789999898</v>
      </c>
      <c r="C3591" t="s">
        <v>983</v>
      </c>
      <c r="D3591" t="s">
        <v>982</v>
      </c>
      <c r="E3591" t="s">
        <v>981</v>
      </c>
      <c r="F3591">
        <v>2910</v>
      </c>
      <c r="G3591">
        <v>4</v>
      </c>
      <c r="H3591">
        <v>13.33</v>
      </c>
      <c r="I3591">
        <v>2.133</v>
      </c>
      <c r="J3591">
        <v>1</v>
      </c>
      <c r="K3591">
        <v>1167.2</v>
      </c>
      <c r="L3591" t="s">
        <v>980</v>
      </c>
      <c r="M3591" t="s">
        <v>979</v>
      </c>
      <c r="N3591" s="119">
        <v>44152</v>
      </c>
      <c r="O3591">
        <v>0</v>
      </c>
      <c r="P3591">
        <v>0</v>
      </c>
      <c r="Q3591">
        <v>3533.5</v>
      </c>
      <c r="R3591">
        <v>496.20999999999901</v>
      </c>
      <c r="S3591">
        <v>1.034</v>
      </c>
      <c r="T3591">
        <v>33</v>
      </c>
      <c r="U3591">
        <v>1503.7</v>
      </c>
      <c r="V3591">
        <v>6</v>
      </c>
      <c r="W3591">
        <v>1.454</v>
      </c>
      <c r="X3591">
        <v>2.35</v>
      </c>
      <c r="Y3591" s="119">
        <v>44152</v>
      </c>
      <c r="Z3591">
        <v>408717.44651934801</v>
      </c>
      <c r="AA3591">
        <v>3660482.03408367</v>
      </c>
    </row>
    <row r="3592" spans="1:27" x14ac:dyDescent="0.25">
      <c r="A3592">
        <v>-111.978032679999</v>
      </c>
      <c r="B3592">
        <v>33.079112790000003</v>
      </c>
      <c r="C3592" t="s">
        <v>983</v>
      </c>
      <c r="D3592" t="s">
        <v>982</v>
      </c>
      <c r="E3592" t="s">
        <v>981</v>
      </c>
      <c r="F3592">
        <v>2911</v>
      </c>
      <c r="G3592">
        <v>4</v>
      </c>
      <c r="H3592">
        <v>13.33</v>
      </c>
      <c r="I3592">
        <v>2.0009999999999999</v>
      </c>
      <c r="J3592">
        <v>1</v>
      </c>
      <c r="K3592">
        <v>1167.2</v>
      </c>
      <c r="L3592" t="s">
        <v>980</v>
      </c>
      <c r="M3592" t="s">
        <v>979</v>
      </c>
      <c r="N3592" s="119">
        <v>44152</v>
      </c>
      <c r="O3592">
        <v>0</v>
      </c>
      <c r="P3592">
        <v>0</v>
      </c>
      <c r="Q3592">
        <v>3984.3</v>
      </c>
      <c r="R3592">
        <v>596.21</v>
      </c>
      <c r="S3592">
        <v>1.242</v>
      </c>
      <c r="T3592">
        <v>33</v>
      </c>
      <c r="U3592">
        <v>1806.7</v>
      </c>
      <c r="V3592">
        <v>6</v>
      </c>
      <c r="W3592">
        <v>1.365</v>
      </c>
      <c r="X3592">
        <v>2.2050000000000001</v>
      </c>
      <c r="Y3592" s="119">
        <v>44152</v>
      </c>
      <c r="Z3592">
        <v>408717.54605531698</v>
      </c>
      <c r="AA3592">
        <v>3660482.6984225102</v>
      </c>
    </row>
    <row r="3593" spans="1:27" x14ac:dyDescent="0.25">
      <c r="A3593">
        <v>-111.97803251000001</v>
      </c>
      <c r="B3593">
        <v>33.079118790000003</v>
      </c>
      <c r="C3593" t="s">
        <v>983</v>
      </c>
      <c r="D3593" t="s">
        <v>982</v>
      </c>
      <c r="E3593" t="s">
        <v>981</v>
      </c>
      <c r="F3593">
        <v>2912</v>
      </c>
      <c r="G3593">
        <v>3</v>
      </c>
      <c r="H3593">
        <v>13.33</v>
      </c>
      <c r="I3593">
        <v>2.0339999999999998</v>
      </c>
      <c r="J3593">
        <v>1</v>
      </c>
      <c r="K3593">
        <v>1167.2</v>
      </c>
      <c r="L3593" t="s">
        <v>980</v>
      </c>
      <c r="M3593" t="s">
        <v>979</v>
      </c>
      <c r="N3593" s="119">
        <v>44152</v>
      </c>
      <c r="O3593">
        <v>0</v>
      </c>
      <c r="P3593">
        <v>0</v>
      </c>
      <c r="Q3593">
        <v>4404.5</v>
      </c>
      <c r="R3593">
        <v>648.45000000000005</v>
      </c>
      <c r="S3593">
        <v>1.351</v>
      </c>
      <c r="T3593">
        <v>33</v>
      </c>
      <c r="U3593">
        <v>1965</v>
      </c>
      <c r="V3593">
        <v>6</v>
      </c>
      <c r="W3593">
        <v>1.387</v>
      </c>
      <c r="X3593">
        <v>2.2410000000000001</v>
      </c>
      <c r="Y3593" s="119">
        <v>44152</v>
      </c>
      <c r="Z3593">
        <v>408717.56812081003</v>
      </c>
      <c r="AA3593">
        <v>3660483.36348317</v>
      </c>
    </row>
    <row r="3594" spans="1:27" x14ac:dyDescent="0.25">
      <c r="A3594">
        <v>-111.97803134</v>
      </c>
      <c r="B3594">
        <v>33.079124780000001</v>
      </c>
      <c r="C3594" t="s">
        <v>983</v>
      </c>
      <c r="D3594" t="s">
        <v>982</v>
      </c>
      <c r="E3594" t="s">
        <v>981</v>
      </c>
      <c r="F3594">
        <v>2913</v>
      </c>
      <c r="G3594">
        <v>2</v>
      </c>
      <c r="H3594">
        <v>13.33</v>
      </c>
      <c r="I3594">
        <v>2.165</v>
      </c>
      <c r="J3594">
        <v>1</v>
      </c>
      <c r="K3594">
        <v>1167.0999999999899</v>
      </c>
      <c r="L3594" t="s">
        <v>980</v>
      </c>
      <c r="M3594" t="s">
        <v>979</v>
      </c>
      <c r="N3594" s="119">
        <v>44152</v>
      </c>
      <c r="O3594">
        <v>0</v>
      </c>
      <c r="P3594">
        <v>0</v>
      </c>
      <c r="Q3594">
        <v>3582.3</v>
      </c>
      <c r="R3594">
        <v>495.44999999999902</v>
      </c>
      <c r="S3594">
        <v>1.032</v>
      </c>
      <c r="T3594">
        <v>33</v>
      </c>
      <c r="U3594">
        <v>1501.4</v>
      </c>
      <c r="V3594">
        <v>6</v>
      </c>
      <c r="W3594">
        <v>1.476</v>
      </c>
      <c r="X3594">
        <v>2.3860000000000001</v>
      </c>
      <c r="Y3594" s="119">
        <v>44152</v>
      </c>
      <c r="Z3594">
        <v>408717.683513875</v>
      </c>
      <c r="AA3594">
        <v>3660484.0265654898</v>
      </c>
    </row>
    <row r="3595" spans="1:27" x14ac:dyDescent="0.25">
      <c r="A3595">
        <v>-111.97803149000001</v>
      </c>
      <c r="B3595">
        <v>33.079129790000003</v>
      </c>
      <c r="C3595" t="s">
        <v>983</v>
      </c>
      <c r="D3595" t="s">
        <v>982</v>
      </c>
      <c r="E3595" t="s">
        <v>981</v>
      </c>
      <c r="F3595">
        <v>2914</v>
      </c>
      <c r="G3595">
        <v>357</v>
      </c>
      <c r="H3595">
        <v>13.33</v>
      </c>
      <c r="I3595">
        <v>1.9359999999999999</v>
      </c>
      <c r="J3595">
        <v>1</v>
      </c>
      <c r="K3595">
        <v>1167.0999999999899</v>
      </c>
      <c r="L3595" t="s">
        <v>980</v>
      </c>
      <c r="M3595" t="s">
        <v>979</v>
      </c>
      <c r="N3595" s="119">
        <v>44152</v>
      </c>
      <c r="O3595">
        <v>0</v>
      </c>
      <c r="P3595">
        <v>0</v>
      </c>
      <c r="Q3595">
        <v>4102.8</v>
      </c>
      <c r="R3595">
        <v>634.75</v>
      </c>
      <c r="S3595">
        <v>1.3220000000000001</v>
      </c>
      <c r="T3595">
        <v>33</v>
      </c>
      <c r="U3595">
        <v>1923.5</v>
      </c>
      <c r="V3595">
        <v>6</v>
      </c>
      <c r="W3595">
        <v>1.32</v>
      </c>
      <c r="X3595">
        <v>2.133</v>
      </c>
      <c r="Y3595" s="119">
        <v>44152</v>
      </c>
      <c r="Z3595">
        <v>408717.67468855402</v>
      </c>
      <c r="AA3595">
        <v>3660484.5821450399</v>
      </c>
    </row>
    <row r="3596" spans="1:27" x14ac:dyDescent="0.25">
      <c r="A3596">
        <v>-111.97803217000001</v>
      </c>
      <c r="B3596">
        <v>33.079136779999899</v>
      </c>
      <c r="C3596" t="s">
        <v>983</v>
      </c>
      <c r="D3596" t="s">
        <v>982</v>
      </c>
      <c r="E3596" t="s">
        <v>981</v>
      </c>
      <c r="F3596">
        <v>2915</v>
      </c>
      <c r="G3596">
        <v>1</v>
      </c>
      <c r="H3596">
        <v>13.33</v>
      </c>
      <c r="I3596">
        <v>2.165</v>
      </c>
      <c r="J3596">
        <v>1</v>
      </c>
      <c r="K3596">
        <v>1167.0999999999899</v>
      </c>
      <c r="L3596" t="s">
        <v>980</v>
      </c>
      <c r="M3596" t="s">
        <v>979</v>
      </c>
      <c r="N3596" s="119">
        <v>44152</v>
      </c>
      <c r="O3596">
        <v>0</v>
      </c>
      <c r="P3596">
        <v>0</v>
      </c>
      <c r="Q3596">
        <v>4268.8</v>
      </c>
      <c r="R3596">
        <v>590.38999999999896</v>
      </c>
      <c r="S3596">
        <v>1.23</v>
      </c>
      <c r="T3596">
        <v>33</v>
      </c>
      <c r="U3596">
        <v>1789.0999999999899</v>
      </c>
      <c r="V3596">
        <v>6</v>
      </c>
      <c r="W3596">
        <v>1.476</v>
      </c>
      <c r="X3596">
        <v>2.3860000000000001</v>
      </c>
      <c r="Y3596" s="119">
        <v>44152</v>
      </c>
      <c r="Z3596">
        <v>408717.61843951099</v>
      </c>
      <c r="AA3596">
        <v>3660485.35770434</v>
      </c>
    </row>
    <row r="3597" spans="1:27" x14ac:dyDescent="0.25">
      <c r="A3597">
        <v>-111.978031139999</v>
      </c>
      <c r="B3597">
        <v>33.079141810000003</v>
      </c>
      <c r="C3597" t="s">
        <v>983</v>
      </c>
      <c r="D3597" t="s">
        <v>982</v>
      </c>
      <c r="E3597" t="s">
        <v>981</v>
      </c>
      <c r="F3597">
        <v>2916</v>
      </c>
      <c r="G3597">
        <v>355</v>
      </c>
      <c r="H3597">
        <v>13.33</v>
      </c>
      <c r="I3597">
        <v>2.0670000000000002</v>
      </c>
      <c r="J3597">
        <v>1</v>
      </c>
      <c r="K3597">
        <v>1167.2</v>
      </c>
      <c r="L3597" t="s">
        <v>980</v>
      </c>
      <c r="M3597" t="s">
        <v>979</v>
      </c>
      <c r="N3597" s="119">
        <v>44152</v>
      </c>
      <c r="O3597">
        <v>0</v>
      </c>
      <c r="P3597">
        <v>0</v>
      </c>
      <c r="Q3597">
        <v>4395.3999999999896</v>
      </c>
      <c r="R3597">
        <v>636.85</v>
      </c>
      <c r="S3597">
        <v>1.327</v>
      </c>
      <c r="T3597">
        <v>33</v>
      </c>
      <c r="U3597">
        <v>1929.79999999999</v>
      </c>
      <c r="V3597">
        <v>6</v>
      </c>
      <c r="W3597">
        <v>1.409</v>
      </c>
      <c r="X3597">
        <v>2.278</v>
      </c>
      <c r="Y3597" s="119">
        <v>44152</v>
      </c>
      <c r="Z3597">
        <v>408717.71977356501</v>
      </c>
      <c r="AA3597">
        <v>3660485.91447504</v>
      </c>
    </row>
    <row r="3598" spans="1:27" x14ac:dyDescent="0.25">
      <c r="A3598">
        <v>-111.978032339999</v>
      </c>
      <c r="B3598">
        <v>33.07914778</v>
      </c>
      <c r="C3598" t="s">
        <v>983</v>
      </c>
      <c r="D3598" t="s">
        <v>982</v>
      </c>
      <c r="E3598" t="s">
        <v>981</v>
      </c>
      <c r="F3598">
        <v>2917</v>
      </c>
      <c r="G3598">
        <v>2</v>
      </c>
      <c r="H3598">
        <v>13.33</v>
      </c>
      <c r="I3598">
        <v>2.0670000000000002</v>
      </c>
      <c r="J3598">
        <v>1</v>
      </c>
      <c r="K3598">
        <v>1167</v>
      </c>
      <c r="L3598" t="s">
        <v>980</v>
      </c>
      <c r="M3598" t="s">
        <v>979</v>
      </c>
      <c r="N3598" s="119">
        <v>44152</v>
      </c>
      <c r="O3598">
        <v>0</v>
      </c>
      <c r="P3598">
        <v>0</v>
      </c>
      <c r="Q3598">
        <v>4194.6000000000004</v>
      </c>
      <c r="R3598">
        <v>607.75999999999897</v>
      </c>
      <c r="S3598">
        <v>1.266</v>
      </c>
      <c r="T3598">
        <v>33</v>
      </c>
      <c r="U3598">
        <v>1841.7</v>
      </c>
      <c r="V3598">
        <v>6</v>
      </c>
      <c r="W3598">
        <v>1.409</v>
      </c>
      <c r="X3598">
        <v>2.278</v>
      </c>
      <c r="Y3598" s="119">
        <v>44152</v>
      </c>
      <c r="Z3598">
        <v>408717.613935164</v>
      </c>
      <c r="AA3598">
        <v>3660486.5774011202</v>
      </c>
    </row>
    <row r="3599" spans="1:27" x14ac:dyDescent="0.25">
      <c r="A3599">
        <v>-111.97803337000001</v>
      </c>
      <c r="B3599">
        <v>33.07915285</v>
      </c>
      <c r="C3599" t="s">
        <v>983</v>
      </c>
      <c r="D3599" t="s">
        <v>982</v>
      </c>
      <c r="E3599" t="s">
        <v>981</v>
      </c>
      <c r="F3599">
        <v>2918</v>
      </c>
      <c r="G3599">
        <v>8</v>
      </c>
      <c r="H3599">
        <v>13.33</v>
      </c>
      <c r="I3599">
        <v>1.9690000000000001</v>
      </c>
      <c r="J3599">
        <v>1</v>
      </c>
      <c r="K3599">
        <v>1167.2</v>
      </c>
      <c r="L3599" t="s">
        <v>980</v>
      </c>
      <c r="M3599" t="s">
        <v>979</v>
      </c>
      <c r="N3599" s="119">
        <v>44152</v>
      </c>
      <c r="O3599">
        <v>0</v>
      </c>
      <c r="P3599">
        <v>0</v>
      </c>
      <c r="Q3599">
        <v>3565.0999999999899</v>
      </c>
      <c r="R3599">
        <v>542.37999999999897</v>
      </c>
      <c r="S3599">
        <v>1.1299999999999999</v>
      </c>
      <c r="T3599">
        <v>33</v>
      </c>
      <c r="U3599">
        <v>1643.5999999999899</v>
      </c>
      <c r="V3599">
        <v>6</v>
      </c>
      <c r="W3599">
        <v>1.3420000000000001</v>
      </c>
      <c r="X3599">
        <v>2.169</v>
      </c>
      <c r="Y3599" s="119">
        <v>44152</v>
      </c>
      <c r="Z3599">
        <v>408717.523034507</v>
      </c>
      <c r="AA3599">
        <v>3660487.1403980702</v>
      </c>
    </row>
    <row r="3600" spans="1:27" x14ac:dyDescent="0.25">
      <c r="A3600">
        <v>-111.978032339999</v>
      </c>
      <c r="B3600">
        <v>33.07915878</v>
      </c>
      <c r="C3600" t="s">
        <v>983</v>
      </c>
      <c r="D3600" t="s">
        <v>982</v>
      </c>
      <c r="E3600" t="s">
        <v>981</v>
      </c>
      <c r="F3600">
        <v>2919</v>
      </c>
      <c r="G3600">
        <v>2</v>
      </c>
      <c r="H3600">
        <v>13.33</v>
      </c>
      <c r="I3600">
        <v>2.4609999999999999</v>
      </c>
      <c r="J3600">
        <v>1</v>
      </c>
      <c r="K3600">
        <v>1167.0999999999899</v>
      </c>
      <c r="L3600" t="s">
        <v>980</v>
      </c>
      <c r="M3600" t="s">
        <v>979</v>
      </c>
      <c r="N3600" s="119">
        <v>44152</v>
      </c>
      <c r="O3600">
        <v>0</v>
      </c>
      <c r="P3600">
        <v>0</v>
      </c>
      <c r="Q3600">
        <v>4512.6000000000004</v>
      </c>
      <c r="R3600">
        <v>549.21</v>
      </c>
      <c r="S3600">
        <v>1.1439999999999999</v>
      </c>
      <c r="T3600">
        <v>33</v>
      </c>
      <c r="U3600">
        <v>1664.29999999999</v>
      </c>
      <c r="V3600">
        <v>6</v>
      </c>
      <c r="W3600">
        <v>1.6779999999999999</v>
      </c>
      <c r="X3600">
        <v>2.7109999999999999</v>
      </c>
      <c r="Y3600" s="119">
        <v>44152</v>
      </c>
      <c r="Z3600">
        <v>408717.62529826001</v>
      </c>
      <c r="AA3600">
        <v>3660487.7969500599</v>
      </c>
    </row>
    <row r="3601" spans="1:27" x14ac:dyDescent="0.25">
      <c r="A3601">
        <v>-111.97803134</v>
      </c>
      <c r="B3601">
        <v>33.079163780000002</v>
      </c>
      <c r="C3601" t="s">
        <v>983</v>
      </c>
      <c r="D3601" t="s">
        <v>982</v>
      </c>
      <c r="E3601" t="s">
        <v>981</v>
      </c>
      <c r="F3601">
        <v>2920</v>
      </c>
      <c r="G3601">
        <v>2</v>
      </c>
      <c r="H3601">
        <v>13.33</v>
      </c>
      <c r="I3601">
        <v>1.903</v>
      </c>
      <c r="J3601">
        <v>1</v>
      </c>
      <c r="K3601">
        <v>1167.0999999999899</v>
      </c>
      <c r="L3601" t="s">
        <v>980</v>
      </c>
      <c r="M3601" t="s">
        <v>979</v>
      </c>
      <c r="N3601" s="119">
        <v>44152</v>
      </c>
      <c r="O3601">
        <v>0</v>
      </c>
      <c r="P3601">
        <v>0</v>
      </c>
      <c r="Q3601">
        <v>3755.1999999999898</v>
      </c>
      <c r="R3601">
        <v>590.99</v>
      </c>
      <c r="S3601">
        <v>1.2310000000000001</v>
      </c>
      <c r="T3601">
        <v>33</v>
      </c>
      <c r="U3601">
        <v>1790.9</v>
      </c>
      <c r="V3601">
        <v>6</v>
      </c>
      <c r="W3601">
        <v>1.2969999999999999</v>
      </c>
      <c r="X3601">
        <v>2.097</v>
      </c>
      <c r="Y3601" s="119">
        <v>44152</v>
      </c>
      <c r="Z3601">
        <v>408717.72380116599</v>
      </c>
      <c r="AA3601">
        <v>3660488.3504208098</v>
      </c>
    </row>
    <row r="3602" spans="1:27" x14ac:dyDescent="0.25">
      <c r="A3602">
        <v>-111.97803251000001</v>
      </c>
      <c r="B3602">
        <v>33.079169790000002</v>
      </c>
      <c r="C3602" t="s">
        <v>983</v>
      </c>
      <c r="D3602" t="s">
        <v>982</v>
      </c>
      <c r="E3602" t="s">
        <v>981</v>
      </c>
      <c r="F3602">
        <v>2921</v>
      </c>
      <c r="G3602">
        <v>3</v>
      </c>
      <c r="H3602">
        <v>13.33</v>
      </c>
      <c r="I3602">
        <v>2.1</v>
      </c>
      <c r="J3602">
        <v>1</v>
      </c>
      <c r="K3602">
        <v>1167.0999999999899</v>
      </c>
      <c r="L3602" t="s">
        <v>980</v>
      </c>
      <c r="M3602" t="s">
        <v>979</v>
      </c>
      <c r="N3602" s="119">
        <v>44152</v>
      </c>
      <c r="O3602">
        <v>0</v>
      </c>
      <c r="P3602">
        <v>0</v>
      </c>
      <c r="Q3602">
        <v>4441.8</v>
      </c>
      <c r="R3602">
        <v>633.51999999999896</v>
      </c>
      <c r="S3602">
        <v>1.32</v>
      </c>
      <c r="T3602">
        <v>33</v>
      </c>
      <c r="U3602">
        <v>1919.79999999999</v>
      </c>
      <c r="V3602">
        <v>6</v>
      </c>
      <c r="W3602">
        <v>1.4319999999999999</v>
      </c>
      <c r="X3602">
        <v>2.3140000000000001</v>
      </c>
      <c r="Y3602" s="119">
        <v>44152</v>
      </c>
      <c r="Z3602">
        <v>408717.62080425402</v>
      </c>
      <c r="AA3602">
        <v>3660489.0177555201</v>
      </c>
    </row>
    <row r="3603" spans="1:27" x14ac:dyDescent="0.25">
      <c r="A3603">
        <v>-111.97803254</v>
      </c>
      <c r="B3603">
        <v>33.079175880000001</v>
      </c>
      <c r="C3603" t="s">
        <v>983</v>
      </c>
      <c r="D3603" t="s">
        <v>982</v>
      </c>
      <c r="E3603" t="s">
        <v>981</v>
      </c>
      <c r="F3603">
        <v>2922</v>
      </c>
      <c r="G3603">
        <v>9</v>
      </c>
      <c r="H3603">
        <v>13.33</v>
      </c>
      <c r="I3603">
        <v>2.1</v>
      </c>
      <c r="J3603">
        <v>1</v>
      </c>
      <c r="K3603">
        <v>1167.0999999999899</v>
      </c>
      <c r="L3603" t="s">
        <v>980</v>
      </c>
      <c r="M3603" t="s">
        <v>979</v>
      </c>
      <c r="N3603" s="119">
        <v>44152</v>
      </c>
      <c r="O3603">
        <v>0</v>
      </c>
      <c r="P3603">
        <v>0</v>
      </c>
      <c r="Q3603">
        <v>4559.3999999999896</v>
      </c>
      <c r="R3603">
        <v>650.28999999999905</v>
      </c>
      <c r="S3603">
        <v>1.355</v>
      </c>
      <c r="T3603">
        <v>33</v>
      </c>
      <c r="U3603">
        <v>1970.5999999999899</v>
      </c>
      <c r="V3603">
        <v>6</v>
      </c>
      <c r="W3603">
        <v>1.4319999999999999</v>
      </c>
      <c r="X3603">
        <v>2.3140000000000001</v>
      </c>
      <c r="Y3603" s="119">
        <v>44152</v>
      </c>
      <c r="Z3603">
        <v>408717.62429514597</v>
      </c>
      <c r="AA3603">
        <v>3660489.69296826</v>
      </c>
    </row>
    <row r="3604" spans="1:27" x14ac:dyDescent="0.25">
      <c r="A3604">
        <v>-111.978031319999</v>
      </c>
      <c r="B3604">
        <v>33.07918179</v>
      </c>
      <c r="C3604" t="s">
        <v>983</v>
      </c>
      <c r="D3604" t="s">
        <v>982</v>
      </c>
      <c r="E3604" t="s">
        <v>981</v>
      </c>
      <c r="F3604">
        <v>2923</v>
      </c>
      <c r="G3604">
        <v>356</v>
      </c>
      <c r="H3604">
        <v>13.33</v>
      </c>
      <c r="I3604">
        <v>2.3290000000000002</v>
      </c>
      <c r="J3604">
        <v>1</v>
      </c>
      <c r="K3604">
        <v>1167.0999999999899</v>
      </c>
      <c r="L3604" t="s">
        <v>980</v>
      </c>
      <c r="M3604" t="s">
        <v>979</v>
      </c>
      <c r="N3604" s="119">
        <v>44152</v>
      </c>
      <c r="O3604">
        <v>0</v>
      </c>
      <c r="P3604">
        <v>0</v>
      </c>
      <c r="Q3604">
        <v>4827.8</v>
      </c>
      <c r="R3604">
        <v>620.67999999999904</v>
      </c>
      <c r="S3604">
        <v>1.2929999999999999</v>
      </c>
      <c r="T3604">
        <v>33</v>
      </c>
      <c r="U3604">
        <v>1880.79999999999</v>
      </c>
      <c r="V3604">
        <v>6</v>
      </c>
      <c r="W3604">
        <v>1.5880000000000001</v>
      </c>
      <c r="X3604">
        <v>2.5670000000000002</v>
      </c>
      <c r="Y3604" s="119">
        <v>44152</v>
      </c>
      <c r="Z3604">
        <v>408717.74427240202</v>
      </c>
      <c r="AA3604">
        <v>3660490.34713765</v>
      </c>
    </row>
    <row r="3605" spans="1:27" x14ac:dyDescent="0.25">
      <c r="A3605">
        <v>-111.97803097000001</v>
      </c>
      <c r="B3605">
        <v>33.079186819999897</v>
      </c>
      <c r="C3605" t="s">
        <v>983</v>
      </c>
      <c r="D3605" t="s">
        <v>982</v>
      </c>
      <c r="E3605" t="s">
        <v>981</v>
      </c>
      <c r="F3605">
        <v>2924</v>
      </c>
      <c r="G3605">
        <v>354</v>
      </c>
      <c r="H3605">
        <v>13.33</v>
      </c>
      <c r="I3605">
        <v>1.87</v>
      </c>
      <c r="J3605">
        <v>1</v>
      </c>
      <c r="K3605">
        <v>1167.0999999999899</v>
      </c>
      <c r="L3605" t="s">
        <v>980</v>
      </c>
      <c r="M3605" t="s">
        <v>979</v>
      </c>
      <c r="N3605" s="119">
        <v>44152</v>
      </c>
      <c r="O3605">
        <v>0</v>
      </c>
      <c r="P3605">
        <v>0</v>
      </c>
      <c r="Q3605">
        <v>5841.8999999999896</v>
      </c>
      <c r="R3605">
        <v>935.52999999999895</v>
      </c>
      <c r="S3605">
        <v>1.9490000000000001</v>
      </c>
      <c r="T3605">
        <v>33</v>
      </c>
      <c r="U3605">
        <v>2834.9</v>
      </c>
      <c r="V3605">
        <v>6</v>
      </c>
      <c r="W3605">
        <v>1.2749999999999999</v>
      </c>
      <c r="X3605">
        <v>2.0609999999999999</v>
      </c>
      <c r="Y3605" s="119">
        <v>44152</v>
      </c>
      <c r="Z3605">
        <v>408717.78213667701</v>
      </c>
      <c r="AA3605">
        <v>3660490.9044997301</v>
      </c>
    </row>
    <row r="3606" spans="1:27" x14ac:dyDescent="0.25">
      <c r="A3606">
        <v>-111.97803303000001</v>
      </c>
      <c r="B3606">
        <v>33.079192820000003</v>
      </c>
      <c r="C3606" t="s">
        <v>983</v>
      </c>
      <c r="D3606" t="s">
        <v>982</v>
      </c>
      <c r="E3606" t="s">
        <v>981</v>
      </c>
      <c r="F3606">
        <v>2925</v>
      </c>
      <c r="G3606">
        <v>6</v>
      </c>
      <c r="H3606">
        <v>13.33</v>
      </c>
      <c r="I3606">
        <v>2.0009999999999999</v>
      </c>
      <c r="J3606">
        <v>1</v>
      </c>
      <c r="K3606">
        <v>1167</v>
      </c>
      <c r="L3606" t="s">
        <v>980</v>
      </c>
      <c r="M3606" t="s">
        <v>979</v>
      </c>
      <c r="N3606" s="119">
        <v>44152</v>
      </c>
      <c r="O3606">
        <v>0</v>
      </c>
      <c r="P3606">
        <v>0</v>
      </c>
      <c r="Q3606">
        <v>5664.3</v>
      </c>
      <c r="R3606">
        <v>847.61</v>
      </c>
      <c r="S3606">
        <v>1.766</v>
      </c>
      <c r="T3606">
        <v>33</v>
      </c>
      <c r="U3606">
        <v>2568.5</v>
      </c>
      <c r="V3606">
        <v>6</v>
      </c>
      <c r="W3606">
        <v>1.365</v>
      </c>
      <c r="X3606">
        <v>2.2050000000000001</v>
      </c>
      <c r="Y3606" s="119">
        <v>44152</v>
      </c>
      <c r="Z3606">
        <v>408717.596058795</v>
      </c>
      <c r="AA3606">
        <v>3660491.57149977</v>
      </c>
    </row>
    <row r="3607" spans="1:27" x14ac:dyDescent="0.25">
      <c r="A3607">
        <v>-111.978030489999</v>
      </c>
      <c r="B3607">
        <v>33.07919879</v>
      </c>
      <c r="C3607" t="s">
        <v>983</v>
      </c>
      <c r="D3607" t="s">
        <v>982</v>
      </c>
      <c r="E3607" t="s">
        <v>981</v>
      </c>
      <c r="F3607">
        <v>2926</v>
      </c>
      <c r="G3607">
        <v>357</v>
      </c>
      <c r="H3607">
        <v>13.33</v>
      </c>
      <c r="I3607">
        <v>2.165</v>
      </c>
      <c r="J3607">
        <v>1</v>
      </c>
      <c r="K3607">
        <v>1167.0999999999899</v>
      </c>
      <c r="L3607" t="s">
        <v>980</v>
      </c>
      <c r="M3607" t="s">
        <v>979</v>
      </c>
      <c r="N3607" s="119">
        <v>44152</v>
      </c>
      <c r="O3607">
        <v>0</v>
      </c>
      <c r="P3607">
        <v>0</v>
      </c>
      <c r="Q3607">
        <v>3084.5</v>
      </c>
      <c r="R3607">
        <v>426.6</v>
      </c>
      <c r="S3607">
        <v>0.88900000000000001</v>
      </c>
      <c r="T3607">
        <v>33</v>
      </c>
      <c r="U3607">
        <v>1292.7</v>
      </c>
      <c r="V3607">
        <v>6</v>
      </c>
      <c r="W3607">
        <v>1.476</v>
      </c>
      <c r="X3607">
        <v>2.3860000000000001</v>
      </c>
      <c r="Y3607" s="119">
        <v>44152</v>
      </c>
      <c r="Z3607">
        <v>408717.83930394502</v>
      </c>
      <c r="AA3607">
        <v>3660492.2311732802</v>
      </c>
    </row>
    <row r="3608" spans="1:27" x14ac:dyDescent="0.25">
      <c r="A3608">
        <v>-111.978032369999</v>
      </c>
      <c r="B3608">
        <v>33.079204850000004</v>
      </c>
      <c r="C3608" t="s">
        <v>983</v>
      </c>
      <c r="D3608" t="s">
        <v>982</v>
      </c>
      <c r="E3608" t="s">
        <v>981</v>
      </c>
      <c r="F3608">
        <v>2927</v>
      </c>
      <c r="G3608">
        <v>8</v>
      </c>
      <c r="H3608">
        <v>13.33</v>
      </c>
      <c r="I3608">
        <v>2.165</v>
      </c>
      <c r="J3608">
        <v>1</v>
      </c>
      <c r="K3608">
        <v>1167.2</v>
      </c>
      <c r="L3608" t="s">
        <v>980</v>
      </c>
      <c r="M3608" t="s">
        <v>979</v>
      </c>
      <c r="N3608" s="119">
        <v>44152</v>
      </c>
      <c r="O3608">
        <v>0</v>
      </c>
      <c r="P3608">
        <v>0</v>
      </c>
      <c r="Q3608">
        <v>3864.1999999999898</v>
      </c>
      <c r="R3608">
        <v>534.42999999999904</v>
      </c>
      <c r="S3608">
        <v>1.113</v>
      </c>
      <c r="T3608">
        <v>33</v>
      </c>
      <c r="U3608">
        <v>1619.5</v>
      </c>
      <c r="V3608">
        <v>6</v>
      </c>
      <c r="W3608">
        <v>1.476</v>
      </c>
      <c r="X3608">
        <v>2.3860000000000001</v>
      </c>
      <c r="Y3608" s="119">
        <v>44152</v>
      </c>
      <c r="Z3608">
        <v>408717.67008887703</v>
      </c>
      <c r="AA3608">
        <v>3660492.9046688699</v>
      </c>
    </row>
    <row r="3609" spans="1:27" x14ac:dyDescent="0.25">
      <c r="A3609">
        <v>-111.978030489999</v>
      </c>
      <c r="B3609">
        <v>33.079210789999898</v>
      </c>
      <c r="C3609" t="s">
        <v>983</v>
      </c>
      <c r="D3609" t="s">
        <v>982</v>
      </c>
      <c r="E3609" t="s">
        <v>981</v>
      </c>
      <c r="F3609">
        <v>2928</v>
      </c>
      <c r="G3609">
        <v>357</v>
      </c>
      <c r="H3609">
        <v>13.33</v>
      </c>
      <c r="I3609">
        <v>1.903</v>
      </c>
      <c r="J3609">
        <v>1</v>
      </c>
      <c r="K3609">
        <v>1167.2</v>
      </c>
      <c r="L3609" t="s">
        <v>980</v>
      </c>
      <c r="M3609" t="s">
        <v>979</v>
      </c>
      <c r="N3609" s="119">
        <v>44152</v>
      </c>
      <c r="O3609">
        <v>0</v>
      </c>
      <c r="P3609">
        <v>0</v>
      </c>
      <c r="Q3609">
        <v>3236.8</v>
      </c>
      <c r="R3609">
        <v>509.41</v>
      </c>
      <c r="S3609">
        <v>1.0609999999999999</v>
      </c>
      <c r="T3609">
        <v>33</v>
      </c>
      <c r="U3609">
        <v>1543.7</v>
      </c>
      <c r="V3609">
        <v>6</v>
      </c>
      <c r="W3609">
        <v>1.2969999999999999</v>
      </c>
      <c r="X3609">
        <v>2.097</v>
      </c>
      <c r="Y3609" s="119">
        <v>44152</v>
      </c>
      <c r="Z3609">
        <v>408717.851700044</v>
      </c>
      <c r="AA3609">
        <v>3660493.56159032</v>
      </c>
    </row>
    <row r="3610" spans="1:27" x14ac:dyDescent="0.25">
      <c r="A3610">
        <v>-111.978031169999</v>
      </c>
      <c r="B3610">
        <v>33.079215779999899</v>
      </c>
      <c r="C3610" t="s">
        <v>983</v>
      </c>
      <c r="D3610" t="s">
        <v>982</v>
      </c>
      <c r="E3610" t="s">
        <v>981</v>
      </c>
      <c r="F3610">
        <v>2929</v>
      </c>
      <c r="G3610">
        <v>1</v>
      </c>
      <c r="H3610">
        <v>13.33</v>
      </c>
      <c r="I3610">
        <v>1.837</v>
      </c>
      <c r="J3610">
        <v>1</v>
      </c>
      <c r="K3610">
        <v>1167.29999999999</v>
      </c>
      <c r="L3610" t="s">
        <v>980</v>
      </c>
      <c r="M3610" t="s">
        <v>979</v>
      </c>
      <c r="N3610" s="119">
        <v>44152</v>
      </c>
      <c r="O3610">
        <v>0</v>
      </c>
      <c r="P3610">
        <v>0</v>
      </c>
      <c r="Q3610">
        <v>4739.1999999999898</v>
      </c>
      <c r="R3610">
        <v>772.49</v>
      </c>
      <c r="S3610">
        <v>1.609</v>
      </c>
      <c r="T3610">
        <v>33</v>
      </c>
      <c r="U3610">
        <v>2340.9</v>
      </c>
      <c r="V3610">
        <v>6</v>
      </c>
      <c r="W3610">
        <v>1.2529999999999999</v>
      </c>
      <c r="X3610">
        <v>2.0249999999999999</v>
      </c>
      <c r="Y3610" s="119">
        <v>44152</v>
      </c>
      <c r="Z3610">
        <v>408717.79338504898</v>
      </c>
      <c r="AA3610">
        <v>3660494.1154134502</v>
      </c>
    </row>
    <row r="3611" spans="1:27" x14ac:dyDescent="0.25">
      <c r="A3611">
        <v>-111.978032029999</v>
      </c>
      <c r="B3611">
        <v>33.079221820000001</v>
      </c>
      <c r="C3611" t="s">
        <v>983</v>
      </c>
      <c r="D3611" t="s">
        <v>982</v>
      </c>
      <c r="E3611" t="s">
        <v>981</v>
      </c>
      <c r="F3611">
        <v>2930</v>
      </c>
      <c r="G3611">
        <v>6</v>
      </c>
      <c r="H3611">
        <v>13.33</v>
      </c>
      <c r="I3611">
        <v>2.0009999999999999</v>
      </c>
      <c r="J3611">
        <v>1</v>
      </c>
      <c r="K3611">
        <v>1167.2</v>
      </c>
      <c r="L3611" t="s">
        <v>980</v>
      </c>
      <c r="M3611" t="s">
        <v>979</v>
      </c>
      <c r="N3611" s="119">
        <v>44152</v>
      </c>
      <c r="O3611">
        <v>0</v>
      </c>
      <c r="P3611">
        <v>0</v>
      </c>
      <c r="Q3611">
        <v>5449.6999999999898</v>
      </c>
      <c r="R3611">
        <v>815.49</v>
      </c>
      <c r="S3611">
        <v>1.6990000000000001</v>
      </c>
      <c r="T3611">
        <v>33</v>
      </c>
      <c r="U3611">
        <v>2471.1999999999898</v>
      </c>
      <c r="V3611">
        <v>6</v>
      </c>
      <c r="W3611">
        <v>1.365</v>
      </c>
      <c r="X3611">
        <v>2.2050000000000001</v>
      </c>
      <c r="Y3611" s="119">
        <v>44152</v>
      </c>
      <c r="Z3611">
        <v>408717.719353917</v>
      </c>
      <c r="AA3611">
        <v>3660494.7858046098</v>
      </c>
    </row>
    <row r="3612" spans="1:27" x14ac:dyDescent="0.25">
      <c r="A3612">
        <v>-111.97803066</v>
      </c>
      <c r="B3612">
        <v>33.0792267799999</v>
      </c>
      <c r="C3612" t="s">
        <v>983</v>
      </c>
      <c r="D3612" t="s">
        <v>982</v>
      </c>
      <c r="E3612" t="s">
        <v>981</v>
      </c>
      <c r="F3612">
        <v>2931</v>
      </c>
      <c r="G3612">
        <v>358</v>
      </c>
      <c r="H3612">
        <v>13.33</v>
      </c>
      <c r="I3612">
        <v>2.133</v>
      </c>
      <c r="J3612">
        <v>1</v>
      </c>
      <c r="K3612">
        <v>1167.29999999999</v>
      </c>
      <c r="L3612" t="s">
        <v>980</v>
      </c>
      <c r="M3612" t="s">
        <v>979</v>
      </c>
      <c r="N3612" s="119">
        <v>44152</v>
      </c>
      <c r="O3612">
        <v>0</v>
      </c>
      <c r="P3612">
        <v>0</v>
      </c>
      <c r="Q3612">
        <v>4391.3999999999896</v>
      </c>
      <c r="R3612">
        <v>616.70000000000005</v>
      </c>
      <c r="S3612">
        <v>1.2849999999999999</v>
      </c>
      <c r="T3612">
        <v>33</v>
      </c>
      <c r="U3612">
        <v>1868.79999999999</v>
      </c>
      <c r="V3612">
        <v>6</v>
      </c>
      <c r="W3612">
        <v>1.454</v>
      </c>
      <c r="X3612">
        <v>2.35</v>
      </c>
      <c r="Y3612" s="119">
        <v>44152</v>
      </c>
      <c r="Z3612">
        <v>408717.85235042602</v>
      </c>
      <c r="AA3612">
        <v>3660495.3345188699</v>
      </c>
    </row>
    <row r="3613" spans="1:27" x14ac:dyDescent="0.25">
      <c r="A3613">
        <v>-111.97803168</v>
      </c>
      <c r="B3613">
        <v>33.079232789999899</v>
      </c>
      <c r="C3613" t="s">
        <v>983</v>
      </c>
      <c r="D3613" t="s">
        <v>982</v>
      </c>
      <c r="E3613" t="s">
        <v>981</v>
      </c>
      <c r="F3613">
        <v>2932</v>
      </c>
      <c r="G3613">
        <v>4</v>
      </c>
      <c r="H3613">
        <v>13.33</v>
      </c>
      <c r="I3613">
        <v>2.1</v>
      </c>
      <c r="J3613">
        <v>1</v>
      </c>
      <c r="K3613">
        <v>1167.2</v>
      </c>
      <c r="L3613" t="s">
        <v>980</v>
      </c>
      <c r="M3613" t="s">
        <v>979</v>
      </c>
      <c r="N3613" s="119">
        <v>44152</v>
      </c>
      <c r="O3613">
        <v>0</v>
      </c>
      <c r="P3613">
        <v>0</v>
      </c>
      <c r="Q3613">
        <v>4497.1999999999898</v>
      </c>
      <c r="R3613">
        <v>641.40999999999894</v>
      </c>
      <c r="S3613">
        <v>1.3360000000000001</v>
      </c>
      <c r="T3613">
        <v>33</v>
      </c>
      <c r="U3613">
        <v>1943.7</v>
      </c>
      <c r="V3613">
        <v>6</v>
      </c>
      <c r="W3613">
        <v>1.4319999999999999</v>
      </c>
      <c r="X3613">
        <v>2.3140000000000001</v>
      </c>
      <c r="Y3613" s="119">
        <v>44152</v>
      </c>
      <c r="Z3613">
        <v>408717.76335426699</v>
      </c>
      <c r="AA3613">
        <v>3660496.0017231298</v>
      </c>
    </row>
    <row r="3614" spans="1:27" x14ac:dyDescent="0.25">
      <c r="A3614">
        <v>-111.978031</v>
      </c>
      <c r="B3614">
        <v>33.079238770000003</v>
      </c>
      <c r="C3614" t="s">
        <v>983</v>
      </c>
      <c r="D3614" t="s">
        <v>982</v>
      </c>
      <c r="E3614" t="s">
        <v>981</v>
      </c>
      <c r="F3614">
        <v>2933</v>
      </c>
      <c r="G3614">
        <v>360</v>
      </c>
      <c r="H3614">
        <v>13.33</v>
      </c>
      <c r="I3614">
        <v>2.0670000000000002</v>
      </c>
      <c r="J3614">
        <v>1</v>
      </c>
      <c r="K3614">
        <v>1167.0999999999899</v>
      </c>
      <c r="L3614" t="s">
        <v>980</v>
      </c>
      <c r="M3614" t="s">
        <v>979</v>
      </c>
      <c r="N3614" s="119">
        <v>44152</v>
      </c>
      <c r="O3614">
        <v>0</v>
      </c>
      <c r="P3614">
        <v>0</v>
      </c>
      <c r="Q3614">
        <v>4543.8999999999896</v>
      </c>
      <c r="R3614">
        <v>658.36</v>
      </c>
      <c r="S3614">
        <v>1.3720000000000001</v>
      </c>
      <c r="T3614">
        <v>33</v>
      </c>
      <c r="U3614">
        <v>1995</v>
      </c>
      <c r="V3614">
        <v>6</v>
      </c>
      <c r="W3614">
        <v>1.409</v>
      </c>
      <c r="X3614">
        <v>2.278</v>
      </c>
      <c r="Y3614" s="119">
        <v>44152</v>
      </c>
      <c r="Z3614">
        <v>408717.833001361</v>
      </c>
      <c r="AA3614">
        <v>3660496.66412292</v>
      </c>
    </row>
    <row r="3615" spans="1:27" x14ac:dyDescent="0.25">
      <c r="A3615">
        <v>-111.97803149000001</v>
      </c>
      <c r="B3615">
        <v>33.079244789999898</v>
      </c>
      <c r="C3615" t="s">
        <v>983</v>
      </c>
      <c r="D3615" t="s">
        <v>982</v>
      </c>
      <c r="E3615" t="s">
        <v>981</v>
      </c>
      <c r="F3615">
        <v>2934</v>
      </c>
      <c r="G3615">
        <v>357</v>
      </c>
      <c r="H3615">
        <v>13.33</v>
      </c>
      <c r="I3615">
        <v>1.903</v>
      </c>
      <c r="J3615">
        <v>1</v>
      </c>
      <c r="K3615">
        <v>1167.2</v>
      </c>
      <c r="L3615" t="s">
        <v>980</v>
      </c>
      <c r="M3615" t="s">
        <v>979</v>
      </c>
      <c r="N3615" s="119">
        <v>44152</v>
      </c>
      <c r="O3615">
        <v>0</v>
      </c>
      <c r="P3615">
        <v>0</v>
      </c>
      <c r="Q3615">
        <v>3958.5</v>
      </c>
      <c r="R3615">
        <v>622.98</v>
      </c>
      <c r="S3615">
        <v>1.298</v>
      </c>
      <c r="T3615">
        <v>33</v>
      </c>
      <c r="U3615">
        <v>1887.79999999999</v>
      </c>
      <c r="V3615">
        <v>6</v>
      </c>
      <c r="W3615">
        <v>1.2969999999999999</v>
      </c>
      <c r="X3615">
        <v>2.097</v>
      </c>
      <c r="Y3615" s="119">
        <v>44152</v>
      </c>
      <c r="Z3615">
        <v>408717.793484569</v>
      </c>
      <c r="AA3615">
        <v>3660497.3319749399</v>
      </c>
    </row>
    <row r="3616" spans="1:27" x14ac:dyDescent="0.25">
      <c r="A3616">
        <v>-111.978031169999</v>
      </c>
      <c r="B3616">
        <v>33.079249779999898</v>
      </c>
      <c r="C3616" t="s">
        <v>983</v>
      </c>
      <c r="D3616" t="s">
        <v>982</v>
      </c>
      <c r="E3616" t="s">
        <v>981</v>
      </c>
      <c r="F3616">
        <v>2935</v>
      </c>
      <c r="G3616">
        <v>1</v>
      </c>
      <c r="H3616">
        <v>13.33</v>
      </c>
      <c r="I3616">
        <v>2.1</v>
      </c>
      <c r="J3616">
        <v>1</v>
      </c>
      <c r="K3616">
        <v>1167.2</v>
      </c>
      <c r="L3616" t="s">
        <v>980</v>
      </c>
      <c r="M3616" t="s">
        <v>979</v>
      </c>
      <c r="N3616" s="119">
        <v>44152</v>
      </c>
      <c r="O3616">
        <v>0</v>
      </c>
      <c r="P3616">
        <v>0</v>
      </c>
      <c r="Q3616">
        <v>3932.3</v>
      </c>
      <c r="R3616">
        <v>560.85</v>
      </c>
      <c r="S3616">
        <v>1.1679999999999999</v>
      </c>
      <c r="T3616">
        <v>33</v>
      </c>
      <c r="U3616">
        <v>1699.5</v>
      </c>
      <c r="V3616">
        <v>6</v>
      </c>
      <c r="W3616">
        <v>1.4319999999999999</v>
      </c>
      <c r="X3616">
        <v>2.3140000000000001</v>
      </c>
      <c r="Y3616" s="119">
        <v>44152</v>
      </c>
      <c r="Z3616">
        <v>408717.82850737998</v>
      </c>
      <c r="AA3616">
        <v>3660497.8849284002</v>
      </c>
    </row>
    <row r="3617" spans="1:27" x14ac:dyDescent="0.25">
      <c r="A3617">
        <v>-111.97803134</v>
      </c>
      <c r="B3617">
        <v>33.079255779999897</v>
      </c>
      <c r="C3617" t="s">
        <v>983</v>
      </c>
      <c r="D3617" t="s">
        <v>982</v>
      </c>
      <c r="E3617" t="s">
        <v>981</v>
      </c>
      <c r="F3617">
        <v>2936</v>
      </c>
      <c r="G3617">
        <v>2</v>
      </c>
      <c r="H3617">
        <v>13.33</v>
      </c>
      <c r="I3617">
        <v>2.0009999999999999</v>
      </c>
      <c r="J3617">
        <v>1</v>
      </c>
      <c r="K3617">
        <v>1167.2</v>
      </c>
      <c r="L3617" t="s">
        <v>980</v>
      </c>
      <c r="M3617" t="s">
        <v>979</v>
      </c>
      <c r="N3617" s="119">
        <v>44152</v>
      </c>
      <c r="O3617">
        <v>0</v>
      </c>
      <c r="P3617">
        <v>0</v>
      </c>
      <c r="Q3617">
        <v>4373.6000000000004</v>
      </c>
      <c r="R3617">
        <v>654.46</v>
      </c>
      <c r="S3617">
        <v>1.363</v>
      </c>
      <c r="T3617">
        <v>33</v>
      </c>
      <c r="U3617">
        <v>1983.2</v>
      </c>
      <c r="V3617">
        <v>6</v>
      </c>
      <c r="W3617">
        <v>1.365</v>
      </c>
      <c r="X3617">
        <v>2.2050000000000001</v>
      </c>
      <c r="Y3617" s="119">
        <v>44152</v>
      </c>
      <c r="Z3617">
        <v>408717.81883802102</v>
      </c>
      <c r="AA3617">
        <v>3660498.5502847601</v>
      </c>
    </row>
    <row r="3618" spans="1:27" x14ac:dyDescent="0.25">
      <c r="A3618">
        <v>-111.9780322</v>
      </c>
      <c r="B3618">
        <v>33.079261840000001</v>
      </c>
      <c r="C3618" t="s">
        <v>983</v>
      </c>
      <c r="D3618" t="s">
        <v>982</v>
      </c>
      <c r="E3618" t="s">
        <v>981</v>
      </c>
      <c r="F3618">
        <v>2937</v>
      </c>
      <c r="G3618">
        <v>7</v>
      </c>
      <c r="H3618">
        <v>13.33</v>
      </c>
      <c r="I3618">
        <v>2.133</v>
      </c>
      <c r="J3618">
        <v>1</v>
      </c>
      <c r="K3618">
        <v>1167.2</v>
      </c>
      <c r="L3618" t="s">
        <v>980</v>
      </c>
      <c r="M3618" t="s">
        <v>979</v>
      </c>
      <c r="N3618" s="119">
        <v>44152</v>
      </c>
      <c r="O3618">
        <v>0</v>
      </c>
      <c r="P3618">
        <v>0</v>
      </c>
      <c r="Q3618">
        <v>4166.8</v>
      </c>
      <c r="R3618">
        <v>585.13999999999896</v>
      </c>
      <c r="S3618">
        <v>1.2190000000000001</v>
      </c>
      <c r="T3618">
        <v>33</v>
      </c>
      <c r="U3618">
        <v>1773.2</v>
      </c>
      <c r="V3618">
        <v>6</v>
      </c>
      <c r="W3618">
        <v>1.454</v>
      </c>
      <c r="X3618">
        <v>2.35</v>
      </c>
      <c r="Y3618" s="119">
        <v>44152</v>
      </c>
      <c r="Z3618">
        <v>408717.74482759298</v>
      </c>
      <c r="AA3618">
        <v>3660499.2228932902</v>
      </c>
    </row>
    <row r="3619" spans="1:27" x14ac:dyDescent="0.25">
      <c r="A3619">
        <v>-111.9780293</v>
      </c>
      <c r="B3619">
        <v>33.0792669</v>
      </c>
      <c r="C3619" t="s">
        <v>983</v>
      </c>
      <c r="D3619" t="s">
        <v>982</v>
      </c>
      <c r="E3619" t="s">
        <v>981</v>
      </c>
      <c r="F3619">
        <v>2938</v>
      </c>
      <c r="G3619">
        <v>350</v>
      </c>
      <c r="H3619">
        <v>13.33</v>
      </c>
      <c r="I3619">
        <v>2.0670000000000002</v>
      </c>
      <c r="J3619">
        <v>1</v>
      </c>
      <c r="K3619">
        <v>1167.2</v>
      </c>
      <c r="L3619" t="s">
        <v>980</v>
      </c>
      <c r="M3619" t="s">
        <v>979</v>
      </c>
      <c r="N3619" s="119">
        <v>44152</v>
      </c>
      <c r="O3619">
        <v>0</v>
      </c>
      <c r="P3619">
        <v>0</v>
      </c>
      <c r="Q3619">
        <v>4139.6999999999898</v>
      </c>
      <c r="R3619">
        <v>599.79999999999905</v>
      </c>
      <c r="S3619">
        <v>1.25</v>
      </c>
      <c r="T3619">
        <v>33</v>
      </c>
      <c r="U3619">
        <v>1817.5999999999899</v>
      </c>
      <c r="V3619">
        <v>6</v>
      </c>
      <c r="W3619">
        <v>1.409</v>
      </c>
      <c r="X3619">
        <v>2.278</v>
      </c>
      <c r="Y3619" s="119">
        <v>44152</v>
      </c>
      <c r="Z3619">
        <v>408718.02073411603</v>
      </c>
      <c r="AA3619">
        <v>3660499.7813637699</v>
      </c>
    </row>
    <row r="3620" spans="1:27" x14ac:dyDescent="0.25">
      <c r="A3620">
        <v>-111.978032029999</v>
      </c>
      <c r="B3620">
        <v>33.07927282</v>
      </c>
      <c r="C3620" t="s">
        <v>983</v>
      </c>
      <c r="D3620" t="s">
        <v>982</v>
      </c>
      <c r="E3620" t="s">
        <v>981</v>
      </c>
      <c r="F3620">
        <v>2939</v>
      </c>
      <c r="G3620">
        <v>6</v>
      </c>
      <c r="H3620">
        <v>13.33</v>
      </c>
      <c r="I3620">
        <v>2.198</v>
      </c>
      <c r="J3620">
        <v>1</v>
      </c>
      <c r="K3620">
        <v>1167.2</v>
      </c>
      <c r="L3620" t="s">
        <v>980</v>
      </c>
      <c r="M3620" t="s">
        <v>979</v>
      </c>
      <c r="N3620" s="119">
        <v>44152</v>
      </c>
      <c r="O3620">
        <v>0</v>
      </c>
      <c r="P3620">
        <v>0</v>
      </c>
      <c r="Q3620">
        <v>3755</v>
      </c>
      <c r="R3620">
        <v>511.57999999999902</v>
      </c>
      <c r="S3620">
        <v>1.0660000000000001</v>
      </c>
      <c r="T3620">
        <v>33</v>
      </c>
      <c r="U3620">
        <v>1550.29999999999</v>
      </c>
      <c r="V3620">
        <v>6</v>
      </c>
      <c r="W3620">
        <v>1.4990000000000001</v>
      </c>
      <c r="X3620">
        <v>2.4220000000000002</v>
      </c>
      <c r="Y3620" s="119">
        <v>44152</v>
      </c>
      <c r="Z3620">
        <v>408717.77203748102</v>
      </c>
      <c r="AA3620">
        <v>3660500.4400770501</v>
      </c>
    </row>
    <row r="3621" spans="1:27" x14ac:dyDescent="0.25">
      <c r="A3621">
        <v>-111.978029489999</v>
      </c>
      <c r="B3621">
        <v>33.079278789999897</v>
      </c>
      <c r="C3621" t="s">
        <v>983</v>
      </c>
      <c r="D3621" t="s">
        <v>982</v>
      </c>
      <c r="E3621" t="s">
        <v>981</v>
      </c>
      <c r="F3621">
        <v>2940</v>
      </c>
      <c r="G3621">
        <v>357</v>
      </c>
      <c r="H3621">
        <v>13.33</v>
      </c>
      <c r="I3621">
        <v>1.903</v>
      </c>
      <c r="J3621">
        <v>1</v>
      </c>
      <c r="K3621">
        <v>1167.2</v>
      </c>
      <c r="L3621" t="s">
        <v>980</v>
      </c>
      <c r="M3621" t="s">
        <v>979</v>
      </c>
      <c r="N3621" s="119">
        <v>44152</v>
      </c>
      <c r="O3621">
        <v>0</v>
      </c>
      <c r="P3621">
        <v>0</v>
      </c>
      <c r="Q3621">
        <v>3853.6999999999898</v>
      </c>
      <c r="R3621">
        <v>606.5</v>
      </c>
      <c r="S3621">
        <v>1.264</v>
      </c>
      <c r="T3621">
        <v>33</v>
      </c>
      <c r="U3621">
        <v>1837.9</v>
      </c>
      <c r="V3621">
        <v>6</v>
      </c>
      <c r="W3621">
        <v>1.2969999999999999</v>
      </c>
      <c r="X3621">
        <v>2.097</v>
      </c>
      <c r="Y3621" s="119">
        <v>44152</v>
      </c>
      <c r="Z3621">
        <v>408718.01528242201</v>
      </c>
      <c r="AA3621">
        <v>3660501.0997505598</v>
      </c>
    </row>
    <row r="3622" spans="1:27" x14ac:dyDescent="0.25">
      <c r="A3622">
        <v>-111.978031</v>
      </c>
      <c r="B3622">
        <v>33.079284770000001</v>
      </c>
      <c r="C3622" t="s">
        <v>983</v>
      </c>
      <c r="D3622" t="s">
        <v>982</v>
      </c>
      <c r="E3622" t="s">
        <v>981</v>
      </c>
      <c r="F3622">
        <v>2941</v>
      </c>
      <c r="G3622">
        <v>360</v>
      </c>
      <c r="H3622">
        <v>13.33</v>
      </c>
      <c r="I3622">
        <v>2.0339999999999998</v>
      </c>
      <c r="J3622">
        <v>1</v>
      </c>
      <c r="K3622">
        <v>1167.2</v>
      </c>
      <c r="L3622" t="s">
        <v>980</v>
      </c>
      <c r="M3622" t="s">
        <v>979</v>
      </c>
      <c r="N3622" s="119">
        <v>44152</v>
      </c>
      <c r="O3622">
        <v>0</v>
      </c>
      <c r="P3622">
        <v>0</v>
      </c>
      <c r="Q3622">
        <v>3819.9</v>
      </c>
      <c r="R3622">
        <v>562.39999999999895</v>
      </c>
      <c r="S3622">
        <v>1.1719999999999999</v>
      </c>
      <c r="T3622">
        <v>33</v>
      </c>
      <c r="U3622">
        <v>1704.2</v>
      </c>
      <c r="V3622">
        <v>6</v>
      </c>
      <c r="W3622">
        <v>1.387</v>
      </c>
      <c r="X3622">
        <v>2.2410000000000001</v>
      </c>
      <c r="Y3622" s="119">
        <v>44152</v>
      </c>
      <c r="Z3622">
        <v>408717.880519839</v>
      </c>
      <c r="AA3622">
        <v>3660501.7640549298</v>
      </c>
    </row>
    <row r="3623" spans="1:27" x14ac:dyDescent="0.25">
      <c r="A3623">
        <v>-111.97803032</v>
      </c>
      <c r="B3623">
        <v>33.079289789999898</v>
      </c>
      <c r="C3623" t="s">
        <v>983</v>
      </c>
      <c r="D3623" t="s">
        <v>982</v>
      </c>
      <c r="E3623" t="s">
        <v>981</v>
      </c>
      <c r="F3623">
        <v>2942</v>
      </c>
      <c r="G3623">
        <v>356</v>
      </c>
      <c r="H3623">
        <v>13.33</v>
      </c>
      <c r="I3623">
        <v>2.1</v>
      </c>
      <c r="J3623">
        <v>1</v>
      </c>
      <c r="K3623">
        <v>1167.2</v>
      </c>
      <c r="L3623" t="s">
        <v>980</v>
      </c>
      <c r="M3623" t="s">
        <v>979</v>
      </c>
      <c r="N3623" s="119">
        <v>44152</v>
      </c>
      <c r="O3623">
        <v>0</v>
      </c>
      <c r="P3623">
        <v>0</v>
      </c>
      <c r="Q3623">
        <v>4890.5</v>
      </c>
      <c r="R3623">
        <v>697.51999999999896</v>
      </c>
      <c r="S3623">
        <v>1.4530000000000001</v>
      </c>
      <c r="T3623">
        <v>33</v>
      </c>
      <c r="U3623">
        <v>2113.6999999999898</v>
      </c>
      <c r="V3623">
        <v>6</v>
      </c>
      <c r="W3623">
        <v>1.4319999999999999</v>
      </c>
      <c r="X3623">
        <v>2.3140000000000001</v>
      </c>
      <c r="Y3623" s="119">
        <v>44152</v>
      </c>
      <c r="Z3623">
        <v>408717.94917520997</v>
      </c>
      <c r="AA3623">
        <v>3660502.3200213602</v>
      </c>
    </row>
    <row r="3624" spans="1:27" x14ac:dyDescent="0.25">
      <c r="A3624">
        <v>-111.978031</v>
      </c>
      <c r="B3624">
        <v>33.079295770000002</v>
      </c>
      <c r="C3624" t="s">
        <v>983</v>
      </c>
      <c r="D3624" t="s">
        <v>982</v>
      </c>
      <c r="E3624" t="s">
        <v>981</v>
      </c>
      <c r="F3624">
        <v>2943</v>
      </c>
      <c r="G3624">
        <v>360</v>
      </c>
      <c r="H3624">
        <v>13.33</v>
      </c>
      <c r="I3624">
        <v>2.395</v>
      </c>
      <c r="J3624">
        <v>1</v>
      </c>
      <c r="K3624">
        <v>1167.2</v>
      </c>
      <c r="L3624" t="s">
        <v>980</v>
      </c>
      <c r="M3624" t="s">
        <v>979</v>
      </c>
      <c r="N3624" s="119">
        <v>44152</v>
      </c>
      <c r="O3624">
        <v>0</v>
      </c>
      <c r="P3624">
        <v>0</v>
      </c>
      <c r="Q3624">
        <v>3663.6999999999898</v>
      </c>
      <c r="R3624">
        <v>458.11</v>
      </c>
      <c r="S3624">
        <v>0.95399999999999996</v>
      </c>
      <c r="T3624">
        <v>33</v>
      </c>
      <c r="U3624">
        <v>1388.2</v>
      </c>
      <c r="V3624">
        <v>6</v>
      </c>
      <c r="W3624">
        <v>1.633</v>
      </c>
      <c r="X3624">
        <v>2.6389999999999998</v>
      </c>
      <c r="Y3624" s="119">
        <v>44152</v>
      </c>
      <c r="Z3624">
        <v>408717.89188296098</v>
      </c>
      <c r="AA3624">
        <v>3660502.9836038998</v>
      </c>
    </row>
    <row r="3625" spans="1:27" x14ac:dyDescent="0.25">
      <c r="A3625">
        <v>-111.978030509999</v>
      </c>
      <c r="B3625">
        <v>33.079301790000002</v>
      </c>
      <c r="C3625" t="s">
        <v>983</v>
      </c>
      <c r="D3625" t="s">
        <v>982</v>
      </c>
      <c r="E3625" t="s">
        <v>981</v>
      </c>
      <c r="F3625">
        <v>2944</v>
      </c>
      <c r="G3625">
        <v>3</v>
      </c>
      <c r="H3625">
        <v>13.33</v>
      </c>
      <c r="I3625">
        <v>2.0670000000000002</v>
      </c>
      <c r="J3625">
        <v>1</v>
      </c>
      <c r="K3625">
        <v>1167</v>
      </c>
      <c r="L3625" t="s">
        <v>980</v>
      </c>
      <c r="M3625" t="s">
        <v>979</v>
      </c>
      <c r="N3625" s="119">
        <v>44152</v>
      </c>
      <c r="O3625">
        <v>0</v>
      </c>
      <c r="P3625">
        <v>0</v>
      </c>
      <c r="Q3625">
        <v>3313.3</v>
      </c>
      <c r="R3625">
        <v>480.06</v>
      </c>
      <c r="S3625">
        <v>1</v>
      </c>
      <c r="T3625">
        <v>33</v>
      </c>
      <c r="U3625">
        <v>1454.7</v>
      </c>
      <c r="V3625">
        <v>6</v>
      </c>
      <c r="W3625">
        <v>1.409</v>
      </c>
      <c r="X3625">
        <v>2.278</v>
      </c>
      <c r="Y3625" s="119">
        <v>44152</v>
      </c>
      <c r="Z3625">
        <v>408717.943837172</v>
      </c>
      <c r="AA3625">
        <v>3660503.6506036501</v>
      </c>
    </row>
    <row r="3626" spans="1:27" x14ac:dyDescent="0.25">
      <c r="A3626">
        <v>-111.97803</v>
      </c>
      <c r="B3626">
        <v>33.07930777</v>
      </c>
      <c r="C3626" t="s">
        <v>983</v>
      </c>
      <c r="D3626" t="s">
        <v>982</v>
      </c>
      <c r="E3626" t="s">
        <v>981</v>
      </c>
      <c r="F3626">
        <v>2945</v>
      </c>
      <c r="G3626">
        <v>0</v>
      </c>
      <c r="H3626">
        <v>13.33</v>
      </c>
      <c r="I3626">
        <v>2.0339999999999998</v>
      </c>
      <c r="J3626">
        <v>1</v>
      </c>
      <c r="K3626">
        <v>1166.9000000000001</v>
      </c>
      <c r="L3626" t="s">
        <v>980</v>
      </c>
      <c r="M3626" t="s">
        <v>979</v>
      </c>
      <c r="N3626" s="119">
        <v>44152</v>
      </c>
      <c r="O3626">
        <v>0</v>
      </c>
      <c r="P3626">
        <v>0</v>
      </c>
      <c r="Q3626">
        <v>3334.1999999999898</v>
      </c>
      <c r="R3626">
        <v>490.87999999999897</v>
      </c>
      <c r="S3626">
        <v>1.0229999999999999</v>
      </c>
      <c r="T3626">
        <v>33</v>
      </c>
      <c r="U3626">
        <v>1487.5</v>
      </c>
      <c r="V3626">
        <v>6</v>
      </c>
      <c r="W3626">
        <v>1.387</v>
      </c>
      <c r="X3626">
        <v>2.2410000000000001</v>
      </c>
      <c r="Y3626" s="119">
        <v>44152</v>
      </c>
      <c r="Z3626">
        <v>408717.99761680898</v>
      </c>
      <c r="AA3626">
        <v>3660504.3131512799</v>
      </c>
    </row>
    <row r="3627" spans="1:27" x14ac:dyDescent="0.25">
      <c r="A3627">
        <v>-111.97803</v>
      </c>
      <c r="B3627">
        <v>33.079312770000001</v>
      </c>
      <c r="C3627" t="s">
        <v>983</v>
      </c>
      <c r="D3627" t="s">
        <v>982</v>
      </c>
      <c r="E3627" t="s">
        <v>981</v>
      </c>
      <c r="F3627">
        <v>2946</v>
      </c>
      <c r="G3627">
        <v>360</v>
      </c>
      <c r="H3627">
        <v>13.33</v>
      </c>
      <c r="I3627">
        <v>2.0670000000000002</v>
      </c>
      <c r="J3627">
        <v>1</v>
      </c>
      <c r="K3627">
        <v>1167</v>
      </c>
      <c r="L3627" t="s">
        <v>980</v>
      </c>
      <c r="M3627" t="s">
        <v>979</v>
      </c>
      <c r="N3627" s="119">
        <v>44152</v>
      </c>
      <c r="O3627">
        <v>0</v>
      </c>
      <c r="P3627">
        <v>0</v>
      </c>
      <c r="Q3627">
        <v>3414.5999999999899</v>
      </c>
      <c r="R3627">
        <v>494.74</v>
      </c>
      <c r="S3627">
        <v>1.0309999999999999</v>
      </c>
      <c r="T3627">
        <v>33</v>
      </c>
      <c r="U3627">
        <v>1499.2</v>
      </c>
      <c r="V3627">
        <v>6</v>
      </c>
      <c r="W3627">
        <v>1.409</v>
      </c>
      <c r="X3627">
        <v>2.278</v>
      </c>
      <c r="Y3627" s="119">
        <v>44152</v>
      </c>
      <c r="Z3627">
        <v>408718.00278186298</v>
      </c>
      <c r="AA3627">
        <v>3660504.8674917198</v>
      </c>
    </row>
    <row r="3628" spans="1:27" x14ac:dyDescent="0.25">
      <c r="A3628">
        <v>-111.978028629999</v>
      </c>
      <c r="B3628">
        <v>33.07931885</v>
      </c>
      <c r="C3628" t="s">
        <v>983</v>
      </c>
      <c r="D3628" t="s">
        <v>982</v>
      </c>
      <c r="E3628" t="s">
        <v>981</v>
      </c>
      <c r="F3628">
        <v>2947</v>
      </c>
      <c r="G3628">
        <v>352</v>
      </c>
      <c r="H3628">
        <v>13.33</v>
      </c>
      <c r="I3628">
        <v>2.1</v>
      </c>
      <c r="J3628">
        <v>1</v>
      </c>
      <c r="K3628">
        <v>1167.0999999999899</v>
      </c>
      <c r="L3628" t="s">
        <v>980</v>
      </c>
      <c r="M3628" t="s">
        <v>979</v>
      </c>
      <c r="N3628" s="119">
        <v>44152</v>
      </c>
      <c r="O3628">
        <v>0</v>
      </c>
      <c r="P3628">
        <v>0</v>
      </c>
      <c r="Q3628">
        <v>3473.6999999999898</v>
      </c>
      <c r="R3628">
        <v>495.43</v>
      </c>
      <c r="S3628">
        <v>1.032</v>
      </c>
      <c r="T3628">
        <v>33</v>
      </c>
      <c r="U3628">
        <v>1501.29999999999</v>
      </c>
      <c r="V3628">
        <v>6</v>
      </c>
      <c r="W3628">
        <v>1.4319999999999999</v>
      </c>
      <c r="X3628">
        <v>2.3140000000000001</v>
      </c>
      <c r="Y3628" s="119">
        <v>44152</v>
      </c>
      <c r="Z3628">
        <v>408718.13693521399</v>
      </c>
      <c r="AA3628">
        <v>3660505.5403782502</v>
      </c>
    </row>
    <row r="3629" spans="1:27" x14ac:dyDescent="0.25">
      <c r="A3629">
        <v>-111.978032709999</v>
      </c>
      <c r="B3629">
        <v>33.07932409</v>
      </c>
      <c r="C3629" t="s">
        <v>983</v>
      </c>
      <c r="D3629" t="s">
        <v>982</v>
      </c>
      <c r="E3629" t="s">
        <v>981</v>
      </c>
      <c r="F3629">
        <v>2948</v>
      </c>
      <c r="G3629">
        <v>16</v>
      </c>
      <c r="H3629">
        <v>13.33</v>
      </c>
      <c r="I3629">
        <v>2.165</v>
      </c>
      <c r="J3629">
        <v>1</v>
      </c>
      <c r="K3629">
        <v>1167</v>
      </c>
      <c r="L3629" t="s">
        <v>980</v>
      </c>
      <c r="M3629" t="s">
        <v>979</v>
      </c>
      <c r="N3629" s="119">
        <v>44152</v>
      </c>
      <c r="O3629">
        <v>0</v>
      </c>
      <c r="P3629">
        <v>0</v>
      </c>
      <c r="Q3629">
        <v>3061.9</v>
      </c>
      <c r="R3629">
        <v>423.48</v>
      </c>
      <c r="S3629">
        <v>0.88200000000000001</v>
      </c>
      <c r="T3629">
        <v>33</v>
      </c>
      <c r="U3629">
        <v>1283.29999999999</v>
      </c>
      <c r="V3629">
        <v>6</v>
      </c>
      <c r="W3629">
        <v>1.476</v>
      </c>
      <c r="X3629">
        <v>2.3860000000000001</v>
      </c>
      <c r="Y3629" s="119">
        <v>44152</v>
      </c>
      <c r="Z3629">
        <v>408717.76153040101</v>
      </c>
      <c r="AA3629">
        <v>3660506.1248753001</v>
      </c>
    </row>
    <row r="3630" spans="1:27" x14ac:dyDescent="0.25">
      <c r="A3630">
        <v>-111.978030829999</v>
      </c>
      <c r="B3630">
        <v>33.079329780000002</v>
      </c>
      <c r="C3630" t="s">
        <v>983</v>
      </c>
      <c r="D3630" t="s">
        <v>982</v>
      </c>
      <c r="E3630" t="s">
        <v>981</v>
      </c>
      <c r="F3630">
        <v>2949</v>
      </c>
      <c r="G3630">
        <v>359</v>
      </c>
      <c r="H3630">
        <v>13.33</v>
      </c>
      <c r="I3630">
        <v>2.0339999999999998</v>
      </c>
      <c r="J3630">
        <v>1</v>
      </c>
      <c r="K3630">
        <v>1167.0999999999899</v>
      </c>
      <c r="L3630" t="s">
        <v>980</v>
      </c>
      <c r="M3630" t="s">
        <v>979</v>
      </c>
      <c r="N3630" s="119">
        <v>44152</v>
      </c>
      <c r="O3630">
        <v>0</v>
      </c>
      <c r="P3630">
        <v>0</v>
      </c>
      <c r="Q3630">
        <v>3050.3</v>
      </c>
      <c r="R3630">
        <v>449.07999999999902</v>
      </c>
      <c r="S3630">
        <v>0.93600000000000005</v>
      </c>
      <c r="T3630">
        <v>33</v>
      </c>
      <c r="U3630">
        <v>1360.9</v>
      </c>
      <c r="V3630">
        <v>6</v>
      </c>
      <c r="W3630">
        <v>1.387</v>
      </c>
      <c r="X3630">
        <v>2.2410000000000001</v>
      </c>
      <c r="Y3630" s="119">
        <v>44152</v>
      </c>
      <c r="Z3630">
        <v>408717.94288310001</v>
      </c>
      <c r="AA3630">
        <v>3660506.7540797298</v>
      </c>
    </row>
    <row r="3631" spans="1:27" x14ac:dyDescent="0.25">
      <c r="A3631">
        <v>-111.97802914</v>
      </c>
      <c r="B3631">
        <v>33.079335810000003</v>
      </c>
      <c r="C3631" t="s">
        <v>983</v>
      </c>
      <c r="D3631" t="s">
        <v>982</v>
      </c>
      <c r="E3631" t="s">
        <v>981</v>
      </c>
      <c r="F3631">
        <v>2950</v>
      </c>
      <c r="G3631">
        <v>355</v>
      </c>
      <c r="H3631">
        <v>13.33</v>
      </c>
      <c r="I3631">
        <v>2.0009999999999999</v>
      </c>
      <c r="J3631">
        <v>1</v>
      </c>
      <c r="K3631">
        <v>1167.0999999999899</v>
      </c>
      <c r="L3631" t="s">
        <v>980</v>
      </c>
      <c r="M3631" t="s">
        <v>979</v>
      </c>
      <c r="N3631" s="119">
        <v>44152</v>
      </c>
      <c r="O3631">
        <v>0</v>
      </c>
      <c r="P3631">
        <v>0</v>
      </c>
      <c r="Q3631">
        <v>3688.9</v>
      </c>
      <c r="R3631">
        <v>552</v>
      </c>
      <c r="S3631">
        <v>1.1499999999999999</v>
      </c>
      <c r="T3631">
        <v>33</v>
      </c>
      <c r="U3631">
        <v>1672.7</v>
      </c>
      <c r="V3631">
        <v>6</v>
      </c>
      <c r="W3631">
        <v>1.365</v>
      </c>
      <c r="X3631">
        <v>2.2050000000000001</v>
      </c>
      <c r="Y3631" s="119">
        <v>44152</v>
      </c>
      <c r="Z3631">
        <v>408718.10685284197</v>
      </c>
      <c r="AA3631">
        <v>3660507.42114456</v>
      </c>
    </row>
    <row r="3632" spans="1:27" x14ac:dyDescent="0.25">
      <c r="A3632">
        <v>-111.978031369999</v>
      </c>
      <c r="B3632">
        <v>33.079340850000001</v>
      </c>
      <c r="C3632" t="s">
        <v>983</v>
      </c>
      <c r="D3632" t="s">
        <v>982</v>
      </c>
      <c r="E3632" t="s">
        <v>981</v>
      </c>
      <c r="F3632">
        <v>2951</v>
      </c>
      <c r="G3632">
        <v>8</v>
      </c>
      <c r="H3632">
        <v>13.33</v>
      </c>
      <c r="I3632">
        <v>2.0670000000000002</v>
      </c>
      <c r="J3632">
        <v>1</v>
      </c>
      <c r="K3632">
        <v>1167.0999999999899</v>
      </c>
      <c r="L3632" t="s">
        <v>980</v>
      </c>
      <c r="M3632" t="s">
        <v>979</v>
      </c>
      <c r="N3632" s="119">
        <v>44152</v>
      </c>
      <c r="O3632">
        <v>0</v>
      </c>
      <c r="P3632">
        <v>0</v>
      </c>
      <c r="Q3632">
        <v>3846.5999999999899</v>
      </c>
      <c r="R3632">
        <v>557.34</v>
      </c>
      <c r="S3632">
        <v>1.161</v>
      </c>
      <c r="T3632">
        <v>33</v>
      </c>
      <c r="U3632">
        <v>1688.9</v>
      </c>
      <c r="V3632">
        <v>6</v>
      </c>
      <c r="W3632">
        <v>1.409</v>
      </c>
      <c r="X3632">
        <v>2.278</v>
      </c>
      <c r="Y3632" s="119">
        <v>44152</v>
      </c>
      <c r="Z3632">
        <v>408717.90391620097</v>
      </c>
      <c r="AA3632">
        <v>3660507.9818591001</v>
      </c>
    </row>
    <row r="3633" spans="1:27" x14ac:dyDescent="0.25">
      <c r="A3633">
        <v>-111.978030509999</v>
      </c>
      <c r="B3633">
        <v>33.07934779</v>
      </c>
      <c r="C3633" t="s">
        <v>983</v>
      </c>
      <c r="D3633" t="s">
        <v>982</v>
      </c>
      <c r="E3633" t="s">
        <v>981</v>
      </c>
      <c r="F3633">
        <v>2952</v>
      </c>
      <c r="G3633">
        <v>3</v>
      </c>
      <c r="H3633">
        <v>13.33</v>
      </c>
      <c r="I3633">
        <v>2.2309999999999999</v>
      </c>
      <c r="J3633">
        <v>1</v>
      </c>
      <c r="K3633">
        <v>1167.0999999999899</v>
      </c>
      <c r="L3633" t="s">
        <v>980</v>
      </c>
      <c r="M3633" t="s">
        <v>979</v>
      </c>
      <c r="N3633" s="119">
        <v>44152</v>
      </c>
      <c r="O3633">
        <v>0</v>
      </c>
      <c r="P3633">
        <v>0</v>
      </c>
      <c r="Q3633">
        <v>3809.4</v>
      </c>
      <c r="R3633">
        <v>511.36</v>
      </c>
      <c r="S3633">
        <v>1.0649999999999999</v>
      </c>
      <c r="T3633">
        <v>33</v>
      </c>
      <c r="U3633">
        <v>1549.5999999999899</v>
      </c>
      <c r="V3633">
        <v>6</v>
      </c>
      <c r="W3633">
        <v>1.5209999999999999</v>
      </c>
      <c r="X3633">
        <v>2.4580000000000002</v>
      </c>
      <c r="Y3633" s="119">
        <v>44152</v>
      </c>
      <c r="Z3633">
        <v>408717.99135570601</v>
      </c>
      <c r="AA3633">
        <v>3660508.7505357098</v>
      </c>
    </row>
    <row r="3634" spans="1:27" x14ac:dyDescent="0.25">
      <c r="A3634">
        <v>-111.97803068</v>
      </c>
      <c r="B3634">
        <v>33.079352790000002</v>
      </c>
      <c r="C3634" t="s">
        <v>983</v>
      </c>
      <c r="D3634" t="s">
        <v>982</v>
      </c>
      <c r="E3634" t="s">
        <v>981</v>
      </c>
      <c r="F3634">
        <v>2953</v>
      </c>
      <c r="G3634">
        <v>4</v>
      </c>
      <c r="H3634">
        <v>13.33</v>
      </c>
      <c r="I3634">
        <v>2.0670000000000002</v>
      </c>
      <c r="J3634">
        <v>1</v>
      </c>
      <c r="K3634">
        <v>1167.0999999999899</v>
      </c>
      <c r="L3634" t="s">
        <v>980</v>
      </c>
      <c r="M3634" t="s">
        <v>979</v>
      </c>
      <c r="N3634" s="119">
        <v>44152</v>
      </c>
      <c r="O3634">
        <v>0</v>
      </c>
      <c r="P3634">
        <v>0</v>
      </c>
      <c r="Q3634">
        <v>3707.9</v>
      </c>
      <c r="R3634">
        <v>537.24</v>
      </c>
      <c r="S3634">
        <v>1.119</v>
      </c>
      <c r="T3634">
        <v>33</v>
      </c>
      <c r="U3634">
        <v>1628</v>
      </c>
      <c r="V3634">
        <v>6</v>
      </c>
      <c r="W3634">
        <v>1.409</v>
      </c>
      <c r="X3634">
        <v>2.278</v>
      </c>
      <c r="Y3634" s="119">
        <v>44152</v>
      </c>
      <c r="Z3634">
        <v>408717.98065336398</v>
      </c>
      <c r="AA3634">
        <v>3660509.3050239999</v>
      </c>
    </row>
    <row r="3635" spans="1:27" x14ac:dyDescent="0.25">
      <c r="A3635">
        <v>-111.97802914</v>
      </c>
      <c r="B3635">
        <v>33.079358810000002</v>
      </c>
      <c r="C3635" t="s">
        <v>983</v>
      </c>
      <c r="D3635" t="s">
        <v>982</v>
      </c>
      <c r="E3635" t="s">
        <v>981</v>
      </c>
      <c r="F3635">
        <v>2954</v>
      </c>
      <c r="G3635">
        <v>355</v>
      </c>
      <c r="H3635">
        <v>13.33</v>
      </c>
      <c r="I3635">
        <v>1.9690000000000001</v>
      </c>
      <c r="J3635">
        <v>1</v>
      </c>
      <c r="K3635">
        <v>1167.0999999999899</v>
      </c>
      <c r="L3635" t="s">
        <v>980</v>
      </c>
      <c r="M3635" t="s">
        <v>979</v>
      </c>
      <c r="N3635" s="119">
        <v>44152</v>
      </c>
      <c r="O3635">
        <v>0</v>
      </c>
      <c r="P3635">
        <v>0</v>
      </c>
      <c r="Q3635">
        <v>3224.0999999999899</v>
      </c>
      <c r="R3635">
        <v>490.5</v>
      </c>
      <c r="S3635">
        <v>1.022</v>
      </c>
      <c r="T3635">
        <v>33</v>
      </c>
      <c r="U3635">
        <v>1486.4</v>
      </c>
      <c r="V3635">
        <v>6</v>
      </c>
      <c r="W3635">
        <v>1.3420000000000001</v>
      </c>
      <c r="X3635">
        <v>2.169</v>
      </c>
      <c r="Y3635" s="119">
        <v>44152</v>
      </c>
      <c r="Z3635">
        <v>408718.13061209099</v>
      </c>
      <c r="AA3635">
        <v>3660509.9711106</v>
      </c>
    </row>
    <row r="3636" spans="1:27" x14ac:dyDescent="0.25">
      <c r="A3636">
        <v>-111.978031029999</v>
      </c>
      <c r="B3636">
        <v>33.079364820000002</v>
      </c>
      <c r="C3636" t="s">
        <v>983</v>
      </c>
      <c r="D3636" t="s">
        <v>982</v>
      </c>
      <c r="E3636" t="s">
        <v>981</v>
      </c>
      <c r="F3636">
        <v>2955</v>
      </c>
      <c r="G3636">
        <v>6</v>
      </c>
      <c r="H3636">
        <v>13.33</v>
      </c>
      <c r="I3636">
        <v>1.9690000000000001</v>
      </c>
      <c r="J3636">
        <v>1</v>
      </c>
      <c r="K3636">
        <v>1167</v>
      </c>
      <c r="L3636" t="s">
        <v>980</v>
      </c>
      <c r="M3636" t="s">
        <v>979</v>
      </c>
      <c r="N3636" s="119">
        <v>44152</v>
      </c>
      <c r="O3636">
        <v>0</v>
      </c>
      <c r="P3636">
        <v>0</v>
      </c>
      <c r="Q3636">
        <v>3078.5999999999899</v>
      </c>
      <c r="R3636">
        <v>468.35</v>
      </c>
      <c r="S3636">
        <v>0.97599999999999998</v>
      </c>
      <c r="T3636">
        <v>33</v>
      </c>
      <c r="U3636">
        <v>1419.29999999999</v>
      </c>
      <c r="V3636">
        <v>6</v>
      </c>
      <c r="W3636">
        <v>1.3420000000000001</v>
      </c>
      <c r="X3636">
        <v>2.169</v>
      </c>
      <c r="Y3636" s="119">
        <v>44152</v>
      </c>
      <c r="Z3636">
        <v>408717.96041233098</v>
      </c>
      <c r="AA3636">
        <v>3660510.6390714999</v>
      </c>
    </row>
    <row r="3637" spans="1:27" x14ac:dyDescent="0.25">
      <c r="A3637">
        <v>-111.978029829999</v>
      </c>
      <c r="B3637">
        <v>33.07936978</v>
      </c>
      <c r="C3637" t="s">
        <v>983</v>
      </c>
      <c r="D3637" t="s">
        <v>982</v>
      </c>
      <c r="E3637" t="s">
        <v>981</v>
      </c>
      <c r="F3637">
        <v>2956</v>
      </c>
      <c r="G3637">
        <v>359</v>
      </c>
      <c r="H3637">
        <v>13.33</v>
      </c>
      <c r="I3637">
        <v>2.0670000000000002</v>
      </c>
      <c r="J3637">
        <v>1</v>
      </c>
      <c r="K3637">
        <v>1167</v>
      </c>
      <c r="L3637" t="s">
        <v>980</v>
      </c>
      <c r="M3637" t="s">
        <v>979</v>
      </c>
      <c r="N3637" s="119">
        <v>44152</v>
      </c>
      <c r="O3637">
        <v>0</v>
      </c>
      <c r="P3637">
        <v>0</v>
      </c>
      <c r="Q3637">
        <v>4738.3999999999896</v>
      </c>
      <c r="R3637">
        <v>686.54999999999905</v>
      </c>
      <c r="S3637">
        <v>1.43</v>
      </c>
      <c r="T3637">
        <v>33</v>
      </c>
      <c r="U3637">
        <v>2080.4</v>
      </c>
      <c r="V3637">
        <v>6</v>
      </c>
      <c r="W3637">
        <v>1.409</v>
      </c>
      <c r="X3637">
        <v>2.278</v>
      </c>
      <c r="Y3637" s="119">
        <v>44152</v>
      </c>
      <c r="Z3637">
        <v>408718.07754124998</v>
      </c>
      <c r="AA3637">
        <v>3660511.1879336098</v>
      </c>
    </row>
    <row r="3638" spans="1:27" x14ac:dyDescent="0.25">
      <c r="A3638">
        <v>-111.97802966</v>
      </c>
      <c r="B3638">
        <v>33.0793757799999</v>
      </c>
      <c r="C3638" t="s">
        <v>983</v>
      </c>
      <c r="D3638" t="s">
        <v>982</v>
      </c>
      <c r="E3638" t="s">
        <v>981</v>
      </c>
      <c r="F3638">
        <v>2957</v>
      </c>
      <c r="G3638">
        <v>358</v>
      </c>
      <c r="H3638">
        <v>13.33</v>
      </c>
      <c r="I3638">
        <v>2.0670000000000002</v>
      </c>
      <c r="J3638">
        <v>1</v>
      </c>
      <c r="K3638">
        <v>1166.9000000000001</v>
      </c>
      <c r="L3638" t="s">
        <v>980</v>
      </c>
      <c r="M3638" t="s">
        <v>979</v>
      </c>
      <c r="N3638" s="119">
        <v>44152</v>
      </c>
      <c r="O3638">
        <v>0</v>
      </c>
      <c r="P3638">
        <v>0</v>
      </c>
      <c r="Q3638">
        <v>3581.8</v>
      </c>
      <c r="R3638">
        <v>518.97</v>
      </c>
      <c r="S3638">
        <v>1.081</v>
      </c>
      <c r="T3638">
        <v>33</v>
      </c>
      <c r="U3638">
        <v>1572.5999999999899</v>
      </c>
      <c r="V3638">
        <v>6</v>
      </c>
      <c r="W3638">
        <v>1.409</v>
      </c>
      <c r="X3638">
        <v>2.278</v>
      </c>
      <c r="Y3638" s="119">
        <v>44152</v>
      </c>
      <c r="Z3638">
        <v>408718.09960672102</v>
      </c>
      <c r="AA3638">
        <v>3660511.8529943</v>
      </c>
    </row>
    <row r="3639" spans="1:27" x14ac:dyDescent="0.25">
      <c r="A3639">
        <v>-111.978029489999</v>
      </c>
      <c r="B3639">
        <v>33.0793817899999</v>
      </c>
      <c r="C3639" t="s">
        <v>983</v>
      </c>
      <c r="D3639" t="s">
        <v>982</v>
      </c>
      <c r="E3639" t="s">
        <v>981</v>
      </c>
      <c r="F3639">
        <v>2958</v>
      </c>
      <c r="G3639">
        <v>357</v>
      </c>
      <c r="H3639">
        <v>13.33</v>
      </c>
      <c r="I3639">
        <v>2.133</v>
      </c>
      <c r="J3639">
        <v>1</v>
      </c>
      <c r="K3639">
        <v>1166.79999999999</v>
      </c>
      <c r="L3639" t="s">
        <v>980</v>
      </c>
      <c r="M3639" t="s">
        <v>979</v>
      </c>
      <c r="N3639" s="119">
        <v>44152</v>
      </c>
      <c r="O3639">
        <v>0</v>
      </c>
      <c r="P3639">
        <v>0</v>
      </c>
      <c r="Q3639">
        <v>4026.1999999999898</v>
      </c>
      <c r="R3639">
        <v>565.40999999999894</v>
      </c>
      <c r="S3639">
        <v>1.1779999999999999</v>
      </c>
      <c r="T3639">
        <v>33</v>
      </c>
      <c r="U3639">
        <v>1713.4</v>
      </c>
      <c r="V3639">
        <v>6</v>
      </c>
      <c r="W3639">
        <v>1.454</v>
      </c>
      <c r="X3639">
        <v>2.35</v>
      </c>
      <c r="Y3639" s="119">
        <v>44152</v>
      </c>
      <c r="Z3639">
        <v>408718.12168252299</v>
      </c>
      <c r="AA3639">
        <v>3660512.5191636798</v>
      </c>
    </row>
    <row r="3640" spans="1:27" x14ac:dyDescent="0.25">
      <c r="A3640">
        <v>-111.978029489999</v>
      </c>
      <c r="B3640">
        <v>33.079387789999899</v>
      </c>
      <c r="C3640" t="s">
        <v>983</v>
      </c>
      <c r="D3640" t="s">
        <v>982</v>
      </c>
      <c r="E3640" t="s">
        <v>981</v>
      </c>
      <c r="F3640">
        <v>2959</v>
      </c>
      <c r="G3640">
        <v>357</v>
      </c>
      <c r="H3640">
        <v>13.33</v>
      </c>
      <c r="I3640">
        <v>2.1</v>
      </c>
      <c r="J3640">
        <v>1</v>
      </c>
      <c r="K3640">
        <v>1166.9000000000001</v>
      </c>
      <c r="L3640" t="s">
        <v>980</v>
      </c>
      <c r="M3640" t="s">
        <v>979</v>
      </c>
      <c r="N3640" s="119">
        <v>44152</v>
      </c>
      <c r="O3640">
        <v>0</v>
      </c>
      <c r="P3640">
        <v>0</v>
      </c>
      <c r="Q3640">
        <v>4397.6000000000004</v>
      </c>
      <c r="R3640">
        <v>627.21</v>
      </c>
      <c r="S3640">
        <v>1.3069999999999999</v>
      </c>
      <c r="T3640">
        <v>33</v>
      </c>
      <c r="U3640">
        <v>1900.5999999999899</v>
      </c>
      <c r="V3640">
        <v>6</v>
      </c>
      <c r="W3640">
        <v>1.4319999999999999</v>
      </c>
      <c r="X3640">
        <v>2.3140000000000001</v>
      </c>
      <c r="Y3640" s="119">
        <v>44152</v>
      </c>
      <c r="Z3640">
        <v>408718.12788059702</v>
      </c>
      <c r="AA3640">
        <v>3660513.1843722099</v>
      </c>
    </row>
    <row r="3641" spans="1:27" x14ac:dyDescent="0.25">
      <c r="A3641">
        <v>-111.978032369999</v>
      </c>
      <c r="B3641">
        <v>33.079393019999898</v>
      </c>
      <c r="C3641" t="s">
        <v>983</v>
      </c>
      <c r="D3641" t="s">
        <v>982</v>
      </c>
      <c r="E3641" t="s">
        <v>981</v>
      </c>
      <c r="F3641">
        <v>2960</v>
      </c>
      <c r="G3641">
        <v>14</v>
      </c>
      <c r="H3641">
        <v>13.33</v>
      </c>
      <c r="I3641">
        <v>1.903</v>
      </c>
      <c r="J3641">
        <v>1</v>
      </c>
      <c r="K3641">
        <v>1166.9000000000001</v>
      </c>
      <c r="L3641" t="s">
        <v>980</v>
      </c>
      <c r="M3641" t="s">
        <v>979</v>
      </c>
      <c r="N3641" s="119">
        <v>44152</v>
      </c>
      <c r="O3641">
        <v>0</v>
      </c>
      <c r="P3641">
        <v>0</v>
      </c>
      <c r="Q3641">
        <v>5143.6000000000004</v>
      </c>
      <c r="R3641">
        <v>809.49</v>
      </c>
      <c r="S3641">
        <v>1.6859999999999999</v>
      </c>
      <c r="T3641">
        <v>33</v>
      </c>
      <c r="U3641">
        <v>2453</v>
      </c>
      <c r="V3641">
        <v>6</v>
      </c>
      <c r="W3641">
        <v>1.2969999999999999</v>
      </c>
      <c r="X3641">
        <v>2.097</v>
      </c>
      <c r="Y3641" s="119">
        <v>44152</v>
      </c>
      <c r="Z3641">
        <v>408717.86447090702</v>
      </c>
      <c r="AA3641">
        <v>3660513.7667169799</v>
      </c>
    </row>
    <row r="3642" spans="1:27" x14ac:dyDescent="0.25">
      <c r="A3642">
        <v>-111.97803</v>
      </c>
      <c r="B3642">
        <v>33.079398769999898</v>
      </c>
      <c r="C3642" t="s">
        <v>983</v>
      </c>
      <c r="D3642" t="s">
        <v>982</v>
      </c>
      <c r="E3642" t="s">
        <v>981</v>
      </c>
      <c r="F3642">
        <v>2961</v>
      </c>
      <c r="G3642">
        <v>0</v>
      </c>
      <c r="H3642">
        <v>13.33</v>
      </c>
      <c r="I3642">
        <v>1.87</v>
      </c>
      <c r="J3642">
        <v>1</v>
      </c>
      <c r="K3642">
        <v>1166.9000000000001</v>
      </c>
      <c r="L3642" t="s">
        <v>980</v>
      </c>
      <c r="M3642" t="s">
        <v>979</v>
      </c>
      <c r="N3642" s="119">
        <v>44152</v>
      </c>
      <c r="O3642">
        <v>0</v>
      </c>
      <c r="P3642">
        <v>0</v>
      </c>
      <c r="Q3642">
        <v>6015.5</v>
      </c>
      <c r="R3642">
        <v>963.33</v>
      </c>
      <c r="S3642">
        <v>2.0070000000000001</v>
      </c>
      <c r="T3642">
        <v>33</v>
      </c>
      <c r="U3642">
        <v>2919.1999999999898</v>
      </c>
      <c r="V3642">
        <v>6</v>
      </c>
      <c r="W3642">
        <v>1.2749999999999999</v>
      </c>
      <c r="X3642">
        <v>2.0609999999999999</v>
      </c>
      <c r="Y3642" s="119">
        <v>44152</v>
      </c>
      <c r="Z3642">
        <v>408718.09162088903</v>
      </c>
      <c r="AA3642">
        <v>3660514.4021473699</v>
      </c>
    </row>
    <row r="3643" spans="1:27" x14ac:dyDescent="0.25">
      <c r="A3643">
        <v>-111.97803</v>
      </c>
      <c r="B3643">
        <v>33.0794037699999</v>
      </c>
      <c r="C3643" t="s">
        <v>983</v>
      </c>
      <c r="D3643" t="s">
        <v>982</v>
      </c>
      <c r="E3643" t="s">
        <v>981</v>
      </c>
      <c r="F3643">
        <v>2962</v>
      </c>
      <c r="G3643">
        <v>360</v>
      </c>
      <c r="H3643">
        <v>13.33</v>
      </c>
      <c r="I3643">
        <v>1.772</v>
      </c>
      <c r="J3643">
        <v>1</v>
      </c>
      <c r="K3643">
        <v>1166.9000000000001</v>
      </c>
      <c r="L3643" t="s">
        <v>980</v>
      </c>
      <c r="M3643" t="s">
        <v>979</v>
      </c>
      <c r="N3643" s="119">
        <v>44152</v>
      </c>
      <c r="O3643">
        <v>0</v>
      </c>
      <c r="P3643">
        <v>0</v>
      </c>
      <c r="Q3643">
        <v>4470.1999999999898</v>
      </c>
      <c r="R3643">
        <v>755.63999999999896</v>
      </c>
      <c r="S3643">
        <v>1.5740000000000001</v>
      </c>
      <c r="T3643">
        <v>33</v>
      </c>
      <c r="U3643">
        <v>2289.8000000000002</v>
      </c>
      <c r="V3643">
        <v>6</v>
      </c>
      <c r="W3643">
        <v>1.208</v>
      </c>
      <c r="X3643">
        <v>1.952</v>
      </c>
      <c r="Y3643" s="119">
        <v>44152</v>
      </c>
      <c r="Z3643">
        <v>408718.096785956</v>
      </c>
      <c r="AA3643">
        <v>3660514.95648782</v>
      </c>
    </row>
    <row r="3644" spans="1:27" x14ac:dyDescent="0.25">
      <c r="A3644">
        <v>-111.97803</v>
      </c>
      <c r="B3644">
        <v>33.079409769999899</v>
      </c>
      <c r="C3644" t="s">
        <v>983</v>
      </c>
      <c r="D3644" t="s">
        <v>982</v>
      </c>
      <c r="E3644" t="s">
        <v>981</v>
      </c>
      <c r="F3644">
        <v>2963</v>
      </c>
      <c r="G3644">
        <v>0</v>
      </c>
      <c r="H3644">
        <v>13.33</v>
      </c>
      <c r="I3644">
        <v>1.772</v>
      </c>
      <c r="J3644">
        <v>1</v>
      </c>
      <c r="K3644">
        <v>1166.9000000000001</v>
      </c>
      <c r="L3644" t="s">
        <v>980</v>
      </c>
      <c r="M3644" t="s">
        <v>979</v>
      </c>
      <c r="N3644" s="119">
        <v>44152</v>
      </c>
      <c r="O3644">
        <v>0</v>
      </c>
      <c r="P3644">
        <v>0</v>
      </c>
      <c r="Q3644">
        <v>4820.8999999999896</v>
      </c>
      <c r="R3644">
        <v>814.91999999999905</v>
      </c>
      <c r="S3644">
        <v>1.698</v>
      </c>
      <c r="T3644">
        <v>33</v>
      </c>
      <c r="U3644">
        <v>2469.5</v>
      </c>
      <c r="V3644">
        <v>6</v>
      </c>
      <c r="W3644">
        <v>1.208</v>
      </c>
      <c r="X3644">
        <v>1.952</v>
      </c>
      <c r="Y3644" s="119">
        <v>44152</v>
      </c>
      <c r="Z3644">
        <v>408718.10298403603</v>
      </c>
      <c r="AA3644">
        <v>3660515.6216963599</v>
      </c>
    </row>
    <row r="3645" spans="1:27" x14ac:dyDescent="0.25">
      <c r="A3645">
        <v>-111.97802986000001</v>
      </c>
      <c r="B3645">
        <v>33.07941581</v>
      </c>
      <c r="C3645" t="s">
        <v>983</v>
      </c>
      <c r="D3645" t="s">
        <v>982</v>
      </c>
      <c r="E3645" t="s">
        <v>981</v>
      </c>
      <c r="F3645">
        <v>2964</v>
      </c>
      <c r="G3645">
        <v>5</v>
      </c>
      <c r="H3645">
        <v>13.33</v>
      </c>
      <c r="I3645">
        <v>2.395</v>
      </c>
      <c r="J3645">
        <v>1</v>
      </c>
      <c r="K3645">
        <v>1166.9000000000001</v>
      </c>
      <c r="L3645" t="s">
        <v>980</v>
      </c>
      <c r="M3645" t="s">
        <v>979</v>
      </c>
      <c r="N3645" s="119">
        <v>44152</v>
      </c>
      <c r="O3645">
        <v>0</v>
      </c>
      <c r="P3645">
        <v>0</v>
      </c>
      <c r="Q3645">
        <v>3671.6999999999898</v>
      </c>
      <c r="R3645">
        <v>459.12</v>
      </c>
      <c r="S3645">
        <v>0.95599999999999996</v>
      </c>
      <c r="T3645">
        <v>33</v>
      </c>
      <c r="U3645">
        <v>1391.29999999999</v>
      </c>
      <c r="V3645">
        <v>6</v>
      </c>
      <c r="W3645">
        <v>1.633</v>
      </c>
      <c r="X3645">
        <v>2.6389999999999998</v>
      </c>
      <c r="Y3645" s="119">
        <v>44152</v>
      </c>
      <c r="Z3645">
        <v>408718.12229069998</v>
      </c>
      <c r="AA3645">
        <v>3660516.2912178701</v>
      </c>
    </row>
    <row r="3646" spans="1:27" x14ac:dyDescent="0.25">
      <c r="A3646">
        <v>-111.97802966</v>
      </c>
      <c r="B3646">
        <v>33.079421779999898</v>
      </c>
      <c r="C3646" t="s">
        <v>983</v>
      </c>
      <c r="D3646" t="s">
        <v>982</v>
      </c>
      <c r="E3646" t="s">
        <v>981</v>
      </c>
      <c r="F3646">
        <v>2965</v>
      </c>
      <c r="G3646">
        <v>358</v>
      </c>
      <c r="H3646">
        <v>13.33</v>
      </c>
      <c r="I3646">
        <v>2.0009999999999999</v>
      </c>
      <c r="J3646">
        <v>1</v>
      </c>
      <c r="K3646">
        <v>1166.9000000000001</v>
      </c>
      <c r="L3646" t="s">
        <v>980</v>
      </c>
      <c r="M3646" t="s">
        <v>979</v>
      </c>
      <c r="N3646" s="119">
        <v>44152</v>
      </c>
      <c r="O3646">
        <v>0</v>
      </c>
      <c r="P3646">
        <v>0</v>
      </c>
      <c r="Q3646">
        <v>3914.8</v>
      </c>
      <c r="R3646">
        <v>585.79999999999905</v>
      </c>
      <c r="S3646">
        <v>1.22</v>
      </c>
      <c r="T3646">
        <v>33</v>
      </c>
      <c r="U3646">
        <v>1775.2</v>
      </c>
      <c r="V3646">
        <v>6</v>
      </c>
      <c r="W3646">
        <v>1.365</v>
      </c>
      <c r="X3646">
        <v>2.2050000000000001</v>
      </c>
      <c r="Y3646" s="119">
        <v>44152</v>
      </c>
      <c r="Z3646">
        <v>408718.14712530898</v>
      </c>
      <c r="AA3646">
        <v>3660516.9529264299</v>
      </c>
    </row>
    <row r="3647" spans="1:27" x14ac:dyDescent="0.25">
      <c r="A3647">
        <v>-111.97802986000001</v>
      </c>
      <c r="B3647">
        <v>33.079426810000001</v>
      </c>
      <c r="C3647" t="s">
        <v>983</v>
      </c>
      <c r="D3647" t="s">
        <v>982</v>
      </c>
      <c r="E3647" t="s">
        <v>981</v>
      </c>
      <c r="F3647">
        <v>2966</v>
      </c>
      <c r="G3647">
        <v>5</v>
      </c>
      <c r="H3647">
        <v>13.33</v>
      </c>
      <c r="I3647">
        <v>2.165</v>
      </c>
      <c r="J3647">
        <v>1</v>
      </c>
      <c r="K3647">
        <v>1167</v>
      </c>
      <c r="L3647" t="s">
        <v>980</v>
      </c>
      <c r="M3647" t="s">
        <v>979</v>
      </c>
      <c r="N3647" s="119">
        <v>44152</v>
      </c>
      <c r="O3647">
        <v>0</v>
      </c>
      <c r="P3647">
        <v>0</v>
      </c>
      <c r="Q3647">
        <v>2408.8000000000002</v>
      </c>
      <c r="R3647">
        <v>333.13999999999902</v>
      </c>
      <c r="S3647">
        <v>0.69399999999999995</v>
      </c>
      <c r="T3647">
        <v>33</v>
      </c>
      <c r="U3647">
        <v>1009.5</v>
      </c>
      <c r="V3647">
        <v>6</v>
      </c>
      <c r="W3647">
        <v>1.476</v>
      </c>
      <c r="X3647">
        <v>2.3860000000000001</v>
      </c>
      <c r="Y3647" s="119">
        <v>44152</v>
      </c>
      <c r="Z3647">
        <v>408718.13365385</v>
      </c>
      <c r="AA3647">
        <v>3660517.5107668601</v>
      </c>
    </row>
    <row r="3648" spans="1:27" x14ac:dyDescent="0.25">
      <c r="A3648">
        <v>-111.97802763</v>
      </c>
      <c r="B3648">
        <v>33.079432850000003</v>
      </c>
      <c r="C3648" t="s">
        <v>983</v>
      </c>
      <c r="D3648" t="s">
        <v>982</v>
      </c>
      <c r="E3648" t="s">
        <v>981</v>
      </c>
      <c r="F3648">
        <v>2967</v>
      </c>
      <c r="G3648">
        <v>352</v>
      </c>
      <c r="H3648">
        <v>13.33</v>
      </c>
      <c r="I3648">
        <v>2.165</v>
      </c>
      <c r="J3648">
        <v>1</v>
      </c>
      <c r="K3648">
        <v>1166.9000000000001</v>
      </c>
      <c r="L3648" t="s">
        <v>980</v>
      </c>
      <c r="M3648" t="s">
        <v>979</v>
      </c>
      <c r="N3648" s="119">
        <v>44152</v>
      </c>
      <c r="O3648">
        <v>0</v>
      </c>
      <c r="P3648">
        <v>0</v>
      </c>
      <c r="Q3648">
        <v>1788.4</v>
      </c>
      <c r="R3648">
        <v>247.34</v>
      </c>
      <c r="S3648">
        <v>0.51500000000000001</v>
      </c>
      <c r="T3648">
        <v>33</v>
      </c>
      <c r="U3648">
        <v>749.50999999999897</v>
      </c>
      <c r="V3648">
        <v>6</v>
      </c>
      <c r="W3648">
        <v>1.476</v>
      </c>
      <c r="X3648">
        <v>2.3860000000000001</v>
      </c>
      <c r="Y3648" s="119">
        <v>44152</v>
      </c>
      <c r="Z3648">
        <v>408718.34803605202</v>
      </c>
      <c r="AA3648">
        <v>3660518.1784707499</v>
      </c>
    </row>
    <row r="3649" spans="1:27" x14ac:dyDescent="0.25">
      <c r="A3649">
        <v>-111.97802986000001</v>
      </c>
      <c r="B3649">
        <v>33.0794388099999</v>
      </c>
      <c r="C3649" t="s">
        <v>983</v>
      </c>
      <c r="D3649" t="s">
        <v>982</v>
      </c>
      <c r="E3649" t="s">
        <v>981</v>
      </c>
      <c r="F3649">
        <v>2968</v>
      </c>
      <c r="G3649">
        <v>5</v>
      </c>
      <c r="H3649">
        <v>13.33</v>
      </c>
      <c r="I3649">
        <v>2.165</v>
      </c>
      <c r="J3649">
        <v>1</v>
      </c>
      <c r="K3649">
        <v>1167</v>
      </c>
      <c r="L3649" t="s">
        <v>980</v>
      </c>
      <c r="M3649" t="s">
        <v>979</v>
      </c>
      <c r="N3649" s="119">
        <v>44152</v>
      </c>
      <c r="O3649">
        <v>0</v>
      </c>
      <c r="P3649">
        <v>0</v>
      </c>
      <c r="Q3649">
        <v>3700.8</v>
      </c>
      <c r="R3649">
        <v>511.82999999999902</v>
      </c>
      <c r="S3649">
        <v>1.0660000000000001</v>
      </c>
      <c r="T3649">
        <v>33</v>
      </c>
      <c r="U3649">
        <v>1551</v>
      </c>
      <c r="V3649">
        <v>6</v>
      </c>
      <c r="W3649">
        <v>1.476</v>
      </c>
      <c r="X3649">
        <v>2.3860000000000001</v>
      </c>
      <c r="Y3649" s="119">
        <v>44152</v>
      </c>
      <c r="Z3649">
        <v>408718.14605001698</v>
      </c>
      <c r="AA3649">
        <v>3660518.8411839399</v>
      </c>
    </row>
    <row r="3650" spans="1:27" x14ac:dyDescent="0.25">
      <c r="A3650">
        <v>-111.97802866000001</v>
      </c>
      <c r="B3650">
        <v>33.079444780000003</v>
      </c>
      <c r="C3650" t="s">
        <v>983</v>
      </c>
      <c r="D3650" t="s">
        <v>982</v>
      </c>
      <c r="E3650" t="s">
        <v>981</v>
      </c>
      <c r="F3650">
        <v>2969</v>
      </c>
      <c r="G3650">
        <v>358</v>
      </c>
      <c r="H3650">
        <v>13.33</v>
      </c>
      <c r="I3650">
        <v>2.0339999999999998</v>
      </c>
      <c r="J3650">
        <v>1</v>
      </c>
      <c r="K3650">
        <v>1166.9000000000001</v>
      </c>
      <c r="L3650" t="s">
        <v>980</v>
      </c>
      <c r="M3650" t="s">
        <v>979</v>
      </c>
      <c r="N3650" s="119">
        <v>44152</v>
      </c>
      <c r="O3650">
        <v>0</v>
      </c>
      <c r="P3650">
        <v>0</v>
      </c>
      <c r="Q3650">
        <v>3367.0999999999899</v>
      </c>
      <c r="R3650">
        <v>495.72</v>
      </c>
      <c r="S3650">
        <v>1.0329999999999999</v>
      </c>
      <c r="T3650">
        <v>33</v>
      </c>
      <c r="U3650">
        <v>1502.2</v>
      </c>
      <c r="V3650">
        <v>6</v>
      </c>
      <c r="W3650">
        <v>1.387</v>
      </c>
      <c r="X3650">
        <v>2.2410000000000001</v>
      </c>
      <c r="Y3650" s="119">
        <v>44152</v>
      </c>
      <c r="Z3650">
        <v>408718.26422218903</v>
      </c>
      <c r="AA3650">
        <v>3660519.5020228298</v>
      </c>
    </row>
    <row r="3651" spans="1:27" x14ac:dyDescent="0.25">
      <c r="A3651">
        <v>-111.97802832000001</v>
      </c>
      <c r="B3651">
        <v>33.079449789999899</v>
      </c>
      <c r="C3651" t="s">
        <v>983</v>
      </c>
      <c r="D3651" t="s">
        <v>982</v>
      </c>
      <c r="E3651" t="s">
        <v>981</v>
      </c>
      <c r="F3651">
        <v>2970</v>
      </c>
      <c r="G3651">
        <v>356</v>
      </c>
      <c r="H3651">
        <v>13.33</v>
      </c>
      <c r="I3651">
        <v>2.2309999999999999</v>
      </c>
      <c r="J3651">
        <v>1</v>
      </c>
      <c r="K3651">
        <v>1166.9000000000001</v>
      </c>
      <c r="L3651" t="s">
        <v>980</v>
      </c>
      <c r="M3651" t="s">
        <v>979</v>
      </c>
      <c r="N3651" s="119">
        <v>44152</v>
      </c>
      <c r="O3651">
        <v>0</v>
      </c>
      <c r="P3651">
        <v>0</v>
      </c>
      <c r="Q3651">
        <v>2873.3</v>
      </c>
      <c r="R3651">
        <v>385.69999999999902</v>
      </c>
      <c r="S3651">
        <v>0.80400000000000005</v>
      </c>
      <c r="T3651">
        <v>33</v>
      </c>
      <c r="U3651">
        <v>1168.79999999999</v>
      </c>
      <c r="V3651">
        <v>6</v>
      </c>
      <c r="W3651">
        <v>1.5209999999999999</v>
      </c>
      <c r="X3651">
        <v>2.4580000000000002</v>
      </c>
      <c r="Y3651" s="119">
        <v>44152</v>
      </c>
      <c r="Z3651">
        <v>408718.30113235599</v>
      </c>
      <c r="AA3651">
        <v>3660520.0571762798</v>
      </c>
    </row>
    <row r="3652" spans="1:27" x14ac:dyDescent="0.25">
      <c r="A3652">
        <v>-111.978029169999</v>
      </c>
      <c r="B3652">
        <v>33.079455780000004</v>
      </c>
      <c r="C3652" t="s">
        <v>983</v>
      </c>
      <c r="D3652" t="s">
        <v>982</v>
      </c>
      <c r="E3652" t="s">
        <v>981</v>
      </c>
      <c r="F3652">
        <v>2971</v>
      </c>
      <c r="G3652">
        <v>1</v>
      </c>
      <c r="H3652">
        <v>13.33</v>
      </c>
      <c r="I3652">
        <v>2.1</v>
      </c>
      <c r="J3652">
        <v>1</v>
      </c>
      <c r="K3652">
        <v>1166.79999999999</v>
      </c>
      <c r="L3652" t="s">
        <v>980</v>
      </c>
      <c r="M3652" t="s">
        <v>979</v>
      </c>
      <c r="N3652" s="119">
        <v>44152</v>
      </c>
      <c r="O3652">
        <v>0</v>
      </c>
      <c r="P3652">
        <v>0</v>
      </c>
      <c r="Q3652">
        <v>3204.9</v>
      </c>
      <c r="R3652">
        <v>457.08999999999901</v>
      </c>
      <c r="S3652">
        <v>0.95199999999999996</v>
      </c>
      <c r="T3652">
        <v>33</v>
      </c>
      <c r="U3652">
        <v>1385.0999999999899</v>
      </c>
      <c r="V3652">
        <v>6</v>
      </c>
      <c r="W3652">
        <v>1.4319999999999999</v>
      </c>
      <c r="X3652">
        <v>2.3140000000000001</v>
      </c>
      <c r="Y3652" s="119">
        <v>44152</v>
      </c>
      <c r="Z3652">
        <v>408718.22798318299</v>
      </c>
      <c r="AA3652">
        <v>3660520.7220153599</v>
      </c>
    </row>
    <row r="3653" spans="1:27" x14ac:dyDescent="0.25">
      <c r="A3653">
        <v>-111.97802780000001</v>
      </c>
      <c r="B3653">
        <v>33.07946184</v>
      </c>
      <c r="C3653" t="s">
        <v>983</v>
      </c>
      <c r="D3653" t="s">
        <v>982</v>
      </c>
      <c r="E3653" t="s">
        <v>981</v>
      </c>
      <c r="F3653">
        <v>2972</v>
      </c>
      <c r="G3653">
        <v>353</v>
      </c>
      <c r="H3653">
        <v>13.33</v>
      </c>
      <c r="I3653">
        <v>2.0670000000000002</v>
      </c>
      <c r="J3653">
        <v>1</v>
      </c>
      <c r="K3653">
        <v>1166.9000000000001</v>
      </c>
      <c r="L3653" t="s">
        <v>980</v>
      </c>
      <c r="M3653" t="s">
        <v>979</v>
      </c>
      <c r="N3653" s="119">
        <v>44152</v>
      </c>
      <c r="O3653">
        <v>0</v>
      </c>
      <c r="P3653">
        <v>0</v>
      </c>
      <c r="Q3653">
        <v>3812.8</v>
      </c>
      <c r="R3653">
        <v>552.44000000000005</v>
      </c>
      <c r="S3653">
        <v>1.151</v>
      </c>
      <c r="T3653">
        <v>33</v>
      </c>
      <c r="U3653">
        <v>1674</v>
      </c>
      <c r="V3653">
        <v>6</v>
      </c>
      <c r="W3653">
        <v>1.409</v>
      </c>
      <c r="X3653">
        <v>2.278</v>
      </c>
      <c r="Y3653" s="119">
        <v>44152</v>
      </c>
      <c r="Z3653">
        <v>408718.36211568501</v>
      </c>
      <c r="AA3653">
        <v>3660521.3926845398</v>
      </c>
    </row>
    <row r="3654" spans="1:27" x14ac:dyDescent="0.25">
      <c r="A3654">
        <v>-111.978029509999</v>
      </c>
      <c r="B3654">
        <v>33.079466789999898</v>
      </c>
      <c r="C3654" t="s">
        <v>983</v>
      </c>
      <c r="D3654" t="s">
        <v>982</v>
      </c>
      <c r="E3654" t="s">
        <v>981</v>
      </c>
      <c r="F3654">
        <v>2973</v>
      </c>
      <c r="G3654">
        <v>3</v>
      </c>
      <c r="H3654">
        <v>13.33</v>
      </c>
      <c r="I3654">
        <v>2.3290000000000002</v>
      </c>
      <c r="J3654">
        <v>1</v>
      </c>
      <c r="K3654">
        <v>1166.9000000000001</v>
      </c>
      <c r="L3654" t="s">
        <v>980</v>
      </c>
      <c r="M3654" t="s">
        <v>979</v>
      </c>
      <c r="N3654" s="119">
        <v>44152</v>
      </c>
      <c r="O3654">
        <v>0</v>
      </c>
      <c r="P3654">
        <v>0</v>
      </c>
      <c r="Q3654">
        <v>2865</v>
      </c>
      <c r="R3654">
        <v>368.32999999999902</v>
      </c>
      <c r="S3654">
        <v>0.76700000000000002</v>
      </c>
      <c r="T3654">
        <v>33</v>
      </c>
      <c r="U3654">
        <v>1116.2</v>
      </c>
      <c r="V3654">
        <v>6</v>
      </c>
      <c r="W3654">
        <v>1.5880000000000001</v>
      </c>
      <c r="X3654">
        <v>2.5670000000000002</v>
      </c>
      <c r="Y3654" s="119">
        <v>44152</v>
      </c>
      <c r="Z3654">
        <v>408718.20762190397</v>
      </c>
      <c r="AA3654">
        <v>3660521.9429687299</v>
      </c>
    </row>
    <row r="3655" spans="1:27" x14ac:dyDescent="0.25">
      <c r="A3655">
        <v>-111.97802763</v>
      </c>
      <c r="B3655">
        <v>33.079472850000002</v>
      </c>
      <c r="C3655" t="s">
        <v>983</v>
      </c>
      <c r="D3655" t="s">
        <v>982</v>
      </c>
      <c r="E3655" t="s">
        <v>981</v>
      </c>
      <c r="F3655">
        <v>2974</v>
      </c>
      <c r="G3655">
        <v>352</v>
      </c>
      <c r="H3655">
        <v>13.33</v>
      </c>
      <c r="I3655">
        <v>1.9690000000000001</v>
      </c>
      <c r="J3655">
        <v>1</v>
      </c>
      <c r="K3655">
        <v>1167</v>
      </c>
      <c r="L3655" t="s">
        <v>980</v>
      </c>
      <c r="M3655" t="s">
        <v>979</v>
      </c>
      <c r="N3655" s="119">
        <v>44152</v>
      </c>
      <c r="O3655">
        <v>0</v>
      </c>
      <c r="P3655">
        <v>0</v>
      </c>
      <c r="Q3655">
        <v>3463.5</v>
      </c>
      <c r="R3655">
        <v>526.91999999999905</v>
      </c>
      <c r="S3655">
        <v>1.0980000000000001</v>
      </c>
      <c r="T3655">
        <v>33</v>
      </c>
      <c r="U3655">
        <v>1596.7</v>
      </c>
      <c r="V3655">
        <v>6</v>
      </c>
      <c r="W3655">
        <v>1.3420000000000001</v>
      </c>
      <c r="X3655">
        <v>2.169</v>
      </c>
      <c r="Y3655" s="119">
        <v>44152</v>
      </c>
      <c r="Z3655">
        <v>408718.38935653801</v>
      </c>
      <c r="AA3655">
        <v>3660522.61319438</v>
      </c>
    </row>
    <row r="3656" spans="1:27" x14ac:dyDescent="0.25">
      <c r="A3656">
        <v>-111.978029169999</v>
      </c>
      <c r="B3656">
        <v>33.079478780000002</v>
      </c>
      <c r="C3656" t="s">
        <v>983</v>
      </c>
      <c r="D3656" t="s">
        <v>982</v>
      </c>
      <c r="E3656" t="s">
        <v>981</v>
      </c>
      <c r="F3656">
        <v>2975</v>
      </c>
      <c r="G3656">
        <v>1</v>
      </c>
      <c r="H3656">
        <v>13.33</v>
      </c>
      <c r="I3656">
        <v>2.0009999999999999</v>
      </c>
      <c r="J3656">
        <v>1</v>
      </c>
      <c r="K3656">
        <v>1166.9000000000001</v>
      </c>
      <c r="L3656" t="s">
        <v>980</v>
      </c>
      <c r="M3656" t="s">
        <v>979</v>
      </c>
      <c r="N3656" s="119">
        <v>44152</v>
      </c>
      <c r="O3656">
        <v>0</v>
      </c>
      <c r="P3656">
        <v>0</v>
      </c>
      <c r="Q3656">
        <v>3436.5</v>
      </c>
      <c r="R3656">
        <v>514.23</v>
      </c>
      <c r="S3656">
        <v>1.071</v>
      </c>
      <c r="T3656">
        <v>33</v>
      </c>
      <c r="U3656">
        <v>1558.29999999999</v>
      </c>
      <c r="V3656">
        <v>6</v>
      </c>
      <c r="W3656">
        <v>1.365</v>
      </c>
      <c r="X3656">
        <v>2.2050000000000001</v>
      </c>
      <c r="Y3656" s="119">
        <v>44152</v>
      </c>
      <c r="Z3656">
        <v>408718.25174250902</v>
      </c>
      <c r="AA3656">
        <v>3660523.2719814498</v>
      </c>
    </row>
    <row r="3657" spans="1:27" x14ac:dyDescent="0.25">
      <c r="A3657">
        <v>-111.978029169999</v>
      </c>
      <c r="B3657">
        <v>33.079483779999897</v>
      </c>
      <c r="C3657" t="s">
        <v>983</v>
      </c>
      <c r="D3657" t="s">
        <v>982</v>
      </c>
      <c r="E3657" t="s">
        <v>981</v>
      </c>
      <c r="F3657">
        <v>2976</v>
      </c>
      <c r="G3657">
        <v>1</v>
      </c>
      <c r="H3657">
        <v>13.33</v>
      </c>
      <c r="I3657">
        <v>2.4279999999999999</v>
      </c>
      <c r="J3657">
        <v>1</v>
      </c>
      <c r="K3657">
        <v>1167</v>
      </c>
      <c r="L3657" t="s">
        <v>980</v>
      </c>
      <c r="M3657" t="s">
        <v>979</v>
      </c>
      <c r="N3657" s="119">
        <v>44152</v>
      </c>
      <c r="O3657">
        <v>0</v>
      </c>
      <c r="P3657">
        <v>0</v>
      </c>
      <c r="Q3657">
        <v>4547.6999999999898</v>
      </c>
      <c r="R3657">
        <v>560.97</v>
      </c>
      <c r="S3657">
        <v>1.169</v>
      </c>
      <c r="T3657">
        <v>33</v>
      </c>
      <c r="U3657">
        <v>1699.9</v>
      </c>
      <c r="V3657">
        <v>6</v>
      </c>
      <c r="W3657">
        <v>1.655</v>
      </c>
      <c r="X3657">
        <v>2.6749999999999998</v>
      </c>
      <c r="Y3657" s="119">
        <v>44152</v>
      </c>
      <c r="Z3657">
        <v>408718.25690758199</v>
      </c>
      <c r="AA3657">
        <v>3660523.8263219101</v>
      </c>
    </row>
    <row r="3658" spans="1:27" x14ac:dyDescent="0.25">
      <c r="A3658">
        <v>-111.978027969999</v>
      </c>
      <c r="B3658">
        <v>33.0794898199999</v>
      </c>
      <c r="C3658" t="s">
        <v>983</v>
      </c>
      <c r="D3658" t="s">
        <v>982</v>
      </c>
      <c r="E3658" t="s">
        <v>981</v>
      </c>
      <c r="F3658">
        <v>2977</v>
      </c>
      <c r="G3658">
        <v>354</v>
      </c>
      <c r="H3658">
        <v>13.33</v>
      </c>
      <c r="I3658">
        <v>2.1</v>
      </c>
      <c r="J3658">
        <v>1</v>
      </c>
      <c r="K3658">
        <v>1167</v>
      </c>
      <c r="L3658" t="s">
        <v>980</v>
      </c>
      <c r="M3658" t="s">
        <v>979</v>
      </c>
      <c r="N3658" s="119">
        <v>44152</v>
      </c>
      <c r="O3658">
        <v>0</v>
      </c>
      <c r="P3658">
        <v>0</v>
      </c>
      <c r="Q3658">
        <v>4550.6000000000004</v>
      </c>
      <c r="R3658">
        <v>649.02999999999895</v>
      </c>
      <c r="S3658">
        <v>1.3520000000000001</v>
      </c>
      <c r="T3658">
        <v>33</v>
      </c>
      <c r="U3658">
        <v>1966.79999999999</v>
      </c>
      <c r="V3658">
        <v>6</v>
      </c>
      <c r="W3658">
        <v>1.4319999999999999</v>
      </c>
      <c r="X3658">
        <v>2.3140000000000001</v>
      </c>
      <c r="Y3658" s="119">
        <v>44152</v>
      </c>
      <c r="Z3658">
        <v>408718.37515201099</v>
      </c>
      <c r="AA3658">
        <v>3660524.4949215702</v>
      </c>
    </row>
    <row r="3659" spans="1:27" x14ac:dyDescent="0.25">
      <c r="A3659">
        <v>-111.978029169999</v>
      </c>
      <c r="B3659">
        <v>33.079495780000002</v>
      </c>
      <c r="C3659" t="s">
        <v>983</v>
      </c>
      <c r="D3659" t="s">
        <v>982</v>
      </c>
      <c r="E3659" t="s">
        <v>981</v>
      </c>
      <c r="F3659">
        <v>2978</v>
      </c>
      <c r="G3659">
        <v>1</v>
      </c>
      <c r="H3659">
        <v>13.33</v>
      </c>
      <c r="I3659">
        <v>2.3620000000000001</v>
      </c>
      <c r="J3659">
        <v>1</v>
      </c>
      <c r="K3659">
        <v>1166.9000000000001</v>
      </c>
      <c r="L3659" t="s">
        <v>980</v>
      </c>
      <c r="M3659" t="s">
        <v>979</v>
      </c>
      <c r="N3659" s="119">
        <v>44152</v>
      </c>
      <c r="O3659">
        <v>0</v>
      </c>
      <c r="P3659">
        <v>0</v>
      </c>
      <c r="Q3659">
        <v>4735.6000000000004</v>
      </c>
      <c r="R3659">
        <v>600.37</v>
      </c>
      <c r="S3659">
        <v>1.2509999999999999</v>
      </c>
      <c r="T3659">
        <v>33</v>
      </c>
      <c r="U3659">
        <v>1819.29999999999</v>
      </c>
      <c r="V3659">
        <v>6</v>
      </c>
      <c r="W3659">
        <v>1.611</v>
      </c>
      <c r="X3659">
        <v>2.6030000000000002</v>
      </c>
      <c r="Y3659" s="119">
        <v>44152</v>
      </c>
      <c r="Z3659">
        <v>408718.26930376003</v>
      </c>
      <c r="AA3659">
        <v>3660525.1567390002</v>
      </c>
    </row>
    <row r="3660" spans="1:27" x14ac:dyDescent="0.25">
      <c r="A3660">
        <v>-111.97802966</v>
      </c>
      <c r="B3660">
        <v>33.079501780000001</v>
      </c>
      <c r="C3660" t="s">
        <v>983</v>
      </c>
      <c r="D3660" t="s">
        <v>982</v>
      </c>
      <c r="E3660" t="s">
        <v>981</v>
      </c>
      <c r="F3660">
        <v>2979</v>
      </c>
      <c r="G3660">
        <v>358</v>
      </c>
      <c r="H3660">
        <v>13.33</v>
      </c>
      <c r="I3660">
        <v>1.804</v>
      </c>
      <c r="J3660">
        <v>1</v>
      </c>
      <c r="K3660">
        <v>1166.9000000000001</v>
      </c>
      <c r="L3660" t="s">
        <v>980</v>
      </c>
      <c r="M3660" t="s">
        <v>979</v>
      </c>
      <c r="N3660" s="119">
        <v>44152</v>
      </c>
      <c r="O3660">
        <v>0</v>
      </c>
      <c r="P3660">
        <v>0</v>
      </c>
      <c r="Q3660">
        <v>4089.3</v>
      </c>
      <c r="R3660">
        <v>678.66999999999905</v>
      </c>
      <c r="S3660">
        <v>1.4139999999999999</v>
      </c>
      <c r="T3660">
        <v>33</v>
      </c>
      <c r="U3660">
        <v>2056.5999999999899</v>
      </c>
      <c r="V3660">
        <v>6</v>
      </c>
      <c r="W3660">
        <v>1.23</v>
      </c>
      <c r="X3660">
        <v>1.988</v>
      </c>
      <c r="Y3660" s="119">
        <v>44152</v>
      </c>
      <c r="Z3660">
        <v>408718.22976647201</v>
      </c>
      <c r="AA3660">
        <v>3660525.8223736901</v>
      </c>
    </row>
    <row r="3661" spans="1:27" x14ac:dyDescent="0.25">
      <c r="A3661">
        <v>-111.978027969999</v>
      </c>
      <c r="B3661">
        <v>33.079506819999899</v>
      </c>
      <c r="C3661" t="s">
        <v>983</v>
      </c>
      <c r="D3661" t="s">
        <v>982</v>
      </c>
      <c r="E3661" t="s">
        <v>981</v>
      </c>
      <c r="F3661">
        <v>2980</v>
      </c>
      <c r="G3661">
        <v>354</v>
      </c>
      <c r="H3661">
        <v>13.33</v>
      </c>
      <c r="I3661">
        <v>1.87</v>
      </c>
      <c r="J3661">
        <v>1</v>
      </c>
      <c r="K3661">
        <v>1166.9000000000001</v>
      </c>
      <c r="L3661" t="s">
        <v>980</v>
      </c>
      <c r="M3661" t="s">
        <v>979</v>
      </c>
      <c r="N3661" s="119">
        <v>44152</v>
      </c>
      <c r="O3661">
        <v>0</v>
      </c>
      <c r="P3661">
        <v>0</v>
      </c>
      <c r="Q3661">
        <v>4416</v>
      </c>
      <c r="R3661">
        <v>707.17999999999904</v>
      </c>
      <c r="S3661">
        <v>1.4730000000000001</v>
      </c>
      <c r="T3661">
        <v>33</v>
      </c>
      <c r="U3661">
        <v>2143</v>
      </c>
      <c r="V3661">
        <v>6</v>
      </c>
      <c r="W3661">
        <v>1.2749999999999999</v>
      </c>
      <c r="X3661">
        <v>2.0609999999999999</v>
      </c>
      <c r="Y3661" s="119">
        <v>44152</v>
      </c>
      <c r="Z3661">
        <v>408718.392713245</v>
      </c>
      <c r="AA3661">
        <v>3660526.3796791201</v>
      </c>
    </row>
    <row r="3662" spans="1:27" x14ac:dyDescent="0.25">
      <c r="A3662">
        <v>-111.978031369999</v>
      </c>
      <c r="B3662">
        <v>33.07951302</v>
      </c>
      <c r="C3662" t="s">
        <v>983</v>
      </c>
      <c r="D3662" t="s">
        <v>982</v>
      </c>
      <c r="E3662" t="s">
        <v>981</v>
      </c>
      <c r="F3662">
        <v>2981</v>
      </c>
      <c r="G3662">
        <v>14</v>
      </c>
      <c r="H3662">
        <v>13.33</v>
      </c>
      <c r="I3662">
        <v>2.0339999999999998</v>
      </c>
      <c r="J3662">
        <v>1</v>
      </c>
      <c r="K3662">
        <v>1166.79999999999</v>
      </c>
      <c r="L3662" t="s">
        <v>980</v>
      </c>
      <c r="M3662" t="s">
        <v>979</v>
      </c>
      <c r="N3662" s="119">
        <v>44152</v>
      </c>
      <c r="O3662">
        <v>0</v>
      </c>
      <c r="P3662">
        <v>0</v>
      </c>
      <c r="Q3662">
        <v>3867.0999999999899</v>
      </c>
      <c r="R3662">
        <v>569.34</v>
      </c>
      <c r="S3662">
        <v>1.1859999999999999</v>
      </c>
      <c r="T3662">
        <v>33</v>
      </c>
      <c r="U3662">
        <v>1725.29999999999</v>
      </c>
      <c r="V3662">
        <v>6</v>
      </c>
      <c r="W3662">
        <v>1.387</v>
      </c>
      <c r="X3662">
        <v>2.2410000000000001</v>
      </c>
      <c r="Y3662" s="119">
        <v>44152</v>
      </c>
      <c r="Z3662">
        <v>408718.08177045698</v>
      </c>
      <c r="AA3662">
        <v>3660527.0700181802</v>
      </c>
    </row>
    <row r="3663" spans="1:27" x14ac:dyDescent="0.25">
      <c r="A3663">
        <v>-111.97802968000001</v>
      </c>
      <c r="B3663">
        <v>33.079517789999898</v>
      </c>
      <c r="C3663" t="s">
        <v>983</v>
      </c>
      <c r="D3663" t="s">
        <v>982</v>
      </c>
      <c r="E3663" t="s">
        <v>981</v>
      </c>
      <c r="F3663">
        <v>2982</v>
      </c>
      <c r="G3663">
        <v>4</v>
      </c>
      <c r="H3663">
        <v>13.33</v>
      </c>
      <c r="I3663">
        <v>1.903</v>
      </c>
      <c r="J3663">
        <v>1</v>
      </c>
      <c r="K3663">
        <v>1166.9000000000001</v>
      </c>
      <c r="L3663" t="s">
        <v>980</v>
      </c>
      <c r="M3663" t="s">
        <v>979</v>
      </c>
      <c r="N3663" s="119">
        <v>44152</v>
      </c>
      <c r="O3663">
        <v>0</v>
      </c>
      <c r="P3663">
        <v>0</v>
      </c>
      <c r="Q3663">
        <v>4243.6000000000004</v>
      </c>
      <c r="R3663">
        <v>667.86</v>
      </c>
      <c r="S3663">
        <v>1.391</v>
      </c>
      <c r="T3663">
        <v>33</v>
      </c>
      <c r="U3663">
        <v>2023.79999999999</v>
      </c>
      <c r="V3663">
        <v>6</v>
      </c>
      <c r="W3663">
        <v>1.2969999999999999</v>
      </c>
      <c r="X3663">
        <v>2.097</v>
      </c>
      <c r="Y3663" s="119">
        <v>44152</v>
      </c>
      <c r="Z3663">
        <v>408718.24443830602</v>
      </c>
      <c r="AA3663">
        <v>3660527.59738923</v>
      </c>
    </row>
    <row r="3664" spans="1:27" x14ac:dyDescent="0.25">
      <c r="A3664">
        <v>-111.97802679</v>
      </c>
      <c r="B3664">
        <v>33.079523989999899</v>
      </c>
      <c r="C3664" t="s">
        <v>983</v>
      </c>
      <c r="D3664" t="s">
        <v>982</v>
      </c>
      <c r="E3664" t="s">
        <v>981</v>
      </c>
      <c r="F3664">
        <v>2983</v>
      </c>
      <c r="G3664">
        <v>347</v>
      </c>
      <c r="H3664">
        <v>13.33</v>
      </c>
      <c r="I3664">
        <v>1.706</v>
      </c>
      <c r="J3664">
        <v>1</v>
      </c>
      <c r="K3664">
        <v>1166.9000000000001</v>
      </c>
      <c r="L3664" t="s">
        <v>980</v>
      </c>
      <c r="M3664" t="s">
        <v>979</v>
      </c>
      <c r="N3664" s="119">
        <v>44152</v>
      </c>
      <c r="O3664">
        <v>0</v>
      </c>
      <c r="P3664">
        <v>0</v>
      </c>
      <c r="Q3664">
        <v>5117.5</v>
      </c>
      <c r="R3664">
        <v>898.32</v>
      </c>
      <c r="S3664">
        <v>1.8720000000000001</v>
      </c>
      <c r="T3664">
        <v>33</v>
      </c>
      <c r="U3664">
        <v>2722.1999999999898</v>
      </c>
      <c r="V3664">
        <v>6</v>
      </c>
      <c r="W3664">
        <v>1.163</v>
      </c>
      <c r="X3664">
        <v>1.88</v>
      </c>
      <c r="Y3664" s="119">
        <v>44152</v>
      </c>
      <c r="Z3664">
        <v>408718.52058832702</v>
      </c>
      <c r="AA3664">
        <v>3660528.2822580398</v>
      </c>
    </row>
    <row r="3665" spans="1:27" x14ac:dyDescent="0.25">
      <c r="A3665">
        <v>-111.97802866000001</v>
      </c>
      <c r="B3665">
        <v>33.079529780000001</v>
      </c>
      <c r="C3665" t="s">
        <v>983</v>
      </c>
      <c r="D3665" t="s">
        <v>982</v>
      </c>
      <c r="E3665" t="s">
        <v>981</v>
      </c>
      <c r="F3665">
        <v>2984</v>
      </c>
      <c r="G3665">
        <v>358</v>
      </c>
      <c r="H3665">
        <v>13.33</v>
      </c>
      <c r="I3665">
        <v>2.395</v>
      </c>
      <c r="J3665">
        <v>1</v>
      </c>
      <c r="K3665">
        <v>1167</v>
      </c>
      <c r="L3665" t="s">
        <v>980</v>
      </c>
      <c r="M3665" t="s">
        <v>979</v>
      </c>
      <c r="N3665" s="119">
        <v>44152</v>
      </c>
      <c r="O3665">
        <v>0</v>
      </c>
      <c r="P3665">
        <v>0</v>
      </c>
      <c r="Q3665">
        <v>5145.5</v>
      </c>
      <c r="R3665">
        <v>643.39999999999895</v>
      </c>
      <c r="S3665">
        <v>1.34</v>
      </c>
      <c r="T3665">
        <v>33</v>
      </c>
      <c r="U3665">
        <v>1949.7</v>
      </c>
      <c r="V3665">
        <v>6</v>
      </c>
      <c r="W3665">
        <v>1.633</v>
      </c>
      <c r="X3665">
        <v>2.6389999999999998</v>
      </c>
      <c r="Y3665" s="119">
        <v>44152</v>
      </c>
      <c r="Z3665">
        <v>408718.35202839499</v>
      </c>
      <c r="AA3665">
        <v>3660528.9258105899</v>
      </c>
    </row>
    <row r="3666" spans="1:27" x14ac:dyDescent="0.25">
      <c r="A3666">
        <v>-111.97802849</v>
      </c>
      <c r="B3666">
        <v>33.079534789999897</v>
      </c>
      <c r="C3666" t="s">
        <v>983</v>
      </c>
      <c r="D3666" t="s">
        <v>982</v>
      </c>
      <c r="E3666" t="s">
        <v>981</v>
      </c>
      <c r="F3666">
        <v>2985</v>
      </c>
      <c r="G3666">
        <v>357</v>
      </c>
      <c r="H3666">
        <v>13.33</v>
      </c>
      <c r="I3666">
        <v>2.0009999999999999</v>
      </c>
      <c r="J3666">
        <v>1</v>
      </c>
      <c r="K3666">
        <v>1166.9000000000001</v>
      </c>
      <c r="L3666" t="s">
        <v>980</v>
      </c>
      <c r="M3666" t="s">
        <v>979</v>
      </c>
      <c r="N3666" s="119">
        <v>44152</v>
      </c>
      <c r="O3666">
        <v>0</v>
      </c>
      <c r="P3666">
        <v>0</v>
      </c>
      <c r="Q3666">
        <v>5087.6000000000004</v>
      </c>
      <c r="R3666">
        <v>761.29999999999905</v>
      </c>
      <c r="S3666">
        <v>1.5860000000000001</v>
      </c>
      <c r="T3666">
        <v>33</v>
      </c>
      <c r="U3666">
        <v>2307</v>
      </c>
      <c r="V3666">
        <v>6</v>
      </c>
      <c r="W3666">
        <v>1.365</v>
      </c>
      <c r="X3666">
        <v>2.2050000000000001</v>
      </c>
      <c r="Y3666" s="119">
        <v>44152</v>
      </c>
      <c r="Z3666">
        <v>408718.37307117297</v>
      </c>
      <c r="AA3666">
        <v>3660529.4811118799</v>
      </c>
    </row>
    <row r="3667" spans="1:27" x14ac:dyDescent="0.25">
      <c r="A3667">
        <v>-111.978029509999</v>
      </c>
      <c r="B3667">
        <v>33.079540790000003</v>
      </c>
      <c r="C3667" t="s">
        <v>983</v>
      </c>
      <c r="D3667" t="s">
        <v>982</v>
      </c>
      <c r="E3667" t="s">
        <v>981</v>
      </c>
      <c r="F3667">
        <v>2986</v>
      </c>
      <c r="G3667">
        <v>3</v>
      </c>
      <c r="H3667">
        <v>13.33</v>
      </c>
      <c r="I3667">
        <v>2.0009999999999999</v>
      </c>
      <c r="J3667">
        <v>1</v>
      </c>
      <c r="K3667">
        <v>1167</v>
      </c>
      <c r="L3667" t="s">
        <v>980</v>
      </c>
      <c r="M3667" t="s">
        <v>979</v>
      </c>
      <c r="N3667" s="119">
        <v>44152</v>
      </c>
      <c r="O3667">
        <v>0</v>
      </c>
      <c r="P3667">
        <v>0</v>
      </c>
      <c r="Q3667">
        <v>5580.8</v>
      </c>
      <c r="R3667">
        <v>835.11</v>
      </c>
      <c r="S3667">
        <v>1.74</v>
      </c>
      <c r="T3667">
        <v>33</v>
      </c>
      <c r="U3667">
        <v>2530.5999999999899</v>
      </c>
      <c r="V3667">
        <v>6</v>
      </c>
      <c r="W3667">
        <v>1.365</v>
      </c>
      <c r="X3667">
        <v>2.2050000000000001</v>
      </c>
      <c r="Y3667" s="119">
        <v>44152</v>
      </c>
      <c r="Z3667">
        <v>408718.28406505397</v>
      </c>
      <c r="AA3667">
        <v>3660530.1472074999</v>
      </c>
    </row>
    <row r="3668" spans="1:27" x14ac:dyDescent="0.25">
      <c r="A3668">
        <v>-111.97802934000001</v>
      </c>
      <c r="B3668">
        <v>33.079546780000001</v>
      </c>
      <c r="C3668" t="s">
        <v>983</v>
      </c>
      <c r="D3668" t="s">
        <v>982</v>
      </c>
      <c r="E3668" t="s">
        <v>981</v>
      </c>
      <c r="F3668">
        <v>2987</v>
      </c>
      <c r="G3668">
        <v>2</v>
      </c>
      <c r="H3668">
        <v>13.33</v>
      </c>
      <c r="I3668">
        <v>2.0339999999999998</v>
      </c>
      <c r="J3668">
        <v>1</v>
      </c>
      <c r="K3668">
        <v>1167</v>
      </c>
      <c r="L3668" t="s">
        <v>980</v>
      </c>
      <c r="M3668" t="s">
        <v>979</v>
      </c>
      <c r="N3668" s="119">
        <v>44152</v>
      </c>
      <c r="O3668">
        <v>0</v>
      </c>
      <c r="P3668">
        <v>0</v>
      </c>
      <c r="Q3668">
        <v>7208.1</v>
      </c>
      <c r="R3668">
        <v>1061.2</v>
      </c>
      <c r="S3668">
        <v>2.2109999999999999</v>
      </c>
      <c r="T3668">
        <v>33</v>
      </c>
      <c r="U3668">
        <v>3215.8</v>
      </c>
      <c r="V3668">
        <v>6</v>
      </c>
      <c r="W3668">
        <v>1.387</v>
      </c>
      <c r="X3668">
        <v>2.2410000000000001</v>
      </c>
      <c r="Y3668" s="119">
        <v>44152</v>
      </c>
      <c r="Z3668">
        <v>408718.30612019001</v>
      </c>
      <c r="AA3668">
        <v>3660530.8111595302</v>
      </c>
    </row>
    <row r="3669" spans="1:27" x14ac:dyDescent="0.25">
      <c r="A3669">
        <v>-111.97802900000001</v>
      </c>
      <c r="B3669">
        <v>33.079551770000002</v>
      </c>
      <c r="C3669" t="s">
        <v>983</v>
      </c>
      <c r="D3669" t="s">
        <v>982</v>
      </c>
      <c r="E3669" t="s">
        <v>981</v>
      </c>
      <c r="F3669">
        <v>2988</v>
      </c>
      <c r="G3669">
        <v>0</v>
      </c>
      <c r="H3669">
        <v>13.33</v>
      </c>
      <c r="I3669">
        <v>1.837</v>
      </c>
      <c r="J3669">
        <v>1</v>
      </c>
      <c r="K3669">
        <v>1167</v>
      </c>
      <c r="L3669" t="s">
        <v>980</v>
      </c>
      <c r="M3669" t="s">
        <v>979</v>
      </c>
      <c r="N3669" s="119">
        <v>44152</v>
      </c>
      <c r="O3669">
        <v>0</v>
      </c>
      <c r="P3669">
        <v>0</v>
      </c>
      <c r="Q3669">
        <v>5063.1999999999898</v>
      </c>
      <c r="R3669">
        <v>825.30999999999904</v>
      </c>
      <c r="S3669">
        <v>1.7190000000000001</v>
      </c>
      <c r="T3669">
        <v>33</v>
      </c>
      <c r="U3669">
        <v>2500.9</v>
      </c>
      <c r="V3669">
        <v>6</v>
      </c>
      <c r="W3669">
        <v>1.2529999999999999</v>
      </c>
      <c r="X3669">
        <v>2.0249999999999999</v>
      </c>
      <c r="Y3669" s="119">
        <v>44152</v>
      </c>
      <c r="Z3669">
        <v>408718.34300967603</v>
      </c>
      <c r="AA3669">
        <v>3660531.3640956199</v>
      </c>
    </row>
    <row r="3670" spans="1:27" x14ac:dyDescent="0.25">
      <c r="A3670">
        <v>-111.978027969999</v>
      </c>
      <c r="B3670">
        <v>33.079557819999899</v>
      </c>
      <c r="C3670" t="s">
        <v>983</v>
      </c>
      <c r="D3670" t="s">
        <v>982</v>
      </c>
      <c r="E3670" t="s">
        <v>981</v>
      </c>
      <c r="F3670">
        <v>2989</v>
      </c>
      <c r="G3670">
        <v>354</v>
      </c>
      <c r="H3670">
        <v>13.33</v>
      </c>
      <c r="I3670">
        <v>2.165</v>
      </c>
      <c r="J3670">
        <v>1</v>
      </c>
      <c r="K3670">
        <v>1166.9000000000001</v>
      </c>
      <c r="L3670" t="s">
        <v>980</v>
      </c>
      <c r="M3670" t="s">
        <v>979</v>
      </c>
      <c r="N3670" s="119">
        <v>44152</v>
      </c>
      <c r="O3670">
        <v>0</v>
      </c>
      <c r="P3670">
        <v>0</v>
      </c>
      <c r="Q3670">
        <v>6238.8</v>
      </c>
      <c r="R3670">
        <v>862.85</v>
      </c>
      <c r="S3670">
        <v>1.798</v>
      </c>
      <c r="T3670">
        <v>33</v>
      </c>
      <c r="U3670">
        <v>2614.6999999999898</v>
      </c>
      <c r="V3670">
        <v>6</v>
      </c>
      <c r="W3670">
        <v>1.476</v>
      </c>
      <c r="X3670">
        <v>2.3860000000000001</v>
      </c>
      <c r="Y3670" s="119">
        <v>44152</v>
      </c>
      <c r="Z3670">
        <v>408718.44539699599</v>
      </c>
      <c r="AA3670">
        <v>3660532.0339518101</v>
      </c>
    </row>
    <row r="3671" spans="1:27" x14ac:dyDescent="0.25">
      <c r="A3671">
        <v>-111.978029509999</v>
      </c>
      <c r="B3671">
        <v>33.079563790000002</v>
      </c>
      <c r="C3671" t="s">
        <v>983</v>
      </c>
      <c r="D3671" t="s">
        <v>982</v>
      </c>
      <c r="E3671" t="s">
        <v>981</v>
      </c>
      <c r="F3671">
        <v>2990</v>
      </c>
      <c r="G3671">
        <v>3</v>
      </c>
      <c r="H3671">
        <v>13.33</v>
      </c>
      <c r="I3671">
        <v>1.837</v>
      </c>
      <c r="J3671">
        <v>1</v>
      </c>
      <c r="K3671">
        <v>1166.9000000000001</v>
      </c>
      <c r="L3671" t="s">
        <v>980</v>
      </c>
      <c r="M3671" t="s">
        <v>979</v>
      </c>
      <c r="N3671" s="119">
        <v>44152</v>
      </c>
      <c r="O3671">
        <v>0</v>
      </c>
      <c r="P3671">
        <v>0</v>
      </c>
      <c r="Q3671">
        <v>5923.5</v>
      </c>
      <c r="R3671">
        <v>965.53999999999905</v>
      </c>
      <c r="S3671">
        <v>2.012</v>
      </c>
      <c r="T3671">
        <v>33</v>
      </c>
      <c r="U3671">
        <v>2925.9</v>
      </c>
      <c r="V3671">
        <v>6</v>
      </c>
      <c r="W3671">
        <v>1.2529999999999999</v>
      </c>
      <c r="X3671">
        <v>2.0249999999999999</v>
      </c>
      <c r="Y3671" s="119">
        <v>44152</v>
      </c>
      <c r="Z3671">
        <v>408718.30782444199</v>
      </c>
      <c r="AA3671">
        <v>3660532.6971736201</v>
      </c>
    </row>
    <row r="3672" spans="1:27" x14ac:dyDescent="0.25">
      <c r="A3672">
        <v>-111.97802814000001</v>
      </c>
      <c r="B3672">
        <v>33.079569810000002</v>
      </c>
      <c r="C3672" t="s">
        <v>983</v>
      </c>
      <c r="D3672" t="s">
        <v>982</v>
      </c>
      <c r="E3672" t="s">
        <v>981</v>
      </c>
      <c r="F3672">
        <v>2991</v>
      </c>
      <c r="G3672">
        <v>355</v>
      </c>
      <c r="H3672">
        <v>13.33</v>
      </c>
      <c r="I3672">
        <v>2.0009999999999999</v>
      </c>
      <c r="J3672">
        <v>1</v>
      </c>
      <c r="K3672">
        <v>1167</v>
      </c>
      <c r="L3672" t="s">
        <v>980</v>
      </c>
      <c r="M3672" t="s">
        <v>979</v>
      </c>
      <c r="N3672" s="119">
        <v>44152</v>
      </c>
      <c r="O3672">
        <v>0</v>
      </c>
      <c r="P3672">
        <v>0</v>
      </c>
      <c r="Q3672">
        <v>6088.1999999999898</v>
      </c>
      <c r="R3672">
        <v>911.02999999999895</v>
      </c>
      <c r="S3672">
        <v>1.8979999999999999</v>
      </c>
      <c r="T3672">
        <v>33</v>
      </c>
      <c r="U3672">
        <v>2760.6999999999898</v>
      </c>
      <c r="V3672">
        <v>6</v>
      </c>
      <c r="W3672">
        <v>1.365</v>
      </c>
      <c r="X3672">
        <v>2.2050000000000001</v>
      </c>
      <c r="Y3672" s="119">
        <v>44152</v>
      </c>
      <c r="Z3672">
        <v>408718.44191548799</v>
      </c>
      <c r="AA3672">
        <v>3660533.3634080901</v>
      </c>
    </row>
    <row r="3673" spans="1:27" x14ac:dyDescent="0.25">
      <c r="A3673">
        <v>-111.978030869999</v>
      </c>
      <c r="B3673">
        <v>33.07957493</v>
      </c>
      <c r="C3673" t="s">
        <v>983</v>
      </c>
      <c r="D3673" t="s">
        <v>982</v>
      </c>
      <c r="E3673" t="s">
        <v>981</v>
      </c>
      <c r="F3673">
        <v>2992</v>
      </c>
      <c r="G3673">
        <v>11</v>
      </c>
      <c r="H3673">
        <v>13.33</v>
      </c>
      <c r="I3673">
        <v>2.0339999999999998</v>
      </c>
      <c r="J3673">
        <v>1</v>
      </c>
      <c r="K3673">
        <v>1166.9000000000001</v>
      </c>
      <c r="L3673" t="s">
        <v>980</v>
      </c>
      <c r="M3673" t="s">
        <v>979</v>
      </c>
      <c r="N3673" s="119">
        <v>44152</v>
      </c>
      <c r="O3673">
        <v>0</v>
      </c>
      <c r="P3673">
        <v>0</v>
      </c>
      <c r="Q3673">
        <v>5536.1999999999898</v>
      </c>
      <c r="R3673">
        <v>815.08</v>
      </c>
      <c r="S3673">
        <v>1.698</v>
      </c>
      <c r="T3673">
        <v>33</v>
      </c>
      <c r="U3673">
        <v>2469.9</v>
      </c>
      <c r="V3673">
        <v>6</v>
      </c>
      <c r="W3673">
        <v>1.387</v>
      </c>
      <c r="X3673">
        <v>2.2410000000000001</v>
      </c>
      <c r="Y3673" s="119">
        <v>44152</v>
      </c>
      <c r="Z3673">
        <v>408718.19239335501</v>
      </c>
      <c r="AA3673">
        <v>3660533.9334269301</v>
      </c>
    </row>
    <row r="3674" spans="1:27" x14ac:dyDescent="0.25">
      <c r="A3674">
        <v>-111.97802986000001</v>
      </c>
      <c r="B3674">
        <v>33.079580810000003</v>
      </c>
      <c r="C3674" t="s">
        <v>983</v>
      </c>
      <c r="D3674" t="s">
        <v>982</v>
      </c>
      <c r="E3674" t="s">
        <v>981</v>
      </c>
      <c r="F3674">
        <v>2993</v>
      </c>
      <c r="G3674">
        <v>5</v>
      </c>
      <c r="H3674">
        <v>13.33</v>
      </c>
      <c r="I3674">
        <v>2.165</v>
      </c>
      <c r="J3674">
        <v>1</v>
      </c>
      <c r="K3674">
        <v>1166.9000000000001</v>
      </c>
      <c r="L3674" t="s">
        <v>980</v>
      </c>
      <c r="M3674" t="s">
        <v>979</v>
      </c>
      <c r="N3674" s="119">
        <v>44152</v>
      </c>
      <c r="O3674">
        <v>0</v>
      </c>
      <c r="P3674">
        <v>0</v>
      </c>
      <c r="Q3674">
        <v>5572</v>
      </c>
      <c r="R3674">
        <v>770.62</v>
      </c>
      <c r="S3674">
        <v>1.605</v>
      </c>
      <c r="T3674">
        <v>33</v>
      </c>
      <c r="U3674">
        <v>2335.1999999999898</v>
      </c>
      <c r="V3674">
        <v>6</v>
      </c>
      <c r="W3674">
        <v>1.476</v>
      </c>
      <c r="X3674">
        <v>2.3860000000000001</v>
      </c>
      <c r="Y3674" s="119">
        <v>44152</v>
      </c>
      <c r="Z3674">
        <v>408718.29273829999</v>
      </c>
      <c r="AA3674">
        <v>3660534.5844529499</v>
      </c>
    </row>
    <row r="3675" spans="1:27" x14ac:dyDescent="0.25">
      <c r="A3675">
        <v>-111.978027659999</v>
      </c>
      <c r="B3675">
        <v>33.079585780000002</v>
      </c>
      <c r="C3675" t="s">
        <v>983</v>
      </c>
      <c r="D3675" t="s">
        <v>982</v>
      </c>
      <c r="E3675" t="s">
        <v>981</v>
      </c>
      <c r="F3675">
        <v>2994</v>
      </c>
      <c r="G3675">
        <v>358</v>
      </c>
      <c r="H3675">
        <v>13.33</v>
      </c>
      <c r="I3675">
        <v>2.0009999999999999</v>
      </c>
      <c r="J3675">
        <v>1</v>
      </c>
      <c r="K3675">
        <v>1166.9000000000001</v>
      </c>
      <c r="L3675" t="s">
        <v>980</v>
      </c>
      <c r="M3675" t="s">
        <v>979</v>
      </c>
      <c r="N3675" s="119">
        <v>44152</v>
      </c>
      <c r="O3675">
        <v>0</v>
      </c>
      <c r="P3675">
        <v>0</v>
      </c>
      <c r="Q3675">
        <v>6148.5</v>
      </c>
      <c r="R3675">
        <v>920.05999999999904</v>
      </c>
      <c r="S3675">
        <v>1.917</v>
      </c>
      <c r="T3675">
        <v>33</v>
      </c>
      <c r="U3675">
        <v>2788.0999999999899</v>
      </c>
      <c r="V3675">
        <v>6</v>
      </c>
      <c r="W3675">
        <v>1.365</v>
      </c>
      <c r="X3675">
        <v>2.2050000000000001</v>
      </c>
      <c r="Y3675" s="119">
        <v>44152</v>
      </c>
      <c r="Z3675">
        <v>408718.50321471703</v>
      </c>
      <c r="AA3675">
        <v>3660535.13355408</v>
      </c>
    </row>
    <row r="3676" spans="1:27" x14ac:dyDescent="0.25">
      <c r="A3676">
        <v>-111.97802986000001</v>
      </c>
      <c r="B3676">
        <v>33.079591809999897</v>
      </c>
      <c r="C3676" t="s">
        <v>983</v>
      </c>
      <c r="D3676" t="s">
        <v>982</v>
      </c>
      <c r="E3676" t="s">
        <v>981</v>
      </c>
      <c r="F3676">
        <v>2995</v>
      </c>
      <c r="G3676">
        <v>5</v>
      </c>
      <c r="H3676">
        <v>13.33</v>
      </c>
      <c r="I3676">
        <v>2.133</v>
      </c>
      <c r="J3676">
        <v>1</v>
      </c>
      <c r="K3676">
        <v>1166.79999999999</v>
      </c>
      <c r="L3676" t="s">
        <v>980</v>
      </c>
      <c r="M3676" t="s">
        <v>979</v>
      </c>
      <c r="N3676" s="119">
        <v>44152</v>
      </c>
      <c r="O3676">
        <v>0</v>
      </c>
      <c r="P3676">
        <v>0</v>
      </c>
      <c r="Q3676">
        <v>5239.8999999999896</v>
      </c>
      <c r="R3676">
        <v>735.85</v>
      </c>
      <c r="S3676">
        <v>1.5329999999999999</v>
      </c>
      <c r="T3676">
        <v>33</v>
      </c>
      <c r="U3676">
        <v>2229.8000000000002</v>
      </c>
      <c r="V3676">
        <v>6</v>
      </c>
      <c r="W3676">
        <v>1.454</v>
      </c>
      <c r="X3676">
        <v>2.35</v>
      </c>
      <c r="Y3676" s="119">
        <v>44152</v>
      </c>
      <c r="Z3676">
        <v>408718.30410150101</v>
      </c>
      <c r="AA3676">
        <v>3660535.8040019702</v>
      </c>
    </row>
    <row r="3677" spans="1:27" x14ac:dyDescent="0.25">
      <c r="A3677">
        <v>-111.97802746000001</v>
      </c>
      <c r="B3677">
        <v>33.079597880000001</v>
      </c>
      <c r="C3677" t="s">
        <v>983</v>
      </c>
      <c r="D3677" t="s">
        <v>982</v>
      </c>
      <c r="E3677" t="s">
        <v>981</v>
      </c>
      <c r="F3677">
        <v>2996</v>
      </c>
      <c r="G3677">
        <v>351</v>
      </c>
      <c r="H3677">
        <v>13.33</v>
      </c>
      <c r="I3677">
        <v>1.9690000000000001</v>
      </c>
      <c r="J3677">
        <v>1</v>
      </c>
      <c r="K3677">
        <v>1166.79999999999</v>
      </c>
      <c r="L3677" t="s">
        <v>980</v>
      </c>
      <c r="M3677" t="s">
        <v>979</v>
      </c>
      <c r="N3677" s="119">
        <v>44152</v>
      </c>
      <c r="O3677">
        <v>0</v>
      </c>
      <c r="P3677">
        <v>0</v>
      </c>
      <c r="Q3677">
        <v>5196.6999999999898</v>
      </c>
      <c r="R3677">
        <v>790.59</v>
      </c>
      <c r="S3677">
        <v>1.647</v>
      </c>
      <c r="T3677">
        <v>33</v>
      </c>
      <c r="U3677">
        <v>2395.6999999999898</v>
      </c>
      <c r="V3677">
        <v>6</v>
      </c>
      <c r="W3677">
        <v>1.3420000000000001</v>
      </c>
      <c r="X3677">
        <v>2.169</v>
      </c>
      <c r="Y3677" s="119">
        <v>44152</v>
      </c>
      <c r="Z3677">
        <v>408718.53438169003</v>
      </c>
      <c r="AA3677">
        <v>3660536.4748840798</v>
      </c>
    </row>
    <row r="3678" spans="1:27" x14ac:dyDescent="0.25">
      <c r="A3678">
        <v>-111.97802903</v>
      </c>
      <c r="B3678">
        <v>33.079602819999899</v>
      </c>
      <c r="C3678" t="s">
        <v>983</v>
      </c>
      <c r="D3678" t="s">
        <v>982</v>
      </c>
      <c r="E3678" t="s">
        <v>981</v>
      </c>
      <c r="F3678">
        <v>2997</v>
      </c>
      <c r="G3678">
        <v>6</v>
      </c>
      <c r="H3678">
        <v>13.33</v>
      </c>
      <c r="I3678">
        <v>2.0670000000000002</v>
      </c>
      <c r="J3678">
        <v>1</v>
      </c>
      <c r="K3678">
        <v>1166.9000000000001</v>
      </c>
      <c r="L3678" t="s">
        <v>980</v>
      </c>
      <c r="M3678" t="s">
        <v>979</v>
      </c>
      <c r="N3678" s="119">
        <v>44152</v>
      </c>
      <c r="O3678">
        <v>0</v>
      </c>
      <c r="P3678">
        <v>0</v>
      </c>
      <c r="Q3678">
        <v>5234.6000000000004</v>
      </c>
      <c r="R3678">
        <v>758.44</v>
      </c>
      <c r="S3678">
        <v>1.58</v>
      </c>
      <c r="T3678">
        <v>33</v>
      </c>
      <c r="U3678">
        <v>2298.3000000000002</v>
      </c>
      <c r="V3678">
        <v>6</v>
      </c>
      <c r="W3678">
        <v>1.409</v>
      </c>
      <c r="X3678">
        <v>2.278</v>
      </c>
      <c r="Y3678" s="119">
        <v>44152</v>
      </c>
      <c r="Z3678">
        <v>408718.392945075</v>
      </c>
      <c r="AA3678">
        <v>3660537.02393784</v>
      </c>
    </row>
    <row r="3679" spans="1:27" x14ac:dyDescent="0.25">
      <c r="A3679">
        <v>-111.978029199999</v>
      </c>
      <c r="B3679">
        <v>33.079608839999899</v>
      </c>
      <c r="C3679" t="s">
        <v>983</v>
      </c>
      <c r="D3679" t="s">
        <v>982</v>
      </c>
      <c r="E3679" t="s">
        <v>981</v>
      </c>
      <c r="F3679">
        <v>2998</v>
      </c>
      <c r="G3679">
        <v>7</v>
      </c>
      <c r="H3679">
        <v>13.33</v>
      </c>
      <c r="I3679">
        <v>1.804</v>
      </c>
      <c r="J3679">
        <v>1</v>
      </c>
      <c r="K3679">
        <v>1166.9000000000001</v>
      </c>
      <c r="L3679" t="s">
        <v>980</v>
      </c>
      <c r="M3679" t="s">
        <v>979</v>
      </c>
      <c r="N3679" s="119">
        <v>44152</v>
      </c>
      <c r="O3679">
        <v>0</v>
      </c>
      <c r="P3679">
        <v>0</v>
      </c>
      <c r="Q3679">
        <v>6269.3999999999896</v>
      </c>
      <c r="R3679">
        <v>1040.5</v>
      </c>
      <c r="S3679">
        <v>2.1680000000000001</v>
      </c>
      <c r="T3679">
        <v>33</v>
      </c>
      <c r="U3679">
        <v>3153</v>
      </c>
      <c r="V3679">
        <v>6</v>
      </c>
      <c r="W3679">
        <v>1.23</v>
      </c>
      <c r="X3679">
        <v>1.988</v>
      </c>
      <c r="Y3679" s="119">
        <v>44152</v>
      </c>
      <c r="Z3679">
        <v>408718.38329648803</v>
      </c>
      <c r="AA3679">
        <v>3660537.6915116101</v>
      </c>
    </row>
    <row r="3680" spans="1:27" x14ac:dyDescent="0.25">
      <c r="A3680">
        <v>-111.978027139999</v>
      </c>
      <c r="B3680">
        <v>33.079613809999898</v>
      </c>
      <c r="C3680" t="s">
        <v>983</v>
      </c>
      <c r="D3680" t="s">
        <v>982</v>
      </c>
      <c r="E3680" t="s">
        <v>981</v>
      </c>
      <c r="F3680">
        <v>2999</v>
      </c>
      <c r="G3680">
        <v>355</v>
      </c>
      <c r="H3680">
        <v>13.33</v>
      </c>
      <c r="I3680">
        <v>2.0009999999999999</v>
      </c>
      <c r="J3680">
        <v>1</v>
      </c>
      <c r="K3680">
        <v>1166.79999999999</v>
      </c>
      <c r="L3680" t="s">
        <v>980</v>
      </c>
      <c r="M3680" t="s">
        <v>979</v>
      </c>
      <c r="N3680" s="119">
        <v>44152</v>
      </c>
      <c r="O3680">
        <v>0</v>
      </c>
      <c r="P3680">
        <v>0</v>
      </c>
      <c r="Q3680">
        <v>6694.1</v>
      </c>
      <c r="R3680">
        <v>1001.7</v>
      </c>
      <c r="S3680">
        <v>2.0870000000000002</v>
      </c>
      <c r="T3680">
        <v>33</v>
      </c>
      <c r="U3680">
        <v>3035.5</v>
      </c>
      <c r="V3680">
        <v>6</v>
      </c>
      <c r="W3680">
        <v>1.365</v>
      </c>
      <c r="X3680">
        <v>2.2050000000000001</v>
      </c>
      <c r="Y3680" s="119">
        <v>44152</v>
      </c>
      <c r="Z3680">
        <v>408718.58070560399</v>
      </c>
      <c r="AA3680">
        <v>3660538.2407344999</v>
      </c>
    </row>
    <row r="3681" spans="1:27" x14ac:dyDescent="0.25">
      <c r="A3681">
        <v>-111.97802849</v>
      </c>
      <c r="B3681">
        <v>33.079619790000002</v>
      </c>
      <c r="C3681" t="s">
        <v>983</v>
      </c>
      <c r="D3681" t="s">
        <v>982</v>
      </c>
      <c r="E3681" t="s">
        <v>981</v>
      </c>
      <c r="F3681">
        <v>3000</v>
      </c>
      <c r="G3681">
        <v>357</v>
      </c>
      <c r="H3681">
        <v>13.33</v>
      </c>
      <c r="I3681">
        <v>2.0009999999999999</v>
      </c>
      <c r="J3681">
        <v>1</v>
      </c>
      <c r="K3681">
        <v>1166.79999999999</v>
      </c>
      <c r="L3681" t="s">
        <v>980</v>
      </c>
      <c r="M3681" t="s">
        <v>979</v>
      </c>
      <c r="N3681" s="119">
        <v>44152</v>
      </c>
      <c r="O3681">
        <v>0</v>
      </c>
      <c r="P3681">
        <v>0</v>
      </c>
      <c r="Q3681">
        <v>6170.1</v>
      </c>
      <c r="R3681">
        <v>923.28999999999905</v>
      </c>
      <c r="S3681">
        <v>1.9239999999999999</v>
      </c>
      <c r="T3681">
        <v>33</v>
      </c>
      <c r="U3681">
        <v>2797.9</v>
      </c>
      <c r="V3681">
        <v>6</v>
      </c>
      <c r="W3681">
        <v>1.365</v>
      </c>
      <c r="X3681">
        <v>2.2050000000000001</v>
      </c>
      <c r="Y3681" s="119">
        <v>44152</v>
      </c>
      <c r="Z3681">
        <v>408718.46087757702</v>
      </c>
      <c r="AA3681">
        <v>3660538.9048997601</v>
      </c>
    </row>
    <row r="3682" spans="1:27" x14ac:dyDescent="0.25">
      <c r="A3682">
        <v>-111.97802783</v>
      </c>
      <c r="B3682">
        <v>33.079625780000001</v>
      </c>
      <c r="C3682" t="s">
        <v>983</v>
      </c>
      <c r="D3682" t="s">
        <v>982</v>
      </c>
      <c r="E3682" t="s">
        <v>981</v>
      </c>
      <c r="F3682">
        <v>3001</v>
      </c>
      <c r="G3682">
        <v>359</v>
      </c>
      <c r="H3682">
        <v>13.33</v>
      </c>
      <c r="I3682">
        <v>2.0339999999999998</v>
      </c>
      <c r="J3682">
        <v>1</v>
      </c>
      <c r="K3682">
        <v>1166.79999999999</v>
      </c>
      <c r="L3682" t="s">
        <v>980</v>
      </c>
      <c r="M3682" t="s">
        <v>979</v>
      </c>
      <c r="N3682" s="119">
        <v>44152</v>
      </c>
      <c r="O3682">
        <v>0</v>
      </c>
      <c r="P3682">
        <v>0</v>
      </c>
      <c r="Q3682">
        <v>5912.8</v>
      </c>
      <c r="R3682">
        <v>870.52999999999895</v>
      </c>
      <c r="S3682">
        <v>1.8140000000000001</v>
      </c>
      <c r="T3682">
        <v>33</v>
      </c>
      <c r="U3682">
        <v>2638</v>
      </c>
      <c r="V3682">
        <v>6</v>
      </c>
      <c r="W3682">
        <v>1.387</v>
      </c>
      <c r="X3682">
        <v>2.2410000000000001</v>
      </c>
      <c r="Y3682" s="119">
        <v>44152</v>
      </c>
      <c r="Z3682">
        <v>408718.52866801899</v>
      </c>
      <c r="AA3682">
        <v>3660539.56842566</v>
      </c>
    </row>
    <row r="3683" spans="1:27" x14ac:dyDescent="0.25">
      <c r="A3683">
        <v>-111.978028859999</v>
      </c>
      <c r="B3683">
        <v>33.079631810000002</v>
      </c>
      <c r="C3683" t="s">
        <v>983</v>
      </c>
      <c r="D3683" t="s">
        <v>982</v>
      </c>
      <c r="E3683" t="s">
        <v>981</v>
      </c>
      <c r="F3683">
        <v>3002</v>
      </c>
      <c r="G3683">
        <v>5</v>
      </c>
      <c r="H3683">
        <v>13.33</v>
      </c>
      <c r="I3683">
        <v>2.0670000000000002</v>
      </c>
      <c r="J3683">
        <v>1</v>
      </c>
      <c r="K3683">
        <v>1166.5999999999899</v>
      </c>
      <c r="L3683" t="s">
        <v>980</v>
      </c>
      <c r="M3683" t="s">
        <v>979</v>
      </c>
      <c r="N3683" s="119">
        <v>44152</v>
      </c>
      <c r="O3683">
        <v>0</v>
      </c>
      <c r="P3683">
        <v>0</v>
      </c>
      <c r="Q3683">
        <v>5230.1000000000004</v>
      </c>
      <c r="R3683">
        <v>757.78999999999905</v>
      </c>
      <c r="S3683">
        <v>1.579</v>
      </c>
      <c r="T3683">
        <v>33</v>
      </c>
      <c r="U3683">
        <v>2296.3000000000002</v>
      </c>
      <c r="V3683">
        <v>6</v>
      </c>
      <c r="W3683">
        <v>1.409</v>
      </c>
      <c r="X3683">
        <v>2.278</v>
      </c>
      <c r="Y3683" s="119">
        <v>44152</v>
      </c>
      <c r="Z3683">
        <v>408718.43875962601</v>
      </c>
      <c r="AA3683">
        <v>3660540.23785603</v>
      </c>
    </row>
    <row r="3684" spans="1:27" x14ac:dyDescent="0.25">
      <c r="A3684">
        <v>-111.978027659999</v>
      </c>
      <c r="B3684">
        <v>33.079636780000001</v>
      </c>
      <c r="C3684" t="s">
        <v>983</v>
      </c>
      <c r="D3684" t="s">
        <v>982</v>
      </c>
      <c r="E3684" t="s">
        <v>981</v>
      </c>
      <c r="F3684">
        <v>3003</v>
      </c>
      <c r="G3684">
        <v>358</v>
      </c>
      <c r="H3684">
        <v>13.33</v>
      </c>
      <c r="I3684">
        <v>2.2639999999999998</v>
      </c>
      <c r="J3684">
        <v>1</v>
      </c>
      <c r="K3684">
        <v>1166.7</v>
      </c>
      <c r="L3684" t="s">
        <v>980</v>
      </c>
      <c r="M3684" t="s">
        <v>979</v>
      </c>
      <c r="N3684" s="119">
        <v>44152</v>
      </c>
      <c r="O3684">
        <v>0</v>
      </c>
      <c r="P3684">
        <v>0</v>
      </c>
      <c r="Q3684">
        <v>7581.6</v>
      </c>
      <c r="R3684">
        <v>1003</v>
      </c>
      <c r="S3684">
        <v>2.09</v>
      </c>
      <c r="T3684">
        <v>33</v>
      </c>
      <c r="U3684">
        <v>3039.3</v>
      </c>
      <c r="V3684">
        <v>6</v>
      </c>
      <c r="W3684">
        <v>1.5429999999999999</v>
      </c>
      <c r="X3684">
        <v>2.4950000000000001</v>
      </c>
      <c r="Y3684" s="119">
        <v>44152</v>
      </c>
      <c r="Z3684">
        <v>408718.55589856202</v>
      </c>
      <c r="AA3684">
        <v>3660540.7878268398</v>
      </c>
    </row>
    <row r="3685" spans="1:27" x14ac:dyDescent="0.25">
      <c r="A3685">
        <v>-111.978027319999</v>
      </c>
      <c r="B3685">
        <v>33.079642790000001</v>
      </c>
      <c r="C3685" t="s">
        <v>983</v>
      </c>
      <c r="D3685" t="s">
        <v>982</v>
      </c>
      <c r="E3685" t="s">
        <v>981</v>
      </c>
      <c r="F3685">
        <v>3004</v>
      </c>
      <c r="G3685">
        <v>356</v>
      </c>
      <c r="H3685">
        <v>13.33</v>
      </c>
      <c r="I3685">
        <v>1.903</v>
      </c>
      <c r="J3685">
        <v>1</v>
      </c>
      <c r="K3685">
        <v>1166.79999999999</v>
      </c>
      <c r="L3685" t="s">
        <v>980</v>
      </c>
      <c r="M3685" t="s">
        <v>979</v>
      </c>
      <c r="N3685" s="119">
        <v>44152</v>
      </c>
      <c r="O3685">
        <v>0</v>
      </c>
      <c r="P3685">
        <v>0</v>
      </c>
      <c r="Q3685">
        <v>7291.6999999999898</v>
      </c>
      <c r="R3685">
        <v>1147.5999999999899</v>
      </c>
      <c r="S3685">
        <v>2.391</v>
      </c>
      <c r="T3685">
        <v>33</v>
      </c>
      <c r="U3685">
        <v>3477.5</v>
      </c>
      <c r="V3685">
        <v>6</v>
      </c>
      <c r="W3685">
        <v>1.2969999999999999</v>
      </c>
      <c r="X3685">
        <v>2.097</v>
      </c>
      <c r="Y3685" s="119">
        <v>44152</v>
      </c>
      <c r="Z3685">
        <v>408718.59384169697</v>
      </c>
      <c r="AA3685">
        <v>3660541.4538484002</v>
      </c>
    </row>
    <row r="3686" spans="1:27" x14ac:dyDescent="0.25">
      <c r="A3686">
        <v>-111.978027659999</v>
      </c>
      <c r="B3686">
        <v>33.0796487799999</v>
      </c>
      <c r="C3686" t="s">
        <v>983</v>
      </c>
      <c r="D3686" t="s">
        <v>982</v>
      </c>
      <c r="E3686" t="s">
        <v>981</v>
      </c>
      <c r="F3686">
        <v>3005</v>
      </c>
      <c r="G3686">
        <v>358</v>
      </c>
      <c r="H3686">
        <v>13.33</v>
      </c>
      <c r="I3686">
        <v>2.0009999999999999</v>
      </c>
      <c r="J3686">
        <v>1</v>
      </c>
      <c r="K3686">
        <v>1166.79999999999</v>
      </c>
      <c r="L3686" t="s">
        <v>980</v>
      </c>
      <c r="M3686" t="s">
        <v>979</v>
      </c>
      <c r="N3686" s="119">
        <v>44152</v>
      </c>
      <c r="O3686">
        <v>0</v>
      </c>
      <c r="P3686">
        <v>0</v>
      </c>
      <c r="Q3686">
        <v>7712.6</v>
      </c>
      <c r="R3686">
        <v>1154.0999999999899</v>
      </c>
      <c r="S3686">
        <v>2.4039999999999999</v>
      </c>
      <c r="T3686">
        <v>33</v>
      </c>
      <c r="U3686">
        <v>3497.3</v>
      </c>
      <c r="V3686">
        <v>6</v>
      </c>
      <c r="W3686">
        <v>1.365</v>
      </c>
      <c r="X3686">
        <v>2.2050000000000001</v>
      </c>
      <c r="Y3686" s="119">
        <v>44152</v>
      </c>
      <c r="Z3686">
        <v>408718.56829477201</v>
      </c>
      <c r="AA3686">
        <v>3660542.11824397</v>
      </c>
    </row>
    <row r="3687" spans="1:27" x14ac:dyDescent="0.25">
      <c r="A3687">
        <v>-111.978028859999</v>
      </c>
      <c r="B3687">
        <v>33.079654810000001</v>
      </c>
      <c r="C3687" t="s">
        <v>983</v>
      </c>
      <c r="D3687" t="s">
        <v>982</v>
      </c>
      <c r="E3687" t="s">
        <v>981</v>
      </c>
      <c r="F3687">
        <v>3006</v>
      </c>
      <c r="G3687">
        <v>5</v>
      </c>
      <c r="H3687">
        <v>13.33</v>
      </c>
      <c r="I3687">
        <v>2.133</v>
      </c>
      <c r="J3687">
        <v>1</v>
      </c>
      <c r="K3687">
        <v>1166.7</v>
      </c>
      <c r="L3687" t="s">
        <v>980</v>
      </c>
      <c r="M3687" t="s">
        <v>979</v>
      </c>
      <c r="N3687" s="119">
        <v>44152</v>
      </c>
      <c r="O3687">
        <v>0</v>
      </c>
      <c r="P3687">
        <v>0</v>
      </c>
      <c r="Q3687">
        <v>6431.6</v>
      </c>
      <c r="R3687">
        <v>903.2</v>
      </c>
      <c r="S3687">
        <v>1.8819999999999999</v>
      </c>
      <c r="T3687">
        <v>33</v>
      </c>
      <c r="U3687">
        <v>2737</v>
      </c>
      <c r="V3687">
        <v>6</v>
      </c>
      <c r="W3687">
        <v>1.454</v>
      </c>
      <c r="X3687">
        <v>2.35</v>
      </c>
      <c r="Y3687" s="119">
        <v>44152</v>
      </c>
      <c r="Z3687">
        <v>408718.46251905698</v>
      </c>
      <c r="AA3687">
        <v>3660542.7878221902</v>
      </c>
    </row>
    <row r="3688" spans="1:27" x14ac:dyDescent="0.25">
      <c r="A3688">
        <v>-111.97802783</v>
      </c>
      <c r="B3688">
        <v>33.07965978</v>
      </c>
      <c r="C3688" t="s">
        <v>983</v>
      </c>
      <c r="D3688" t="s">
        <v>982</v>
      </c>
      <c r="E3688" t="s">
        <v>981</v>
      </c>
      <c r="F3688">
        <v>3007</v>
      </c>
      <c r="G3688">
        <v>359</v>
      </c>
      <c r="H3688">
        <v>13.33</v>
      </c>
      <c r="I3688">
        <v>1.9359999999999999</v>
      </c>
      <c r="J3688">
        <v>1</v>
      </c>
      <c r="K3688">
        <v>1166.7</v>
      </c>
      <c r="L3688" t="s">
        <v>980</v>
      </c>
      <c r="M3688" t="s">
        <v>979</v>
      </c>
      <c r="N3688" s="119">
        <v>44152</v>
      </c>
      <c r="O3688">
        <v>0</v>
      </c>
      <c r="P3688">
        <v>0</v>
      </c>
      <c r="Q3688">
        <v>4926.5</v>
      </c>
      <c r="R3688">
        <v>762.2</v>
      </c>
      <c r="S3688">
        <v>1.5880000000000001</v>
      </c>
      <c r="T3688">
        <v>33</v>
      </c>
      <c r="U3688">
        <v>2309.6999999999898</v>
      </c>
      <c r="V3688">
        <v>6</v>
      </c>
      <c r="W3688">
        <v>1.32</v>
      </c>
      <c r="X3688">
        <v>2.133</v>
      </c>
      <c r="Y3688" s="119">
        <v>44152</v>
      </c>
      <c r="Z3688">
        <v>408718.56379061902</v>
      </c>
      <c r="AA3688">
        <v>3660543.3379408498</v>
      </c>
    </row>
    <row r="3689" spans="1:27" x14ac:dyDescent="0.25">
      <c r="A3689">
        <v>-111.97802903</v>
      </c>
      <c r="B3689">
        <v>33.079665820000002</v>
      </c>
      <c r="C3689" t="s">
        <v>983</v>
      </c>
      <c r="D3689" t="s">
        <v>982</v>
      </c>
      <c r="E3689" t="s">
        <v>981</v>
      </c>
      <c r="F3689">
        <v>3008</v>
      </c>
      <c r="G3689">
        <v>6</v>
      </c>
      <c r="H3689">
        <v>13.33</v>
      </c>
      <c r="I3689">
        <v>1.772</v>
      </c>
      <c r="J3689">
        <v>1</v>
      </c>
      <c r="K3689">
        <v>1166.79999999999</v>
      </c>
      <c r="L3689" t="s">
        <v>980</v>
      </c>
      <c r="M3689" t="s">
        <v>979</v>
      </c>
      <c r="N3689" s="119">
        <v>44152</v>
      </c>
      <c r="O3689">
        <v>0</v>
      </c>
      <c r="P3689">
        <v>0</v>
      </c>
      <c r="Q3689">
        <v>4873.6000000000004</v>
      </c>
      <c r="R3689">
        <v>823.82</v>
      </c>
      <c r="S3689">
        <v>1.716</v>
      </c>
      <c r="T3689">
        <v>33</v>
      </c>
      <c r="U3689">
        <v>2496.4</v>
      </c>
      <c r="V3689">
        <v>6</v>
      </c>
      <c r="W3689">
        <v>1.208</v>
      </c>
      <c r="X3689">
        <v>1.952</v>
      </c>
      <c r="Y3689" s="119">
        <v>44152</v>
      </c>
      <c r="Z3689">
        <v>408718.45802525099</v>
      </c>
      <c r="AA3689">
        <v>3660544.00862775</v>
      </c>
    </row>
    <row r="3690" spans="1:27" x14ac:dyDescent="0.25">
      <c r="A3690">
        <v>-111.97802683</v>
      </c>
      <c r="B3690">
        <v>33.079670780000001</v>
      </c>
      <c r="C3690" t="s">
        <v>983</v>
      </c>
      <c r="D3690" t="s">
        <v>982</v>
      </c>
      <c r="E3690" t="s">
        <v>981</v>
      </c>
      <c r="F3690">
        <v>3009</v>
      </c>
      <c r="G3690">
        <v>359</v>
      </c>
      <c r="H3690">
        <v>13.33</v>
      </c>
      <c r="I3690">
        <v>2.0670000000000002</v>
      </c>
      <c r="J3690">
        <v>1</v>
      </c>
      <c r="K3690">
        <v>1166.79999999999</v>
      </c>
      <c r="L3690" t="s">
        <v>980</v>
      </c>
      <c r="M3690" t="s">
        <v>979</v>
      </c>
      <c r="N3690" s="119">
        <v>44152</v>
      </c>
      <c r="O3690">
        <v>0</v>
      </c>
      <c r="P3690">
        <v>0</v>
      </c>
      <c r="Q3690">
        <v>5582.1999999999898</v>
      </c>
      <c r="R3690">
        <v>808.78999999999905</v>
      </c>
      <c r="S3690">
        <v>1.6850000000000001</v>
      </c>
      <c r="T3690">
        <v>33</v>
      </c>
      <c r="U3690">
        <v>2450.9</v>
      </c>
      <c r="V3690">
        <v>6</v>
      </c>
      <c r="W3690">
        <v>1.409</v>
      </c>
      <c r="X3690">
        <v>2.278</v>
      </c>
      <c r="Y3690" s="119">
        <v>44152</v>
      </c>
      <c r="Z3690">
        <v>408718.668491146</v>
      </c>
      <c r="AA3690">
        <v>3660544.5566202099</v>
      </c>
    </row>
    <row r="3691" spans="1:27" x14ac:dyDescent="0.25">
      <c r="A3691">
        <v>-111.97802751</v>
      </c>
      <c r="B3691">
        <v>33.079676790000001</v>
      </c>
      <c r="C3691" t="s">
        <v>983</v>
      </c>
      <c r="D3691" t="s">
        <v>982</v>
      </c>
      <c r="E3691" t="s">
        <v>981</v>
      </c>
      <c r="F3691">
        <v>3010</v>
      </c>
      <c r="G3691">
        <v>3</v>
      </c>
      <c r="H3691">
        <v>13.33</v>
      </c>
      <c r="I3691">
        <v>1.9359999999999999</v>
      </c>
      <c r="J3691">
        <v>1</v>
      </c>
      <c r="K3691">
        <v>1166.9000000000001</v>
      </c>
      <c r="L3691" t="s">
        <v>980</v>
      </c>
      <c r="M3691" t="s">
        <v>979</v>
      </c>
      <c r="N3691" s="119">
        <v>44152</v>
      </c>
      <c r="O3691">
        <v>0</v>
      </c>
      <c r="P3691">
        <v>0</v>
      </c>
      <c r="Q3691">
        <v>5995.1999999999898</v>
      </c>
      <c r="R3691">
        <v>927.52999999999895</v>
      </c>
      <c r="S3691">
        <v>1.9319999999999999</v>
      </c>
      <c r="T3691">
        <v>33</v>
      </c>
      <c r="U3691">
        <v>2810.6999999999898</v>
      </c>
      <c r="V3691">
        <v>6</v>
      </c>
      <c r="W3691">
        <v>1.32</v>
      </c>
      <c r="X3691">
        <v>2.133</v>
      </c>
      <c r="Y3691" s="119">
        <v>44152</v>
      </c>
      <c r="Z3691">
        <v>408718.611230204</v>
      </c>
      <c r="AA3691">
        <v>3660545.2235288401</v>
      </c>
    </row>
    <row r="3692" spans="1:27" x14ac:dyDescent="0.25">
      <c r="A3692">
        <v>-111.97802649</v>
      </c>
      <c r="B3692">
        <v>33.079681790000002</v>
      </c>
      <c r="C3692" t="s">
        <v>983</v>
      </c>
      <c r="D3692" t="s">
        <v>982</v>
      </c>
      <c r="E3692" t="s">
        <v>981</v>
      </c>
      <c r="F3692">
        <v>3011</v>
      </c>
      <c r="G3692">
        <v>357</v>
      </c>
      <c r="H3692">
        <v>13.33</v>
      </c>
      <c r="I3692">
        <v>1.903</v>
      </c>
      <c r="J3692">
        <v>1</v>
      </c>
      <c r="K3692">
        <v>1167</v>
      </c>
      <c r="L3692" t="s">
        <v>980</v>
      </c>
      <c r="M3692" t="s">
        <v>979</v>
      </c>
      <c r="N3692" s="119">
        <v>44152</v>
      </c>
      <c r="O3692">
        <v>0</v>
      </c>
      <c r="P3692">
        <v>0</v>
      </c>
      <c r="Q3692">
        <v>6701.1</v>
      </c>
      <c r="R3692">
        <v>1054.5999999999899</v>
      </c>
      <c r="S3692">
        <v>2.1970000000000001</v>
      </c>
      <c r="T3692">
        <v>33</v>
      </c>
      <c r="U3692">
        <v>3195.8</v>
      </c>
      <c r="V3692">
        <v>6</v>
      </c>
      <c r="W3692">
        <v>1.2969999999999999</v>
      </c>
      <c r="X3692">
        <v>2.097</v>
      </c>
      <c r="Y3692" s="119">
        <v>44152</v>
      </c>
      <c r="Z3692">
        <v>408718.71159935597</v>
      </c>
      <c r="AA3692">
        <v>3660545.7769822399</v>
      </c>
    </row>
    <row r="3693" spans="1:27" x14ac:dyDescent="0.25">
      <c r="A3693">
        <v>-111.97802683</v>
      </c>
      <c r="B3693">
        <v>33.07968778</v>
      </c>
      <c r="C3693" t="s">
        <v>983</v>
      </c>
      <c r="D3693" t="s">
        <v>982</v>
      </c>
      <c r="E3693" t="s">
        <v>981</v>
      </c>
      <c r="F3693">
        <v>3012</v>
      </c>
      <c r="G3693">
        <v>359</v>
      </c>
      <c r="H3693">
        <v>13.33</v>
      </c>
      <c r="I3693">
        <v>2.0339999999999998</v>
      </c>
      <c r="J3693">
        <v>1</v>
      </c>
      <c r="K3693">
        <v>1167</v>
      </c>
      <c r="L3693" t="s">
        <v>980</v>
      </c>
      <c r="M3693" t="s">
        <v>979</v>
      </c>
      <c r="N3693" s="119">
        <v>44152</v>
      </c>
      <c r="O3693">
        <v>0</v>
      </c>
      <c r="P3693">
        <v>0</v>
      </c>
      <c r="Q3693">
        <v>6414.1999999999898</v>
      </c>
      <c r="R3693">
        <v>944.34</v>
      </c>
      <c r="S3693">
        <v>1.9670000000000001</v>
      </c>
      <c r="T3693">
        <v>33</v>
      </c>
      <c r="U3693">
        <v>2861.5999999999899</v>
      </c>
      <c r="V3693">
        <v>6</v>
      </c>
      <c r="W3693">
        <v>1.387</v>
      </c>
      <c r="X3693">
        <v>2.2410000000000001</v>
      </c>
      <c r="Y3693" s="119">
        <v>44152</v>
      </c>
      <c r="Z3693">
        <v>408718.68605244497</v>
      </c>
      <c r="AA3693">
        <v>3660546.44137782</v>
      </c>
    </row>
    <row r="3694" spans="1:27" x14ac:dyDescent="0.25">
      <c r="A3694">
        <v>-111.97802683</v>
      </c>
      <c r="B3694">
        <v>33.079692780000002</v>
      </c>
      <c r="C3694" t="s">
        <v>983</v>
      </c>
      <c r="D3694" t="s">
        <v>982</v>
      </c>
      <c r="E3694" t="s">
        <v>981</v>
      </c>
      <c r="F3694">
        <v>3013</v>
      </c>
      <c r="G3694">
        <v>359</v>
      </c>
      <c r="H3694">
        <v>13.33</v>
      </c>
      <c r="I3694">
        <v>2.0670000000000002</v>
      </c>
      <c r="J3694">
        <v>1</v>
      </c>
      <c r="K3694">
        <v>1167</v>
      </c>
      <c r="L3694" t="s">
        <v>980</v>
      </c>
      <c r="M3694" t="s">
        <v>979</v>
      </c>
      <c r="N3694" s="119">
        <v>44152</v>
      </c>
      <c r="O3694">
        <v>0</v>
      </c>
      <c r="P3694">
        <v>0</v>
      </c>
      <c r="Q3694">
        <v>5525.5</v>
      </c>
      <c r="R3694">
        <v>800.58</v>
      </c>
      <c r="S3694">
        <v>1.6679999999999999</v>
      </c>
      <c r="T3694">
        <v>33</v>
      </c>
      <c r="U3694">
        <v>2426</v>
      </c>
      <c r="V3694">
        <v>6</v>
      </c>
      <c r="W3694">
        <v>1.409</v>
      </c>
      <c r="X3694">
        <v>2.278</v>
      </c>
      <c r="Y3694" s="119">
        <v>44152</v>
      </c>
      <c r="Z3694">
        <v>408718.691217535</v>
      </c>
      <c r="AA3694">
        <v>3660546.9957182901</v>
      </c>
    </row>
    <row r="3695" spans="1:27" x14ac:dyDescent="0.25">
      <c r="A3695">
        <v>-111.978028539999</v>
      </c>
      <c r="B3695">
        <v>33.079698880000002</v>
      </c>
      <c r="C3695" t="s">
        <v>983</v>
      </c>
      <c r="D3695" t="s">
        <v>982</v>
      </c>
      <c r="E3695" t="s">
        <v>981</v>
      </c>
      <c r="F3695">
        <v>3014</v>
      </c>
      <c r="G3695">
        <v>9</v>
      </c>
      <c r="H3695">
        <v>13.33</v>
      </c>
      <c r="I3695">
        <v>2.2309999999999999</v>
      </c>
      <c r="J3695">
        <v>1</v>
      </c>
      <c r="K3695">
        <v>1166.9000000000001</v>
      </c>
      <c r="L3695" t="s">
        <v>980</v>
      </c>
      <c r="M3695" t="s">
        <v>979</v>
      </c>
      <c r="N3695" s="119">
        <v>44152</v>
      </c>
      <c r="O3695">
        <v>0</v>
      </c>
      <c r="P3695">
        <v>0</v>
      </c>
      <c r="Q3695">
        <v>5254.1</v>
      </c>
      <c r="R3695">
        <v>705.28999999999905</v>
      </c>
      <c r="S3695">
        <v>1.4690000000000001</v>
      </c>
      <c r="T3695">
        <v>33</v>
      </c>
      <c r="U3695">
        <v>2137.1999999999898</v>
      </c>
      <c r="V3695">
        <v>6</v>
      </c>
      <c r="W3695">
        <v>1.5209999999999999</v>
      </c>
      <c r="X3695">
        <v>2.4580000000000002</v>
      </c>
      <c r="Y3695" s="119">
        <v>44152</v>
      </c>
      <c r="Z3695">
        <v>408718.53791216901</v>
      </c>
      <c r="AA3695">
        <v>3660547.6735008098</v>
      </c>
    </row>
    <row r="3696" spans="1:27" x14ac:dyDescent="0.25">
      <c r="A3696">
        <v>-111.978025799999</v>
      </c>
      <c r="B3696">
        <v>33.079704839999899</v>
      </c>
      <c r="C3696" t="s">
        <v>983</v>
      </c>
      <c r="D3696" t="s">
        <v>982</v>
      </c>
      <c r="E3696" t="s">
        <v>981</v>
      </c>
      <c r="F3696">
        <v>3015</v>
      </c>
      <c r="G3696">
        <v>353</v>
      </c>
      <c r="H3696">
        <v>13.33</v>
      </c>
      <c r="I3696">
        <v>1.9690000000000001</v>
      </c>
      <c r="J3696">
        <v>1</v>
      </c>
      <c r="K3696">
        <v>1166.9000000000001</v>
      </c>
      <c r="L3696" t="s">
        <v>980</v>
      </c>
      <c r="M3696" t="s">
        <v>979</v>
      </c>
      <c r="N3696" s="119">
        <v>44152</v>
      </c>
      <c r="O3696">
        <v>0</v>
      </c>
      <c r="P3696">
        <v>0</v>
      </c>
      <c r="Q3696">
        <v>5539.6999999999898</v>
      </c>
      <c r="R3696">
        <v>842.77999999999895</v>
      </c>
      <c r="S3696">
        <v>1.756</v>
      </c>
      <c r="T3696">
        <v>33</v>
      </c>
      <c r="U3696">
        <v>2553.9</v>
      </c>
      <c r="V3696">
        <v>6</v>
      </c>
      <c r="W3696">
        <v>1.3420000000000001</v>
      </c>
      <c r="X3696">
        <v>2.169</v>
      </c>
      <c r="Y3696" s="119">
        <v>44152</v>
      </c>
      <c r="Z3696">
        <v>408718.79981314199</v>
      </c>
      <c r="AA3696">
        <v>3660548.33189175</v>
      </c>
    </row>
    <row r="3697" spans="1:27" x14ac:dyDescent="0.25">
      <c r="A3697">
        <v>-111.97802683</v>
      </c>
      <c r="B3697">
        <v>33.079709780000002</v>
      </c>
      <c r="C3697" t="s">
        <v>983</v>
      </c>
      <c r="D3697" t="s">
        <v>982</v>
      </c>
      <c r="E3697" t="s">
        <v>981</v>
      </c>
      <c r="F3697">
        <v>3016</v>
      </c>
      <c r="G3697">
        <v>359</v>
      </c>
      <c r="H3697">
        <v>13.33</v>
      </c>
      <c r="I3697">
        <v>2.0339999999999998</v>
      </c>
      <c r="J3697">
        <v>1</v>
      </c>
      <c r="K3697">
        <v>1166.9000000000001</v>
      </c>
      <c r="L3697" t="s">
        <v>980</v>
      </c>
      <c r="M3697" t="s">
        <v>979</v>
      </c>
      <c r="N3697" s="119">
        <v>44152</v>
      </c>
      <c r="O3697">
        <v>0</v>
      </c>
      <c r="P3697">
        <v>0</v>
      </c>
      <c r="Q3697">
        <v>7063.3</v>
      </c>
      <c r="R3697">
        <v>1039.9000000000001</v>
      </c>
      <c r="S3697">
        <v>2.1659999999999999</v>
      </c>
      <c r="T3697">
        <v>33</v>
      </c>
      <c r="U3697">
        <v>3151.1999999999898</v>
      </c>
      <c r="V3697">
        <v>6</v>
      </c>
      <c r="W3697">
        <v>1.387</v>
      </c>
      <c r="X3697">
        <v>2.2410000000000001</v>
      </c>
      <c r="Y3697" s="119">
        <v>44152</v>
      </c>
      <c r="Z3697">
        <v>408718.70877884398</v>
      </c>
      <c r="AA3697">
        <v>3660548.8804759099</v>
      </c>
    </row>
    <row r="3698" spans="1:27" x14ac:dyDescent="0.25">
      <c r="A3698">
        <v>-111.978026659999</v>
      </c>
      <c r="B3698">
        <v>33.079715780000001</v>
      </c>
      <c r="C3698" t="s">
        <v>983</v>
      </c>
      <c r="D3698" t="s">
        <v>982</v>
      </c>
      <c r="E3698" t="s">
        <v>981</v>
      </c>
      <c r="F3698">
        <v>3017</v>
      </c>
      <c r="G3698">
        <v>358</v>
      </c>
      <c r="H3698">
        <v>13.33</v>
      </c>
      <c r="I3698">
        <v>2.2309999999999999</v>
      </c>
      <c r="J3698">
        <v>1</v>
      </c>
      <c r="K3698">
        <v>1166.79999999999</v>
      </c>
      <c r="L3698" t="s">
        <v>980</v>
      </c>
      <c r="M3698" t="s">
        <v>979</v>
      </c>
      <c r="N3698" s="119">
        <v>44152</v>
      </c>
      <c r="O3698">
        <v>0</v>
      </c>
      <c r="P3698">
        <v>0</v>
      </c>
      <c r="Q3698">
        <v>5976.6</v>
      </c>
      <c r="R3698">
        <v>802.27999999999895</v>
      </c>
      <c r="S3698">
        <v>1.671</v>
      </c>
      <c r="T3698">
        <v>33</v>
      </c>
      <c r="U3698">
        <v>2431.0999999999899</v>
      </c>
      <c r="V3698">
        <v>6</v>
      </c>
      <c r="W3698">
        <v>1.5209999999999999</v>
      </c>
      <c r="X3698">
        <v>2.4580000000000002</v>
      </c>
      <c r="Y3698" s="119">
        <v>44152</v>
      </c>
      <c r="Z3698">
        <v>408718.73084429302</v>
      </c>
      <c r="AA3698">
        <v>3660549.5455366299</v>
      </c>
    </row>
    <row r="3699" spans="1:27" x14ac:dyDescent="0.25">
      <c r="A3699">
        <v>-111.978027339999</v>
      </c>
      <c r="B3699">
        <v>33.07972178</v>
      </c>
      <c r="C3699" t="s">
        <v>983</v>
      </c>
      <c r="D3699" t="s">
        <v>982</v>
      </c>
      <c r="E3699" t="s">
        <v>981</v>
      </c>
      <c r="F3699">
        <v>3018</v>
      </c>
      <c r="G3699">
        <v>2</v>
      </c>
      <c r="H3699">
        <v>13.33</v>
      </c>
      <c r="I3699">
        <v>1.9690000000000001</v>
      </c>
      <c r="J3699">
        <v>1</v>
      </c>
      <c r="K3699">
        <v>1166.9000000000001</v>
      </c>
      <c r="L3699" t="s">
        <v>980</v>
      </c>
      <c r="M3699" t="s">
        <v>979</v>
      </c>
      <c r="N3699" s="119">
        <v>44152</v>
      </c>
      <c r="O3699">
        <v>0</v>
      </c>
      <c r="P3699">
        <v>0</v>
      </c>
      <c r="Q3699">
        <v>5170.1999999999898</v>
      </c>
      <c r="R3699">
        <v>786.55999999999904</v>
      </c>
      <c r="S3699">
        <v>1.639</v>
      </c>
      <c r="T3699">
        <v>33</v>
      </c>
      <c r="U3699">
        <v>2383.5</v>
      </c>
      <c r="V3699">
        <v>6</v>
      </c>
      <c r="W3699">
        <v>1.3420000000000001</v>
      </c>
      <c r="X3699">
        <v>2.169</v>
      </c>
      <c r="Y3699" s="119">
        <v>44152</v>
      </c>
      <c r="Z3699">
        <v>408718.67357305897</v>
      </c>
      <c r="AA3699">
        <v>3660550.2113365801</v>
      </c>
    </row>
    <row r="3700" spans="1:27" x14ac:dyDescent="0.25">
      <c r="A3700">
        <v>-111.97802683</v>
      </c>
      <c r="B3700">
        <v>33.079726780000001</v>
      </c>
      <c r="C3700" t="s">
        <v>983</v>
      </c>
      <c r="D3700" t="s">
        <v>982</v>
      </c>
      <c r="E3700" t="s">
        <v>981</v>
      </c>
      <c r="F3700">
        <v>3019</v>
      </c>
      <c r="G3700">
        <v>359</v>
      </c>
      <c r="H3700">
        <v>13.33</v>
      </c>
      <c r="I3700">
        <v>2.0670000000000002</v>
      </c>
      <c r="J3700">
        <v>1</v>
      </c>
      <c r="K3700">
        <v>1166.9000000000001</v>
      </c>
      <c r="L3700" t="s">
        <v>980</v>
      </c>
      <c r="M3700" t="s">
        <v>979</v>
      </c>
      <c r="N3700" s="119">
        <v>44152</v>
      </c>
      <c r="O3700">
        <v>0</v>
      </c>
      <c r="P3700">
        <v>0</v>
      </c>
      <c r="Q3700">
        <v>6690.6999999999898</v>
      </c>
      <c r="R3700">
        <v>969.40999999999894</v>
      </c>
      <c r="S3700">
        <v>2.02</v>
      </c>
      <c r="T3700">
        <v>33</v>
      </c>
      <c r="U3700">
        <v>2937.5999999999899</v>
      </c>
      <c r="V3700">
        <v>6</v>
      </c>
      <c r="W3700">
        <v>1.409</v>
      </c>
      <c r="X3700">
        <v>2.278</v>
      </c>
      <c r="Y3700" s="119">
        <v>44152</v>
      </c>
      <c r="Z3700">
        <v>408718.72634016199</v>
      </c>
      <c r="AA3700">
        <v>3660550.76523352</v>
      </c>
    </row>
    <row r="3701" spans="1:27" x14ac:dyDescent="0.25">
      <c r="A3701">
        <v>-111.97802887</v>
      </c>
      <c r="B3701">
        <v>33.079732929999899</v>
      </c>
      <c r="C3701" t="s">
        <v>983</v>
      </c>
      <c r="D3701" t="s">
        <v>982</v>
      </c>
      <c r="E3701" t="s">
        <v>981</v>
      </c>
      <c r="F3701">
        <v>3020</v>
      </c>
      <c r="G3701">
        <v>11</v>
      </c>
      <c r="H3701">
        <v>13.33</v>
      </c>
      <c r="I3701">
        <v>2.0339999999999998</v>
      </c>
      <c r="J3701">
        <v>1</v>
      </c>
      <c r="K3701">
        <v>1166.9000000000001</v>
      </c>
      <c r="L3701" t="s">
        <v>980</v>
      </c>
      <c r="M3701" t="s">
        <v>979</v>
      </c>
      <c r="N3701" s="119">
        <v>44152</v>
      </c>
      <c r="O3701">
        <v>0</v>
      </c>
      <c r="P3701">
        <v>0</v>
      </c>
      <c r="Q3701">
        <v>5996.8999999999896</v>
      </c>
      <c r="R3701">
        <v>882.89999999999895</v>
      </c>
      <c r="S3701">
        <v>1.839</v>
      </c>
      <c r="T3701">
        <v>33</v>
      </c>
      <c r="U3701">
        <v>2675.5</v>
      </c>
      <c r="V3701">
        <v>6</v>
      </c>
      <c r="W3701">
        <v>1.387</v>
      </c>
      <c r="X3701">
        <v>2.2410000000000001</v>
      </c>
      <c r="Y3701" s="119">
        <v>44152</v>
      </c>
      <c r="Z3701">
        <v>408718.54228521802</v>
      </c>
      <c r="AA3701">
        <v>3660551.4488464501</v>
      </c>
    </row>
    <row r="3702" spans="1:27" x14ac:dyDescent="0.25">
      <c r="A3702">
        <v>-111.97802583000001</v>
      </c>
      <c r="B3702">
        <v>33.079737780000002</v>
      </c>
      <c r="C3702" t="s">
        <v>983</v>
      </c>
      <c r="D3702" t="s">
        <v>982</v>
      </c>
      <c r="E3702" t="s">
        <v>981</v>
      </c>
      <c r="F3702">
        <v>3021</v>
      </c>
      <c r="G3702">
        <v>359</v>
      </c>
      <c r="H3702">
        <v>13.33</v>
      </c>
      <c r="I3702">
        <v>1.903</v>
      </c>
      <c r="J3702">
        <v>1</v>
      </c>
      <c r="K3702">
        <v>1167</v>
      </c>
      <c r="L3702" t="s">
        <v>980</v>
      </c>
      <c r="M3702" t="s">
        <v>979</v>
      </c>
      <c r="N3702" s="119">
        <v>44152</v>
      </c>
      <c r="O3702">
        <v>0</v>
      </c>
      <c r="P3702">
        <v>0</v>
      </c>
      <c r="Q3702">
        <v>5609.8</v>
      </c>
      <c r="R3702">
        <v>882.87</v>
      </c>
      <c r="S3702">
        <v>1.839</v>
      </c>
      <c r="T3702">
        <v>33</v>
      </c>
      <c r="U3702">
        <v>2675.4</v>
      </c>
      <c r="V3702">
        <v>6</v>
      </c>
      <c r="W3702">
        <v>1.2969999999999999</v>
      </c>
      <c r="X3702">
        <v>2.097</v>
      </c>
      <c r="Y3702" s="119">
        <v>44152</v>
      </c>
      <c r="Z3702">
        <v>408718.83104062598</v>
      </c>
      <c r="AA3702">
        <v>3660551.9839129001</v>
      </c>
    </row>
    <row r="3703" spans="1:27" x14ac:dyDescent="0.25">
      <c r="A3703">
        <v>-111.97802651000001</v>
      </c>
      <c r="B3703">
        <v>33.079743790000002</v>
      </c>
      <c r="C3703" t="s">
        <v>983</v>
      </c>
      <c r="D3703" t="s">
        <v>982</v>
      </c>
      <c r="E3703" t="s">
        <v>981</v>
      </c>
      <c r="F3703">
        <v>3022</v>
      </c>
      <c r="G3703">
        <v>3</v>
      </c>
      <c r="H3703">
        <v>13.33</v>
      </c>
      <c r="I3703">
        <v>2.0339999999999998</v>
      </c>
      <c r="J3703">
        <v>1</v>
      </c>
      <c r="K3703">
        <v>1167.0999999999899</v>
      </c>
      <c r="L3703" t="s">
        <v>980</v>
      </c>
      <c r="M3703" t="s">
        <v>979</v>
      </c>
      <c r="N3703" s="119">
        <v>44152</v>
      </c>
      <c r="O3703">
        <v>0</v>
      </c>
      <c r="P3703">
        <v>0</v>
      </c>
      <c r="Q3703">
        <v>6252</v>
      </c>
      <c r="R3703">
        <v>920.47</v>
      </c>
      <c r="S3703">
        <v>1.9179999999999999</v>
      </c>
      <c r="T3703">
        <v>33</v>
      </c>
      <c r="U3703">
        <v>2789.3</v>
      </c>
      <c r="V3703">
        <v>6</v>
      </c>
      <c r="W3703">
        <v>1.387</v>
      </c>
      <c r="X3703">
        <v>2.2410000000000001</v>
      </c>
      <c r="Y3703" s="119">
        <v>44152</v>
      </c>
      <c r="Z3703">
        <v>408718.77377973701</v>
      </c>
      <c r="AA3703">
        <v>3660552.6508215298</v>
      </c>
    </row>
    <row r="3704" spans="1:27" x14ac:dyDescent="0.25">
      <c r="A3704">
        <v>-111.97802617000001</v>
      </c>
      <c r="B3704">
        <v>33.079748780000003</v>
      </c>
      <c r="C3704" t="s">
        <v>983</v>
      </c>
      <c r="D3704" t="s">
        <v>982</v>
      </c>
      <c r="E3704" t="s">
        <v>981</v>
      </c>
      <c r="F3704">
        <v>3023</v>
      </c>
      <c r="G3704">
        <v>1</v>
      </c>
      <c r="H3704">
        <v>13.33</v>
      </c>
      <c r="I3704">
        <v>2.198</v>
      </c>
      <c r="J3704">
        <v>1</v>
      </c>
      <c r="K3704">
        <v>1167.0999999999899</v>
      </c>
      <c r="L3704" t="s">
        <v>980</v>
      </c>
      <c r="M3704" t="s">
        <v>979</v>
      </c>
      <c r="N3704" s="119">
        <v>44152</v>
      </c>
      <c r="O3704">
        <v>0</v>
      </c>
      <c r="P3704">
        <v>0</v>
      </c>
      <c r="Q3704">
        <v>5788</v>
      </c>
      <c r="R3704">
        <v>788.55999999999904</v>
      </c>
      <c r="S3704">
        <v>1.643</v>
      </c>
      <c r="T3704">
        <v>33</v>
      </c>
      <c r="U3704">
        <v>2389.5999999999899</v>
      </c>
      <c r="V3704">
        <v>6</v>
      </c>
      <c r="W3704">
        <v>1.4990000000000001</v>
      </c>
      <c r="X3704">
        <v>2.4220000000000002</v>
      </c>
      <c r="Y3704" s="119">
        <v>44152</v>
      </c>
      <c r="Z3704">
        <v>408718.81066916499</v>
      </c>
      <c r="AA3704">
        <v>3660553.20375764</v>
      </c>
    </row>
    <row r="3705" spans="1:27" x14ac:dyDescent="0.25">
      <c r="A3705">
        <v>-111.97802597</v>
      </c>
      <c r="B3705">
        <v>33.079754819999899</v>
      </c>
      <c r="C3705" t="s">
        <v>983</v>
      </c>
      <c r="D3705" t="s">
        <v>982</v>
      </c>
      <c r="E3705" t="s">
        <v>981</v>
      </c>
      <c r="F3705">
        <v>3024</v>
      </c>
      <c r="G3705">
        <v>354</v>
      </c>
      <c r="H3705">
        <v>13.33</v>
      </c>
      <c r="I3705">
        <v>2.1</v>
      </c>
      <c r="J3705">
        <v>1</v>
      </c>
      <c r="K3705">
        <v>1167.0999999999899</v>
      </c>
      <c r="L3705" t="s">
        <v>980</v>
      </c>
      <c r="M3705" t="s">
        <v>979</v>
      </c>
      <c r="N3705" s="119">
        <v>44152</v>
      </c>
      <c r="O3705">
        <v>0</v>
      </c>
      <c r="P3705">
        <v>0</v>
      </c>
      <c r="Q3705">
        <v>5519.5</v>
      </c>
      <c r="R3705">
        <v>787.22</v>
      </c>
      <c r="S3705">
        <v>1.64</v>
      </c>
      <c r="T3705">
        <v>33</v>
      </c>
      <c r="U3705">
        <v>2385.5</v>
      </c>
      <c r="V3705">
        <v>6</v>
      </c>
      <c r="W3705">
        <v>1.4319999999999999</v>
      </c>
      <c r="X3705">
        <v>2.3140000000000001</v>
      </c>
      <c r="Y3705" s="119">
        <v>44152</v>
      </c>
      <c r="Z3705">
        <v>408718.835576048</v>
      </c>
      <c r="AA3705">
        <v>3660553.8732269998</v>
      </c>
    </row>
    <row r="3706" spans="1:27" x14ac:dyDescent="0.25">
      <c r="A3706">
        <v>-111.978026999999</v>
      </c>
      <c r="B3706">
        <v>33.07976077</v>
      </c>
      <c r="C3706" t="s">
        <v>983</v>
      </c>
      <c r="D3706" t="s">
        <v>982</v>
      </c>
      <c r="E3706" t="s">
        <v>981</v>
      </c>
      <c r="F3706">
        <v>3025</v>
      </c>
      <c r="G3706">
        <v>0</v>
      </c>
      <c r="H3706">
        <v>13.33</v>
      </c>
      <c r="I3706">
        <v>1.87</v>
      </c>
      <c r="J3706">
        <v>1</v>
      </c>
      <c r="K3706">
        <v>1167.0999999999899</v>
      </c>
      <c r="L3706" t="s">
        <v>980</v>
      </c>
      <c r="M3706" t="s">
        <v>979</v>
      </c>
      <c r="N3706" s="119">
        <v>44152</v>
      </c>
      <c r="O3706">
        <v>0</v>
      </c>
      <c r="P3706">
        <v>0</v>
      </c>
      <c r="Q3706">
        <v>5969.5</v>
      </c>
      <c r="R3706">
        <v>955.96</v>
      </c>
      <c r="S3706">
        <v>1.992</v>
      </c>
      <c r="T3706">
        <v>33</v>
      </c>
      <c r="U3706">
        <v>2896.8</v>
      </c>
      <c r="V3706">
        <v>6</v>
      </c>
      <c r="W3706">
        <v>1.2749999999999999</v>
      </c>
      <c r="X3706">
        <v>2.0609999999999999</v>
      </c>
      <c r="Y3706" s="119">
        <v>44152</v>
      </c>
      <c r="Z3706">
        <v>408718.74558516202</v>
      </c>
      <c r="AA3706">
        <v>3660554.5337879402</v>
      </c>
    </row>
    <row r="3707" spans="1:27" x14ac:dyDescent="0.25">
      <c r="A3707">
        <v>-111.97802649</v>
      </c>
      <c r="B3707">
        <v>33.079765790000003</v>
      </c>
      <c r="C3707" t="s">
        <v>983</v>
      </c>
      <c r="D3707" t="s">
        <v>982</v>
      </c>
      <c r="E3707" t="s">
        <v>981</v>
      </c>
      <c r="F3707">
        <v>3026</v>
      </c>
      <c r="G3707">
        <v>357</v>
      </c>
      <c r="H3707">
        <v>13.33</v>
      </c>
      <c r="I3707">
        <v>2.2639999999999998</v>
      </c>
      <c r="J3707">
        <v>1</v>
      </c>
      <c r="K3707">
        <v>1167</v>
      </c>
      <c r="L3707" t="s">
        <v>980</v>
      </c>
      <c r="M3707" t="s">
        <v>979</v>
      </c>
      <c r="N3707" s="119">
        <v>44152</v>
      </c>
      <c r="O3707">
        <v>0</v>
      </c>
      <c r="P3707">
        <v>0</v>
      </c>
      <c r="Q3707">
        <v>6673.3999999999896</v>
      </c>
      <c r="R3707">
        <v>882.83</v>
      </c>
      <c r="S3707">
        <v>1.839</v>
      </c>
      <c r="T3707">
        <v>33</v>
      </c>
      <c r="U3707">
        <v>2675.1999999999898</v>
      </c>
      <c r="V3707">
        <v>6</v>
      </c>
      <c r="W3707">
        <v>1.5429999999999999</v>
      </c>
      <c r="X3707">
        <v>2.4950000000000001</v>
      </c>
      <c r="Y3707" s="119">
        <v>44152</v>
      </c>
      <c r="Z3707">
        <v>408718.79837290797</v>
      </c>
      <c r="AA3707">
        <v>3660555.0899022399</v>
      </c>
    </row>
    <row r="3708" spans="1:27" x14ac:dyDescent="0.25">
      <c r="A3708">
        <v>-111.978027859999</v>
      </c>
      <c r="B3708">
        <v>33.079771809999897</v>
      </c>
      <c r="C3708" t="s">
        <v>983</v>
      </c>
      <c r="D3708" t="s">
        <v>982</v>
      </c>
      <c r="E3708" t="s">
        <v>981</v>
      </c>
      <c r="F3708">
        <v>3027</v>
      </c>
      <c r="G3708">
        <v>5</v>
      </c>
      <c r="H3708">
        <v>13.33</v>
      </c>
      <c r="I3708">
        <v>1.903</v>
      </c>
      <c r="J3708">
        <v>1</v>
      </c>
      <c r="K3708">
        <v>1167.0999999999899</v>
      </c>
      <c r="L3708" t="s">
        <v>980</v>
      </c>
      <c r="M3708" t="s">
        <v>979</v>
      </c>
      <c r="N3708" s="119">
        <v>44152</v>
      </c>
      <c r="O3708">
        <v>0</v>
      </c>
      <c r="P3708">
        <v>0</v>
      </c>
      <c r="Q3708">
        <v>6774.8</v>
      </c>
      <c r="R3708">
        <v>1066.2</v>
      </c>
      <c r="S3708">
        <v>2.2210000000000001</v>
      </c>
      <c r="T3708">
        <v>33</v>
      </c>
      <c r="U3708">
        <v>3231</v>
      </c>
      <c r="V3708">
        <v>6</v>
      </c>
      <c r="W3708">
        <v>1.2969999999999999</v>
      </c>
      <c r="X3708">
        <v>2.097</v>
      </c>
      <c r="Y3708" s="119">
        <v>44152</v>
      </c>
      <c r="Z3708">
        <v>408718.67671969603</v>
      </c>
      <c r="AA3708">
        <v>3660555.7585196402</v>
      </c>
    </row>
    <row r="3709" spans="1:27" x14ac:dyDescent="0.25">
      <c r="A3709">
        <v>-111.97802683</v>
      </c>
      <c r="B3709">
        <v>33.079777780000001</v>
      </c>
      <c r="C3709" t="s">
        <v>983</v>
      </c>
      <c r="D3709" t="s">
        <v>982</v>
      </c>
      <c r="E3709" t="s">
        <v>981</v>
      </c>
      <c r="F3709">
        <v>3028</v>
      </c>
      <c r="G3709">
        <v>359</v>
      </c>
      <c r="H3709">
        <v>13.33</v>
      </c>
      <c r="I3709">
        <v>2.198</v>
      </c>
      <c r="J3709">
        <v>1</v>
      </c>
      <c r="K3709">
        <v>1167.0999999999899</v>
      </c>
      <c r="L3709" t="s">
        <v>980</v>
      </c>
      <c r="M3709" t="s">
        <v>979</v>
      </c>
      <c r="N3709" s="119">
        <v>44152</v>
      </c>
      <c r="O3709">
        <v>0</v>
      </c>
      <c r="P3709">
        <v>0</v>
      </c>
      <c r="Q3709">
        <v>6795.8</v>
      </c>
      <c r="R3709">
        <v>925.85</v>
      </c>
      <c r="S3709">
        <v>1.929</v>
      </c>
      <c r="T3709">
        <v>33</v>
      </c>
      <c r="U3709">
        <v>2805.5999999999899</v>
      </c>
      <c r="V3709">
        <v>6</v>
      </c>
      <c r="W3709">
        <v>1.4990000000000001</v>
      </c>
      <c r="X3709">
        <v>2.4220000000000002</v>
      </c>
      <c r="Y3709" s="119">
        <v>44152</v>
      </c>
      <c r="Z3709">
        <v>408718.77902416303</v>
      </c>
      <c r="AA3709">
        <v>3660556.4195064101</v>
      </c>
    </row>
    <row r="3710" spans="1:27" x14ac:dyDescent="0.25">
      <c r="A3710">
        <v>-111.97802717</v>
      </c>
      <c r="B3710">
        <v>33.079782780000002</v>
      </c>
      <c r="C3710" t="s">
        <v>983</v>
      </c>
      <c r="D3710" t="s">
        <v>982</v>
      </c>
      <c r="E3710" t="s">
        <v>981</v>
      </c>
      <c r="F3710">
        <v>3029</v>
      </c>
      <c r="G3710">
        <v>1</v>
      </c>
      <c r="H3710">
        <v>13.33</v>
      </c>
      <c r="I3710">
        <v>2.1</v>
      </c>
      <c r="J3710">
        <v>1</v>
      </c>
      <c r="K3710">
        <v>1167.0999999999899</v>
      </c>
      <c r="L3710" t="s">
        <v>980</v>
      </c>
      <c r="M3710" t="s">
        <v>979</v>
      </c>
      <c r="N3710" s="119">
        <v>44152</v>
      </c>
      <c r="O3710">
        <v>0</v>
      </c>
      <c r="P3710">
        <v>0</v>
      </c>
      <c r="Q3710">
        <v>7756.8</v>
      </c>
      <c r="R3710">
        <v>1106.29999999999</v>
      </c>
      <c r="S3710">
        <v>2.3050000000000002</v>
      </c>
      <c r="T3710">
        <v>33</v>
      </c>
      <c r="U3710">
        <v>3352.5</v>
      </c>
      <c r="V3710">
        <v>6</v>
      </c>
      <c r="W3710">
        <v>1.4319999999999999</v>
      </c>
      <c r="X3710">
        <v>2.3140000000000001</v>
      </c>
      <c r="Y3710" s="119">
        <v>44152</v>
      </c>
      <c r="Z3710">
        <v>408718.75245461502</v>
      </c>
      <c r="AA3710">
        <v>3660556.9741425798</v>
      </c>
    </row>
    <row r="3711" spans="1:27" x14ac:dyDescent="0.25">
      <c r="A3711">
        <v>-111.978026</v>
      </c>
      <c r="B3711">
        <v>33.07978877</v>
      </c>
      <c r="C3711" t="s">
        <v>983</v>
      </c>
      <c r="D3711" t="s">
        <v>982</v>
      </c>
      <c r="E3711" t="s">
        <v>981</v>
      </c>
      <c r="F3711">
        <v>3030</v>
      </c>
      <c r="G3711">
        <v>360</v>
      </c>
      <c r="H3711">
        <v>13.33</v>
      </c>
      <c r="I3711">
        <v>1.837</v>
      </c>
      <c r="J3711">
        <v>1</v>
      </c>
      <c r="K3711">
        <v>1167.0999999999899</v>
      </c>
      <c r="L3711" t="s">
        <v>980</v>
      </c>
      <c r="M3711" t="s">
        <v>979</v>
      </c>
      <c r="N3711" s="119">
        <v>44152</v>
      </c>
      <c r="O3711">
        <v>0</v>
      </c>
      <c r="P3711">
        <v>0</v>
      </c>
      <c r="Q3711">
        <v>7274.6</v>
      </c>
      <c r="R3711">
        <v>1185.79999999999</v>
      </c>
      <c r="S3711">
        <v>2.4700000000000002</v>
      </c>
      <c r="T3711">
        <v>33</v>
      </c>
      <c r="U3711">
        <v>3593.1999999999898</v>
      </c>
      <c r="V3711">
        <v>6</v>
      </c>
      <c r="W3711">
        <v>1.2529999999999999</v>
      </c>
      <c r="X3711">
        <v>2.0249999999999999</v>
      </c>
      <c r="Y3711" s="119">
        <v>44152</v>
      </c>
      <c r="Z3711">
        <v>408718.86784693599</v>
      </c>
      <c r="AA3711">
        <v>3660557.6372249499</v>
      </c>
    </row>
    <row r="3712" spans="1:27" x14ac:dyDescent="0.25">
      <c r="A3712">
        <v>-111.97802703000001</v>
      </c>
      <c r="B3712">
        <v>33.0797938199999</v>
      </c>
      <c r="C3712" t="s">
        <v>983</v>
      </c>
      <c r="D3712" t="s">
        <v>982</v>
      </c>
      <c r="E3712" t="s">
        <v>981</v>
      </c>
      <c r="F3712">
        <v>3031</v>
      </c>
      <c r="G3712">
        <v>6</v>
      </c>
      <c r="H3712">
        <v>13.33</v>
      </c>
      <c r="I3712">
        <v>2.2970000000000002</v>
      </c>
      <c r="J3712">
        <v>1</v>
      </c>
      <c r="K3712">
        <v>1167</v>
      </c>
      <c r="L3712" t="s">
        <v>980</v>
      </c>
      <c r="M3712" t="s">
        <v>979</v>
      </c>
      <c r="N3712" s="119">
        <v>44152</v>
      </c>
      <c r="O3712">
        <v>0</v>
      </c>
      <c r="P3712">
        <v>0</v>
      </c>
      <c r="Q3712">
        <v>7297.8</v>
      </c>
      <c r="R3712">
        <v>951.62999999999897</v>
      </c>
      <c r="S3712">
        <v>1.9830000000000001</v>
      </c>
      <c r="T3712">
        <v>33</v>
      </c>
      <c r="U3712">
        <v>2883.6999999999898</v>
      </c>
      <c r="V3712">
        <v>6</v>
      </c>
      <c r="W3712">
        <v>1.5660000000000001</v>
      </c>
      <c r="X3712">
        <v>2.5310000000000001</v>
      </c>
      <c r="Y3712" s="119">
        <v>44152</v>
      </c>
      <c r="Z3712">
        <v>408718.77692637302</v>
      </c>
      <c r="AA3712">
        <v>3660558.1980046099</v>
      </c>
    </row>
    <row r="3713" spans="1:27" x14ac:dyDescent="0.25">
      <c r="A3713">
        <v>-111.978026659999</v>
      </c>
      <c r="B3713">
        <v>33.079799780000002</v>
      </c>
      <c r="C3713" t="s">
        <v>983</v>
      </c>
      <c r="D3713" t="s">
        <v>982</v>
      </c>
      <c r="E3713" t="s">
        <v>981</v>
      </c>
      <c r="F3713">
        <v>3032</v>
      </c>
      <c r="G3713">
        <v>358</v>
      </c>
      <c r="H3713">
        <v>13.33</v>
      </c>
      <c r="I3713">
        <v>1.772</v>
      </c>
      <c r="J3713">
        <v>1</v>
      </c>
      <c r="K3713">
        <v>1167</v>
      </c>
      <c r="L3713" t="s">
        <v>980</v>
      </c>
      <c r="M3713" t="s">
        <v>979</v>
      </c>
      <c r="N3713" s="119">
        <v>44152</v>
      </c>
      <c r="O3713">
        <v>0</v>
      </c>
      <c r="P3713">
        <v>0</v>
      </c>
      <c r="Q3713">
        <v>7745.3</v>
      </c>
      <c r="R3713">
        <v>1309.2</v>
      </c>
      <c r="S3713">
        <v>2.7280000000000002</v>
      </c>
      <c r="T3713">
        <v>33</v>
      </c>
      <c r="U3713">
        <v>3967.4</v>
      </c>
      <c r="V3713">
        <v>6</v>
      </c>
      <c r="W3713">
        <v>1.208</v>
      </c>
      <c r="X3713">
        <v>1.952</v>
      </c>
      <c r="Y3713" s="119">
        <v>44152</v>
      </c>
      <c r="Z3713">
        <v>408718.81761794002</v>
      </c>
      <c r="AA3713">
        <v>3660558.8584566801</v>
      </c>
    </row>
    <row r="3714" spans="1:27" x14ac:dyDescent="0.25">
      <c r="A3714">
        <v>-111.97802651000001</v>
      </c>
      <c r="B3714">
        <v>33.079805790000002</v>
      </c>
      <c r="C3714" t="s">
        <v>983</v>
      </c>
      <c r="D3714" t="s">
        <v>982</v>
      </c>
      <c r="E3714" t="s">
        <v>981</v>
      </c>
      <c r="F3714">
        <v>3033</v>
      </c>
      <c r="G3714">
        <v>3</v>
      </c>
      <c r="H3714">
        <v>13.33</v>
      </c>
      <c r="I3714">
        <v>2.0339999999999998</v>
      </c>
      <c r="J3714">
        <v>1</v>
      </c>
      <c r="K3714">
        <v>1167.0999999999899</v>
      </c>
      <c r="L3714" t="s">
        <v>980</v>
      </c>
      <c r="M3714" t="s">
        <v>979</v>
      </c>
      <c r="N3714" s="119">
        <v>44152</v>
      </c>
      <c r="O3714">
        <v>0</v>
      </c>
      <c r="P3714">
        <v>0</v>
      </c>
      <c r="Q3714">
        <v>6798.3</v>
      </c>
      <c r="R3714">
        <v>1000.89999999999</v>
      </c>
      <c r="S3714">
        <v>2.085</v>
      </c>
      <c r="T3714">
        <v>33</v>
      </c>
      <c r="U3714">
        <v>3033</v>
      </c>
      <c r="V3714">
        <v>6</v>
      </c>
      <c r="W3714">
        <v>1.387</v>
      </c>
      <c r="X3714">
        <v>2.2410000000000001</v>
      </c>
      <c r="Y3714" s="119">
        <v>44152</v>
      </c>
      <c r="Z3714">
        <v>408718.83782697201</v>
      </c>
      <c r="AA3714">
        <v>3660559.5246434901</v>
      </c>
    </row>
    <row r="3715" spans="1:27" x14ac:dyDescent="0.25">
      <c r="A3715">
        <v>-111.97802532</v>
      </c>
      <c r="B3715">
        <v>33.079810790000003</v>
      </c>
      <c r="C3715" t="s">
        <v>983</v>
      </c>
      <c r="D3715" t="s">
        <v>982</v>
      </c>
      <c r="E3715" t="s">
        <v>981</v>
      </c>
      <c r="F3715">
        <v>3034</v>
      </c>
      <c r="G3715">
        <v>356</v>
      </c>
      <c r="H3715">
        <v>13.33</v>
      </c>
      <c r="I3715">
        <v>1.903</v>
      </c>
      <c r="J3715">
        <v>1</v>
      </c>
      <c r="K3715">
        <v>1167.0999999999899</v>
      </c>
      <c r="L3715" t="s">
        <v>980</v>
      </c>
      <c r="M3715" t="s">
        <v>979</v>
      </c>
      <c r="N3715" s="119">
        <v>44152</v>
      </c>
      <c r="O3715">
        <v>0</v>
      </c>
      <c r="P3715">
        <v>0</v>
      </c>
      <c r="Q3715">
        <v>6122.1999999999898</v>
      </c>
      <c r="R3715">
        <v>963.50999999999897</v>
      </c>
      <c r="S3715">
        <v>2.0070000000000001</v>
      </c>
      <c r="T3715">
        <v>33</v>
      </c>
      <c r="U3715">
        <v>2919.6999999999898</v>
      </c>
      <c r="V3715">
        <v>6</v>
      </c>
      <c r="W3715">
        <v>1.2969999999999999</v>
      </c>
      <c r="X3715">
        <v>2.097</v>
      </c>
      <c r="Y3715" s="119">
        <v>44152</v>
      </c>
      <c r="Z3715">
        <v>408718.95406331902</v>
      </c>
      <c r="AA3715">
        <v>3660560.0779490601</v>
      </c>
    </row>
    <row r="3716" spans="1:27" x14ac:dyDescent="0.25">
      <c r="A3716">
        <v>-111.97802617000001</v>
      </c>
      <c r="B3716">
        <v>33.079816780000002</v>
      </c>
      <c r="C3716" t="s">
        <v>983</v>
      </c>
      <c r="D3716" t="s">
        <v>982</v>
      </c>
      <c r="E3716" t="s">
        <v>981</v>
      </c>
      <c r="F3716">
        <v>3035</v>
      </c>
      <c r="G3716">
        <v>1</v>
      </c>
      <c r="H3716">
        <v>13.33</v>
      </c>
      <c r="I3716">
        <v>2.0339999999999998</v>
      </c>
      <c r="J3716">
        <v>1</v>
      </c>
      <c r="K3716">
        <v>1167.0999999999899</v>
      </c>
      <c r="L3716" t="s">
        <v>980</v>
      </c>
      <c r="M3716" t="s">
        <v>979</v>
      </c>
      <c r="N3716" s="119">
        <v>44152</v>
      </c>
      <c r="O3716">
        <v>0</v>
      </c>
      <c r="P3716">
        <v>0</v>
      </c>
      <c r="Q3716">
        <v>7207.3999999999896</v>
      </c>
      <c r="R3716">
        <v>1061.0999999999899</v>
      </c>
      <c r="S3716">
        <v>2.2109999999999999</v>
      </c>
      <c r="T3716">
        <v>33</v>
      </c>
      <c r="U3716">
        <v>3215.5</v>
      </c>
      <c r="V3716">
        <v>6</v>
      </c>
      <c r="W3716">
        <v>1.387</v>
      </c>
      <c r="X3716">
        <v>2.2410000000000001</v>
      </c>
      <c r="Y3716" s="119">
        <v>44152</v>
      </c>
      <c r="Z3716">
        <v>408718.88091450999</v>
      </c>
      <c r="AA3716">
        <v>3660560.74278819</v>
      </c>
    </row>
    <row r="3717" spans="1:27" x14ac:dyDescent="0.25">
      <c r="A3717">
        <v>-111.978026</v>
      </c>
      <c r="B3717">
        <v>33.079821770000002</v>
      </c>
      <c r="C3717" t="s">
        <v>983</v>
      </c>
      <c r="D3717" t="s">
        <v>982</v>
      </c>
      <c r="E3717" t="s">
        <v>981</v>
      </c>
      <c r="F3717">
        <v>3036</v>
      </c>
      <c r="G3717">
        <v>360</v>
      </c>
      <c r="H3717">
        <v>13.33</v>
      </c>
      <c r="I3717">
        <v>2.0339999999999998</v>
      </c>
      <c r="J3717">
        <v>1</v>
      </c>
      <c r="K3717">
        <v>1167.0999999999899</v>
      </c>
      <c r="L3717" t="s">
        <v>980</v>
      </c>
      <c r="M3717" t="s">
        <v>979</v>
      </c>
      <c r="N3717" s="119">
        <v>44152</v>
      </c>
      <c r="O3717">
        <v>0</v>
      </c>
      <c r="P3717">
        <v>0</v>
      </c>
      <c r="Q3717">
        <v>5151.5</v>
      </c>
      <c r="R3717">
        <v>758.44</v>
      </c>
      <c r="S3717">
        <v>1.58</v>
      </c>
      <c r="T3717">
        <v>33</v>
      </c>
      <c r="U3717">
        <v>2298.3000000000002</v>
      </c>
      <c r="V3717">
        <v>6</v>
      </c>
      <c r="W3717">
        <v>1.387</v>
      </c>
      <c r="X3717">
        <v>2.2410000000000001</v>
      </c>
      <c r="Y3717" s="119">
        <v>44152</v>
      </c>
      <c r="Z3717">
        <v>408718.901936604</v>
      </c>
      <c r="AA3717">
        <v>3660561.2958721402</v>
      </c>
    </row>
    <row r="3718" spans="1:27" x14ac:dyDescent="0.25">
      <c r="A3718">
        <v>-111.978026</v>
      </c>
      <c r="B3718">
        <v>33.079827770000001</v>
      </c>
      <c r="C3718" t="s">
        <v>983</v>
      </c>
      <c r="D3718" t="s">
        <v>982</v>
      </c>
      <c r="E3718" t="s">
        <v>981</v>
      </c>
      <c r="F3718">
        <v>3037</v>
      </c>
      <c r="G3718">
        <v>0</v>
      </c>
      <c r="H3718">
        <v>13.33</v>
      </c>
      <c r="I3718">
        <v>1.9359999999999999</v>
      </c>
      <c r="J3718">
        <v>1</v>
      </c>
      <c r="K3718">
        <v>1167.2</v>
      </c>
      <c r="L3718" t="s">
        <v>980</v>
      </c>
      <c r="M3718" t="s">
        <v>979</v>
      </c>
      <c r="N3718" s="119">
        <v>44152</v>
      </c>
      <c r="O3718">
        <v>0</v>
      </c>
      <c r="P3718">
        <v>0</v>
      </c>
      <c r="Q3718">
        <v>3878.6999999999898</v>
      </c>
      <c r="R3718">
        <v>600.08000000000004</v>
      </c>
      <c r="S3718">
        <v>1.25</v>
      </c>
      <c r="T3718">
        <v>33</v>
      </c>
      <c r="U3718">
        <v>1818.4</v>
      </c>
      <c r="V3718">
        <v>6</v>
      </c>
      <c r="W3718">
        <v>1.32</v>
      </c>
      <c r="X3718">
        <v>2.133</v>
      </c>
      <c r="Y3718" s="119">
        <v>44152</v>
      </c>
      <c r="Z3718">
        <v>408718.90813472797</v>
      </c>
      <c r="AA3718">
        <v>3660561.9610807202</v>
      </c>
    </row>
    <row r="3719" spans="1:27" x14ac:dyDescent="0.25">
      <c r="A3719">
        <v>-111.97802617000001</v>
      </c>
      <c r="B3719">
        <v>33.079833780000001</v>
      </c>
      <c r="C3719" t="s">
        <v>983</v>
      </c>
      <c r="D3719" t="s">
        <v>982</v>
      </c>
      <c r="E3719" t="s">
        <v>981</v>
      </c>
      <c r="F3719">
        <v>3038</v>
      </c>
      <c r="G3719">
        <v>1</v>
      </c>
      <c r="H3719">
        <v>13.33</v>
      </c>
      <c r="I3719">
        <v>2.0670000000000002</v>
      </c>
      <c r="J3719">
        <v>1</v>
      </c>
      <c r="K3719">
        <v>1167.0999999999899</v>
      </c>
      <c r="L3719" t="s">
        <v>980</v>
      </c>
      <c r="M3719" t="s">
        <v>979</v>
      </c>
      <c r="N3719" s="119">
        <v>44152</v>
      </c>
      <c r="O3719">
        <v>0</v>
      </c>
      <c r="P3719">
        <v>0</v>
      </c>
      <c r="Q3719">
        <v>4701.8999999999896</v>
      </c>
      <c r="R3719">
        <v>681.25</v>
      </c>
      <c r="S3719">
        <v>1.419</v>
      </c>
      <c r="T3719">
        <v>33</v>
      </c>
      <c r="U3719">
        <v>2064.4</v>
      </c>
      <c r="V3719">
        <v>6</v>
      </c>
      <c r="W3719">
        <v>1.409</v>
      </c>
      <c r="X3719">
        <v>2.278</v>
      </c>
      <c r="Y3719" s="119">
        <v>44152</v>
      </c>
      <c r="Z3719">
        <v>408718.898475867</v>
      </c>
      <c r="AA3719">
        <v>3660562.6275458299</v>
      </c>
    </row>
    <row r="3720" spans="1:27" x14ac:dyDescent="0.25">
      <c r="A3720">
        <v>-111.978025489999</v>
      </c>
      <c r="B3720">
        <v>33.079838789999897</v>
      </c>
      <c r="C3720" t="s">
        <v>983</v>
      </c>
      <c r="D3720" t="s">
        <v>982</v>
      </c>
      <c r="E3720" t="s">
        <v>981</v>
      </c>
      <c r="F3720">
        <v>3039</v>
      </c>
      <c r="G3720">
        <v>357</v>
      </c>
      <c r="H3720">
        <v>13.33</v>
      </c>
      <c r="I3720">
        <v>1.804</v>
      </c>
      <c r="J3720">
        <v>1</v>
      </c>
      <c r="K3720">
        <v>1167.2</v>
      </c>
      <c r="L3720" t="s">
        <v>980</v>
      </c>
      <c r="M3720" t="s">
        <v>979</v>
      </c>
      <c r="N3720" s="119">
        <v>44152</v>
      </c>
      <c r="O3720">
        <v>0</v>
      </c>
      <c r="P3720">
        <v>0</v>
      </c>
      <c r="Q3720">
        <v>5499.5</v>
      </c>
      <c r="R3720">
        <v>912.71</v>
      </c>
      <c r="S3720">
        <v>1.901</v>
      </c>
      <c r="T3720">
        <v>33</v>
      </c>
      <c r="U3720">
        <v>2765.8</v>
      </c>
      <c r="V3720">
        <v>6</v>
      </c>
      <c r="W3720">
        <v>1.23</v>
      </c>
      <c r="X3720">
        <v>1.988</v>
      </c>
      <c r="Y3720" s="119">
        <v>44152</v>
      </c>
      <c r="Z3720">
        <v>408718.967120566</v>
      </c>
      <c r="AA3720">
        <v>3660563.1824036199</v>
      </c>
    </row>
    <row r="3721" spans="1:27" x14ac:dyDescent="0.25">
      <c r="A3721">
        <v>-111.978026679999</v>
      </c>
      <c r="B3721">
        <v>33.079843789999899</v>
      </c>
      <c r="C3721" t="s">
        <v>983</v>
      </c>
      <c r="D3721" t="s">
        <v>982</v>
      </c>
      <c r="E3721" t="s">
        <v>981</v>
      </c>
      <c r="F3721">
        <v>3040</v>
      </c>
      <c r="G3721">
        <v>4</v>
      </c>
      <c r="H3721">
        <v>13.33</v>
      </c>
      <c r="I3721">
        <v>1.9690000000000001</v>
      </c>
      <c r="J3721">
        <v>1</v>
      </c>
      <c r="K3721">
        <v>1167.2</v>
      </c>
      <c r="L3721" t="s">
        <v>980</v>
      </c>
      <c r="M3721" t="s">
        <v>979</v>
      </c>
      <c r="N3721" s="119">
        <v>44152</v>
      </c>
      <c r="O3721">
        <v>0</v>
      </c>
      <c r="P3721">
        <v>0</v>
      </c>
      <c r="Q3721">
        <v>6567.3</v>
      </c>
      <c r="R3721">
        <v>999.1</v>
      </c>
      <c r="S3721">
        <v>2.081</v>
      </c>
      <c r="T3721">
        <v>33</v>
      </c>
      <c r="U3721">
        <v>3027.5999999999899</v>
      </c>
      <c r="V3721">
        <v>6</v>
      </c>
      <c r="W3721">
        <v>1.3420000000000001</v>
      </c>
      <c r="X3721">
        <v>2.169</v>
      </c>
      <c r="Y3721" s="119">
        <v>44152</v>
      </c>
      <c r="Z3721">
        <v>408718.86121446901</v>
      </c>
      <c r="AA3721">
        <v>3660563.7377790199</v>
      </c>
    </row>
    <row r="3722" spans="1:27" x14ac:dyDescent="0.25">
      <c r="A3722">
        <v>-111.97802686</v>
      </c>
      <c r="B3722">
        <v>33.079849809999899</v>
      </c>
      <c r="C3722" t="s">
        <v>983</v>
      </c>
      <c r="D3722" t="s">
        <v>982</v>
      </c>
      <c r="E3722" t="s">
        <v>981</v>
      </c>
      <c r="F3722">
        <v>3041</v>
      </c>
      <c r="G3722">
        <v>5</v>
      </c>
      <c r="H3722">
        <v>13.33</v>
      </c>
      <c r="I3722">
        <v>2.165</v>
      </c>
      <c r="J3722">
        <v>1</v>
      </c>
      <c r="K3722">
        <v>1167.2</v>
      </c>
      <c r="L3722" t="s">
        <v>980</v>
      </c>
      <c r="M3722" t="s">
        <v>979</v>
      </c>
      <c r="N3722" s="119">
        <v>44152</v>
      </c>
      <c r="O3722">
        <v>0</v>
      </c>
      <c r="P3722">
        <v>0</v>
      </c>
      <c r="Q3722">
        <v>6164.3999999999896</v>
      </c>
      <c r="R3722">
        <v>852.55999999999904</v>
      </c>
      <c r="S3722">
        <v>1.776</v>
      </c>
      <c r="T3722">
        <v>33</v>
      </c>
      <c r="U3722">
        <v>2583.5</v>
      </c>
      <c r="V3722">
        <v>6</v>
      </c>
      <c r="W3722">
        <v>1.476</v>
      </c>
      <c r="X3722">
        <v>2.3860000000000001</v>
      </c>
      <c r="Y3722" s="119">
        <v>44152</v>
      </c>
      <c r="Z3722">
        <v>408718.85063257703</v>
      </c>
      <c r="AA3722">
        <v>3660564.4053615099</v>
      </c>
    </row>
    <row r="3723" spans="1:27" x14ac:dyDescent="0.25">
      <c r="A3723">
        <v>-111.97802497000001</v>
      </c>
      <c r="B3723">
        <v>33.079854820000001</v>
      </c>
      <c r="C3723" t="s">
        <v>983</v>
      </c>
      <c r="D3723" t="s">
        <v>982</v>
      </c>
      <c r="E3723" t="s">
        <v>981</v>
      </c>
      <c r="F3723">
        <v>3042</v>
      </c>
      <c r="G3723">
        <v>354</v>
      </c>
      <c r="H3723">
        <v>13.33</v>
      </c>
      <c r="I3723">
        <v>1.87</v>
      </c>
      <c r="J3723">
        <v>1</v>
      </c>
      <c r="K3723">
        <v>1167.2</v>
      </c>
      <c r="L3723" t="s">
        <v>980</v>
      </c>
      <c r="M3723" t="s">
        <v>979</v>
      </c>
      <c r="N3723" s="119">
        <v>44152</v>
      </c>
      <c r="O3723">
        <v>0</v>
      </c>
      <c r="P3723">
        <v>0</v>
      </c>
      <c r="Q3723">
        <v>6236.1</v>
      </c>
      <c r="R3723">
        <v>998.65999999999894</v>
      </c>
      <c r="S3723">
        <v>2.081</v>
      </c>
      <c r="T3723">
        <v>33</v>
      </c>
      <c r="U3723">
        <v>3026.1999999999898</v>
      </c>
      <c r="V3723">
        <v>6</v>
      </c>
      <c r="W3723">
        <v>1.2749999999999999</v>
      </c>
      <c r="X3723">
        <v>2.0609999999999999</v>
      </c>
      <c r="Y3723" s="119">
        <v>44152</v>
      </c>
      <c r="Z3723">
        <v>408719.03221519699</v>
      </c>
      <c r="AA3723">
        <v>3660564.9591669901</v>
      </c>
    </row>
    <row r="3724" spans="1:27" x14ac:dyDescent="0.25">
      <c r="A3724">
        <v>-111.97802617000001</v>
      </c>
      <c r="B3724">
        <v>33.079860779999898</v>
      </c>
      <c r="C3724" t="s">
        <v>983</v>
      </c>
      <c r="D3724" t="s">
        <v>982</v>
      </c>
      <c r="E3724" t="s">
        <v>981</v>
      </c>
      <c r="F3724">
        <v>3043</v>
      </c>
      <c r="G3724">
        <v>1</v>
      </c>
      <c r="H3724">
        <v>13.33</v>
      </c>
      <c r="I3724">
        <v>2.0670000000000002</v>
      </c>
      <c r="J3724">
        <v>1</v>
      </c>
      <c r="K3724">
        <v>1167.2</v>
      </c>
      <c r="L3724" t="s">
        <v>980</v>
      </c>
      <c r="M3724" t="s">
        <v>979</v>
      </c>
      <c r="N3724" s="119">
        <v>44152</v>
      </c>
      <c r="O3724">
        <v>0</v>
      </c>
      <c r="P3724">
        <v>0</v>
      </c>
      <c r="Q3724">
        <v>6795.1</v>
      </c>
      <c r="R3724">
        <v>984.53999999999905</v>
      </c>
      <c r="S3724">
        <v>2.0510000000000002</v>
      </c>
      <c r="T3724">
        <v>33</v>
      </c>
      <c r="U3724">
        <v>2983.4</v>
      </c>
      <c r="V3724">
        <v>6</v>
      </c>
      <c r="W3724">
        <v>1.409</v>
      </c>
      <c r="X3724">
        <v>2.278</v>
      </c>
      <c r="Y3724" s="119">
        <v>44152</v>
      </c>
      <c r="Z3724">
        <v>408718.92636744899</v>
      </c>
      <c r="AA3724">
        <v>3660565.6209844602</v>
      </c>
    </row>
    <row r="3725" spans="1:27" x14ac:dyDescent="0.25">
      <c r="A3725">
        <v>-111.97802532</v>
      </c>
      <c r="B3725">
        <v>33.079866789999897</v>
      </c>
      <c r="C3725" t="s">
        <v>983</v>
      </c>
      <c r="D3725" t="s">
        <v>982</v>
      </c>
      <c r="E3725" t="s">
        <v>981</v>
      </c>
      <c r="F3725">
        <v>3044</v>
      </c>
      <c r="G3725">
        <v>356</v>
      </c>
      <c r="H3725">
        <v>13.33</v>
      </c>
      <c r="I3725">
        <v>2.198</v>
      </c>
      <c r="J3725">
        <v>1</v>
      </c>
      <c r="K3725">
        <v>1167</v>
      </c>
      <c r="L3725" t="s">
        <v>980</v>
      </c>
      <c r="M3725" t="s">
        <v>979</v>
      </c>
      <c r="N3725" s="119">
        <v>44152</v>
      </c>
      <c r="O3725">
        <v>0</v>
      </c>
      <c r="P3725">
        <v>0</v>
      </c>
      <c r="Q3725">
        <v>7297.1</v>
      </c>
      <c r="R3725">
        <v>994.14999999999895</v>
      </c>
      <c r="S3725">
        <v>2.0710000000000002</v>
      </c>
      <c r="T3725">
        <v>33</v>
      </c>
      <c r="U3725">
        <v>3012.5999999999899</v>
      </c>
      <c r="V3725">
        <v>6</v>
      </c>
      <c r="W3725">
        <v>1.4990000000000001</v>
      </c>
      <c r="X3725">
        <v>2.4220000000000002</v>
      </c>
      <c r="Y3725" s="119">
        <v>44152</v>
      </c>
      <c r="Z3725">
        <v>408719.011912463</v>
      </c>
      <c r="AA3725">
        <v>3660566.2865625001</v>
      </c>
    </row>
    <row r="3726" spans="1:27" x14ac:dyDescent="0.25">
      <c r="A3726">
        <v>-111.9780262</v>
      </c>
      <c r="B3726">
        <v>33.07987284</v>
      </c>
      <c r="C3726" t="s">
        <v>983</v>
      </c>
      <c r="D3726" t="s">
        <v>982</v>
      </c>
      <c r="E3726" t="s">
        <v>981</v>
      </c>
      <c r="F3726">
        <v>3045</v>
      </c>
      <c r="G3726">
        <v>7</v>
      </c>
      <c r="H3726">
        <v>13.33</v>
      </c>
      <c r="I3726">
        <v>2.0339999999999998</v>
      </c>
      <c r="J3726">
        <v>1</v>
      </c>
      <c r="K3726">
        <v>1167</v>
      </c>
      <c r="L3726" t="s">
        <v>980</v>
      </c>
      <c r="M3726" t="s">
        <v>979</v>
      </c>
      <c r="N3726" s="119">
        <v>44152</v>
      </c>
      <c r="O3726">
        <v>0</v>
      </c>
      <c r="P3726">
        <v>0</v>
      </c>
      <c r="Q3726">
        <v>5670.3</v>
      </c>
      <c r="R3726">
        <v>834.80999999999904</v>
      </c>
      <c r="S3726">
        <v>1.7390000000000001</v>
      </c>
      <c r="T3726">
        <v>33</v>
      </c>
      <c r="U3726">
        <v>2529.6999999999898</v>
      </c>
      <c r="V3726">
        <v>6</v>
      </c>
      <c r="W3726">
        <v>1.387</v>
      </c>
      <c r="X3726">
        <v>2.2410000000000001</v>
      </c>
      <c r="Y3726" s="119">
        <v>44152</v>
      </c>
      <c r="Z3726">
        <v>408718.93602558301</v>
      </c>
      <c r="AA3726">
        <v>3660566.9580798098</v>
      </c>
    </row>
    <row r="3727" spans="1:27" x14ac:dyDescent="0.25">
      <c r="A3727">
        <v>-111.97802634</v>
      </c>
      <c r="B3727">
        <v>33.079877779999897</v>
      </c>
      <c r="C3727" t="s">
        <v>983</v>
      </c>
      <c r="D3727" t="s">
        <v>982</v>
      </c>
      <c r="E3727" t="s">
        <v>981</v>
      </c>
      <c r="F3727">
        <v>3046</v>
      </c>
      <c r="G3727">
        <v>2</v>
      </c>
      <c r="H3727">
        <v>13.33</v>
      </c>
      <c r="I3727">
        <v>1.9690000000000001</v>
      </c>
      <c r="J3727">
        <v>1</v>
      </c>
      <c r="K3727">
        <v>1167.0999999999899</v>
      </c>
      <c r="L3727" t="s">
        <v>980</v>
      </c>
      <c r="M3727" t="s">
        <v>979</v>
      </c>
      <c r="N3727" s="119">
        <v>44152</v>
      </c>
      <c r="O3727">
        <v>0</v>
      </c>
      <c r="P3727">
        <v>0</v>
      </c>
      <c r="Q3727">
        <v>4781.6999999999898</v>
      </c>
      <c r="R3727">
        <v>727.46</v>
      </c>
      <c r="S3727">
        <v>1.516</v>
      </c>
      <c r="T3727">
        <v>33</v>
      </c>
      <c r="U3727">
        <v>2204.4</v>
      </c>
      <c r="V3727">
        <v>6</v>
      </c>
      <c r="W3727">
        <v>1.3420000000000001</v>
      </c>
      <c r="X3727">
        <v>2.169</v>
      </c>
      <c r="Y3727" s="119">
        <v>44152</v>
      </c>
      <c r="Z3727">
        <v>408718.92806151998</v>
      </c>
      <c r="AA3727">
        <v>3660567.5058899699</v>
      </c>
    </row>
    <row r="3728" spans="1:27" x14ac:dyDescent="0.25">
      <c r="A3728">
        <v>-111.9780243</v>
      </c>
      <c r="B3728">
        <v>33.079883899999899</v>
      </c>
      <c r="C3728" t="s">
        <v>983</v>
      </c>
      <c r="D3728" t="s">
        <v>982</v>
      </c>
      <c r="E3728" t="s">
        <v>981</v>
      </c>
      <c r="F3728">
        <v>3047</v>
      </c>
      <c r="G3728">
        <v>350</v>
      </c>
      <c r="H3728">
        <v>13.33</v>
      </c>
      <c r="I3728">
        <v>1.903</v>
      </c>
      <c r="J3728">
        <v>1</v>
      </c>
      <c r="K3728">
        <v>1167</v>
      </c>
      <c r="L3728" t="s">
        <v>980</v>
      </c>
      <c r="M3728" t="s">
        <v>979</v>
      </c>
      <c r="N3728" s="119">
        <v>44152</v>
      </c>
      <c r="O3728">
        <v>0</v>
      </c>
      <c r="P3728">
        <v>0</v>
      </c>
      <c r="Q3728">
        <v>5035.3</v>
      </c>
      <c r="R3728">
        <v>792.46</v>
      </c>
      <c r="S3728">
        <v>1.651</v>
      </c>
      <c r="T3728">
        <v>33</v>
      </c>
      <c r="U3728">
        <v>2401.4</v>
      </c>
      <c r="V3728">
        <v>6</v>
      </c>
      <c r="W3728">
        <v>1.2969999999999999</v>
      </c>
      <c r="X3728">
        <v>2.097</v>
      </c>
      <c r="Y3728" s="119">
        <v>44152</v>
      </c>
      <c r="Z3728">
        <v>408719.124791304</v>
      </c>
      <c r="AA3728">
        <v>3660568.1826285901</v>
      </c>
    </row>
    <row r="3729" spans="1:27" x14ac:dyDescent="0.25">
      <c r="A3729">
        <v>-111.97802887</v>
      </c>
      <c r="B3729">
        <v>33.07988993</v>
      </c>
      <c r="C3729" t="s">
        <v>983</v>
      </c>
      <c r="D3729" t="s">
        <v>982</v>
      </c>
      <c r="E3729" t="s">
        <v>981</v>
      </c>
      <c r="F3729">
        <v>3048</v>
      </c>
      <c r="G3729">
        <v>11</v>
      </c>
      <c r="H3729">
        <v>13.33</v>
      </c>
      <c r="I3729">
        <v>1.903</v>
      </c>
      <c r="J3729">
        <v>1</v>
      </c>
      <c r="K3729">
        <v>1167.0999999999899</v>
      </c>
      <c r="L3729" t="s">
        <v>980</v>
      </c>
      <c r="M3729" t="s">
        <v>979</v>
      </c>
      <c r="N3729" s="119">
        <v>44152</v>
      </c>
      <c r="O3729">
        <v>0</v>
      </c>
      <c r="P3729">
        <v>0</v>
      </c>
      <c r="Q3729">
        <v>3950.4</v>
      </c>
      <c r="R3729">
        <v>621.71</v>
      </c>
      <c r="S3729">
        <v>1.2949999999999999</v>
      </c>
      <c r="T3729">
        <v>33</v>
      </c>
      <c r="U3729">
        <v>1884</v>
      </c>
      <c r="V3729">
        <v>6</v>
      </c>
      <c r="W3729">
        <v>1.2969999999999999</v>
      </c>
      <c r="X3729">
        <v>2.097</v>
      </c>
      <c r="Y3729" s="119">
        <v>44152</v>
      </c>
      <c r="Z3729">
        <v>408718.70446989703</v>
      </c>
      <c r="AA3729">
        <v>3660568.8551376401</v>
      </c>
    </row>
    <row r="3730" spans="1:27" x14ac:dyDescent="0.25">
      <c r="A3730">
        <v>-111.978026999999</v>
      </c>
      <c r="B3730">
        <v>33.079894770000003</v>
      </c>
      <c r="C3730" t="s">
        <v>983</v>
      </c>
      <c r="D3730" t="s">
        <v>982</v>
      </c>
      <c r="E3730" t="s">
        <v>981</v>
      </c>
      <c r="F3730">
        <v>3049</v>
      </c>
      <c r="G3730">
        <v>0</v>
      </c>
      <c r="H3730">
        <v>13.33</v>
      </c>
      <c r="I3730">
        <v>2.2309999999999999</v>
      </c>
      <c r="J3730">
        <v>1</v>
      </c>
      <c r="K3730">
        <v>1167.29999999999</v>
      </c>
      <c r="L3730" t="s">
        <v>980</v>
      </c>
      <c r="M3730" t="s">
        <v>979</v>
      </c>
      <c r="N3730" s="119">
        <v>44152</v>
      </c>
      <c r="O3730">
        <v>0</v>
      </c>
      <c r="P3730">
        <v>0</v>
      </c>
      <c r="Q3730">
        <v>4348.1000000000004</v>
      </c>
      <c r="R3730">
        <v>583.66999999999905</v>
      </c>
      <c r="S3730">
        <v>1.216</v>
      </c>
      <c r="T3730">
        <v>33</v>
      </c>
      <c r="U3730">
        <v>1768.7</v>
      </c>
      <c r="V3730">
        <v>6</v>
      </c>
      <c r="W3730">
        <v>1.5209999999999999</v>
      </c>
      <c r="X3730">
        <v>2.4580000000000002</v>
      </c>
      <c r="Y3730" s="119">
        <v>44152</v>
      </c>
      <c r="Z3730">
        <v>408718.884010098</v>
      </c>
      <c r="AA3730">
        <v>3660569.3901129402</v>
      </c>
    </row>
    <row r="3731" spans="1:27" x14ac:dyDescent="0.25">
      <c r="A3731">
        <v>-111.978026139999</v>
      </c>
      <c r="B3731">
        <v>33.079899810000001</v>
      </c>
      <c r="C3731" t="s">
        <v>983</v>
      </c>
      <c r="D3731" t="s">
        <v>982</v>
      </c>
      <c r="E3731" t="s">
        <v>981</v>
      </c>
      <c r="F3731">
        <v>3050</v>
      </c>
      <c r="G3731">
        <v>355</v>
      </c>
      <c r="H3731">
        <v>13.33</v>
      </c>
      <c r="I3731">
        <v>2.0339999999999998</v>
      </c>
      <c r="J3731">
        <v>1</v>
      </c>
      <c r="K3731">
        <v>1167.29999999999</v>
      </c>
      <c r="L3731" t="s">
        <v>980</v>
      </c>
      <c r="M3731" t="s">
        <v>979</v>
      </c>
      <c r="N3731" s="119">
        <v>44152</v>
      </c>
      <c r="O3731">
        <v>0</v>
      </c>
      <c r="P3731">
        <v>0</v>
      </c>
      <c r="Q3731">
        <v>5515.1999999999898</v>
      </c>
      <c r="R3731">
        <v>811.99</v>
      </c>
      <c r="S3731">
        <v>1.6919999999999999</v>
      </c>
      <c r="T3731">
        <v>33</v>
      </c>
      <c r="U3731">
        <v>2460.5999999999899</v>
      </c>
      <c r="V3731">
        <v>6</v>
      </c>
      <c r="W3731">
        <v>1.387</v>
      </c>
      <c r="X3731">
        <v>2.2410000000000001</v>
      </c>
      <c r="Y3731" s="119">
        <v>44152</v>
      </c>
      <c r="Z3731">
        <v>408718.96948643099</v>
      </c>
      <c r="AA3731">
        <v>3660569.9481402398</v>
      </c>
    </row>
    <row r="3732" spans="1:27" x14ac:dyDescent="0.25">
      <c r="A3732">
        <v>-111.97802566</v>
      </c>
      <c r="B3732">
        <v>33.079905779999898</v>
      </c>
      <c r="C3732" t="s">
        <v>983</v>
      </c>
      <c r="D3732" t="s">
        <v>982</v>
      </c>
      <c r="E3732" t="s">
        <v>981</v>
      </c>
      <c r="F3732">
        <v>3051</v>
      </c>
      <c r="G3732">
        <v>358</v>
      </c>
      <c r="H3732">
        <v>13.33</v>
      </c>
      <c r="I3732">
        <v>2.198</v>
      </c>
      <c r="J3732">
        <v>1</v>
      </c>
      <c r="K3732">
        <v>1167</v>
      </c>
      <c r="L3732" t="s">
        <v>980</v>
      </c>
      <c r="M3732" t="s">
        <v>979</v>
      </c>
      <c r="N3732" s="119">
        <v>44152</v>
      </c>
      <c r="O3732">
        <v>0</v>
      </c>
      <c r="P3732">
        <v>0</v>
      </c>
      <c r="Q3732">
        <v>5753.3999999999896</v>
      </c>
      <c r="R3732">
        <v>783.83</v>
      </c>
      <c r="S3732">
        <v>1.633</v>
      </c>
      <c r="T3732">
        <v>33</v>
      </c>
      <c r="U3732">
        <v>2375.3000000000002</v>
      </c>
      <c r="V3732">
        <v>6</v>
      </c>
      <c r="W3732">
        <v>1.4990000000000001</v>
      </c>
      <c r="X3732">
        <v>2.4220000000000002</v>
      </c>
      <c r="Y3732" s="119">
        <v>44152</v>
      </c>
      <c r="Z3732">
        <v>408719.02045537601</v>
      </c>
      <c r="AA3732">
        <v>3660570.6096053398</v>
      </c>
    </row>
    <row r="3733" spans="1:27" x14ac:dyDescent="0.25">
      <c r="A3733">
        <v>-111.97802737000001</v>
      </c>
      <c r="B3733">
        <v>33.079911850000002</v>
      </c>
      <c r="C3733" t="s">
        <v>983</v>
      </c>
      <c r="D3733" t="s">
        <v>982</v>
      </c>
      <c r="E3733" t="s">
        <v>981</v>
      </c>
      <c r="F3733">
        <v>3052</v>
      </c>
      <c r="G3733">
        <v>8</v>
      </c>
      <c r="H3733">
        <v>13.33</v>
      </c>
      <c r="I3733">
        <v>2.2309999999999999</v>
      </c>
      <c r="J3733">
        <v>1</v>
      </c>
      <c r="K3733">
        <v>1166.9000000000001</v>
      </c>
      <c r="L3733" t="s">
        <v>980</v>
      </c>
      <c r="M3733" t="s">
        <v>979</v>
      </c>
      <c r="N3733" s="119">
        <v>44152</v>
      </c>
      <c r="O3733">
        <v>0</v>
      </c>
      <c r="P3733">
        <v>0</v>
      </c>
      <c r="Q3733">
        <v>5758.1999999999898</v>
      </c>
      <c r="R3733">
        <v>772.95</v>
      </c>
      <c r="S3733">
        <v>1.61</v>
      </c>
      <c r="T3733">
        <v>33</v>
      </c>
      <c r="U3733">
        <v>2342.3000000000002</v>
      </c>
      <c r="V3733">
        <v>6</v>
      </c>
      <c r="W3733">
        <v>1.5209999999999999</v>
      </c>
      <c r="X3733">
        <v>2.4580000000000002</v>
      </c>
      <c r="Y3733" s="119">
        <v>44152</v>
      </c>
      <c r="Z3733">
        <v>408718.86711943097</v>
      </c>
      <c r="AA3733">
        <v>3660571.2840618398</v>
      </c>
    </row>
    <row r="3734" spans="1:27" x14ac:dyDescent="0.25">
      <c r="A3734">
        <v>-111.978026679999</v>
      </c>
      <c r="B3734">
        <v>33.079917790000003</v>
      </c>
      <c r="C3734" t="s">
        <v>983</v>
      </c>
      <c r="D3734" t="s">
        <v>982</v>
      </c>
      <c r="E3734" t="s">
        <v>981</v>
      </c>
      <c r="F3734">
        <v>3053</v>
      </c>
      <c r="G3734">
        <v>4</v>
      </c>
      <c r="H3734">
        <v>13.33</v>
      </c>
      <c r="I3734">
        <v>1.9690000000000001</v>
      </c>
      <c r="J3734">
        <v>1</v>
      </c>
      <c r="K3734">
        <v>1167.0999999999899</v>
      </c>
      <c r="L3734" t="s">
        <v>980</v>
      </c>
      <c r="M3734" t="s">
        <v>979</v>
      </c>
      <c r="N3734" s="119">
        <v>44152</v>
      </c>
      <c r="O3734">
        <v>0</v>
      </c>
      <c r="P3734">
        <v>0</v>
      </c>
      <c r="Q3734">
        <v>5376</v>
      </c>
      <c r="R3734">
        <v>817.87999999999897</v>
      </c>
      <c r="S3734">
        <v>1.704</v>
      </c>
      <c r="T3734">
        <v>33</v>
      </c>
      <c r="U3734">
        <v>2478.4</v>
      </c>
      <c r="V3734">
        <v>6</v>
      </c>
      <c r="W3734">
        <v>1.3420000000000001</v>
      </c>
      <c r="X3734">
        <v>2.169</v>
      </c>
      <c r="Y3734" s="119">
        <v>44152</v>
      </c>
      <c r="Z3734">
        <v>408718.93765817501</v>
      </c>
      <c r="AA3734">
        <v>3660571.94201827</v>
      </c>
    </row>
    <row r="3735" spans="1:27" x14ac:dyDescent="0.25">
      <c r="A3735">
        <v>-111.97802532</v>
      </c>
      <c r="B3735">
        <v>33.079922789999898</v>
      </c>
      <c r="C3735" t="s">
        <v>983</v>
      </c>
      <c r="D3735" t="s">
        <v>982</v>
      </c>
      <c r="E3735" t="s">
        <v>981</v>
      </c>
      <c r="F3735">
        <v>3054</v>
      </c>
      <c r="G3735">
        <v>356</v>
      </c>
      <c r="H3735">
        <v>13.33</v>
      </c>
      <c r="I3735">
        <v>2.2970000000000002</v>
      </c>
      <c r="J3735">
        <v>1</v>
      </c>
      <c r="K3735">
        <v>1167</v>
      </c>
      <c r="L3735" t="s">
        <v>980</v>
      </c>
      <c r="M3735" t="s">
        <v>979</v>
      </c>
      <c r="N3735" s="119">
        <v>44152</v>
      </c>
      <c r="O3735">
        <v>0</v>
      </c>
      <c r="P3735">
        <v>0</v>
      </c>
      <c r="Q3735">
        <v>5641.1999999999898</v>
      </c>
      <c r="R3735">
        <v>735.61</v>
      </c>
      <c r="S3735">
        <v>1.5329999999999999</v>
      </c>
      <c r="T3735">
        <v>33</v>
      </c>
      <c r="U3735">
        <v>2229.0999999999899</v>
      </c>
      <c r="V3735">
        <v>6</v>
      </c>
      <c r="W3735">
        <v>1.5660000000000001</v>
      </c>
      <c r="X3735">
        <v>2.5310000000000001</v>
      </c>
      <c r="Y3735" s="119">
        <v>44152</v>
      </c>
      <c r="Z3735">
        <v>408719.06976169598</v>
      </c>
      <c r="AA3735">
        <v>3660572.4951760001</v>
      </c>
    </row>
    <row r="3736" spans="1:27" x14ac:dyDescent="0.25">
      <c r="A3736">
        <v>-111.97802651000001</v>
      </c>
      <c r="B3736">
        <v>33.079928789999897</v>
      </c>
      <c r="C3736" t="s">
        <v>983</v>
      </c>
      <c r="D3736" t="s">
        <v>982</v>
      </c>
      <c r="E3736" t="s">
        <v>981</v>
      </c>
      <c r="F3736">
        <v>3055</v>
      </c>
      <c r="G3736">
        <v>3</v>
      </c>
      <c r="H3736">
        <v>13.33</v>
      </c>
      <c r="I3736">
        <v>1.772</v>
      </c>
      <c r="J3736">
        <v>1</v>
      </c>
      <c r="K3736">
        <v>1167</v>
      </c>
      <c r="L3736" t="s">
        <v>980</v>
      </c>
      <c r="M3736" t="s">
        <v>979</v>
      </c>
      <c r="N3736" s="119">
        <v>44152</v>
      </c>
      <c r="O3736">
        <v>0</v>
      </c>
      <c r="P3736">
        <v>0</v>
      </c>
      <c r="Q3736">
        <v>5521.3</v>
      </c>
      <c r="R3736">
        <v>933.30999999999904</v>
      </c>
      <c r="S3736">
        <v>1.944</v>
      </c>
      <c r="T3736">
        <v>33</v>
      </c>
      <c r="U3736">
        <v>2828.1999999999898</v>
      </c>
      <c r="V3736">
        <v>6</v>
      </c>
      <c r="W3736">
        <v>1.208</v>
      </c>
      <c r="X3736">
        <v>1.952</v>
      </c>
      <c r="Y3736" s="119">
        <v>44152</v>
      </c>
      <c r="Z3736">
        <v>408718.96488873899</v>
      </c>
      <c r="AA3736">
        <v>3660573.1614195099</v>
      </c>
    </row>
    <row r="3737" spans="1:27" x14ac:dyDescent="0.25">
      <c r="A3737">
        <v>-111.97802617000001</v>
      </c>
      <c r="B3737">
        <v>33.079934780000002</v>
      </c>
      <c r="C3737" t="s">
        <v>983</v>
      </c>
      <c r="D3737" t="s">
        <v>982</v>
      </c>
      <c r="E3737" t="s">
        <v>981</v>
      </c>
      <c r="F3737">
        <v>3056</v>
      </c>
      <c r="G3737">
        <v>1</v>
      </c>
      <c r="H3737">
        <v>13.33</v>
      </c>
      <c r="I3737">
        <v>2.395</v>
      </c>
      <c r="J3737">
        <v>1</v>
      </c>
      <c r="K3737">
        <v>1167</v>
      </c>
      <c r="L3737" t="s">
        <v>980</v>
      </c>
      <c r="M3737" t="s">
        <v>979</v>
      </c>
      <c r="N3737" s="119">
        <v>44152</v>
      </c>
      <c r="O3737">
        <v>0</v>
      </c>
      <c r="P3737">
        <v>0</v>
      </c>
      <c r="Q3737">
        <v>3850.5999999999899</v>
      </c>
      <c r="R3737">
        <v>481.49</v>
      </c>
      <c r="S3737">
        <v>1.0029999999999999</v>
      </c>
      <c r="T3737">
        <v>33</v>
      </c>
      <c r="U3737">
        <v>1459.0999999999899</v>
      </c>
      <c r="V3737">
        <v>6</v>
      </c>
      <c r="W3737">
        <v>1.633</v>
      </c>
      <c r="X3737">
        <v>2.6389999999999998</v>
      </c>
      <c r="Y3737" s="119">
        <v>44152</v>
      </c>
      <c r="Z3737">
        <v>408719.00281114999</v>
      </c>
      <c r="AA3737">
        <v>3660573.8252237299</v>
      </c>
    </row>
    <row r="3738" spans="1:27" x14ac:dyDescent="0.25">
      <c r="A3738">
        <v>-111.97802703000001</v>
      </c>
      <c r="B3738">
        <v>33.07993982</v>
      </c>
      <c r="C3738" t="s">
        <v>983</v>
      </c>
      <c r="D3738" t="s">
        <v>982</v>
      </c>
      <c r="E3738" t="s">
        <v>981</v>
      </c>
      <c r="F3738">
        <v>3057</v>
      </c>
      <c r="G3738">
        <v>6</v>
      </c>
      <c r="H3738">
        <v>13.33</v>
      </c>
      <c r="I3738">
        <v>2.0670000000000002</v>
      </c>
      <c r="J3738">
        <v>1</v>
      </c>
      <c r="K3738">
        <v>1167.0999999999899</v>
      </c>
      <c r="L3738" t="s">
        <v>980</v>
      </c>
      <c r="M3738" t="s">
        <v>979</v>
      </c>
      <c r="N3738" s="119">
        <v>44152</v>
      </c>
      <c r="O3738">
        <v>0</v>
      </c>
      <c r="P3738">
        <v>0</v>
      </c>
      <c r="Q3738">
        <v>2343.0999999999899</v>
      </c>
      <c r="R3738">
        <v>339.49</v>
      </c>
      <c r="S3738">
        <v>0.70699999999999996</v>
      </c>
      <c r="T3738">
        <v>33</v>
      </c>
      <c r="U3738">
        <v>1028.79999999999</v>
      </c>
      <c r="V3738">
        <v>6</v>
      </c>
      <c r="W3738">
        <v>1.409</v>
      </c>
      <c r="X3738">
        <v>2.278</v>
      </c>
      <c r="Y3738" s="119">
        <v>44152</v>
      </c>
      <c r="Z3738">
        <v>408718.92774773599</v>
      </c>
      <c r="AA3738">
        <v>3660574.3847468798</v>
      </c>
    </row>
    <row r="3739" spans="1:27" x14ac:dyDescent="0.25">
      <c r="A3739">
        <v>-111.978024129999</v>
      </c>
      <c r="B3739">
        <v>33.079945930000001</v>
      </c>
      <c r="C3739" t="s">
        <v>983</v>
      </c>
      <c r="D3739" t="s">
        <v>982</v>
      </c>
      <c r="E3739" t="s">
        <v>981</v>
      </c>
      <c r="F3739">
        <v>3058</v>
      </c>
      <c r="G3739">
        <v>349</v>
      </c>
      <c r="H3739">
        <v>13.33</v>
      </c>
      <c r="I3739">
        <v>2.0670000000000002</v>
      </c>
      <c r="J3739">
        <v>1</v>
      </c>
      <c r="K3739">
        <v>1167</v>
      </c>
      <c r="L3739" t="s">
        <v>980</v>
      </c>
      <c r="M3739" t="s">
        <v>979</v>
      </c>
      <c r="N3739" s="119">
        <v>44152</v>
      </c>
      <c r="O3739">
        <v>0</v>
      </c>
      <c r="P3739">
        <v>0</v>
      </c>
      <c r="Q3739">
        <v>3062.9</v>
      </c>
      <c r="R3739">
        <v>443.77999999999901</v>
      </c>
      <c r="S3739">
        <v>0.92500000000000004</v>
      </c>
      <c r="T3739">
        <v>33</v>
      </c>
      <c r="U3739">
        <v>1344.79999999999</v>
      </c>
      <c r="V3739">
        <v>6</v>
      </c>
      <c r="W3739">
        <v>1.409</v>
      </c>
      <c r="X3739">
        <v>2.278</v>
      </c>
      <c r="Y3739" s="119">
        <v>44152</v>
      </c>
      <c r="Z3739">
        <v>408719.20473692298</v>
      </c>
      <c r="AA3739">
        <v>3660575.0596289001</v>
      </c>
    </row>
    <row r="3740" spans="1:27" x14ac:dyDescent="0.25">
      <c r="A3740">
        <v>-111.97802686</v>
      </c>
      <c r="B3740">
        <v>33.079951809999898</v>
      </c>
      <c r="C3740" t="s">
        <v>983</v>
      </c>
      <c r="D3740" t="s">
        <v>982</v>
      </c>
      <c r="E3740" t="s">
        <v>981</v>
      </c>
      <c r="F3740">
        <v>3059</v>
      </c>
      <c r="G3740">
        <v>5</v>
      </c>
      <c r="H3740">
        <v>13.33</v>
      </c>
      <c r="I3740">
        <v>2.0339999999999998</v>
      </c>
      <c r="J3740">
        <v>1</v>
      </c>
      <c r="K3740">
        <v>1166.9000000000001</v>
      </c>
      <c r="L3740" t="s">
        <v>980</v>
      </c>
      <c r="M3740" t="s">
        <v>979</v>
      </c>
      <c r="N3740" s="119">
        <v>44152</v>
      </c>
      <c r="O3740">
        <v>0</v>
      </c>
      <c r="P3740">
        <v>0</v>
      </c>
      <c r="Q3740">
        <v>4548.1999999999898</v>
      </c>
      <c r="R3740">
        <v>669.62</v>
      </c>
      <c r="S3740">
        <v>1.395</v>
      </c>
      <c r="T3740">
        <v>33</v>
      </c>
      <c r="U3740">
        <v>2029.2</v>
      </c>
      <c r="V3740">
        <v>6</v>
      </c>
      <c r="W3740">
        <v>1.387</v>
      </c>
      <c r="X3740">
        <v>2.2410000000000001</v>
      </c>
      <c r="Y3740" s="119">
        <v>44152</v>
      </c>
      <c r="Z3740">
        <v>408718.95600100397</v>
      </c>
      <c r="AA3740">
        <v>3660575.7139075398</v>
      </c>
    </row>
    <row r="3741" spans="1:27" x14ac:dyDescent="0.25">
      <c r="A3741">
        <v>-111.97802583000001</v>
      </c>
      <c r="B3741">
        <v>33.079956780000003</v>
      </c>
      <c r="C3741" t="s">
        <v>983</v>
      </c>
      <c r="D3741" t="s">
        <v>982</v>
      </c>
      <c r="E3741" t="s">
        <v>981</v>
      </c>
      <c r="F3741">
        <v>3060</v>
      </c>
      <c r="G3741">
        <v>359</v>
      </c>
      <c r="H3741">
        <v>13.33</v>
      </c>
      <c r="I3741">
        <v>2.0670000000000002</v>
      </c>
      <c r="J3741">
        <v>1</v>
      </c>
      <c r="K3741">
        <v>1167</v>
      </c>
      <c r="L3741" t="s">
        <v>980</v>
      </c>
      <c r="M3741" t="s">
        <v>979</v>
      </c>
      <c r="N3741" s="119">
        <v>44152</v>
      </c>
      <c r="O3741">
        <v>0</v>
      </c>
      <c r="P3741">
        <v>0</v>
      </c>
      <c r="Q3741">
        <v>3794.6999999999898</v>
      </c>
      <c r="R3741">
        <v>549.80999999999904</v>
      </c>
      <c r="S3741">
        <v>1.145</v>
      </c>
      <c r="T3741">
        <v>33</v>
      </c>
      <c r="U3741">
        <v>1666.0999999999899</v>
      </c>
      <c r="V3741">
        <v>6</v>
      </c>
      <c r="W3741">
        <v>1.409</v>
      </c>
      <c r="X3741">
        <v>2.278</v>
      </c>
      <c r="Y3741" s="119">
        <v>44152</v>
      </c>
      <c r="Z3741">
        <v>408719.057272273</v>
      </c>
      <c r="AA3741">
        <v>3660576.26402622</v>
      </c>
    </row>
    <row r="3742" spans="1:27" x14ac:dyDescent="0.25">
      <c r="A3742">
        <v>-111.978026679999</v>
      </c>
      <c r="B3742">
        <v>33.079962790000003</v>
      </c>
      <c r="C3742" t="s">
        <v>983</v>
      </c>
      <c r="D3742" t="s">
        <v>982</v>
      </c>
      <c r="E3742" t="s">
        <v>981</v>
      </c>
      <c r="F3742">
        <v>3061</v>
      </c>
      <c r="G3742">
        <v>4</v>
      </c>
      <c r="H3742">
        <v>13.33</v>
      </c>
      <c r="I3742">
        <v>2.0009999999999999</v>
      </c>
      <c r="J3742">
        <v>1</v>
      </c>
      <c r="K3742">
        <v>1167.0999999999899</v>
      </c>
      <c r="L3742" t="s">
        <v>980</v>
      </c>
      <c r="M3742" t="s">
        <v>979</v>
      </c>
      <c r="N3742" s="119">
        <v>44152</v>
      </c>
      <c r="O3742">
        <v>0</v>
      </c>
      <c r="P3742">
        <v>0</v>
      </c>
      <c r="Q3742">
        <v>1603.29999999999</v>
      </c>
      <c r="R3742">
        <v>239.91999999999899</v>
      </c>
      <c r="S3742">
        <v>0.5</v>
      </c>
      <c r="T3742">
        <v>33</v>
      </c>
      <c r="U3742">
        <v>727.03999999999905</v>
      </c>
      <c r="V3742">
        <v>6</v>
      </c>
      <c r="W3742">
        <v>1.365</v>
      </c>
      <c r="X3742">
        <v>2.2050000000000001</v>
      </c>
      <c r="Y3742" s="119">
        <v>44152</v>
      </c>
      <c r="Z3742">
        <v>408718.98414428602</v>
      </c>
      <c r="AA3742">
        <v>3660576.9310827302</v>
      </c>
    </row>
    <row r="3743" spans="1:27" x14ac:dyDescent="0.25">
      <c r="A3743">
        <v>-111.978025489999</v>
      </c>
      <c r="B3743">
        <v>33.079968790000002</v>
      </c>
      <c r="C3743" t="s">
        <v>983</v>
      </c>
      <c r="D3743" t="s">
        <v>982</v>
      </c>
      <c r="E3743" t="s">
        <v>981</v>
      </c>
      <c r="F3743">
        <v>3062</v>
      </c>
      <c r="G3743">
        <v>357</v>
      </c>
      <c r="H3743">
        <v>13.33</v>
      </c>
      <c r="I3743">
        <v>2.165</v>
      </c>
      <c r="J3743">
        <v>1</v>
      </c>
      <c r="K3743">
        <v>1167.2</v>
      </c>
      <c r="L3743" t="s">
        <v>980</v>
      </c>
      <c r="M3743" t="s">
        <v>979</v>
      </c>
      <c r="N3743" s="119">
        <v>44152</v>
      </c>
      <c r="O3743">
        <v>0</v>
      </c>
      <c r="P3743">
        <v>0</v>
      </c>
      <c r="Q3743">
        <v>355.43</v>
      </c>
      <c r="R3743">
        <v>49.159999999999897</v>
      </c>
      <c r="S3743">
        <v>0.10199999999999999</v>
      </c>
      <c r="T3743">
        <v>33</v>
      </c>
      <c r="U3743">
        <v>148.96</v>
      </c>
      <c r="V3743">
        <v>6</v>
      </c>
      <c r="W3743">
        <v>1.476</v>
      </c>
      <c r="X3743">
        <v>2.3860000000000001</v>
      </c>
      <c r="Y3743" s="119">
        <v>44152</v>
      </c>
      <c r="Z3743">
        <v>408719.10141348199</v>
      </c>
      <c r="AA3743">
        <v>3660577.5952564101</v>
      </c>
    </row>
    <row r="3744" spans="1:27" x14ac:dyDescent="0.25">
      <c r="A3744">
        <v>-111.97802634</v>
      </c>
      <c r="B3744">
        <v>33.079974780000001</v>
      </c>
      <c r="C3744" t="s">
        <v>983</v>
      </c>
      <c r="D3744" t="s">
        <v>982</v>
      </c>
      <c r="E3744" t="s">
        <v>981</v>
      </c>
      <c r="F3744">
        <v>3063</v>
      </c>
      <c r="G3744">
        <v>2</v>
      </c>
      <c r="H3744">
        <v>13.33</v>
      </c>
      <c r="I3744">
        <v>2.1</v>
      </c>
      <c r="J3744">
        <v>1</v>
      </c>
      <c r="K3744">
        <v>1167.2</v>
      </c>
      <c r="L3744" t="s">
        <v>980</v>
      </c>
      <c r="M3744" t="s">
        <v>979</v>
      </c>
      <c r="N3744" s="119">
        <v>44152</v>
      </c>
      <c r="O3744">
        <v>0</v>
      </c>
      <c r="P3744">
        <v>0</v>
      </c>
      <c r="Q3744">
        <v>60.969999999999899</v>
      </c>
      <c r="R3744">
        <v>8.6959999999999997</v>
      </c>
      <c r="S3744">
        <v>1.7999999999999999E-2</v>
      </c>
      <c r="T3744">
        <v>33</v>
      </c>
      <c r="U3744">
        <v>26.35</v>
      </c>
      <c r="V3744">
        <v>6</v>
      </c>
      <c r="W3744">
        <v>1.4319999999999999</v>
      </c>
      <c r="X3744">
        <v>2.3140000000000001</v>
      </c>
      <c r="Y3744" s="119">
        <v>44152</v>
      </c>
      <c r="Z3744">
        <v>408719.02826484299</v>
      </c>
      <c r="AA3744">
        <v>3660578.2600955502</v>
      </c>
    </row>
    <row r="3745" spans="1:27" x14ac:dyDescent="0.25">
      <c r="A3745">
        <v>-111.977919</v>
      </c>
      <c r="B3745">
        <v>33.07999023</v>
      </c>
      <c r="C3745" t="s">
        <v>983</v>
      </c>
      <c r="D3745" t="s">
        <v>982</v>
      </c>
      <c r="E3745" t="s">
        <v>981</v>
      </c>
      <c r="F3745">
        <v>3064</v>
      </c>
      <c r="G3745">
        <v>180</v>
      </c>
      <c r="H3745">
        <v>13.33</v>
      </c>
      <c r="I3745">
        <v>1.476</v>
      </c>
      <c r="J3745">
        <v>1</v>
      </c>
      <c r="K3745">
        <v>1166.5999999999899</v>
      </c>
      <c r="L3745" t="s">
        <v>980</v>
      </c>
      <c r="M3745" t="s">
        <v>979</v>
      </c>
      <c r="N3745" s="119">
        <v>44152</v>
      </c>
      <c r="O3745">
        <v>0</v>
      </c>
      <c r="P3745">
        <v>0</v>
      </c>
      <c r="Q3745">
        <v>517.37999999999897</v>
      </c>
      <c r="R3745">
        <v>104.95</v>
      </c>
      <c r="S3745">
        <v>0.219</v>
      </c>
      <c r="T3745">
        <v>33</v>
      </c>
      <c r="U3745">
        <v>318.01999999999902</v>
      </c>
      <c r="V3745">
        <v>7</v>
      </c>
      <c r="W3745">
        <v>1.0069999999999999</v>
      </c>
      <c r="X3745">
        <v>1.627</v>
      </c>
      <c r="Y3745" s="119">
        <v>44152</v>
      </c>
      <c r="Z3745">
        <v>408729.06301735702</v>
      </c>
      <c r="AA3745">
        <v>3660579.8796616099</v>
      </c>
    </row>
    <row r="3746" spans="1:27" x14ac:dyDescent="0.25">
      <c r="A3746">
        <v>-111.9779178</v>
      </c>
      <c r="B3746">
        <v>33.0799881599999</v>
      </c>
      <c r="C3746" t="s">
        <v>983</v>
      </c>
      <c r="D3746" t="s">
        <v>982</v>
      </c>
      <c r="E3746" t="s">
        <v>981</v>
      </c>
      <c r="F3746">
        <v>3065</v>
      </c>
      <c r="G3746">
        <v>187</v>
      </c>
      <c r="H3746">
        <v>13.33</v>
      </c>
      <c r="I3746">
        <v>1.2470000000000001</v>
      </c>
      <c r="J3746">
        <v>1</v>
      </c>
      <c r="K3746">
        <v>1166.5999999999899</v>
      </c>
      <c r="L3746" t="s">
        <v>980</v>
      </c>
      <c r="M3746" t="s">
        <v>979</v>
      </c>
      <c r="N3746" s="119">
        <v>44152</v>
      </c>
      <c r="O3746">
        <v>0</v>
      </c>
      <c r="P3746">
        <v>0</v>
      </c>
      <c r="Q3746">
        <v>106.569999999999</v>
      </c>
      <c r="R3746">
        <v>25.6</v>
      </c>
      <c r="S3746">
        <v>5.2999999999999999E-2</v>
      </c>
      <c r="T3746">
        <v>33</v>
      </c>
      <c r="U3746">
        <v>77.579999999999899</v>
      </c>
      <c r="V3746">
        <v>7</v>
      </c>
      <c r="W3746">
        <v>0.85</v>
      </c>
      <c r="X3746">
        <v>1.3740000000000001</v>
      </c>
      <c r="Y3746" s="119">
        <v>44152</v>
      </c>
      <c r="Z3746">
        <v>408729.17288361501</v>
      </c>
      <c r="AA3746">
        <v>3660579.6491211499</v>
      </c>
    </row>
    <row r="3747" spans="1:27" x14ac:dyDescent="0.25">
      <c r="A3747">
        <v>-111.97791868</v>
      </c>
      <c r="B3747">
        <v>33.07998121</v>
      </c>
      <c r="C3747" t="s">
        <v>983</v>
      </c>
      <c r="D3747" t="s">
        <v>982</v>
      </c>
      <c r="E3747" t="s">
        <v>981</v>
      </c>
      <c r="F3747">
        <v>3066</v>
      </c>
      <c r="G3747">
        <v>176</v>
      </c>
      <c r="H3747">
        <v>13.33</v>
      </c>
      <c r="I3747">
        <v>1.083</v>
      </c>
      <c r="J3747">
        <v>1</v>
      </c>
      <c r="K3747">
        <v>1166.29999999999</v>
      </c>
      <c r="L3747" t="s">
        <v>980</v>
      </c>
      <c r="M3747" t="s">
        <v>979</v>
      </c>
      <c r="N3747" s="119">
        <v>44152</v>
      </c>
      <c r="O3747">
        <v>0</v>
      </c>
      <c r="P3747">
        <v>0</v>
      </c>
      <c r="Q3747">
        <v>1144.4000000000001</v>
      </c>
      <c r="R3747">
        <v>316.54000000000002</v>
      </c>
      <c r="S3747">
        <v>0.65900000000000003</v>
      </c>
      <c r="T3747">
        <v>33</v>
      </c>
      <c r="U3747">
        <v>959.21</v>
      </c>
      <c r="V3747">
        <v>7</v>
      </c>
      <c r="W3747">
        <v>0.73799999999999999</v>
      </c>
      <c r="X3747">
        <v>1.1930000000000001</v>
      </c>
      <c r="Y3747" s="119">
        <v>44152</v>
      </c>
      <c r="Z3747">
        <v>408729.08356832701</v>
      </c>
      <c r="AA3747">
        <v>3660578.8793531</v>
      </c>
    </row>
    <row r="3748" spans="1:27" x14ac:dyDescent="0.25">
      <c r="A3748">
        <v>-111.977921039999</v>
      </c>
      <c r="B3748">
        <v>33.079978050000001</v>
      </c>
      <c r="C3748" t="s">
        <v>983</v>
      </c>
      <c r="D3748" t="s">
        <v>982</v>
      </c>
      <c r="E3748" t="s">
        <v>981</v>
      </c>
      <c r="F3748">
        <v>3067</v>
      </c>
      <c r="G3748">
        <v>168</v>
      </c>
      <c r="H3748">
        <v>13.33</v>
      </c>
      <c r="I3748">
        <v>1.1479999999999999</v>
      </c>
      <c r="J3748">
        <v>1</v>
      </c>
      <c r="K3748">
        <v>1166.29999999999</v>
      </c>
      <c r="L3748" t="s">
        <v>980</v>
      </c>
      <c r="M3748" t="s">
        <v>979</v>
      </c>
      <c r="N3748" s="119">
        <v>44152</v>
      </c>
      <c r="O3748">
        <v>0</v>
      </c>
      <c r="P3748">
        <v>0</v>
      </c>
      <c r="Q3748">
        <v>648.70000000000005</v>
      </c>
      <c r="R3748">
        <v>169.18</v>
      </c>
      <c r="S3748">
        <v>0.35199999999999998</v>
      </c>
      <c r="T3748">
        <v>33</v>
      </c>
      <c r="U3748">
        <v>512.66999999999905</v>
      </c>
      <c r="V3748">
        <v>7</v>
      </c>
      <c r="W3748">
        <v>0.78300000000000003</v>
      </c>
      <c r="X3748">
        <v>1.2649999999999999</v>
      </c>
      <c r="Y3748" s="119">
        <v>44152</v>
      </c>
      <c r="Z3748">
        <v>408728.86002900702</v>
      </c>
      <c r="AA3748">
        <v>3660578.5310621201</v>
      </c>
    </row>
    <row r="3749" spans="1:27" x14ac:dyDescent="0.25">
      <c r="A3749">
        <v>-111.97792037000001</v>
      </c>
      <c r="B3749">
        <v>33.07997615</v>
      </c>
      <c r="C3749" t="s">
        <v>983</v>
      </c>
      <c r="D3749" t="s">
        <v>982</v>
      </c>
      <c r="E3749" t="s">
        <v>981</v>
      </c>
      <c r="F3749">
        <v>3068</v>
      </c>
      <c r="G3749">
        <v>172</v>
      </c>
      <c r="H3749">
        <v>13.33</v>
      </c>
      <c r="I3749">
        <v>1.115</v>
      </c>
      <c r="J3749">
        <v>1</v>
      </c>
      <c r="K3749">
        <v>1166.2</v>
      </c>
      <c r="L3749" t="s">
        <v>980</v>
      </c>
      <c r="M3749" t="s">
        <v>979</v>
      </c>
      <c r="N3749" s="119">
        <v>44152</v>
      </c>
      <c r="O3749">
        <v>0</v>
      </c>
      <c r="P3749">
        <v>0</v>
      </c>
      <c r="Q3749">
        <v>463.72</v>
      </c>
      <c r="R3749">
        <v>124.5</v>
      </c>
      <c r="S3749">
        <v>0.25900000000000001</v>
      </c>
      <c r="T3749">
        <v>33</v>
      </c>
      <c r="U3749">
        <v>377.25999999999902</v>
      </c>
      <c r="V3749">
        <v>7</v>
      </c>
      <c r="W3749">
        <v>0.76100000000000001</v>
      </c>
      <c r="X3749">
        <v>1.2290000000000001</v>
      </c>
      <c r="Y3749" s="119">
        <v>44152</v>
      </c>
      <c r="Z3749">
        <v>408728.92060225998</v>
      </c>
      <c r="AA3749">
        <v>3660578.3198301201</v>
      </c>
    </row>
    <row r="3750" spans="1:27" x14ac:dyDescent="0.25">
      <c r="A3750">
        <v>-111.97791696</v>
      </c>
      <c r="B3750">
        <v>33.079972050000002</v>
      </c>
      <c r="C3750" t="s">
        <v>983</v>
      </c>
      <c r="D3750" t="s">
        <v>982</v>
      </c>
      <c r="E3750" t="s">
        <v>981</v>
      </c>
      <c r="F3750">
        <v>3069</v>
      </c>
      <c r="G3750">
        <v>192</v>
      </c>
      <c r="H3750">
        <v>13.33</v>
      </c>
      <c r="I3750">
        <v>0.85299999999999998</v>
      </c>
      <c r="J3750">
        <v>1</v>
      </c>
      <c r="K3750">
        <v>1166.29999999999</v>
      </c>
      <c r="L3750" t="s">
        <v>980</v>
      </c>
      <c r="M3750" t="s">
        <v>979</v>
      </c>
      <c r="N3750" s="119">
        <v>44152</v>
      </c>
      <c r="O3750">
        <v>0</v>
      </c>
      <c r="P3750">
        <v>0</v>
      </c>
      <c r="Q3750">
        <v>441.08999999999901</v>
      </c>
      <c r="R3750">
        <v>154.86000000000001</v>
      </c>
      <c r="S3750">
        <v>0.32300000000000001</v>
      </c>
      <c r="T3750">
        <v>33</v>
      </c>
      <c r="U3750">
        <v>469.26999999999902</v>
      </c>
      <c r="V3750">
        <v>7</v>
      </c>
      <c r="W3750">
        <v>0.58199999999999996</v>
      </c>
      <c r="X3750">
        <v>0.94</v>
      </c>
      <c r="Y3750" s="119">
        <v>44152</v>
      </c>
      <c r="Z3750">
        <v>408729.23464650701</v>
      </c>
      <c r="AA3750">
        <v>3660577.8623056398</v>
      </c>
    </row>
    <row r="3751" spans="1:27" x14ac:dyDescent="0.25">
      <c r="A3751">
        <v>-111.977917129999</v>
      </c>
      <c r="B3751">
        <v>33.079969069999898</v>
      </c>
      <c r="C3751" t="s">
        <v>983</v>
      </c>
      <c r="D3751" t="s">
        <v>982</v>
      </c>
      <c r="E3751" t="s">
        <v>981</v>
      </c>
      <c r="F3751">
        <v>3070</v>
      </c>
      <c r="G3751">
        <v>191</v>
      </c>
      <c r="H3751">
        <v>13.33</v>
      </c>
      <c r="I3751">
        <v>1.476</v>
      </c>
      <c r="J3751">
        <v>1</v>
      </c>
      <c r="K3751">
        <v>1166.5</v>
      </c>
      <c r="L3751" t="s">
        <v>980</v>
      </c>
      <c r="M3751" t="s">
        <v>979</v>
      </c>
      <c r="N3751" s="119">
        <v>44152</v>
      </c>
      <c r="O3751">
        <v>0</v>
      </c>
      <c r="P3751">
        <v>0</v>
      </c>
      <c r="Q3751">
        <v>808.07</v>
      </c>
      <c r="R3751">
        <v>163.909999999999</v>
      </c>
      <c r="S3751">
        <v>0.34100000000000003</v>
      </c>
      <c r="T3751">
        <v>33</v>
      </c>
      <c r="U3751">
        <v>496.70999999999901</v>
      </c>
      <c r="V3751">
        <v>7</v>
      </c>
      <c r="W3751">
        <v>1.0069999999999999</v>
      </c>
      <c r="X3751">
        <v>1.627</v>
      </c>
      <c r="Y3751" s="119">
        <v>44152</v>
      </c>
      <c r="Z3751">
        <v>408729.21570114599</v>
      </c>
      <c r="AA3751">
        <v>3660577.5320665399</v>
      </c>
    </row>
    <row r="3752" spans="1:27" x14ac:dyDescent="0.25">
      <c r="A3752">
        <v>-111.977918509999</v>
      </c>
      <c r="B3752">
        <v>33.079966210000002</v>
      </c>
      <c r="C3752" t="s">
        <v>983</v>
      </c>
      <c r="D3752" t="s">
        <v>982</v>
      </c>
      <c r="E3752" t="s">
        <v>981</v>
      </c>
      <c r="F3752">
        <v>3071</v>
      </c>
      <c r="G3752">
        <v>177</v>
      </c>
      <c r="H3752">
        <v>13.33</v>
      </c>
      <c r="I3752">
        <v>1.411</v>
      </c>
      <c r="J3752">
        <v>1</v>
      </c>
      <c r="K3752">
        <v>1166.5</v>
      </c>
      <c r="L3752" t="s">
        <v>980</v>
      </c>
      <c r="M3752" t="s">
        <v>979</v>
      </c>
      <c r="N3752" s="119">
        <v>44152</v>
      </c>
      <c r="O3752">
        <v>0</v>
      </c>
      <c r="P3752">
        <v>0</v>
      </c>
      <c r="Q3752">
        <v>868.00999999999897</v>
      </c>
      <c r="R3752">
        <v>184.259999999999</v>
      </c>
      <c r="S3752">
        <v>0.38400000000000001</v>
      </c>
      <c r="T3752">
        <v>33</v>
      </c>
      <c r="U3752">
        <v>558.37</v>
      </c>
      <c r="V3752">
        <v>7</v>
      </c>
      <c r="W3752">
        <v>0.96199999999999997</v>
      </c>
      <c r="X3752">
        <v>1.5549999999999999</v>
      </c>
      <c r="Y3752" s="119">
        <v>44152</v>
      </c>
      <c r="Z3752">
        <v>408729.08394194598</v>
      </c>
      <c r="AA3752">
        <v>3660577.2161837998</v>
      </c>
    </row>
    <row r="3753" spans="1:27" x14ac:dyDescent="0.25">
      <c r="A3753">
        <v>-111.97791732</v>
      </c>
      <c r="B3753">
        <v>33.079962209999898</v>
      </c>
      <c r="C3753" t="s">
        <v>983</v>
      </c>
      <c r="D3753" t="s">
        <v>982</v>
      </c>
      <c r="E3753" t="s">
        <v>981</v>
      </c>
      <c r="F3753">
        <v>3072</v>
      </c>
      <c r="G3753">
        <v>184</v>
      </c>
      <c r="H3753">
        <v>13.33</v>
      </c>
      <c r="I3753">
        <v>1.345</v>
      </c>
      <c r="J3753">
        <v>1</v>
      </c>
      <c r="K3753">
        <v>1166.5</v>
      </c>
      <c r="L3753" t="s">
        <v>980</v>
      </c>
      <c r="M3753" t="s">
        <v>979</v>
      </c>
      <c r="N3753" s="119">
        <v>44152</v>
      </c>
      <c r="O3753">
        <v>0</v>
      </c>
      <c r="P3753">
        <v>0</v>
      </c>
      <c r="Q3753">
        <v>526.28999999999905</v>
      </c>
      <c r="R3753">
        <v>117.17</v>
      </c>
      <c r="S3753">
        <v>0.24399999999999999</v>
      </c>
      <c r="T3753">
        <v>33</v>
      </c>
      <c r="U3753">
        <v>355.06999999999903</v>
      </c>
      <c r="V3753">
        <v>7</v>
      </c>
      <c r="W3753">
        <v>0.91700000000000004</v>
      </c>
      <c r="X3753">
        <v>1.482</v>
      </c>
      <c r="Y3753" s="119">
        <v>44152</v>
      </c>
      <c r="Z3753">
        <v>408729.19088135101</v>
      </c>
      <c r="AA3753">
        <v>3660576.7716766</v>
      </c>
    </row>
    <row r="3754" spans="1:27" x14ac:dyDescent="0.25">
      <c r="A3754">
        <v>-111.9779202</v>
      </c>
      <c r="B3754">
        <v>33.0799571599999</v>
      </c>
      <c r="C3754" t="s">
        <v>983</v>
      </c>
      <c r="D3754" t="s">
        <v>982</v>
      </c>
      <c r="E3754" t="s">
        <v>981</v>
      </c>
      <c r="F3754">
        <v>3073</v>
      </c>
      <c r="G3754">
        <v>173</v>
      </c>
      <c r="H3754">
        <v>13.33</v>
      </c>
      <c r="I3754">
        <v>1.706</v>
      </c>
      <c r="J3754">
        <v>1</v>
      </c>
      <c r="K3754">
        <v>1166.5</v>
      </c>
      <c r="L3754" t="s">
        <v>980</v>
      </c>
      <c r="M3754" t="s">
        <v>979</v>
      </c>
      <c r="N3754" s="119">
        <v>44152</v>
      </c>
      <c r="O3754">
        <v>0</v>
      </c>
      <c r="P3754">
        <v>0</v>
      </c>
      <c r="Q3754">
        <v>1100.5</v>
      </c>
      <c r="R3754">
        <v>193.189999999999</v>
      </c>
      <c r="S3754">
        <v>0.40200000000000002</v>
      </c>
      <c r="T3754">
        <v>33</v>
      </c>
      <c r="U3754">
        <v>585.40999999999894</v>
      </c>
      <c r="V3754">
        <v>7</v>
      </c>
      <c r="W3754">
        <v>1.163</v>
      </c>
      <c r="X3754">
        <v>1.88</v>
      </c>
      <c r="Y3754" s="119">
        <v>44152</v>
      </c>
      <c r="Z3754">
        <v>408728.916854535</v>
      </c>
      <c r="AA3754">
        <v>3660576.2142971102</v>
      </c>
    </row>
    <row r="3755" spans="1:27" x14ac:dyDescent="0.25">
      <c r="A3755">
        <v>-111.977916629999</v>
      </c>
      <c r="B3755">
        <v>33.079953150000001</v>
      </c>
      <c r="C3755" t="s">
        <v>983</v>
      </c>
      <c r="D3755" t="s">
        <v>982</v>
      </c>
      <c r="E3755" t="s">
        <v>981</v>
      </c>
      <c r="F3755">
        <v>3074</v>
      </c>
      <c r="G3755">
        <v>188</v>
      </c>
      <c r="H3755">
        <v>13.33</v>
      </c>
      <c r="I3755">
        <v>1.706</v>
      </c>
      <c r="J3755">
        <v>1</v>
      </c>
      <c r="K3755">
        <v>1166.4000000000001</v>
      </c>
      <c r="L3755" t="s">
        <v>980</v>
      </c>
      <c r="M3755" t="s">
        <v>979</v>
      </c>
      <c r="N3755" s="119">
        <v>44152</v>
      </c>
      <c r="O3755">
        <v>0</v>
      </c>
      <c r="P3755">
        <v>0</v>
      </c>
      <c r="Q3755">
        <v>1396.5999999999899</v>
      </c>
      <c r="R3755">
        <v>245.159999999999</v>
      </c>
      <c r="S3755">
        <v>0.51100000000000001</v>
      </c>
      <c r="T3755">
        <v>33</v>
      </c>
      <c r="U3755">
        <v>742.89999999999895</v>
      </c>
      <c r="V3755">
        <v>7</v>
      </c>
      <c r="W3755">
        <v>1.163</v>
      </c>
      <c r="X3755">
        <v>1.88</v>
      </c>
      <c r="Y3755" s="119">
        <v>44152</v>
      </c>
      <c r="Z3755">
        <v>408729.245925739</v>
      </c>
      <c r="AA3755">
        <v>3660575.7666116301</v>
      </c>
    </row>
    <row r="3756" spans="1:27" x14ac:dyDescent="0.25">
      <c r="A3756">
        <v>-111.97791886</v>
      </c>
      <c r="B3756">
        <v>33.079948190000003</v>
      </c>
      <c r="C3756" t="s">
        <v>983</v>
      </c>
      <c r="D3756" t="s">
        <v>982</v>
      </c>
      <c r="E3756" t="s">
        <v>981</v>
      </c>
      <c r="F3756">
        <v>3075</v>
      </c>
      <c r="G3756">
        <v>175</v>
      </c>
      <c r="H3756">
        <v>13.33</v>
      </c>
      <c r="I3756">
        <v>1.542</v>
      </c>
      <c r="J3756">
        <v>1</v>
      </c>
      <c r="K3756">
        <v>1166.4000000000001</v>
      </c>
      <c r="L3756" t="s">
        <v>980</v>
      </c>
      <c r="M3756" t="s">
        <v>979</v>
      </c>
      <c r="N3756" s="119">
        <v>44152</v>
      </c>
      <c r="O3756">
        <v>0</v>
      </c>
      <c r="P3756">
        <v>0</v>
      </c>
      <c r="Q3756">
        <v>2277.4</v>
      </c>
      <c r="R3756">
        <v>442.3</v>
      </c>
      <c r="S3756">
        <v>0.92100000000000004</v>
      </c>
      <c r="T3756">
        <v>33</v>
      </c>
      <c r="U3756">
        <v>1340.29999999999</v>
      </c>
      <c r="V3756">
        <v>7</v>
      </c>
      <c r="W3756">
        <v>1.0509999999999999</v>
      </c>
      <c r="X3756">
        <v>1.6990000000000001</v>
      </c>
      <c r="Y3756" s="119">
        <v>44152</v>
      </c>
      <c r="Z3756">
        <v>408729.032660931</v>
      </c>
      <c r="AA3756">
        <v>3660575.2186450302</v>
      </c>
    </row>
    <row r="3757" spans="1:27" x14ac:dyDescent="0.25">
      <c r="A3757">
        <v>-111.97791732</v>
      </c>
      <c r="B3757">
        <v>33.079944210000001</v>
      </c>
      <c r="C3757" t="s">
        <v>983</v>
      </c>
      <c r="D3757" t="s">
        <v>982</v>
      </c>
      <c r="E3757" t="s">
        <v>981</v>
      </c>
      <c r="F3757">
        <v>3076</v>
      </c>
      <c r="G3757">
        <v>184</v>
      </c>
      <c r="H3757">
        <v>13.33</v>
      </c>
      <c r="I3757">
        <v>2.0009999999999999</v>
      </c>
      <c r="J3757">
        <v>1</v>
      </c>
      <c r="K3757">
        <v>1166.5</v>
      </c>
      <c r="L3757" t="s">
        <v>980</v>
      </c>
      <c r="M3757" t="s">
        <v>979</v>
      </c>
      <c r="N3757" s="119">
        <v>44152</v>
      </c>
      <c r="O3757">
        <v>0</v>
      </c>
      <c r="P3757">
        <v>0</v>
      </c>
      <c r="Q3757">
        <v>3630.3</v>
      </c>
      <c r="R3757">
        <v>543.24</v>
      </c>
      <c r="S3757">
        <v>1.1319999999999999</v>
      </c>
      <c r="T3757">
        <v>33</v>
      </c>
      <c r="U3757">
        <v>1646.2</v>
      </c>
      <c r="V3757">
        <v>7</v>
      </c>
      <c r="W3757">
        <v>1.365</v>
      </c>
      <c r="X3757">
        <v>2.2050000000000001</v>
      </c>
      <c r="Y3757" s="119">
        <v>44152</v>
      </c>
      <c r="Z3757">
        <v>408729.17228897999</v>
      </c>
      <c r="AA3757">
        <v>3660574.7760508498</v>
      </c>
    </row>
    <row r="3758" spans="1:27" x14ac:dyDescent="0.25">
      <c r="A3758">
        <v>-111.977918169999</v>
      </c>
      <c r="B3758">
        <v>33.079938220000003</v>
      </c>
      <c r="C3758" t="s">
        <v>983</v>
      </c>
      <c r="D3758" t="s">
        <v>982</v>
      </c>
      <c r="E3758" t="s">
        <v>981</v>
      </c>
      <c r="F3758">
        <v>3077</v>
      </c>
      <c r="G3758">
        <v>179</v>
      </c>
      <c r="H3758">
        <v>13.33</v>
      </c>
      <c r="I3758">
        <v>2.133</v>
      </c>
      <c r="J3758">
        <v>1</v>
      </c>
      <c r="K3758">
        <v>1166.4000000000001</v>
      </c>
      <c r="L3758" t="s">
        <v>980</v>
      </c>
      <c r="M3758" t="s">
        <v>979</v>
      </c>
      <c r="N3758" s="119">
        <v>44152</v>
      </c>
      <c r="O3758">
        <v>0</v>
      </c>
      <c r="P3758">
        <v>0</v>
      </c>
      <c r="Q3758">
        <v>3361.3</v>
      </c>
      <c r="R3758">
        <v>472.02999999999901</v>
      </c>
      <c r="S3758">
        <v>0.98299999999999998</v>
      </c>
      <c r="T3758">
        <v>33</v>
      </c>
      <c r="U3758">
        <v>1430.4</v>
      </c>
      <c r="V3758">
        <v>7</v>
      </c>
      <c r="W3758">
        <v>1.454</v>
      </c>
      <c r="X3758">
        <v>2.35</v>
      </c>
      <c r="Y3758" s="119">
        <v>44152</v>
      </c>
      <c r="Z3758">
        <v>408729.08676536998</v>
      </c>
      <c r="AA3758">
        <v>3660574.11269008</v>
      </c>
    </row>
    <row r="3759" spans="1:27" x14ac:dyDescent="0.25">
      <c r="A3759">
        <v>-111.97791766</v>
      </c>
      <c r="B3759">
        <v>33.079933220000001</v>
      </c>
      <c r="C3759" t="s">
        <v>983</v>
      </c>
      <c r="D3759" t="s">
        <v>982</v>
      </c>
      <c r="E3759" t="s">
        <v>981</v>
      </c>
      <c r="F3759">
        <v>3078</v>
      </c>
      <c r="G3759">
        <v>182</v>
      </c>
      <c r="H3759">
        <v>13.33</v>
      </c>
      <c r="I3759">
        <v>1.804</v>
      </c>
      <c r="J3759">
        <v>1</v>
      </c>
      <c r="K3759">
        <v>1166.4000000000001</v>
      </c>
      <c r="L3759" t="s">
        <v>980</v>
      </c>
      <c r="M3759" t="s">
        <v>979</v>
      </c>
      <c r="N3759" s="119">
        <v>44152</v>
      </c>
      <c r="O3759">
        <v>0</v>
      </c>
      <c r="P3759">
        <v>0</v>
      </c>
      <c r="Q3759">
        <v>2121.9</v>
      </c>
      <c r="R3759">
        <v>352.16</v>
      </c>
      <c r="S3759">
        <v>0.73399999999999999</v>
      </c>
      <c r="T3759">
        <v>33</v>
      </c>
      <c r="U3759">
        <v>1067.2</v>
      </c>
      <c r="V3759">
        <v>7</v>
      </c>
      <c r="W3759">
        <v>1.23</v>
      </c>
      <c r="X3759">
        <v>1.988</v>
      </c>
      <c r="Y3759" s="119">
        <v>44152</v>
      </c>
      <c r="Z3759">
        <v>408729.12920271303</v>
      </c>
      <c r="AA3759">
        <v>3660573.5579061098</v>
      </c>
    </row>
    <row r="3760" spans="1:27" x14ac:dyDescent="0.25">
      <c r="A3760">
        <v>-111.97791886</v>
      </c>
      <c r="B3760">
        <v>33.0799271899999</v>
      </c>
      <c r="C3760" t="s">
        <v>983</v>
      </c>
      <c r="D3760" t="s">
        <v>982</v>
      </c>
      <c r="E3760" t="s">
        <v>981</v>
      </c>
      <c r="F3760">
        <v>3079</v>
      </c>
      <c r="G3760">
        <v>175</v>
      </c>
      <c r="H3760">
        <v>13.33</v>
      </c>
      <c r="I3760">
        <v>1.9690000000000001</v>
      </c>
      <c r="J3760">
        <v>1</v>
      </c>
      <c r="K3760">
        <v>1166.29999999999</v>
      </c>
      <c r="L3760" t="s">
        <v>980</v>
      </c>
      <c r="M3760" t="s">
        <v>979</v>
      </c>
      <c r="N3760" s="119">
        <v>44152</v>
      </c>
      <c r="O3760">
        <v>0</v>
      </c>
      <c r="P3760">
        <v>0</v>
      </c>
      <c r="Q3760">
        <v>1935.9</v>
      </c>
      <c r="R3760">
        <v>294.50999999999902</v>
      </c>
      <c r="S3760">
        <v>0.61399999999999999</v>
      </c>
      <c r="T3760">
        <v>33</v>
      </c>
      <c r="U3760">
        <v>892.45</v>
      </c>
      <c r="V3760">
        <v>7</v>
      </c>
      <c r="W3760">
        <v>1.3420000000000001</v>
      </c>
      <c r="X3760">
        <v>2.169</v>
      </c>
      <c r="Y3760" s="119">
        <v>44152</v>
      </c>
      <c r="Z3760">
        <v>408729.010969806</v>
      </c>
      <c r="AA3760">
        <v>3660572.8904149798</v>
      </c>
    </row>
    <row r="3761" spans="1:27" x14ac:dyDescent="0.25">
      <c r="A3761">
        <v>-111.977916969999</v>
      </c>
      <c r="B3761">
        <v>33.079922179999897</v>
      </c>
      <c r="C3761" t="s">
        <v>983</v>
      </c>
      <c r="D3761" t="s">
        <v>982</v>
      </c>
      <c r="E3761" t="s">
        <v>981</v>
      </c>
      <c r="F3761">
        <v>3080</v>
      </c>
      <c r="G3761">
        <v>186</v>
      </c>
      <c r="H3761">
        <v>13.33</v>
      </c>
      <c r="I3761">
        <v>2.133</v>
      </c>
      <c r="J3761">
        <v>1</v>
      </c>
      <c r="K3761">
        <v>1166.29999999999</v>
      </c>
      <c r="L3761" t="s">
        <v>980</v>
      </c>
      <c r="M3761" t="s">
        <v>979</v>
      </c>
      <c r="N3761" s="119">
        <v>44152</v>
      </c>
      <c r="O3761">
        <v>0</v>
      </c>
      <c r="P3761">
        <v>0</v>
      </c>
      <c r="Q3761">
        <v>2404.4</v>
      </c>
      <c r="R3761">
        <v>337.66</v>
      </c>
      <c r="S3761">
        <v>0.70299999999999996</v>
      </c>
      <c r="T3761">
        <v>33</v>
      </c>
      <c r="U3761">
        <v>1023.2</v>
      </c>
      <c r="V3761">
        <v>7</v>
      </c>
      <c r="W3761">
        <v>1.454</v>
      </c>
      <c r="X3761">
        <v>2.35</v>
      </c>
      <c r="Y3761" s="119">
        <v>44152</v>
      </c>
      <c r="Z3761">
        <v>408729.18220196798</v>
      </c>
      <c r="AA3761">
        <v>3660572.3333223099</v>
      </c>
    </row>
    <row r="3762" spans="1:27" x14ac:dyDescent="0.25">
      <c r="A3762">
        <v>-111.97791868</v>
      </c>
      <c r="B3762">
        <v>33.07991621</v>
      </c>
      <c r="C3762" t="s">
        <v>983</v>
      </c>
      <c r="D3762" t="s">
        <v>982</v>
      </c>
      <c r="E3762" t="s">
        <v>981</v>
      </c>
      <c r="F3762">
        <v>3081</v>
      </c>
      <c r="G3762">
        <v>176</v>
      </c>
      <c r="H3762">
        <v>13.33</v>
      </c>
      <c r="I3762">
        <v>1.9690000000000001</v>
      </c>
      <c r="J3762">
        <v>1</v>
      </c>
      <c r="K3762">
        <v>1166.29999999999</v>
      </c>
      <c r="L3762" t="s">
        <v>980</v>
      </c>
      <c r="M3762" t="s">
        <v>979</v>
      </c>
      <c r="N3762" s="119">
        <v>44152</v>
      </c>
      <c r="O3762">
        <v>0</v>
      </c>
      <c r="P3762">
        <v>0</v>
      </c>
      <c r="Q3762">
        <v>2200.9</v>
      </c>
      <c r="R3762">
        <v>334.82999999999902</v>
      </c>
      <c r="S3762">
        <v>0.69799999999999995</v>
      </c>
      <c r="T3762">
        <v>33</v>
      </c>
      <c r="U3762">
        <v>1014.6</v>
      </c>
      <c r="V3762">
        <v>7</v>
      </c>
      <c r="W3762">
        <v>1.3420000000000001</v>
      </c>
      <c r="X3762">
        <v>2.169</v>
      </c>
      <c r="Y3762" s="119">
        <v>44152</v>
      </c>
      <c r="Z3762">
        <v>408729.016429123</v>
      </c>
      <c r="AA3762">
        <v>3660571.67292675</v>
      </c>
    </row>
    <row r="3763" spans="1:27" x14ac:dyDescent="0.25">
      <c r="A3763">
        <v>-111.977918169999</v>
      </c>
      <c r="B3763">
        <v>33.07991122</v>
      </c>
      <c r="C3763" t="s">
        <v>983</v>
      </c>
      <c r="D3763" t="s">
        <v>982</v>
      </c>
      <c r="E3763" t="s">
        <v>981</v>
      </c>
      <c r="F3763">
        <v>3082</v>
      </c>
      <c r="G3763">
        <v>179</v>
      </c>
      <c r="H3763">
        <v>13.33</v>
      </c>
      <c r="I3763">
        <v>1.7390000000000001</v>
      </c>
      <c r="J3763">
        <v>1</v>
      </c>
      <c r="K3763">
        <v>1166.4000000000001</v>
      </c>
      <c r="L3763" t="s">
        <v>980</v>
      </c>
      <c r="M3763" t="s">
        <v>979</v>
      </c>
      <c r="N3763" s="119">
        <v>44152</v>
      </c>
      <c r="O3763">
        <v>0</v>
      </c>
      <c r="P3763">
        <v>0</v>
      </c>
      <c r="Q3763">
        <v>2934.3</v>
      </c>
      <c r="R3763">
        <v>505.36</v>
      </c>
      <c r="S3763">
        <v>1.0529999999999999</v>
      </c>
      <c r="T3763">
        <v>33</v>
      </c>
      <c r="U3763">
        <v>1531.4</v>
      </c>
      <c r="V3763">
        <v>7</v>
      </c>
      <c r="W3763">
        <v>1.1859999999999999</v>
      </c>
      <c r="X3763">
        <v>1.9159999999999999</v>
      </c>
      <c r="Y3763" s="119">
        <v>44152</v>
      </c>
      <c r="Z3763">
        <v>408729.05887681001</v>
      </c>
      <c r="AA3763">
        <v>3660571.1192514598</v>
      </c>
    </row>
    <row r="3764" spans="1:27" x14ac:dyDescent="0.25">
      <c r="A3764">
        <v>-111.977918169999</v>
      </c>
      <c r="B3764">
        <v>33.079906219999899</v>
      </c>
      <c r="C3764" t="s">
        <v>983</v>
      </c>
      <c r="D3764" t="s">
        <v>982</v>
      </c>
      <c r="E3764" t="s">
        <v>981</v>
      </c>
      <c r="F3764">
        <v>3083</v>
      </c>
      <c r="G3764">
        <v>179</v>
      </c>
      <c r="H3764">
        <v>13.33</v>
      </c>
      <c r="I3764">
        <v>1.673</v>
      </c>
      <c r="J3764">
        <v>1</v>
      </c>
      <c r="K3764">
        <v>1166.5</v>
      </c>
      <c r="L3764" t="s">
        <v>980</v>
      </c>
      <c r="M3764" t="s">
        <v>979</v>
      </c>
      <c r="N3764" s="119">
        <v>44152</v>
      </c>
      <c r="O3764">
        <v>0</v>
      </c>
      <c r="P3764">
        <v>0</v>
      </c>
      <c r="Q3764">
        <v>3612.3</v>
      </c>
      <c r="R3764">
        <v>646.53999999999905</v>
      </c>
      <c r="S3764">
        <v>1.347</v>
      </c>
      <c r="T3764">
        <v>33</v>
      </c>
      <c r="U3764">
        <v>1959.2</v>
      </c>
      <c r="V3764">
        <v>7</v>
      </c>
      <c r="W3764">
        <v>1.141</v>
      </c>
      <c r="X3764">
        <v>1.8440000000000001</v>
      </c>
      <c r="Y3764" s="119">
        <v>44152</v>
      </c>
      <c r="Z3764">
        <v>408729.05371226399</v>
      </c>
      <c r="AA3764">
        <v>3660570.5649109702</v>
      </c>
    </row>
    <row r="3765" spans="1:27" x14ac:dyDescent="0.25">
      <c r="A3765">
        <v>-111.97791766</v>
      </c>
      <c r="B3765">
        <v>33.079901220000004</v>
      </c>
      <c r="C3765" t="s">
        <v>983</v>
      </c>
      <c r="D3765" t="s">
        <v>982</v>
      </c>
      <c r="E3765" t="s">
        <v>981</v>
      </c>
      <c r="F3765">
        <v>3084</v>
      </c>
      <c r="G3765">
        <v>182</v>
      </c>
      <c r="H3765">
        <v>13.33</v>
      </c>
      <c r="I3765">
        <v>1.804</v>
      </c>
      <c r="J3765">
        <v>1</v>
      </c>
      <c r="K3765">
        <v>1166.5999999999899</v>
      </c>
      <c r="L3765" t="s">
        <v>980</v>
      </c>
      <c r="M3765" t="s">
        <v>979</v>
      </c>
      <c r="N3765" s="119">
        <v>44152</v>
      </c>
      <c r="O3765">
        <v>0</v>
      </c>
      <c r="P3765">
        <v>0</v>
      </c>
      <c r="Q3765">
        <v>3671.9</v>
      </c>
      <c r="R3765">
        <v>609.39999999999895</v>
      </c>
      <c r="S3765">
        <v>1.27</v>
      </c>
      <c r="T3765">
        <v>33</v>
      </c>
      <c r="U3765">
        <v>1846.7</v>
      </c>
      <c r="V3765">
        <v>7</v>
      </c>
      <c r="W3765">
        <v>1.23</v>
      </c>
      <c r="X3765">
        <v>1.988</v>
      </c>
      <c r="Y3765" s="119">
        <v>44152</v>
      </c>
      <c r="Z3765">
        <v>408729.09614962898</v>
      </c>
      <c r="AA3765">
        <v>3660570.010127</v>
      </c>
    </row>
    <row r="3766" spans="1:27" x14ac:dyDescent="0.25">
      <c r="A3766">
        <v>-111.977919679999</v>
      </c>
      <c r="B3766">
        <v>33.079895209999897</v>
      </c>
      <c r="C3766" t="s">
        <v>983</v>
      </c>
      <c r="D3766" t="s">
        <v>982</v>
      </c>
      <c r="E3766" t="s">
        <v>981</v>
      </c>
      <c r="F3766">
        <v>3085</v>
      </c>
      <c r="G3766">
        <v>176</v>
      </c>
      <c r="H3766">
        <v>13.33</v>
      </c>
      <c r="I3766">
        <v>2.0670000000000002</v>
      </c>
      <c r="J3766">
        <v>1</v>
      </c>
      <c r="K3766">
        <v>1166.5</v>
      </c>
      <c r="L3766" t="s">
        <v>980</v>
      </c>
      <c r="M3766" t="s">
        <v>979</v>
      </c>
      <c r="N3766" s="119">
        <v>44152</v>
      </c>
      <c r="O3766">
        <v>0</v>
      </c>
      <c r="P3766">
        <v>0</v>
      </c>
      <c r="Q3766">
        <v>2983.1999999999898</v>
      </c>
      <c r="R3766">
        <v>432.23</v>
      </c>
      <c r="S3766">
        <v>0.9</v>
      </c>
      <c r="T3766">
        <v>33</v>
      </c>
      <c r="U3766">
        <v>1309.79999999999</v>
      </c>
      <c r="V3766">
        <v>7</v>
      </c>
      <c r="W3766">
        <v>1.409</v>
      </c>
      <c r="X3766">
        <v>2.278</v>
      </c>
      <c r="Y3766" s="119">
        <v>44152</v>
      </c>
      <c r="Z3766">
        <v>408728.90140093298</v>
      </c>
      <c r="AA3766">
        <v>3660569.34556629</v>
      </c>
    </row>
    <row r="3767" spans="1:27" x14ac:dyDescent="0.25">
      <c r="A3767">
        <v>-111.977917489999</v>
      </c>
      <c r="B3767">
        <v>33.079890210000002</v>
      </c>
      <c r="C3767" t="s">
        <v>983</v>
      </c>
      <c r="D3767" t="s">
        <v>982</v>
      </c>
      <c r="E3767" t="s">
        <v>981</v>
      </c>
      <c r="F3767">
        <v>3086</v>
      </c>
      <c r="G3767">
        <v>183</v>
      </c>
      <c r="H3767">
        <v>13.33</v>
      </c>
      <c r="I3767">
        <v>1.9359999999999999</v>
      </c>
      <c r="J3767">
        <v>1</v>
      </c>
      <c r="K3767">
        <v>1166.4000000000001</v>
      </c>
      <c r="L3767" t="s">
        <v>980</v>
      </c>
      <c r="M3767" t="s">
        <v>979</v>
      </c>
      <c r="N3767" s="119">
        <v>44152</v>
      </c>
      <c r="O3767">
        <v>0</v>
      </c>
      <c r="P3767">
        <v>0</v>
      </c>
      <c r="Q3767">
        <v>3550.0999999999899</v>
      </c>
      <c r="R3767">
        <v>549.24</v>
      </c>
      <c r="S3767">
        <v>1.1439999999999999</v>
      </c>
      <c r="T3767">
        <v>33</v>
      </c>
      <c r="U3767">
        <v>1664.4</v>
      </c>
      <c r="V3767">
        <v>7</v>
      </c>
      <c r="W3767">
        <v>1.32</v>
      </c>
      <c r="X3767">
        <v>2.133</v>
      </c>
      <c r="Y3767" s="119">
        <v>44152</v>
      </c>
      <c r="Z3767">
        <v>408729.100644616</v>
      </c>
      <c r="AA3767">
        <v>3660568.78932143</v>
      </c>
    </row>
    <row r="3768" spans="1:27" x14ac:dyDescent="0.25">
      <c r="A3768">
        <v>-111.977918509999</v>
      </c>
      <c r="B3768">
        <v>33.07988521</v>
      </c>
      <c r="C3768" t="s">
        <v>983</v>
      </c>
      <c r="D3768" t="s">
        <v>982</v>
      </c>
      <c r="E3768" t="s">
        <v>981</v>
      </c>
      <c r="F3768">
        <v>3087</v>
      </c>
      <c r="G3768">
        <v>177</v>
      </c>
      <c r="H3768">
        <v>13.33</v>
      </c>
      <c r="I3768">
        <v>1.903</v>
      </c>
      <c r="J3768">
        <v>1</v>
      </c>
      <c r="K3768">
        <v>1166.4000000000001</v>
      </c>
      <c r="L3768" t="s">
        <v>980</v>
      </c>
      <c r="M3768" t="s">
        <v>979</v>
      </c>
      <c r="N3768" s="119">
        <v>44152</v>
      </c>
      <c r="O3768">
        <v>0</v>
      </c>
      <c r="P3768">
        <v>0</v>
      </c>
      <c r="Q3768">
        <v>3740.9</v>
      </c>
      <c r="R3768">
        <v>588.75</v>
      </c>
      <c r="S3768">
        <v>1.2270000000000001</v>
      </c>
      <c r="T3768">
        <v>33</v>
      </c>
      <c r="U3768">
        <v>1784.0999999999899</v>
      </c>
      <c r="V3768">
        <v>7</v>
      </c>
      <c r="W3768">
        <v>1.2969999999999999</v>
      </c>
      <c r="X3768">
        <v>2.097</v>
      </c>
      <c r="Y3768" s="119">
        <v>44152</v>
      </c>
      <c r="Z3768">
        <v>408729.00027623598</v>
      </c>
      <c r="AA3768">
        <v>3660568.2358679199</v>
      </c>
    </row>
    <row r="3769" spans="1:27" x14ac:dyDescent="0.25">
      <c r="A3769">
        <v>-111.977918509999</v>
      </c>
      <c r="B3769">
        <v>33.079879210000001</v>
      </c>
      <c r="C3769" t="s">
        <v>983</v>
      </c>
      <c r="D3769" t="s">
        <v>982</v>
      </c>
      <c r="E3769" t="s">
        <v>981</v>
      </c>
      <c r="F3769">
        <v>3088</v>
      </c>
      <c r="G3769">
        <v>177</v>
      </c>
      <c r="H3769">
        <v>13.33</v>
      </c>
      <c r="I3769">
        <v>1.804</v>
      </c>
      <c r="J3769">
        <v>1</v>
      </c>
      <c r="K3769">
        <v>1166.4000000000001</v>
      </c>
      <c r="L3769" t="s">
        <v>980</v>
      </c>
      <c r="M3769" t="s">
        <v>979</v>
      </c>
      <c r="N3769" s="119">
        <v>44152</v>
      </c>
      <c r="O3769">
        <v>0</v>
      </c>
      <c r="P3769">
        <v>0</v>
      </c>
      <c r="Q3769">
        <v>5098.1999999999898</v>
      </c>
      <c r="R3769">
        <v>846.12</v>
      </c>
      <c r="S3769">
        <v>1.7629999999999999</v>
      </c>
      <c r="T3769">
        <v>33</v>
      </c>
      <c r="U3769">
        <v>2564</v>
      </c>
      <c r="V3769">
        <v>7</v>
      </c>
      <c r="W3769">
        <v>1.23</v>
      </c>
      <c r="X3769">
        <v>1.988</v>
      </c>
      <c r="Y3769" s="119">
        <v>44152</v>
      </c>
      <c r="Z3769">
        <v>408728.99407878303</v>
      </c>
      <c r="AA3769">
        <v>3660567.5706593399</v>
      </c>
    </row>
    <row r="3770" spans="1:27" x14ac:dyDescent="0.25">
      <c r="A3770">
        <v>-111.977919029999</v>
      </c>
      <c r="B3770">
        <v>33.079874179999898</v>
      </c>
      <c r="C3770" t="s">
        <v>983</v>
      </c>
      <c r="D3770" t="s">
        <v>982</v>
      </c>
      <c r="E3770" t="s">
        <v>981</v>
      </c>
      <c r="F3770">
        <v>3089</v>
      </c>
      <c r="G3770">
        <v>174</v>
      </c>
      <c r="H3770">
        <v>13.33</v>
      </c>
      <c r="I3770">
        <v>2.165</v>
      </c>
      <c r="J3770">
        <v>1</v>
      </c>
      <c r="K3770">
        <v>1166.4000000000001</v>
      </c>
      <c r="L3770" t="s">
        <v>980</v>
      </c>
      <c r="M3770" t="s">
        <v>979</v>
      </c>
      <c r="N3770" s="119">
        <v>44152</v>
      </c>
      <c r="O3770">
        <v>0</v>
      </c>
      <c r="P3770">
        <v>0</v>
      </c>
      <c r="Q3770">
        <v>4680.3999999999896</v>
      </c>
      <c r="R3770">
        <v>647.32000000000005</v>
      </c>
      <c r="S3770">
        <v>1.349</v>
      </c>
      <c r="T3770">
        <v>33</v>
      </c>
      <c r="U3770">
        <v>1961.5999999999899</v>
      </c>
      <c r="V3770">
        <v>7</v>
      </c>
      <c r="W3770">
        <v>1.476</v>
      </c>
      <c r="X3770">
        <v>2.3860000000000001</v>
      </c>
      <c r="Y3770" s="119">
        <v>44152</v>
      </c>
      <c r="Z3770">
        <v>408728.94034795603</v>
      </c>
      <c r="AA3770">
        <v>3660567.0134450002</v>
      </c>
    </row>
    <row r="3771" spans="1:27" x14ac:dyDescent="0.25">
      <c r="A3771">
        <v>-111.97791714</v>
      </c>
      <c r="B3771">
        <v>33.0798681899999</v>
      </c>
      <c r="C3771" t="s">
        <v>983</v>
      </c>
      <c r="D3771" t="s">
        <v>982</v>
      </c>
      <c r="E3771" t="s">
        <v>981</v>
      </c>
      <c r="F3771">
        <v>3090</v>
      </c>
      <c r="G3771">
        <v>185</v>
      </c>
      <c r="H3771">
        <v>13.33</v>
      </c>
      <c r="I3771">
        <v>1.87</v>
      </c>
      <c r="J3771">
        <v>1</v>
      </c>
      <c r="K3771">
        <v>1166.29999999999</v>
      </c>
      <c r="L3771" t="s">
        <v>980</v>
      </c>
      <c r="M3771" t="s">
        <v>979</v>
      </c>
      <c r="N3771" s="119">
        <v>44152</v>
      </c>
      <c r="O3771">
        <v>0</v>
      </c>
      <c r="P3771">
        <v>0</v>
      </c>
      <c r="Q3771">
        <v>5083.6000000000004</v>
      </c>
      <c r="R3771">
        <v>814.09</v>
      </c>
      <c r="S3771">
        <v>1.696</v>
      </c>
      <c r="T3771">
        <v>33</v>
      </c>
      <c r="U3771">
        <v>2466.9</v>
      </c>
      <c r="V3771">
        <v>7</v>
      </c>
      <c r="W3771">
        <v>1.2749999999999999</v>
      </c>
      <c r="X3771">
        <v>2.0609999999999999</v>
      </c>
      <c r="Y3771" s="119">
        <v>44152</v>
      </c>
      <c r="Z3771">
        <v>408729.11056797899</v>
      </c>
      <c r="AA3771">
        <v>3660566.34770159</v>
      </c>
    </row>
    <row r="3772" spans="1:27" x14ac:dyDescent="0.25">
      <c r="A3772">
        <v>-111.9779197</v>
      </c>
      <c r="B3772">
        <v>33.079863099999898</v>
      </c>
      <c r="C3772" t="s">
        <v>983</v>
      </c>
      <c r="D3772" t="s">
        <v>982</v>
      </c>
      <c r="E3772" t="s">
        <v>981</v>
      </c>
      <c r="F3772">
        <v>3091</v>
      </c>
      <c r="G3772">
        <v>170</v>
      </c>
      <c r="H3772">
        <v>13.33</v>
      </c>
      <c r="I3772">
        <v>2.0339999999999998</v>
      </c>
      <c r="J3772">
        <v>1</v>
      </c>
      <c r="K3772">
        <v>1166.29999999999</v>
      </c>
      <c r="L3772" t="s">
        <v>980</v>
      </c>
      <c r="M3772" t="s">
        <v>979</v>
      </c>
      <c r="N3772" s="119">
        <v>44152</v>
      </c>
      <c r="O3772">
        <v>0</v>
      </c>
      <c r="P3772">
        <v>0</v>
      </c>
      <c r="Q3772">
        <v>4684.6000000000004</v>
      </c>
      <c r="R3772">
        <v>689.7</v>
      </c>
      <c r="S3772">
        <v>1.4370000000000001</v>
      </c>
      <c r="T3772">
        <v>33</v>
      </c>
      <c r="U3772">
        <v>2090</v>
      </c>
      <c r="V3772">
        <v>7</v>
      </c>
      <c r="W3772">
        <v>1.387</v>
      </c>
      <c r="X3772">
        <v>2.2410000000000001</v>
      </c>
      <c r="Y3772" s="119">
        <v>44152</v>
      </c>
      <c r="Z3772">
        <v>408728.86636745202</v>
      </c>
      <c r="AA3772">
        <v>3660565.7856091098</v>
      </c>
    </row>
    <row r="3773" spans="1:27" x14ac:dyDescent="0.25">
      <c r="A3773">
        <v>-111.97791646</v>
      </c>
      <c r="B3773">
        <v>33.07985712</v>
      </c>
      <c r="C3773" t="s">
        <v>983</v>
      </c>
      <c r="D3773" t="s">
        <v>982</v>
      </c>
      <c r="E3773" t="s">
        <v>981</v>
      </c>
      <c r="F3773">
        <v>3092</v>
      </c>
      <c r="G3773">
        <v>189</v>
      </c>
      <c r="H3773">
        <v>13.33</v>
      </c>
      <c r="I3773">
        <v>2.0670000000000002</v>
      </c>
      <c r="J3773">
        <v>1</v>
      </c>
      <c r="K3773">
        <v>1166.2</v>
      </c>
      <c r="L3773" t="s">
        <v>980</v>
      </c>
      <c r="M3773" t="s">
        <v>979</v>
      </c>
      <c r="N3773" s="119">
        <v>44152</v>
      </c>
      <c r="O3773">
        <v>0</v>
      </c>
      <c r="P3773">
        <v>0</v>
      </c>
      <c r="Q3773">
        <v>5174</v>
      </c>
      <c r="R3773">
        <v>749.64999999999895</v>
      </c>
      <c r="S3773">
        <v>1.5620000000000001</v>
      </c>
      <c r="T3773">
        <v>33</v>
      </c>
      <c r="U3773">
        <v>2271.6999999999898</v>
      </c>
      <c r="V3773">
        <v>7</v>
      </c>
      <c r="W3773">
        <v>1.409</v>
      </c>
      <c r="X3773">
        <v>2.278</v>
      </c>
      <c r="Y3773" s="119">
        <v>44152</v>
      </c>
      <c r="Z3773">
        <v>408729.16260294698</v>
      </c>
      <c r="AA3773">
        <v>3660565.1198004498</v>
      </c>
    </row>
    <row r="3774" spans="1:27" x14ac:dyDescent="0.25">
      <c r="A3774">
        <v>-111.977918509999</v>
      </c>
      <c r="B3774">
        <v>33.079852209999899</v>
      </c>
      <c r="C3774" t="s">
        <v>983</v>
      </c>
      <c r="D3774" t="s">
        <v>982</v>
      </c>
      <c r="E3774" t="s">
        <v>981</v>
      </c>
      <c r="F3774">
        <v>3093</v>
      </c>
      <c r="G3774">
        <v>177</v>
      </c>
      <c r="H3774">
        <v>13.33</v>
      </c>
      <c r="I3774">
        <v>1.9359999999999999</v>
      </c>
      <c r="J3774">
        <v>1</v>
      </c>
      <c r="K3774">
        <v>1166.2</v>
      </c>
      <c r="L3774" t="s">
        <v>980</v>
      </c>
      <c r="M3774" t="s">
        <v>979</v>
      </c>
      <c r="N3774" s="119">
        <v>44152</v>
      </c>
      <c r="O3774">
        <v>0</v>
      </c>
      <c r="P3774">
        <v>0</v>
      </c>
      <c r="Q3774">
        <v>4466.6000000000004</v>
      </c>
      <c r="R3774">
        <v>691.04999999999905</v>
      </c>
      <c r="S3774">
        <v>1.44</v>
      </c>
      <c r="T3774">
        <v>33</v>
      </c>
      <c r="U3774">
        <v>2094.0999999999899</v>
      </c>
      <c r="V3774">
        <v>7</v>
      </c>
      <c r="W3774">
        <v>1.32</v>
      </c>
      <c r="X3774">
        <v>2.133</v>
      </c>
      <c r="Y3774" s="119">
        <v>44152</v>
      </c>
      <c r="Z3774">
        <v>408728.96619025798</v>
      </c>
      <c r="AA3774">
        <v>3660564.5772207398</v>
      </c>
    </row>
    <row r="3775" spans="1:27" x14ac:dyDescent="0.25">
      <c r="A3775">
        <v>-111.97791766</v>
      </c>
      <c r="B3775">
        <v>33.079847219999898</v>
      </c>
      <c r="C3775" t="s">
        <v>983</v>
      </c>
      <c r="D3775" t="s">
        <v>982</v>
      </c>
      <c r="E3775" t="s">
        <v>981</v>
      </c>
      <c r="F3775">
        <v>3094</v>
      </c>
      <c r="G3775">
        <v>182</v>
      </c>
      <c r="H3775">
        <v>13.33</v>
      </c>
      <c r="I3775">
        <v>1.87</v>
      </c>
      <c r="J3775">
        <v>1</v>
      </c>
      <c r="K3775">
        <v>1166.29999999999</v>
      </c>
      <c r="L3775" t="s">
        <v>980</v>
      </c>
      <c r="M3775" t="s">
        <v>979</v>
      </c>
      <c r="N3775" s="119">
        <v>44152</v>
      </c>
      <c r="O3775">
        <v>0</v>
      </c>
      <c r="P3775">
        <v>0</v>
      </c>
      <c r="Q3775">
        <v>4388.1000000000004</v>
      </c>
      <c r="R3775">
        <v>702.72</v>
      </c>
      <c r="S3775">
        <v>1.464</v>
      </c>
      <c r="T3775">
        <v>33</v>
      </c>
      <c r="U3775">
        <v>2129.5</v>
      </c>
      <c r="V3775">
        <v>7</v>
      </c>
      <c r="W3775">
        <v>1.2749999999999999</v>
      </c>
      <c r="X3775">
        <v>2.0609999999999999</v>
      </c>
      <c r="Y3775" s="119">
        <v>44152</v>
      </c>
      <c r="Z3775">
        <v>408729.04037261399</v>
      </c>
      <c r="AA3775">
        <v>3660564.0232497999</v>
      </c>
    </row>
    <row r="3776" spans="1:27" x14ac:dyDescent="0.25">
      <c r="A3776">
        <v>-111.97791886</v>
      </c>
      <c r="B3776">
        <v>33.079842190000001</v>
      </c>
      <c r="C3776" t="s">
        <v>983</v>
      </c>
      <c r="D3776" t="s">
        <v>982</v>
      </c>
      <c r="E3776" t="s">
        <v>981</v>
      </c>
      <c r="F3776">
        <v>3095</v>
      </c>
      <c r="G3776">
        <v>175</v>
      </c>
      <c r="H3776">
        <v>13.33</v>
      </c>
      <c r="I3776">
        <v>1.673</v>
      </c>
      <c r="J3776">
        <v>1</v>
      </c>
      <c r="K3776">
        <v>1166.4000000000001</v>
      </c>
      <c r="L3776" t="s">
        <v>980</v>
      </c>
      <c r="M3776" t="s">
        <v>979</v>
      </c>
      <c r="N3776" s="119">
        <v>44152</v>
      </c>
      <c r="O3776">
        <v>0</v>
      </c>
      <c r="P3776">
        <v>0</v>
      </c>
      <c r="Q3776">
        <v>4375.3</v>
      </c>
      <c r="R3776">
        <v>783.1</v>
      </c>
      <c r="S3776">
        <v>1.631</v>
      </c>
      <c r="T3776">
        <v>33</v>
      </c>
      <c r="U3776">
        <v>2373</v>
      </c>
      <c r="V3776">
        <v>7</v>
      </c>
      <c r="W3776">
        <v>1.141</v>
      </c>
      <c r="X3776">
        <v>1.8440000000000001</v>
      </c>
      <c r="Y3776" s="119">
        <v>44152</v>
      </c>
      <c r="Z3776">
        <v>408728.92317252001</v>
      </c>
      <c r="AA3776">
        <v>3660563.4666267699</v>
      </c>
    </row>
    <row r="3777" spans="1:27" x14ac:dyDescent="0.25">
      <c r="A3777">
        <v>-111.97791766</v>
      </c>
      <c r="B3777">
        <v>33.079837220000002</v>
      </c>
      <c r="C3777" t="s">
        <v>983</v>
      </c>
      <c r="D3777" t="s">
        <v>982</v>
      </c>
      <c r="E3777" t="s">
        <v>981</v>
      </c>
      <c r="F3777">
        <v>3096</v>
      </c>
      <c r="G3777">
        <v>182</v>
      </c>
      <c r="H3777">
        <v>13.33</v>
      </c>
      <c r="I3777">
        <v>2.395</v>
      </c>
      <c r="J3777">
        <v>1</v>
      </c>
      <c r="K3777">
        <v>1166.4000000000001</v>
      </c>
      <c r="L3777" t="s">
        <v>980</v>
      </c>
      <c r="M3777" t="s">
        <v>979</v>
      </c>
      <c r="N3777" s="119">
        <v>44152</v>
      </c>
      <c r="O3777">
        <v>0</v>
      </c>
      <c r="P3777">
        <v>0</v>
      </c>
      <c r="Q3777">
        <v>4863.1999999999898</v>
      </c>
      <c r="R3777">
        <v>608.1</v>
      </c>
      <c r="S3777">
        <v>1.2669999999999999</v>
      </c>
      <c r="T3777">
        <v>33</v>
      </c>
      <c r="U3777">
        <v>1842.7</v>
      </c>
      <c r="V3777">
        <v>7</v>
      </c>
      <c r="W3777">
        <v>1.633</v>
      </c>
      <c r="X3777">
        <v>2.6389999999999998</v>
      </c>
      <c r="Y3777" s="119">
        <v>44152</v>
      </c>
      <c r="Z3777">
        <v>408729.03004354599</v>
      </c>
      <c r="AA3777">
        <v>3660562.9145688401</v>
      </c>
    </row>
    <row r="3778" spans="1:27" x14ac:dyDescent="0.25">
      <c r="A3778">
        <v>-111.97792003000001</v>
      </c>
      <c r="B3778">
        <v>33.079832179999897</v>
      </c>
      <c r="C3778" t="s">
        <v>983</v>
      </c>
      <c r="D3778" t="s">
        <v>982</v>
      </c>
      <c r="E3778" t="s">
        <v>981</v>
      </c>
      <c r="F3778">
        <v>3097</v>
      </c>
      <c r="G3778">
        <v>174</v>
      </c>
      <c r="H3778">
        <v>13.33</v>
      </c>
      <c r="I3778">
        <v>1.9690000000000001</v>
      </c>
      <c r="J3778">
        <v>1</v>
      </c>
      <c r="K3778">
        <v>1166.4000000000001</v>
      </c>
      <c r="L3778" t="s">
        <v>980</v>
      </c>
      <c r="M3778" t="s">
        <v>979</v>
      </c>
      <c r="N3778" s="119">
        <v>44152</v>
      </c>
      <c r="O3778">
        <v>0</v>
      </c>
      <c r="P3778">
        <v>0</v>
      </c>
      <c r="Q3778">
        <v>4913.1999999999898</v>
      </c>
      <c r="R3778">
        <v>747.47</v>
      </c>
      <c r="S3778">
        <v>1.5569999999999999</v>
      </c>
      <c r="T3778">
        <v>33</v>
      </c>
      <c r="U3778">
        <v>2265.0999999999899</v>
      </c>
      <c r="V3778">
        <v>7</v>
      </c>
      <c r="W3778">
        <v>1.3420000000000001</v>
      </c>
      <c r="X3778">
        <v>2.169</v>
      </c>
      <c r="Y3778" s="119">
        <v>44152</v>
      </c>
      <c r="Z3778">
        <v>408728.80362864101</v>
      </c>
      <c r="AA3778">
        <v>3660562.35785454</v>
      </c>
    </row>
    <row r="3779" spans="1:27" x14ac:dyDescent="0.25">
      <c r="A3779">
        <v>-111.97791814</v>
      </c>
      <c r="B3779">
        <v>33.079826189999899</v>
      </c>
      <c r="C3779" t="s">
        <v>983</v>
      </c>
      <c r="D3779" t="s">
        <v>982</v>
      </c>
      <c r="E3779" t="s">
        <v>981</v>
      </c>
      <c r="F3779">
        <v>3098</v>
      </c>
      <c r="G3779">
        <v>185</v>
      </c>
      <c r="H3779">
        <v>13.33</v>
      </c>
      <c r="I3779">
        <v>2.133</v>
      </c>
      <c r="J3779">
        <v>1</v>
      </c>
      <c r="K3779">
        <v>1166.5</v>
      </c>
      <c r="L3779" t="s">
        <v>980</v>
      </c>
      <c r="M3779" t="s">
        <v>979</v>
      </c>
      <c r="N3779" s="119">
        <v>44152</v>
      </c>
      <c r="O3779">
        <v>0</v>
      </c>
      <c r="P3779">
        <v>0</v>
      </c>
      <c r="Q3779">
        <v>4369.6000000000004</v>
      </c>
      <c r="R3779">
        <v>613.62999999999897</v>
      </c>
      <c r="S3779">
        <v>1.278</v>
      </c>
      <c r="T3779">
        <v>33</v>
      </c>
      <c r="U3779">
        <v>1859.5</v>
      </c>
      <c r="V3779">
        <v>7</v>
      </c>
      <c r="W3779">
        <v>1.454</v>
      </c>
      <c r="X3779">
        <v>2.35</v>
      </c>
      <c r="Y3779" s="119">
        <v>44152</v>
      </c>
      <c r="Z3779">
        <v>408728.97384875099</v>
      </c>
      <c r="AA3779">
        <v>3660561.6921111401</v>
      </c>
    </row>
    <row r="3780" spans="1:27" x14ac:dyDescent="0.25">
      <c r="A3780">
        <v>-111.977919869999</v>
      </c>
      <c r="B3780">
        <v>33.079821070000001</v>
      </c>
      <c r="C3780" t="s">
        <v>983</v>
      </c>
      <c r="D3780" t="s">
        <v>982</v>
      </c>
      <c r="E3780" t="s">
        <v>981</v>
      </c>
      <c r="F3780">
        <v>3099</v>
      </c>
      <c r="G3780">
        <v>169</v>
      </c>
      <c r="H3780">
        <v>13.33</v>
      </c>
      <c r="I3780">
        <v>2.0339999999999998</v>
      </c>
      <c r="J3780">
        <v>1</v>
      </c>
      <c r="K3780">
        <v>1166.4000000000001</v>
      </c>
      <c r="L3780" t="s">
        <v>980</v>
      </c>
      <c r="M3780" t="s">
        <v>979</v>
      </c>
      <c r="N3780" s="119">
        <v>44152</v>
      </c>
      <c r="O3780">
        <v>0</v>
      </c>
      <c r="P3780">
        <v>0</v>
      </c>
      <c r="Q3780">
        <v>5075.1000000000004</v>
      </c>
      <c r="R3780">
        <v>747.19</v>
      </c>
      <c r="S3780">
        <v>1.5569999999999999</v>
      </c>
      <c r="T3780">
        <v>33</v>
      </c>
      <c r="U3780">
        <v>2264.1999999999898</v>
      </c>
      <c r="V3780">
        <v>7</v>
      </c>
      <c r="W3780">
        <v>1.387</v>
      </c>
      <c r="X3780">
        <v>2.2410000000000001</v>
      </c>
      <c r="Y3780" s="119">
        <v>44152</v>
      </c>
      <c r="Z3780">
        <v>408728.807086972</v>
      </c>
      <c r="AA3780">
        <v>3660561.1259708698</v>
      </c>
    </row>
    <row r="3781" spans="1:27" x14ac:dyDescent="0.25">
      <c r="A3781">
        <v>-111.97791834</v>
      </c>
      <c r="B3781">
        <v>33.07981522</v>
      </c>
      <c r="C3781" t="s">
        <v>983</v>
      </c>
      <c r="D3781" t="s">
        <v>982</v>
      </c>
      <c r="E3781" t="s">
        <v>981</v>
      </c>
      <c r="F3781">
        <v>3100</v>
      </c>
      <c r="G3781">
        <v>178</v>
      </c>
      <c r="H3781">
        <v>13.33</v>
      </c>
      <c r="I3781">
        <v>2.0339999999999998</v>
      </c>
      <c r="J3781">
        <v>1</v>
      </c>
      <c r="K3781">
        <v>1166.5</v>
      </c>
      <c r="L3781" t="s">
        <v>980</v>
      </c>
      <c r="M3781" t="s">
        <v>979</v>
      </c>
      <c r="N3781" s="119">
        <v>44152</v>
      </c>
      <c r="O3781">
        <v>0</v>
      </c>
      <c r="P3781">
        <v>0</v>
      </c>
      <c r="Q3781">
        <v>5068.5</v>
      </c>
      <c r="R3781">
        <v>746.22</v>
      </c>
      <c r="S3781">
        <v>1.5549999999999999</v>
      </c>
      <c r="T3781">
        <v>33</v>
      </c>
      <c r="U3781">
        <v>2261.3000000000002</v>
      </c>
      <c r="V3781">
        <v>7</v>
      </c>
      <c r="W3781">
        <v>1.387</v>
      </c>
      <c r="X3781">
        <v>2.2410000000000001</v>
      </c>
      <c r="Y3781" s="119">
        <v>44152</v>
      </c>
      <c r="Z3781">
        <v>408728.94385033002</v>
      </c>
      <c r="AA3781">
        <v>3660560.4760620501</v>
      </c>
    </row>
    <row r="3782" spans="1:27" x14ac:dyDescent="0.25">
      <c r="A3782">
        <v>-111.97791834</v>
      </c>
      <c r="B3782">
        <v>33.079810219999899</v>
      </c>
      <c r="C3782" t="s">
        <v>983</v>
      </c>
      <c r="D3782" t="s">
        <v>982</v>
      </c>
      <c r="E3782" t="s">
        <v>981</v>
      </c>
      <c r="F3782">
        <v>3101</v>
      </c>
      <c r="G3782">
        <v>178</v>
      </c>
      <c r="H3782">
        <v>13.33</v>
      </c>
      <c r="I3782">
        <v>1.9690000000000001</v>
      </c>
      <c r="J3782">
        <v>1</v>
      </c>
      <c r="K3782">
        <v>1166.4000000000001</v>
      </c>
      <c r="L3782" t="s">
        <v>980</v>
      </c>
      <c r="M3782" t="s">
        <v>979</v>
      </c>
      <c r="N3782" s="119">
        <v>44152</v>
      </c>
      <c r="O3782">
        <v>0</v>
      </c>
      <c r="P3782">
        <v>0</v>
      </c>
      <c r="Q3782">
        <v>5484.1</v>
      </c>
      <c r="R3782">
        <v>834.33</v>
      </c>
      <c r="S3782">
        <v>1.738</v>
      </c>
      <c r="T3782">
        <v>33</v>
      </c>
      <c r="U3782">
        <v>2528.3000000000002</v>
      </c>
      <c r="V3782">
        <v>7</v>
      </c>
      <c r="W3782">
        <v>1.3420000000000001</v>
      </c>
      <c r="X3782">
        <v>2.169</v>
      </c>
      <c r="Y3782" s="119">
        <v>44152</v>
      </c>
      <c r="Z3782">
        <v>408728.93868579698</v>
      </c>
      <c r="AA3782">
        <v>3660559.9217215702</v>
      </c>
    </row>
    <row r="3783" spans="1:27" x14ac:dyDescent="0.25">
      <c r="A3783">
        <v>-111.977918509999</v>
      </c>
      <c r="B3783">
        <v>33.079805210000004</v>
      </c>
      <c r="C3783" t="s">
        <v>983</v>
      </c>
      <c r="D3783" t="s">
        <v>982</v>
      </c>
      <c r="E3783" t="s">
        <v>981</v>
      </c>
      <c r="F3783">
        <v>3102</v>
      </c>
      <c r="G3783">
        <v>177</v>
      </c>
      <c r="H3783">
        <v>13.33</v>
      </c>
      <c r="I3783">
        <v>2.0339999999999998</v>
      </c>
      <c r="J3783">
        <v>1</v>
      </c>
      <c r="K3783">
        <v>1166.5</v>
      </c>
      <c r="L3783" t="s">
        <v>980</v>
      </c>
      <c r="M3783" t="s">
        <v>979</v>
      </c>
      <c r="N3783" s="119">
        <v>44152</v>
      </c>
      <c r="O3783">
        <v>0</v>
      </c>
      <c r="P3783">
        <v>0</v>
      </c>
      <c r="Q3783">
        <v>5613.5</v>
      </c>
      <c r="R3783">
        <v>826.46</v>
      </c>
      <c r="S3783">
        <v>1.722</v>
      </c>
      <c r="T3783">
        <v>33</v>
      </c>
      <c r="U3783">
        <v>2504.4</v>
      </c>
      <c r="V3783">
        <v>7</v>
      </c>
      <c r="W3783">
        <v>1.387</v>
      </c>
      <c r="X3783">
        <v>2.2410000000000001</v>
      </c>
      <c r="Y3783" s="119">
        <v>44152</v>
      </c>
      <c r="Z3783">
        <v>408728.917643614</v>
      </c>
      <c r="AA3783">
        <v>3660559.3664202499</v>
      </c>
    </row>
    <row r="3784" spans="1:27" x14ac:dyDescent="0.25">
      <c r="A3784">
        <v>-111.977918509999</v>
      </c>
      <c r="B3784">
        <v>33.079799209999898</v>
      </c>
      <c r="C3784" t="s">
        <v>983</v>
      </c>
      <c r="D3784" t="s">
        <v>982</v>
      </c>
      <c r="E3784" t="s">
        <v>981</v>
      </c>
      <c r="F3784">
        <v>3103</v>
      </c>
      <c r="G3784">
        <v>177</v>
      </c>
      <c r="H3784">
        <v>13.33</v>
      </c>
      <c r="I3784">
        <v>2.2309999999999999</v>
      </c>
      <c r="J3784">
        <v>1</v>
      </c>
      <c r="K3784">
        <v>1166.4000000000001</v>
      </c>
      <c r="L3784" t="s">
        <v>980</v>
      </c>
      <c r="M3784" t="s">
        <v>979</v>
      </c>
      <c r="N3784" s="119">
        <v>44152</v>
      </c>
      <c r="O3784">
        <v>0</v>
      </c>
      <c r="P3784">
        <v>0</v>
      </c>
      <c r="Q3784">
        <v>7307.6</v>
      </c>
      <c r="R3784">
        <v>980.94</v>
      </c>
      <c r="S3784">
        <v>2.044</v>
      </c>
      <c r="T3784">
        <v>33</v>
      </c>
      <c r="U3784">
        <v>2972.5999999999899</v>
      </c>
      <c r="V3784">
        <v>7</v>
      </c>
      <c r="W3784">
        <v>1.5209999999999999</v>
      </c>
      <c r="X3784">
        <v>2.4580000000000002</v>
      </c>
      <c r="Y3784" s="119">
        <v>44152</v>
      </c>
      <c r="Z3784">
        <v>408728.91144617501</v>
      </c>
      <c r="AA3784">
        <v>3660558.7012116802</v>
      </c>
    </row>
    <row r="3785" spans="1:27" x14ac:dyDescent="0.25">
      <c r="A3785">
        <v>-111.977916829999</v>
      </c>
      <c r="B3785">
        <v>33.079794219999897</v>
      </c>
      <c r="C3785" t="s">
        <v>983</v>
      </c>
      <c r="D3785" t="s">
        <v>982</v>
      </c>
      <c r="E3785" t="s">
        <v>981</v>
      </c>
      <c r="F3785">
        <v>3104</v>
      </c>
      <c r="G3785">
        <v>181</v>
      </c>
      <c r="H3785">
        <v>13.33</v>
      </c>
      <c r="I3785">
        <v>2.0670000000000002</v>
      </c>
      <c r="J3785">
        <v>1</v>
      </c>
      <c r="K3785">
        <v>1166.5</v>
      </c>
      <c r="L3785" t="s">
        <v>980</v>
      </c>
      <c r="M3785" t="s">
        <v>979</v>
      </c>
      <c r="N3785" s="119">
        <v>44152</v>
      </c>
      <c r="O3785">
        <v>0</v>
      </c>
      <c r="P3785">
        <v>0</v>
      </c>
      <c r="Q3785">
        <v>4957.8</v>
      </c>
      <c r="R3785">
        <v>718.33</v>
      </c>
      <c r="S3785">
        <v>1.4970000000000001</v>
      </c>
      <c r="T3785">
        <v>33</v>
      </c>
      <c r="U3785">
        <v>2176.8000000000002</v>
      </c>
      <c r="V3785">
        <v>7</v>
      </c>
      <c r="W3785">
        <v>1.409</v>
      </c>
      <c r="X3785">
        <v>2.278</v>
      </c>
      <c r="Y3785" s="119">
        <v>44152</v>
      </c>
      <c r="Z3785">
        <v>408729.06309845799</v>
      </c>
      <c r="AA3785">
        <v>3660558.1465189899</v>
      </c>
    </row>
    <row r="3786" spans="1:27" x14ac:dyDescent="0.25">
      <c r="A3786">
        <v>-111.97791766</v>
      </c>
      <c r="B3786">
        <v>33.079789220000002</v>
      </c>
      <c r="C3786" t="s">
        <v>983</v>
      </c>
      <c r="D3786" t="s">
        <v>982</v>
      </c>
      <c r="E3786" t="s">
        <v>981</v>
      </c>
      <c r="F3786">
        <v>3105</v>
      </c>
      <c r="G3786">
        <v>182</v>
      </c>
      <c r="H3786">
        <v>13.33</v>
      </c>
      <c r="I3786">
        <v>1.706</v>
      </c>
      <c r="J3786">
        <v>1</v>
      </c>
      <c r="K3786">
        <v>1166.5</v>
      </c>
      <c r="L3786" t="s">
        <v>980</v>
      </c>
      <c r="M3786" t="s">
        <v>979</v>
      </c>
      <c r="N3786" s="119">
        <v>44152</v>
      </c>
      <c r="O3786">
        <v>0</v>
      </c>
      <c r="P3786">
        <v>0</v>
      </c>
      <c r="Q3786">
        <v>5302</v>
      </c>
      <c r="R3786">
        <v>930.71</v>
      </c>
      <c r="S3786">
        <v>1.9390000000000001</v>
      </c>
      <c r="T3786">
        <v>33</v>
      </c>
      <c r="U3786">
        <v>2820.3</v>
      </c>
      <c r="V3786">
        <v>7</v>
      </c>
      <c r="W3786">
        <v>1.163</v>
      </c>
      <c r="X3786">
        <v>1.88</v>
      </c>
      <c r="Y3786" s="119">
        <v>44152</v>
      </c>
      <c r="Z3786">
        <v>408728.98046405899</v>
      </c>
      <c r="AA3786">
        <v>3660557.5929002599</v>
      </c>
    </row>
    <row r="3787" spans="1:27" x14ac:dyDescent="0.25">
      <c r="A3787">
        <v>-111.97791886</v>
      </c>
      <c r="B3787">
        <v>33.079783190000001</v>
      </c>
      <c r="C3787" t="s">
        <v>983</v>
      </c>
      <c r="D3787" t="s">
        <v>982</v>
      </c>
      <c r="E3787" t="s">
        <v>981</v>
      </c>
      <c r="F3787">
        <v>3106</v>
      </c>
      <c r="G3787">
        <v>175</v>
      </c>
      <c r="H3787">
        <v>13.33</v>
      </c>
      <c r="I3787">
        <v>1.9690000000000001</v>
      </c>
      <c r="J3787">
        <v>1</v>
      </c>
      <c r="K3787">
        <v>1166.5</v>
      </c>
      <c r="L3787" t="s">
        <v>980</v>
      </c>
      <c r="M3787" t="s">
        <v>979</v>
      </c>
      <c r="N3787" s="119">
        <v>44152</v>
      </c>
      <c r="O3787">
        <v>0</v>
      </c>
      <c r="P3787">
        <v>0</v>
      </c>
      <c r="Q3787">
        <v>5486.3999999999896</v>
      </c>
      <c r="R3787">
        <v>834.66999999999905</v>
      </c>
      <c r="S3787">
        <v>1.7390000000000001</v>
      </c>
      <c r="T3787">
        <v>33</v>
      </c>
      <c r="U3787">
        <v>2529.3000000000002</v>
      </c>
      <c r="V3787">
        <v>7</v>
      </c>
      <c r="W3787">
        <v>1.3420000000000001</v>
      </c>
      <c r="X3787">
        <v>2.169</v>
      </c>
      <c r="Y3787" s="119">
        <v>44152</v>
      </c>
      <c r="Z3787">
        <v>408728.86223099398</v>
      </c>
      <c r="AA3787">
        <v>3660556.9254091498</v>
      </c>
    </row>
    <row r="3788" spans="1:27" x14ac:dyDescent="0.25">
      <c r="A3788">
        <v>-111.977916969999</v>
      </c>
      <c r="B3788">
        <v>33.079778179999899</v>
      </c>
      <c r="C3788" t="s">
        <v>983</v>
      </c>
      <c r="D3788" t="s">
        <v>982</v>
      </c>
      <c r="E3788" t="s">
        <v>981</v>
      </c>
      <c r="F3788">
        <v>3107</v>
      </c>
      <c r="G3788">
        <v>186</v>
      </c>
      <c r="H3788">
        <v>13.33</v>
      </c>
      <c r="I3788">
        <v>1.9359999999999999</v>
      </c>
      <c r="J3788">
        <v>1</v>
      </c>
      <c r="K3788">
        <v>1166.5999999999899</v>
      </c>
      <c r="L3788" t="s">
        <v>980</v>
      </c>
      <c r="M3788" t="s">
        <v>979</v>
      </c>
      <c r="N3788" s="119">
        <v>44152</v>
      </c>
      <c r="O3788">
        <v>0</v>
      </c>
      <c r="P3788">
        <v>0</v>
      </c>
      <c r="Q3788">
        <v>5215.5</v>
      </c>
      <c r="R3788">
        <v>806.89999999999895</v>
      </c>
      <c r="S3788">
        <v>1.681</v>
      </c>
      <c r="T3788">
        <v>33</v>
      </c>
      <c r="U3788">
        <v>2445.0999999999899</v>
      </c>
      <c r="V3788">
        <v>7</v>
      </c>
      <c r="W3788">
        <v>1.32</v>
      </c>
      <c r="X3788">
        <v>2.133</v>
      </c>
      <c r="Y3788" s="119">
        <v>44152</v>
      </c>
      <c r="Z3788">
        <v>408729.033463464</v>
      </c>
      <c r="AA3788">
        <v>3660556.3683164902</v>
      </c>
    </row>
    <row r="3789" spans="1:27" x14ac:dyDescent="0.25">
      <c r="A3789">
        <v>-111.977919</v>
      </c>
      <c r="B3789">
        <v>33.079773230000001</v>
      </c>
      <c r="C3789" t="s">
        <v>983</v>
      </c>
      <c r="D3789" t="s">
        <v>982</v>
      </c>
      <c r="E3789" t="s">
        <v>981</v>
      </c>
      <c r="F3789">
        <v>3108</v>
      </c>
      <c r="G3789">
        <v>180</v>
      </c>
      <c r="H3789">
        <v>13.33</v>
      </c>
      <c r="I3789">
        <v>1.837</v>
      </c>
      <c r="J3789">
        <v>1</v>
      </c>
      <c r="K3789">
        <v>1166.5999999999899</v>
      </c>
      <c r="L3789" t="s">
        <v>980</v>
      </c>
      <c r="M3789" t="s">
        <v>979</v>
      </c>
      <c r="N3789" s="119">
        <v>44152</v>
      </c>
      <c r="O3789">
        <v>0</v>
      </c>
      <c r="P3789">
        <v>0</v>
      </c>
      <c r="Q3789">
        <v>4881.6000000000004</v>
      </c>
      <c r="R3789">
        <v>795.7</v>
      </c>
      <c r="S3789">
        <v>1.6579999999999999</v>
      </c>
      <c r="T3789">
        <v>33</v>
      </c>
      <c r="U3789">
        <v>2411.1999999999898</v>
      </c>
      <c r="V3789">
        <v>7</v>
      </c>
      <c r="W3789">
        <v>1.2529999999999999</v>
      </c>
      <c r="X3789">
        <v>2.0249999999999999</v>
      </c>
      <c r="Y3789" s="119">
        <v>44152</v>
      </c>
      <c r="Z3789">
        <v>408728.83887603797</v>
      </c>
      <c r="AA3789">
        <v>3660555.8212846601</v>
      </c>
    </row>
    <row r="3790" spans="1:27" x14ac:dyDescent="0.25">
      <c r="A3790">
        <v>-111.97791714</v>
      </c>
      <c r="B3790">
        <v>33.079768190000003</v>
      </c>
      <c r="C3790" t="s">
        <v>983</v>
      </c>
      <c r="D3790" t="s">
        <v>982</v>
      </c>
      <c r="E3790" t="s">
        <v>981</v>
      </c>
      <c r="F3790">
        <v>3109</v>
      </c>
      <c r="G3790">
        <v>185</v>
      </c>
      <c r="H3790">
        <v>13.33</v>
      </c>
      <c r="I3790">
        <v>1.9359999999999999</v>
      </c>
      <c r="J3790">
        <v>1</v>
      </c>
      <c r="K3790">
        <v>1166.7</v>
      </c>
      <c r="L3790" t="s">
        <v>980</v>
      </c>
      <c r="M3790" t="s">
        <v>979</v>
      </c>
      <c r="N3790" s="119">
        <v>44152</v>
      </c>
      <c r="O3790">
        <v>0</v>
      </c>
      <c r="P3790">
        <v>0</v>
      </c>
      <c r="Q3790">
        <v>5648.5</v>
      </c>
      <c r="R3790">
        <v>873.88999999999896</v>
      </c>
      <c r="S3790">
        <v>1.821</v>
      </c>
      <c r="T3790">
        <v>33</v>
      </c>
      <c r="U3790">
        <v>2648.1999999999898</v>
      </c>
      <c r="V3790">
        <v>7</v>
      </c>
      <c r="W3790">
        <v>1.32</v>
      </c>
      <c r="X3790">
        <v>2.133</v>
      </c>
      <c r="Y3790" s="119">
        <v>44152</v>
      </c>
      <c r="Z3790">
        <v>408729.007277422</v>
      </c>
      <c r="AA3790">
        <v>3660555.2608920499</v>
      </c>
    </row>
    <row r="3791" spans="1:27" x14ac:dyDescent="0.25">
      <c r="A3791">
        <v>-111.9779192</v>
      </c>
      <c r="B3791">
        <v>33.079762160000001</v>
      </c>
      <c r="C3791" t="s">
        <v>983</v>
      </c>
      <c r="D3791" t="s">
        <v>982</v>
      </c>
      <c r="E3791" t="s">
        <v>981</v>
      </c>
      <c r="F3791">
        <v>3110</v>
      </c>
      <c r="G3791">
        <v>173</v>
      </c>
      <c r="H3791">
        <v>13.33</v>
      </c>
      <c r="I3791">
        <v>2.395</v>
      </c>
      <c r="J3791">
        <v>1</v>
      </c>
      <c r="K3791">
        <v>1166.7</v>
      </c>
      <c r="L3791" t="s">
        <v>980</v>
      </c>
      <c r="M3791" t="s">
        <v>979</v>
      </c>
      <c r="N3791" s="119">
        <v>44152</v>
      </c>
      <c r="O3791">
        <v>0</v>
      </c>
      <c r="P3791">
        <v>0</v>
      </c>
      <c r="Q3791">
        <v>5725.8999999999896</v>
      </c>
      <c r="R3791">
        <v>715.98</v>
      </c>
      <c r="S3791">
        <v>1.492</v>
      </c>
      <c r="T3791">
        <v>33</v>
      </c>
      <c r="U3791">
        <v>2169.5999999999899</v>
      </c>
      <c r="V3791">
        <v>7</v>
      </c>
      <c r="W3791">
        <v>1.633</v>
      </c>
      <c r="X3791">
        <v>2.6389999999999998</v>
      </c>
      <c r="Y3791" s="119">
        <v>44152</v>
      </c>
      <c r="Z3791">
        <v>408728.80877432099</v>
      </c>
      <c r="AA3791">
        <v>3660554.59414877</v>
      </c>
    </row>
    <row r="3792" spans="1:27" x14ac:dyDescent="0.25">
      <c r="A3792">
        <v>-111.977918509999</v>
      </c>
      <c r="B3792">
        <v>33.079757209999897</v>
      </c>
      <c r="C3792" t="s">
        <v>983</v>
      </c>
      <c r="D3792" t="s">
        <v>982</v>
      </c>
      <c r="E3792" t="s">
        <v>981</v>
      </c>
      <c r="F3792">
        <v>3111</v>
      </c>
      <c r="G3792">
        <v>177</v>
      </c>
      <c r="H3792">
        <v>13.33</v>
      </c>
      <c r="I3792">
        <v>1.673</v>
      </c>
      <c r="J3792">
        <v>1</v>
      </c>
      <c r="K3792">
        <v>1166.7</v>
      </c>
      <c r="L3792" t="s">
        <v>980</v>
      </c>
      <c r="M3792" t="s">
        <v>979</v>
      </c>
      <c r="N3792" s="119">
        <v>44152</v>
      </c>
      <c r="O3792">
        <v>0</v>
      </c>
      <c r="P3792">
        <v>0</v>
      </c>
      <c r="Q3792">
        <v>6782.1</v>
      </c>
      <c r="R3792">
        <v>1213.9000000000001</v>
      </c>
      <c r="S3792">
        <v>2.5289999999999999</v>
      </c>
      <c r="T3792">
        <v>33</v>
      </c>
      <c r="U3792">
        <v>3678.4</v>
      </c>
      <c r="V3792">
        <v>7</v>
      </c>
      <c r="W3792">
        <v>1.141</v>
      </c>
      <c r="X3792">
        <v>1.8440000000000001</v>
      </c>
      <c r="Y3792" s="119">
        <v>44152</v>
      </c>
      <c r="Z3792">
        <v>408728.86806412699</v>
      </c>
      <c r="AA3792">
        <v>3660554.0447517</v>
      </c>
    </row>
    <row r="3793" spans="1:27" x14ac:dyDescent="0.25">
      <c r="A3793">
        <v>-111.977918</v>
      </c>
      <c r="B3793">
        <v>33.079752229999897</v>
      </c>
      <c r="C3793" t="s">
        <v>983</v>
      </c>
      <c r="D3793" t="s">
        <v>982</v>
      </c>
      <c r="E3793" t="s">
        <v>981</v>
      </c>
      <c r="F3793">
        <v>3112</v>
      </c>
      <c r="G3793">
        <v>180</v>
      </c>
      <c r="H3793">
        <v>13.33</v>
      </c>
      <c r="I3793">
        <v>1.87</v>
      </c>
      <c r="J3793">
        <v>1</v>
      </c>
      <c r="K3793">
        <v>1166.7</v>
      </c>
      <c r="L3793" t="s">
        <v>980</v>
      </c>
      <c r="M3793" t="s">
        <v>979</v>
      </c>
      <c r="N3793" s="119">
        <v>44152</v>
      </c>
      <c r="O3793">
        <v>0</v>
      </c>
      <c r="P3793">
        <v>0</v>
      </c>
      <c r="Q3793">
        <v>5303</v>
      </c>
      <c r="R3793">
        <v>849.23</v>
      </c>
      <c r="S3793">
        <v>1.7689999999999999</v>
      </c>
      <c r="T3793">
        <v>33</v>
      </c>
      <c r="U3793">
        <v>2573.4</v>
      </c>
      <c r="V3793">
        <v>7</v>
      </c>
      <c r="W3793">
        <v>1.2749999999999999</v>
      </c>
      <c r="X3793">
        <v>2.0609999999999999</v>
      </c>
      <c r="Y3793" s="119">
        <v>44152</v>
      </c>
      <c r="Z3793">
        <v>408728.91052224999</v>
      </c>
      <c r="AA3793">
        <v>3660553.4921851</v>
      </c>
    </row>
    <row r="3794" spans="1:27" x14ac:dyDescent="0.25">
      <c r="A3794">
        <v>-111.97791868</v>
      </c>
      <c r="B3794">
        <v>33.079747210000001</v>
      </c>
      <c r="C3794" t="s">
        <v>983</v>
      </c>
      <c r="D3794" t="s">
        <v>982</v>
      </c>
      <c r="E3794" t="s">
        <v>981</v>
      </c>
      <c r="F3794">
        <v>3113</v>
      </c>
      <c r="G3794">
        <v>176</v>
      </c>
      <c r="H3794">
        <v>13.33</v>
      </c>
      <c r="I3794">
        <v>2.0339999999999998</v>
      </c>
      <c r="J3794">
        <v>1</v>
      </c>
      <c r="K3794">
        <v>1166.79999999999</v>
      </c>
      <c r="L3794" t="s">
        <v>980</v>
      </c>
      <c r="M3794" t="s">
        <v>979</v>
      </c>
      <c r="N3794" s="119">
        <v>44152</v>
      </c>
      <c r="O3794">
        <v>0</v>
      </c>
      <c r="P3794">
        <v>0</v>
      </c>
      <c r="Q3794">
        <v>5709.3</v>
      </c>
      <c r="R3794">
        <v>840.55999999999904</v>
      </c>
      <c r="S3794">
        <v>1.7509999999999999</v>
      </c>
      <c r="T3794">
        <v>33</v>
      </c>
      <c r="U3794">
        <v>2547.0999999999899</v>
      </c>
      <c r="V3794">
        <v>7</v>
      </c>
      <c r="W3794">
        <v>1.387</v>
      </c>
      <c r="X3794">
        <v>2.2410000000000001</v>
      </c>
      <c r="Y3794" s="119">
        <v>44152</v>
      </c>
      <c r="Z3794">
        <v>408728.841867743</v>
      </c>
      <c r="AA3794">
        <v>3660552.9362185802</v>
      </c>
    </row>
    <row r="3795" spans="1:27" x14ac:dyDescent="0.25">
      <c r="A3795">
        <v>-111.9779173</v>
      </c>
      <c r="B3795">
        <v>33.0797411</v>
      </c>
      <c r="C3795" t="s">
        <v>983</v>
      </c>
      <c r="D3795" t="s">
        <v>982</v>
      </c>
      <c r="E3795" t="s">
        <v>981</v>
      </c>
      <c r="F3795">
        <v>3114</v>
      </c>
      <c r="G3795">
        <v>190</v>
      </c>
      <c r="H3795">
        <v>13.33</v>
      </c>
      <c r="I3795">
        <v>2.0009999999999999</v>
      </c>
      <c r="J3795">
        <v>1</v>
      </c>
      <c r="K3795">
        <v>1166.7</v>
      </c>
      <c r="L3795" t="s">
        <v>980</v>
      </c>
      <c r="M3795" t="s">
        <v>979</v>
      </c>
      <c r="N3795" s="119">
        <v>44152</v>
      </c>
      <c r="O3795">
        <v>0</v>
      </c>
      <c r="P3795">
        <v>0</v>
      </c>
      <c r="Q3795">
        <v>5406</v>
      </c>
      <c r="R3795">
        <v>808.96</v>
      </c>
      <c r="S3795">
        <v>1.6850000000000001</v>
      </c>
      <c r="T3795">
        <v>33</v>
      </c>
      <c r="U3795">
        <v>2451.4</v>
      </c>
      <c r="V3795">
        <v>7</v>
      </c>
      <c r="W3795">
        <v>1.365</v>
      </c>
      <c r="X3795">
        <v>2.2050000000000001</v>
      </c>
      <c r="Y3795" s="119">
        <v>44152</v>
      </c>
      <c r="Z3795">
        <v>408728.96436209802</v>
      </c>
      <c r="AA3795">
        <v>3660552.2576145101</v>
      </c>
    </row>
    <row r="3796" spans="1:27" x14ac:dyDescent="0.25">
      <c r="A3796">
        <v>-111.977918489999</v>
      </c>
      <c r="B3796">
        <v>33.07973621</v>
      </c>
      <c r="C3796" t="s">
        <v>983</v>
      </c>
      <c r="D3796" t="s">
        <v>982</v>
      </c>
      <c r="E3796" t="s">
        <v>981</v>
      </c>
      <c r="F3796">
        <v>3115</v>
      </c>
      <c r="G3796">
        <v>183</v>
      </c>
      <c r="H3796">
        <v>13.33</v>
      </c>
      <c r="I3796">
        <v>1.837</v>
      </c>
      <c r="J3796">
        <v>1</v>
      </c>
      <c r="K3796">
        <v>1166.7</v>
      </c>
      <c r="L3796" t="s">
        <v>980</v>
      </c>
      <c r="M3796" t="s">
        <v>979</v>
      </c>
      <c r="N3796" s="119">
        <v>44152</v>
      </c>
      <c r="O3796">
        <v>0</v>
      </c>
      <c r="P3796">
        <v>0</v>
      </c>
      <c r="Q3796">
        <v>5713.8999999999896</v>
      </c>
      <c r="R3796">
        <v>931.36</v>
      </c>
      <c r="S3796">
        <v>1.94</v>
      </c>
      <c r="T3796">
        <v>33</v>
      </c>
      <c r="U3796">
        <v>2822.3</v>
      </c>
      <c r="V3796">
        <v>7</v>
      </c>
      <c r="W3796">
        <v>1.2529999999999999</v>
      </c>
      <c r="X3796">
        <v>2.0249999999999999</v>
      </c>
      <c r="Y3796" s="119">
        <v>44152</v>
      </c>
      <c r="Z3796">
        <v>408728.84823986603</v>
      </c>
      <c r="AA3796">
        <v>3660551.7165043298</v>
      </c>
    </row>
    <row r="3797" spans="1:27" x14ac:dyDescent="0.25">
      <c r="A3797">
        <v>-111.97792003000001</v>
      </c>
      <c r="B3797">
        <v>33.079731180000003</v>
      </c>
      <c r="C3797" t="s">
        <v>983</v>
      </c>
      <c r="D3797" t="s">
        <v>982</v>
      </c>
      <c r="E3797" t="s">
        <v>981</v>
      </c>
      <c r="F3797">
        <v>3116</v>
      </c>
      <c r="G3797">
        <v>174</v>
      </c>
      <c r="H3797">
        <v>13.33</v>
      </c>
      <c r="I3797">
        <v>1.9359999999999999</v>
      </c>
      <c r="J3797">
        <v>1</v>
      </c>
      <c r="K3797">
        <v>1166.5999999999899</v>
      </c>
      <c r="L3797" t="s">
        <v>980</v>
      </c>
      <c r="M3797" t="s">
        <v>979</v>
      </c>
      <c r="N3797" s="119">
        <v>44152</v>
      </c>
      <c r="O3797">
        <v>0</v>
      </c>
      <c r="P3797">
        <v>0</v>
      </c>
      <c r="Q3797">
        <v>6087.3999999999896</v>
      </c>
      <c r="R3797">
        <v>941.78999999999905</v>
      </c>
      <c r="S3797">
        <v>1.962</v>
      </c>
      <c r="T3797">
        <v>33</v>
      </c>
      <c r="U3797">
        <v>2853.9</v>
      </c>
      <c r="V3797">
        <v>7</v>
      </c>
      <c r="W3797">
        <v>1.32</v>
      </c>
      <c r="X3797">
        <v>2.133</v>
      </c>
      <c r="Y3797" s="119">
        <v>44152</v>
      </c>
      <c r="Z3797">
        <v>408728.69930497301</v>
      </c>
      <c r="AA3797">
        <v>3660551.1601769701</v>
      </c>
    </row>
    <row r="3798" spans="1:27" x14ac:dyDescent="0.25">
      <c r="A3798">
        <v>-111.977917629999</v>
      </c>
      <c r="B3798">
        <v>33.079725150000002</v>
      </c>
      <c r="C3798" t="s">
        <v>983</v>
      </c>
      <c r="D3798" t="s">
        <v>982</v>
      </c>
      <c r="E3798" t="s">
        <v>981</v>
      </c>
      <c r="F3798">
        <v>3117</v>
      </c>
      <c r="G3798">
        <v>188</v>
      </c>
      <c r="H3798">
        <v>13.33</v>
      </c>
      <c r="I3798">
        <v>2.0339999999999998</v>
      </c>
      <c r="J3798">
        <v>1</v>
      </c>
      <c r="K3798">
        <v>1166.5999999999899</v>
      </c>
      <c r="L3798" t="s">
        <v>980</v>
      </c>
      <c r="M3798" t="s">
        <v>979</v>
      </c>
      <c r="N3798" s="119">
        <v>44152</v>
      </c>
      <c r="O3798">
        <v>0</v>
      </c>
      <c r="P3798">
        <v>0</v>
      </c>
      <c r="Q3798">
        <v>5702.8999999999896</v>
      </c>
      <c r="R3798">
        <v>839.62</v>
      </c>
      <c r="S3798">
        <v>1.7490000000000001</v>
      </c>
      <c r="T3798">
        <v>33</v>
      </c>
      <c r="U3798">
        <v>2544.3000000000002</v>
      </c>
      <c r="V3798">
        <v>7</v>
      </c>
      <c r="W3798">
        <v>1.387</v>
      </c>
      <c r="X3798">
        <v>2.2410000000000001</v>
      </c>
      <c r="Y3798" s="119">
        <v>44152</v>
      </c>
      <c r="Z3798">
        <v>408728.917085992</v>
      </c>
      <c r="AA3798">
        <v>3660550.4895553701</v>
      </c>
    </row>
    <row r="3799" spans="1:27" x14ac:dyDescent="0.25">
      <c r="A3799">
        <v>-111.97791951000001</v>
      </c>
      <c r="B3799">
        <v>33.079720209999898</v>
      </c>
      <c r="C3799" t="s">
        <v>983</v>
      </c>
      <c r="D3799" t="s">
        <v>982</v>
      </c>
      <c r="E3799" t="s">
        <v>981</v>
      </c>
      <c r="F3799">
        <v>3118</v>
      </c>
      <c r="G3799">
        <v>177</v>
      </c>
      <c r="H3799">
        <v>13.33</v>
      </c>
      <c r="I3799">
        <v>2.0009999999999999</v>
      </c>
      <c r="J3799">
        <v>1</v>
      </c>
      <c r="K3799">
        <v>1166.5</v>
      </c>
      <c r="L3799" t="s">
        <v>980</v>
      </c>
      <c r="M3799" t="s">
        <v>979</v>
      </c>
      <c r="N3799" s="119">
        <v>44152</v>
      </c>
      <c r="O3799">
        <v>0</v>
      </c>
      <c r="P3799">
        <v>0</v>
      </c>
      <c r="Q3799">
        <v>6555.8999999999896</v>
      </c>
      <c r="R3799">
        <v>981.01999999999896</v>
      </c>
      <c r="S3799">
        <v>2.044</v>
      </c>
      <c r="T3799">
        <v>33</v>
      </c>
      <c r="U3799">
        <v>2972.8</v>
      </c>
      <c r="V3799">
        <v>7</v>
      </c>
      <c r="W3799">
        <v>1.365</v>
      </c>
      <c r="X3799">
        <v>2.2050000000000001</v>
      </c>
      <c r="Y3799" s="119">
        <v>44152</v>
      </c>
      <c r="Z3799">
        <v>408728.73650937597</v>
      </c>
      <c r="AA3799">
        <v>3660549.9435017901</v>
      </c>
    </row>
    <row r="3800" spans="1:27" x14ac:dyDescent="0.25">
      <c r="A3800">
        <v>-111.977918829999</v>
      </c>
      <c r="B3800">
        <v>33.079715219999898</v>
      </c>
      <c r="C3800" t="s">
        <v>983</v>
      </c>
      <c r="D3800" t="s">
        <v>982</v>
      </c>
      <c r="E3800" t="s">
        <v>981</v>
      </c>
      <c r="F3800">
        <v>3119</v>
      </c>
      <c r="G3800">
        <v>181</v>
      </c>
      <c r="H3800">
        <v>13.33</v>
      </c>
      <c r="I3800">
        <v>2.0009999999999999</v>
      </c>
      <c r="J3800">
        <v>1</v>
      </c>
      <c r="K3800">
        <v>1166.5999999999899</v>
      </c>
      <c r="L3800" t="s">
        <v>980</v>
      </c>
      <c r="M3800" t="s">
        <v>979</v>
      </c>
      <c r="N3800" s="119">
        <v>44152</v>
      </c>
      <c r="O3800">
        <v>0</v>
      </c>
      <c r="P3800">
        <v>0</v>
      </c>
      <c r="Q3800">
        <v>5957.1</v>
      </c>
      <c r="R3800">
        <v>891.41999999999905</v>
      </c>
      <c r="S3800">
        <v>1.857</v>
      </c>
      <c r="T3800">
        <v>33</v>
      </c>
      <c r="U3800">
        <v>2701.3</v>
      </c>
      <c r="V3800">
        <v>7</v>
      </c>
      <c r="W3800">
        <v>1.365</v>
      </c>
      <c r="X3800">
        <v>2.2050000000000001</v>
      </c>
      <c r="Y3800" s="119">
        <v>44152</v>
      </c>
      <c r="Z3800">
        <v>408728.79482452798</v>
      </c>
      <c r="AA3800">
        <v>3660549.3896786901</v>
      </c>
    </row>
    <row r="3801" spans="1:27" x14ac:dyDescent="0.25">
      <c r="A3801">
        <v>-111.977917969999</v>
      </c>
      <c r="B3801">
        <v>33.079709180000002</v>
      </c>
      <c r="C3801" t="s">
        <v>983</v>
      </c>
      <c r="D3801" t="s">
        <v>982</v>
      </c>
      <c r="E3801" t="s">
        <v>981</v>
      </c>
      <c r="F3801">
        <v>3120</v>
      </c>
      <c r="G3801">
        <v>186</v>
      </c>
      <c r="H3801">
        <v>13.33</v>
      </c>
      <c r="I3801">
        <v>1.64</v>
      </c>
      <c r="J3801">
        <v>1</v>
      </c>
      <c r="K3801">
        <v>1166.5999999999899</v>
      </c>
      <c r="L3801" t="s">
        <v>980</v>
      </c>
      <c r="M3801" t="s">
        <v>979</v>
      </c>
      <c r="N3801" s="119">
        <v>44152</v>
      </c>
      <c r="O3801">
        <v>0</v>
      </c>
      <c r="P3801">
        <v>0</v>
      </c>
      <c r="Q3801">
        <v>5750.3</v>
      </c>
      <c r="R3801">
        <v>1049.79999999999</v>
      </c>
      <c r="S3801">
        <v>2.1869999999999998</v>
      </c>
      <c r="T3801">
        <v>33</v>
      </c>
      <c r="U3801">
        <v>3181.0999999999899</v>
      </c>
      <c r="V3801">
        <v>7</v>
      </c>
      <c r="W3801">
        <v>1.1180000000000001</v>
      </c>
      <c r="X3801">
        <v>1.8080000000000001</v>
      </c>
      <c r="Y3801" s="119">
        <v>44152</v>
      </c>
      <c r="Z3801">
        <v>408728.86885585001</v>
      </c>
      <c r="AA3801">
        <v>3660548.7192875701</v>
      </c>
    </row>
    <row r="3802" spans="1:27" x14ac:dyDescent="0.25">
      <c r="A3802">
        <v>-111.97791934</v>
      </c>
      <c r="B3802">
        <v>33.079704220000004</v>
      </c>
      <c r="C3802" t="s">
        <v>983</v>
      </c>
      <c r="D3802" t="s">
        <v>982</v>
      </c>
      <c r="E3802" t="s">
        <v>981</v>
      </c>
      <c r="F3802">
        <v>3121</v>
      </c>
      <c r="G3802">
        <v>178</v>
      </c>
      <c r="H3802">
        <v>13.33</v>
      </c>
      <c r="I3802">
        <v>2.1</v>
      </c>
      <c r="J3802">
        <v>1</v>
      </c>
      <c r="K3802">
        <v>1166.5</v>
      </c>
      <c r="L3802" t="s">
        <v>980</v>
      </c>
      <c r="M3802" t="s">
        <v>979</v>
      </c>
      <c r="N3802" s="119">
        <v>44152</v>
      </c>
      <c r="O3802">
        <v>0</v>
      </c>
      <c r="P3802">
        <v>0</v>
      </c>
      <c r="Q3802">
        <v>6607.1</v>
      </c>
      <c r="R3802">
        <v>942.35</v>
      </c>
      <c r="S3802">
        <v>1.9630000000000001</v>
      </c>
      <c r="T3802">
        <v>33</v>
      </c>
      <c r="U3802">
        <v>2855.5999999999899</v>
      </c>
      <c r="V3802">
        <v>7</v>
      </c>
      <c r="W3802">
        <v>1.4319999999999999</v>
      </c>
      <c r="X3802">
        <v>2.3140000000000001</v>
      </c>
      <c r="Y3802" s="119">
        <v>44152</v>
      </c>
      <c r="Z3802">
        <v>408728.73586056201</v>
      </c>
      <c r="AA3802">
        <v>3660548.1705731498</v>
      </c>
    </row>
    <row r="3803" spans="1:27" x14ac:dyDescent="0.25">
      <c r="A3803">
        <v>-111.97791832</v>
      </c>
      <c r="B3803">
        <v>33.079699210000001</v>
      </c>
      <c r="C3803" t="s">
        <v>983</v>
      </c>
      <c r="D3803" t="s">
        <v>982</v>
      </c>
      <c r="E3803" t="s">
        <v>981</v>
      </c>
      <c r="F3803">
        <v>3122</v>
      </c>
      <c r="G3803">
        <v>184</v>
      </c>
      <c r="H3803">
        <v>13.33</v>
      </c>
      <c r="I3803">
        <v>1.804</v>
      </c>
      <c r="J3803">
        <v>1</v>
      </c>
      <c r="K3803">
        <v>1166.5999999999899</v>
      </c>
      <c r="L3803" t="s">
        <v>980</v>
      </c>
      <c r="M3803" t="s">
        <v>979</v>
      </c>
      <c r="N3803" s="119">
        <v>44152</v>
      </c>
      <c r="O3803">
        <v>0</v>
      </c>
      <c r="P3803">
        <v>0</v>
      </c>
      <c r="Q3803">
        <v>5783.3</v>
      </c>
      <c r="R3803">
        <v>959.82</v>
      </c>
      <c r="S3803">
        <v>2</v>
      </c>
      <c r="T3803">
        <v>33</v>
      </c>
      <c r="U3803">
        <v>2908.5</v>
      </c>
      <c r="V3803">
        <v>7</v>
      </c>
      <c r="W3803">
        <v>1.23</v>
      </c>
      <c r="X3803">
        <v>1.988</v>
      </c>
      <c r="Y3803" s="119">
        <v>44152</v>
      </c>
      <c r="Z3803">
        <v>408728.82588975102</v>
      </c>
      <c r="AA3803">
        <v>3660547.61423703</v>
      </c>
    </row>
    <row r="3804" spans="1:27" x14ac:dyDescent="0.25">
      <c r="A3804">
        <v>-111.97791917000001</v>
      </c>
      <c r="B3804">
        <v>33.07969422</v>
      </c>
      <c r="C3804" t="s">
        <v>983</v>
      </c>
      <c r="D3804" t="s">
        <v>982</v>
      </c>
      <c r="E3804" t="s">
        <v>981</v>
      </c>
      <c r="F3804">
        <v>3123</v>
      </c>
      <c r="G3804">
        <v>179</v>
      </c>
      <c r="H3804">
        <v>13.33</v>
      </c>
      <c r="I3804">
        <v>1.673</v>
      </c>
      <c r="J3804">
        <v>1</v>
      </c>
      <c r="K3804">
        <v>1166.5999999999899</v>
      </c>
      <c r="L3804" t="s">
        <v>980</v>
      </c>
      <c r="M3804" t="s">
        <v>979</v>
      </c>
      <c r="N3804" s="119">
        <v>44152</v>
      </c>
      <c r="O3804">
        <v>0</v>
      </c>
      <c r="P3804">
        <v>0</v>
      </c>
      <c r="Q3804">
        <v>5366.3</v>
      </c>
      <c r="R3804">
        <v>960.46</v>
      </c>
      <c r="S3804">
        <v>2.0009999999999999</v>
      </c>
      <c r="T3804">
        <v>33</v>
      </c>
      <c r="U3804">
        <v>2910.5</v>
      </c>
      <c r="V3804">
        <v>7</v>
      </c>
      <c r="W3804">
        <v>1.141</v>
      </c>
      <c r="X3804">
        <v>1.8440000000000001</v>
      </c>
      <c r="Y3804" s="119">
        <v>44152</v>
      </c>
      <c r="Z3804">
        <v>408728.74139885698</v>
      </c>
      <c r="AA3804">
        <v>3660547.0617443901</v>
      </c>
    </row>
    <row r="3805" spans="1:27" x14ac:dyDescent="0.25">
      <c r="A3805">
        <v>-111.97791934</v>
      </c>
      <c r="B3805">
        <v>33.079688220000001</v>
      </c>
      <c r="C3805" t="s">
        <v>983</v>
      </c>
      <c r="D3805" t="s">
        <v>982</v>
      </c>
      <c r="E3805" t="s">
        <v>981</v>
      </c>
      <c r="F3805">
        <v>3124</v>
      </c>
      <c r="G3805">
        <v>178</v>
      </c>
      <c r="H3805">
        <v>13.33</v>
      </c>
      <c r="I3805">
        <v>1.9359999999999999</v>
      </c>
      <c r="J3805">
        <v>1</v>
      </c>
      <c r="K3805">
        <v>1166.5999999999899</v>
      </c>
      <c r="L3805" t="s">
        <v>980</v>
      </c>
      <c r="M3805" t="s">
        <v>979</v>
      </c>
      <c r="N3805" s="119">
        <v>44152</v>
      </c>
      <c r="O3805">
        <v>0</v>
      </c>
      <c r="P3805">
        <v>0</v>
      </c>
      <c r="Q3805">
        <v>5270.5</v>
      </c>
      <c r="R3805">
        <v>815.41999999999905</v>
      </c>
      <c r="S3805">
        <v>1.6990000000000001</v>
      </c>
      <c r="T3805">
        <v>33</v>
      </c>
      <c r="U3805">
        <v>2471</v>
      </c>
      <c r="V3805">
        <v>7</v>
      </c>
      <c r="W3805">
        <v>1.32</v>
      </c>
      <c r="X3805">
        <v>2.133</v>
      </c>
      <c r="Y3805" s="119">
        <v>44152</v>
      </c>
      <c r="Z3805">
        <v>408728.71933409001</v>
      </c>
      <c r="AA3805">
        <v>3660546.3966836599</v>
      </c>
    </row>
    <row r="3806" spans="1:27" x14ac:dyDescent="0.25">
      <c r="A3806">
        <v>-111.977916789999</v>
      </c>
      <c r="B3806">
        <v>33.079683009999897</v>
      </c>
      <c r="C3806" t="s">
        <v>983</v>
      </c>
      <c r="D3806" t="s">
        <v>982</v>
      </c>
      <c r="E3806" t="s">
        <v>981</v>
      </c>
      <c r="F3806">
        <v>3125</v>
      </c>
      <c r="G3806">
        <v>193</v>
      </c>
      <c r="H3806">
        <v>13.33</v>
      </c>
      <c r="I3806">
        <v>2.0670000000000002</v>
      </c>
      <c r="J3806">
        <v>1</v>
      </c>
      <c r="K3806">
        <v>1166.5</v>
      </c>
      <c r="L3806" t="s">
        <v>980</v>
      </c>
      <c r="M3806" t="s">
        <v>979</v>
      </c>
      <c r="N3806" s="119">
        <v>44152</v>
      </c>
      <c r="O3806">
        <v>0</v>
      </c>
      <c r="P3806">
        <v>0</v>
      </c>
      <c r="Q3806">
        <v>5925.3</v>
      </c>
      <c r="R3806">
        <v>858.50999999999897</v>
      </c>
      <c r="S3806">
        <v>1.7889999999999999</v>
      </c>
      <c r="T3806">
        <v>33</v>
      </c>
      <c r="U3806">
        <v>2601.5999999999899</v>
      </c>
      <c r="V3806">
        <v>7</v>
      </c>
      <c r="W3806">
        <v>1.409</v>
      </c>
      <c r="X3806">
        <v>2.278</v>
      </c>
      <c r="Y3806" s="119">
        <v>44152</v>
      </c>
      <c r="Z3806">
        <v>408728.951962805</v>
      </c>
      <c r="AA3806">
        <v>3660545.8168434701</v>
      </c>
    </row>
    <row r="3807" spans="1:27" x14ac:dyDescent="0.25">
      <c r="A3807">
        <v>-111.97791917000001</v>
      </c>
      <c r="B3807">
        <v>33.079678219999899</v>
      </c>
      <c r="C3807" t="s">
        <v>983</v>
      </c>
      <c r="D3807" t="s">
        <v>982</v>
      </c>
      <c r="E3807" t="s">
        <v>981</v>
      </c>
      <c r="F3807">
        <v>3126</v>
      </c>
      <c r="G3807">
        <v>179</v>
      </c>
      <c r="H3807">
        <v>13.33</v>
      </c>
      <c r="I3807">
        <v>1.772</v>
      </c>
      <c r="J3807">
        <v>1</v>
      </c>
      <c r="K3807">
        <v>1166.5999999999899</v>
      </c>
      <c r="L3807" t="s">
        <v>980</v>
      </c>
      <c r="M3807" t="s">
        <v>979</v>
      </c>
      <c r="N3807" s="119">
        <v>44152</v>
      </c>
      <c r="O3807">
        <v>0</v>
      </c>
      <c r="P3807">
        <v>0</v>
      </c>
      <c r="Q3807">
        <v>6705.1999999999898</v>
      </c>
      <c r="R3807">
        <v>1133.4000000000001</v>
      </c>
      <c r="S3807">
        <v>2.3610000000000002</v>
      </c>
      <c r="T3807">
        <v>33</v>
      </c>
      <c r="U3807">
        <v>3434.5999999999899</v>
      </c>
      <c r="V3807">
        <v>7</v>
      </c>
      <c r="W3807">
        <v>1.208</v>
      </c>
      <c r="X3807">
        <v>1.952</v>
      </c>
      <c r="Y3807" s="119">
        <v>44152</v>
      </c>
      <c r="Z3807">
        <v>408728.72487239301</v>
      </c>
      <c r="AA3807">
        <v>3660545.2878549001</v>
      </c>
    </row>
    <row r="3808" spans="1:27" x14ac:dyDescent="0.25">
      <c r="A3808">
        <v>-111.977918829999</v>
      </c>
      <c r="B3808">
        <v>33.079673219999897</v>
      </c>
      <c r="C3808" t="s">
        <v>983</v>
      </c>
      <c r="D3808" t="s">
        <v>982</v>
      </c>
      <c r="E3808" t="s">
        <v>981</v>
      </c>
      <c r="F3808">
        <v>3127</v>
      </c>
      <c r="G3808">
        <v>181</v>
      </c>
      <c r="H3808">
        <v>13.33</v>
      </c>
      <c r="I3808">
        <v>1.706</v>
      </c>
      <c r="J3808">
        <v>1</v>
      </c>
      <c r="K3808">
        <v>1166.5999999999899</v>
      </c>
      <c r="L3808" t="s">
        <v>980</v>
      </c>
      <c r="M3808" t="s">
        <v>979</v>
      </c>
      <c r="N3808" s="119">
        <v>44152</v>
      </c>
      <c r="O3808">
        <v>0</v>
      </c>
      <c r="P3808">
        <v>0</v>
      </c>
      <c r="Q3808">
        <v>6784.8999999999896</v>
      </c>
      <c r="R3808">
        <v>1191</v>
      </c>
      <c r="S3808">
        <v>2.4809999999999999</v>
      </c>
      <c r="T3808">
        <v>33</v>
      </c>
      <c r="U3808">
        <v>3609.0999999999899</v>
      </c>
      <c r="V3808">
        <v>7</v>
      </c>
      <c r="W3808">
        <v>1.163</v>
      </c>
      <c r="X3808">
        <v>1.88</v>
      </c>
      <c r="Y3808" s="119">
        <v>44152</v>
      </c>
      <c r="Z3808">
        <v>408728.75144256401</v>
      </c>
      <c r="AA3808">
        <v>3660544.7332187798</v>
      </c>
    </row>
    <row r="3809" spans="1:27" x14ac:dyDescent="0.25">
      <c r="A3809">
        <v>-111.97791986</v>
      </c>
      <c r="B3809">
        <v>33.079667190000002</v>
      </c>
      <c r="C3809" t="s">
        <v>983</v>
      </c>
      <c r="D3809" t="s">
        <v>982</v>
      </c>
      <c r="E3809" t="s">
        <v>981</v>
      </c>
      <c r="F3809">
        <v>3128</v>
      </c>
      <c r="G3809">
        <v>175</v>
      </c>
      <c r="H3809">
        <v>13.33</v>
      </c>
      <c r="I3809">
        <v>2.1</v>
      </c>
      <c r="J3809">
        <v>1</v>
      </c>
      <c r="K3809">
        <v>1166.5999999999899</v>
      </c>
      <c r="L3809" t="s">
        <v>980</v>
      </c>
      <c r="M3809" t="s">
        <v>979</v>
      </c>
      <c r="N3809" s="119">
        <v>44152</v>
      </c>
      <c r="O3809">
        <v>0</v>
      </c>
      <c r="P3809">
        <v>0</v>
      </c>
      <c r="Q3809">
        <v>7269.3</v>
      </c>
      <c r="R3809">
        <v>1036.79999999999</v>
      </c>
      <c r="S3809">
        <v>2.16</v>
      </c>
      <c r="T3809">
        <v>33</v>
      </c>
      <c r="U3809">
        <v>3141.8</v>
      </c>
      <c r="V3809">
        <v>7</v>
      </c>
      <c r="W3809">
        <v>1.4319999999999999</v>
      </c>
      <c r="X3809">
        <v>2.3140000000000001</v>
      </c>
      <c r="Y3809" s="119">
        <v>44152</v>
      </c>
      <c r="Z3809">
        <v>408728.649076709</v>
      </c>
      <c r="AA3809">
        <v>3660544.06557984</v>
      </c>
    </row>
    <row r="3810" spans="1:27" x14ac:dyDescent="0.25">
      <c r="A3810">
        <v>-111.9779178</v>
      </c>
      <c r="B3810">
        <v>33.079662159999899</v>
      </c>
      <c r="C3810" t="s">
        <v>983</v>
      </c>
      <c r="D3810" t="s">
        <v>982</v>
      </c>
      <c r="E3810" t="s">
        <v>981</v>
      </c>
      <c r="F3810">
        <v>3129</v>
      </c>
      <c r="G3810">
        <v>187</v>
      </c>
      <c r="H3810">
        <v>13.33</v>
      </c>
      <c r="I3810">
        <v>2.0670000000000002</v>
      </c>
      <c r="J3810">
        <v>1</v>
      </c>
      <c r="K3810">
        <v>1166.5999999999899</v>
      </c>
      <c r="L3810" t="s">
        <v>980</v>
      </c>
      <c r="M3810" t="s">
        <v>979</v>
      </c>
      <c r="N3810" s="119">
        <v>44152</v>
      </c>
      <c r="O3810">
        <v>0</v>
      </c>
      <c r="P3810">
        <v>0</v>
      </c>
      <c r="Q3810">
        <v>7043.5</v>
      </c>
      <c r="R3810">
        <v>1020.5</v>
      </c>
      <c r="S3810">
        <v>2.1259999999999999</v>
      </c>
      <c r="T3810">
        <v>33</v>
      </c>
      <c r="U3810">
        <v>3092.5</v>
      </c>
      <c r="V3810">
        <v>7</v>
      </c>
      <c r="W3810">
        <v>1.409</v>
      </c>
      <c r="X3810">
        <v>2.278</v>
      </c>
      <c r="Y3810" s="119">
        <v>44152</v>
      </c>
      <c r="Z3810">
        <v>408728.836156109</v>
      </c>
      <c r="AA3810">
        <v>3660543.506122</v>
      </c>
    </row>
    <row r="3811" spans="1:27" x14ac:dyDescent="0.25">
      <c r="A3811">
        <v>-111.977920679999</v>
      </c>
      <c r="B3811">
        <v>33.079657210000001</v>
      </c>
      <c r="C3811" t="s">
        <v>983</v>
      </c>
      <c r="D3811" t="s">
        <v>982</v>
      </c>
      <c r="E3811" t="s">
        <v>981</v>
      </c>
      <c r="F3811">
        <v>3130</v>
      </c>
      <c r="G3811">
        <v>176</v>
      </c>
      <c r="H3811">
        <v>13.33</v>
      </c>
      <c r="I3811">
        <v>1.804</v>
      </c>
      <c r="J3811">
        <v>1</v>
      </c>
      <c r="K3811">
        <v>1166.5999999999899</v>
      </c>
      <c r="L3811" t="s">
        <v>980</v>
      </c>
      <c r="M3811" t="s">
        <v>979</v>
      </c>
      <c r="N3811" s="119">
        <v>44152</v>
      </c>
      <c r="O3811">
        <v>0</v>
      </c>
      <c r="P3811">
        <v>0</v>
      </c>
      <c r="Q3811">
        <v>5388.1</v>
      </c>
      <c r="R3811">
        <v>894.24</v>
      </c>
      <c r="S3811">
        <v>1.863</v>
      </c>
      <c r="T3811">
        <v>33</v>
      </c>
      <c r="U3811">
        <v>2709.8</v>
      </c>
      <c r="V3811">
        <v>7</v>
      </c>
      <c r="W3811">
        <v>1.23</v>
      </c>
      <c r="X3811">
        <v>1.988</v>
      </c>
      <c r="Y3811" s="119">
        <v>44152</v>
      </c>
      <c r="Z3811">
        <v>408728.56223170902</v>
      </c>
      <c r="AA3811">
        <v>3660542.95982933</v>
      </c>
    </row>
    <row r="3812" spans="1:27" x14ac:dyDescent="0.25">
      <c r="A3812">
        <v>-111.97791983</v>
      </c>
      <c r="B3812">
        <v>33.07965222</v>
      </c>
      <c r="C3812" t="s">
        <v>983</v>
      </c>
      <c r="D3812" t="s">
        <v>982</v>
      </c>
      <c r="E3812" t="s">
        <v>981</v>
      </c>
      <c r="F3812">
        <v>3131</v>
      </c>
      <c r="G3812">
        <v>181</v>
      </c>
      <c r="H3812">
        <v>13.33</v>
      </c>
      <c r="I3812">
        <v>1.804</v>
      </c>
      <c r="J3812">
        <v>1</v>
      </c>
      <c r="K3812">
        <v>1166.7</v>
      </c>
      <c r="L3812" t="s">
        <v>980</v>
      </c>
      <c r="M3812" t="s">
        <v>979</v>
      </c>
      <c r="N3812" s="119">
        <v>44152</v>
      </c>
      <c r="O3812">
        <v>0</v>
      </c>
      <c r="P3812">
        <v>0</v>
      </c>
      <c r="Q3812">
        <v>4463.3999999999896</v>
      </c>
      <c r="R3812">
        <v>740.76999999999896</v>
      </c>
      <c r="S3812">
        <v>1.5429999999999999</v>
      </c>
      <c r="T3812">
        <v>33</v>
      </c>
      <c r="U3812">
        <v>2244.8000000000002</v>
      </c>
      <c r="V3812">
        <v>7</v>
      </c>
      <c r="W3812">
        <v>1.23</v>
      </c>
      <c r="X3812">
        <v>1.988</v>
      </c>
      <c r="Y3812" s="119">
        <v>44152</v>
      </c>
      <c r="Z3812">
        <v>408728.63641425601</v>
      </c>
      <c r="AA3812">
        <v>3660542.4058584101</v>
      </c>
    </row>
    <row r="3813" spans="1:27" x14ac:dyDescent="0.25">
      <c r="A3813">
        <v>-111.977919319999</v>
      </c>
      <c r="B3813">
        <v>33.07964621</v>
      </c>
      <c r="C3813" t="s">
        <v>983</v>
      </c>
      <c r="D3813" t="s">
        <v>982</v>
      </c>
      <c r="E3813" t="s">
        <v>981</v>
      </c>
      <c r="F3813">
        <v>3132</v>
      </c>
      <c r="G3813">
        <v>184</v>
      </c>
      <c r="H3813">
        <v>13.33</v>
      </c>
      <c r="I3813">
        <v>2.165</v>
      </c>
      <c r="J3813">
        <v>1</v>
      </c>
      <c r="K3813">
        <v>1166.5999999999899</v>
      </c>
      <c r="L3813" t="s">
        <v>980</v>
      </c>
      <c r="M3813" t="s">
        <v>979</v>
      </c>
      <c r="N3813" s="119">
        <v>44152</v>
      </c>
      <c r="O3813">
        <v>0</v>
      </c>
      <c r="P3813">
        <v>0</v>
      </c>
      <c r="Q3813">
        <v>2937.1999999999898</v>
      </c>
      <c r="R3813">
        <v>406.23</v>
      </c>
      <c r="S3813">
        <v>0.84599999999999997</v>
      </c>
      <c r="T3813">
        <v>33</v>
      </c>
      <c r="U3813">
        <v>1231</v>
      </c>
      <c r="V3813">
        <v>7</v>
      </c>
      <c r="W3813">
        <v>1.476</v>
      </c>
      <c r="X3813">
        <v>2.3860000000000001</v>
      </c>
      <c r="Y3813" s="119">
        <v>44152</v>
      </c>
      <c r="Z3813">
        <v>408728.67780855298</v>
      </c>
      <c r="AA3813">
        <v>3660541.73909768</v>
      </c>
    </row>
    <row r="3814" spans="1:27" x14ac:dyDescent="0.25">
      <c r="A3814">
        <v>-111.977920679999</v>
      </c>
      <c r="B3814">
        <v>33.079641209999899</v>
      </c>
      <c r="C3814" t="s">
        <v>983</v>
      </c>
      <c r="D3814" t="s">
        <v>982</v>
      </c>
      <c r="E3814" t="s">
        <v>981</v>
      </c>
      <c r="F3814">
        <v>3133</v>
      </c>
      <c r="G3814">
        <v>176</v>
      </c>
      <c r="H3814">
        <v>13.33</v>
      </c>
      <c r="I3814">
        <v>1.837</v>
      </c>
      <c r="J3814">
        <v>1</v>
      </c>
      <c r="K3814">
        <v>1166.5</v>
      </c>
      <c r="L3814" t="s">
        <v>980</v>
      </c>
      <c r="M3814" t="s">
        <v>979</v>
      </c>
      <c r="N3814" s="119">
        <v>44152</v>
      </c>
      <c r="O3814">
        <v>0</v>
      </c>
      <c r="P3814">
        <v>0</v>
      </c>
      <c r="Q3814">
        <v>2837.9</v>
      </c>
      <c r="R3814">
        <v>462.57999999999902</v>
      </c>
      <c r="S3814">
        <v>0.96399999999999997</v>
      </c>
      <c r="T3814">
        <v>33</v>
      </c>
      <c r="U3814">
        <v>1401.7</v>
      </c>
      <c r="V3814">
        <v>7</v>
      </c>
      <c r="W3814">
        <v>1.2529999999999999</v>
      </c>
      <c r="X3814">
        <v>2.0249999999999999</v>
      </c>
      <c r="Y3814" s="119">
        <v>44152</v>
      </c>
      <c r="Z3814">
        <v>408728.54570523498</v>
      </c>
      <c r="AA3814">
        <v>3660541.1859398498</v>
      </c>
    </row>
    <row r="3815" spans="1:27" x14ac:dyDescent="0.25">
      <c r="A3815">
        <v>-111.97792017</v>
      </c>
      <c r="B3815">
        <v>33.07963522</v>
      </c>
      <c r="C3815" t="s">
        <v>983</v>
      </c>
      <c r="D3815" t="s">
        <v>982</v>
      </c>
      <c r="E3815" t="s">
        <v>981</v>
      </c>
      <c r="F3815">
        <v>3134</v>
      </c>
      <c r="G3815">
        <v>179</v>
      </c>
      <c r="H3815">
        <v>13.33</v>
      </c>
      <c r="I3815">
        <v>1.804</v>
      </c>
      <c r="J3815">
        <v>1</v>
      </c>
      <c r="K3815">
        <v>1166.5999999999899</v>
      </c>
      <c r="L3815" t="s">
        <v>980</v>
      </c>
      <c r="M3815" t="s">
        <v>979</v>
      </c>
      <c r="N3815" s="119">
        <v>44152</v>
      </c>
      <c r="O3815">
        <v>0</v>
      </c>
      <c r="P3815">
        <v>0</v>
      </c>
      <c r="Q3815">
        <v>3429</v>
      </c>
      <c r="R3815">
        <v>569.09</v>
      </c>
      <c r="S3815">
        <v>1.1859999999999999</v>
      </c>
      <c r="T3815">
        <v>33</v>
      </c>
      <c r="U3815">
        <v>1724.5</v>
      </c>
      <c r="V3815">
        <v>7</v>
      </c>
      <c r="W3815">
        <v>1.23</v>
      </c>
      <c r="X3815">
        <v>1.988</v>
      </c>
      <c r="Y3815" s="119">
        <v>44152</v>
      </c>
      <c r="Z3815">
        <v>408728.58712019201</v>
      </c>
      <c r="AA3815">
        <v>3660540.5213964898</v>
      </c>
    </row>
    <row r="3816" spans="1:27" x14ac:dyDescent="0.25">
      <c r="A3816">
        <v>-111.977918459999</v>
      </c>
      <c r="B3816">
        <v>33.079630119999898</v>
      </c>
      <c r="C3816" t="s">
        <v>983</v>
      </c>
      <c r="D3816" t="s">
        <v>982</v>
      </c>
      <c r="E3816" t="s">
        <v>981</v>
      </c>
      <c r="F3816">
        <v>3135</v>
      </c>
      <c r="G3816">
        <v>189</v>
      </c>
      <c r="H3816">
        <v>13.33</v>
      </c>
      <c r="I3816">
        <v>1.804</v>
      </c>
      <c r="J3816">
        <v>1</v>
      </c>
      <c r="K3816">
        <v>1166.7</v>
      </c>
      <c r="L3816" t="s">
        <v>980</v>
      </c>
      <c r="M3816" t="s">
        <v>979</v>
      </c>
      <c r="N3816" s="119">
        <v>44152</v>
      </c>
      <c r="O3816">
        <v>0</v>
      </c>
      <c r="P3816">
        <v>0</v>
      </c>
      <c r="Q3816">
        <v>5356.6999999999898</v>
      </c>
      <c r="R3816">
        <v>889.01999999999896</v>
      </c>
      <c r="S3816">
        <v>1.8520000000000001</v>
      </c>
      <c r="T3816">
        <v>33</v>
      </c>
      <c r="U3816">
        <v>2694</v>
      </c>
      <c r="V3816">
        <v>7</v>
      </c>
      <c r="W3816">
        <v>1.23</v>
      </c>
      <c r="X3816">
        <v>1.988</v>
      </c>
      <c r="Y3816" s="119">
        <v>44152</v>
      </c>
      <c r="Z3816">
        <v>408728.74145928299</v>
      </c>
      <c r="AA3816">
        <v>3660539.9544822401</v>
      </c>
    </row>
    <row r="3817" spans="1:27" x14ac:dyDescent="0.25">
      <c r="A3817">
        <v>-111.977921539999</v>
      </c>
      <c r="B3817">
        <v>33.079624950000003</v>
      </c>
      <c r="C3817" t="s">
        <v>983</v>
      </c>
      <c r="D3817" t="s">
        <v>982</v>
      </c>
      <c r="E3817" t="s">
        <v>981</v>
      </c>
      <c r="F3817">
        <v>3136</v>
      </c>
      <c r="G3817">
        <v>165</v>
      </c>
      <c r="H3817">
        <v>13.33</v>
      </c>
      <c r="I3817">
        <v>1.7390000000000001</v>
      </c>
      <c r="J3817">
        <v>1</v>
      </c>
      <c r="K3817">
        <v>1166.5999999999899</v>
      </c>
      <c r="L3817" t="s">
        <v>980</v>
      </c>
      <c r="M3817" t="s">
        <v>979</v>
      </c>
      <c r="N3817" s="119">
        <v>44152</v>
      </c>
      <c r="O3817">
        <v>0</v>
      </c>
      <c r="P3817">
        <v>0</v>
      </c>
      <c r="Q3817">
        <v>6007.5</v>
      </c>
      <c r="R3817">
        <v>1034.5999999999899</v>
      </c>
      <c r="S3817">
        <v>2.1560000000000001</v>
      </c>
      <c r="T3817">
        <v>33</v>
      </c>
      <c r="U3817">
        <v>3135.3</v>
      </c>
      <c r="V3817">
        <v>7</v>
      </c>
      <c r="W3817">
        <v>1.1859999999999999</v>
      </c>
      <c r="X3817">
        <v>1.9159999999999999</v>
      </c>
      <c r="Y3817" s="119">
        <v>44152</v>
      </c>
      <c r="Z3817">
        <v>408728.44864007202</v>
      </c>
      <c r="AA3817">
        <v>3660539.3839725102</v>
      </c>
    </row>
    <row r="3818" spans="1:27" x14ac:dyDescent="0.25">
      <c r="A3818">
        <v>-111.977918829999</v>
      </c>
      <c r="B3818">
        <v>33.079620220000002</v>
      </c>
      <c r="C3818" t="s">
        <v>983</v>
      </c>
      <c r="D3818" t="s">
        <v>982</v>
      </c>
      <c r="E3818" t="s">
        <v>981</v>
      </c>
      <c r="F3818">
        <v>3137</v>
      </c>
      <c r="G3818">
        <v>181</v>
      </c>
      <c r="H3818">
        <v>13.33</v>
      </c>
      <c r="I3818">
        <v>2.165</v>
      </c>
      <c r="J3818">
        <v>1</v>
      </c>
      <c r="K3818">
        <v>1166.79999999999</v>
      </c>
      <c r="L3818" t="s">
        <v>980</v>
      </c>
      <c r="M3818" t="s">
        <v>979</v>
      </c>
      <c r="N3818" s="119">
        <v>44152</v>
      </c>
      <c r="O3818">
        <v>0</v>
      </c>
      <c r="P3818">
        <v>0</v>
      </c>
      <c r="Q3818">
        <v>5799.3</v>
      </c>
      <c r="R3818">
        <v>802.05999999999904</v>
      </c>
      <c r="S3818">
        <v>1.671</v>
      </c>
      <c r="T3818">
        <v>33</v>
      </c>
      <c r="U3818">
        <v>2430.5</v>
      </c>
      <c r="V3818">
        <v>7</v>
      </c>
      <c r="W3818">
        <v>1.476</v>
      </c>
      <c r="X3818">
        <v>2.3860000000000001</v>
      </c>
      <c r="Y3818" s="119">
        <v>44152</v>
      </c>
      <c r="Z3818">
        <v>408728.69669872802</v>
      </c>
      <c r="AA3818">
        <v>3660538.8572098701</v>
      </c>
    </row>
    <row r="3819" spans="1:27" x14ac:dyDescent="0.25">
      <c r="A3819">
        <v>-111.97791917000001</v>
      </c>
      <c r="B3819">
        <v>33.079615220000001</v>
      </c>
      <c r="C3819" t="s">
        <v>983</v>
      </c>
      <c r="D3819" t="s">
        <v>982</v>
      </c>
      <c r="E3819" t="s">
        <v>981</v>
      </c>
      <c r="F3819">
        <v>3138</v>
      </c>
      <c r="G3819">
        <v>179</v>
      </c>
      <c r="H3819">
        <v>13.33</v>
      </c>
      <c r="I3819">
        <v>2.0670000000000002</v>
      </c>
      <c r="J3819">
        <v>1</v>
      </c>
      <c r="K3819">
        <v>1166.79999999999</v>
      </c>
      <c r="L3819" t="s">
        <v>980</v>
      </c>
      <c r="M3819" t="s">
        <v>979</v>
      </c>
      <c r="N3819" s="119">
        <v>44152</v>
      </c>
      <c r="O3819">
        <v>0</v>
      </c>
      <c r="P3819">
        <v>0</v>
      </c>
      <c r="Q3819">
        <v>5063.8</v>
      </c>
      <c r="R3819">
        <v>733.69</v>
      </c>
      <c r="S3819">
        <v>1.5289999999999999</v>
      </c>
      <c r="T3819">
        <v>33</v>
      </c>
      <c r="U3819">
        <v>2223.3000000000002</v>
      </c>
      <c r="V3819">
        <v>7</v>
      </c>
      <c r="W3819">
        <v>1.409</v>
      </c>
      <c r="X3819">
        <v>2.278</v>
      </c>
      <c r="Y3819" s="119">
        <v>44152</v>
      </c>
      <c r="Z3819">
        <v>408728.659799507</v>
      </c>
      <c r="AA3819">
        <v>3660538.3031650698</v>
      </c>
    </row>
    <row r="3820" spans="1:27" x14ac:dyDescent="0.25">
      <c r="A3820">
        <v>-111.977917969999</v>
      </c>
      <c r="B3820">
        <v>33.079609179999899</v>
      </c>
      <c r="C3820" t="s">
        <v>983</v>
      </c>
      <c r="D3820" t="s">
        <v>982</v>
      </c>
      <c r="E3820" t="s">
        <v>981</v>
      </c>
      <c r="F3820">
        <v>3139</v>
      </c>
      <c r="G3820">
        <v>186</v>
      </c>
      <c r="H3820">
        <v>13.33</v>
      </c>
      <c r="I3820">
        <v>1.903</v>
      </c>
      <c r="J3820">
        <v>1</v>
      </c>
      <c r="K3820">
        <v>1166.7</v>
      </c>
      <c r="L3820" t="s">
        <v>980</v>
      </c>
      <c r="M3820" t="s">
        <v>979</v>
      </c>
      <c r="N3820" s="119">
        <v>44152</v>
      </c>
      <c r="O3820">
        <v>0</v>
      </c>
      <c r="P3820">
        <v>0</v>
      </c>
      <c r="Q3820">
        <v>5498.8999999999896</v>
      </c>
      <c r="R3820">
        <v>865.41999999999905</v>
      </c>
      <c r="S3820">
        <v>1.8029999999999999</v>
      </c>
      <c r="T3820">
        <v>33</v>
      </c>
      <c r="U3820">
        <v>2622.5</v>
      </c>
      <c r="V3820">
        <v>7</v>
      </c>
      <c r="W3820">
        <v>1.2969999999999999</v>
      </c>
      <c r="X3820">
        <v>2.097</v>
      </c>
      <c r="Y3820" s="119">
        <v>44152</v>
      </c>
      <c r="Z3820">
        <v>408728.76556564798</v>
      </c>
      <c r="AA3820">
        <v>3660537.6324783</v>
      </c>
    </row>
    <row r="3821" spans="1:27" x14ac:dyDescent="0.25">
      <c r="A3821">
        <v>-111.97791814</v>
      </c>
      <c r="B3821">
        <v>33.079604189999898</v>
      </c>
      <c r="C3821" t="s">
        <v>983</v>
      </c>
      <c r="D3821" t="s">
        <v>982</v>
      </c>
      <c r="E3821" t="s">
        <v>981</v>
      </c>
      <c r="F3821">
        <v>3140</v>
      </c>
      <c r="G3821">
        <v>185</v>
      </c>
      <c r="H3821">
        <v>13.33</v>
      </c>
      <c r="I3821">
        <v>1.903</v>
      </c>
      <c r="J3821">
        <v>1</v>
      </c>
      <c r="K3821">
        <v>1166.79999999999</v>
      </c>
      <c r="L3821" t="s">
        <v>980</v>
      </c>
      <c r="M3821" t="s">
        <v>979</v>
      </c>
      <c r="N3821" s="119">
        <v>44152</v>
      </c>
      <c r="O3821">
        <v>0</v>
      </c>
      <c r="P3821">
        <v>0</v>
      </c>
      <c r="Q3821">
        <v>7051</v>
      </c>
      <c r="R3821">
        <v>1109.7</v>
      </c>
      <c r="S3821">
        <v>2.3119999999999998</v>
      </c>
      <c r="T3821">
        <v>33</v>
      </c>
      <c r="U3821">
        <v>3362.6999999999898</v>
      </c>
      <c r="V3821">
        <v>7</v>
      </c>
      <c r="W3821">
        <v>1.2969999999999999</v>
      </c>
      <c r="X3821">
        <v>2.097</v>
      </c>
      <c r="Y3821" s="119">
        <v>44152</v>
      </c>
      <c r="Z3821">
        <v>408728.74454411602</v>
      </c>
      <c r="AA3821">
        <v>3660537.0793943498</v>
      </c>
    </row>
    <row r="3822" spans="1:27" x14ac:dyDescent="0.25">
      <c r="A3822">
        <v>-111.97792051</v>
      </c>
      <c r="B3822">
        <v>33.079599209999898</v>
      </c>
      <c r="C3822" t="s">
        <v>983</v>
      </c>
      <c r="D3822" t="s">
        <v>982</v>
      </c>
      <c r="E3822" t="s">
        <v>981</v>
      </c>
      <c r="F3822">
        <v>3141</v>
      </c>
      <c r="G3822">
        <v>177</v>
      </c>
      <c r="H3822">
        <v>13.33</v>
      </c>
      <c r="I3822">
        <v>1.9359999999999999</v>
      </c>
      <c r="J3822">
        <v>1</v>
      </c>
      <c r="K3822">
        <v>1166.79999999999</v>
      </c>
      <c r="L3822" t="s">
        <v>980</v>
      </c>
      <c r="M3822" t="s">
        <v>979</v>
      </c>
      <c r="N3822" s="119">
        <v>44152</v>
      </c>
      <c r="O3822">
        <v>0</v>
      </c>
      <c r="P3822">
        <v>0</v>
      </c>
      <c r="Q3822">
        <v>5921.3999999999896</v>
      </c>
      <c r="R3822">
        <v>916.11</v>
      </c>
      <c r="S3822">
        <v>1.909</v>
      </c>
      <c r="T3822">
        <v>33</v>
      </c>
      <c r="U3822">
        <v>2776.0999999999899</v>
      </c>
      <c r="V3822">
        <v>7</v>
      </c>
      <c r="W3822">
        <v>1.32</v>
      </c>
      <c r="X3822">
        <v>2.133</v>
      </c>
      <c r="Y3822" s="119">
        <v>44152</v>
      </c>
      <c r="Z3822">
        <v>408728.51819063199</v>
      </c>
      <c r="AA3822">
        <v>3660536.52933216</v>
      </c>
    </row>
    <row r="3823" spans="1:27" x14ac:dyDescent="0.25">
      <c r="A3823">
        <v>-111.97792017</v>
      </c>
      <c r="B3823">
        <v>33.07959322</v>
      </c>
      <c r="C3823" t="s">
        <v>983</v>
      </c>
      <c r="D3823" t="s">
        <v>982</v>
      </c>
      <c r="E3823" t="s">
        <v>981</v>
      </c>
      <c r="F3823">
        <v>3142</v>
      </c>
      <c r="G3823">
        <v>179</v>
      </c>
      <c r="H3823">
        <v>13.33</v>
      </c>
      <c r="I3823">
        <v>2.133</v>
      </c>
      <c r="J3823">
        <v>1</v>
      </c>
      <c r="K3823">
        <v>1166.7</v>
      </c>
      <c r="L3823" t="s">
        <v>980</v>
      </c>
      <c r="M3823" t="s">
        <v>979</v>
      </c>
      <c r="N3823" s="119">
        <v>44152</v>
      </c>
      <c r="O3823">
        <v>0</v>
      </c>
      <c r="P3823">
        <v>0</v>
      </c>
      <c r="Q3823">
        <v>6328.6</v>
      </c>
      <c r="R3823">
        <v>888.74</v>
      </c>
      <c r="S3823">
        <v>1.8520000000000001</v>
      </c>
      <c r="T3823">
        <v>33</v>
      </c>
      <c r="U3823">
        <v>2693.0999999999899</v>
      </c>
      <c r="V3823">
        <v>7</v>
      </c>
      <c r="W3823">
        <v>1.454</v>
      </c>
      <c r="X3823">
        <v>2.35</v>
      </c>
      <c r="Y3823" s="119">
        <v>44152</v>
      </c>
      <c r="Z3823">
        <v>408728.54373826197</v>
      </c>
      <c r="AA3823">
        <v>3660535.8649366298</v>
      </c>
    </row>
    <row r="3824" spans="1:27" x14ac:dyDescent="0.25">
      <c r="A3824">
        <v>-111.977919319999</v>
      </c>
      <c r="B3824">
        <v>33.079588209999898</v>
      </c>
      <c r="C3824" t="s">
        <v>983</v>
      </c>
      <c r="D3824" t="s">
        <v>982</v>
      </c>
      <c r="E3824" t="s">
        <v>981</v>
      </c>
      <c r="F3824">
        <v>3143</v>
      </c>
      <c r="G3824">
        <v>184</v>
      </c>
      <c r="H3824">
        <v>13.33</v>
      </c>
      <c r="I3824">
        <v>1.706</v>
      </c>
      <c r="J3824">
        <v>1</v>
      </c>
      <c r="K3824">
        <v>1166.7</v>
      </c>
      <c r="L3824" t="s">
        <v>980</v>
      </c>
      <c r="M3824" t="s">
        <v>979</v>
      </c>
      <c r="N3824" s="119">
        <v>44152</v>
      </c>
      <c r="O3824">
        <v>0</v>
      </c>
      <c r="P3824">
        <v>0</v>
      </c>
      <c r="Q3824">
        <v>6866.1</v>
      </c>
      <c r="R3824">
        <v>1205.29999999999</v>
      </c>
      <c r="S3824">
        <v>2.5110000000000001</v>
      </c>
      <c r="T3824">
        <v>33</v>
      </c>
      <c r="U3824">
        <v>3652.3</v>
      </c>
      <c r="V3824">
        <v>7</v>
      </c>
      <c r="W3824">
        <v>1.163</v>
      </c>
      <c r="X3824">
        <v>1.88</v>
      </c>
      <c r="Y3824" s="119">
        <v>44152</v>
      </c>
      <c r="Z3824">
        <v>408728.61790022103</v>
      </c>
      <c r="AA3824">
        <v>3660535.30874835</v>
      </c>
    </row>
    <row r="3825" spans="1:27" x14ac:dyDescent="0.25">
      <c r="A3825">
        <v>-111.977920679999</v>
      </c>
      <c r="B3825">
        <v>33.079583210000003</v>
      </c>
      <c r="C3825" t="s">
        <v>983</v>
      </c>
      <c r="D3825" t="s">
        <v>982</v>
      </c>
      <c r="E3825" t="s">
        <v>981</v>
      </c>
      <c r="F3825">
        <v>3144</v>
      </c>
      <c r="G3825">
        <v>176</v>
      </c>
      <c r="H3825">
        <v>13.33</v>
      </c>
      <c r="I3825">
        <v>2.0339999999999998</v>
      </c>
      <c r="J3825">
        <v>1</v>
      </c>
      <c r="K3825">
        <v>1166.79999999999</v>
      </c>
      <c r="L3825" t="s">
        <v>980</v>
      </c>
      <c r="M3825" t="s">
        <v>979</v>
      </c>
      <c r="N3825" s="119">
        <v>44152</v>
      </c>
      <c r="O3825">
        <v>0</v>
      </c>
      <c r="P3825">
        <v>0</v>
      </c>
      <c r="Q3825">
        <v>6785.6999999999898</v>
      </c>
      <c r="R3825">
        <v>999.02999999999895</v>
      </c>
      <c r="S3825">
        <v>2.081</v>
      </c>
      <c r="T3825">
        <v>33</v>
      </c>
      <c r="U3825">
        <v>3027.4</v>
      </c>
      <c r="V3825">
        <v>7</v>
      </c>
      <c r="W3825">
        <v>1.387</v>
      </c>
      <c r="X3825">
        <v>2.2410000000000001</v>
      </c>
      <c r="Y3825" s="119">
        <v>44152</v>
      </c>
      <c r="Z3825">
        <v>408728.485796828</v>
      </c>
      <c r="AA3825">
        <v>3660534.7555905199</v>
      </c>
    </row>
    <row r="3826" spans="1:27" x14ac:dyDescent="0.25">
      <c r="A3826">
        <v>-111.97792051</v>
      </c>
      <c r="B3826">
        <v>33.079577209999897</v>
      </c>
      <c r="C3826" t="s">
        <v>983</v>
      </c>
      <c r="D3826" t="s">
        <v>982</v>
      </c>
      <c r="E3826" t="s">
        <v>981</v>
      </c>
      <c r="F3826">
        <v>3145</v>
      </c>
      <c r="G3826">
        <v>177</v>
      </c>
      <c r="H3826">
        <v>13.33</v>
      </c>
      <c r="I3826">
        <v>1.9690000000000001</v>
      </c>
      <c r="J3826">
        <v>1</v>
      </c>
      <c r="K3826">
        <v>1166.7</v>
      </c>
      <c r="L3826" t="s">
        <v>980</v>
      </c>
      <c r="M3826" t="s">
        <v>979</v>
      </c>
      <c r="N3826" s="119">
        <v>44152</v>
      </c>
      <c r="O3826">
        <v>0</v>
      </c>
      <c r="P3826">
        <v>0</v>
      </c>
      <c r="Q3826">
        <v>6634.3</v>
      </c>
      <c r="R3826">
        <v>1009.29999999999</v>
      </c>
      <c r="S3826">
        <v>2.1030000000000002</v>
      </c>
      <c r="T3826">
        <v>33</v>
      </c>
      <c r="U3826">
        <v>3058.5</v>
      </c>
      <c r="V3826">
        <v>7</v>
      </c>
      <c r="W3826">
        <v>1.3420000000000001</v>
      </c>
      <c r="X3826">
        <v>2.169</v>
      </c>
      <c r="Y3826" s="119">
        <v>44152</v>
      </c>
      <c r="Z3826">
        <v>408728.495466772</v>
      </c>
      <c r="AA3826">
        <v>3660534.0902341399</v>
      </c>
    </row>
    <row r="3827" spans="1:27" x14ac:dyDescent="0.25">
      <c r="A3827">
        <v>-111.977920339999</v>
      </c>
      <c r="B3827">
        <v>33.079572220000003</v>
      </c>
      <c r="C3827" t="s">
        <v>983</v>
      </c>
      <c r="D3827" t="s">
        <v>982</v>
      </c>
      <c r="E3827" t="s">
        <v>981</v>
      </c>
      <c r="F3827">
        <v>3146</v>
      </c>
      <c r="G3827">
        <v>178</v>
      </c>
      <c r="H3827">
        <v>13.33</v>
      </c>
      <c r="I3827">
        <v>2.0670000000000002</v>
      </c>
      <c r="J3827">
        <v>1</v>
      </c>
      <c r="K3827">
        <v>1166.7</v>
      </c>
      <c r="L3827" t="s">
        <v>980</v>
      </c>
      <c r="M3827" t="s">
        <v>979</v>
      </c>
      <c r="N3827" s="119">
        <v>44152</v>
      </c>
      <c r="O3827">
        <v>0</v>
      </c>
      <c r="P3827">
        <v>0</v>
      </c>
      <c r="Q3827">
        <v>5842.3999999999896</v>
      </c>
      <c r="R3827">
        <v>846.50999999999897</v>
      </c>
      <c r="S3827">
        <v>1.764</v>
      </c>
      <c r="T3827">
        <v>33</v>
      </c>
      <c r="U3827">
        <v>2565.1999999999898</v>
      </c>
      <c r="V3827">
        <v>7</v>
      </c>
      <c r="W3827">
        <v>1.409</v>
      </c>
      <c r="X3827">
        <v>2.278</v>
      </c>
      <c r="Y3827" s="119">
        <v>44152</v>
      </c>
      <c r="Z3827">
        <v>408728.50617995398</v>
      </c>
      <c r="AA3827">
        <v>3660533.53685454</v>
      </c>
    </row>
    <row r="3828" spans="1:27" x14ac:dyDescent="0.25">
      <c r="A3828">
        <v>-111.977919659999</v>
      </c>
      <c r="B3828">
        <v>33.079567220000001</v>
      </c>
      <c r="C3828" t="s">
        <v>983</v>
      </c>
      <c r="D3828" t="s">
        <v>982</v>
      </c>
      <c r="E3828" t="s">
        <v>981</v>
      </c>
      <c r="F3828">
        <v>3147</v>
      </c>
      <c r="G3828">
        <v>182</v>
      </c>
      <c r="H3828">
        <v>13.33</v>
      </c>
      <c r="I3828">
        <v>1.7390000000000001</v>
      </c>
      <c r="J3828">
        <v>1</v>
      </c>
      <c r="K3828">
        <v>1166.7</v>
      </c>
      <c r="L3828" t="s">
        <v>980</v>
      </c>
      <c r="M3828" t="s">
        <v>979</v>
      </c>
      <c r="N3828" s="119">
        <v>44152</v>
      </c>
      <c r="O3828">
        <v>0</v>
      </c>
      <c r="P3828">
        <v>0</v>
      </c>
      <c r="Q3828">
        <v>5664.3999999999896</v>
      </c>
      <c r="R3828">
        <v>975.55999999999904</v>
      </c>
      <c r="S3828">
        <v>2.032</v>
      </c>
      <c r="T3828">
        <v>33</v>
      </c>
      <c r="U3828">
        <v>2956.1999999999898</v>
      </c>
      <c r="V3828">
        <v>7</v>
      </c>
      <c r="W3828">
        <v>1.1859999999999999</v>
      </c>
      <c r="X3828">
        <v>1.9159999999999999</v>
      </c>
      <c r="Y3828" s="119">
        <v>44152</v>
      </c>
      <c r="Z3828">
        <v>408728.564484898</v>
      </c>
      <c r="AA3828">
        <v>3660532.9819227699</v>
      </c>
    </row>
    <row r="3829" spans="1:27" x14ac:dyDescent="0.25">
      <c r="A3829">
        <v>-111.97791949</v>
      </c>
      <c r="B3829">
        <v>33.079562209999899</v>
      </c>
      <c r="C3829" t="s">
        <v>983</v>
      </c>
      <c r="D3829" t="s">
        <v>982</v>
      </c>
      <c r="E3829" t="s">
        <v>981</v>
      </c>
      <c r="F3829">
        <v>3148</v>
      </c>
      <c r="G3829">
        <v>183</v>
      </c>
      <c r="H3829">
        <v>13.33</v>
      </c>
      <c r="I3829">
        <v>1.64</v>
      </c>
      <c r="J3829">
        <v>1</v>
      </c>
      <c r="K3829">
        <v>1166.7</v>
      </c>
      <c r="L3829" t="s">
        <v>980</v>
      </c>
      <c r="M3829" t="s">
        <v>979</v>
      </c>
      <c r="N3829" s="119">
        <v>44152</v>
      </c>
      <c r="O3829">
        <v>0</v>
      </c>
      <c r="P3829">
        <v>0</v>
      </c>
      <c r="Q3829">
        <v>6305.3999999999896</v>
      </c>
      <c r="R3829">
        <v>1151.0999999999899</v>
      </c>
      <c r="S3829">
        <v>2.3980000000000001</v>
      </c>
      <c r="T3829">
        <v>33</v>
      </c>
      <c r="U3829">
        <v>3488.1999999999898</v>
      </c>
      <c r="V3829">
        <v>7</v>
      </c>
      <c r="W3829">
        <v>1.1180000000000001</v>
      </c>
      <c r="X3829">
        <v>1.8080000000000001</v>
      </c>
      <c r="Y3829" s="119">
        <v>44152</v>
      </c>
      <c r="Z3829">
        <v>408728.57517742802</v>
      </c>
      <c r="AA3829">
        <v>3660532.4263258101</v>
      </c>
    </row>
    <row r="3830" spans="1:27" x14ac:dyDescent="0.25">
      <c r="A3830">
        <v>-111.97791949</v>
      </c>
      <c r="B3830">
        <v>33.07955621</v>
      </c>
      <c r="C3830" t="s">
        <v>983</v>
      </c>
      <c r="D3830" t="s">
        <v>982</v>
      </c>
      <c r="E3830" t="s">
        <v>981</v>
      </c>
      <c r="F3830">
        <v>3149</v>
      </c>
      <c r="G3830">
        <v>183</v>
      </c>
      <c r="H3830">
        <v>13.33</v>
      </c>
      <c r="I3830">
        <v>1.9690000000000001</v>
      </c>
      <c r="J3830">
        <v>1</v>
      </c>
      <c r="K3830">
        <v>1166.7</v>
      </c>
      <c r="L3830" t="s">
        <v>980</v>
      </c>
      <c r="M3830" t="s">
        <v>979</v>
      </c>
      <c r="N3830" s="119">
        <v>44152</v>
      </c>
      <c r="O3830">
        <v>0</v>
      </c>
      <c r="P3830">
        <v>0</v>
      </c>
      <c r="Q3830">
        <v>5334.6</v>
      </c>
      <c r="R3830">
        <v>811.57</v>
      </c>
      <c r="S3830">
        <v>1.6910000000000001</v>
      </c>
      <c r="T3830">
        <v>33</v>
      </c>
      <c r="U3830">
        <v>2459.3000000000002</v>
      </c>
      <c r="V3830">
        <v>7</v>
      </c>
      <c r="W3830">
        <v>1.3420000000000001</v>
      </c>
      <c r="X3830">
        <v>2.169</v>
      </c>
      <c r="Y3830" s="119">
        <v>44152</v>
      </c>
      <c r="Z3830">
        <v>408728.56898002297</v>
      </c>
      <c r="AA3830">
        <v>3660531.76111726</v>
      </c>
    </row>
    <row r="3831" spans="1:27" x14ac:dyDescent="0.25">
      <c r="A3831">
        <v>-111.977920339999</v>
      </c>
      <c r="B3831">
        <v>33.0795512199999</v>
      </c>
      <c r="C3831" t="s">
        <v>983</v>
      </c>
      <c r="D3831" t="s">
        <v>982</v>
      </c>
      <c r="E3831" t="s">
        <v>981</v>
      </c>
      <c r="F3831">
        <v>3150</v>
      </c>
      <c r="G3831">
        <v>178</v>
      </c>
      <c r="H3831">
        <v>13.33</v>
      </c>
      <c r="I3831">
        <v>1.9690000000000001</v>
      </c>
      <c r="J3831">
        <v>1</v>
      </c>
      <c r="K3831">
        <v>1166.7</v>
      </c>
      <c r="L3831" t="s">
        <v>980</v>
      </c>
      <c r="M3831" t="s">
        <v>979</v>
      </c>
      <c r="N3831" s="119">
        <v>44152</v>
      </c>
      <c r="O3831">
        <v>0</v>
      </c>
      <c r="P3831">
        <v>0</v>
      </c>
      <c r="Q3831">
        <v>6168</v>
      </c>
      <c r="R3831">
        <v>938.36</v>
      </c>
      <c r="S3831">
        <v>1.9550000000000001</v>
      </c>
      <c r="T3831">
        <v>33</v>
      </c>
      <c r="U3831">
        <v>2843.5</v>
      </c>
      <c r="V3831">
        <v>7</v>
      </c>
      <c r="W3831">
        <v>1.3420000000000001</v>
      </c>
      <c r="X3831">
        <v>2.169</v>
      </c>
      <c r="Y3831" s="119">
        <v>44152</v>
      </c>
      <c r="Z3831">
        <v>408728.48448901501</v>
      </c>
      <c r="AA3831">
        <v>3660531.2086246298</v>
      </c>
    </row>
    <row r="3832" spans="1:27" x14ac:dyDescent="0.25">
      <c r="A3832">
        <v>-111.977920339999</v>
      </c>
      <c r="B3832">
        <v>33.079546219999898</v>
      </c>
      <c r="C3832" t="s">
        <v>983</v>
      </c>
      <c r="D3832" t="s">
        <v>982</v>
      </c>
      <c r="E3832" t="s">
        <v>981</v>
      </c>
      <c r="F3832">
        <v>3151</v>
      </c>
      <c r="G3832">
        <v>178</v>
      </c>
      <c r="H3832">
        <v>13.33</v>
      </c>
      <c r="I3832">
        <v>1.903</v>
      </c>
      <c r="J3832">
        <v>1</v>
      </c>
      <c r="K3832">
        <v>1166.7</v>
      </c>
      <c r="L3832" t="s">
        <v>980</v>
      </c>
      <c r="M3832" t="s">
        <v>979</v>
      </c>
      <c r="N3832" s="119">
        <v>44152</v>
      </c>
      <c r="O3832">
        <v>0</v>
      </c>
      <c r="P3832">
        <v>0</v>
      </c>
      <c r="Q3832">
        <v>6481.5</v>
      </c>
      <c r="R3832">
        <v>1020.1</v>
      </c>
      <c r="S3832">
        <v>2.125</v>
      </c>
      <c r="T3832">
        <v>33</v>
      </c>
      <c r="U3832">
        <v>3091.0999999999899</v>
      </c>
      <c r="V3832">
        <v>7</v>
      </c>
      <c r="W3832">
        <v>1.2969999999999999</v>
      </c>
      <c r="X3832">
        <v>2.097</v>
      </c>
      <c r="Y3832" s="119">
        <v>44152</v>
      </c>
      <c r="Z3832">
        <v>408728.47932450799</v>
      </c>
      <c r="AA3832">
        <v>3660530.6542841699</v>
      </c>
    </row>
    <row r="3833" spans="1:27" x14ac:dyDescent="0.25">
      <c r="A3833">
        <v>-111.97791897</v>
      </c>
      <c r="B3833">
        <v>33.07954118</v>
      </c>
      <c r="C3833" t="s">
        <v>983</v>
      </c>
      <c r="D3833" t="s">
        <v>982</v>
      </c>
      <c r="E3833" t="s">
        <v>981</v>
      </c>
      <c r="F3833">
        <v>3152</v>
      </c>
      <c r="G3833">
        <v>186</v>
      </c>
      <c r="H3833">
        <v>13.33</v>
      </c>
      <c r="I3833">
        <v>1.837</v>
      </c>
      <c r="J3833">
        <v>1</v>
      </c>
      <c r="K3833">
        <v>1166.5999999999899</v>
      </c>
      <c r="L3833" t="s">
        <v>980</v>
      </c>
      <c r="M3833" t="s">
        <v>979</v>
      </c>
      <c r="N3833" s="119">
        <v>44152</v>
      </c>
      <c r="O3833">
        <v>0</v>
      </c>
      <c r="P3833">
        <v>0</v>
      </c>
      <c r="Q3833">
        <v>6319.1999999999898</v>
      </c>
      <c r="R3833">
        <v>1030</v>
      </c>
      <c r="S3833">
        <v>2.1459999999999999</v>
      </c>
      <c r="T3833">
        <v>33</v>
      </c>
      <c r="U3833">
        <v>3121.3</v>
      </c>
      <c r="V3833">
        <v>7</v>
      </c>
      <c r="W3833">
        <v>1.2529999999999999</v>
      </c>
      <c r="X3833">
        <v>2.0249999999999999</v>
      </c>
      <c r="Y3833" s="119">
        <v>44152</v>
      </c>
      <c r="Z3833">
        <v>408728.60199100699</v>
      </c>
      <c r="AA3833">
        <v>3660530.0943176802</v>
      </c>
    </row>
    <row r="3834" spans="1:27" x14ac:dyDescent="0.25">
      <c r="A3834">
        <v>-111.97792151</v>
      </c>
      <c r="B3834">
        <v>33.079535210000003</v>
      </c>
      <c r="C3834" t="s">
        <v>983</v>
      </c>
      <c r="D3834" t="s">
        <v>982</v>
      </c>
      <c r="E3834" t="s">
        <v>981</v>
      </c>
      <c r="F3834">
        <v>3153</v>
      </c>
      <c r="G3834">
        <v>177</v>
      </c>
      <c r="H3834">
        <v>13.33</v>
      </c>
      <c r="I3834">
        <v>2.0339999999999998</v>
      </c>
      <c r="J3834">
        <v>1</v>
      </c>
      <c r="K3834">
        <v>1166.5999999999899</v>
      </c>
      <c r="L3834" t="s">
        <v>980</v>
      </c>
      <c r="M3834" t="s">
        <v>979</v>
      </c>
      <c r="N3834" s="119">
        <v>44152</v>
      </c>
      <c r="O3834">
        <v>0</v>
      </c>
      <c r="P3834">
        <v>0</v>
      </c>
      <c r="Q3834">
        <v>6139.8</v>
      </c>
      <c r="R3834">
        <v>903.92999999999904</v>
      </c>
      <c r="S3834">
        <v>1.883</v>
      </c>
      <c r="T3834">
        <v>33</v>
      </c>
      <c r="U3834">
        <v>2739.1999999999898</v>
      </c>
      <c r="V3834">
        <v>7</v>
      </c>
      <c r="W3834">
        <v>1.387</v>
      </c>
      <c r="X3834">
        <v>2.2410000000000001</v>
      </c>
      <c r="Y3834" s="119">
        <v>44152</v>
      </c>
      <c r="Z3834">
        <v>408728.35874742799</v>
      </c>
      <c r="AA3834">
        <v>3660529.4346439</v>
      </c>
    </row>
    <row r="3835" spans="1:27" x14ac:dyDescent="0.25">
      <c r="A3835">
        <v>-111.977919319999</v>
      </c>
      <c r="B3835">
        <v>33.079530210000001</v>
      </c>
      <c r="C3835" t="s">
        <v>983</v>
      </c>
      <c r="D3835" t="s">
        <v>982</v>
      </c>
      <c r="E3835" t="s">
        <v>981</v>
      </c>
      <c r="F3835">
        <v>3154</v>
      </c>
      <c r="G3835">
        <v>184</v>
      </c>
      <c r="H3835">
        <v>13.33</v>
      </c>
      <c r="I3835">
        <v>1.64</v>
      </c>
      <c r="J3835">
        <v>1</v>
      </c>
      <c r="K3835">
        <v>1166.7</v>
      </c>
      <c r="L3835" t="s">
        <v>980</v>
      </c>
      <c r="M3835" t="s">
        <v>979</v>
      </c>
      <c r="N3835" s="119">
        <v>44152</v>
      </c>
      <c r="O3835">
        <v>0</v>
      </c>
      <c r="P3835">
        <v>0</v>
      </c>
      <c r="Q3835">
        <v>6549.3999999999896</v>
      </c>
      <c r="R3835">
        <v>1195.7</v>
      </c>
      <c r="S3835">
        <v>2.4910000000000001</v>
      </c>
      <c r="T3835">
        <v>33</v>
      </c>
      <c r="U3835">
        <v>3623.1999999999898</v>
      </c>
      <c r="V3835">
        <v>7</v>
      </c>
      <c r="W3835">
        <v>1.1180000000000001</v>
      </c>
      <c r="X3835">
        <v>1.8080000000000001</v>
      </c>
      <c r="Y3835" s="119">
        <v>44152</v>
      </c>
      <c r="Z3835">
        <v>408728.55799198302</v>
      </c>
      <c r="AA3835">
        <v>3660528.8783990801</v>
      </c>
    </row>
    <row r="3836" spans="1:27" x14ac:dyDescent="0.25">
      <c r="A3836">
        <v>-111.977921699999</v>
      </c>
      <c r="B3836">
        <v>33.079525099999898</v>
      </c>
      <c r="C3836" t="s">
        <v>983</v>
      </c>
      <c r="D3836" t="s">
        <v>982</v>
      </c>
      <c r="E3836" t="s">
        <v>981</v>
      </c>
      <c r="F3836">
        <v>3155</v>
      </c>
      <c r="G3836">
        <v>170</v>
      </c>
      <c r="H3836">
        <v>13.33</v>
      </c>
      <c r="I3836">
        <v>1.7390000000000001</v>
      </c>
      <c r="J3836">
        <v>1</v>
      </c>
      <c r="K3836">
        <v>1166.7</v>
      </c>
      <c r="L3836" t="s">
        <v>980</v>
      </c>
      <c r="M3836" t="s">
        <v>979</v>
      </c>
      <c r="N3836" s="119">
        <v>44152</v>
      </c>
      <c r="O3836">
        <v>0</v>
      </c>
      <c r="P3836">
        <v>0</v>
      </c>
      <c r="Q3836">
        <v>7818.3999999999896</v>
      </c>
      <c r="R3836">
        <v>1346.5</v>
      </c>
      <c r="S3836">
        <v>2.8050000000000002</v>
      </c>
      <c r="T3836">
        <v>33</v>
      </c>
      <c r="U3836">
        <v>4080.4</v>
      </c>
      <c r="V3836">
        <v>7</v>
      </c>
      <c r="W3836">
        <v>1.1859999999999999</v>
      </c>
      <c r="X3836">
        <v>1.9159999999999999</v>
      </c>
      <c r="Y3836" s="119">
        <v>44152</v>
      </c>
      <c r="Z3836">
        <v>408728.330570666</v>
      </c>
      <c r="AA3836">
        <v>3660528.3139327299</v>
      </c>
    </row>
    <row r="3837" spans="1:27" x14ac:dyDescent="0.25">
      <c r="A3837">
        <v>-111.977919319999</v>
      </c>
      <c r="B3837">
        <v>33.079520209999899</v>
      </c>
      <c r="C3837" t="s">
        <v>983</v>
      </c>
      <c r="D3837" t="s">
        <v>982</v>
      </c>
      <c r="E3837" t="s">
        <v>981</v>
      </c>
      <c r="F3837">
        <v>3156</v>
      </c>
      <c r="G3837">
        <v>184</v>
      </c>
      <c r="H3837">
        <v>13.33</v>
      </c>
      <c r="I3837">
        <v>2.165</v>
      </c>
      <c r="J3837">
        <v>1</v>
      </c>
      <c r="K3837">
        <v>1166.5999999999899</v>
      </c>
      <c r="L3837" t="s">
        <v>980</v>
      </c>
      <c r="M3837" t="s">
        <v>979</v>
      </c>
      <c r="N3837" s="119">
        <v>44152</v>
      </c>
      <c r="O3837">
        <v>0</v>
      </c>
      <c r="P3837">
        <v>0</v>
      </c>
      <c r="Q3837">
        <v>6532.6999999999898</v>
      </c>
      <c r="R3837">
        <v>903.5</v>
      </c>
      <c r="S3837">
        <v>1.8819999999999999</v>
      </c>
      <c r="T3837">
        <v>33</v>
      </c>
      <c r="U3837">
        <v>2737.9</v>
      </c>
      <c r="V3837">
        <v>7</v>
      </c>
      <c r="W3837">
        <v>1.476</v>
      </c>
      <c r="X3837">
        <v>2.3860000000000001</v>
      </c>
      <c r="Y3837" s="119">
        <v>44152</v>
      </c>
      <c r="Z3837">
        <v>408728.54766298598</v>
      </c>
      <c r="AA3837">
        <v>3660527.7697181702</v>
      </c>
    </row>
    <row r="3838" spans="1:27" x14ac:dyDescent="0.25">
      <c r="A3838">
        <v>-111.97792103</v>
      </c>
      <c r="B3838">
        <v>33.079514179999897</v>
      </c>
      <c r="C3838" t="s">
        <v>983</v>
      </c>
      <c r="D3838" t="s">
        <v>982</v>
      </c>
      <c r="E3838" t="s">
        <v>981</v>
      </c>
      <c r="F3838">
        <v>3157</v>
      </c>
      <c r="G3838">
        <v>174</v>
      </c>
      <c r="H3838">
        <v>13.33</v>
      </c>
      <c r="I3838">
        <v>1.706</v>
      </c>
      <c r="J3838">
        <v>1</v>
      </c>
      <c r="K3838">
        <v>1166.5999999999899</v>
      </c>
      <c r="L3838" t="s">
        <v>980</v>
      </c>
      <c r="M3838" t="s">
        <v>979</v>
      </c>
      <c r="N3838" s="119">
        <v>44152</v>
      </c>
      <c r="O3838">
        <v>0</v>
      </c>
      <c r="P3838">
        <v>0</v>
      </c>
      <c r="Q3838">
        <v>7460.3</v>
      </c>
      <c r="R3838">
        <v>1309.5999999999899</v>
      </c>
      <c r="S3838">
        <v>2.7280000000000002</v>
      </c>
      <c r="T3838">
        <v>33</v>
      </c>
      <c r="U3838">
        <v>3968.4</v>
      </c>
      <c r="V3838">
        <v>7</v>
      </c>
      <c r="W3838">
        <v>1.163</v>
      </c>
      <c r="X3838">
        <v>1.88</v>
      </c>
      <c r="Y3838" s="119">
        <v>44152</v>
      </c>
      <c r="Z3838">
        <v>408728.38182749401</v>
      </c>
      <c r="AA3838">
        <v>3660527.1026705601</v>
      </c>
    </row>
    <row r="3839" spans="1:27" x14ac:dyDescent="0.25">
      <c r="A3839">
        <v>-111.977919319999</v>
      </c>
      <c r="B3839">
        <v>33.079509209999898</v>
      </c>
      <c r="C3839" t="s">
        <v>983</v>
      </c>
      <c r="D3839" t="s">
        <v>982</v>
      </c>
      <c r="E3839" t="s">
        <v>981</v>
      </c>
      <c r="F3839">
        <v>3158</v>
      </c>
      <c r="G3839">
        <v>184</v>
      </c>
      <c r="H3839">
        <v>13.33</v>
      </c>
      <c r="I3839">
        <v>2.0009999999999999</v>
      </c>
      <c r="J3839">
        <v>1</v>
      </c>
      <c r="K3839">
        <v>1166.5999999999899</v>
      </c>
      <c r="L3839" t="s">
        <v>980</v>
      </c>
      <c r="M3839" t="s">
        <v>979</v>
      </c>
      <c r="N3839" s="119">
        <v>44152</v>
      </c>
      <c r="O3839">
        <v>0</v>
      </c>
      <c r="P3839">
        <v>0</v>
      </c>
      <c r="Q3839">
        <v>6956.1</v>
      </c>
      <c r="R3839">
        <v>1040.9000000000001</v>
      </c>
      <c r="S3839">
        <v>2.169</v>
      </c>
      <c r="T3839">
        <v>33</v>
      </c>
      <c r="U3839">
        <v>3154.3</v>
      </c>
      <c r="V3839">
        <v>7</v>
      </c>
      <c r="W3839">
        <v>1.365</v>
      </c>
      <c r="X3839">
        <v>2.2050000000000001</v>
      </c>
      <c r="Y3839" s="119">
        <v>44152</v>
      </c>
      <c r="Z3839">
        <v>408728.53630109201</v>
      </c>
      <c r="AA3839">
        <v>3660526.5501691801</v>
      </c>
    </row>
    <row r="3840" spans="1:27" x14ac:dyDescent="0.25">
      <c r="A3840">
        <v>-111.97792017</v>
      </c>
      <c r="B3840">
        <v>33.079504219999897</v>
      </c>
      <c r="C3840" t="s">
        <v>983</v>
      </c>
      <c r="D3840" t="s">
        <v>982</v>
      </c>
      <c r="E3840" t="s">
        <v>981</v>
      </c>
      <c r="F3840">
        <v>3159</v>
      </c>
      <c r="G3840">
        <v>179</v>
      </c>
      <c r="H3840">
        <v>13.33</v>
      </c>
      <c r="I3840">
        <v>1.9690000000000001</v>
      </c>
      <c r="J3840">
        <v>1</v>
      </c>
      <c r="K3840">
        <v>1166.5999999999899</v>
      </c>
      <c r="L3840" t="s">
        <v>980</v>
      </c>
      <c r="M3840" t="s">
        <v>979</v>
      </c>
      <c r="N3840" s="119">
        <v>44152</v>
      </c>
      <c r="O3840">
        <v>0</v>
      </c>
      <c r="P3840">
        <v>0</v>
      </c>
      <c r="Q3840">
        <v>6069.6</v>
      </c>
      <c r="R3840">
        <v>923.38999999999896</v>
      </c>
      <c r="S3840">
        <v>1.9239999999999999</v>
      </c>
      <c r="T3840">
        <v>33</v>
      </c>
      <c r="U3840">
        <v>2798.1999999999898</v>
      </c>
      <c r="V3840">
        <v>7</v>
      </c>
      <c r="W3840">
        <v>1.3420000000000001</v>
      </c>
      <c r="X3840">
        <v>2.169</v>
      </c>
      <c r="Y3840" s="119">
        <v>44152</v>
      </c>
      <c r="Z3840">
        <v>408728.45181004901</v>
      </c>
      <c r="AA3840">
        <v>3660525.9976765499</v>
      </c>
    </row>
    <row r="3841" spans="1:27" x14ac:dyDescent="0.25">
      <c r="A3841">
        <v>-111.977919319999</v>
      </c>
      <c r="B3841">
        <v>33.079498209999898</v>
      </c>
      <c r="C3841" t="s">
        <v>983</v>
      </c>
      <c r="D3841" t="s">
        <v>982</v>
      </c>
      <c r="E3841" t="s">
        <v>981</v>
      </c>
      <c r="F3841">
        <v>3160</v>
      </c>
      <c r="G3841">
        <v>184</v>
      </c>
      <c r="H3841">
        <v>13.33</v>
      </c>
      <c r="I3841">
        <v>1.772</v>
      </c>
      <c r="J3841">
        <v>1</v>
      </c>
      <c r="K3841">
        <v>1166.5999999999899</v>
      </c>
      <c r="L3841" t="s">
        <v>980</v>
      </c>
      <c r="M3841" t="s">
        <v>979</v>
      </c>
      <c r="N3841" s="119">
        <v>44152</v>
      </c>
      <c r="O3841">
        <v>0</v>
      </c>
      <c r="P3841">
        <v>0</v>
      </c>
      <c r="Q3841">
        <v>6352.6999999999898</v>
      </c>
      <c r="R3841">
        <v>1073.9000000000001</v>
      </c>
      <c r="S3841">
        <v>2.2370000000000001</v>
      </c>
      <c r="T3841">
        <v>33</v>
      </c>
      <c r="U3841">
        <v>3254.0999999999899</v>
      </c>
      <c r="V3841">
        <v>7</v>
      </c>
      <c r="W3841">
        <v>1.208</v>
      </c>
      <c r="X3841">
        <v>1.952</v>
      </c>
      <c r="Y3841" s="119">
        <v>44152</v>
      </c>
      <c r="Z3841">
        <v>408728.52493920201</v>
      </c>
      <c r="AA3841">
        <v>3660525.3306201901</v>
      </c>
    </row>
    <row r="3842" spans="1:27" x14ac:dyDescent="0.25">
      <c r="A3842">
        <v>-111.977919659999</v>
      </c>
      <c r="B3842">
        <v>33.079493220000003</v>
      </c>
      <c r="C3842" t="s">
        <v>983</v>
      </c>
      <c r="D3842" t="s">
        <v>982</v>
      </c>
      <c r="E3842" t="s">
        <v>981</v>
      </c>
      <c r="F3842">
        <v>3161</v>
      </c>
      <c r="G3842">
        <v>182</v>
      </c>
      <c r="H3842">
        <v>13.33</v>
      </c>
      <c r="I3842">
        <v>1.9690000000000001</v>
      </c>
      <c r="J3842">
        <v>1</v>
      </c>
      <c r="K3842">
        <v>1166.5999999999899</v>
      </c>
      <c r="L3842" t="s">
        <v>980</v>
      </c>
      <c r="M3842" t="s">
        <v>979</v>
      </c>
      <c r="N3842" s="119">
        <v>44152</v>
      </c>
      <c r="O3842">
        <v>0</v>
      </c>
      <c r="P3842">
        <v>0</v>
      </c>
      <c r="Q3842">
        <v>6712.1999999999898</v>
      </c>
      <c r="R3842">
        <v>1021.1</v>
      </c>
      <c r="S3842">
        <v>2.1269999999999998</v>
      </c>
      <c r="T3842">
        <v>33</v>
      </c>
      <c r="U3842">
        <v>3094.4</v>
      </c>
      <c r="V3842">
        <v>7</v>
      </c>
      <c r="W3842">
        <v>1.3420000000000001</v>
      </c>
      <c r="X3842">
        <v>2.169</v>
      </c>
      <c r="Y3842" s="119">
        <v>44152</v>
      </c>
      <c r="Z3842">
        <v>408728.488050282</v>
      </c>
      <c r="AA3842">
        <v>3660524.7776840799</v>
      </c>
    </row>
    <row r="3843" spans="1:27" x14ac:dyDescent="0.25">
      <c r="A3843">
        <v>-111.977919319999</v>
      </c>
      <c r="B3843">
        <v>33.079488210000001</v>
      </c>
      <c r="C3843" t="s">
        <v>983</v>
      </c>
      <c r="D3843" t="s">
        <v>982</v>
      </c>
      <c r="E3843" t="s">
        <v>981</v>
      </c>
      <c r="F3843">
        <v>3162</v>
      </c>
      <c r="G3843">
        <v>184</v>
      </c>
      <c r="H3843">
        <v>13.33</v>
      </c>
      <c r="I3843">
        <v>2.0339999999999998</v>
      </c>
      <c r="J3843">
        <v>1</v>
      </c>
      <c r="K3843">
        <v>1166.7</v>
      </c>
      <c r="L3843" t="s">
        <v>980</v>
      </c>
      <c r="M3843" t="s">
        <v>979</v>
      </c>
      <c r="N3843" s="119">
        <v>44152</v>
      </c>
      <c r="O3843">
        <v>0</v>
      </c>
      <c r="P3843">
        <v>0</v>
      </c>
      <c r="Q3843">
        <v>7417.1999999999898</v>
      </c>
      <c r="R3843">
        <v>1092</v>
      </c>
      <c r="S3843">
        <v>2.2749999999999999</v>
      </c>
      <c r="T3843">
        <v>33</v>
      </c>
      <c r="U3843">
        <v>3309.0999999999899</v>
      </c>
      <c r="V3843">
        <v>7</v>
      </c>
      <c r="W3843">
        <v>1.387</v>
      </c>
      <c r="X3843">
        <v>2.2410000000000001</v>
      </c>
      <c r="Y3843" s="119">
        <v>44152</v>
      </c>
      <c r="Z3843">
        <v>408728.51461021299</v>
      </c>
      <c r="AA3843">
        <v>3660524.2219392899</v>
      </c>
    </row>
    <row r="3844" spans="1:27" x14ac:dyDescent="0.25">
      <c r="A3844">
        <v>-111.97792051</v>
      </c>
      <c r="B3844">
        <v>33.0794832099999</v>
      </c>
      <c r="C3844" t="s">
        <v>983</v>
      </c>
      <c r="D3844" t="s">
        <v>982</v>
      </c>
      <c r="E3844" t="s">
        <v>981</v>
      </c>
      <c r="F3844">
        <v>3163</v>
      </c>
      <c r="G3844">
        <v>177</v>
      </c>
      <c r="H3844">
        <v>13.33</v>
      </c>
      <c r="I3844">
        <v>1.87</v>
      </c>
      <c r="J3844">
        <v>1</v>
      </c>
      <c r="K3844">
        <v>1166.7</v>
      </c>
      <c r="L3844" t="s">
        <v>980</v>
      </c>
      <c r="M3844" t="s">
        <v>979</v>
      </c>
      <c r="N3844" s="119">
        <v>44152</v>
      </c>
      <c r="O3844">
        <v>0</v>
      </c>
      <c r="P3844">
        <v>0</v>
      </c>
      <c r="Q3844">
        <v>6085.8999999999896</v>
      </c>
      <c r="R3844">
        <v>974.6</v>
      </c>
      <c r="S3844">
        <v>2.0299999999999998</v>
      </c>
      <c r="T3844">
        <v>33</v>
      </c>
      <c r="U3844">
        <v>2953.3</v>
      </c>
      <c r="V3844">
        <v>7</v>
      </c>
      <c r="W3844">
        <v>1.2749999999999999</v>
      </c>
      <c r="X3844">
        <v>2.0609999999999999</v>
      </c>
      <c r="Y3844" s="119">
        <v>44152</v>
      </c>
      <c r="Z3844">
        <v>408728.39837406803</v>
      </c>
      <c r="AA3844">
        <v>3660523.6686336398</v>
      </c>
    </row>
    <row r="3845" spans="1:27" x14ac:dyDescent="0.25">
      <c r="A3845">
        <v>-111.97791863</v>
      </c>
      <c r="B3845">
        <v>33.07947815</v>
      </c>
      <c r="C3845" t="s">
        <v>983</v>
      </c>
      <c r="D3845" t="s">
        <v>982</v>
      </c>
      <c r="E3845" t="s">
        <v>981</v>
      </c>
      <c r="F3845">
        <v>3164</v>
      </c>
      <c r="G3845">
        <v>188</v>
      </c>
      <c r="H3845">
        <v>13.33</v>
      </c>
      <c r="I3845">
        <v>1.804</v>
      </c>
      <c r="J3845">
        <v>1</v>
      </c>
      <c r="K3845">
        <v>1166.7</v>
      </c>
      <c r="L3845" t="s">
        <v>980</v>
      </c>
      <c r="M3845" t="s">
        <v>979</v>
      </c>
      <c r="N3845" s="119">
        <v>44152</v>
      </c>
      <c r="O3845">
        <v>0</v>
      </c>
      <c r="P3845">
        <v>0</v>
      </c>
      <c r="Q3845">
        <v>5478.8</v>
      </c>
      <c r="R3845">
        <v>909.27999999999895</v>
      </c>
      <c r="S3845">
        <v>1.8939999999999999</v>
      </c>
      <c r="T3845">
        <v>33</v>
      </c>
      <c r="U3845">
        <v>2755.4</v>
      </c>
      <c r="V3845">
        <v>7</v>
      </c>
      <c r="W3845">
        <v>1.23</v>
      </c>
      <c r="X3845">
        <v>1.988</v>
      </c>
      <c r="Y3845" s="119">
        <v>44152</v>
      </c>
      <c r="Z3845">
        <v>408728.568622149</v>
      </c>
      <c r="AA3845">
        <v>3660523.1060063001</v>
      </c>
    </row>
    <row r="3846" spans="1:27" x14ac:dyDescent="0.25">
      <c r="A3846">
        <v>-111.977920679999</v>
      </c>
      <c r="B3846">
        <v>33.079472209999899</v>
      </c>
      <c r="C3846" t="s">
        <v>983</v>
      </c>
      <c r="D3846" t="s">
        <v>982</v>
      </c>
      <c r="E3846" t="s">
        <v>981</v>
      </c>
      <c r="F3846">
        <v>3165</v>
      </c>
      <c r="G3846">
        <v>176</v>
      </c>
      <c r="H3846">
        <v>13.33</v>
      </c>
      <c r="I3846">
        <v>1.9690000000000001</v>
      </c>
      <c r="J3846">
        <v>1</v>
      </c>
      <c r="K3846">
        <v>1166.7</v>
      </c>
      <c r="L3846" t="s">
        <v>980</v>
      </c>
      <c r="M3846" t="s">
        <v>979</v>
      </c>
      <c r="N3846" s="119">
        <v>44152</v>
      </c>
      <c r="O3846">
        <v>0</v>
      </c>
      <c r="P3846">
        <v>0</v>
      </c>
      <c r="Q3846">
        <v>5835.8999999999896</v>
      </c>
      <c r="R3846">
        <v>887.83</v>
      </c>
      <c r="S3846">
        <v>1.85</v>
      </c>
      <c r="T3846">
        <v>33</v>
      </c>
      <c r="U3846">
        <v>2690.4</v>
      </c>
      <c r="V3846">
        <v>7</v>
      </c>
      <c r="W3846">
        <v>1.3420000000000001</v>
      </c>
      <c r="X3846">
        <v>2.169</v>
      </c>
      <c r="Y3846" s="119">
        <v>44152</v>
      </c>
      <c r="Z3846">
        <v>408728.37114479201</v>
      </c>
      <c r="AA3846">
        <v>3660522.44923248</v>
      </c>
    </row>
    <row r="3847" spans="1:27" x14ac:dyDescent="0.25">
      <c r="A3847">
        <v>-111.97792051</v>
      </c>
      <c r="B3847">
        <v>33.079467209999898</v>
      </c>
      <c r="C3847" t="s">
        <v>983</v>
      </c>
      <c r="D3847" t="s">
        <v>982</v>
      </c>
      <c r="E3847" t="s">
        <v>981</v>
      </c>
      <c r="F3847">
        <v>3166</v>
      </c>
      <c r="G3847">
        <v>177</v>
      </c>
      <c r="H3847">
        <v>13.33</v>
      </c>
      <c r="I3847">
        <v>1.87</v>
      </c>
      <c r="J3847">
        <v>1</v>
      </c>
      <c r="K3847">
        <v>1166.7</v>
      </c>
      <c r="L3847" t="s">
        <v>980</v>
      </c>
      <c r="M3847" t="s">
        <v>979</v>
      </c>
      <c r="N3847" s="119">
        <v>44152</v>
      </c>
      <c r="O3847">
        <v>0</v>
      </c>
      <c r="P3847">
        <v>0</v>
      </c>
      <c r="Q3847">
        <v>6508.8</v>
      </c>
      <c r="R3847">
        <v>1042.29999999999</v>
      </c>
      <c r="S3847">
        <v>2.1720000000000002</v>
      </c>
      <c r="T3847">
        <v>33</v>
      </c>
      <c r="U3847">
        <v>3158.5999999999899</v>
      </c>
      <c r="V3847">
        <v>7</v>
      </c>
      <c r="W3847">
        <v>1.2749999999999999</v>
      </c>
      <c r="X3847">
        <v>2.0609999999999999</v>
      </c>
      <c r="Y3847" s="119">
        <v>44152</v>
      </c>
      <c r="Z3847">
        <v>408728.38184767403</v>
      </c>
      <c r="AA3847">
        <v>3660521.8947442099</v>
      </c>
    </row>
    <row r="3848" spans="1:27" x14ac:dyDescent="0.25">
      <c r="A3848">
        <v>-111.977919659999</v>
      </c>
      <c r="B3848">
        <v>33.079462220000003</v>
      </c>
      <c r="C3848" t="s">
        <v>983</v>
      </c>
      <c r="D3848" t="s">
        <v>982</v>
      </c>
      <c r="E3848" t="s">
        <v>981</v>
      </c>
      <c r="F3848">
        <v>3167</v>
      </c>
      <c r="G3848">
        <v>182</v>
      </c>
      <c r="H3848">
        <v>13.33</v>
      </c>
      <c r="I3848">
        <v>2.0670000000000002</v>
      </c>
      <c r="J3848">
        <v>1</v>
      </c>
      <c r="K3848">
        <v>1166.7</v>
      </c>
      <c r="L3848" t="s">
        <v>980</v>
      </c>
      <c r="M3848" t="s">
        <v>979</v>
      </c>
      <c r="N3848" s="119">
        <v>44152</v>
      </c>
      <c r="O3848">
        <v>0</v>
      </c>
      <c r="P3848">
        <v>0</v>
      </c>
      <c r="Q3848">
        <v>6595.3</v>
      </c>
      <c r="R3848">
        <v>955.59</v>
      </c>
      <c r="S3848">
        <v>1.9910000000000001</v>
      </c>
      <c r="T3848">
        <v>33</v>
      </c>
      <c r="U3848">
        <v>2895.6999999999898</v>
      </c>
      <c r="V3848">
        <v>7</v>
      </c>
      <c r="W3848">
        <v>1.409</v>
      </c>
      <c r="X3848">
        <v>2.278</v>
      </c>
      <c r="Y3848" s="119">
        <v>44152</v>
      </c>
      <c r="Z3848">
        <v>408728.45603042102</v>
      </c>
      <c r="AA3848">
        <v>3660521.3407732998</v>
      </c>
    </row>
    <row r="3849" spans="1:27" x14ac:dyDescent="0.25">
      <c r="A3849">
        <v>-111.977919319999</v>
      </c>
      <c r="B3849">
        <v>33.079456209999897</v>
      </c>
      <c r="C3849" t="s">
        <v>983</v>
      </c>
      <c r="D3849" t="s">
        <v>982</v>
      </c>
      <c r="E3849" t="s">
        <v>981</v>
      </c>
      <c r="F3849">
        <v>3168</v>
      </c>
      <c r="G3849">
        <v>184</v>
      </c>
      <c r="H3849">
        <v>13.33</v>
      </c>
      <c r="I3849">
        <v>1.772</v>
      </c>
      <c r="J3849">
        <v>1</v>
      </c>
      <c r="K3849">
        <v>1166.5999999999899</v>
      </c>
      <c r="L3849" t="s">
        <v>980</v>
      </c>
      <c r="M3849" t="s">
        <v>979</v>
      </c>
      <c r="N3849" s="119">
        <v>44152</v>
      </c>
      <c r="O3849">
        <v>0</v>
      </c>
      <c r="P3849">
        <v>0</v>
      </c>
      <c r="Q3849">
        <v>5518.6999999999898</v>
      </c>
      <c r="R3849">
        <v>932.87</v>
      </c>
      <c r="S3849">
        <v>1.9430000000000001</v>
      </c>
      <c r="T3849">
        <v>33</v>
      </c>
      <c r="U3849">
        <v>2826.9</v>
      </c>
      <c r="V3849">
        <v>7</v>
      </c>
      <c r="W3849">
        <v>1.208</v>
      </c>
      <c r="X3849">
        <v>1.952</v>
      </c>
      <c r="Y3849" s="119">
        <v>44152</v>
      </c>
      <c r="Z3849">
        <v>408728.48155746999</v>
      </c>
      <c r="AA3849">
        <v>3660520.6741604302</v>
      </c>
    </row>
    <row r="3850" spans="1:27" x14ac:dyDescent="0.25">
      <c r="A3850">
        <v>-111.97792051</v>
      </c>
      <c r="B3850">
        <v>33.079451210000002</v>
      </c>
      <c r="C3850" t="s">
        <v>983</v>
      </c>
      <c r="D3850" t="s">
        <v>982</v>
      </c>
      <c r="E3850" t="s">
        <v>981</v>
      </c>
      <c r="F3850">
        <v>3169</v>
      </c>
      <c r="G3850">
        <v>177</v>
      </c>
      <c r="H3850">
        <v>13.33</v>
      </c>
      <c r="I3850">
        <v>1.9690000000000001</v>
      </c>
      <c r="J3850">
        <v>1</v>
      </c>
      <c r="K3850">
        <v>1166.5999999999899</v>
      </c>
      <c r="L3850" t="s">
        <v>980</v>
      </c>
      <c r="M3850" t="s">
        <v>979</v>
      </c>
      <c r="N3850" s="119">
        <v>44152</v>
      </c>
      <c r="O3850">
        <v>0</v>
      </c>
      <c r="P3850">
        <v>0</v>
      </c>
      <c r="Q3850">
        <v>6091.8999999999896</v>
      </c>
      <c r="R3850">
        <v>926.78999999999905</v>
      </c>
      <c r="S3850">
        <v>1.931</v>
      </c>
      <c r="T3850">
        <v>33</v>
      </c>
      <c r="U3850">
        <v>2808.5</v>
      </c>
      <c r="V3850">
        <v>7</v>
      </c>
      <c r="W3850">
        <v>1.3420000000000001</v>
      </c>
      <c r="X3850">
        <v>2.169</v>
      </c>
      <c r="Y3850" s="119">
        <v>44152</v>
      </c>
      <c r="Z3850">
        <v>408728.365321288</v>
      </c>
      <c r="AA3850">
        <v>3660520.1208547801</v>
      </c>
    </row>
    <row r="3851" spans="1:27" x14ac:dyDescent="0.25">
      <c r="A3851">
        <v>-111.97792049</v>
      </c>
      <c r="B3851">
        <v>33.07944621</v>
      </c>
      <c r="C3851" t="s">
        <v>983</v>
      </c>
      <c r="D3851" t="s">
        <v>982</v>
      </c>
      <c r="E3851" t="s">
        <v>981</v>
      </c>
      <c r="F3851">
        <v>3170</v>
      </c>
      <c r="G3851">
        <v>183</v>
      </c>
      <c r="H3851">
        <v>13.33</v>
      </c>
      <c r="I3851">
        <v>1.7390000000000001</v>
      </c>
      <c r="J3851">
        <v>1</v>
      </c>
      <c r="K3851">
        <v>1166.5999999999899</v>
      </c>
      <c r="L3851" t="s">
        <v>980</v>
      </c>
      <c r="M3851" t="s">
        <v>979</v>
      </c>
      <c r="N3851" s="119">
        <v>44152</v>
      </c>
      <c r="O3851">
        <v>0</v>
      </c>
      <c r="P3851">
        <v>0</v>
      </c>
      <c r="Q3851">
        <v>6467.6999999999898</v>
      </c>
      <c r="R3851">
        <v>1113.9000000000001</v>
      </c>
      <c r="S3851">
        <v>2.3210000000000002</v>
      </c>
      <c r="T3851">
        <v>33</v>
      </c>
      <c r="U3851">
        <v>3375.5</v>
      </c>
      <c r="V3851">
        <v>7</v>
      </c>
      <c r="W3851">
        <v>1.1859999999999999</v>
      </c>
      <c r="X3851">
        <v>1.9159999999999999</v>
      </c>
      <c r="Y3851" s="119">
        <v>44152</v>
      </c>
      <c r="Z3851">
        <v>408728.36202354502</v>
      </c>
      <c r="AA3851">
        <v>3660519.5664969399</v>
      </c>
    </row>
    <row r="3852" spans="1:27" x14ac:dyDescent="0.25">
      <c r="A3852">
        <v>-111.97792051</v>
      </c>
      <c r="B3852">
        <v>33.079441209999899</v>
      </c>
      <c r="C3852" t="s">
        <v>983</v>
      </c>
      <c r="D3852" t="s">
        <v>982</v>
      </c>
      <c r="E3852" t="s">
        <v>981</v>
      </c>
      <c r="F3852">
        <v>3171</v>
      </c>
      <c r="G3852">
        <v>177</v>
      </c>
      <c r="H3852">
        <v>13.33</v>
      </c>
      <c r="I3852">
        <v>1.9690000000000001</v>
      </c>
      <c r="J3852">
        <v>1</v>
      </c>
      <c r="K3852">
        <v>1166.7</v>
      </c>
      <c r="L3852" t="s">
        <v>980</v>
      </c>
      <c r="M3852" t="s">
        <v>979</v>
      </c>
      <c r="N3852" s="119">
        <v>44152</v>
      </c>
      <c r="O3852">
        <v>0</v>
      </c>
      <c r="P3852">
        <v>0</v>
      </c>
      <c r="Q3852">
        <v>6435.5</v>
      </c>
      <c r="R3852">
        <v>979.05999999999904</v>
      </c>
      <c r="S3852">
        <v>2.04</v>
      </c>
      <c r="T3852">
        <v>33</v>
      </c>
      <c r="U3852">
        <v>2966.9</v>
      </c>
      <c r="V3852">
        <v>7</v>
      </c>
      <c r="W3852">
        <v>1.3420000000000001</v>
      </c>
      <c r="X3852">
        <v>2.169</v>
      </c>
      <c r="Y3852" s="119">
        <v>44152</v>
      </c>
      <c r="Z3852">
        <v>408728.35499229998</v>
      </c>
      <c r="AA3852">
        <v>3660519.0121738901</v>
      </c>
    </row>
    <row r="3853" spans="1:27" x14ac:dyDescent="0.25">
      <c r="A3853">
        <v>-111.977921199999</v>
      </c>
      <c r="B3853">
        <v>33.07943616</v>
      </c>
      <c r="C3853" t="s">
        <v>983</v>
      </c>
      <c r="D3853" t="s">
        <v>982</v>
      </c>
      <c r="E3853" t="s">
        <v>981</v>
      </c>
      <c r="F3853">
        <v>3172</v>
      </c>
      <c r="G3853">
        <v>173</v>
      </c>
      <c r="H3853">
        <v>13.33</v>
      </c>
      <c r="I3853">
        <v>1.706</v>
      </c>
      <c r="J3853">
        <v>1</v>
      </c>
      <c r="K3853">
        <v>1166.7</v>
      </c>
      <c r="L3853" t="s">
        <v>980</v>
      </c>
      <c r="M3853" t="s">
        <v>979</v>
      </c>
      <c r="N3853" s="119">
        <v>44152</v>
      </c>
      <c r="O3853">
        <v>0</v>
      </c>
      <c r="P3853">
        <v>0</v>
      </c>
      <c r="Q3853">
        <v>6481.3999999999896</v>
      </c>
      <c r="R3853">
        <v>1137.7</v>
      </c>
      <c r="S3853">
        <v>2.37</v>
      </c>
      <c r="T3853">
        <v>33</v>
      </c>
      <c r="U3853">
        <v>3447.6999999999898</v>
      </c>
      <c r="V3853">
        <v>7</v>
      </c>
      <c r="W3853">
        <v>1.163</v>
      </c>
      <c r="X3853">
        <v>1.88</v>
      </c>
      <c r="Y3853" s="119">
        <v>44152</v>
      </c>
      <c r="Z3853">
        <v>408728.28537323797</v>
      </c>
      <c r="AA3853">
        <v>3660518.4528900501</v>
      </c>
    </row>
    <row r="3854" spans="1:27" x14ac:dyDescent="0.25">
      <c r="A3854">
        <v>-111.97791983</v>
      </c>
      <c r="B3854">
        <v>33.0794302199999</v>
      </c>
      <c r="C3854" t="s">
        <v>983</v>
      </c>
      <c r="D3854" t="s">
        <v>982</v>
      </c>
      <c r="E3854" t="s">
        <v>981</v>
      </c>
      <c r="F3854">
        <v>3173</v>
      </c>
      <c r="G3854">
        <v>181</v>
      </c>
      <c r="H3854">
        <v>13.33</v>
      </c>
      <c r="I3854">
        <v>1.903</v>
      </c>
      <c r="J3854">
        <v>1</v>
      </c>
      <c r="K3854">
        <v>1166.7</v>
      </c>
      <c r="L3854" t="s">
        <v>980</v>
      </c>
      <c r="M3854" t="s">
        <v>979</v>
      </c>
      <c r="N3854" s="119">
        <v>44152</v>
      </c>
      <c r="O3854">
        <v>0</v>
      </c>
      <c r="P3854">
        <v>0</v>
      </c>
      <c r="Q3854">
        <v>7068.1</v>
      </c>
      <c r="R3854">
        <v>1112.4000000000001</v>
      </c>
      <c r="S3854">
        <v>2.3170000000000002</v>
      </c>
      <c r="T3854">
        <v>33</v>
      </c>
      <c r="U3854">
        <v>3370.8</v>
      </c>
      <c r="V3854">
        <v>7</v>
      </c>
      <c r="W3854">
        <v>1.2969999999999999</v>
      </c>
      <c r="X3854">
        <v>2.097</v>
      </c>
      <c r="Y3854" s="119">
        <v>44152</v>
      </c>
      <c r="Z3854">
        <v>408728.40711029997</v>
      </c>
      <c r="AA3854">
        <v>3660517.7931422801</v>
      </c>
    </row>
    <row r="3855" spans="1:27" x14ac:dyDescent="0.25">
      <c r="A3855">
        <v>-111.97792137</v>
      </c>
      <c r="B3855">
        <v>33.079425149999899</v>
      </c>
      <c r="C3855" t="s">
        <v>983</v>
      </c>
      <c r="D3855" t="s">
        <v>982</v>
      </c>
      <c r="E3855" t="s">
        <v>981</v>
      </c>
      <c r="F3855">
        <v>3174</v>
      </c>
      <c r="G3855">
        <v>172</v>
      </c>
      <c r="H3855">
        <v>13.33</v>
      </c>
      <c r="I3855">
        <v>1.837</v>
      </c>
      <c r="J3855">
        <v>1</v>
      </c>
      <c r="K3855">
        <v>1166.5999999999899</v>
      </c>
      <c r="L3855" t="s">
        <v>980</v>
      </c>
      <c r="M3855" t="s">
        <v>979</v>
      </c>
      <c r="N3855" s="119">
        <v>44152</v>
      </c>
      <c r="O3855">
        <v>0</v>
      </c>
      <c r="P3855">
        <v>0</v>
      </c>
      <c r="Q3855">
        <v>6422.1999999999898</v>
      </c>
      <c r="R3855">
        <v>1046.79999999999</v>
      </c>
      <c r="S3855">
        <v>2.181</v>
      </c>
      <c r="T3855">
        <v>33</v>
      </c>
      <c r="U3855">
        <v>3172.1999999999898</v>
      </c>
      <c r="V3855">
        <v>7</v>
      </c>
      <c r="W3855">
        <v>1.2529999999999999</v>
      </c>
      <c r="X3855">
        <v>2.0249999999999999</v>
      </c>
      <c r="Y3855" s="119">
        <v>44152</v>
      </c>
      <c r="Z3855">
        <v>408728.25813362899</v>
      </c>
      <c r="AA3855">
        <v>3660517.2323802202</v>
      </c>
    </row>
    <row r="3856" spans="1:27" x14ac:dyDescent="0.25">
      <c r="A3856">
        <v>-111.97791897</v>
      </c>
      <c r="B3856">
        <v>33.07942018</v>
      </c>
      <c r="C3856" t="s">
        <v>983</v>
      </c>
      <c r="D3856" t="s">
        <v>982</v>
      </c>
      <c r="E3856" t="s">
        <v>981</v>
      </c>
      <c r="F3856">
        <v>3175</v>
      </c>
      <c r="G3856">
        <v>186</v>
      </c>
      <c r="H3856">
        <v>13.33</v>
      </c>
      <c r="I3856">
        <v>1.837</v>
      </c>
      <c r="J3856">
        <v>1</v>
      </c>
      <c r="K3856">
        <v>1166.5999999999899</v>
      </c>
      <c r="L3856" t="s">
        <v>980</v>
      </c>
      <c r="M3856" t="s">
        <v>979</v>
      </c>
      <c r="N3856" s="119">
        <v>44152</v>
      </c>
      <c r="O3856">
        <v>0</v>
      </c>
      <c r="P3856">
        <v>0</v>
      </c>
      <c r="Q3856">
        <v>7022.5</v>
      </c>
      <c r="R3856">
        <v>1144.7</v>
      </c>
      <c r="S3856">
        <v>2.3849999999999998</v>
      </c>
      <c r="T3856">
        <v>33</v>
      </c>
      <c r="U3856">
        <v>3468.6999999999898</v>
      </c>
      <c r="V3856">
        <v>7</v>
      </c>
      <c r="W3856">
        <v>1.2529999999999999</v>
      </c>
      <c r="X3856">
        <v>2.0249999999999999</v>
      </c>
      <c r="Y3856" s="119">
        <v>44152</v>
      </c>
      <c r="Z3856">
        <v>408728.47701033601</v>
      </c>
      <c r="AA3856">
        <v>3660516.6792788301</v>
      </c>
    </row>
    <row r="3857" spans="1:27" x14ac:dyDescent="0.25">
      <c r="A3857">
        <v>-111.977920859999</v>
      </c>
      <c r="B3857">
        <v>33.079415189999899</v>
      </c>
      <c r="C3857" t="s">
        <v>983</v>
      </c>
      <c r="D3857" t="s">
        <v>982</v>
      </c>
      <c r="E3857" t="s">
        <v>981</v>
      </c>
      <c r="F3857">
        <v>3176</v>
      </c>
      <c r="G3857">
        <v>175</v>
      </c>
      <c r="H3857">
        <v>13.33</v>
      </c>
      <c r="I3857">
        <v>1.772</v>
      </c>
      <c r="J3857">
        <v>1</v>
      </c>
      <c r="K3857">
        <v>1166.5999999999899</v>
      </c>
      <c r="L3857" t="s">
        <v>980</v>
      </c>
      <c r="M3857" t="s">
        <v>979</v>
      </c>
      <c r="N3857" s="119">
        <v>44152</v>
      </c>
      <c r="O3857">
        <v>0</v>
      </c>
      <c r="P3857">
        <v>0</v>
      </c>
      <c r="Q3857">
        <v>6377.3</v>
      </c>
      <c r="R3857">
        <v>1078</v>
      </c>
      <c r="S3857">
        <v>2.246</v>
      </c>
      <c r="T3857">
        <v>33</v>
      </c>
      <c r="U3857">
        <v>3266.6999999999898</v>
      </c>
      <c r="V3857">
        <v>7</v>
      </c>
      <c r="W3857">
        <v>1.208</v>
      </c>
      <c r="X3857">
        <v>1.952</v>
      </c>
      <c r="Y3857" s="119">
        <v>44152</v>
      </c>
      <c r="Z3857">
        <v>408728.29544813</v>
      </c>
      <c r="AA3857">
        <v>3660516.12769057</v>
      </c>
    </row>
    <row r="3858" spans="1:27" x14ac:dyDescent="0.25">
      <c r="A3858">
        <v>-111.97792017</v>
      </c>
      <c r="B3858">
        <v>33.079409220000002</v>
      </c>
      <c r="C3858" t="s">
        <v>983</v>
      </c>
      <c r="D3858" t="s">
        <v>982</v>
      </c>
      <c r="E3858" t="s">
        <v>981</v>
      </c>
      <c r="F3858">
        <v>3177</v>
      </c>
      <c r="G3858">
        <v>179</v>
      </c>
      <c r="H3858">
        <v>13.33</v>
      </c>
      <c r="I3858">
        <v>1.903</v>
      </c>
      <c r="J3858">
        <v>1</v>
      </c>
      <c r="K3858">
        <v>1166.5</v>
      </c>
      <c r="L3858" t="s">
        <v>980</v>
      </c>
      <c r="M3858" t="s">
        <v>979</v>
      </c>
      <c r="N3858" s="119">
        <v>44152</v>
      </c>
      <c r="O3858">
        <v>0</v>
      </c>
      <c r="P3858">
        <v>0</v>
      </c>
      <c r="Q3858">
        <v>5149.3</v>
      </c>
      <c r="R3858">
        <v>810.39999999999895</v>
      </c>
      <c r="S3858">
        <v>1.6879999999999999</v>
      </c>
      <c r="T3858">
        <v>33</v>
      </c>
      <c r="U3858">
        <v>2455.8000000000002</v>
      </c>
      <c r="V3858">
        <v>7</v>
      </c>
      <c r="W3858">
        <v>1.2969999999999999</v>
      </c>
      <c r="X3858">
        <v>2.097</v>
      </c>
      <c r="Y3858" s="119">
        <v>44152</v>
      </c>
      <c r="Z3858">
        <v>408728.35368467099</v>
      </c>
      <c r="AA3858">
        <v>3660515.4652080801</v>
      </c>
    </row>
    <row r="3859" spans="1:27" x14ac:dyDescent="0.25">
      <c r="A3859">
        <v>-111.97791983</v>
      </c>
      <c r="B3859">
        <v>33.079404220000001</v>
      </c>
      <c r="C3859" t="s">
        <v>983</v>
      </c>
      <c r="D3859" t="s">
        <v>982</v>
      </c>
      <c r="E3859" t="s">
        <v>981</v>
      </c>
      <c r="F3859">
        <v>3178</v>
      </c>
      <c r="G3859">
        <v>181</v>
      </c>
      <c r="H3859">
        <v>13.33</v>
      </c>
      <c r="I3859">
        <v>2.0009999999999999</v>
      </c>
      <c r="J3859">
        <v>1</v>
      </c>
      <c r="K3859">
        <v>1166.5</v>
      </c>
      <c r="L3859" t="s">
        <v>980</v>
      </c>
      <c r="M3859" t="s">
        <v>979</v>
      </c>
      <c r="N3859" s="119">
        <v>44152</v>
      </c>
      <c r="O3859">
        <v>0</v>
      </c>
      <c r="P3859">
        <v>0</v>
      </c>
      <c r="Q3859">
        <v>5039</v>
      </c>
      <c r="R3859">
        <v>754.03999999999905</v>
      </c>
      <c r="S3859">
        <v>1.571</v>
      </c>
      <c r="T3859">
        <v>33</v>
      </c>
      <c r="U3859">
        <v>2285</v>
      </c>
      <c r="V3859">
        <v>7</v>
      </c>
      <c r="W3859">
        <v>1.365</v>
      </c>
      <c r="X3859">
        <v>2.2050000000000001</v>
      </c>
      <c r="Y3859" s="119">
        <v>44152</v>
      </c>
      <c r="Z3859">
        <v>408728.38025497203</v>
      </c>
      <c r="AA3859">
        <v>3660514.9105719798</v>
      </c>
    </row>
    <row r="3860" spans="1:27" x14ac:dyDescent="0.25">
      <c r="A3860">
        <v>-111.97791983</v>
      </c>
      <c r="B3860">
        <v>33.0793992199999</v>
      </c>
      <c r="C3860" t="s">
        <v>983</v>
      </c>
      <c r="D3860" t="s">
        <v>982</v>
      </c>
      <c r="E3860" t="s">
        <v>981</v>
      </c>
      <c r="F3860">
        <v>3179</v>
      </c>
      <c r="G3860">
        <v>181</v>
      </c>
      <c r="H3860">
        <v>13.33</v>
      </c>
      <c r="I3860">
        <v>1.87</v>
      </c>
      <c r="J3860">
        <v>1</v>
      </c>
      <c r="K3860">
        <v>1166.5</v>
      </c>
      <c r="L3860" t="s">
        <v>980</v>
      </c>
      <c r="M3860" t="s">
        <v>979</v>
      </c>
      <c r="N3860" s="119">
        <v>44152</v>
      </c>
      <c r="O3860">
        <v>0</v>
      </c>
      <c r="P3860">
        <v>0</v>
      </c>
      <c r="Q3860">
        <v>5710.8</v>
      </c>
      <c r="R3860">
        <v>914.52999999999895</v>
      </c>
      <c r="S3860">
        <v>1.905</v>
      </c>
      <c r="T3860">
        <v>33</v>
      </c>
      <c r="U3860">
        <v>2771.3</v>
      </c>
      <c r="V3860">
        <v>7</v>
      </c>
      <c r="W3860">
        <v>1.2749999999999999</v>
      </c>
      <c r="X3860">
        <v>2.0609999999999999</v>
      </c>
      <c r="Y3860" s="119">
        <v>44152</v>
      </c>
      <c r="Z3860">
        <v>408728.375090488</v>
      </c>
      <c r="AA3860">
        <v>3660514.35623154</v>
      </c>
    </row>
    <row r="3861" spans="1:27" x14ac:dyDescent="0.25">
      <c r="A3861">
        <v>-111.97791897</v>
      </c>
      <c r="B3861">
        <v>33.079393179999897</v>
      </c>
      <c r="C3861" t="s">
        <v>983</v>
      </c>
      <c r="D3861" t="s">
        <v>982</v>
      </c>
      <c r="E3861" t="s">
        <v>981</v>
      </c>
      <c r="F3861">
        <v>3180</v>
      </c>
      <c r="G3861">
        <v>186</v>
      </c>
      <c r="H3861">
        <v>13.33</v>
      </c>
      <c r="I3861">
        <v>1.837</v>
      </c>
      <c r="J3861">
        <v>1</v>
      </c>
      <c r="K3861">
        <v>1166.5</v>
      </c>
      <c r="L3861" t="s">
        <v>980</v>
      </c>
      <c r="M3861" t="s">
        <v>979</v>
      </c>
      <c r="N3861" s="119">
        <v>44152</v>
      </c>
      <c r="O3861">
        <v>0</v>
      </c>
      <c r="P3861">
        <v>0</v>
      </c>
      <c r="Q3861">
        <v>6744</v>
      </c>
      <c r="R3861">
        <v>1099.29999999999</v>
      </c>
      <c r="S3861">
        <v>2.29</v>
      </c>
      <c r="T3861">
        <v>33</v>
      </c>
      <c r="U3861">
        <v>3331.0999999999899</v>
      </c>
      <c r="V3861">
        <v>7</v>
      </c>
      <c r="W3861">
        <v>1.2529999999999999</v>
      </c>
      <c r="X3861">
        <v>2.0249999999999999</v>
      </c>
      <c r="Y3861" s="119">
        <v>44152</v>
      </c>
      <c r="Z3861">
        <v>408728.44912214199</v>
      </c>
      <c r="AA3861">
        <v>3660513.6858404502</v>
      </c>
    </row>
    <row r="3862" spans="1:27" x14ac:dyDescent="0.25">
      <c r="A3862">
        <v>-111.97792151</v>
      </c>
      <c r="B3862">
        <v>33.079388209999898</v>
      </c>
      <c r="C3862" t="s">
        <v>983</v>
      </c>
      <c r="D3862" t="s">
        <v>982</v>
      </c>
      <c r="E3862" t="s">
        <v>981</v>
      </c>
      <c r="F3862">
        <v>3181</v>
      </c>
      <c r="G3862">
        <v>177</v>
      </c>
      <c r="H3862">
        <v>13.33</v>
      </c>
      <c r="I3862">
        <v>1.87</v>
      </c>
      <c r="J3862">
        <v>1</v>
      </c>
      <c r="K3862">
        <v>1166.5999999999899</v>
      </c>
      <c r="L3862" t="s">
        <v>980</v>
      </c>
      <c r="M3862" t="s">
        <v>979</v>
      </c>
      <c r="N3862" s="119">
        <v>44152</v>
      </c>
      <c r="O3862">
        <v>0</v>
      </c>
      <c r="P3862">
        <v>0</v>
      </c>
      <c r="Q3862">
        <v>6909</v>
      </c>
      <c r="R3862">
        <v>1106.4000000000001</v>
      </c>
      <c r="S3862">
        <v>2.3050000000000002</v>
      </c>
      <c r="T3862">
        <v>33</v>
      </c>
      <c r="U3862">
        <v>3352.8</v>
      </c>
      <c r="V3862">
        <v>7</v>
      </c>
      <c r="W3862">
        <v>1.2749999999999999</v>
      </c>
      <c r="X3862">
        <v>2.0609999999999999</v>
      </c>
      <c r="Y3862" s="119">
        <v>44152</v>
      </c>
      <c r="Z3862">
        <v>408728.20691108902</v>
      </c>
      <c r="AA3862">
        <v>3660513.1370347701</v>
      </c>
    </row>
    <row r="3863" spans="1:27" x14ac:dyDescent="0.25">
      <c r="A3863">
        <v>-111.977920139999</v>
      </c>
      <c r="B3863">
        <v>33.079383190000001</v>
      </c>
      <c r="C3863" t="s">
        <v>983</v>
      </c>
      <c r="D3863" t="s">
        <v>982</v>
      </c>
      <c r="E3863" t="s">
        <v>981</v>
      </c>
      <c r="F3863">
        <v>3182</v>
      </c>
      <c r="G3863">
        <v>185</v>
      </c>
      <c r="H3863">
        <v>13.33</v>
      </c>
      <c r="I3863">
        <v>2.165</v>
      </c>
      <c r="J3863">
        <v>1</v>
      </c>
      <c r="K3863">
        <v>1166.5999999999899</v>
      </c>
      <c r="L3863" t="s">
        <v>980</v>
      </c>
      <c r="M3863" t="s">
        <v>979</v>
      </c>
      <c r="N3863" s="119">
        <v>44152</v>
      </c>
      <c r="O3863">
        <v>0</v>
      </c>
      <c r="P3863">
        <v>0</v>
      </c>
      <c r="Q3863">
        <v>5907.1</v>
      </c>
      <c r="R3863">
        <v>816.97</v>
      </c>
      <c r="S3863">
        <v>1.702</v>
      </c>
      <c r="T3863">
        <v>33</v>
      </c>
      <c r="U3863">
        <v>2475.6999999999898</v>
      </c>
      <c r="V3863">
        <v>7</v>
      </c>
      <c r="W3863">
        <v>1.476</v>
      </c>
      <c r="X3863">
        <v>2.3860000000000001</v>
      </c>
      <c r="Y3863" s="119">
        <v>44152</v>
      </c>
      <c r="Z3863">
        <v>408728.32959849201</v>
      </c>
      <c r="AA3863">
        <v>3660512.57928565</v>
      </c>
    </row>
    <row r="3864" spans="1:27" x14ac:dyDescent="0.25">
      <c r="A3864">
        <v>-111.97792203</v>
      </c>
      <c r="B3864">
        <v>33.0793781799999</v>
      </c>
      <c r="C3864" t="s">
        <v>983</v>
      </c>
      <c r="D3864" t="s">
        <v>982</v>
      </c>
      <c r="E3864" t="s">
        <v>981</v>
      </c>
      <c r="F3864">
        <v>3183</v>
      </c>
      <c r="G3864">
        <v>174</v>
      </c>
      <c r="H3864">
        <v>13.33</v>
      </c>
      <c r="I3864">
        <v>1.9690000000000001</v>
      </c>
      <c r="J3864">
        <v>1</v>
      </c>
      <c r="K3864">
        <v>1166.5999999999899</v>
      </c>
      <c r="L3864" t="s">
        <v>980</v>
      </c>
      <c r="M3864" t="s">
        <v>979</v>
      </c>
      <c r="N3864" s="119">
        <v>44152</v>
      </c>
      <c r="O3864">
        <v>0</v>
      </c>
      <c r="P3864">
        <v>0</v>
      </c>
      <c r="Q3864">
        <v>8282.7000000000007</v>
      </c>
      <c r="R3864">
        <v>1260.0999999999899</v>
      </c>
      <c r="S3864">
        <v>2.625</v>
      </c>
      <c r="T3864">
        <v>33</v>
      </c>
      <c r="U3864">
        <v>3818.4</v>
      </c>
      <c r="V3864">
        <v>7</v>
      </c>
      <c r="W3864">
        <v>1.3420000000000001</v>
      </c>
      <c r="X3864">
        <v>2.169</v>
      </c>
      <c r="Y3864" s="119">
        <v>44152</v>
      </c>
      <c r="Z3864">
        <v>408728.14801555203</v>
      </c>
      <c r="AA3864">
        <v>3660512.0254800301</v>
      </c>
    </row>
    <row r="3865" spans="1:27" x14ac:dyDescent="0.25">
      <c r="A3865">
        <v>-111.97792049</v>
      </c>
      <c r="B3865">
        <v>33.079372210000002</v>
      </c>
      <c r="C3865" t="s">
        <v>983</v>
      </c>
      <c r="D3865" t="s">
        <v>982</v>
      </c>
      <c r="E3865" t="s">
        <v>981</v>
      </c>
      <c r="F3865">
        <v>3184</v>
      </c>
      <c r="G3865">
        <v>183</v>
      </c>
      <c r="H3865">
        <v>13.33</v>
      </c>
      <c r="I3865">
        <v>1.772</v>
      </c>
      <c r="J3865">
        <v>1</v>
      </c>
      <c r="K3865">
        <v>1166.5</v>
      </c>
      <c r="L3865" t="s">
        <v>980</v>
      </c>
      <c r="M3865" t="s">
        <v>979</v>
      </c>
      <c r="N3865" s="119">
        <v>44152</v>
      </c>
      <c r="O3865">
        <v>0</v>
      </c>
      <c r="P3865">
        <v>0</v>
      </c>
      <c r="Q3865">
        <v>7134.5</v>
      </c>
      <c r="R3865">
        <v>1206</v>
      </c>
      <c r="S3865">
        <v>2.5129999999999999</v>
      </c>
      <c r="T3865">
        <v>33</v>
      </c>
      <c r="U3865">
        <v>3654.5999999999899</v>
      </c>
      <c r="V3865">
        <v>7</v>
      </c>
      <c r="W3865">
        <v>1.208</v>
      </c>
      <c r="X3865">
        <v>1.952</v>
      </c>
      <c r="Y3865" s="119">
        <v>44152</v>
      </c>
      <c r="Z3865">
        <v>408728.28558911401</v>
      </c>
      <c r="AA3865">
        <v>3660511.3622583998</v>
      </c>
    </row>
    <row r="3866" spans="1:27" x14ac:dyDescent="0.25">
      <c r="A3866">
        <v>-111.97792117</v>
      </c>
      <c r="B3866">
        <v>33.079367220000002</v>
      </c>
      <c r="C3866" t="s">
        <v>983</v>
      </c>
      <c r="D3866" t="s">
        <v>982</v>
      </c>
      <c r="E3866" t="s">
        <v>981</v>
      </c>
      <c r="F3866">
        <v>3185</v>
      </c>
      <c r="G3866">
        <v>179</v>
      </c>
      <c r="H3866">
        <v>13.33</v>
      </c>
      <c r="I3866">
        <v>1.837</v>
      </c>
      <c r="J3866">
        <v>1</v>
      </c>
      <c r="K3866">
        <v>1166.5999999999899</v>
      </c>
      <c r="L3866" t="s">
        <v>980</v>
      </c>
      <c r="M3866" t="s">
        <v>979</v>
      </c>
      <c r="N3866" s="119">
        <v>44152</v>
      </c>
      <c r="O3866">
        <v>0</v>
      </c>
      <c r="P3866">
        <v>0</v>
      </c>
      <c r="Q3866">
        <v>5943.3</v>
      </c>
      <c r="R3866">
        <v>968.75999999999897</v>
      </c>
      <c r="S3866">
        <v>2.0179999999999998</v>
      </c>
      <c r="T3866">
        <v>33</v>
      </c>
      <c r="U3866">
        <v>2935.5999999999899</v>
      </c>
      <c r="V3866">
        <v>7</v>
      </c>
      <c r="W3866">
        <v>1.2529999999999999</v>
      </c>
      <c r="X3866">
        <v>2.0249999999999999</v>
      </c>
      <c r="Y3866" s="119">
        <v>44152</v>
      </c>
      <c r="Z3866">
        <v>408728.21696536097</v>
      </c>
      <c r="AA3866">
        <v>3660510.8096179501</v>
      </c>
    </row>
    <row r="3867" spans="1:27" x14ac:dyDescent="0.25">
      <c r="A3867">
        <v>-111.977920319999</v>
      </c>
      <c r="B3867">
        <v>33.0793622099999</v>
      </c>
      <c r="C3867" t="s">
        <v>983</v>
      </c>
      <c r="D3867" t="s">
        <v>982</v>
      </c>
      <c r="E3867" t="s">
        <v>981</v>
      </c>
      <c r="F3867">
        <v>3186</v>
      </c>
      <c r="G3867">
        <v>184</v>
      </c>
      <c r="H3867">
        <v>13.33</v>
      </c>
      <c r="I3867">
        <v>2.0339999999999998</v>
      </c>
      <c r="J3867">
        <v>1</v>
      </c>
      <c r="K3867">
        <v>1166.5</v>
      </c>
      <c r="L3867" t="s">
        <v>980</v>
      </c>
      <c r="M3867" t="s">
        <v>979</v>
      </c>
      <c r="N3867" s="119">
        <v>44152</v>
      </c>
      <c r="O3867">
        <v>0</v>
      </c>
      <c r="P3867">
        <v>0</v>
      </c>
      <c r="Q3867">
        <v>5497.6999999999898</v>
      </c>
      <c r="R3867">
        <v>809.40999999999894</v>
      </c>
      <c r="S3867">
        <v>1.6859999999999999</v>
      </c>
      <c r="T3867">
        <v>33</v>
      </c>
      <c r="U3867">
        <v>2452.8000000000002</v>
      </c>
      <c r="V3867">
        <v>7</v>
      </c>
      <c r="W3867">
        <v>1.387</v>
      </c>
      <c r="X3867">
        <v>2.2410000000000001</v>
      </c>
      <c r="Y3867" s="119">
        <v>44152</v>
      </c>
      <c r="Z3867">
        <v>408728.29112755001</v>
      </c>
      <c r="AA3867">
        <v>3660510.2534297002</v>
      </c>
    </row>
    <row r="3868" spans="1:27" x14ac:dyDescent="0.25">
      <c r="A3868">
        <v>-111.977920139999</v>
      </c>
      <c r="B3868">
        <v>33.079356189999899</v>
      </c>
      <c r="C3868" t="s">
        <v>983</v>
      </c>
      <c r="D3868" t="s">
        <v>982</v>
      </c>
      <c r="E3868" t="s">
        <v>981</v>
      </c>
      <c r="F3868">
        <v>3187</v>
      </c>
      <c r="G3868">
        <v>185</v>
      </c>
      <c r="H3868">
        <v>13.33</v>
      </c>
      <c r="I3868">
        <v>1.837</v>
      </c>
      <c r="J3868">
        <v>1</v>
      </c>
      <c r="K3868">
        <v>1166.5999999999899</v>
      </c>
      <c r="L3868" t="s">
        <v>980</v>
      </c>
      <c r="M3868" t="s">
        <v>979</v>
      </c>
      <c r="N3868" s="119">
        <v>44152</v>
      </c>
      <c r="O3868">
        <v>0</v>
      </c>
      <c r="P3868">
        <v>0</v>
      </c>
      <c r="Q3868">
        <v>5053.5</v>
      </c>
      <c r="R3868">
        <v>823.72</v>
      </c>
      <c r="S3868">
        <v>1.716</v>
      </c>
      <c r="T3868">
        <v>33</v>
      </c>
      <c r="U3868">
        <v>2496.0999999999899</v>
      </c>
      <c r="V3868">
        <v>7</v>
      </c>
      <c r="W3868">
        <v>1.2529999999999999</v>
      </c>
      <c r="X3868">
        <v>2.0249999999999999</v>
      </c>
      <c r="Y3868" s="119">
        <v>44152</v>
      </c>
      <c r="Z3868">
        <v>408728.30171029299</v>
      </c>
      <c r="AA3868">
        <v>3660509.5858472902</v>
      </c>
    </row>
    <row r="3869" spans="1:27" x14ac:dyDescent="0.25">
      <c r="A3869">
        <v>-111.977921859999</v>
      </c>
      <c r="B3869">
        <v>33.079351189999898</v>
      </c>
      <c r="C3869" t="s">
        <v>983</v>
      </c>
      <c r="D3869" t="s">
        <v>982</v>
      </c>
      <c r="E3869" t="s">
        <v>981</v>
      </c>
      <c r="F3869">
        <v>3188</v>
      </c>
      <c r="G3869">
        <v>175</v>
      </c>
      <c r="H3869">
        <v>13.33</v>
      </c>
      <c r="I3869">
        <v>1.9690000000000001</v>
      </c>
      <c r="J3869">
        <v>1</v>
      </c>
      <c r="K3869">
        <v>1166.5999999999899</v>
      </c>
      <c r="L3869" t="s">
        <v>980</v>
      </c>
      <c r="M3869" t="s">
        <v>979</v>
      </c>
      <c r="N3869" s="119">
        <v>44152</v>
      </c>
      <c r="O3869">
        <v>0</v>
      </c>
      <c r="P3869">
        <v>0</v>
      </c>
      <c r="Q3869">
        <v>6102.8</v>
      </c>
      <c r="R3869">
        <v>928.44</v>
      </c>
      <c r="S3869">
        <v>1.9339999999999999</v>
      </c>
      <c r="T3869">
        <v>33</v>
      </c>
      <c r="U3869">
        <v>2813.5</v>
      </c>
      <c r="V3869">
        <v>7</v>
      </c>
      <c r="W3869">
        <v>1.3420000000000001</v>
      </c>
      <c r="X3869">
        <v>2.169</v>
      </c>
      <c r="Y3869" s="119">
        <v>44152</v>
      </c>
      <c r="Z3869">
        <v>408728.13600503502</v>
      </c>
      <c r="AA3869">
        <v>3660509.03300252</v>
      </c>
    </row>
    <row r="3870" spans="1:27" x14ac:dyDescent="0.25">
      <c r="A3870">
        <v>-111.977921859999</v>
      </c>
      <c r="B3870">
        <v>33.079346190000003</v>
      </c>
      <c r="C3870" t="s">
        <v>983</v>
      </c>
      <c r="D3870" t="s">
        <v>982</v>
      </c>
      <c r="E3870" t="s">
        <v>981</v>
      </c>
      <c r="F3870">
        <v>3189</v>
      </c>
      <c r="G3870">
        <v>175</v>
      </c>
      <c r="H3870">
        <v>13.33</v>
      </c>
      <c r="I3870">
        <v>1.87</v>
      </c>
      <c r="J3870">
        <v>1</v>
      </c>
      <c r="K3870">
        <v>1166.5999999999899</v>
      </c>
      <c r="L3870" t="s">
        <v>980</v>
      </c>
      <c r="M3870" t="s">
        <v>979</v>
      </c>
      <c r="N3870" s="119">
        <v>44152</v>
      </c>
      <c r="O3870">
        <v>0</v>
      </c>
      <c r="P3870">
        <v>0</v>
      </c>
      <c r="Q3870">
        <v>6942.8</v>
      </c>
      <c r="R3870">
        <v>1111.79999999999</v>
      </c>
      <c r="S3870">
        <v>2.3159999999999998</v>
      </c>
      <c r="T3870">
        <v>33</v>
      </c>
      <c r="U3870">
        <v>3369.1999999999898</v>
      </c>
      <c r="V3870">
        <v>7</v>
      </c>
      <c r="W3870">
        <v>1.2749999999999999</v>
      </c>
      <c r="X3870">
        <v>2.0609999999999999</v>
      </c>
      <c r="Y3870" s="119">
        <v>44152</v>
      </c>
      <c r="Z3870">
        <v>408728.13084054802</v>
      </c>
      <c r="AA3870">
        <v>3660508.4786620801</v>
      </c>
    </row>
    <row r="3871" spans="1:27" x14ac:dyDescent="0.25">
      <c r="A3871">
        <v>-111.977918959999</v>
      </c>
      <c r="B3871">
        <v>33.079341049999897</v>
      </c>
      <c r="C3871" t="s">
        <v>983</v>
      </c>
      <c r="D3871" t="s">
        <v>982</v>
      </c>
      <c r="E3871" t="s">
        <v>981</v>
      </c>
      <c r="F3871">
        <v>3190</v>
      </c>
      <c r="G3871">
        <v>192</v>
      </c>
      <c r="H3871">
        <v>13.33</v>
      </c>
      <c r="I3871">
        <v>1.673</v>
      </c>
      <c r="J3871">
        <v>1</v>
      </c>
      <c r="K3871">
        <v>1166.7</v>
      </c>
      <c r="L3871" t="s">
        <v>980</v>
      </c>
      <c r="M3871" t="s">
        <v>979</v>
      </c>
      <c r="N3871" s="119">
        <v>44152</v>
      </c>
      <c r="O3871">
        <v>0</v>
      </c>
      <c r="P3871">
        <v>0</v>
      </c>
      <c r="Q3871">
        <v>7494.5</v>
      </c>
      <c r="R3871">
        <v>1341.4</v>
      </c>
      <c r="S3871">
        <v>2.7949999999999999</v>
      </c>
      <c r="T3871">
        <v>33</v>
      </c>
      <c r="U3871">
        <v>4064.8</v>
      </c>
      <c r="V3871">
        <v>7</v>
      </c>
      <c r="W3871">
        <v>1.141</v>
      </c>
      <c r="X3871">
        <v>1.8440000000000001</v>
      </c>
      <c r="Y3871" s="119">
        <v>44152</v>
      </c>
      <c r="Z3871">
        <v>408728.39621070598</v>
      </c>
      <c r="AA3871">
        <v>3660507.9062783499</v>
      </c>
    </row>
    <row r="3872" spans="1:27" x14ac:dyDescent="0.25">
      <c r="A3872">
        <v>-111.977921339999</v>
      </c>
      <c r="B3872">
        <v>33.079336220000002</v>
      </c>
      <c r="C3872" t="s">
        <v>983</v>
      </c>
      <c r="D3872" t="s">
        <v>982</v>
      </c>
      <c r="E3872" t="s">
        <v>981</v>
      </c>
      <c r="F3872">
        <v>3191</v>
      </c>
      <c r="G3872">
        <v>178</v>
      </c>
      <c r="H3872">
        <v>13.33</v>
      </c>
      <c r="I3872">
        <v>1.9359999999999999</v>
      </c>
      <c r="J3872">
        <v>1</v>
      </c>
      <c r="K3872">
        <v>1166.7</v>
      </c>
      <c r="L3872" t="s">
        <v>980</v>
      </c>
      <c r="M3872" t="s">
        <v>979</v>
      </c>
      <c r="N3872" s="119">
        <v>44152</v>
      </c>
      <c r="O3872">
        <v>0</v>
      </c>
      <c r="P3872">
        <v>0</v>
      </c>
      <c r="Q3872">
        <v>7244.8</v>
      </c>
      <c r="R3872">
        <v>1120.9000000000001</v>
      </c>
      <c r="S3872">
        <v>2.335</v>
      </c>
      <c r="T3872">
        <v>33</v>
      </c>
      <c r="U3872">
        <v>3396.5999999999899</v>
      </c>
      <c r="V3872">
        <v>7</v>
      </c>
      <c r="W3872">
        <v>1.32</v>
      </c>
      <c r="X3872">
        <v>2.133</v>
      </c>
      <c r="Y3872" s="119">
        <v>44152</v>
      </c>
      <c r="Z3872">
        <v>408728.16907815402</v>
      </c>
      <c r="AA3872">
        <v>3660507.37285507</v>
      </c>
    </row>
    <row r="3873" spans="1:27" x14ac:dyDescent="0.25">
      <c r="A3873">
        <v>-111.977921339999</v>
      </c>
      <c r="B3873">
        <v>33.079330220000003</v>
      </c>
      <c r="C3873" t="s">
        <v>983</v>
      </c>
      <c r="D3873" t="s">
        <v>982</v>
      </c>
      <c r="E3873" t="s">
        <v>981</v>
      </c>
      <c r="F3873">
        <v>3192</v>
      </c>
      <c r="G3873">
        <v>178</v>
      </c>
      <c r="H3873">
        <v>13.33</v>
      </c>
      <c r="I3873">
        <v>2.165</v>
      </c>
      <c r="J3873">
        <v>1</v>
      </c>
      <c r="K3873">
        <v>1166.5999999999899</v>
      </c>
      <c r="L3873" t="s">
        <v>980</v>
      </c>
      <c r="M3873" t="s">
        <v>979</v>
      </c>
      <c r="N3873" s="119">
        <v>44152</v>
      </c>
      <c r="O3873">
        <v>0</v>
      </c>
      <c r="P3873">
        <v>0</v>
      </c>
      <c r="Q3873">
        <v>6262.6</v>
      </c>
      <c r="R3873">
        <v>866.13999999999896</v>
      </c>
      <c r="S3873">
        <v>1.804</v>
      </c>
      <c r="T3873">
        <v>33</v>
      </c>
      <c r="U3873">
        <v>2624.6999999999898</v>
      </c>
      <c r="V3873">
        <v>7</v>
      </c>
      <c r="W3873">
        <v>1.476</v>
      </c>
      <c r="X3873">
        <v>2.3860000000000001</v>
      </c>
      <c r="Y3873" s="119">
        <v>44152</v>
      </c>
      <c r="Z3873">
        <v>408728.16288077499</v>
      </c>
      <c r="AA3873">
        <v>3660506.7076465501</v>
      </c>
    </row>
    <row r="3874" spans="1:27" x14ac:dyDescent="0.25">
      <c r="A3874">
        <v>-111.97792203</v>
      </c>
      <c r="B3874">
        <v>33.079325179999898</v>
      </c>
      <c r="C3874" t="s">
        <v>983</v>
      </c>
      <c r="D3874" t="s">
        <v>982</v>
      </c>
      <c r="E3874" t="s">
        <v>981</v>
      </c>
      <c r="F3874">
        <v>3193</v>
      </c>
      <c r="G3874">
        <v>174</v>
      </c>
      <c r="H3874">
        <v>13.33</v>
      </c>
      <c r="I3874">
        <v>1.7390000000000001</v>
      </c>
      <c r="J3874">
        <v>1</v>
      </c>
      <c r="K3874">
        <v>1166.7</v>
      </c>
      <c r="L3874" t="s">
        <v>980</v>
      </c>
      <c r="M3874" t="s">
        <v>979</v>
      </c>
      <c r="N3874" s="119">
        <v>44152</v>
      </c>
      <c r="O3874">
        <v>0</v>
      </c>
      <c r="P3874">
        <v>0</v>
      </c>
      <c r="Q3874">
        <v>8573.2999999999902</v>
      </c>
      <c r="R3874">
        <v>1476.5999999999899</v>
      </c>
      <c r="S3874">
        <v>3.0760000000000001</v>
      </c>
      <c r="T3874">
        <v>33</v>
      </c>
      <c r="U3874">
        <v>4474.3999999999896</v>
      </c>
      <c r="V3874">
        <v>7</v>
      </c>
      <c r="W3874">
        <v>1.1859999999999999</v>
      </c>
      <c r="X3874">
        <v>1.9159999999999999</v>
      </c>
      <c r="Y3874" s="119">
        <v>44152</v>
      </c>
      <c r="Z3874">
        <v>408728.09327197098</v>
      </c>
      <c r="AA3874">
        <v>3660506.1494713998</v>
      </c>
    </row>
    <row r="3875" spans="1:27" x14ac:dyDescent="0.25">
      <c r="A3875">
        <v>-111.977919459999</v>
      </c>
      <c r="B3875">
        <v>33.079320119999899</v>
      </c>
      <c r="C3875" t="s">
        <v>983</v>
      </c>
      <c r="D3875" t="s">
        <v>982</v>
      </c>
      <c r="E3875" t="s">
        <v>981</v>
      </c>
      <c r="F3875">
        <v>3194</v>
      </c>
      <c r="G3875">
        <v>189</v>
      </c>
      <c r="H3875">
        <v>13.33</v>
      </c>
      <c r="I3875">
        <v>2.2639999999999998</v>
      </c>
      <c r="J3875">
        <v>1</v>
      </c>
      <c r="K3875">
        <v>1166.5999999999899</v>
      </c>
      <c r="L3875" t="s">
        <v>980</v>
      </c>
      <c r="M3875" t="s">
        <v>979</v>
      </c>
      <c r="N3875" s="119">
        <v>44152</v>
      </c>
      <c r="O3875">
        <v>0</v>
      </c>
      <c r="P3875">
        <v>0</v>
      </c>
      <c r="Q3875">
        <v>7556.3</v>
      </c>
      <c r="R3875">
        <v>999.62999999999897</v>
      </c>
      <c r="S3875">
        <v>2.0830000000000002</v>
      </c>
      <c r="T3875">
        <v>33</v>
      </c>
      <c r="U3875">
        <v>3029.1999999999898</v>
      </c>
      <c r="V3875">
        <v>7</v>
      </c>
      <c r="W3875">
        <v>1.5429999999999999</v>
      </c>
      <c r="X3875">
        <v>2.4950000000000001</v>
      </c>
      <c r="Y3875" s="119">
        <v>44152</v>
      </c>
      <c r="Z3875">
        <v>408728.32792339002</v>
      </c>
      <c r="AA3875">
        <v>3660505.58624407</v>
      </c>
    </row>
    <row r="3876" spans="1:27" x14ac:dyDescent="0.25">
      <c r="A3876">
        <v>-111.97792287</v>
      </c>
      <c r="B3876">
        <v>33.07931507</v>
      </c>
      <c r="C3876" t="s">
        <v>983</v>
      </c>
      <c r="D3876" t="s">
        <v>982</v>
      </c>
      <c r="E3876" t="s">
        <v>981</v>
      </c>
      <c r="F3876">
        <v>3195</v>
      </c>
      <c r="G3876">
        <v>169</v>
      </c>
      <c r="H3876">
        <v>13.33</v>
      </c>
      <c r="I3876">
        <v>1.903</v>
      </c>
      <c r="J3876">
        <v>1</v>
      </c>
      <c r="K3876">
        <v>1166.5999999999899</v>
      </c>
      <c r="L3876" t="s">
        <v>980</v>
      </c>
      <c r="M3876" t="s">
        <v>979</v>
      </c>
      <c r="N3876" s="119">
        <v>44152</v>
      </c>
      <c r="O3876">
        <v>0</v>
      </c>
      <c r="P3876">
        <v>0</v>
      </c>
      <c r="Q3876">
        <v>6153</v>
      </c>
      <c r="R3876">
        <v>968.36</v>
      </c>
      <c r="S3876">
        <v>2.0169999999999999</v>
      </c>
      <c r="T3876">
        <v>33</v>
      </c>
      <c r="U3876">
        <v>2934.4</v>
      </c>
      <c r="V3876">
        <v>7</v>
      </c>
      <c r="W3876">
        <v>1.2969999999999999</v>
      </c>
      <c r="X3876">
        <v>2.097</v>
      </c>
      <c r="Y3876" s="119">
        <v>44152</v>
      </c>
      <c r="Z3876">
        <v>408728.00442571501</v>
      </c>
      <c r="AA3876">
        <v>3660505.0293254801</v>
      </c>
    </row>
    <row r="3877" spans="1:27" x14ac:dyDescent="0.25">
      <c r="A3877">
        <v>-111.977920319999</v>
      </c>
      <c r="B3877">
        <v>33.079309209999899</v>
      </c>
      <c r="C3877" t="s">
        <v>983</v>
      </c>
      <c r="D3877" t="s">
        <v>982</v>
      </c>
      <c r="E3877" t="s">
        <v>981</v>
      </c>
      <c r="F3877">
        <v>3196</v>
      </c>
      <c r="G3877">
        <v>184</v>
      </c>
      <c r="H3877">
        <v>13.33</v>
      </c>
      <c r="I3877">
        <v>1.903</v>
      </c>
      <c r="J3877">
        <v>1</v>
      </c>
      <c r="K3877">
        <v>1166.5</v>
      </c>
      <c r="L3877" t="s">
        <v>980</v>
      </c>
      <c r="M3877" t="s">
        <v>979</v>
      </c>
      <c r="N3877" s="119">
        <v>44152</v>
      </c>
      <c r="O3877">
        <v>0</v>
      </c>
      <c r="P3877">
        <v>0</v>
      </c>
      <c r="Q3877">
        <v>7317</v>
      </c>
      <c r="R3877">
        <v>1151.5999999999899</v>
      </c>
      <c r="S3877">
        <v>2.399</v>
      </c>
      <c r="T3877">
        <v>33</v>
      </c>
      <c r="U3877">
        <v>3489.5999999999899</v>
      </c>
      <c r="V3877">
        <v>7</v>
      </c>
      <c r="W3877">
        <v>1.2969999999999999</v>
      </c>
      <c r="X3877">
        <v>2.097</v>
      </c>
      <c r="Y3877" s="119">
        <v>44152</v>
      </c>
      <c r="Z3877">
        <v>408728.236384088</v>
      </c>
      <c r="AA3877">
        <v>3660504.3774210801</v>
      </c>
    </row>
    <row r="3878" spans="1:27" x14ac:dyDescent="0.25">
      <c r="A3878">
        <v>-111.977920659999</v>
      </c>
      <c r="B3878">
        <v>33.079304219999898</v>
      </c>
      <c r="C3878" t="s">
        <v>983</v>
      </c>
      <c r="D3878" t="s">
        <v>982</v>
      </c>
      <c r="E3878" t="s">
        <v>981</v>
      </c>
      <c r="F3878">
        <v>3197</v>
      </c>
      <c r="G3878">
        <v>182</v>
      </c>
      <c r="H3878">
        <v>13.33</v>
      </c>
      <c r="I3878">
        <v>1.9690000000000001</v>
      </c>
      <c r="J3878">
        <v>1</v>
      </c>
      <c r="K3878">
        <v>1166.5</v>
      </c>
      <c r="L3878" t="s">
        <v>980</v>
      </c>
      <c r="M3878" t="s">
        <v>979</v>
      </c>
      <c r="N3878" s="119">
        <v>44152</v>
      </c>
      <c r="O3878">
        <v>0</v>
      </c>
      <c r="P3878">
        <v>0</v>
      </c>
      <c r="Q3878">
        <v>6385.6999999999898</v>
      </c>
      <c r="R3878">
        <v>971.47</v>
      </c>
      <c r="S3878">
        <v>2.024</v>
      </c>
      <c r="T3878">
        <v>33</v>
      </c>
      <c r="U3878">
        <v>2943.9</v>
      </c>
      <c r="V3878">
        <v>7</v>
      </c>
      <c r="W3878">
        <v>1.3420000000000001</v>
      </c>
      <c r="X3878">
        <v>2.169</v>
      </c>
      <c r="Y3878" s="119">
        <v>44152</v>
      </c>
      <c r="Z3878">
        <v>408728.19949512201</v>
      </c>
      <c r="AA3878">
        <v>3660503.8244849802</v>
      </c>
    </row>
    <row r="3879" spans="1:27" x14ac:dyDescent="0.25">
      <c r="A3879">
        <v>-111.97792151</v>
      </c>
      <c r="B3879">
        <v>33.079299210000002</v>
      </c>
      <c r="C3879" t="s">
        <v>983</v>
      </c>
      <c r="D3879" t="s">
        <v>982</v>
      </c>
      <c r="E3879" t="s">
        <v>981</v>
      </c>
      <c r="F3879">
        <v>3198</v>
      </c>
      <c r="G3879">
        <v>177</v>
      </c>
      <c r="H3879">
        <v>13.33</v>
      </c>
      <c r="I3879">
        <v>1.837</v>
      </c>
      <c r="J3879">
        <v>1</v>
      </c>
      <c r="K3879">
        <v>1166.5</v>
      </c>
      <c r="L3879" t="s">
        <v>980</v>
      </c>
      <c r="M3879" t="s">
        <v>979</v>
      </c>
      <c r="N3879" s="119">
        <v>44152</v>
      </c>
      <c r="O3879">
        <v>0</v>
      </c>
      <c r="P3879">
        <v>0</v>
      </c>
      <c r="Q3879">
        <v>6676.1</v>
      </c>
      <c r="R3879">
        <v>1088.2</v>
      </c>
      <c r="S3879">
        <v>2.2669999999999999</v>
      </c>
      <c r="T3879">
        <v>33</v>
      </c>
      <c r="U3879">
        <v>3297.5999999999899</v>
      </c>
      <c r="V3879">
        <v>7</v>
      </c>
      <c r="W3879">
        <v>1.2529999999999999</v>
      </c>
      <c r="X3879">
        <v>2.0249999999999999</v>
      </c>
      <c r="Y3879" s="119">
        <v>44152</v>
      </c>
      <c r="Z3879">
        <v>408728.11498325801</v>
      </c>
      <c r="AA3879">
        <v>3660503.2697750102</v>
      </c>
    </row>
    <row r="3880" spans="1:27" x14ac:dyDescent="0.25">
      <c r="A3880">
        <v>-111.977920999999</v>
      </c>
      <c r="B3880">
        <v>33.079294230000002</v>
      </c>
      <c r="C3880" t="s">
        <v>983</v>
      </c>
      <c r="D3880" t="s">
        <v>982</v>
      </c>
      <c r="E3880" t="s">
        <v>981</v>
      </c>
      <c r="F3880">
        <v>3199</v>
      </c>
      <c r="G3880">
        <v>180</v>
      </c>
      <c r="H3880">
        <v>13.33</v>
      </c>
      <c r="I3880">
        <v>1.706</v>
      </c>
      <c r="J3880">
        <v>1</v>
      </c>
      <c r="K3880">
        <v>1166.5999999999899</v>
      </c>
      <c r="L3880" t="s">
        <v>980</v>
      </c>
      <c r="M3880" t="s">
        <v>979</v>
      </c>
      <c r="N3880" s="119">
        <v>44152</v>
      </c>
      <c r="O3880">
        <v>0</v>
      </c>
      <c r="P3880">
        <v>0</v>
      </c>
      <c r="Q3880">
        <v>7199.3999999999896</v>
      </c>
      <c r="R3880">
        <v>1263.79999999999</v>
      </c>
      <c r="S3880">
        <v>2.633</v>
      </c>
      <c r="T3880">
        <v>33</v>
      </c>
      <c r="U3880">
        <v>3829.5999999999899</v>
      </c>
      <c r="V3880">
        <v>7</v>
      </c>
      <c r="W3880">
        <v>1.163</v>
      </c>
      <c r="X3880">
        <v>1.88</v>
      </c>
      <c r="Y3880" s="119">
        <v>44152</v>
      </c>
      <c r="Z3880">
        <v>408728.157441677</v>
      </c>
      <c r="AA3880">
        <v>3660502.7172084502</v>
      </c>
    </row>
    <row r="3881" spans="1:27" x14ac:dyDescent="0.25">
      <c r="A3881">
        <v>-111.977920999999</v>
      </c>
      <c r="B3881">
        <v>33.079289230000001</v>
      </c>
      <c r="C3881" t="s">
        <v>983</v>
      </c>
      <c r="D3881" t="s">
        <v>982</v>
      </c>
      <c r="E3881" t="s">
        <v>981</v>
      </c>
      <c r="F3881">
        <v>3200</v>
      </c>
      <c r="G3881">
        <v>180</v>
      </c>
      <c r="H3881">
        <v>13.33</v>
      </c>
      <c r="I3881">
        <v>1.9690000000000001</v>
      </c>
      <c r="J3881">
        <v>1</v>
      </c>
      <c r="K3881">
        <v>1166.5999999999899</v>
      </c>
      <c r="L3881" t="s">
        <v>980</v>
      </c>
      <c r="M3881" t="s">
        <v>979</v>
      </c>
      <c r="N3881" s="119">
        <v>44152</v>
      </c>
      <c r="O3881">
        <v>0</v>
      </c>
      <c r="P3881">
        <v>0</v>
      </c>
      <c r="Q3881">
        <v>7260.3</v>
      </c>
      <c r="R3881">
        <v>1104.5</v>
      </c>
      <c r="S3881">
        <v>2.3010000000000002</v>
      </c>
      <c r="T3881">
        <v>33</v>
      </c>
      <c r="U3881">
        <v>3347.0999999999899</v>
      </c>
      <c r="V3881">
        <v>7</v>
      </c>
      <c r="W3881">
        <v>1.3420000000000001</v>
      </c>
      <c r="X3881">
        <v>2.169</v>
      </c>
      <c r="Y3881" s="119">
        <v>44152</v>
      </c>
      <c r="Z3881">
        <v>408728.152277202</v>
      </c>
      <c r="AA3881">
        <v>3660502.1628680201</v>
      </c>
    </row>
    <row r="3882" spans="1:27" x14ac:dyDescent="0.25">
      <c r="A3882">
        <v>-111.97792049</v>
      </c>
      <c r="B3882">
        <v>33.07928321</v>
      </c>
      <c r="C3882" t="s">
        <v>983</v>
      </c>
      <c r="D3882" t="s">
        <v>982</v>
      </c>
      <c r="E3882" t="s">
        <v>981</v>
      </c>
      <c r="F3882">
        <v>3201</v>
      </c>
      <c r="G3882">
        <v>183</v>
      </c>
      <c r="H3882">
        <v>13.33</v>
      </c>
      <c r="I3882">
        <v>1.7390000000000001</v>
      </c>
      <c r="J3882">
        <v>1</v>
      </c>
      <c r="K3882">
        <v>1166.5999999999899</v>
      </c>
      <c r="L3882" t="s">
        <v>980</v>
      </c>
      <c r="M3882" t="s">
        <v>979</v>
      </c>
      <c r="N3882" s="119">
        <v>44152</v>
      </c>
      <c r="O3882">
        <v>0</v>
      </c>
      <c r="P3882">
        <v>0</v>
      </c>
      <c r="Q3882">
        <v>6342.8</v>
      </c>
      <c r="R3882">
        <v>1092.4000000000001</v>
      </c>
      <c r="S3882">
        <v>2.2759999999999998</v>
      </c>
      <c r="T3882">
        <v>33</v>
      </c>
      <c r="U3882">
        <v>3310.3</v>
      </c>
      <c r="V3882">
        <v>7</v>
      </c>
      <c r="W3882">
        <v>1.1859999999999999</v>
      </c>
      <c r="X3882">
        <v>1.9159999999999999</v>
      </c>
      <c r="Y3882" s="119">
        <v>44152</v>
      </c>
      <c r="Z3882">
        <v>408728.19366141799</v>
      </c>
      <c r="AA3882">
        <v>3660501.4949986599</v>
      </c>
    </row>
    <row r="3883" spans="1:27" x14ac:dyDescent="0.25">
      <c r="A3883">
        <v>-111.97792203</v>
      </c>
      <c r="B3883">
        <v>33.079278180000003</v>
      </c>
      <c r="C3883" t="s">
        <v>983</v>
      </c>
      <c r="D3883" t="s">
        <v>982</v>
      </c>
      <c r="E3883" t="s">
        <v>981</v>
      </c>
      <c r="F3883">
        <v>3202</v>
      </c>
      <c r="G3883">
        <v>174</v>
      </c>
      <c r="H3883">
        <v>13.33</v>
      </c>
      <c r="I3883">
        <v>1.7390000000000001</v>
      </c>
      <c r="J3883">
        <v>1</v>
      </c>
      <c r="K3883">
        <v>1166.7</v>
      </c>
      <c r="L3883" t="s">
        <v>980</v>
      </c>
      <c r="M3883" t="s">
        <v>979</v>
      </c>
      <c r="N3883" s="119">
        <v>44152</v>
      </c>
      <c r="O3883">
        <v>0</v>
      </c>
      <c r="P3883">
        <v>0</v>
      </c>
      <c r="Q3883">
        <v>6514.6</v>
      </c>
      <c r="R3883">
        <v>1122</v>
      </c>
      <c r="S3883">
        <v>2.3370000000000002</v>
      </c>
      <c r="T3883">
        <v>33</v>
      </c>
      <c r="U3883">
        <v>3400</v>
      </c>
      <c r="V3883">
        <v>7</v>
      </c>
      <c r="W3883">
        <v>1.1859999999999999</v>
      </c>
      <c r="X3883">
        <v>1.9159999999999999</v>
      </c>
      <c r="Y3883" s="119">
        <v>44152</v>
      </c>
      <c r="Z3883">
        <v>408728.04472584202</v>
      </c>
      <c r="AA3883">
        <v>3660500.93867133</v>
      </c>
    </row>
    <row r="3884" spans="1:27" x14ac:dyDescent="0.25">
      <c r="A3884">
        <v>-111.97791863</v>
      </c>
      <c r="B3884">
        <v>33.079272979999899</v>
      </c>
      <c r="C3884" t="s">
        <v>983</v>
      </c>
      <c r="D3884" t="s">
        <v>982</v>
      </c>
      <c r="E3884" t="s">
        <v>981</v>
      </c>
      <c r="F3884">
        <v>3203</v>
      </c>
      <c r="G3884">
        <v>194</v>
      </c>
      <c r="H3884">
        <v>13.33</v>
      </c>
      <c r="I3884">
        <v>2.0009999999999999</v>
      </c>
      <c r="J3884">
        <v>1</v>
      </c>
      <c r="K3884">
        <v>1166.5999999999899</v>
      </c>
      <c r="L3884" t="s">
        <v>980</v>
      </c>
      <c r="M3884" t="s">
        <v>979</v>
      </c>
      <c r="N3884" s="119">
        <v>44152</v>
      </c>
      <c r="O3884">
        <v>0</v>
      </c>
      <c r="P3884">
        <v>0</v>
      </c>
      <c r="Q3884">
        <v>6756</v>
      </c>
      <c r="R3884">
        <v>1011</v>
      </c>
      <c r="S3884">
        <v>2.1059999999999999</v>
      </c>
      <c r="T3884">
        <v>33</v>
      </c>
      <c r="U3884">
        <v>3063.5</v>
      </c>
      <c r="V3884">
        <v>7</v>
      </c>
      <c r="W3884">
        <v>1.365</v>
      </c>
      <c r="X3884">
        <v>2.2050000000000001</v>
      </c>
      <c r="Y3884" s="119">
        <v>44152</v>
      </c>
      <c r="Z3884">
        <v>408728.35670311801</v>
      </c>
      <c r="AA3884">
        <v>3660500.35920073</v>
      </c>
    </row>
    <row r="3885" spans="1:27" x14ac:dyDescent="0.25">
      <c r="A3885">
        <v>-111.97792268000001</v>
      </c>
      <c r="B3885">
        <v>33.079267209999898</v>
      </c>
      <c r="C3885" t="s">
        <v>983</v>
      </c>
      <c r="D3885" t="s">
        <v>982</v>
      </c>
      <c r="E3885" t="s">
        <v>981</v>
      </c>
      <c r="F3885">
        <v>3204</v>
      </c>
      <c r="G3885">
        <v>176</v>
      </c>
      <c r="H3885">
        <v>13.33</v>
      </c>
      <c r="I3885">
        <v>1.9359999999999999</v>
      </c>
      <c r="J3885">
        <v>1</v>
      </c>
      <c r="K3885">
        <v>1166.7</v>
      </c>
      <c r="L3885" t="s">
        <v>980</v>
      </c>
      <c r="M3885" t="s">
        <v>979</v>
      </c>
      <c r="N3885" s="119">
        <v>44152</v>
      </c>
      <c r="O3885">
        <v>0</v>
      </c>
      <c r="P3885">
        <v>0</v>
      </c>
      <c r="Q3885">
        <v>5793.8999999999896</v>
      </c>
      <c r="R3885">
        <v>896.38999999999896</v>
      </c>
      <c r="S3885">
        <v>1.867</v>
      </c>
      <c r="T3885">
        <v>33</v>
      </c>
      <c r="U3885">
        <v>2716.3</v>
      </c>
      <c r="V3885">
        <v>7</v>
      </c>
      <c r="W3885">
        <v>1.32</v>
      </c>
      <c r="X3885">
        <v>2.133</v>
      </c>
      <c r="Y3885" s="119">
        <v>44152</v>
      </c>
      <c r="Z3885">
        <v>408727.97272543999</v>
      </c>
      <c r="AA3885">
        <v>3660499.7230136502</v>
      </c>
    </row>
    <row r="3886" spans="1:27" x14ac:dyDescent="0.25">
      <c r="A3886">
        <v>-111.97792083</v>
      </c>
      <c r="B3886">
        <v>33.079262219999897</v>
      </c>
      <c r="C3886" t="s">
        <v>983</v>
      </c>
      <c r="D3886" t="s">
        <v>982</v>
      </c>
      <c r="E3886" t="s">
        <v>981</v>
      </c>
      <c r="F3886">
        <v>3205</v>
      </c>
      <c r="G3886">
        <v>181</v>
      </c>
      <c r="H3886">
        <v>13.33</v>
      </c>
      <c r="I3886">
        <v>2.0009999999999999</v>
      </c>
      <c r="J3886">
        <v>1</v>
      </c>
      <c r="K3886">
        <v>1166.5999999999899</v>
      </c>
      <c r="L3886" t="s">
        <v>980</v>
      </c>
      <c r="M3886" t="s">
        <v>979</v>
      </c>
      <c r="N3886" s="119">
        <v>44152</v>
      </c>
      <c r="O3886">
        <v>0</v>
      </c>
      <c r="P3886">
        <v>0</v>
      </c>
      <c r="Q3886">
        <v>3928.5999999999899</v>
      </c>
      <c r="R3886">
        <v>587.87999999999897</v>
      </c>
      <c r="S3886">
        <v>1.2250000000000001</v>
      </c>
      <c r="T3886">
        <v>33</v>
      </c>
      <c r="U3886">
        <v>1781.5</v>
      </c>
      <c r="V3886">
        <v>7</v>
      </c>
      <c r="W3886">
        <v>1.365</v>
      </c>
      <c r="X3886">
        <v>2.2050000000000001</v>
      </c>
      <c r="Y3886" s="119">
        <v>44152</v>
      </c>
      <c r="Z3886">
        <v>408728.14024613798</v>
      </c>
      <c r="AA3886">
        <v>3660499.1681731902</v>
      </c>
    </row>
    <row r="3887" spans="1:27" x14ac:dyDescent="0.25">
      <c r="A3887">
        <v>-111.977922169999</v>
      </c>
      <c r="B3887">
        <v>33.079257220000002</v>
      </c>
      <c r="C3887" t="s">
        <v>983</v>
      </c>
      <c r="D3887" t="s">
        <v>982</v>
      </c>
      <c r="E3887" t="s">
        <v>981</v>
      </c>
      <c r="F3887">
        <v>3206</v>
      </c>
      <c r="G3887">
        <v>179</v>
      </c>
      <c r="H3887">
        <v>13.33</v>
      </c>
      <c r="I3887">
        <v>1.87</v>
      </c>
      <c r="J3887">
        <v>1</v>
      </c>
      <c r="K3887">
        <v>1166.5999999999899</v>
      </c>
      <c r="L3887" t="s">
        <v>980</v>
      </c>
      <c r="M3887" t="s">
        <v>979</v>
      </c>
      <c r="N3887" s="119">
        <v>44152</v>
      </c>
      <c r="O3887">
        <v>0</v>
      </c>
      <c r="P3887">
        <v>0</v>
      </c>
      <c r="Q3887">
        <v>5091.8999999999896</v>
      </c>
      <c r="R3887">
        <v>815.41999999999905</v>
      </c>
      <c r="S3887">
        <v>1.6990000000000001</v>
      </c>
      <c r="T3887">
        <v>33</v>
      </c>
      <c r="U3887">
        <v>2471</v>
      </c>
      <c r="V3887">
        <v>7</v>
      </c>
      <c r="W3887">
        <v>1.2749999999999999</v>
      </c>
      <c r="X3887">
        <v>2.0609999999999999</v>
      </c>
      <c r="Y3887" s="119">
        <v>44152</v>
      </c>
      <c r="Z3887">
        <v>408728.01000906702</v>
      </c>
      <c r="AA3887">
        <v>3660498.61499799</v>
      </c>
    </row>
    <row r="3888" spans="1:27" x14ac:dyDescent="0.25">
      <c r="A3888">
        <v>-111.97792149</v>
      </c>
      <c r="B3888">
        <v>33.079251210000002</v>
      </c>
      <c r="C3888" t="s">
        <v>983</v>
      </c>
      <c r="D3888" t="s">
        <v>982</v>
      </c>
      <c r="E3888" t="s">
        <v>981</v>
      </c>
      <c r="F3888">
        <v>3207</v>
      </c>
      <c r="G3888">
        <v>183</v>
      </c>
      <c r="H3888">
        <v>13.33</v>
      </c>
      <c r="I3888">
        <v>1.804</v>
      </c>
      <c r="J3888">
        <v>1</v>
      </c>
      <c r="K3888">
        <v>1166.5999999999899</v>
      </c>
      <c r="L3888" t="s">
        <v>980</v>
      </c>
      <c r="M3888" t="s">
        <v>979</v>
      </c>
      <c r="N3888" s="119">
        <v>44152</v>
      </c>
      <c r="O3888">
        <v>0</v>
      </c>
      <c r="P3888">
        <v>0</v>
      </c>
      <c r="Q3888">
        <v>4676.1000000000004</v>
      </c>
      <c r="R3888">
        <v>776.05999999999904</v>
      </c>
      <c r="S3888">
        <v>1.617</v>
      </c>
      <c r="T3888">
        <v>33</v>
      </c>
      <c r="U3888">
        <v>2351.6999999999898</v>
      </c>
      <c r="V3888">
        <v>7</v>
      </c>
      <c r="W3888">
        <v>1.23</v>
      </c>
      <c r="X3888">
        <v>1.988</v>
      </c>
      <c r="Y3888" s="119">
        <v>44152</v>
      </c>
      <c r="Z3888">
        <v>408728.06727105001</v>
      </c>
      <c r="AA3888">
        <v>3660497.9480894799</v>
      </c>
    </row>
    <row r="3889" spans="1:27" x14ac:dyDescent="0.25">
      <c r="A3889">
        <v>-111.97792268000001</v>
      </c>
      <c r="B3889">
        <v>33.079246210000001</v>
      </c>
      <c r="C3889" t="s">
        <v>983</v>
      </c>
      <c r="D3889" t="s">
        <v>982</v>
      </c>
      <c r="E3889" t="s">
        <v>981</v>
      </c>
      <c r="F3889">
        <v>3208</v>
      </c>
      <c r="G3889">
        <v>176</v>
      </c>
      <c r="H3889">
        <v>13.33</v>
      </c>
      <c r="I3889">
        <v>2.0009999999999999</v>
      </c>
      <c r="J3889">
        <v>1</v>
      </c>
      <c r="K3889">
        <v>1166.5999999999899</v>
      </c>
      <c r="L3889" t="s">
        <v>980</v>
      </c>
      <c r="M3889" t="s">
        <v>979</v>
      </c>
      <c r="N3889" s="119">
        <v>44152</v>
      </c>
      <c r="O3889">
        <v>0</v>
      </c>
      <c r="P3889">
        <v>0</v>
      </c>
      <c r="Q3889">
        <v>3999.3</v>
      </c>
      <c r="R3889">
        <v>598.46</v>
      </c>
      <c r="S3889">
        <v>1.2470000000000001</v>
      </c>
      <c r="T3889">
        <v>33</v>
      </c>
      <c r="U3889">
        <v>1813.5</v>
      </c>
      <c r="V3889">
        <v>7</v>
      </c>
      <c r="W3889">
        <v>1.365</v>
      </c>
      <c r="X3889">
        <v>2.2050000000000001</v>
      </c>
      <c r="Y3889" s="119">
        <v>44152</v>
      </c>
      <c r="Z3889">
        <v>408727.95103462797</v>
      </c>
      <c r="AA3889">
        <v>3660497.3947838498</v>
      </c>
    </row>
    <row r="3890" spans="1:27" x14ac:dyDescent="0.25">
      <c r="A3890">
        <v>-111.97792114000001</v>
      </c>
      <c r="B3890">
        <v>33.079241189999898</v>
      </c>
      <c r="C3890" t="s">
        <v>983</v>
      </c>
      <c r="D3890" t="s">
        <v>982</v>
      </c>
      <c r="E3890" t="s">
        <v>981</v>
      </c>
      <c r="F3890">
        <v>3209</v>
      </c>
      <c r="G3890">
        <v>185</v>
      </c>
      <c r="H3890">
        <v>13.33</v>
      </c>
      <c r="I3890">
        <v>1.87</v>
      </c>
      <c r="J3890">
        <v>1</v>
      </c>
      <c r="K3890">
        <v>1166.5</v>
      </c>
      <c r="L3890" t="s">
        <v>980</v>
      </c>
      <c r="M3890" t="s">
        <v>979</v>
      </c>
      <c r="N3890" s="119">
        <v>44152</v>
      </c>
      <c r="O3890">
        <v>0</v>
      </c>
      <c r="P3890">
        <v>0</v>
      </c>
      <c r="Q3890">
        <v>4584.8</v>
      </c>
      <c r="R3890">
        <v>734.21</v>
      </c>
      <c r="S3890">
        <v>1.53</v>
      </c>
      <c r="T3890">
        <v>33</v>
      </c>
      <c r="U3890">
        <v>2224.9</v>
      </c>
      <c r="V3890">
        <v>7</v>
      </c>
      <c r="W3890">
        <v>1.2749999999999999</v>
      </c>
      <c r="X3890">
        <v>2.0609999999999999</v>
      </c>
      <c r="Y3890" s="119">
        <v>44152</v>
      </c>
      <c r="Z3890">
        <v>408728.08958967199</v>
      </c>
      <c r="AA3890">
        <v>3660496.83688692</v>
      </c>
    </row>
    <row r="3891" spans="1:27" x14ac:dyDescent="0.25">
      <c r="A3891">
        <v>-111.97792200000001</v>
      </c>
      <c r="B3891">
        <v>33.0792362299999</v>
      </c>
      <c r="C3891" t="s">
        <v>983</v>
      </c>
      <c r="D3891" t="s">
        <v>982</v>
      </c>
      <c r="E3891" t="s">
        <v>981</v>
      </c>
      <c r="F3891">
        <v>3210</v>
      </c>
      <c r="G3891">
        <v>180</v>
      </c>
      <c r="H3891">
        <v>13.33</v>
      </c>
      <c r="I3891">
        <v>2.0670000000000002</v>
      </c>
      <c r="J3891">
        <v>1</v>
      </c>
      <c r="K3891">
        <v>1166.5999999999899</v>
      </c>
      <c r="L3891" t="s">
        <v>980</v>
      </c>
      <c r="M3891" t="s">
        <v>979</v>
      </c>
      <c r="N3891" s="119">
        <v>44152</v>
      </c>
      <c r="O3891">
        <v>0</v>
      </c>
      <c r="P3891">
        <v>0</v>
      </c>
      <c r="Q3891">
        <v>3740.3</v>
      </c>
      <c r="R3891">
        <v>541.92999999999904</v>
      </c>
      <c r="S3891">
        <v>1.129</v>
      </c>
      <c r="T3891">
        <v>33</v>
      </c>
      <c r="U3891">
        <v>1642.2</v>
      </c>
      <c r="V3891">
        <v>7</v>
      </c>
      <c r="W3891">
        <v>1.409</v>
      </c>
      <c r="X3891">
        <v>2.278</v>
      </c>
      <c r="Y3891" s="119">
        <v>44152</v>
      </c>
      <c r="Z3891">
        <v>408728.00419602502</v>
      </c>
      <c r="AA3891">
        <v>3660496.28772905</v>
      </c>
    </row>
    <row r="3892" spans="1:27" x14ac:dyDescent="0.25">
      <c r="A3892">
        <v>-111.97792183</v>
      </c>
      <c r="B3892">
        <v>33.0792302199999</v>
      </c>
      <c r="C3892" t="s">
        <v>983</v>
      </c>
      <c r="D3892" t="s">
        <v>982</v>
      </c>
      <c r="E3892" t="s">
        <v>981</v>
      </c>
      <c r="F3892">
        <v>3211</v>
      </c>
      <c r="G3892">
        <v>181</v>
      </c>
      <c r="H3892">
        <v>13.33</v>
      </c>
      <c r="I3892">
        <v>1.9359999999999999</v>
      </c>
      <c r="J3892">
        <v>1</v>
      </c>
      <c r="K3892">
        <v>1166.5999999999899</v>
      </c>
      <c r="L3892" t="s">
        <v>980</v>
      </c>
      <c r="M3892" t="s">
        <v>979</v>
      </c>
      <c r="N3892" s="119">
        <v>44152</v>
      </c>
      <c r="O3892">
        <v>0</v>
      </c>
      <c r="P3892">
        <v>0</v>
      </c>
      <c r="Q3892">
        <v>3874.8</v>
      </c>
      <c r="R3892">
        <v>599.48</v>
      </c>
      <c r="S3892">
        <v>1.2490000000000001</v>
      </c>
      <c r="T3892">
        <v>33</v>
      </c>
      <c r="U3892">
        <v>1816.5999999999899</v>
      </c>
      <c r="V3892">
        <v>7</v>
      </c>
      <c r="W3892">
        <v>1.32</v>
      </c>
      <c r="X3892">
        <v>2.133</v>
      </c>
      <c r="Y3892" s="119">
        <v>44152</v>
      </c>
      <c r="Z3892">
        <v>408728.01385575498</v>
      </c>
      <c r="AA3892">
        <v>3660495.6212640302</v>
      </c>
    </row>
    <row r="3893" spans="1:27" x14ac:dyDescent="0.25">
      <c r="A3893">
        <v>-111.97792149</v>
      </c>
      <c r="B3893">
        <v>33.079225209999898</v>
      </c>
      <c r="C3893" t="s">
        <v>983</v>
      </c>
      <c r="D3893" t="s">
        <v>982</v>
      </c>
      <c r="E3893" t="s">
        <v>981</v>
      </c>
      <c r="F3893">
        <v>3212</v>
      </c>
      <c r="G3893">
        <v>183</v>
      </c>
      <c r="H3893">
        <v>13.33</v>
      </c>
      <c r="I3893">
        <v>1.772</v>
      </c>
      <c r="J3893">
        <v>1</v>
      </c>
      <c r="K3893">
        <v>1166.5999999999899</v>
      </c>
      <c r="L3893" t="s">
        <v>980</v>
      </c>
      <c r="M3893" t="s">
        <v>979</v>
      </c>
      <c r="N3893" s="119">
        <v>44152</v>
      </c>
      <c r="O3893">
        <v>0</v>
      </c>
      <c r="P3893">
        <v>0</v>
      </c>
      <c r="Q3893">
        <v>3200.3</v>
      </c>
      <c r="R3893">
        <v>540.98</v>
      </c>
      <c r="S3893">
        <v>1.127</v>
      </c>
      <c r="T3893">
        <v>33</v>
      </c>
      <c r="U3893">
        <v>1639.29999999999</v>
      </c>
      <c r="V3893">
        <v>7</v>
      </c>
      <c r="W3893">
        <v>1.208</v>
      </c>
      <c r="X3893">
        <v>1.952</v>
      </c>
      <c r="Y3893" s="119">
        <v>44152</v>
      </c>
      <c r="Z3893">
        <v>408728.040415806</v>
      </c>
      <c r="AA3893">
        <v>3660495.0655192598</v>
      </c>
    </row>
    <row r="3894" spans="1:27" x14ac:dyDescent="0.25">
      <c r="A3894">
        <v>-111.97792166000001</v>
      </c>
      <c r="B3894">
        <v>33.079220220000003</v>
      </c>
      <c r="C3894" t="s">
        <v>983</v>
      </c>
      <c r="D3894" t="s">
        <v>982</v>
      </c>
      <c r="E3894" t="s">
        <v>981</v>
      </c>
      <c r="F3894">
        <v>3213</v>
      </c>
      <c r="G3894">
        <v>182</v>
      </c>
      <c r="H3894">
        <v>13.33</v>
      </c>
      <c r="I3894">
        <v>2.133</v>
      </c>
      <c r="J3894">
        <v>1</v>
      </c>
      <c r="K3894">
        <v>1166.7</v>
      </c>
      <c r="L3894" t="s">
        <v>980</v>
      </c>
      <c r="M3894" t="s">
        <v>979</v>
      </c>
      <c r="N3894" s="119">
        <v>44152</v>
      </c>
      <c r="O3894">
        <v>0</v>
      </c>
      <c r="P3894">
        <v>0</v>
      </c>
      <c r="Q3894">
        <v>4802.8999999999896</v>
      </c>
      <c r="R3894">
        <v>674.48</v>
      </c>
      <c r="S3894">
        <v>1.405</v>
      </c>
      <c r="T3894">
        <v>33</v>
      </c>
      <c r="U3894">
        <v>2043.9</v>
      </c>
      <c r="V3894">
        <v>7</v>
      </c>
      <c r="W3894">
        <v>1.454</v>
      </c>
      <c r="X3894">
        <v>2.35</v>
      </c>
      <c r="Y3894" s="119">
        <v>44152</v>
      </c>
      <c r="Z3894">
        <v>408728.01939423999</v>
      </c>
      <c r="AA3894">
        <v>3660494.5124353501</v>
      </c>
    </row>
    <row r="3895" spans="1:27" x14ac:dyDescent="0.25">
      <c r="A3895">
        <v>-111.977922169999</v>
      </c>
      <c r="B3895">
        <v>33.079214219999898</v>
      </c>
      <c r="C3895" t="s">
        <v>983</v>
      </c>
      <c r="D3895" t="s">
        <v>982</v>
      </c>
      <c r="E3895" t="s">
        <v>981</v>
      </c>
      <c r="F3895">
        <v>3214</v>
      </c>
      <c r="G3895">
        <v>179</v>
      </c>
      <c r="H3895">
        <v>13.33</v>
      </c>
      <c r="I3895">
        <v>1.9690000000000001</v>
      </c>
      <c r="J3895">
        <v>1</v>
      </c>
      <c r="K3895">
        <v>1166.5999999999899</v>
      </c>
      <c r="L3895" t="s">
        <v>980</v>
      </c>
      <c r="M3895" t="s">
        <v>979</v>
      </c>
      <c r="N3895" s="119">
        <v>44152</v>
      </c>
      <c r="O3895">
        <v>0</v>
      </c>
      <c r="P3895">
        <v>0</v>
      </c>
      <c r="Q3895">
        <v>5143.6999999999898</v>
      </c>
      <c r="R3895">
        <v>782.53999999999905</v>
      </c>
      <c r="S3895">
        <v>1.63</v>
      </c>
      <c r="T3895">
        <v>33</v>
      </c>
      <c r="U3895">
        <v>2371.3000000000002</v>
      </c>
      <c r="V3895">
        <v>7</v>
      </c>
      <c r="W3895">
        <v>1.3420000000000001</v>
      </c>
      <c r="X3895">
        <v>2.169</v>
      </c>
      <c r="Y3895" s="119">
        <v>44152</v>
      </c>
      <c r="Z3895">
        <v>408727.96559459699</v>
      </c>
      <c r="AA3895">
        <v>3660493.84767032</v>
      </c>
    </row>
    <row r="3896" spans="1:27" x14ac:dyDescent="0.25">
      <c r="A3896">
        <v>-111.97792234000001</v>
      </c>
      <c r="B3896">
        <v>33.079209220000003</v>
      </c>
      <c r="C3896" t="s">
        <v>983</v>
      </c>
      <c r="D3896" t="s">
        <v>982</v>
      </c>
      <c r="E3896" t="s">
        <v>981</v>
      </c>
      <c r="F3896">
        <v>3215</v>
      </c>
      <c r="G3896">
        <v>178</v>
      </c>
      <c r="H3896">
        <v>13.33</v>
      </c>
      <c r="I3896">
        <v>1.9690000000000001</v>
      </c>
      <c r="J3896">
        <v>1</v>
      </c>
      <c r="K3896">
        <v>1166.5999999999899</v>
      </c>
      <c r="L3896" t="s">
        <v>980</v>
      </c>
      <c r="M3896" t="s">
        <v>979</v>
      </c>
      <c r="N3896" s="119">
        <v>44152</v>
      </c>
      <c r="O3896">
        <v>0</v>
      </c>
      <c r="P3896">
        <v>0</v>
      </c>
      <c r="Q3896">
        <v>5250.3999999999896</v>
      </c>
      <c r="R3896">
        <v>798.75999999999897</v>
      </c>
      <c r="S3896">
        <v>1.6639999999999999</v>
      </c>
      <c r="T3896">
        <v>33</v>
      </c>
      <c r="U3896">
        <v>2420.5</v>
      </c>
      <c r="V3896">
        <v>7</v>
      </c>
      <c r="W3896">
        <v>1.3420000000000001</v>
      </c>
      <c r="X3896">
        <v>2.169</v>
      </c>
      <c r="Y3896" s="119">
        <v>44152</v>
      </c>
      <c r="Z3896">
        <v>408727.94456269901</v>
      </c>
      <c r="AA3896">
        <v>3660493.2934777201</v>
      </c>
    </row>
    <row r="3897" spans="1:27" x14ac:dyDescent="0.25">
      <c r="A3897">
        <v>-111.977922509999</v>
      </c>
      <c r="B3897">
        <v>33.07920421</v>
      </c>
      <c r="C3897" t="s">
        <v>983</v>
      </c>
      <c r="D3897" t="s">
        <v>982</v>
      </c>
      <c r="E3897" t="s">
        <v>981</v>
      </c>
      <c r="F3897">
        <v>3216</v>
      </c>
      <c r="G3897">
        <v>177</v>
      </c>
      <c r="H3897">
        <v>13.33</v>
      </c>
      <c r="I3897">
        <v>2.0009999999999999</v>
      </c>
      <c r="J3897">
        <v>1</v>
      </c>
      <c r="K3897">
        <v>1166.5999999999899</v>
      </c>
      <c r="L3897" t="s">
        <v>980</v>
      </c>
      <c r="M3897" t="s">
        <v>979</v>
      </c>
      <c r="N3897" s="119">
        <v>44152</v>
      </c>
      <c r="O3897">
        <v>0</v>
      </c>
      <c r="P3897">
        <v>0</v>
      </c>
      <c r="Q3897">
        <v>5729.8</v>
      </c>
      <c r="R3897">
        <v>857.39999999999895</v>
      </c>
      <c r="S3897">
        <v>1.786</v>
      </c>
      <c r="T3897">
        <v>33</v>
      </c>
      <c r="U3897">
        <v>2598.1999999999898</v>
      </c>
      <c r="V3897">
        <v>7</v>
      </c>
      <c r="W3897">
        <v>1.365</v>
      </c>
      <c r="X3897">
        <v>2.2050000000000001</v>
      </c>
      <c r="Y3897" s="119">
        <v>44152</v>
      </c>
      <c r="Z3897">
        <v>408727.92352046998</v>
      </c>
      <c r="AA3897">
        <v>3660492.7381764399</v>
      </c>
    </row>
    <row r="3898" spans="1:27" x14ac:dyDescent="0.25">
      <c r="A3898">
        <v>-111.977921859999</v>
      </c>
      <c r="B3898">
        <v>33.07919819</v>
      </c>
      <c r="C3898" t="s">
        <v>983</v>
      </c>
      <c r="D3898" t="s">
        <v>982</v>
      </c>
      <c r="E3898" t="s">
        <v>981</v>
      </c>
      <c r="F3898">
        <v>3217</v>
      </c>
      <c r="G3898">
        <v>175</v>
      </c>
      <c r="H3898">
        <v>13.33</v>
      </c>
      <c r="I3898">
        <v>1.9359999999999999</v>
      </c>
      <c r="J3898">
        <v>1</v>
      </c>
      <c r="K3898">
        <v>1166.5999999999899</v>
      </c>
      <c r="L3898" t="s">
        <v>980</v>
      </c>
      <c r="M3898" t="s">
        <v>979</v>
      </c>
      <c r="N3898" s="119">
        <v>44152</v>
      </c>
      <c r="O3898">
        <v>0</v>
      </c>
      <c r="P3898">
        <v>0</v>
      </c>
      <c r="Q3898">
        <v>5223.3</v>
      </c>
      <c r="R3898">
        <v>808.12</v>
      </c>
      <c r="S3898">
        <v>1.6839999999999999</v>
      </c>
      <c r="T3898">
        <v>33</v>
      </c>
      <c r="U3898">
        <v>2448.8000000000002</v>
      </c>
      <c r="V3898">
        <v>7</v>
      </c>
      <c r="W3898">
        <v>1.32</v>
      </c>
      <c r="X3898">
        <v>2.133</v>
      </c>
      <c r="Y3898" s="119">
        <v>44152</v>
      </c>
      <c r="Z3898">
        <v>408727.97797203501</v>
      </c>
      <c r="AA3898">
        <v>3660492.0701853498</v>
      </c>
    </row>
    <row r="3899" spans="1:27" x14ac:dyDescent="0.25">
      <c r="A3899">
        <v>-111.97792049</v>
      </c>
      <c r="B3899">
        <v>33.07919321</v>
      </c>
      <c r="C3899" t="s">
        <v>983</v>
      </c>
      <c r="D3899" t="s">
        <v>982</v>
      </c>
      <c r="E3899" t="s">
        <v>981</v>
      </c>
      <c r="F3899">
        <v>3218</v>
      </c>
      <c r="G3899">
        <v>183</v>
      </c>
      <c r="H3899">
        <v>13.33</v>
      </c>
      <c r="I3899">
        <v>1.903</v>
      </c>
      <c r="J3899">
        <v>1</v>
      </c>
      <c r="K3899">
        <v>1166.5</v>
      </c>
      <c r="L3899" t="s">
        <v>980</v>
      </c>
      <c r="M3899" t="s">
        <v>979</v>
      </c>
      <c r="N3899" s="119">
        <v>44152</v>
      </c>
      <c r="O3899">
        <v>0</v>
      </c>
      <c r="P3899">
        <v>0</v>
      </c>
      <c r="Q3899">
        <v>5128.3</v>
      </c>
      <c r="R3899">
        <v>807.08</v>
      </c>
      <c r="S3899">
        <v>1.681</v>
      </c>
      <c r="T3899">
        <v>33</v>
      </c>
      <c r="U3899">
        <v>2445.6999999999898</v>
      </c>
      <c r="V3899">
        <v>7</v>
      </c>
      <c r="W3899">
        <v>1.2969999999999999</v>
      </c>
      <c r="X3899">
        <v>2.097</v>
      </c>
      <c r="Y3899" s="119">
        <v>44152</v>
      </c>
      <c r="Z3899">
        <v>408728.10070105101</v>
      </c>
      <c r="AA3899">
        <v>3660491.5168709699</v>
      </c>
    </row>
    <row r="3900" spans="1:27" x14ac:dyDescent="0.25">
      <c r="A3900">
        <v>-111.977920659999</v>
      </c>
      <c r="B3900">
        <v>33.079188219999899</v>
      </c>
      <c r="C3900" t="s">
        <v>983</v>
      </c>
      <c r="D3900" t="s">
        <v>982</v>
      </c>
      <c r="E3900" t="s">
        <v>981</v>
      </c>
      <c r="F3900">
        <v>3219</v>
      </c>
      <c r="G3900">
        <v>182</v>
      </c>
      <c r="H3900">
        <v>13.33</v>
      </c>
      <c r="I3900">
        <v>1.9359999999999999</v>
      </c>
      <c r="J3900">
        <v>1</v>
      </c>
      <c r="K3900">
        <v>1166.5</v>
      </c>
      <c r="L3900" t="s">
        <v>980</v>
      </c>
      <c r="M3900" t="s">
        <v>979</v>
      </c>
      <c r="N3900" s="119">
        <v>44152</v>
      </c>
      <c r="O3900">
        <v>0</v>
      </c>
      <c r="P3900">
        <v>0</v>
      </c>
      <c r="Q3900">
        <v>5834.6</v>
      </c>
      <c r="R3900">
        <v>902.67999999999904</v>
      </c>
      <c r="S3900">
        <v>1.881</v>
      </c>
      <c r="T3900">
        <v>33</v>
      </c>
      <c r="U3900">
        <v>2735.4</v>
      </c>
      <c r="V3900">
        <v>7</v>
      </c>
      <c r="W3900">
        <v>1.32</v>
      </c>
      <c r="X3900">
        <v>2.133</v>
      </c>
      <c r="Y3900" s="119">
        <v>44152</v>
      </c>
      <c r="Z3900">
        <v>408728.07967949199</v>
      </c>
      <c r="AA3900">
        <v>3660490.9637870602</v>
      </c>
    </row>
    <row r="3901" spans="1:27" x14ac:dyDescent="0.25">
      <c r="A3901">
        <v>-111.97792234000001</v>
      </c>
      <c r="B3901">
        <v>33.07918222</v>
      </c>
      <c r="C3901" t="s">
        <v>983</v>
      </c>
      <c r="D3901" t="s">
        <v>982</v>
      </c>
      <c r="E3901" t="s">
        <v>981</v>
      </c>
      <c r="F3901">
        <v>3220</v>
      </c>
      <c r="G3901">
        <v>178</v>
      </c>
      <c r="H3901">
        <v>13.33</v>
      </c>
      <c r="I3901">
        <v>2.0670000000000002</v>
      </c>
      <c r="J3901">
        <v>1</v>
      </c>
      <c r="K3901">
        <v>1166.5</v>
      </c>
      <c r="L3901" t="s">
        <v>980</v>
      </c>
      <c r="M3901" t="s">
        <v>979</v>
      </c>
      <c r="N3901" s="119">
        <v>44152</v>
      </c>
      <c r="O3901">
        <v>0</v>
      </c>
      <c r="P3901">
        <v>0</v>
      </c>
      <c r="Q3901">
        <v>5736.8</v>
      </c>
      <c r="R3901">
        <v>831.21</v>
      </c>
      <c r="S3901">
        <v>1.732</v>
      </c>
      <c r="T3901">
        <v>33</v>
      </c>
      <c r="U3901">
        <v>2518.8000000000002</v>
      </c>
      <c r="V3901">
        <v>7</v>
      </c>
      <c r="W3901">
        <v>1.409</v>
      </c>
      <c r="X3901">
        <v>2.278</v>
      </c>
      <c r="Y3901" s="119">
        <v>44152</v>
      </c>
      <c r="Z3901">
        <v>408727.91667456803</v>
      </c>
      <c r="AA3901">
        <v>3660490.3000394301</v>
      </c>
    </row>
    <row r="3902" spans="1:27" x14ac:dyDescent="0.25">
      <c r="A3902">
        <v>-111.97792183</v>
      </c>
      <c r="B3902">
        <v>33.079177219999899</v>
      </c>
      <c r="C3902" t="s">
        <v>983</v>
      </c>
      <c r="D3902" t="s">
        <v>982</v>
      </c>
      <c r="E3902" t="s">
        <v>981</v>
      </c>
      <c r="F3902">
        <v>3221</v>
      </c>
      <c r="G3902">
        <v>181</v>
      </c>
      <c r="H3902">
        <v>13.33</v>
      </c>
      <c r="I3902">
        <v>1.87</v>
      </c>
      <c r="J3902">
        <v>1</v>
      </c>
      <c r="K3902">
        <v>1166.5</v>
      </c>
      <c r="L3902" t="s">
        <v>980</v>
      </c>
      <c r="M3902" t="s">
        <v>979</v>
      </c>
      <c r="N3902" s="119">
        <v>44152</v>
      </c>
      <c r="O3902">
        <v>0</v>
      </c>
      <c r="P3902">
        <v>0</v>
      </c>
      <c r="Q3902">
        <v>5303.6</v>
      </c>
      <c r="R3902">
        <v>849.33</v>
      </c>
      <c r="S3902">
        <v>1.7689999999999999</v>
      </c>
      <c r="T3902">
        <v>33</v>
      </c>
      <c r="U3902">
        <v>2573.6999999999898</v>
      </c>
      <c r="V3902">
        <v>7</v>
      </c>
      <c r="W3902">
        <v>1.2749999999999999</v>
      </c>
      <c r="X3902">
        <v>2.0609999999999999</v>
      </c>
      <c r="Y3902" s="119">
        <v>44152</v>
      </c>
      <c r="Z3902">
        <v>408727.95911240397</v>
      </c>
      <c r="AA3902">
        <v>3660489.7452555299</v>
      </c>
    </row>
    <row r="3903" spans="1:27" x14ac:dyDescent="0.25">
      <c r="A3903">
        <v>-111.97792166000001</v>
      </c>
      <c r="B3903">
        <v>33.079172219999897</v>
      </c>
      <c r="C3903" t="s">
        <v>983</v>
      </c>
      <c r="D3903" t="s">
        <v>982</v>
      </c>
      <c r="E3903" t="s">
        <v>981</v>
      </c>
      <c r="F3903">
        <v>3222</v>
      </c>
      <c r="G3903">
        <v>182</v>
      </c>
      <c r="H3903">
        <v>13.33</v>
      </c>
      <c r="I3903">
        <v>1.903</v>
      </c>
      <c r="J3903">
        <v>1</v>
      </c>
      <c r="K3903">
        <v>1166.4000000000001</v>
      </c>
      <c r="L3903" t="s">
        <v>980</v>
      </c>
      <c r="M3903" t="s">
        <v>979</v>
      </c>
      <c r="N3903" s="119">
        <v>44152</v>
      </c>
      <c r="O3903">
        <v>0</v>
      </c>
      <c r="P3903">
        <v>0</v>
      </c>
      <c r="Q3903">
        <v>4487.1000000000004</v>
      </c>
      <c r="R3903">
        <v>706.17999999999904</v>
      </c>
      <c r="S3903">
        <v>1.4710000000000001</v>
      </c>
      <c r="T3903">
        <v>33</v>
      </c>
      <c r="U3903">
        <v>2139.9</v>
      </c>
      <c r="V3903">
        <v>7</v>
      </c>
      <c r="W3903">
        <v>1.2969999999999999</v>
      </c>
      <c r="X3903">
        <v>2.097</v>
      </c>
      <c r="Y3903" s="119">
        <v>44152</v>
      </c>
      <c r="Z3903">
        <v>408727.969815374</v>
      </c>
      <c r="AA3903">
        <v>3660489.1907672798</v>
      </c>
    </row>
    <row r="3904" spans="1:27" x14ac:dyDescent="0.25">
      <c r="A3904">
        <v>-111.977921319999</v>
      </c>
      <c r="B3904">
        <v>33.079167210000001</v>
      </c>
      <c r="C3904" t="s">
        <v>983</v>
      </c>
      <c r="D3904" t="s">
        <v>982</v>
      </c>
      <c r="E3904" t="s">
        <v>981</v>
      </c>
      <c r="F3904">
        <v>3223</v>
      </c>
      <c r="G3904">
        <v>184</v>
      </c>
      <c r="H3904">
        <v>13.33</v>
      </c>
      <c r="I3904">
        <v>1.837</v>
      </c>
      <c r="J3904">
        <v>1</v>
      </c>
      <c r="K3904">
        <v>1166.5</v>
      </c>
      <c r="L3904" t="s">
        <v>980</v>
      </c>
      <c r="M3904" t="s">
        <v>979</v>
      </c>
      <c r="N3904" s="119">
        <v>44152</v>
      </c>
      <c r="O3904">
        <v>0</v>
      </c>
      <c r="P3904">
        <v>0</v>
      </c>
      <c r="Q3904">
        <v>4823.1999999999898</v>
      </c>
      <c r="R3904">
        <v>786.17999999999904</v>
      </c>
      <c r="S3904">
        <v>1.6379999999999999</v>
      </c>
      <c r="T3904">
        <v>33</v>
      </c>
      <c r="U3904">
        <v>2382.4</v>
      </c>
      <c r="V3904">
        <v>7</v>
      </c>
      <c r="W3904">
        <v>1.2529999999999999</v>
      </c>
      <c r="X3904">
        <v>2.0249999999999999</v>
      </c>
      <c r="Y3904" s="119">
        <v>44152</v>
      </c>
      <c r="Z3904">
        <v>408727.99637545599</v>
      </c>
      <c r="AA3904">
        <v>3660488.6350225201</v>
      </c>
    </row>
    <row r="3905" spans="1:27" x14ac:dyDescent="0.25">
      <c r="A3905">
        <v>-111.97792114000001</v>
      </c>
      <c r="B3905">
        <v>33.079161190000001</v>
      </c>
      <c r="C3905" t="s">
        <v>983</v>
      </c>
      <c r="D3905" t="s">
        <v>982</v>
      </c>
      <c r="E3905" t="s">
        <v>981</v>
      </c>
      <c r="F3905">
        <v>3224</v>
      </c>
      <c r="G3905">
        <v>185</v>
      </c>
      <c r="H3905">
        <v>13.33</v>
      </c>
      <c r="I3905">
        <v>2.0009999999999999</v>
      </c>
      <c r="J3905">
        <v>1</v>
      </c>
      <c r="K3905">
        <v>1166.5</v>
      </c>
      <c r="L3905" t="s">
        <v>980</v>
      </c>
      <c r="M3905" t="s">
        <v>979</v>
      </c>
      <c r="N3905" s="119">
        <v>44152</v>
      </c>
      <c r="O3905">
        <v>0</v>
      </c>
      <c r="P3905">
        <v>0</v>
      </c>
      <c r="Q3905">
        <v>3805.0999999999899</v>
      </c>
      <c r="R3905">
        <v>569.38999999999896</v>
      </c>
      <c r="S3905">
        <v>1.1859999999999999</v>
      </c>
      <c r="T3905">
        <v>33</v>
      </c>
      <c r="U3905">
        <v>1725.4</v>
      </c>
      <c r="V3905">
        <v>7</v>
      </c>
      <c r="W3905">
        <v>1.365</v>
      </c>
      <c r="X3905">
        <v>2.2050000000000001</v>
      </c>
      <c r="Y3905" s="119">
        <v>44152</v>
      </c>
      <c r="Z3905">
        <v>408728.00695826201</v>
      </c>
      <c r="AA3905">
        <v>3660487.9674401302</v>
      </c>
    </row>
    <row r="3906" spans="1:27" x14ac:dyDescent="0.25">
      <c r="A3906">
        <v>-111.977923369999</v>
      </c>
      <c r="B3906">
        <v>33.079156150000003</v>
      </c>
      <c r="C3906" t="s">
        <v>983</v>
      </c>
      <c r="D3906" t="s">
        <v>982</v>
      </c>
      <c r="E3906" t="s">
        <v>981</v>
      </c>
      <c r="F3906">
        <v>3225</v>
      </c>
      <c r="G3906">
        <v>172</v>
      </c>
      <c r="H3906">
        <v>13.33</v>
      </c>
      <c r="I3906">
        <v>1.9690000000000001</v>
      </c>
      <c r="J3906">
        <v>1</v>
      </c>
      <c r="K3906">
        <v>1166.5</v>
      </c>
      <c r="L3906" t="s">
        <v>980</v>
      </c>
      <c r="M3906" t="s">
        <v>979</v>
      </c>
      <c r="N3906" s="119">
        <v>44152</v>
      </c>
      <c r="O3906">
        <v>0</v>
      </c>
      <c r="P3906">
        <v>0</v>
      </c>
      <c r="Q3906">
        <v>3588.0999999999899</v>
      </c>
      <c r="R3906">
        <v>545.87</v>
      </c>
      <c r="S3906">
        <v>1.137</v>
      </c>
      <c r="T3906">
        <v>33</v>
      </c>
      <c r="U3906">
        <v>1654.0999999999899</v>
      </c>
      <c r="V3906">
        <v>7</v>
      </c>
      <c r="W3906">
        <v>1.3420000000000001</v>
      </c>
      <c r="X3906">
        <v>2.169</v>
      </c>
      <c r="Y3906" s="119">
        <v>44152</v>
      </c>
      <c r="Z3906">
        <v>408727.793609043</v>
      </c>
      <c r="AA3906">
        <v>3660487.4106041398</v>
      </c>
    </row>
    <row r="3907" spans="1:27" x14ac:dyDescent="0.25">
      <c r="A3907">
        <v>-111.977919299999</v>
      </c>
      <c r="B3907">
        <v>33.079151099999898</v>
      </c>
      <c r="C3907" t="s">
        <v>983</v>
      </c>
      <c r="D3907" t="s">
        <v>982</v>
      </c>
      <c r="E3907" t="s">
        <v>981</v>
      </c>
      <c r="F3907">
        <v>3226</v>
      </c>
      <c r="G3907">
        <v>190</v>
      </c>
      <c r="H3907">
        <v>13.33</v>
      </c>
      <c r="I3907">
        <v>1.903</v>
      </c>
      <c r="J3907">
        <v>1</v>
      </c>
      <c r="K3907">
        <v>1166.5</v>
      </c>
      <c r="L3907" t="s">
        <v>980</v>
      </c>
      <c r="M3907" t="s">
        <v>979</v>
      </c>
      <c r="N3907" s="119">
        <v>44152</v>
      </c>
      <c r="O3907">
        <v>0</v>
      </c>
      <c r="P3907">
        <v>0</v>
      </c>
      <c r="Q3907">
        <v>3937</v>
      </c>
      <c r="R3907">
        <v>619.61</v>
      </c>
      <c r="S3907">
        <v>1.2909999999999999</v>
      </c>
      <c r="T3907">
        <v>33</v>
      </c>
      <c r="U3907">
        <v>1877.5999999999899</v>
      </c>
      <c r="V3907">
        <v>7</v>
      </c>
      <c r="W3907">
        <v>1.2969999999999999</v>
      </c>
      <c r="X3907">
        <v>2.097</v>
      </c>
      <c r="Y3907" s="119">
        <v>44152</v>
      </c>
      <c r="Z3907">
        <v>408728.16827807599</v>
      </c>
      <c r="AA3907">
        <v>3660486.8471811502</v>
      </c>
    </row>
    <row r="3908" spans="1:27" x14ac:dyDescent="0.25">
      <c r="A3908">
        <v>-111.97792321</v>
      </c>
      <c r="B3908">
        <v>33.079145009999898</v>
      </c>
      <c r="C3908" t="s">
        <v>983</v>
      </c>
      <c r="D3908" t="s">
        <v>982</v>
      </c>
      <c r="E3908" t="s">
        <v>981</v>
      </c>
      <c r="F3908">
        <v>3227</v>
      </c>
      <c r="G3908">
        <v>167</v>
      </c>
      <c r="H3908">
        <v>13.33</v>
      </c>
      <c r="I3908">
        <v>1.87</v>
      </c>
      <c r="J3908">
        <v>1</v>
      </c>
      <c r="K3908">
        <v>1166.5999999999899</v>
      </c>
      <c r="L3908" t="s">
        <v>980</v>
      </c>
      <c r="M3908" t="s">
        <v>979</v>
      </c>
      <c r="N3908" s="119">
        <v>44152</v>
      </c>
      <c r="O3908">
        <v>0</v>
      </c>
      <c r="P3908">
        <v>0</v>
      </c>
      <c r="Q3908">
        <v>4014.9</v>
      </c>
      <c r="R3908">
        <v>642.95000000000005</v>
      </c>
      <c r="S3908">
        <v>1.339</v>
      </c>
      <c r="T3908">
        <v>33</v>
      </c>
      <c r="U3908">
        <v>1948.29999999999</v>
      </c>
      <c r="V3908">
        <v>7</v>
      </c>
      <c r="W3908">
        <v>1.2749999999999999</v>
      </c>
      <c r="X3908">
        <v>2.0609999999999999</v>
      </c>
      <c r="Y3908" s="119">
        <v>44152</v>
      </c>
      <c r="Z3908">
        <v>408727.79703666997</v>
      </c>
      <c r="AA3908">
        <v>3660486.17539455</v>
      </c>
    </row>
    <row r="3909" spans="1:27" x14ac:dyDescent="0.25">
      <c r="A3909">
        <v>-111.97791997</v>
      </c>
      <c r="B3909">
        <v>33.079140180000003</v>
      </c>
      <c r="C3909" t="s">
        <v>983</v>
      </c>
      <c r="D3909" t="s">
        <v>982</v>
      </c>
      <c r="E3909" t="s">
        <v>981</v>
      </c>
      <c r="F3909">
        <v>3228</v>
      </c>
      <c r="G3909">
        <v>186</v>
      </c>
      <c r="H3909">
        <v>13.33</v>
      </c>
      <c r="I3909">
        <v>1.87</v>
      </c>
      <c r="J3909">
        <v>1</v>
      </c>
      <c r="K3909">
        <v>1166.5</v>
      </c>
      <c r="L3909" t="s">
        <v>980</v>
      </c>
      <c r="M3909" t="s">
        <v>979</v>
      </c>
      <c r="N3909" s="119">
        <v>44152</v>
      </c>
      <c r="O3909">
        <v>0</v>
      </c>
      <c r="P3909">
        <v>0</v>
      </c>
      <c r="Q3909">
        <v>3755.4</v>
      </c>
      <c r="R3909">
        <v>601.39999999999895</v>
      </c>
      <c r="S3909">
        <v>1.2529999999999999</v>
      </c>
      <c r="T3909">
        <v>33</v>
      </c>
      <c r="U3909">
        <v>1822.4</v>
      </c>
      <c r="V3909">
        <v>7</v>
      </c>
      <c r="W3909">
        <v>1.2749999999999999</v>
      </c>
      <c r="X3909">
        <v>2.0609999999999999</v>
      </c>
      <c r="Y3909" s="119">
        <v>44152</v>
      </c>
      <c r="Z3909">
        <v>408728.09446254402</v>
      </c>
      <c r="AA3909">
        <v>3660485.6370842899</v>
      </c>
    </row>
    <row r="3910" spans="1:27" x14ac:dyDescent="0.25">
      <c r="A3910">
        <v>-111.977922509999</v>
      </c>
      <c r="B3910">
        <v>33.079135209999897</v>
      </c>
      <c r="C3910" t="s">
        <v>983</v>
      </c>
      <c r="D3910" t="s">
        <v>982</v>
      </c>
      <c r="E3910" t="s">
        <v>981</v>
      </c>
      <c r="F3910">
        <v>3229</v>
      </c>
      <c r="G3910">
        <v>177</v>
      </c>
      <c r="H3910">
        <v>13.33</v>
      </c>
      <c r="I3910">
        <v>1.837</v>
      </c>
      <c r="J3910">
        <v>1</v>
      </c>
      <c r="K3910">
        <v>1166.5999999999899</v>
      </c>
      <c r="L3910" t="s">
        <v>980</v>
      </c>
      <c r="M3910" t="s">
        <v>979</v>
      </c>
      <c r="N3910" s="119">
        <v>44152</v>
      </c>
      <c r="O3910">
        <v>0</v>
      </c>
      <c r="P3910">
        <v>0</v>
      </c>
      <c r="Q3910">
        <v>4187.8</v>
      </c>
      <c r="R3910">
        <v>682.62</v>
      </c>
      <c r="S3910">
        <v>1.4219999999999999</v>
      </c>
      <c r="T3910">
        <v>33</v>
      </c>
      <c r="U3910">
        <v>2068.5</v>
      </c>
      <c r="V3910">
        <v>7</v>
      </c>
      <c r="W3910">
        <v>1.2529999999999999</v>
      </c>
      <c r="X3910">
        <v>2.0249999999999999</v>
      </c>
      <c r="Y3910" s="119">
        <v>44152</v>
      </c>
      <c r="Z3910">
        <v>408727.85225083999</v>
      </c>
      <c r="AA3910">
        <v>3660485.0882786298</v>
      </c>
    </row>
    <row r="3911" spans="1:27" x14ac:dyDescent="0.25">
      <c r="A3911">
        <v>-111.97791979</v>
      </c>
      <c r="B3911">
        <v>33.07913001</v>
      </c>
      <c r="C3911" t="s">
        <v>983</v>
      </c>
      <c r="D3911" t="s">
        <v>982</v>
      </c>
      <c r="E3911" t="s">
        <v>981</v>
      </c>
      <c r="F3911">
        <v>3230</v>
      </c>
      <c r="G3911">
        <v>193</v>
      </c>
      <c r="H3911">
        <v>13.33</v>
      </c>
      <c r="I3911">
        <v>1.673</v>
      </c>
      <c r="J3911">
        <v>1</v>
      </c>
      <c r="K3911">
        <v>1166.5999999999899</v>
      </c>
      <c r="L3911" t="s">
        <v>980</v>
      </c>
      <c r="M3911" t="s">
        <v>979</v>
      </c>
      <c r="N3911" s="119">
        <v>44152</v>
      </c>
      <c r="O3911">
        <v>0</v>
      </c>
      <c r="P3911">
        <v>0</v>
      </c>
      <c r="Q3911">
        <v>4960.5</v>
      </c>
      <c r="R3911">
        <v>887.83</v>
      </c>
      <c r="S3911">
        <v>1.85</v>
      </c>
      <c r="T3911">
        <v>33</v>
      </c>
      <c r="U3911">
        <v>2690.4</v>
      </c>
      <c r="V3911">
        <v>7</v>
      </c>
      <c r="W3911">
        <v>1.141</v>
      </c>
      <c r="X3911">
        <v>1.8440000000000001</v>
      </c>
      <c r="Y3911" s="119">
        <v>44152</v>
      </c>
      <c r="Z3911">
        <v>408728.10075887898</v>
      </c>
      <c r="AA3911">
        <v>3660484.50939936</v>
      </c>
    </row>
    <row r="3912" spans="1:27" x14ac:dyDescent="0.25">
      <c r="A3912">
        <v>-111.97792268000001</v>
      </c>
      <c r="B3912">
        <v>33.079124210000003</v>
      </c>
      <c r="C3912" t="s">
        <v>983</v>
      </c>
      <c r="D3912" t="s">
        <v>982</v>
      </c>
      <c r="E3912" t="s">
        <v>981</v>
      </c>
      <c r="F3912">
        <v>3231</v>
      </c>
      <c r="G3912">
        <v>176</v>
      </c>
      <c r="H3912">
        <v>13.33</v>
      </c>
      <c r="I3912">
        <v>2.133</v>
      </c>
      <c r="J3912">
        <v>1</v>
      </c>
      <c r="K3912">
        <v>1166.5999999999899</v>
      </c>
      <c r="L3912" t="s">
        <v>980</v>
      </c>
      <c r="M3912" t="s">
        <v>979</v>
      </c>
      <c r="N3912" s="119">
        <v>44152</v>
      </c>
      <c r="O3912">
        <v>0</v>
      </c>
      <c r="P3912">
        <v>0</v>
      </c>
      <c r="Q3912">
        <v>5493.6999999999898</v>
      </c>
      <c r="R3912">
        <v>771.49</v>
      </c>
      <c r="S3912">
        <v>1.607</v>
      </c>
      <c r="T3912">
        <v>33</v>
      </c>
      <c r="U3912">
        <v>2337.9</v>
      </c>
      <c r="V3912">
        <v>7</v>
      </c>
      <c r="W3912">
        <v>1.454</v>
      </c>
      <c r="X3912">
        <v>2.35</v>
      </c>
      <c r="Y3912" s="119">
        <v>44152</v>
      </c>
      <c r="Z3912">
        <v>408727.82502158399</v>
      </c>
      <c r="AA3912">
        <v>3660483.8688775399</v>
      </c>
    </row>
    <row r="3913" spans="1:27" x14ac:dyDescent="0.25">
      <c r="A3913">
        <v>-111.97792183</v>
      </c>
      <c r="B3913">
        <v>33.079119220000003</v>
      </c>
      <c r="C3913" t="s">
        <v>983</v>
      </c>
      <c r="D3913" t="s">
        <v>982</v>
      </c>
      <c r="E3913" t="s">
        <v>981</v>
      </c>
      <c r="F3913">
        <v>3232</v>
      </c>
      <c r="G3913">
        <v>181</v>
      </c>
      <c r="H3913">
        <v>13.33</v>
      </c>
      <c r="I3913">
        <v>1.903</v>
      </c>
      <c r="J3913">
        <v>1</v>
      </c>
      <c r="K3913">
        <v>1166.5</v>
      </c>
      <c r="L3913" t="s">
        <v>980</v>
      </c>
      <c r="M3913" t="s">
        <v>979</v>
      </c>
      <c r="N3913" s="119">
        <v>44152</v>
      </c>
      <c r="O3913">
        <v>0</v>
      </c>
      <c r="P3913">
        <v>0</v>
      </c>
      <c r="Q3913">
        <v>6568.8999999999896</v>
      </c>
      <c r="R3913">
        <v>1033.79999999999</v>
      </c>
      <c r="S3913">
        <v>2.1539999999999999</v>
      </c>
      <c r="T3913">
        <v>33</v>
      </c>
      <c r="U3913">
        <v>3132.6999999999898</v>
      </c>
      <c r="V3913">
        <v>7</v>
      </c>
      <c r="W3913">
        <v>1.2969999999999999</v>
      </c>
      <c r="X3913">
        <v>2.097</v>
      </c>
      <c r="Y3913" s="119">
        <v>44152</v>
      </c>
      <c r="Z3913">
        <v>408727.89920467499</v>
      </c>
      <c r="AA3913">
        <v>3660483.31490666</v>
      </c>
    </row>
    <row r="3914" spans="1:27" x14ac:dyDescent="0.25">
      <c r="A3914">
        <v>-111.97792214</v>
      </c>
      <c r="B3914">
        <v>33.079113190000001</v>
      </c>
      <c r="C3914" t="s">
        <v>983</v>
      </c>
      <c r="D3914" t="s">
        <v>982</v>
      </c>
      <c r="E3914" t="s">
        <v>981</v>
      </c>
      <c r="F3914">
        <v>3233</v>
      </c>
      <c r="G3914">
        <v>185</v>
      </c>
      <c r="H3914">
        <v>13.33</v>
      </c>
      <c r="I3914">
        <v>2.0339999999999998</v>
      </c>
      <c r="J3914">
        <v>1</v>
      </c>
      <c r="K3914">
        <v>1166.4000000000001</v>
      </c>
      <c r="L3914" t="s">
        <v>980</v>
      </c>
      <c r="M3914" t="s">
        <v>979</v>
      </c>
      <c r="N3914" s="119">
        <v>44152</v>
      </c>
      <c r="O3914">
        <v>0</v>
      </c>
      <c r="P3914">
        <v>0</v>
      </c>
      <c r="Q3914">
        <v>5962.8</v>
      </c>
      <c r="R3914">
        <v>877.88999999999896</v>
      </c>
      <c r="S3914">
        <v>1.829</v>
      </c>
      <c r="T3914">
        <v>33</v>
      </c>
      <c r="U3914">
        <v>2660.3</v>
      </c>
      <c r="V3914">
        <v>7</v>
      </c>
      <c r="W3914">
        <v>1.387</v>
      </c>
      <c r="X3914">
        <v>2.2410000000000001</v>
      </c>
      <c r="Y3914" s="119">
        <v>44152</v>
      </c>
      <c r="Z3914">
        <v>408727.86404158798</v>
      </c>
      <c r="AA3914">
        <v>3660482.6466416898</v>
      </c>
    </row>
    <row r="3915" spans="1:27" x14ac:dyDescent="0.25">
      <c r="A3915">
        <v>-111.97792149</v>
      </c>
      <c r="B3915">
        <v>33.079108210000001</v>
      </c>
      <c r="C3915" t="s">
        <v>983</v>
      </c>
      <c r="D3915" t="s">
        <v>982</v>
      </c>
      <c r="E3915" t="s">
        <v>981</v>
      </c>
      <c r="F3915">
        <v>3234</v>
      </c>
      <c r="G3915">
        <v>183</v>
      </c>
      <c r="H3915">
        <v>13.33</v>
      </c>
      <c r="I3915">
        <v>1.804</v>
      </c>
      <c r="J3915">
        <v>1</v>
      </c>
      <c r="K3915">
        <v>1166.4000000000001</v>
      </c>
      <c r="L3915" t="s">
        <v>980</v>
      </c>
      <c r="M3915" t="s">
        <v>979</v>
      </c>
      <c r="N3915" s="119">
        <v>44152</v>
      </c>
      <c r="O3915">
        <v>0</v>
      </c>
      <c r="P3915">
        <v>0</v>
      </c>
      <c r="Q3915">
        <v>5268.6</v>
      </c>
      <c r="R3915">
        <v>874.39999999999895</v>
      </c>
      <c r="S3915">
        <v>1.8220000000000001</v>
      </c>
      <c r="T3915">
        <v>33</v>
      </c>
      <c r="U3915">
        <v>2649.6999999999898</v>
      </c>
      <c r="V3915">
        <v>7</v>
      </c>
      <c r="W3915">
        <v>1.23</v>
      </c>
      <c r="X3915">
        <v>1.988</v>
      </c>
      <c r="Y3915" s="119">
        <v>44152</v>
      </c>
      <c r="Z3915">
        <v>408727.91956743802</v>
      </c>
      <c r="AA3915">
        <v>3660482.0939534102</v>
      </c>
    </row>
    <row r="3916" spans="1:27" x14ac:dyDescent="0.25">
      <c r="A3916">
        <v>-111.977923029999</v>
      </c>
      <c r="B3916">
        <v>33.079103179999898</v>
      </c>
      <c r="C3916" t="s">
        <v>983</v>
      </c>
      <c r="D3916" t="s">
        <v>982</v>
      </c>
      <c r="E3916" t="s">
        <v>981</v>
      </c>
      <c r="F3916">
        <v>3235</v>
      </c>
      <c r="G3916">
        <v>174</v>
      </c>
      <c r="H3916">
        <v>13.33</v>
      </c>
      <c r="I3916">
        <v>1.9690000000000001</v>
      </c>
      <c r="J3916">
        <v>1</v>
      </c>
      <c r="K3916">
        <v>1166.4000000000001</v>
      </c>
      <c r="L3916" t="s">
        <v>980</v>
      </c>
      <c r="M3916" t="s">
        <v>979</v>
      </c>
      <c r="N3916" s="119">
        <v>44152</v>
      </c>
      <c r="O3916">
        <v>0</v>
      </c>
      <c r="P3916">
        <v>0</v>
      </c>
      <c r="Q3916">
        <v>4772.6000000000004</v>
      </c>
      <c r="R3916">
        <v>726.07</v>
      </c>
      <c r="S3916">
        <v>1.5129999999999999</v>
      </c>
      <c r="T3916">
        <v>33</v>
      </c>
      <c r="U3916">
        <v>2200.1999999999898</v>
      </c>
      <c r="V3916">
        <v>7</v>
      </c>
      <c r="W3916">
        <v>1.3420000000000001</v>
      </c>
      <c r="X3916">
        <v>2.169</v>
      </c>
      <c r="Y3916" s="119">
        <v>44152</v>
      </c>
      <c r="Z3916">
        <v>408727.77063159598</v>
      </c>
      <c r="AA3916">
        <v>3660481.5376260998</v>
      </c>
    </row>
    <row r="3917" spans="1:27" x14ac:dyDescent="0.25">
      <c r="A3917">
        <v>-111.977922509999</v>
      </c>
      <c r="B3917">
        <v>33.07909721</v>
      </c>
      <c r="C3917" t="s">
        <v>983</v>
      </c>
      <c r="D3917" t="s">
        <v>982</v>
      </c>
      <c r="E3917" t="s">
        <v>981</v>
      </c>
      <c r="F3917">
        <v>3236</v>
      </c>
      <c r="G3917">
        <v>177</v>
      </c>
      <c r="H3917">
        <v>13.33</v>
      </c>
      <c r="I3917">
        <v>1.87</v>
      </c>
      <c r="J3917">
        <v>1</v>
      </c>
      <c r="K3917">
        <v>1166.4000000000001</v>
      </c>
      <c r="L3917" t="s">
        <v>980</v>
      </c>
      <c r="M3917" t="s">
        <v>979</v>
      </c>
      <c r="N3917" s="119">
        <v>44152</v>
      </c>
      <c r="O3917">
        <v>0</v>
      </c>
      <c r="P3917">
        <v>0</v>
      </c>
      <c r="Q3917">
        <v>4908.3999999999896</v>
      </c>
      <c r="R3917">
        <v>786.03999999999905</v>
      </c>
      <c r="S3917">
        <v>1.6379999999999999</v>
      </c>
      <c r="T3917">
        <v>33</v>
      </c>
      <c r="U3917">
        <v>2381.9</v>
      </c>
      <c r="V3917">
        <v>7</v>
      </c>
      <c r="W3917">
        <v>1.2749999999999999</v>
      </c>
      <c r="X3917">
        <v>2.0609999999999999</v>
      </c>
      <c r="Y3917" s="119">
        <v>44152</v>
      </c>
      <c r="Z3917">
        <v>408727.81300095603</v>
      </c>
      <c r="AA3917">
        <v>3660480.8752914602</v>
      </c>
    </row>
    <row r="3918" spans="1:27" x14ac:dyDescent="0.25">
      <c r="A3918">
        <v>-111.97792200000001</v>
      </c>
      <c r="B3918">
        <v>33.079092230000001</v>
      </c>
      <c r="C3918" t="s">
        <v>983</v>
      </c>
      <c r="D3918" t="s">
        <v>982</v>
      </c>
      <c r="E3918" t="s">
        <v>981</v>
      </c>
      <c r="F3918">
        <v>3237</v>
      </c>
      <c r="G3918">
        <v>180</v>
      </c>
      <c r="H3918">
        <v>13.33</v>
      </c>
      <c r="I3918">
        <v>1.706</v>
      </c>
      <c r="J3918">
        <v>1</v>
      </c>
      <c r="K3918">
        <v>1166.4000000000001</v>
      </c>
      <c r="L3918" t="s">
        <v>980</v>
      </c>
      <c r="M3918" t="s">
        <v>979</v>
      </c>
      <c r="N3918" s="119">
        <v>44152</v>
      </c>
      <c r="O3918">
        <v>0</v>
      </c>
      <c r="P3918">
        <v>0</v>
      </c>
      <c r="Q3918">
        <v>4697.8</v>
      </c>
      <c r="R3918">
        <v>824.64999999999895</v>
      </c>
      <c r="S3918">
        <v>1.718</v>
      </c>
      <c r="T3918">
        <v>33</v>
      </c>
      <c r="U3918">
        <v>2498.9</v>
      </c>
      <c r="V3918">
        <v>7</v>
      </c>
      <c r="W3918">
        <v>1.163</v>
      </c>
      <c r="X3918">
        <v>1.88</v>
      </c>
      <c r="Y3918" s="119">
        <v>44152</v>
      </c>
      <c r="Z3918">
        <v>408727.85545950499</v>
      </c>
      <c r="AA3918">
        <v>3660480.32272493</v>
      </c>
    </row>
    <row r="3919" spans="1:27" x14ac:dyDescent="0.25">
      <c r="A3919">
        <v>-111.97792063</v>
      </c>
      <c r="B3919">
        <v>33.0790871499999</v>
      </c>
      <c r="C3919" t="s">
        <v>983</v>
      </c>
      <c r="D3919" t="s">
        <v>982</v>
      </c>
      <c r="E3919" t="s">
        <v>981</v>
      </c>
      <c r="F3919">
        <v>3238</v>
      </c>
      <c r="G3919">
        <v>188</v>
      </c>
      <c r="H3919">
        <v>13.33</v>
      </c>
      <c r="I3919">
        <v>1.772</v>
      </c>
      <c r="J3919">
        <v>1</v>
      </c>
      <c r="K3919">
        <v>1166.5</v>
      </c>
      <c r="L3919" t="s">
        <v>980</v>
      </c>
      <c r="M3919" t="s">
        <v>979</v>
      </c>
      <c r="N3919" s="119">
        <v>44152</v>
      </c>
      <c r="O3919">
        <v>0</v>
      </c>
      <c r="P3919">
        <v>0</v>
      </c>
      <c r="Q3919">
        <v>4971.8</v>
      </c>
      <c r="R3919">
        <v>840.41999999999905</v>
      </c>
      <c r="S3919">
        <v>1.7509999999999999</v>
      </c>
      <c r="T3919">
        <v>33</v>
      </c>
      <c r="U3919">
        <v>2546.6999999999898</v>
      </c>
      <c r="V3919">
        <v>7</v>
      </c>
      <c r="W3919">
        <v>1.208</v>
      </c>
      <c r="X3919">
        <v>1.952</v>
      </c>
      <c r="Y3919" s="119">
        <v>44152</v>
      </c>
      <c r="Z3919">
        <v>408727.97808540199</v>
      </c>
      <c r="AA3919">
        <v>3660479.75832375</v>
      </c>
    </row>
    <row r="3920" spans="1:27" x14ac:dyDescent="0.25">
      <c r="A3920">
        <v>-111.97792149</v>
      </c>
      <c r="B3920">
        <v>33.079082210000003</v>
      </c>
      <c r="C3920" t="s">
        <v>983</v>
      </c>
      <c r="D3920" t="s">
        <v>982</v>
      </c>
      <c r="E3920" t="s">
        <v>981</v>
      </c>
      <c r="F3920">
        <v>3239</v>
      </c>
      <c r="G3920">
        <v>183</v>
      </c>
      <c r="H3920">
        <v>13.33</v>
      </c>
      <c r="I3920">
        <v>1.87</v>
      </c>
      <c r="J3920">
        <v>1</v>
      </c>
      <c r="K3920">
        <v>1166.5</v>
      </c>
      <c r="L3920" t="s">
        <v>980</v>
      </c>
      <c r="M3920" t="s">
        <v>979</v>
      </c>
      <c r="N3920" s="119">
        <v>44152</v>
      </c>
      <c r="O3920">
        <v>0</v>
      </c>
      <c r="P3920">
        <v>0</v>
      </c>
      <c r="Q3920">
        <v>5349</v>
      </c>
      <c r="R3920">
        <v>856.59</v>
      </c>
      <c r="S3920">
        <v>1.7849999999999999</v>
      </c>
      <c r="T3920">
        <v>33</v>
      </c>
      <c r="U3920">
        <v>2595.6999999999898</v>
      </c>
      <c r="V3920">
        <v>7</v>
      </c>
      <c r="W3920">
        <v>1.2749999999999999</v>
      </c>
      <c r="X3920">
        <v>2.0609999999999999</v>
      </c>
      <c r="Y3920" s="119">
        <v>44152</v>
      </c>
      <c r="Z3920">
        <v>408727.89271229698</v>
      </c>
      <c r="AA3920">
        <v>3660479.2113832501</v>
      </c>
    </row>
    <row r="3921" spans="1:27" x14ac:dyDescent="0.25">
      <c r="A3921">
        <v>-111.9779242</v>
      </c>
      <c r="B3921">
        <v>33.07907616</v>
      </c>
      <c r="C3921" t="s">
        <v>983</v>
      </c>
      <c r="D3921" t="s">
        <v>982</v>
      </c>
      <c r="E3921" t="s">
        <v>981</v>
      </c>
      <c r="F3921">
        <v>3240</v>
      </c>
      <c r="G3921">
        <v>173</v>
      </c>
      <c r="H3921">
        <v>13.33</v>
      </c>
      <c r="I3921">
        <v>1.7390000000000001</v>
      </c>
      <c r="J3921">
        <v>1</v>
      </c>
      <c r="K3921">
        <v>1166.5</v>
      </c>
      <c r="L3921" t="s">
        <v>980</v>
      </c>
      <c r="M3921" t="s">
        <v>979</v>
      </c>
      <c r="N3921" s="119">
        <v>44152</v>
      </c>
      <c r="O3921">
        <v>0</v>
      </c>
      <c r="P3921">
        <v>0</v>
      </c>
      <c r="Q3921">
        <v>5290.6999999999898</v>
      </c>
      <c r="R3921">
        <v>911.2</v>
      </c>
      <c r="S3921">
        <v>1.8979999999999999</v>
      </c>
      <c r="T3921">
        <v>33</v>
      </c>
      <c r="U3921">
        <v>2761.1999999999898</v>
      </c>
      <c r="V3921">
        <v>7</v>
      </c>
      <c r="W3921">
        <v>1.1859999999999999</v>
      </c>
      <c r="X3921">
        <v>1.9159999999999999</v>
      </c>
      <c r="Y3921" s="119">
        <v>44152</v>
      </c>
      <c r="Z3921">
        <v>408727.63351746101</v>
      </c>
      <c r="AA3921">
        <v>3660478.5429878999</v>
      </c>
    </row>
    <row r="3922" spans="1:27" x14ac:dyDescent="0.25">
      <c r="A3922">
        <v>-111.97792232</v>
      </c>
      <c r="B3922">
        <v>33.079071210000002</v>
      </c>
      <c r="C3922" t="s">
        <v>983</v>
      </c>
      <c r="D3922" t="s">
        <v>982</v>
      </c>
      <c r="E3922" t="s">
        <v>981</v>
      </c>
      <c r="F3922">
        <v>3241</v>
      </c>
      <c r="G3922">
        <v>184</v>
      </c>
      <c r="H3922">
        <v>13.33</v>
      </c>
      <c r="I3922">
        <v>1.87</v>
      </c>
      <c r="J3922">
        <v>1</v>
      </c>
      <c r="K3922">
        <v>1166.5</v>
      </c>
      <c r="L3922" t="s">
        <v>980</v>
      </c>
      <c r="M3922" t="s">
        <v>979</v>
      </c>
      <c r="N3922" s="119">
        <v>44152</v>
      </c>
      <c r="O3922">
        <v>0</v>
      </c>
      <c r="P3922">
        <v>0</v>
      </c>
      <c r="Q3922">
        <v>4230.8999999999896</v>
      </c>
      <c r="R3922">
        <v>677.53999999999905</v>
      </c>
      <c r="S3922">
        <v>1.4119999999999999</v>
      </c>
      <c r="T3922">
        <v>33</v>
      </c>
      <c r="U3922">
        <v>2053.0999999999899</v>
      </c>
      <c r="V3922">
        <v>7</v>
      </c>
      <c r="W3922">
        <v>1.2749999999999999</v>
      </c>
      <c r="X3922">
        <v>2.0609999999999999</v>
      </c>
      <c r="Y3922" s="119">
        <v>44152</v>
      </c>
      <c r="Z3922">
        <v>408727.80388000701</v>
      </c>
      <c r="AA3922">
        <v>3660477.99255609</v>
      </c>
    </row>
    <row r="3923" spans="1:27" x14ac:dyDescent="0.25">
      <c r="A3923">
        <v>-111.97792214</v>
      </c>
      <c r="B3923">
        <v>33.079066189999899</v>
      </c>
      <c r="C3923" t="s">
        <v>983</v>
      </c>
      <c r="D3923" t="s">
        <v>982</v>
      </c>
      <c r="E3923" t="s">
        <v>981</v>
      </c>
      <c r="F3923">
        <v>3242</v>
      </c>
      <c r="G3923">
        <v>185</v>
      </c>
      <c r="H3923">
        <v>13.33</v>
      </c>
      <c r="I3923">
        <v>2.133</v>
      </c>
      <c r="J3923">
        <v>1</v>
      </c>
      <c r="K3923">
        <v>1166.5</v>
      </c>
      <c r="L3923" t="s">
        <v>980</v>
      </c>
      <c r="M3923" t="s">
        <v>979</v>
      </c>
      <c r="N3923" s="119">
        <v>44152</v>
      </c>
      <c r="O3923">
        <v>0</v>
      </c>
      <c r="P3923">
        <v>0</v>
      </c>
      <c r="Q3923">
        <v>4919.6000000000004</v>
      </c>
      <c r="R3923">
        <v>690.87</v>
      </c>
      <c r="S3923">
        <v>1.4390000000000001</v>
      </c>
      <c r="T3923">
        <v>33</v>
      </c>
      <c r="U3923">
        <v>2093.5</v>
      </c>
      <c r="V3923">
        <v>7</v>
      </c>
      <c r="W3923">
        <v>1.454</v>
      </c>
      <c r="X3923">
        <v>2.35</v>
      </c>
      <c r="Y3923" s="119">
        <v>44152</v>
      </c>
      <c r="Z3923">
        <v>408727.81549573102</v>
      </c>
      <c r="AA3923">
        <v>3660477.4358417899</v>
      </c>
    </row>
    <row r="3924" spans="1:27" x14ac:dyDescent="0.25">
      <c r="A3924">
        <v>-111.97792354000001</v>
      </c>
      <c r="B3924">
        <v>33.079061119999899</v>
      </c>
      <c r="C3924" t="s">
        <v>983</v>
      </c>
      <c r="D3924" t="s">
        <v>982</v>
      </c>
      <c r="E3924" t="s">
        <v>981</v>
      </c>
      <c r="F3924">
        <v>3243</v>
      </c>
      <c r="G3924">
        <v>171</v>
      </c>
      <c r="H3924">
        <v>13.33</v>
      </c>
      <c r="I3924">
        <v>1.706</v>
      </c>
      <c r="J3924">
        <v>1</v>
      </c>
      <c r="K3924">
        <v>1166.5</v>
      </c>
      <c r="L3924" t="s">
        <v>980</v>
      </c>
      <c r="M3924" t="s">
        <v>979</v>
      </c>
      <c r="N3924" s="119">
        <v>44152</v>
      </c>
      <c r="O3924">
        <v>0</v>
      </c>
      <c r="P3924">
        <v>0</v>
      </c>
      <c r="Q3924">
        <v>4038.5</v>
      </c>
      <c r="R3924">
        <v>708.90999999999894</v>
      </c>
      <c r="S3924">
        <v>1.4770000000000001</v>
      </c>
      <c r="T3924">
        <v>33</v>
      </c>
      <c r="U3924">
        <v>2148.1999999999898</v>
      </c>
      <c r="V3924">
        <v>7</v>
      </c>
      <c r="W3924">
        <v>1.163</v>
      </c>
      <c r="X3924">
        <v>1.88</v>
      </c>
      <c r="Y3924" s="119">
        <v>44152</v>
      </c>
      <c r="Z3924">
        <v>408727.67958582297</v>
      </c>
      <c r="AA3924">
        <v>3660476.8749580202</v>
      </c>
    </row>
    <row r="3925" spans="1:27" x14ac:dyDescent="0.25">
      <c r="A3925">
        <v>-111.97792183</v>
      </c>
      <c r="B3925">
        <v>33.079055220000001</v>
      </c>
      <c r="C3925" t="s">
        <v>983</v>
      </c>
      <c r="D3925" t="s">
        <v>982</v>
      </c>
      <c r="E3925" t="s">
        <v>981</v>
      </c>
      <c r="F3925">
        <v>3244</v>
      </c>
      <c r="G3925">
        <v>181</v>
      </c>
      <c r="H3925">
        <v>13.33</v>
      </c>
      <c r="I3925">
        <v>1.903</v>
      </c>
      <c r="J3925">
        <v>1</v>
      </c>
      <c r="K3925">
        <v>1166.5</v>
      </c>
      <c r="L3925" t="s">
        <v>980</v>
      </c>
      <c r="M3925" t="s">
        <v>979</v>
      </c>
      <c r="N3925" s="119">
        <v>44152</v>
      </c>
      <c r="O3925">
        <v>0</v>
      </c>
      <c r="P3925">
        <v>0</v>
      </c>
      <c r="Q3925">
        <v>4804.5</v>
      </c>
      <c r="R3925">
        <v>756.12999999999897</v>
      </c>
      <c r="S3925">
        <v>1.575</v>
      </c>
      <c r="T3925">
        <v>33</v>
      </c>
      <c r="U3925">
        <v>2291.3000000000002</v>
      </c>
      <c r="V3925">
        <v>7</v>
      </c>
      <c r="W3925">
        <v>1.2969999999999999</v>
      </c>
      <c r="X3925">
        <v>2.097</v>
      </c>
      <c r="Y3925" s="119">
        <v>44152</v>
      </c>
      <c r="Z3925">
        <v>408727.833099704</v>
      </c>
      <c r="AA3925">
        <v>3660476.2193493601</v>
      </c>
    </row>
    <row r="3926" spans="1:27" x14ac:dyDescent="0.25">
      <c r="A3926">
        <v>-111.97792234000001</v>
      </c>
      <c r="B3926">
        <v>33.0790502199999</v>
      </c>
      <c r="C3926" t="s">
        <v>983</v>
      </c>
      <c r="D3926" t="s">
        <v>982</v>
      </c>
      <c r="E3926" t="s">
        <v>981</v>
      </c>
      <c r="F3926">
        <v>3245</v>
      </c>
      <c r="G3926">
        <v>178</v>
      </c>
      <c r="H3926">
        <v>13.33</v>
      </c>
      <c r="I3926">
        <v>1.87</v>
      </c>
      <c r="J3926">
        <v>1</v>
      </c>
      <c r="K3926">
        <v>1166.4000000000001</v>
      </c>
      <c r="L3926" t="s">
        <v>980</v>
      </c>
      <c r="M3926" t="s">
        <v>979</v>
      </c>
      <c r="N3926" s="119">
        <v>44152</v>
      </c>
      <c r="O3926">
        <v>0</v>
      </c>
      <c r="P3926">
        <v>0</v>
      </c>
      <c r="Q3926">
        <v>4764.3999999999896</v>
      </c>
      <c r="R3926">
        <v>762.97</v>
      </c>
      <c r="S3926">
        <v>1.59</v>
      </c>
      <c r="T3926">
        <v>33</v>
      </c>
      <c r="U3926">
        <v>2312</v>
      </c>
      <c r="V3926">
        <v>7</v>
      </c>
      <c r="W3926">
        <v>1.2749999999999999</v>
      </c>
      <c r="X3926">
        <v>2.0609999999999999</v>
      </c>
      <c r="Y3926" s="119">
        <v>44152</v>
      </c>
      <c r="Z3926">
        <v>408727.78033288702</v>
      </c>
      <c r="AA3926">
        <v>3660475.66545243</v>
      </c>
    </row>
    <row r="3927" spans="1:27" x14ac:dyDescent="0.25">
      <c r="A3927">
        <v>-111.97792080000001</v>
      </c>
      <c r="B3927">
        <v>33.07904516</v>
      </c>
      <c r="C3927" t="s">
        <v>983</v>
      </c>
      <c r="D3927" t="s">
        <v>982</v>
      </c>
      <c r="E3927" t="s">
        <v>981</v>
      </c>
      <c r="F3927">
        <v>3246</v>
      </c>
      <c r="G3927">
        <v>187</v>
      </c>
      <c r="H3927">
        <v>13.33</v>
      </c>
      <c r="I3927">
        <v>1.9690000000000001</v>
      </c>
      <c r="J3927">
        <v>1</v>
      </c>
      <c r="K3927">
        <v>1166.4000000000001</v>
      </c>
      <c r="L3927" t="s">
        <v>980</v>
      </c>
      <c r="M3927" t="s">
        <v>979</v>
      </c>
      <c r="N3927" s="119">
        <v>44152</v>
      </c>
      <c r="O3927">
        <v>0</v>
      </c>
      <c r="P3927">
        <v>0</v>
      </c>
      <c r="Q3927">
        <v>4832.1999999999898</v>
      </c>
      <c r="R3927">
        <v>735.13999999999896</v>
      </c>
      <c r="S3927">
        <v>1.532</v>
      </c>
      <c r="T3927">
        <v>33</v>
      </c>
      <c r="U3927">
        <v>2227.6999999999898</v>
      </c>
      <c r="V3927">
        <v>7</v>
      </c>
      <c r="W3927">
        <v>1.3420000000000001</v>
      </c>
      <c r="X3927">
        <v>2.169</v>
      </c>
      <c r="Y3927" s="119">
        <v>44152</v>
      </c>
      <c r="Z3927">
        <v>408727.91884696297</v>
      </c>
      <c r="AA3927">
        <v>3660475.1031208001</v>
      </c>
    </row>
    <row r="3928" spans="1:27" x14ac:dyDescent="0.25">
      <c r="A3928">
        <v>-111.977922489999</v>
      </c>
      <c r="B3928">
        <v>33.079039209999898</v>
      </c>
      <c r="C3928" t="s">
        <v>983</v>
      </c>
      <c r="D3928" t="s">
        <v>982</v>
      </c>
      <c r="E3928" t="s">
        <v>981</v>
      </c>
      <c r="F3928">
        <v>3247</v>
      </c>
      <c r="G3928">
        <v>183</v>
      </c>
      <c r="H3928">
        <v>13.33</v>
      </c>
      <c r="I3928">
        <v>2.0339999999999998</v>
      </c>
      <c r="J3928">
        <v>1</v>
      </c>
      <c r="K3928">
        <v>1166.4000000000001</v>
      </c>
      <c r="L3928" t="s">
        <v>980</v>
      </c>
      <c r="M3928" t="s">
        <v>979</v>
      </c>
      <c r="N3928" s="119">
        <v>44152</v>
      </c>
      <c r="O3928">
        <v>0</v>
      </c>
      <c r="P3928">
        <v>0</v>
      </c>
      <c r="Q3928">
        <v>5156.6999999999898</v>
      </c>
      <c r="R3928">
        <v>759.2</v>
      </c>
      <c r="S3928">
        <v>1.5820000000000001</v>
      </c>
      <c r="T3928">
        <v>33</v>
      </c>
      <c r="U3928">
        <v>2300.5999999999899</v>
      </c>
      <c r="V3928">
        <v>7</v>
      </c>
      <c r="W3928">
        <v>1.387</v>
      </c>
      <c r="X3928">
        <v>2.2410000000000001</v>
      </c>
      <c r="Y3928" s="119">
        <v>44152</v>
      </c>
      <c r="Z3928">
        <v>408727.75496007397</v>
      </c>
      <c r="AA3928">
        <v>3660474.4449252798</v>
      </c>
    </row>
    <row r="3929" spans="1:27" x14ac:dyDescent="0.25">
      <c r="A3929">
        <v>-111.97792386</v>
      </c>
      <c r="B3929">
        <v>33.079034190000002</v>
      </c>
      <c r="C3929" t="s">
        <v>983</v>
      </c>
      <c r="D3929" t="s">
        <v>982</v>
      </c>
      <c r="E3929" t="s">
        <v>981</v>
      </c>
      <c r="F3929">
        <v>3248</v>
      </c>
      <c r="G3929">
        <v>175</v>
      </c>
      <c r="H3929">
        <v>13.33</v>
      </c>
      <c r="I3929">
        <v>1.575</v>
      </c>
      <c r="J3929">
        <v>1</v>
      </c>
      <c r="K3929">
        <v>1166.4000000000001</v>
      </c>
      <c r="L3929" t="s">
        <v>980</v>
      </c>
      <c r="M3929" t="s">
        <v>979</v>
      </c>
      <c r="N3929" s="119">
        <v>44152</v>
      </c>
      <c r="O3929">
        <v>0</v>
      </c>
      <c r="P3929">
        <v>0</v>
      </c>
      <c r="Q3929">
        <v>4686.3</v>
      </c>
      <c r="R3929">
        <v>891.16999999999905</v>
      </c>
      <c r="S3929">
        <v>1.857</v>
      </c>
      <c r="T3929">
        <v>33</v>
      </c>
      <c r="U3929">
        <v>2700.5</v>
      </c>
      <c r="V3929">
        <v>7</v>
      </c>
      <c r="W3929">
        <v>1.0740000000000001</v>
      </c>
      <c r="X3929">
        <v>1.7350000000000001</v>
      </c>
      <c r="Y3929" s="119">
        <v>44152</v>
      </c>
      <c r="Z3929">
        <v>408727.62190191302</v>
      </c>
      <c r="AA3929">
        <v>3660473.8895588298</v>
      </c>
    </row>
    <row r="3930" spans="1:27" x14ac:dyDescent="0.25">
      <c r="A3930">
        <v>-111.977922829999</v>
      </c>
      <c r="B3930">
        <v>33.079029220000002</v>
      </c>
      <c r="C3930" t="s">
        <v>983</v>
      </c>
      <c r="D3930" t="s">
        <v>982</v>
      </c>
      <c r="E3930" t="s">
        <v>981</v>
      </c>
      <c r="F3930">
        <v>3249</v>
      </c>
      <c r="G3930">
        <v>181</v>
      </c>
      <c r="H3930">
        <v>13.33</v>
      </c>
      <c r="I3930">
        <v>2.0009999999999999</v>
      </c>
      <c r="J3930">
        <v>1</v>
      </c>
      <c r="K3930">
        <v>1166.4000000000001</v>
      </c>
      <c r="L3930" t="s">
        <v>980</v>
      </c>
      <c r="M3930" t="s">
        <v>979</v>
      </c>
      <c r="N3930" s="119">
        <v>44152</v>
      </c>
      <c r="O3930">
        <v>0</v>
      </c>
      <c r="P3930">
        <v>0</v>
      </c>
      <c r="Q3930">
        <v>5366.8999999999896</v>
      </c>
      <c r="R3930">
        <v>803.11</v>
      </c>
      <c r="S3930">
        <v>1.673</v>
      </c>
      <c r="T3930">
        <v>33</v>
      </c>
      <c r="U3930">
        <v>2433.6999999999898</v>
      </c>
      <c r="V3930">
        <v>7</v>
      </c>
      <c r="W3930">
        <v>1.365</v>
      </c>
      <c r="X3930">
        <v>2.2050000000000001</v>
      </c>
      <c r="Y3930" s="119">
        <v>44152</v>
      </c>
      <c r="Z3930">
        <v>408727.71290658897</v>
      </c>
      <c r="AA3930">
        <v>3660473.3376488001</v>
      </c>
    </row>
    <row r="3931" spans="1:27" x14ac:dyDescent="0.25">
      <c r="A3931">
        <v>-111.97792130000001</v>
      </c>
      <c r="B3931">
        <v>33.079024099999899</v>
      </c>
      <c r="C3931" t="s">
        <v>983</v>
      </c>
      <c r="D3931" t="s">
        <v>982</v>
      </c>
      <c r="E3931" t="s">
        <v>981</v>
      </c>
      <c r="F3931">
        <v>3250</v>
      </c>
      <c r="G3931">
        <v>190</v>
      </c>
      <c r="H3931">
        <v>13.33</v>
      </c>
      <c r="I3931">
        <v>2.0009999999999999</v>
      </c>
      <c r="J3931">
        <v>1</v>
      </c>
      <c r="K3931">
        <v>1166.4000000000001</v>
      </c>
      <c r="L3931" t="s">
        <v>980</v>
      </c>
      <c r="M3931" t="s">
        <v>979</v>
      </c>
      <c r="N3931" s="119">
        <v>44152</v>
      </c>
      <c r="O3931">
        <v>0</v>
      </c>
      <c r="P3931">
        <v>0</v>
      </c>
      <c r="Q3931">
        <v>5326.8</v>
      </c>
      <c r="R3931">
        <v>797.1</v>
      </c>
      <c r="S3931">
        <v>1.661</v>
      </c>
      <c r="T3931">
        <v>33</v>
      </c>
      <c r="U3931">
        <v>2415.4</v>
      </c>
      <c r="V3931">
        <v>7</v>
      </c>
      <c r="W3931">
        <v>1.365</v>
      </c>
      <c r="X3931">
        <v>2.2050000000000001</v>
      </c>
      <c r="Y3931" s="119">
        <v>44152</v>
      </c>
      <c r="Z3931">
        <v>408727.85042534501</v>
      </c>
      <c r="AA3931">
        <v>3660472.7686737799</v>
      </c>
    </row>
    <row r="3932" spans="1:27" x14ac:dyDescent="0.25">
      <c r="A3932">
        <v>-111.977922829999</v>
      </c>
      <c r="B3932">
        <v>33.079018220000002</v>
      </c>
      <c r="C3932" t="s">
        <v>983</v>
      </c>
      <c r="D3932" t="s">
        <v>982</v>
      </c>
      <c r="E3932" t="s">
        <v>981</v>
      </c>
      <c r="F3932">
        <v>3251</v>
      </c>
      <c r="G3932">
        <v>181</v>
      </c>
      <c r="H3932">
        <v>13.33</v>
      </c>
      <c r="I3932">
        <v>1.87</v>
      </c>
      <c r="J3932">
        <v>1</v>
      </c>
      <c r="K3932">
        <v>1166.29999999999</v>
      </c>
      <c r="L3932" t="s">
        <v>980</v>
      </c>
      <c r="M3932" t="s">
        <v>979</v>
      </c>
      <c r="N3932" s="119">
        <v>44152</v>
      </c>
      <c r="O3932">
        <v>0</v>
      </c>
      <c r="P3932">
        <v>0</v>
      </c>
      <c r="Q3932">
        <v>4754.3</v>
      </c>
      <c r="R3932">
        <v>761.36</v>
      </c>
      <c r="S3932">
        <v>1.5860000000000001</v>
      </c>
      <c r="T3932">
        <v>33</v>
      </c>
      <c r="U3932">
        <v>2307.1999999999898</v>
      </c>
      <c r="V3932">
        <v>7</v>
      </c>
      <c r="W3932">
        <v>1.2749999999999999</v>
      </c>
      <c r="X3932">
        <v>2.0609999999999999</v>
      </c>
      <c r="Y3932" s="119">
        <v>44152</v>
      </c>
      <c r="Z3932">
        <v>408727.70154480502</v>
      </c>
      <c r="AA3932">
        <v>3660472.1180999</v>
      </c>
    </row>
    <row r="3933" spans="1:27" x14ac:dyDescent="0.25">
      <c r="A3933">
        <v>-111.977924369999</v>
      </c>
      <c r="B3933">
        <v>33.079013150000002</v>
      </c>
      <c r="C3933" t="s">
        <v>983</v>
      </c>
      <c r="D3933" t="s">
        <v>982</v>
      </c>
      <c r="E3933" t="s">
        <v>981</v>
      </c>
      <c r="F3933">
        <v>3252</v>
      </c>
      <c r="G3933">
        <v>172</v>
      </c>
      <c r="H3933">
        <v>13.33</v>
      </c>
      <c r="I3933">
        <v>2.0339999999999998</v>
      </c>
      <c r="J3933">
        <v>1</v>
      </c>
      <c r="K3933">
        <v>1166.29999999999</v>
      </c>
      <c r="L3933" t="s">
        <v>980</v>
      </c>
      <c r="M3933" t="s">
        <v>979</v>
      </c>
      <c r="N3933" s="119">
        <v>44152</v>
      </c>
      <c r="O3933">
        <v>0</v>
      </c>
      <c r="P3933">
        <v>0</v>
      </c>
      <c r="Q3933">
        <v>3574.5999999999899</v>
      </c>
      <c r="R3933">
        <v>526.27999999999895</v>
      </c>
      <c r="S3933">
        <v>1.0960000000000001</v>
      </c>
      <c r="T3933">
        <v>33</v>
      </c>
      <c r="U3933">
        <v>1594.79999999999</v>
      </c>
      <c r="V3933">
        <v>7</v>
      </c>
      <c r="W3933">
        <v>1.387</v>
      </c>
      <c r="X3933">
        <v>2.2410000000000001</v>
      </c>
      <c r="Y3933" s="119">
        <v>44152</v>
      </c>
      <c r="Z3933">
        <v>408727.55256750598</v>
      </c>
      <c r="AA3933">
        <v>3660471.5573378699</v>
      </c>
    </row>
    <row r="3934" spans="1:27" x14ac:dyDescent="0.25">
      <c r="A3934">
        <v>-111.9779223</v>
      </c>
      <c r="B3934">
        <v>33.079007099999899</v>
      </c>
      <c r="C3934" t="s">
        <v>983</v>
      </c>
      <c r="D3934" t="s">
        <v>982</v>
      </c>
      <c r="E3934" t="s">
        <v>981</v>
      </c>
      <c r="F3934">
        <v>3253</v>
      </c>
      <c r="G3934">
        <v>190</v>
      </c>
      <c r="H3934">
        <v>13.33</v>
      </c>
      <c r="I3934">
        <v>1.903</v>
      </c>
      <c r="J3934">
        <v>1</v>
      </c>
      <c r="K3934">
        <v>1166.0999999999899</v>
      </c>
      <c r="L3934" t="s">
        <v>980</v>
      </c>
      <c r="M3934" t="s">
        <v>979</v>
      </c>
      <c r="N3934" s="119">
        <v>44152</v>
      </c>
      <c r="O3934">
        <v>0</v>
      </c>
      <c r="P3934">
        <v>0</v>
      </c>
      <c r="Q3934">
        <v>2497</v>
      </c>
      <c r="R3934">
        <v>392.98</v>
      </c>
      <c r="S3934">
        <v>0.81899999999999995</v>
      </c>
      <c r="T3934">
        <v>33</v>
      </c>
      <c r="U3934">
        <v>1190.79999999999</v>
      </c>
      <c r="V3934">
        <v>7</v>
      </c>
      <c r="W3934">
        <v>1.2969999999999999</v>
      </c>
      <c r="X3934">
        <v>2.097</v>
      </c>
      <c r="Y3934" s="119">
        <v>44152</v>
      </c>
      <c r="Z3934">
        <v>408727.73952823097</v>
      </c>
      <c r="AA3934">
        <v>3660470.88478596</v>
      </c>
    </row>
    <row r="3935" spans="1:27" x14ac:dyDescent="0.25">
      <c r="A3935">
        <v>-111.977923829999</v>
      </c>
      <c r="B3935">
        <v>33.07900222</v>
      </c>
      <c r="C3935" t="s">
        <v>983</v>
      </c>
      <c r="D3935" t="s">
        <v>982</v>
      </c>
      <c r="E3935" t="s">
        <v>981</v>
      </c>
      <c r="F3935">
        <v>3254</v>
      </c>
      <c r="G3935">
        <v>181</v>
      </c>
      <c r="H3935">
        <v>13.33</v>
      </c>
      <c r="I3935">
        <v>2.0339999999999998</v>
      </c>
      <c r="J3935">
        <v>1</v>
      </c>
      <c r="K3935">
        <v>1166.0999999999899</v>
      </c>
      <c r="L3935" t="s">
        <v>980</v>
      </c>
      <c r="M3935" t="s">
        <v>979</v>
      </c>
      <c r="N3935" s="119">
        <v>44152</v>
      </c>
      <c r="O3935">
        <v>0</v>
      </c>
      <c r="P3935">
        <v>0</v>
      </c>
      <c r="Q3935">
        <v>3276.9</v>
      </c>
      <c r="R3935">
        <v>482.43999999999897</v>
      </c>
      <c r="S3935">
        <v>1.0049999999999999</v>
      </c>
      <c r="T3935">
        <v>33</v>
      </c>
      <c r="U3935">
        <v>1461.9</v>
      </c>
      <c r="V3935">
        <v>7</v>
      </c>
      <c r="W3935">
        <v>1.387</v>
      </c>
      <c r="X3935">
        <v>2.2410000000000001</v>
      </c>
      <c r="Y3935" s="119">
        <v>44152</v>
      </c>
      <c r="Z3935">
        <v>408727.59168054903</v>
      </c>
      <c r="AA3935">
        <v>3660470.3450801698</v>
      </c>
    </row>
    <row r="3936" spans="1:27" x14ac:dyDescent="0.25">
      <c r="A3936">
        <v>-111.97792434</v>
      </c>
      <c r="B3936">
        <v>33.078997219999899</v>
      </c>
      <c r="C3936" t="s">
        <v>983</v>
      </c>
      <c r="D3936" t="s">
        <v>982</v>
      </c>
      <c r="E3936" t="s">
        <v>981</v>
      </c>
      <c r="F3936">
        <v>3255</v>
      </c>
      <c r="G3936">
        <v>178</v>
      </c>
      <c r="H3936">
        <v>13.33</v>
      </c>
      <c r="I3936">
        <v>1.837</v>
      </c>
      <c r="J3936">
        <v>1</v>
      </c>
      <c r="K3936">
        <v>1166.0999999999899</v>
      </c>
      <c r="L3936" t="s">
        <v>980</v>
      </c>
      <c r="M3936" t="s">
        <v>979</v>
      </c>
      <c r="N3936" s="119">
        <v>44152</v>
      </c>
      <c r="O3936">
        <v>0</v>
      </c>
      <c r="P3936">
        <v>0</v>
      </c>
      <c r="Q3936">
        <v>4797.6999999999898</v>
      </c>
      <c r="R3936">
        <v>782.02999999999895</v>
      </c>
      <c r="S3936">
        <v>1.629</v>
      </c>
      <c r="T3936">
        <v>33</v>
      </c>
      <c r="U3936">
        <v>2369.8000000000002</v>
      </c>
      <c r="V3936">
        <v>7</v>
      </c>
      <c r="W3936">
        <v>1.2529999999999999</v>
      </c>
      <c r="X3936">
        <v>2.0249999999999999</v>
      </c>
      <c r="Y3936" s="119">
        <v>44152</v>
      </c>
      <c r="Z3936">
        <v>408727.53891369997</v>
      </c>
      <c r="AA3936">
        <v>3660469.7911832398</v>
      </c>
    </row>
    <row r="3937" spans="1:27" x14ac:dyDescent="0.25">
      <c r="A3937">
        <v>-111.977924169999</v>
      </c>
      <c r="B3937">
        <v>33.078991219999899</v>
      </c>
      <c r="C3937" t="s">
        <v>983</v>
      </c>
      <c r="D3937" t="s">
        <v>982</v>
      </c>
      <c r="E3937" t="s">
        <v>981</v>
      </c>
      <c r="F3937">
        <v>3256</v>
      </c>
      <c r="G3937">
        <v>179</v>
      </c>
      <c r="H3937">
        <v>13.33</v>
      </c>
      <c r="I3937">
        <v>1.772</v>
      </c>
      <c r="J3937">
        <v>1</v>
      </c>
      <c r="K3937">
        <v>1166.0999999999899</v>
      </c>
      <c r="L3937" t="s">
        <v>980</v>
      </c>
      <c r="M3937" t="s">
        <v>979</v>
      </c>
      <c r="N3937" s="119">
        <v>44152</v>
      </c>
      <c r="O3937">
        <v>0</v>
      </c>
      <c r="P3937">
        <v>0</v>
      </c>
      <c r="Q3937">
        <v>4466</v>
      </c>
      <c r="R3937">
        <v>754.92999999999904</v>
      </c>
      <c r="S3937">
        <v>1.573</v>
      </c>
      <c r="T3937">
        <v>33</v>
      </c>
      <c r="U3937">
        <v>2287.6999999999898</v>
      </c>
      <c r="V3937">
        <v>7</v>
      </c>
      <c r="W3937">
        <v>1.208</v>
      </c>
      <c r="X3937">
        <v>1.952</v>
      </c>
      <c r="Y3937" s="119">
        <v>44152</v>
      </c>
      <c r="Z3937">
        <v>408727.54858382599</v>
      </c>
      <c r="AA3937">
        <v>3660469.1258269302</v>
      </c>
    </row>
    <row r="3938" spans="1:27" x14ac:dyDescent="0.25">
      <c r="A3938">
        <v>-111.977924509999</v>
      </c>
      <c r="B3938">
        <v>33.078986209999897</v>
      </c>
      <c r="C3938" t="s">
        <v>983</v>
      </c>
      <c r="D3938" t="s">
        <v>982</v>
      </c>
      <c r="E3938" t="s">
        <v>981</v>
      </c>
      <c r="F3938">
        <v>3257</v>
      </c>
      <c r="G3938">
        <v>177</v>
      </c>
      <c r="H3938">
        <v>13.33</v>
      </c>
      <c r="I3938">
        <v>2.198</v>
      </c>
      <c r="J3938">
        <v>1</v>
      </c>
      <c r="K3938">
        <v>1166</v>
      </c>
      <c r="L3938" t="s">
        <v>980</v>
      </c>
      <c r="M3938" t="s">
        <v>979</v>
      </c>
      <c r="N3938" s="119">
        <v>44152</v>
      </c>
      <c r="O3938">
        <v>0</v>
      </c>
      <c r="P3938">
        <v>0</v>
      </c>
      <c r="Q3938">
        <v>3354.6999999999898</v>
      </c>
      <c r="R3938">
        <v>457.04</v>
      </c>
      <c r="S3938">
        <v>0.95199999999999996</v>
      </c>
      <c r="T3938">
        <v>33</v>
      </c>
      <c r="U3938">
        <v>1385</v>
      </c>
      <c r="V3938">
        <v>7</v>
      </c>
      <c r="W3938">
        <v>1.4990000000000001</v>
      </c>
      <c r="X3938">
        <v>2.4220000000000002</v>
      </c>
      <c r="Y3938" s="119">
        <v>44152</v>
      </c>
      <c r="Z3938">
        <v>408727.51167411101</v>
      </c>
      <c r="AA3938">
        <v>3660468.5706735002</v>
      </c>
    </row>
    <row r="3939" spans="1:27" x14ac:dyDescent="0.25">
      <c r="A3939">
        <v>-111.977923489999</v>
      </c>
      <c r="B3939">
        <v>33.078981210000002</v>
      </c>
      <c r="C3939" t="s">
        <v>983</v>
      </c>
      <c r="D3939" t="s">
        <v>982</v>
      </c>
      <c r="E3939" t="s">
        <v>981</v>
      </c>
      <c r="F3939">
        <v>3258</v>
      </c>
      <c r="G3939">
        <v>183</v>
      </c>
      <c r="H3939">
        <v>13.33</v>
      </c>
      <c r="I3939">
        <v>2.0339999999999998</v>
      </c>
      <c r="J3939">
        <v>1</v>
      </c>
      <c r="K3939">
        <v>1166</v>
      </c>
      <c r="L3939" t="s">
        <v>980</v>
      </c>
      <c r="M3939" t="s">
        <v>979</v>
      </c>
      <c r="N3939" s="119">
        <v>44152</v>
      </c>
      <c r="O3939">
        <v>0</v>
      </c>
      <c r="P3939">
        <v>0</v>
      </c>
      <c r="Q3939">
        <v>2704.8</v>
      </c>
      <c r="R3939">
        <v>398.22</v>
      </c>
      <c r="S3939">
        <v>0.83</v>
      </c>
      <c r="T3939">
        <v>33</v>
      </c>
      <c r="U3939">
        <v>1206.7</v>
      </c>
      <c r="V3939">
        <v>7</v>
      </c>
      <c r="W3939">
        <v>1.387</v>
      </c>
      <c r="X3939">
        <v>2.2410000000000001</v>
      </c>
      <c r="Y3939" s="119">
        <v>44152</v>
      </c>
      <c r="Z3939">
        <v>408727.60171447601</v>
      </c>
      <c r="AA3939">
        <v>3660468.0154461302</v>
      </c>
    </row>
    <row r="3940" spans="1:27" x14ac:dyDescent="0.25">
      <c r="A3940">
        <v>-111.97792386</v>
      </c>
      <c r="B3940">
        <v>33.078976189999899</v>
      </c>
      <c r="C3940" t="s">
        <v>983</v>
      </c>
      <c r="D3940" t="s">
        <v>982</v>
      </c>
      <c r="E3940" t="s">
        <v>981</v>
      </c>
      <c r="F3940">
        <v>3259</v>
      </c>
      <c r="G3940">
        <v>175</v>
      </c>
      <c r="H3940">
        <v>13.33</v>
      </c>
      <c r="I3940">
        <v>1.837</v>
      </c>
      <c r="J3940">
        <v>1</v>
      </c>
      <c r="K3940">
        <v>1166.0999999999899</v>
      </c>
      <c r="L3940" t="s">
        <v>980</v>
      </c>
      <c r="M3940" t="s">
        <v>979</v>
      </c>
      <c r="N3940" s="119">
        <v>44152</v>
      </c>
      <c r="O3940">
        <v>0</v>
      </c>
      <c r="P3940">
        <v>0</v>
      </c>
      <c r="Q3940">
        <v>3772.0999999999899</v>
      </c>
      <c r="R3940">
        <v>614.85</v>
      </c>
      <c r="S3940">
        <v>1.2809999999999999</v>
      </c>
      <c r="T3940">
        <v>33</v>
      </c>
      <c r="U3940">
        <v>1863.2</v>
      </c>
      <c r="V3940">
        <v>7</v>
      </c>
      <c r="W3940">
        <v>1.2529999999999999</v>
      </c>
      <c r="X3940">
        <v>2.0249999999999999</v>
      </c>
      <c r="Y3940" s="119">
        <v>44152</v>
      </c>
      <c r="Z3940">
        <v>408727.56199429103</v>
      </c>
      <c r="AA3940">
        <v>3660467.4592101001</v>
      </c>
    </row>
    <row r="3941" spans="1:27" x14ac:dyDescent="0.25">
      <c r="A3941">
        <v>-111.977922829999</v>
      </c>
      <c r="B3941">
        <v>33.078970220000002</v>
      </c>
      <c r="C3941" t="s">
        <v>983</v>
      </c>
      <c r="D3941" t="s">
        <v>982</v>
      </c>
      <c r="E3941" t="s">
        <v>981</v>
      </c>
      <c r="F3941">
        <v>3260</v>
      </c>
      <c r="G3941">
        <v>181</v>
      </c>
      <c r="H3941">
        <v>13.33</v>
      </c>
      <c r="I3941">
        <v>1.903</v>
      </c>
      <c r="J3941">
        <v>1</v>
      </c>
      <c r="K3941">
        <v>1166.0999999999899</v>
      </c>
      <c r="L3941" t="s">
        <v>980</v>
      </c>
      <c r="M3941" t="s">
        <v>979</v>
      </c>
      <c r="N3941" s="119">
        <v>44152</v>
      </c>
      <c r="O3941">
        <v>0</v>
      </c>
      <c r="P3941">
        <v>0</v>
      </c>
      <c r="Q3941">
        <v>3966.4</v>
      </c>
      <c r="R3941">
        <v>624.22</v>
      </c>
      <c r="S3941">
        <v>1.3</v>
      </c>
      <c r="T3941">
        <v>33</v>
      </c>
      <c r="U3941">
        <v>1891.5999999999899</v>
      </c>
      <c r="V3941">
        <v>7</v>
      </c>
      <c r="W3941">
        <v>1.2969999999999999</v>
      </c>
      <c r="X3941">
        <v>2.097</v>
      </c>
      <c r="Y3941" s="119">
        <v>44152</v>
      </c>
      <c r="Z3941">
        <v>408727.65196614998</v>
      </c>
      <c r="AA3941">
        <v>3660466.7964320001</v>
      </c>
    </row>
    <row r="3942" spans="1:27" x14ac:dyDescent="0.25">
      <c r="A3942">
        <v>-111.97792368</v>
      </c>
      <c r="B3942">
        <v>33.07896521</v>
      </c>
      <c r="C3942" t="s">
        <v>983</v>
      </c>
      <c r="D3942" t="s">
        <v>982</v>
      </c>
      <c r="E3942" t="s">
        <v>981</v>
      </c>
      <c r="F3942">
        <v>3261</v>
      </c>
      <c r="G3942">
        <v>176</v>
      </c>
      <c r="H3942">
        <v>13.33</v>
      </c>
      <c r="I3942">
        <v>2.0009999999999999</v>
      </c>
      <c r="J3942">
        <v>1</v>
      </c>
      <c r="K3942">
        <v>1166.0999999999899</v>
      </c>
      <c r="L3942" t="s">
        <v>980</v>
      </c>
      <c r="M3942" t="s">
        <v>979</v>
      </c>
      <c r="N3942" s="119">
        <v>44152</v>
      </c>
      <c r="O3942">
        <v>0</v>
      </c>
      <c r="P3942">
        <v>0</v>
      </c>
      <c r="Q3942">
        <v>3193.5</v>
      </c>
      <c r="R3942">
        <v>477.87</v>
      </c>
      <c r="S3942">
        <v>0.996</v>
      </c>
      <c r="T3942">
        <v>33</v>
      </c>
      <c r="U3942">
        <v>1448.0999999999899</v>
      </c>
      <c r="V3942">
        <v>7</v>
      </c>
      <c r="W3942">
        <v>1.365</v>
      </c>
      <c r="X3942">
        <v>2.2050000000000001</v>
      </c>
      <c r="Y3942" s="119">
        <v>44152</v>
      </c>
      <c r="Z3942">
        <v>408727.56745402102</v>
      </c>
      <c r="AA3942">
        <v>3660466.2417220501</v>
      </c>
    </row>
    <row r="3943" spans="1:27" x14ac:dyDescent="0.25">
      <c r="A3943">
        <v>-111.97792214</v>
      </c>
      <c r="B3943">
        <v>33.078960189999897</v>
      </c>
      <c r="C3943" t="s">
        <v>983</v>
      </c>
      <c r="D3943" t="s">
        <v>982</v>
      </c>
      <c r="E3943" t="s">
        <v>981</v>
      </c>
      <c r="F3943">
        <v>3262</v>
      </c>
      <c r="G3943">
        <v>185</v>
      </c>
      <c r="H3943">
        <v>13.33</v>
      </c>
      <c r="I3943">
        <v>2.0339999999999998</v>
      </c>
      <c r="J3943">
        <v>1</v>
      </c>
      <c r="K3943">
        <v>1166.2</v>
      </c>
      <c r="L3943" t="s">
        <v>980</v>
      </c>
      <c r="M3943" t="s">
        <v>979</v>
      </c>
      <c r="N3943" s="119">
        <v>44152</v>
      </c>
      <c r="O3943">
        <v>0</v>
      </c>
      <c r="P3943">
        <v>0</v>
      </c>
      <c r="Q3943">
        <v>1645.5</v>
      </c>
      <c r="R3943">
        <v>242.25</v>
      </c>
      <c r="S3943">
        <v>0.505</v>
      </c>
      <c r="T3943">
        <v>33</v>
      </c>
      <c r="U3943">
        <v>734.1</v>
      </c>
      <c r="V3943">
        <v>7</v>
      </c>
      <c r="W3943">
        <v>1.387</v>
      </c>
      <c r="X3943">
        <v>2.2410000000000001</v>
      </c>
      <c r="Y3943" s="119">
        <v>44152</v>
      </c>
      <c r="Z3943">
        <v>408727.70600955602</v>
      </c>
      <c r="AA3943">
        <v>3660465.6838251501</v>
      </c>
    </row>
    <row r="3944" spans="1:27" x14ac:dyDescent="0.25">
      <c r="A3944">
        <v>-111.977923169999</v>
      </c>
      <c r="B3944">
        <v>33.07895422</v>
      </c>
      <c r="C3944" t="s">
        <v>983</v>
      </c>
      <c r="D3944" t="s">
        <v>982</v>
      </c>
      <c r="E3944" t="s">
        <v>981</v>
      </c>
      <c r="F3944">
        <v>3263</v>
      </c>
      <c r="G3944">
        <v>179</v>
      </c>
      <c r="H3944">
        <v>13.33</v>
      </c>
      <c r="I3944">
        <v>1.9359999999999999</v>
      </c>
      <c r="J3944">
        <v>1</v>
      </c>
      <c r="K3944">
        <v>1166.2</v>
      </c>
      <c r="L3944" t="s">
        <v>980</v>
      </c>
      <c r="M3944" t="s">
        <v>979</v>
      </c>
      <c r="N3944" s="119">
        <v>44152</v>
      </c>
      <c r="O3944">
        <v>0</v>
      </c>
      <c r="P3944">
        <v>0</v>
      </c>
      <c r="Q3944">
        <v>1583.5999999999899</v>
      </c>
      <c r="R3944">
        <v>245.009999999999</v>
      </c>
      <c r="S3944">
        <v>0.51</v>
      </c>
      <c r="T3944">
        <v>33</v>
      </c>
      <c r="U3944">
        <v>742.44</v>
      </c>
      <c r="V3944">
        <v>7</v>
      </c>
      <c r="W3944">
        <v>1.32</v>
      </c>
      <c r="X3944">
        <v>2.133</v>
      </c>
      <c r="Y3944" s="119">
        <v>44152</v>
      </c>
      <c r="Z3944">
        <v>408727.60370499798</v>
      </c>
      <c r="AA3944">
        <v>3660465.0228383602</v>
      </c>
    </row>
    <row r="3945" spans="1:27" x14ac:dyDescent="0.25">
      <c r="A3945">
        <v>-111.97792366</v>
      </c>
      <c r="B3945">
        <v>33.078949219999899</v>
      </c>
      <c r="C3945" t="s">
        <v>983</v>
      </c>
      <c r="D3945" t="s">
        <v>982</v>
      </c>
      <c r="E3945" t="s">
        <v>981</v>
      </c>
      <c r="F3945">
        <v>3264</v>
      </c>
      <c r="G3945">
        <v>182</v>
      </c>
      <c r="H3945">
        <v>13.33</v>
      </c>
      <c r="I3945">
        <v>2.1</v>
      </c>
      <c r="J3945">
        <v>1</v>
      </c>
      <c r="K3945">
        <v>1166.0999999999899</v>
      </c>
      <c r="L3945" t="s">
        <v>980</v>
      </c>
      <c r="M3945" t="s">
        <v>979</v>
      </c>
      <c r="N3945" s="119">
        <v>44152</v>
      </c>
      <c r="O3945">
        <v>0</v>
      </c>
      <c r="P3945">
        <v>0</v>
      </c>
      <c r="Q3945">
        <v>2817.5999999999899</v>
      </c>
      <c r="R3945">
        <v>401.87</v>
      </c>
      <c r="S3945">
        <v>0.83699999999999997</v>
      </c>
      <c r="T3945">
        <v>33</v>
      </c>
      <c r="U3945">
        <v>1217.79999999999</v>
      </c>
      <c r="V3945">
        <v>7</v>
      </c>
      <c r="W3945">
        <v>1.4319999999999999</v>
      </c>
      <c r="X3945">
        <v>2.3140000000000001</v>
      </c>
      <c r="Y3945" s="119">
        <v>44152</v>
      </c>
      <c r="Z3945">
        <v>408727.55280489498</v>
      </c>
      <c r="AA3945">
        <v>3660464.4689240502</v>
      </c>
    </row>
    <row r="3946" spans="1:27" x14ac:dyDescent="0.25">
      <c r="A3946">
        <v>-111.9779223</v>
      </c>
      <c r="B3946">
        <v>33.078943099999897</v>
      </c>
      <c r="C3946" t="s">
        <v>983</v>
      </c>
      <c r="D3946" t="s">
        <v>982</v>
      </c>
      <c r="E3946" t="s">
        <v>981</v>
      </c>
      <c r="F3946">
        <v>3265</v>
      </c>
      <c r="G3946">
        <v>190</v>
      </c>
      <c r="H3946">
        <v>13.33</v>
      </c>
      <c r="I3946">
        <v>1.804</v>
      </c>
      <c r="J3946">
        <v>1</v>
      </c>
      <c r="K3946">
        <v>1166.0999999999899</v>
      </c>
      <c r="L3946" t="s">
        <v>980</v>
      </c>
      <c r="M3946" t="s">
        <v>979</v>
      </c>
      <c r="N3946" s="119">
        <v>44152</v>
      </c>
      <c r="O3946">
        <v>0</v>
      </c>
      <c r="P3946">
        <v>0</v>
      </c>
      <c r="Q3946">
        <v>3940.9</v>
      </c>
      <c r="R3946">
        <v>654.03999999999905</v>
      </c>
      <c r="S3946">
        <v>1.363</v>
      </c>
      <c r="T3946">
        <v>33</v>
      </c>
      <c r="U3946">
        <v>1981.9</v>
      </c>
      <c r="V3946">
        <v>7</v>
      </c>
      <c r="W3946">
        <v>1.23</v>
      </c>
      <c r="X3946">
        <v>1.988</v>
      </c>
      <c r="Y3946" s="119">
        <v>44152</v>
      </c>
      <c r="Z3946">
        <v>408727.67342342698</v>
      </c>
      <c r="AA3946">
        <v>3660463.7892287802</v>
      </c>
    </row>
    <row r="3947" spans="1:27" x14ac:dyDescent="0.25">
      <c r="A3947">
        <v>-111.977926539999</v>
      </c>
      <c r="B3947">
        <v>33.078937949999897</v>
      </c>
      <c r="C3947" t="s">
        <v>983</v>
      </c>
      <c r="D3947" t="s">
        <v>982</v>
      </c>
      <c r="E3947" t="s">
        <v>981</v>
      </c>
      <c r="F3947">
        <v>3266</v>
      </c>
      <c r="G3947">
        <v>165</v>
      </c>
      <c r="H3947">
        <v>13.33</v>
      </c>
      <c r="I3947">
        <v>2.0009999999999999</v>
      </c>
      <c r="J3947">
        <v>1</v>
      </c>
      <c r="K3947">
        <v>1166.0999999999899</v>
      </c>
      <c r="L3947" t="s">
        <v>980</v>
      </c>
      <c r="M3947" t="s">
        <v>979</v>
      </c>
      <c r="N3947" s="119">
        <v>44152</v>
      </c>
      <c r="O3947">
        <v>0</v>
      </c>
      <c r="P3947">
        <v>0</v>
      </c>
      <c r="Q3947">
        <v>3299.1999999999898</v>
      </c>
      <c r="R3947">
        <v>493.68999999999897</v>
      </c>
      <c r="S3947">
        <v>1.0289999999999999</v>
      </c>
      <c r="T3947">
        <v>33</v>
      </c>
      <c r="U3947">
        <v>1496</v>
      </c>
      <c r="V3947">
        <v>7</v>
      </c>
      <c r="W3947">
        <v>1.365</v>
      </c>
      <c r="X3947">
        <v>2.2050000000000001</v>
      </c>
      <c r="Y3947" s="119">
        <v>44152</v>
      </c>
      <c r="Z3947">
        <v>408727.272350521</v>
      </c>
      <c r="AA3947">
        <v>3660463.2219451601</v>
      </c>
    </row>
    <row r="3948" spans="1:27" x14ac:dyDescent="0.25">
      <c r="A3948">
        <v>-111.97792214</v>
      </c>
      <c r="B3948">
        <v>33.078933190000001</v>
      </c>
      <c r="C3948" t="s">
        <v>983</v>
      </c>
      <c r="D3948" t="s">
        <v>982</v>
      </c>
      <c r="E3948" t="s">
        <v>981</v>
      </c>
      <c r="F3948">
        <v>3267</v>
      </c>
      <c r="G3948">
        <v>185</v>
      </c>
      <c r="H3948">
        <v>13.33</v>
      </c>
      <c r="I3948">
        <v>1.9690000000000001</v>
      </c>
      <c r="J3948">
        <v>1</v>
      </c>
      <c r="K3948">
        <v>1166.0999999999899</v>
      </c>
      <c r="L3948" t="s">
        <v>980</v>
      </c>
      <c r="M3948" t="s">
        <v>979</v>
      </c>
      <c r="N3948" s="119">
        <v>44152</v>
      </c>
      <c r="O3948">
        <v>0</v>
      </c>
      <c r="P3948">
        <v>0</v>
      </c>
      <c r="Q3948">
        <v>3702.6999999999898</v>
      </c>
      <c r="R3948">
        <v>563.30999999999904</v>
      </c>
      <c r="S3948">
        <v>1.1739999999999999</v>
      </c>
      <c r="T3948">
        <v>33</v>
      </c>
      <c r="U3948">
        <v>1707</v>
      </c>
      <c r="V3948">
        <v>7</v>
      </c>
      <c r="W3948">
        <v>1.3420000000000001</v>
      </c>
      <c r="X3948">
        <v>2.169</v>
      </c>
      <c r="Y3948" s="119">
        <v>44152</v>
      </c>
      <c r="Z3948">
        <v>408727.678121618</v>
      </c>
      <c r="AA3948">
        <v>3660462.6903869798</v>
      </c>
    </row>
    <row r="3949" spans="1:27" x14ac:dyDescent="0.25">
      <c r="A3949">
        <v>-111.97792434</v>
      </c>
      <c r="B3949">
        <v>33.078927219999898</v>
      </c>
      <c r="C3949" t="s">
        <v>983</v>
      </c>
      <c r="D3949" t="s">
        <v>982</v>
      </c>
      <c r="E3949" t="s">
        <v>981</v>
      </c>
      <c r="F3949">
        <v>3268</v>
      </c>
      <c r="G3949">
        <v>178</v>
      </c>
      <c r="H3949">
        <v>13.33</v>
      </c>
      <c r="I3949">
        <v>2.0670000000000002</v>
      </c>
      <c r="J3949">
        <v>1</v>
      </c>
      <c r="K3949">
        <v>1166.0999999999899</v>
      </c>
      <c r="L3949" t="s">
        <v>980</v>
      </c>
      <c r="M3949" t="s">
        <v>979</v>
      </c>
      <c r="N3949" s="119">
        <v>44152</v>
      </c>
      <c r="O3949">
        <v>0</v>
      </c>
      <c r="P3949">
        <v>0</v>
      </c>
      <c r="Q3949">
        <v>4827.1999999999898</v>
      </c>
      <c r="R3949">
        <v>699.40999999999894</v>
      </c>
      <c r="S3949">
        <v>1.4570000000000001</v>
      </c>
      <c r="T3949">
        <v>33</v>
      </c>
      <c r="U3949">
        <v>2119.4</v>
      </c>
      <c r="V3949">
        <v>7</v>
      </c>
      <c r="W3949">
        <v>1.409</v>
      </c>
      <c r="X3949">
        <v>2.278</v>
      </c>
      <c r="Y3949" s="119">
        <v>44152</v>
      </c>
      <c r="Z3949">
        <v>408727.466611446</v>
      </c>
      <c r="AA3949">
        <v>3660462.0304175899</v>
      </c>
    </row>
    <row r="3950" spans="1:27" x14ac:dyDescent="0.25">
      <c r="A3950">
        <v>-111.97792146</v>
      </c>
      <c r="B3950">
        <v>33.078922120000001</v>
      </c>
      <c r="C3950" t="s">
        <v>983</v>
      </c>
      <c r="D3950" t="s">
        <v>982</v>
      </c>
      <c r="E3950" t="s">
        <v>981</v>
      </c>
      <c r="F3950">
        <v>3269</v>
      </c>
      <c r="G3950">
        <v>189</v>
      </c>
      <c r="H3950">
        <v>13.33</v>
      </c>
      <c r="I3950">
        <v>1.9690000000000001</v>
      </c>
      <c r="J3950">
        <v>1</v>
      </c>
      <c r="K3950">
        <v>1166</v>
      </c>
      <c r="L3950" t="s">
        <v>980</v>
      </c>
      <c r="M3950" t="s">
        <v>979</v>
      </c>
      <c r="N3950" s="119">
        <v>44152</v>
      </c>
      <c r="O3950">
        <v>0</v>
      </c>
      <c r="P3950">
        <v>0</v>
      </c>
      <c r="Q3950">
        <v>3955.3</v>
      </c>
      <c r="R3950">
        <v>601.74</v>
      </c>
      <c r="S3950">
        <v>1.254</v>
      </c>
      <c r="T3950">
        <v>33</v>
      </c>
      <c r="U3950">
        <v>1823.5</v>
      </c>
      <c r="V3950">
        <v>7</v>
      </c>
      <c r="W3950">
        <v>1.3420000000000001</v>
      </c>
      <c r="X3950">
        <v>2.169</v>
      </c>
      <c r="Y3950" s="119">
        <v>44152</v>
      </c>
      <c r="Z3950">
        <v>408727.73015748902</v>
      </c>
      <c r="AA3950">
        <v>3660461.4624860198</v>
      </c>
    </row>
    <row r="3951" spans="1:27" x14ac:dyDescent="0.25">
      <c r="A3951">
        <v>-111.977924029999</v>
      </c>
      <c r="B3951">
        <v>33.078917179999898</v>
      </c>
      <c r="C3951" t="s">
        <v>983</v>
      </c>
      <c r="D3951" t="s">
        <v>982</v>
      </c>
      <c r="E3951" t="s">
        <v>981</v>
      </c>
      <c r="F3951">
        <v>3270</v>
      </c>
      <c r="G3951">
        <v>174</v>
      </c>
      <c r="H3951">
        <v>13.33</v>
      </c>
      <c r="I3951">
        <v>1.903</v>
      </c>
      <c r="J3951">
        <v>1</v>
      </c>
      <c r="K3951">
        <v>1166</v>
      </c>
      <c r="L3951" t="s">
        <v>980</v>
      </c>
      <c r="M3951" t="s">
        <v>979</v>
      </c>
      <c r="N3951" s="119">
        <v>44152</v>
      </c>
      <c r="O3951">
        <v>0</v>
      </c>
      <c r="P3951">
        <v>0</v>
      </c>
      <c r="Q3951">
        <v>4613.3</v>
      </c>
      <c r="R3951">
        <v>726.03999999999905</v>
      </c>
      <c r="S3951">
        <v>1.5129999999999999</v>
      </c>
      <c r="T3951">
        <v>33</v>
      </c>
      <c r="U3951">
        <v>2200.0999999999899</v>
      </c>
      <c r="V3951">
        <v>7</v>
      </c>
      <c r="W3951">
        <v>1.2969999999999999</v>
      </c>
      <c r="X3951">
        <v>2.097</v>
      </c>
      <c r="Y3951" s="119">
        <v>44152</v>
      </c>
      <c r="Z3951">
        <v>408727.48517606501</v>
      </c>
      <c r="AA3951">
        <v>3660460.91703251</v>
      </c>
    </row>
    <row r="3952" spans="1:27" x14ac:dyDescent="0.25">
      <c r="A3952">
        <v>-111.977921969999</v>
      </c>
      <c r="B3952">
        <v>33.078911179999899</v>
      </c>
      <c r="C3952" t="s">
        <v>983</v>
      </c>
      <c r="D3952" t="s">
        <v>982</v>
      </c>
      <c r="E3952" t="s">
        <v>981</v>
      </c>
      <c r="F3952">
        <v>3271</v>
      </c>
      <c r="G3952">
        <v>186</v>
      </c>
      <c r="H3952">
        <v>13.33</v>
      </c>
      <c r="I3952">
        <v>2.1</v>
      </c>
      <c r="J3952">
        <v>1</v>
      </c>
      <c r="K3952">
        <v>1165.9000000000001</v>
      </c>
      <c r="L3952" t="s">
        <v>980</v>
      </c>
      <c r="M3952" t="s">
        <v>979</v>
      </c>
      <c r="N3952" s="119">
        <v>44152</v>
      </c>
      <c r="O3952">
        <v>0</v>
      </c>
      <c r="P3952">
        <v>0</v>
      </c>
      <c r="Q3952">
        <v>4129.8</v>
      </c>
      <c r="R3952">
        <v>589.00999999999897</v>
      </c>
      <c r="S3952">
        <v>1.2270000000000001</v>
      </c>
      <c r="T3952">
        <v>33</v>
      </c>
      <c r="U3952">
        <v>1784.9</v>
      </c>
      <c r="V3952">
        <v>7</v>
      </c>
      <c r="W3952">
        <v>1.4319999999999999</v>
      </c>
      <c r="X3952">
        <v>2.3140000000000001</v>
      </c>
      <c r="Y3952" s="119">
        <v>44152</v>
      </c>
      <c r="Z3952">
        <v>408727.67125528201</v>
      </c>
      <c r="AA3952">
        <v>3660460.2500327099</v>
      </c>
    </row>
    <row r="3953" spans="1:27" x14ac:dyDescent="0.25">
      <c r="A3953">
        <v>-111.977923509999</v>
      </c>
      <c r="B3953">
        <v>33.07890621</v>
      </c>
      <c r="C3953" t="s">
        <v>983</v>
      </c>
      <c r="D3953" t="s">
        <v>982</v>
      </c>
      <c r="E3953" t="s">
        <v>981</v>
      </c>
      <c r="F3953">
        <v>3272</v>
      </c>
      <c r="G3953">
        <v>177</v>
      </c>
      <c r="H3953">
        <v>13.33</v>
      </c>
      <c r="I3953">
        <v>1.903</v>
      </c>
      <c r="J3953">
        <v>1</v>
      </c>
      <c r="K3953">
        <v>1165.9000000000001</v>
      </c>
      <c r="L3953" t="s">
        <v>980</v>
      </c>
      <c r="M3953" t="s">
        <v>979</v>
      </c>
      <c r="N3953" s="119">
        <v>44152</v>
      </c>
      <c r="O3953">
        <v>0</v>
      </c>
      <c r="P3953">
        <v>0</v>
      </c>
      <c r="Q3953">
        <v>4670.8</v>
      </c>
      <c r="R3953">
        <v>735.09</v>
      </c>
      <c r="S3953">
        <v>1.5309999999999999</v>
      </c>
      <c r="T3953">
        <v>33</v>
      </c>
      <c r="U3953">
        <v>2227.5999999999899</v>
      </c>
      <c r="V3953">
        <v>7</v>
      </c>
      <c r="W3953">
        <v>1.2969999999999999</v>
      </c>
      <c r="X3953">
        <v>2.097</v>
      </c>
      <c r="Y3953" s="119">
        <v>44152</v>
      </c>
      <c r="Z3953">
        <v>408727.52238111797</v>
      </c>
      <c r="AA3953">
        <v>3660459.7003574902</v>
      </c>
    </row>
    <row r="3954" spans="1:27" x14ac:dyDescent="0.25">
      <c r="A3954">
        <v>-111.977923489999</v>
      </c>
      <c r="B3954">
        <v>33.078901209999898</v>
      </c>
      <c r="C3954" t="s">
        <v>983</v>
      </c>
      <c r="D3954" t="s">
        <v>982</v>
      </c>
      <c r="E3954" t="s">
        <v>981</v>
      </c>
      <c r="F3954">
        <v>3273</v>
      </c>
      <c r="G3954">
        <v>183</v>
      </c>
      <c r="H3954">
        <v>13.33</v>
      </c>
      <c r="I3954">
        <v>1.837</v>
      </c>
      <c r="J3954">
        <v>1</v>
      </c>
      <c r="K3954">
        <v>1165.9000000000001</v>
      </c>
      <c r="L3954" t="s">
        <v>980</v>
      </c>
      <c r="M3954" t="s">
        <v>979</v>
      </c>
      <c r="N3954" s="119">
        <v>44152</v>
      </c>
      <c r="O3954">
        <v>0</v>
      </c>
      <c r="P3954">
        <v>0</v>
      </c>
      <c r="Q3954">
        <v>5621.3999999999896</v>
      </c>
      <c r="R3954">
        <v>916.28999999999905</v>
      </c>
      <c r="S3954">
        <v>1.909</v>
      </c>
      <c r="T3954">
        <v>33</v>
      </c>
      <c r="U3954">
        <v>2776.5999999999899</v>
      </c>
      <c r="V3954">
        <v>7</v>
      </c>
      <c r="W3954">
        <v>1.2529999999999999</v>
      </c>
      <c r="X3954">
        <v>2.0249999999999999</v>
      </c>
      <c r="Y3954" s="119">
        <v>44152</v>
      </c>
      <c r="Z3954">
        <v>408727.51908344601</v>
      </c>
      <c r="AA3954">
        <v>3660459.1459996998</v>
      </c>
    </row>
    <row r="3955" spans="1:27" x14ac:dyDescent="0.25">
      <c r="A3955">
        <v>-111.977922969999</v>
      </c>
      <c r="B3955">
        <v>33.078895180000004</v>
      </c>
      <c r="C3955" t="s">
        <v>983</v>
      </c>
      <c r="D3955" t="s">
        <v>982</v>
      </c>
      <c r="E3955" t="s">
        <v>981</v>
      </c>
      <c r="F3955">
        <v>3274</v>
      </c>
      <c r="G3955">
        <v>186</v>
      </c>
      <c r="H3955">
        <v>13.33</v>
      </c>
      <c r="I3955">
        <v>2.0339999999999998</v>
      </c>
      <c r="J3955">
        <v>1</v>
      </c>
      <c r="K3955">
        <v>1165.9000000000001</v>
      </c>
      <c r="L3955" t="s">
        <v>980</v>
      </c>
      <c r="M3955" t="s">
        <v>979</v>
      </c>
      <c r="N3955" s="119">
        <v>44152</v>
      </c>
      <c r="O3955">
        <v>0</v>
      </c>
      <c r="P3955">
        <v>0</v>
      </c>
      <c r="Q3955">
        <v>6342.8</v>
      </c>
      <c r="R3955">
        <v>933.83</v>
      </c>
      <c r="S3955">
        <v>1.9450000000000001</v>
      </c>
      <c r="T3955">
        <v>33</v>
      </c>
      <c r="U3955">
        <v>2829.8</v>
      </c>
      <c r="V3955">
        <v>7</v>
      </c>
      <c r="W3955">
        <v>1.387</v>
      </c>
      <c r="X3955">
        <v>2.2410000000000001</v>
      </c>
      <c r="Y3955" s="119">
        <v>44152</v>
      </c>
      <c r="Z3955">
        <v>408727.56139097398</v>
      </c>
      <c r="AA3955">
        <v>3660458.4770130101</v>
      </c>
    </row>
    <row r="3956" spans="1:27" x14ac:dyDescent="0.25">
      <c r="A3956">
        <v>-111.977922629999</v>
      </c>
      <c r="B3956">
        <v>33.0788901499999</v>
      </c>
      <c r="C3956" t="s">
        <v>983</v>
      </c>
      <c r="D3956" t="s">
        <v>982</v>
      </c>
      <c r="E3956" t="s">
        <v>981</v>
      </c>
      <c r="F3956">
        <v>3275</v>
      </c>
      <c r="G3956">
        <v>188</v>
      </c>
      <c r="H3956">
        <v>13.33</v>
      </c>
      <c r="I3956">
        <v>1.903</v>
      </c>
      <c r="J3956">
        <v>1</v>
      </c>
      <c r="K3956">
        <v>1165.9000000000001</v>
      </c>
      <c r="L3956" t="s">
        <v>980</v>
      </c>
      <c r="M3956" t="s">
        <v>979</v>
      </c>
      <c r="N3956" s="119">
        <v>44152</v>
      </c>
      <c r="O3956">
        <v>0</v>
      </c>
      <c r="P3956">
        <v>0</v>
      </c>
      <c r="Q3956">
        <v>4777.3999999999896</v>
      </c>
      <c r="R3956">
        <v>751.87</v>
      </c>
      <c r="S3956">
        <v>1.5660000000000001</v>
      </c>
      <c r="T3956">
        <v>33</v>
      </c>
      <c r="U3956">
        <v>2278.4</v>
      </c>
      <c r="V3956">
        <v>7</v>
      </c>
      <c r="W3956">
        <v>1.2969999999999999</v>
      </c>
      <c r="X3956">
        <v>2.097</v>
      </c>
      <c r="Y3956" s="119">
        <v>44152</v>
      </c>
      <c r="Z3956">
        <v>408727.58793052903</v>
      </c>
      <c r="AA3956">
        <v>3660457.91905091</v>
      </c>
    </row>
    <row r="3957" spans="1:27" x14ac:dyDescent="0.25">
      <c r="A3957">
        <v>-111.9779252</v>
      </c>
      <c r="B3957">
        <v>33.078885159999899</v>
      </c>
      <c r="C3957" t="s">
        <v>983</v>
      </c>
      <c r="D3957" t="s">
        <v>982</v>
      </c>
      <c r="E3957" t="s">
        <v>981</v>
      </c>
      <c r="F3957">
        <v>3276</v>
      </c>
      <c r="G3957">
        <v>173</v>
      </c>
      <c r="H3957">
        <v>13.33</v>
      </c>
      <c r="I3957">
        <v>1.903</v>
      </c>
      <c r="J3957">
        <v>1</v>
      </c>
      <c r="K3957">
        <v>1165.9000000000001</v>
      </c>
      <c r="L3957" t="s">
        <v>980</v>
      </c>
      <c r="M3957" t="s">
        <v>979</v>
      </c>
      <c r="N3957" s="119">
        <v>44152</v>
      </c>
      <c r="O3957">
        <v>0</v>
      </c>
      <c r="P3957">
        <v>0</v>
      </c>
      <c r="Q3957">
        <v>4813.8999999999896</v>
      </c>
      <c r="R3957">
        <v>757.6</v>
      </c>
      <c r="S3957">
        <v>1.5780000000000001</v>
      </c>
      <c r="T3957">
        <v>33</v>
      </c>
      <c r="U3957">
        <v>2295.8000000000002</v>
      </c>
      <c r="V3957">
        <v>7</v>
      </c>
      <c r="W3957">
        <v>1.2969999999999999</v>
      </c>
      <c r="X3957">
        <v>2.097</v>
      </c>
      <c r="Y3957" s="119">
        <v>44152</v>
      </c>
      <c r="Z3957">
        <v>408727.34289737197</v>
      </c>
      <c r="AA3957">
        <v>3660457.36805399</v>
      </c>
    </row>
    <row r="3958" spans="1:27" x14ac:dyDescent="0.25">
      <c r="A3958">
        <v>-111.97792366</v>
      </c>
      <c r="B3958">
        <v>33.078880220000002</v>
      </c>
      <c r="C3958" t="s">
        <v>983</v>
      </c>
      <c r="D3958" t="s">
        <v>982</v>
      </c>
      <c r="E3958" t="s">
        <v>981</v>
      </c>
      <c r="F3958">
        <v>3277</v>
      </c>
      <c r="G3958">
        <v>182</v>
      </c>
      <c r="H3958">
        <v>13.33</v>
      </c>
      <c r="I3958">
        <v>1.804</v>
      </c>
      <c r="J3958">
        <v>1</v>
      </c>
      <c r="K3958">
        <v>1166</v>
      </c>
      <c r="L3958" t="s">
        <v>980</v>
      </c>
      <c r="M3958" t="s">
        <v>979</v>
      </c>
      <c r="N3958" s="119">
        <v>44152</v>
      </c>
      <c r="O3958">
        <v>0</v>
      </c>
      <c r="P3958">
        <v>0</v>
      </c>
      <c r="Q3958">
        <v>4445.1999999999898</v>
      </c>
      <c r="R3958">
        <v>737.74</v>
      </c>
      <c r="S3958">
        <v>1.5369999999999999</v>
      </c>
      <c r="T3958">
        <v>33</v>
      </c>
      <c r="U3958">
        <v>2235.5999999999899</v>
      </c>
      <c r="V3958">
        <v>7</v>
      </c>
      <c r="W3958">
        <v>1.23</v>
      </c>
      <c r="X3958">
        <v>1.988</v>
      </c>
      <c r="Y3958" s="119">
        <v>44152</v>
      </c>
      <c r="Z3958">
        <v>408727.48153567099</v>
      </c>
      <c r="AA3958">
        <v>3660456.81902654</v>
      </c>
    </row>
    <row r="3959" spans="1:27" x14ac:dyDescent="0.25">
      <c r="A3959">
        <v>-111.977923489999</v>
      </c>
      <c r="B3959">
        <v>33.078874210000002</v>
      </c>
      <c r="C3959" t="s">
        <v>983</v>
      </c>
      <c r="D3959" t="s">
        <v>982</v>
      </c>
      <c r="E3959" t="s">
        <v>981</v>
      </c>
      <c r="F3959">
        <v>3278</v>
      </c>
      <c r="G3959">
        <v>183</v>
      </c>
      <c r="H3959">
        <v>13.33</v>
      </c>
      <c r="I3959">
        <v>2.165</v>
      </c>
      <c r="J3959">
        <v>1</v>
      </c>
      <c r="K3959">
        <v>1165.79999999999</v>
      </c>
      <c r="L3959" t="s">
        <v>980</v>
      </c>
      <c r="M3959" t="s">
        <v>979</v>
      </c>
      <c r="N3959" s="119">
        <v>44152</v>
      </c>
      <c r="O3959">
        <v>0</v>
      </c>
      <c r="P3959">
        <v>0</v>
      </c>
      <c r="Q3959">
        <v>4498</v>
      </c>
      <c r="R3959">
        <v>622.08000000000004</v>
      </c>
      <c r="S3959">
        <v>1.296</v>
      </c>
      <c r="T3959">
        <v>33</v>
      </c>
      <c r="U3959">
        <v>1885.0999999999899</v>
      </c>
      <c r="V3959">
        <v>7</v>
      </c>
      <c r="W3959">
        <v>1.476</v>
      </c>
      <c r="X3959">
        <v>2.3860000000000001</v>
      </c>
      <c r="Y3959" s="119">
        <v>44152</v>
      </c>
      <c r="Z3959">
        <v>408727.49119551398</v>
      </c>
      <c r="AA3959">
        <v>3660456.1525615598</v>
      </c>
    </row>
    <row r="3960" spans="1:27" x14ac:dyDescent="0.25">
      <c r="A3960">
        <v>-111.977924169999</v>
      </c>
      <c r="B3960">
        <v>33.078869220000001</v>
      </c>
      <c r="C3960" t="s">
        <v>983</v>
      </c>
      <c r="D3960" t="s">
        <v>982</v>
      </c>
      <c r="E3960" t="s">
        <v>981</v>
      </c>
      <c r="F3960">
        <v>3279</v>
      </c>
      <c r="G3960">
        <v>179</v>
      </c>
      <c r="H3960">
        <v>13.33</v>
      </c>
      <c r="I3960">
        <v>1.87</v>
      </c>
      <c r="J3960">
        <v>1</v>
      </c>
      <c r="K3960">
        <v>1165.9000000000001</v>
      </c>
      <c r="L3960" t="s">
        <v>980</v>
      </c>
      <c r="M3960" t="s">
        <v>979</v>
      </c>
      <c r="N3960" s="119">
        <v>44152</v>
      </c>
      <c r="O3960">
        <v>0</v>
      </c>
      <c r="P3960">
        <v>0</v>
      </c>
      <c r="Q3960">
        <v>3311.5</v>
      </c>
      <c r="R3960">
        <v>530.29999999999905</v>
      </c>
      <c r="S3960">
        <v>1.105</v>
      </c>
      <c r="T3960">
        <v>33</v>
      </c>
      <c r="U3960">
        <v>1607</v>
      </c>
      <c r="V3960">
        <v>7</v>
      </c>
      <c r="W3960">
        <v>1.2749999999999999</v>
      </c>
      <c r="X3960">
        <v>2.0609999999999999</v>
      </c>
      <c r="Y3960" s="119">
        <v>44152</v>
      </c>
      <c r="Z3960">
        <v>408727.422571456</v>
      </c>
      <c r="AA3960">
        <v>3660455.5999211501</v>
      </c>
    </row>
    <row r="3961" spans="1:27" x14ac:dyDescent="0.25">
      <c r="A3961">
        <v>-111.97792434</v>
      </c>
      <c r="B3961">
        <v>33.07886422</v>
      </c>
      <c r="C3961" t="s">
        <v>983</v>
      </c>
      <c r="D3961" t="s">
        <v>982</v>
      </c>
      <c r="E3961" t="s">
        <v>981</v>
      </c>
      <c r="F3961">
        <v>3280</v>
      </c>
      <c r="G3961">
        <v>178</v>
      </c>
      <c r="H3961">
        <v>13.33</v>
      </c>
      <c r="I3961">
        <v>2.165</v>
      </c>
      <c r="J3961">
        <v>1</v>
      </c>
      <c r="K3961">
        <v>1165.9000000000001</v>
      </c>
      <c r="L3961" t="s">
        <v>980</v>
      </c>
      <c r="M3961" t="s">
        <v>979</v>
      </c>
      <c r="N3961" s="119">
        <v>44152</v>
      </c>
      <c r="O3961">
        <v>0</v>
      </c>
      <c r="P3961">
        <v>0</v>
      </c>
      <c r="Q3961">
        <v>3607.0999999999899</v>
      </c>
      <c r="R3961">
        <v>498.87999999999897</v>
      </c>
      <c r="S3961">
        <v>1.0389999999999999</v>
      </c>
      <c r="T3961">
        <v>33</v>
      </c>
      <c r="U3961">
        <v>1511.79999999999</v>
      </c>
      <c r="V3961">
        <v>7</v>
      </c>
      <c r="W3961">
        <v>1.476</v>
      </c>
      <c r="X3961">
        <v>2.3860000000000001</v>
      </c>
      <c r="Y3961" s="119">
        <v>44152</v>
      </c>
      <c r="Z3961">
        <v>408727.40153953299</v>
      </c>
      <c r="AA3961">
        <v>3660455.0457285801</v>
      </c>
    </row>
    <row r="3962" spans="1:27" x14ac:dyDescent="0.25">
      <c r="A3962">
        <v>-111.97792434</v>
      </c>
      <c r="B3962">
        <v>33.078858220000001</v>
      </c>
      <c r="C3962" t="s">
        <v>983</v>
      </c>
      <c r="D3962" t="s">
        <v>982</v>
      </c>
      <c r="E3962" t="s">
        <v>981</v>
      </c>
      <c r="F3962">
        <v>3281</v>
      </c>
      <c r="G3962">
        <v>178</v>
      </c>
      <c r="H3962">
        <v>13.33</v>
      </c>
      <c r="I3962">
        <v>1.87</v>
      </c>
      <c r="J3962">
        <v>1</v>
      </c>
      <c r="K3962">
        <v>1165.79999999999</v>
      </c>
      <c r="L3962" t="s">
        <v>980</v>
      </c>
      <c r="M3962" t="s">
        <v>979</v>
      </c>
      <c r="N3962" s="119">
        <v>44152</v>
      </c>
      <c r="O3962">
        <v>0</v>
      </c>
      <c r="P3962">
        <v>0</v>
      </c>
      <c r="Q3962">
        <v>4876.1000000000004</v>
      </c>
      <c r="R3962">
        <v>780.87</v>
      </c>
      <c r="S3962">
        <v>1.627</v>
      </c>
      <c r="T3962">
        <v>33</v>
      </c>
      <c r="U3962">
        <v>2366.3000000000002</v>
      </c>
      <c r="V3962">
        <v>7</v>
      </c>
      <c r="W3962">
        <v>1.2749999999999999</v>
      </c>
      <c r="X3962">
        <v>2.0609999999999999</v>
      </c>
      <c r="Y3962" s="119">
        <v>44152</v>
      </c>
      <c r="Z3962">
        <v>408727.39534221397</v>
      </c>
      <c r="AA3962">
        <v>3660454.38052011</v>
      </c>
    </row>
    <row r="3963" spans="1:27" x14ac:dyDescent="0.25">
      <c r="A3963">
        <v>-111.9779252</v>
      </c>
      <c r="B3963">
        <v>33.078853160000001</v>
      </c>
      <c r="C3963" t="s">
        <v>983</v>
      </c>
      <c r="D3963" t="s">
        <v>982</v>
      </c>
      <c r="E3963" t="s">
        <v>981</v>
      </c>
      <c r="F3963">
        <v>3282</v>
      </c>
      <c r="G3963">
        <v>173</v>
      </c>
      <c r="H3963">
        <v>13.33</v>
      </c>
      <c r="I3963">
        <v>1.837</v>
      </c>
      <c r="J3963">
        <v>1</v>
      </c>
      <c r="K3963">
        <v>1165.79999999999</v>
      </c>
      <c r="L3963" t="s">
        <v>980</v>
      </c>
      <c r="M3963" t="s">
        <v>979</v>
      </c>
      <c r="N3963" s="119">
        <v>44152</v>
      </c>
      <c r="O3963">
        <v>0</v>
      </c>
      <c r="P3963">
        <v>0</v>
      </c>
      <c r="Q3963">
        <v>6235.6999999999898</v>
      </c>
      <c r="R3963">
        <v>1016.39999999999</v>
      </c>
      <c r="S3963">
        <v>2.1179999999999999</v>
      </c>
      <c r="T3963">
        <v>33</v>
      </c>
      <c r="U3963">
        <v>3080.0999999999899</v>
      </c>
      <c r="V3963">
        <v>7</v>
      </c>
      <c r="W3963">
        <v>1.2529999999999999</v>
      </c>
      <c r="X3963">
        <v>2.0249999999999999</v>
      </c>
      <c r="Y3963" s="119">
        <v>44152</v>
      </c>
      <c r="Z3963">
        <v>408727.30984496698</v>
      </c>
      <c r="AA3963">
        <v>3660453.8202754599</v>
      </c>
    </row>
    <row r="3964" spans="1:27" x14ac:dyDescent="0.25">
      <c r="A3964">
        <v>-111.977922129999</v>
      </c>
      <c r="B3964">
        <v>33.0788480699999</v>
      </c>
      <c r="C3964" t="s">
        <v>983</v>
      </c>
      <c r="D3964" t="s">
        <v>982</v>
      </c>
      <c r="E3964" t="s">
        <v>981</v>
      </c>
      <c r="F3964">
        <v>3283</v>
      </c>
      <c r="G3964">
        <v>191</v>
      </c>
      <c r="H3964">
        <v>13.33</v>
      </c>
      <c r="I3964">
        <v>2.133</v>
      </c>
      <c r="J3964">
        <v>1</v>
      </c>
      <c r="K3964">
        <v>1165.79999999999</v>
      </c>
      <c r="L3964" t="s">
        <v>980</v>
      </c>
      <c r="M3964" t="s">
        <v>979</v>
      </c>
      <c r="N3964" s="119">
        <v>44152</v>
      </c>
      <c r="O3964">
        <v>0</v>
      </c>
      <c r="P3964">
        <v>0</v>
      </c>
      <c r="Q3964">
        <v>4876.3</v>
      </c>
      <c r="R3964">
        <v>684.77999999999895</v>
      </c>
      <c r="S3964">
        <v>1.427</v>
      </c>
      <c r="T3964">
        <v>33</v>
      </c>
      <c r="U3964">
        <v>2075.0999999999899</v>
      </c>
      <c r="V3964">
        <v>7</v>
      </c>
      <c r="W3964">
        <v>1.454</v>
      </c>
      <c r="X3964">
        <v>2.35</v>
      </c>
      <c r="Y3964" s="119">
        <v>44152</v>
      </c>
      <c r="Z3964">
        <v>408727.59113582701</v>
      </c>
      <c r="AA3964">
        <v>3660453.2532873601</v>
      </c>
    </row>
    <row r="3965" spans="1:27" x14ac:dyDescent="0.25">
      <c r="A3965">
        <v>-111.977925339999</v>
      </c>
      <c r="B3965">
        <v>33.078843220000003</v>
      </c>
      <c r="C3965" t="s">
        <v>983</v>
      </c>
      <c r="D3965" t="s">
        <v>982</v>
      </c>
      <c r="E3965" t="s">
        <v>981</v>
      </c>
      <c r="F3965">
        <v>3284</v>
      </c>
      <c r="G3965">
        <v>178</v>
      </c>
      <c r="H3965">
        <v>13.33</v>
      </c>
      <c r="I3965">
        <v>2.133</v>
      </c>
      <c r="J3965">
        <v>1</v>
      </c>
      <c r="K3965">
        <v>1165.79999999999</v>
      </c>
      <c r="L3965" t="s">
        <v>980</v>
      </c>
      <c r="M3965" t="s">
        <v>979</v>
      </c>
      <c r="N3965" s="119">
        <v>44152</v>
      </c>
      <c r="O3965">
        <v>0</v>
      </c>
      <c r="P3965">
        <v>0</v>
      </c>
      <c r="Q3965">
        <v>4894.8</v>
      </c>
      <c r="R3965">
        <v>687.38999999999896</v>
      </c>
      <c r="S3965">
        <v>1.4319999999999999</v>
      </c>
      <c r="T3965">
        <v>33</v>
      </c>
      <c r="U3965">
        <v>2083</v>
      </c>
      <c r="V3965">
        <v>7</v>
      </c>
      <c r="W3965">
        <v>1.454</v>
      </c>
      <c r="X3965">
        <v>2.35</v>
      </c>
      <c r="Y3965" s="119">
        <v>44152</v>
      </c>
      <c r="Z3965">
        <v>408727.28651072102</v>
      </c>
      <c r="AA3965">
        <v>3660452.7183685</v>
      </c>
    </row>
    <row r="3966" spans="1:27" x14ac:dyDescent="0.25">
      <c r="A3966">
        <v>-111.97792517000001</v>
      </c>
      <c r="B3966">
        <v>33.078837219999897</v>
      </c>
      <c r="C3966" t="s">
        <v>983</v>
      </c>
      <c r="D3966" t="s">
        <v>982</v>
      </c>
      <c r="E3966" t="s">
        <v>981</v>
      </c>
      <c r="F3966">
        <v>3285</v>
      </c>
      <c r="G3966">
        <v>179</v>
      </c>
      <c r="H3966">
        <v>13.33</v>
      </c>
      <c r="I3966">
        <v>1.9359999999999999</v>
      </c>
      <c r="J3966">
        <v>1</v>
      </c>
      <c r="K3966">
        <v>1165.79999999999</v>
      </c>
      <c r="L3966" t="s">
        <v>980</v>
      </c>
      <c r="M3966" t="s">
        <v>979</v>
      </c>
      <c r="N3966" s="119">
        <v>44152</v>
      </c>
      <c r="O3966">
        <v>0</v>
      </c>
      <c r="P3966">
        <v>0</v>
      </c>
      <c r="Q3966">
        <v>4803.1999999999898</v>
      </c>
      <c r="R3966">
        <v>743.11</v>
      </c>
      <c r="S3966">
        <v>1.548</v>
      </c>
      <c r="T3966">
        <v>33</v>
      </c>
      <c r="U3966">
        <v>2251.8000000000002</v>
      </c>
      <c r="V3966">
        <v>7</v>
      </c>
      <c r="W3966">
        <v>1.32</v>
      </c>
      <c r="X3966">
        <v>2.133</v>
      </c>
      <c r="Y3966" s="119">
        <v>44152</v>
      </c>
      <c r="Z3966">
        <v>408727.29618089402</v>
      </c>
      <c r="AA3966">
        <v>3660452.0530122002</v>
      </c>
    </row>
    <row r="3967" spans="1:27" x14ac:dyDescent="0.25">
      <c r="A3967">
        <v>-111.977924659999</v>
      </c>
      <c r="B3967">
        <v>33.078832220000002</v>
      </c>
      <c r="C3967" t="s">
        <v>983</v>
      </c>
      <c r="D3967" t="s">
        <v>982</v>
      </c>
      <c r="E3967" t="s">
        <v>981</v>
      </c>
      <c r="F3967">
        <v>3286</v>
      </c>
      <c r="G3967">
        <v>182</v>
      </c>
      <c r="H3967">
        <v>13.33</v>
      </c>
      <c r="I3967">
        <v>2.1</v>
      </c>
      <c r="J3967">
        <v>1</v>
      </c>
      <c r="K3967">
        <v>1165.9000000000001</v>
      </c>
      <c r="L3967" t="s">
        <v>980</v>
      </c>
      <c r="M3967" t="s">
        <v>979</v>
      </c>
      <c r="N3967" s="119">
        <v>44152</v>
      </c>
      <c r="O3967">
        <v>0</v>
      </c>
      <c r="P3967">
        <v>0</v>
      </c>
      <c r="Q3967">
        <v>5240.5</v>
      </c>
      <c r="R3967">
        <v>747.44</v>
      </c>
      <c r="S3967">
        <v>1.5569999999999999</v>
      </c>
      <c r="T3967">
        <v>33</v>
      </c>
      <c r="U3967">
        <v>2265</v>
      </c>
      <c r="V3967">
        <v>7</v>
      </c>
      <c r="W3967">
        <v>1.4319999999999999</v>
      </c>
      <c r="X3967">
        <v>2.3140000000000001</v>
      </c>
      <c r="Y3967" s="119">
        <v>44152</v>
      </c>
      <c r="Z3967">
        <v>408727.338618949</v>
      </c>
      <c r="AA3967">
        <v>3660451.4982283302</v>
      </c>
    </row>
    <row r="3968" spans="1:27" x14ac:dyDescent="0.25">
      <c r="A3968">
        <v>-111.977926699999</v>
      </c>
      <c r="B3968">
        <v>33.078827099999899</v>
      </c>
      <c r="C3968" t="s">
        <v>983</v>
      </c>
      <c r="D3968" t="s">
        <v>982</v>
      </c>
      <c r="E3968" t="s">
        <v>981</v>
      </c>
      <c r="F3968">
        <v>3287</v>
      </c>
      <c r="G3968">
        <v>170</v>
      </c>
      <c r="H3968">
        <v>13.33</v>
      </c>
      <c r="I3968">
        <v>1.9359999999999999</v>
      </c>
      <c r="J3968">
        <v>1</v>
      </c>
      <c r="K3968">
        <v>1165.9000000000001</v>
      </c>
      <c r="L3968" t="s">
        <v>980</v>
      </c>
      <c r="M3968" t="s">
        <v>979</v>
      </c>
      <c r="N3968" s="119">
        <v>44152</v>
      </c>
      <c r="O3968">
        <v>0</v>
      </c>
      <c r="P3968">
        <v>0</v>
      </c>
      <c r="Q3968">
        <v>5613.8999999999896</v>
      </c>
      <c r="R3968">
        <v>868.53999999999905</v>
      </c>
      <c r="S3968">
        <v>1.8089999999999999</v>
      </c>
      <c r="T3968">
        <v>33</v>
      </c>
      <c r="U3968">
        <v>2632</v>
      </c>
      <c r="V3968">
        <v>7</v>
      </c>
      <c r="W3968">
        <v>1.32</v>
      </c>
      <c r="X3968">
        <v>2.133</v>
      </c>
      <c r="Y3968" s="119">
        <v>44152</v>
      </c>
      <c r="Z3968">
        <v>408727.14292061102</v>
      </c>
      <c r="AA3968">
        <v>3660450.9323576898</v>
      </c>
    </row>
    <row r="3969" spans="1:27" x14ac:dyDescent="0.25">
      <c r="A3969">
        <v>-111.97792449000001</v>
      </c>
      <c r="B3969">
        <v>33.078822209999899</v>
      </c>
      <c r="C3969" t="s">
        <v>983</v>
      </c>
      <c r="D3969" t="s">
        <v>982</v>
      </c>
      <c r="E3969" t="s">
        <v>981</v>
      </c>
      <c r="F3969">
        <v>3288</v>
      </c>
      <c r="G3969">
        <v>183</v>
      </c>
      <c r="H3969">
        <v>13.33</v>
      </c>
      <c r="I3969">
        <v>1.9359999999999999</v>
      </c>
      <c r="J3969">
        <v>1</v>
      </c>
      <c r="K3969">
        <v>1165.9000000000001</v>
      </c>
      <c r="L3969" t="s">
        <v>980</v>
      </c>
      <c r="M3969" t="s">
        <v>979</v>
      </c>
      <c r="N3969" s="119">
        <v>44152</v>
      </c>
      <c r="O3969">
        <v>0</v>
      </c>
      <c r="P3969">
        <v>0</v>
      </c>
      <c r="Q3969">
        <v>6169.3999999999896</v>
      </c>
      <c r="R3969">
        <v>954.48</v>
      </c>
      <c r="S3969">
        <v>1.988</v>
      </c>
      <c r="T3969">
        <v>33</v>
      </c>
      <c r="U3969">
        <v>2892.4</v>
      </c>
      <c r="V3969">
        <v>7</v>
      </c>
      <c r="W3969">
        <v>1.32</v>
      </c>
      <c r="X3969">
        <v>2.133</v>
      </c>
      <c r="Y3969" s="119">
        <v>44152</v>
      </c>
      <c r="Z3969">
        <v>408727.34414725698</v>
      </c>
      <c r="AA3969">
        <v>3660450.3882910302</v>
      </c>
    </row>
    <row r="3970" spans="1:27" x14ac:dyDescent="0.25">
      <c r="A3970">
        <v>-111.97792517000001</v>
      </c>
      <c r="B3970">
        <v>33.078817219999898</v>
      </c>
      <c r="C3970" t="s">
        <v>983</v>
      </c>
      <c r="D3970" t="s">
        <v>982</v>
      </c>
      <c r="E3970" t="s">
        <v>981</v>
      </c>
      <c r="F3970">
        <v>3289</v>
      </c>
      <c r="G3970">
        <v>179</v>
      </c>
      <c r="H3970">
        <v>13.33</v>
      </c>
      <c r="I3970">
        <v>1.9690000000000001</v>
      </c>
      <c r="J3970">
        <v>1</v>
      </c>
      <c r="K3970">
        <v>1166</v>
      </c>
      <c r="L3970" t="s">
        <v>980</v>
      </c>
      <c r="M3970" t="s">
        <v>979</v>
      </c>
      <c r="N3970" s="119">
        <v>44152</v>
      </c>
      <c r="O3970">
        <v>0</v>
      </c>
      <c r="P3970">
        <v>0</v>
      </c>
      <c r="Q3970">
        <v>5712.3999999999896</v>
      </c>
      <c r="R3970">
        <v>869.04999999999905</v>
      </c>
      <c r="S3970">
        <v>1.8109999999999999</v>
      </c>
      <c r="T3970">
        <v>33</v>
      </c>
      <c r="U3970">
        <v>2633.5</v>
      </c>
      <c r="V3970">
        <v>7</v>
      </c>
      <c r="W3970">
        <v>1.3420000000000001</v>
      </c>
      <c r="X3970">
        <v>2.169</v>
      </c>
      <c r="Y3970" s="119">
        <v>44152</v>
      </c>
      <c r="Z3970">
        <v>408727.27552316402</v>
      </c>
      <c r="AA3970">
        <v>3660449.8356506298</v>
      </c>
    </row>
    <row r="3971" spans="1:27" x14ac:dyDescent="0.25">
      <c r="A3971">
        <v>-111.97792517000001</v>
      </c>
      <c r="B3971">
        <v>33.078811219999899</v>
      </c>
      <c r="C3971" t="s">
        <v>983</v>
      </c>
      <c r="D3971" t="s">
        <v>982</v>
      </c>
      <c r="E3971" t="s">
        <v>981</v>
      </c>
      <c r="F3971">
        <v>3290</v>
      </c>
      <c r="G3971">
        <v>179</v>
      </c>
      <c r="H3971">
        <v>13.33</v>
      </c>
      <c r="I3971">
        <v>1.7390000000000001</v>
      </c>
      <c r="J3971">
        <v>1</v>
      </c>
      <c r="K3971">
        <v>1165.9000000000001</v>
      </c>
      <c r="L3971" t="s">
        <v>980</v>
      </c>
      <c r="M3971" t="s">
        <v>979</v>
      </c>
      <c r="N3971" s="119">
        <v>44152</v>
      </c>
      <c r="O3971">
        <v>0</v>
      </c>
      <c r="P3971">
        <v>0</v>
      </c>
      <c r="Q3971">
        <v>3179.1999999999898</v>
      </c>
      <c r="R3971">
        <v>547.53999999999905</v>
      </c>
      <c r="S3971">
        <v>1.141</v>
      </c>
      <c r="T3971">
        <v>33</v>
      </c>
      <c r="U3971">
        <v>1659.2</v>
      </c>
      <c r="V3971">
        <v>7</v>
      </c>
      <c r="W3971">
        <v>1.1859999999999999</v>
      </c>
      <c r="X3971">
        <v>1.9159999999999999</v>
      </c>
      <c r="Y3971" s="119">
        <v>44152</v>
      </c>
      <c r="Z3971">
        <v>408727.26932584803</v>
      </c>
      <c r="AA3971">
        <v>3660449.1704421602</v>
      </c>
    </row>
    <row r="3972" spans="1:27" x14ac:dyDescent="0.25">
      <c r="A3972">
        <v>-111.97792483000001</v>
      </c>
      <c r="B3972">
        <v>33.078806219999898</v>
      </c>
      <c r="C3972" t="s">
        <v>983</v>
      </c>
      <c r="D3972" t="s">
        <v>982</v>
      </c>
      <c r="E3972" t="s">
        <v>981</v>
      </c>
      <c r="F3972">
        <v>3291</v>
      </c>
      <c r="G3972">
        <v>181</v>
      </c>
      <c r="H3972">
        <v>13.33</v>
      </c>
      <c r="I3972">
        <v>1.9690000000000001</v>
      </c>
      <c r="J3972">
        <v>1</v>
      </c>
      <c r="K3972">
        <v>1165.9000000000001</v>
      </c>
      <c r="L3972" t="s">
        <v>980</v>
      </c>
      <c r="M3972" t="s">
        <v>979</v>
      </c>
      <c r="N3972" s="119">
        <v>44152</v>
      </c>
      <c r="O3972">
        <v>0</v>
      </c>
      <c r="P3972">
        <v>0</v>
      </c>
      <c r="Q3972">
        <v>3241.4</v>
      </c>
      <c r="R3972">
        <v>493.12</v>
      </c>
      <c r="S3972">
        <v>1.0269999999999999</v>
      </c>
      <c r="T3972">
        <v>33</v>
      </c>
      <c r="U3972">
        <v>1494.29999999999</v>
      </c>
      <c r="V3972">
        <v>7</v>
      </c>
      <c r="W3972">
        <v>1.3420000000000001</v>
      </c>
      <c r="X3972">
        <v>2.169</v>
      </c>
      <c r="Y3972" s="119">
        <v>44152</v>
      </c>
      <c r="Z3972">
        <v>408727.29589641897</v>
      </c>
      <c r="AA3972">
        <v>3660448.61580612</v>
      </c>
    </row>
    <row r="3973" spans="1:27" x14ac:dyDescent="0.25">
      <c r="A3973">
        <v>-111.977924799999</v>
      </c>
      <c r="B3973">
        <v>33.078801159999898</v>
      </c>
      <c r="C3973" t="s">
        <v>983</v>
      </c>
      <c r="D3973" t="s">
        <v>982</v>
      </c>
      <c r="E3973" t="s">
        <v>981</v>
      </c>
      <c r="F3973">
        <v>3292</v>
      </c>
      <c r="G3973">
        <v>187</v>
      </c>
      <c r="H3973">
        <v>13.33</v>
      </c>
      <c r="I3973">
        <v>1.837</v>
      </c>
      <c r="J3973">
        <v>1</v>
      </c>
      <c r="K3973">
        <v>1165.9000000000001</v>
      </c>
      <c r="L3973" t="s">
        <v>980</v>
      </c>
      <c r="M3973" t="s">
        <v>979</v>
      </c>
      <c r="N3973" s="119">
        <v>44152</v>
      </c>
      <c r="O3973">
        <v>0</v>
      </c>
      <c r="P3973">
        <v>0</v>
      </c>
      <c r="Q3973">
        <v>4776.6999999999898</v>
      </c>
      <c r="R3973">
        <v>778.61</v>
      </c>
      <c r="S3973">
        <v>1.6220000000000001</v>
      </c>
      <c r="T3973">
        <v>33</v>
      </c>
      <c r="U3973">
        <v>2359.4</v>
      </c>
      <c r="V3973">
        <v>7</v>
      </c>
      <c r="W3973">
        <v>1.2529999999999999</v>
      </c>
      <c r="X3973">
        <v>2.0249999999999999</v>
      </c>
      <c r="Y3973" s="119">
        <v>44152</v>
      </c>
      <c r="Z3973">
        <v>408727.29347016697</v>
      </c>
      <c r="AA3973">
        <v>3660448.0547875599</v>
      </c>
    </row>
    <row r="3974" spans="1:27" x14ac:dyDescent="0.25">
      <c r="A3974">
        <v>-111.977924999999</v>
      </c>
      <c r="B3974">
        <v>33.078795229999898</v>
      </c>
      <c r="C3974" t="s">
        <v>983</v>
      </c>
      <c r="D3974" t="s">
        <v>982</v>
      </c>
      <c r="E3974" t="s">
        <v>981</v>
      </c>
      <c r="F3974">
        <v>3293</v>
      </c>
      <c r="G3974">
        <v>180</v>
      </c>
      <c r="H3974">
        <v>13.33</v>
      </c>
      <c r="I3974">
        <v>1.9690000000000001</v>
      </c>
      <c r="J3974">
        <v>1</v>
      </c>
      <c r="K3974">
        <v>1166</v>
      </c>
      <c r="L3974" t="s">
        <v>980</v>
      </c>
      <c r="M3974" t="s">
        <v>979</v>
      </c>
      <c r="N3974" s="119">
        <v>44152</v>
      </c>
      <c r="O3974">
        <v>0</v>
      </c>
      <c r="P3974">
        <v>0</v>
      </c>
      <c r="Q3974">
        <v>4773</v>
      </c>
      <c r="R3974">
        <v>726.12999999999897</v>
      </c>
      <c r="S3974">
        <v>1.5129999999999999</v>
      </c>
      <c r="T3974">
        <v>33</v>
      </c>
      <c r="U3974">
        <v>2200.4</v>
      </c>
      <c r="V3974">
        <v>7</v>
      </c>
      <c r="W3974">
        <v>1.3420000000000001</v>
      </c>
      <c r="X3974">
        <v>2.169</v>
      </c>
      <c r="Y3974" s="119">
        <v>44152</v>
      </c>
      <c r="Z3974">
        <v>408727.26867750601</v>
      </c>
      <c r="AA3974">
        <v>3660447.39751377</v>
      </c>
    </row>
    <row r="3975" spans="1:27" x14ac:dyDescent="0.25">
      <c r="A3975">
        <v>-111.977925339999</v>
      </c>
      <c r="B3975">
        <v>33.078790220000002</v>
      </c>
      <c r="C3975" t="s">
        <v>983</v>
      </c>
      <c r="D3975" t="s">
        <v>982</v>
      </c>
      <c r="E3975" t="s">
        <v>981</v>
      </c>
      <c r="F3975">
        <v>3294</v>
      </c>
      <c r="G3975">
        <v>178</v>
      </c>
      <c r="H3975">
        <v>13.33</v>
      </c>
      <c r="I3975">
        <v>1.804</v>
      </c>
      <c r="J3975">
        <v>1</v>
      </c>
      <c r="K3975">
        <v>1166.0999999999899</v>
      </c>
      <c r="L3975" t="s">
        <v>980</v>
      </c>
      <c r="M3975" t="s">
        <v>979</v>
      </c>
      <c r="N3975" s="119">
        <v>44152</v>
      </c>
      <c r="O3975">
        <v>0</v>
      </c>
      <c r="P3975">
        <v>0</v>
      </c>
      <c r="Q3975">
        <v>3490.9</v>
      </c>
      <c r="R3975">
        <v>579.36</v>
      </c>
      <c r="S3975">
        <v>1.2070000000000001</v>
      </c>
      <c r="T3975">
        <v>33</v>
      </c>
      <c r="U3975">
        <v>1755.5999999999899</v>
      </c>
      <c r="V3975">
        <v>7</v>
      </c>
      <c r="W3975">
        <v>1.23</v>
      </c>
      <c r="X3975">
        <v>1.988</v>
      </c>
      <c r="Y3975" s="119">
        <v>44152</v>
      </c>
      <c r="Z3975">
        <v>408727.231767744</v>
      </c>
      <c r="AA3975">
        <v>3660446.8423603601</v>
      </c>
    </row>
    <row r="3976" spans="1:27" x14ac:dyDescent="0.25">
      <c r="A3976">
        <v>-111.977924659999</v>
      </c>
      <c r="B3976">
        <v>33.07878522</v>
      </c>
      <c r="C3976" t="s">
        <v>983</v>
      </c>
      <c r="D3976" t="s">
        <v>982</v>
      </c>
      <c r="E3976" t="s">
        <v>981</v>
      </c>
      <c r="F3976">
        <v>3295</v>
      </c>
      <c r="G3976">
        <v>182</v>
      </c>
      <c r="H3976">
        <v>13.33</v>
      </c>
      <c r="I3976">
        <v>2.2309999999999999</v>
      </c>
      <c r="J3976">
        <v>1</v>
      </c>
      <c r="K3976">
        <v>1166.0999999999899</v>
      </c>
      <c r="L3976" t="s">
        <v>980</v>
      </c>
      <c r="M3976" t="s">
        <v>979</v>
      </c>
      <c r="N3976" s="119">
        <v>44152</v>
      </c>
      <c r="O3976">
        <v>0</v>
      </c>
      <c r="P3976">
        <v>0</v>
      </c>
      <c r="Q3976">
        <v>5435.8999999999896</v>
      </c>
      <c r="R3976">
        <v>729.69</v>
      </c>
      <c r="S3976">
        <v>1.52</v>
      </c>
      <c r="T3976">
        <v>33</v>
      </c>
      <c r="U3976">
        <v>2211.1999999999898</v>
      </c>
      <c r="V3976">
        <v>7</v>
      </c>
      <c r="W3976">
        <v>1.5209999999999999</v>
      </c>
      <c r="X3976">
        <v>2.4580000000000002</v>
      </c>
      <c r="Y3976" s="119">
        <v>44152</v>
      </c>
      <c r="Z3976">
        <v>408727.29007333401</v>
      </c>
      <c r="AA3976">
        <v>3660446.2874286599</v>
      </c>
    </row>
    <row r="3977" spans="1:27" x14ac:dyDescent="0.25">
      <c r="A3977">
        <v>-111.97792551000001</v>
      </c>
      <c r="B3977">
        <v>33.078780209999898</v>
      </c>
      <c r="C3977" t="s">
        <v>983</v>
      </c>
      <c r="D3977" t="s">
        <v>982</v>
      </c>
      <c r="E3977" t="s">
        <v>981</v>
      </c>
      <c r="F3977">
        <v>3296</v>
      </c>
      <c r="G3977">
        <v>177</v>
      </c>
      <c r="H3977">
        <v>13.33</v>
      </c>
      <c r="I3977">
        <v>1.87</v>
      </c>
      <c r="J3977">
        <v>1</v>
      </c>
      <c r="K3977">
        <v>1166.0999999999899</v>
      </c>
      <c r="L3977" t="s">
        <v>980</v>
      </c>
      <c r="M3977" t="s">
        <v>979</v>
      </c>
      <c r="N3977" s="119">
        <v>44152</v>
      </c>
      <c r="O3977">
        <v>0</v>
      </c>
      <c r="P3977">
        <v>0</v>
      </c>
      <c r="Q3977">
        <v>6549.1</v>
      </c>
      <c r="R3977">
        <v>1048.79999999999</v>
      </c>
      <c r="S3977">
        <v>2.1850000000000001</v>
      </c>
      <c r="T3977">
        <v>33</v>
      </c>
      <c r="U3977">
        <v>3178.0999999999899</v>
      </c>
      <c r="V3977">
        <v>7</v>
      </c>
      <c r="W3977">
        <v>1.2749999999999999</v>
      </c>
      <c r="X3977">
        <v>2.0609999999999999</v>
      </c>
      <c r="Y3977" s="119">
        <v>44152</v>
      </c>
      <c r="Z3977">
        <v>408727.20556105499</v>
      </c>
      <c r="AA3977">
        <v>3660445.7327187201</v>
      </c>
    </row>
    <row r="3978" spans="1:27" x14ac:dyDescent="0.25">
      <c r="A3978">
        <v>-111.97792637000001</v>
      </c>
      <c r="B3978">
        <v>33.078775149999899</v>
      </c>
      <c r="C3978" t="s">
        <v>983</v>
      </c>
      <c r="D3978" t="s">
        <v>982</v>
      </c>
      <c r="E3978" t="s">
        <v>981</v>
      </c>
      <c r="F3978">
        <v>3297</v>
      </c>
      <c r="G3978">
        <v>172</v>
      </c>
      <c r="H3978">
        <v>13.33</v>
      </c>
      <c r="I3978">
        <v>1.903</v>
      </c>
      <c r="J3978">
        <v>1</v>
      </c>
      <c r="K3978">
        <v>1166.0999999999899</v>
      </c>
      <c r="L3978" t="s">
        <v>980</v>
      </c>
      <c r="M3978" t="s">
        <v>979</v>
      </c>
      <c r="N3978" s="119">
        <v>44152</v>
      </c>
      <c r="O3978">
        <v>0</v>
      </c>
      <c r="P3978">
        <v>0</v>
      </c>
      <c r="Q3978">
        <v>6665.5</v>
      </c>
      <c r="R3978">
        <v>1049</v>
      </c>
      <c r="S3978">
        <v>2.1850000000000001</v>
      </c>
      <c r="T3978">
        <v>33</v>
      </c>
      <c r="U3978">
        <v>3178.9</v>
      </c>
      <c r="V3978">
        <v>7</v>
      </c>
      <c r="W3978">
        <v>1.2969999999999999</v>
      </c>
      <c r="X3978">
        <v>2.097</v>
      </c>
      <c r="Y3978" s="119">
        <v>44152</v>
      </c>
      <c r="Z3978">
        <v>408727.12006374198</v>
      </c>
      <c r="AA3978">
        <v>3660445.1724740802</v>
      </c>
    </row>
    <row r="3979" spans="1:27" x14ac:dyDescent="0.25">
      <c r="A3979">
        <v>-111.977924999999</v>
      </c>
      <c r="B3979">
        <v>33.078769229999899</v>
      </c>
      <c r="C3979" t="s">
        <v>983</v>
      </c>
      <c r="D3979" t="s">
        <v>982</v>
      </c>
      <c r="E3979" t="s">
        <v>981</v>
      </c>
      <c r="F3979">
        <v>3298</v>
      </c>
      <c r="G3979">
        <v>180</v>
      </c>
      <c r="H3979">
        <v>13.33</v>
      </c>
      <c r="I3979">
        <v>1.9359999999999999</v>
      </c>
      <c r="J3979">
        <v>1</v>
      </c>
      <c r="K3979">
        <v>1166.0999999999899</v>
      </c>
      <c r="L3979" t="s">
        <v>980</v>
      </c>
      <c r="M3979" t="s">
        <v>979</v>
      </c>
      <c r="N3979" s="119">
        <v>44152</v>
      </c>
      <c r="O3979">
        <v>0</v>
      </c>
      <c r="P3979">
        <v>0</v>
      </c>
      <c r="Q3979">
        <v>5495.6999999999898</v>
      </c>
      <c r="R3979">
        <v>850.25999999999897</v>
      </c>
      <c r="S3979">
        <v>1.7709999999999999</v>
      </c>
      <c r="T3979">
        <v>33</v>
      </c>
      <c r="U3979">
        <v>2576.5</v>
      </c>
      <c r="V3979">
        <v>7</v>
      </c>
      <c r="W3979">
        <v>1.32</v>
      </c>
      <c r="X3979">
        <v>2.133</v>
      </c>
      <c r="Y3979" s="119">
        <v>44152</v>
      </c>
      <c r="Z3979">
        <v>408727.24182249501</v>
      </c>
      <c r="AA3979">
        <v>3660444.5149437501</v>
      </c>
    </row>
    <row r="3980" spans="1:27" x14ac:dyDescent="0.25">
      <c r="A3980">
        <v>-111.97792449000001</v>
      </c>
      <c r="B3980">
        <v>33.078764210000003</v>
      </c>
      <c r="C3980" t="s">
        <v>983</v>
      </c>
      <c r="D3980" t="s">
        <v>982</v>
      </c>
      <c r="E3980" t="s">
        <v>981</v>
      </c>
      <c r="F3980">
        <v>3299</v>
      </c>
      <c r="G3980">
        <v>183</v>
      </c>
      <c r="H3980">
        <v>13.33</v>
      </c>
      <c r="I3980">
        <v>1.903</v>
      </c>
      <c r="J3980">
        <v>1</v>
      </c>
      <c r="K3980">
        <v>1166.0999999999899</v>
      </c>
      <c r="L3980" t="s">
        <v>980</v>
      </c>
      <c r="M3980" t="s">
        <v>979</v>
      </c>
      <c r="N3980" s="119">
        <v>44152</v>
      </c>
      <c r="O3980">
        <v>0</v>
      </c>
      <c r="P3980">
        <v>0</v>
      </c>
      <c r="Q3980">
        <v>4970.8999999999896</v>
      </c>
      <c r="R3980">
        <v>782.33</v>
      </c>
      <c r="S3980">
        <v>1.63</v>
      </c>
      <c r="T3980">
        <v>33</v>
      </c>
      <c r="U3980">
        <v>2370.6999999999898</v>
      </c>
      <c r="V3980">
        <v>7</v>
      </c>
      <c r="W3980">
        <v>1.2969999999999999</v>
      </c>
      <c r="X3980">
        <v>2.097</v>
      </c>
      <c r="Y3980" s="119">
        <v>44152</v>
      </c>
      <c r="Z3980">
        <v>408727.28423993802</v>
      </c>
      <c r="AA3980">
        <v>3660443.9579425198</v>
      </c>
    </row>
    <row r="3981" spans="1:27" x14ac:dyDescent="0.25">
      <c r="A3981">
        <v>-111.977925339999</v>
      </c>
      <c r="B3981">
        <v>33.078759220000002</v>
      </c>
      <c r="C3981" t="s">
        <v>983</v>
      </c>
      <c r="D3981" t="s">
        <v>982</v>
      </c>
      <c r="E3981" t="s">
        <v>981</v>
      </c>
      <c r="F3981">
        <v>3300</v>
      </c>
      <c r="G3981">
        <v>178</v>
      </c>
      <c r="H3981">
        <v>13.33</v>
      </c>
      <c r="I3981">
        <v>1.87</v>
      </c>
      <c r="J3981">
        <v>1</v>
      </c>
      <c r="K3981">
        <v>1166</v>
      </c>
      <c r="L3981" t="s">
        <v>980</v>
      </c>
      <c r="M3981" t="s">
        <v>979</v>
      </c>
      <c r="N3981" s="119">
        <v>44152</v>
      </c>
      <c r="O3981">
        <v>0</v>
      </c>
      <c r="P3981">
        <v>0</v>
      </c>
      <c r="Q3981">
        <v>5400.3999999999896</v>
      </c>
      <c r="R3981">
        <v>864.82</v>
      </c>
      <c r="S3981">
        <v>1.802</v>
      </c>
      <c r="T3981">
        <v>33</v>
      </c>
      <c r="U3981">
        <v>2620.6999999999898</v>
      </c>
      <c r="V3981">
        <v>7</v>
      </c>
      <c r="W3981">
        <v>1.2749999999999999</v>
      </c>
      <c r="X3981">
        <v>2.0609999999999999</v>
      </c>
      <c r="Y3981" s="119">
        <v>44152</v>
      </c>
      <c r="Z3981">
        <v>408727.19974830298</v>
      </c>
      <c r="AA3981">
        <v>3660443.4054499501</v>
      </c>
    </row>
    <row r="3982" spans="1:27" x14ac:dyDescent="0.25">
      <c r="A3982">
        <v>-111.977925339999</v>
      </c>
      <c r="B3982">
        <v>33.078753220000003</v>
      </c>
      <c r="C3982" t="s">
        <v>983</v>
      </c>
      <c r="D3982" t="s">
        <v>982</v>
      </c>
      <c r="E3982" t="s">
        <v>981</v>
      </c>
      <c r="F3982">
        <v>3301</v>
      </c>
      <c r="G3982">
        <v>178</v>
      </c>
      <c r="H3982">
        <v>13.33</v>
      </c>
      <c r="I3982">
        <v>1.837</v>
      </c>
      <c r="J3982">
        <v>1</v>
      </c>
      <c r="K3982">
        <v>1166.0999999999899</v>
      </c>
      <c r="L3982" t="s">
        <v>980</v>
      </c>
      <c r="M3982" t="s">
        <v>979</v>
      </c>
      <c r="N3982" s="119">
        <v>44152</v>
      </c>
      <c r="O3982">
        <v>0</v>
      </c>
      <c r="P3982">
        <v>0</v>
      </c>
      <c r="Q3982">
        <v>5369.1</v>
      </c>
      <c r="R3982">
        <v>875.15999999999894</v>
      </c>
      <c r="S3982">
        <v>1.823</v>
      </c>
      <c r="T3982">
        <v>33</v>
      </c>
      <c r="U3982">
        <v>2652</v>
      </c>
      <c r="V3982">
        <v>7</v>
      </c>
      <c r="W3982">
        <v>1.2529999999999999</v>
      </c>
      <c r="X3982">
        <v>2.0249999999999999</v>
      </c>
      <c r="Y3982" s="119">
        <v>44152</v>
      </c>
      <c r="Z3982">
        <v>408727.19355099503</v>
      </c>
      <c r="AA3982">
        <v>3660442.7402414898</v>
      </c>
    </row>
    <row r="3983" spans="1:27" x14ac:dyDescent="0.25">
      <c r="A3983">
        <v>-111.977924659999</v>
      </c>
      <c r="B3983">
        <v>33.078748220000001</v>
      </c>
      <c r="C3983" t="s">
        <v>983</v>
      </c>
      <c r="D3983" t="s">
        <v>982</v>
      </c>
      <c r="E3983" t="s">
        <v>981</v>
      </c>
      <c r="F3983">
        <v>3302</v>
      </c>
      <c r="G3983">
        <v>182</v>
      </c>
      <c r="H3983">
        <v>13.33</v>
      </c>
      <c r="I3983">
        <v>1.9359999999999999</v>
      </c>
      <c r="J3983">
        <v>1</v>
      </c>
      <c r="K3983">
        <v>1166</v>
      </c>
      <c r="L3983" t="s">
        <v>980</v>
      </c>
      <c r="M3983" t="s">
        <v>979</v>
      </c>
      <c r="N3983" s="119">
        <v>44152</v>
      </c>
      <c r="O3983">
        <v>0</v>
      </c>
      <c r="P3983">
        <v>0</v>
      </c>
      <c r="Q3983">
        <v>6066</v>
      </c>
      <c r="R3983">
        <v>938.48</v>
      </c>
      <c r="S3983">
        <v>1.9550000000000001</v>
      </c>
      <c r="T3983">
        <v>33</v>
      </c>
      <c r="U3983">
        <v>2843.9</v>
      </c>
      <c r="V3983">
        <v>7</v>
      </c>
      <c r="W3983">
        <v>1.32</v>
      </c>
      <c r="X3983">
        <v>2.133</v>
      </c>
      <c r="Y3983" s="119">
        <v>44152</v>
      </c>
      <c r="Z3983">
        <v>408727.25185661699</v>
      </c>
      <c r="AA3983">
        <v>3660442.1853097999</v>
      </c>
    </row>
    <row r="3984" spans="1:27" x14ac:dyDescent="0.25">
      <c r="A3984">
        <v>-111.97792517000001</v>
      </c>
      <c r="B3984">
        <v>33.07874322</v>
      </c>
      <c r="C3984" t="s">
        <v>983</v>
      </c>
      <c r="D3984" t="s">
        <v>982</v>
      </c>
      <c r="E3984" t="s">
        <v>981</v>
      </c>
      <c r="F3984">
        <v>3303</v>
      </c>
      <c r="G3984">
        <v>179</v>
      </c>
      <c r="H3984">
        <v>13.33</v>
      </c>
      <c r="I3984">
        <v>1.87</v>
      </c>
      <c r="J3984">
        <v>1</v>
      </c>
      <c r="K3984">
        <v>1166</v>
      </c>
      <c r="L3984" t="s">
        <v>980</v>
      </c>
      <c r="M3984" t="s">
        <v>979</v>
      </c>
      <c r="N3984" s="119">
        <v>44152</v>
      </c>
      <c r="O3984">
        <v>0</v>
      </c>
      <c r="P3984">
        <v>0</v>
      </c>
      <c r="Q3984">
        <v>5777.8</v>
      </c>
      <c r="R3984">
        <v>925.25999999999897</v>
      </c>
      <c r="S3984">
        <v>1.9279999999999999</v>
      </c>
      <c r="T3984">
        <v>33</v>
      </c>
      <c r="U3984">
        <v>2803.8</v>
      </c>
      <c r="V3984">
        <v>7</v>
      </c>
      <c r="W3984">
        <v>1.2749999999999999</v>
      </c>
      <c r="X3984">
        <v>2.0609999999999999</v>
      </c>
      <c r="Y3984" s="119">
        <v>44152</v>
      </c>
      <c r="Z3984">
        <v>408727.19908966299</v>
      </c>
      <c r="AA3984">
        <v>3660441.6314128898</v>
      </c>
    </row>
    <row r="3985" spans="1:27" x14ac:dyDescent="0.25">
      <c r="A3985">
        <v>-111.977924139999</v>
      </c>
      <c r="B3985">
        <v>33.078738190000003</v>
      </c>
      <c r="C3985" t="s">
        <v>983</v>
      </c>
      <c r="D3985" t="s">
        <v>982</v>
      </c>
      <c r="E3985" t="s">
        <v>981</v>
      </c>
      <c r="F3985">
        <v>3304</v>
      </c>
      <c r="G3985">
        <v>185</v>
      </c>
      <c r="H3985">
        <v>13.33</v>
      </c>
      <c r="I3985">
        <v>2.0339999999999998</v>
      </c>
      <c r="J3985">
        <v>1</v>
      </c>
      <c r="K3985">
        <v>1166</v>
      </c>
      <c r="L3985" t="s">
        <v>980</v>
      </c>
      <c r="M3985" t="s">
        <v>979</v>
      </c>
      <c r="N3985" s="119">
        <v>44152</v>
      </c>
      <c r="O3985">
        <v>0</v>
      </c>
      <c r="P3985">
        <v>0</v>
      </c>
      <c r="Q3985">
        <v>5377.3</v>
      </c>
      <c r="R3985">
        <v>791.67999999999904</v>
      </c>
      <c r="S3985">
        <v>1.649</v>
      </c>
      <c r="T3985">
        <v>33</v>
      </c>
      <c r="U3985">
        <v>2399</v>
      </c>
      <c r="V3985">
        <v>7</v>
      </c>
      <c r="W3985">
        <v>1.387</v>
      </c>
      <c r="X3985">
        <v>2.2410000000000001</v>
      </c>
      <c r="Y3985" s="119">
        <v>44152</v>
      </c>
      <c r="Z3985">
        <v>408727.29003271501</v>
      </c>
      <c r="AA3985">
        <v>3660441.0728508099</v>
      </c>
    </row>
    <row r="3986" spans="1:27" x14ac:dyDescent="0.25">
      <c r="A3986">
        <v>-111.977926539999</v>
      </c>
      <c r="B3986">
        <v>33.078732119999898</v>
      </c>
      <c r="C3986" t="s">
        <v>983</v>
      </c>
      <c r="D3986" t="s">
        <v>982</v>
      </c>
      <c r="E3986" t="s">
        <v>981</v>
      </c>
      <c r="F3986">
        <v>3305</v>
      </c>
      <c r="G3986">
        <v>171</v>
      </c>
      <c r="H3986">
        <v>13.33</v>
      </c>
      <c r="I3986">
        <v>1.575</v>
      </c>
      <c r="J3986">
        <v>1</v>
      </c>
      <c r="K3986">
        <v>1165.9000000000001</v>
      </c>
      <c r="L3986" t="s">
        <v>980</v>
      </c>
      <c r="M3986" t="s">
        <v>979</v>
      </c>
      <c r="N3986" s="119">
        <v>44152</v>
      </c>
      <c r="O3986">
        <v>0</v>
      </c>
      <c r="P3986">
        <v>0</v>
      </c>
      <c r="Q3986">
        <v>4108.8</v>
      </c>
      <c r="R3986">
        <v>781.36</v>
      </c>
      <c r="S3986">
        <v>1.6279999999999999</v>
      </c>
      <c r="T3986">
        <v>33</v>
      </c>
      <c r="U3986">
        <v>2367.8000000000002</v>
      </c>
      <c r="V3986">
        <v>7</v>
      </c>
      <c r="W3986">
        <v>1.0740000000000001</v>
      </c>
      <c r="X3986">
        <v>1.7350000000000001</v>
      </c>
      <c r="Y3986" s="119">
        <v>44152</v>
      </c>
      <c r="Z3986">
        <v>408727.05975115701</v>
      </c>
      <c r="AA3986">
        <v>3660440.4019685499</v>
      </c>
    </row>
    <row r="3987" spans="1:27" x14ac:dyDescent="0.25">
      <c r="A3987">
        <v>-111.977924139999</v>
      </c>
      <c r="B3987">
        <v>33.078727190000002</v>
      </c>
      <c r="C3987" t="s">
        <v>983</v>
      </c>
      <c r="D3987" t="s">
        <v>982</v>
      </c>
      <c r="E3987" t="s">
        <v>981</v>
      </c>
      <c r="F3987">
        <v>3306</v>
      </c>
      <c r="G3987">
        <v>185</v>
      </c>
      <c r="H3987">
        <v>13.33</v>
      </c>
      <c r="I3987">
        <v>1.9359999999999999</v>
      </c>
      <c r="J3987">
        <v>1</v>
      </c>
      <c r="K3987">
        <v>1165.9000000000001</v>
      </c>
      <c r="L3987" t="s">
        <v>980</v>
      </c>
      <c r="M3987" t="s">
        <v>979</v>
      </c>
      <c r="N3987" s="119">
        <v>44152</v>
      </c>
      <c r="O3987">
        <v>0</v>
      </c>
      <c r="P3987">
        <v>0</v>
      </c>
      <c r="Q3987">
        <v>4173.8</v>
      </c>
      <c r="R3987">
        <v>645.75</v>
      </c>
      <c r="S3987">
        <v>1.345</v>
      </c>
      <c r="T3987">
        <v>33</v>
      </c>
      <c r="U3987">
        <v>1956.79999999999</v>
      </c>
      <c r="V3987">
        <v>7</v>
      </c>
      <c r="W3987">
        <v>1.32</v>
      </c>
      <c r="X3987">
        <v>2.133</v>
      </c>
      <c r="Y3987" s="119">
        <v>44152</v>
      </c>
      <c r="Z3987">
        <v>408727.27867100498</v>
      </c>
      <c r="AA3987">
        <v>3660439.85330196</v>
      </c>
    </row>
    <row r="3988" spans="1:27" x14ac:dyDescent="0.25">
      <c r="A3988">
        <v>-111.977925999999</v>
      </c>
      <c r="B3988">
        <v>33.0787212299999</v>
      </c>
      <c r="C3988" t="s">
        <v>983</v>
      </c>
      <c r="D3988" t="s">
        <v>982</v>
      </c>
      <c r="E3988" t="s">
        <v>981</v>
      </c>
      <c r="F3988">
        <v>3307</v>
      </c>
      <c r="G3988">
        <v>180</v>
      </c>
      <c r="H3988">
        <v>13.33</v>
      </c>
      <c r="I3988">
        <v>1.9359999999999999</v>
      </c>
      <c r="J3988">
        <v>1</v>
      </c>
      <c r="K3988">
        <v>1165.9000000000001</v>
      </c>
      <c r="L3988" t="s">
        <v>980</v>
      </c>
      <c r="M3988" t="s">
        <v>979</v>
      </c>
      <c r="N3988" s="119">
        <v>44152</v>
      </c>
      <c r="O3988">
        <v>0</v>
      </c>
      <c r="P3988">
        <v>0</v>
      </c>
      <c r="Q3988">
        <v>6063</v>
      </c>
      <c r="R3988">
        <v>938.01999999999896</v>
      </c>
      <c r="S3988">
        <v>1.954</v>
      </c>
      <c r="T3988">
        <v>33</v>
      </c>
      <c r="U3988">
        <v>2842.5</v>
      </c>
      <c r="V3988">
        <v>7</v>
      </c>
      <c r="W3988">
        <v>1.32</v>
      </c>
      <c r="X3988">
        <v>2.133</v>
      </c>
      <c r="Y3988" s="119">
        <v>44152</v>
      </c>
      <c r="Z3988">
        <v>408727.098905736</v>
      </c>
      <c r="AA3988">
        <v>3660439.1941456301</v>
      </c>
    </row>
    <row r="3989" spans="1:27" x14ac:dyDescent="0.25">
      <c r="A3989">
        <v>-111.97792583</v>
      </c>
      <c r="B3989">
        <v>33.078716219999897</v>
      </c>
      <c r="C3989" t="s">
        <v>983</v>
      </c>
      <c r="D3989" t="s">
        <v>982</v>
      </c>
      <c r="E3989" t="s">
        <v>981</v>
      </c>
      <c r="F3989">
        <v>3308</v>
      </c>
      <c r="G3989">
        <v>181</v>
      </c>
      <c r="H3989">
        <v>13.33</v>
      </c>
      <c r="I3989">
        <v>1.903</v>
      </c>
      <c r="J3989">
        <v>1</v>
      </c>
      <c r="K3989">
        <v>1165.79999999999</v>
      </c>
      <c r="L3989" t="s">
        <v>980</v>
      </c>
      <c r="M3989" t="s">
        <v>979</v>
      </c>
      <c r="N3989" s="119">
        <v>44152</v>
      </c>
      <c r="O3989">
        <v>0</v>
      </c>
      <c r="P3989">
        <v>0</v>
      </c>
      <c r="Q3989">
        <v>6104.3</v>
      </c>
      <c r="R3989">
        <v>960.69</v>
      </c>
      <c r="S3989">
        <v>2.0009999999999999</v>
      </c>
      <c r="T3989">
        <v>33</v>
      </c>
      <c r="U3989">
        <v>2911.1999999999898</v>
      </c>
      <c r="V3989">
        <v>7</v>
      </c>
      <c r="W3989">
        <v>1.2969999999999999</v>
      </c>
      <c r="X3989">
        <v>2.097</v>
      </c>
      <c r="Y3989" s="119">
        <v>44152</v>
      </c>
      <c r="Z3989">
        <v>408727.10959850199</v>
      </c>
      <c r="AA3989">
        <v>3660438.6385487402</v>
      </c>
    </row>
    <row r="3990" spans="1:27" x14ac:dyDescent="0.25">
      <c r="A3990">
        <v>-111.977924659999</v>
      </c>
      <c r="B3990">
        <v>33.078711220000002</v>
      </c>
      <c r="C3990" t="s">
        <v>983</v>
      </c>
      <c r="D3990" t="s">
        <v>982</v>
      </c>
      <c r="E3990" t="s">
        <v>981</v>
      </c>
      <c r="F3990">
        <v>3309</v>
      </c>
      <c r="G3990">
        <v>182</v>
      </c>
      <c r="H3990">
        <v>13.33</v>
      </c>
      <c r="I3990">
        <v>1.837</v>
      </c>
      <c r="J3990">
        <v>1</v>
      </c>
      <c r="K3990">
        <v>1166.5999999999899</v>
      </c>
      <c r="L3990" t="s">
        <v>980</v>
      </c>
      <c r="M3990" t="s">
        <v>979</v>
      </c>
      <c r="N3990" s="119">
        <v>44152</v>
      </c>
      <c r="O3990">
        <v>0</v>
      </c>
      <c r="P3990">
        <v>0</v>
      </c>
      <c r="Q3990">
        <v>5985.3999999999896</v>
      </c>
      <c r="R3990">
        <v>975.62999999999897</v>
      </c>
      <c r="S3990">
        <v>2.0329999999999999</v>
      </c>
      <c r="T3990">
        <v>33</v>
      </c>
      <c r="U3990">
        <v>2956.4</v>
      </c>
      <c r="V3990">
        <v>7</v>
      </c>
      <c r="W3990">
        <v>1.2529999999999999</v>
      </c>
      <c r="X3990">
        <v>2.0249999999999999</v>
      </c>
      <c r="Y3990" s="119">
        <v>44152</v>
      </c>
      <c r="Z3990">
        <v>408727.21363993798</v>
      </c>
      <c r="AA3990">
        <v>3660438.0831909599</v>
      </c>
    </row>
    <row r="3991" spans="1:27" x14ac:dyDescent="0.25">
      <c r="A3991">
        <v>-111.977924659999</v>
      </c>
      <c r="B3991">
        <v>33.078706220000001</v>
      </c>
      <c r="C3991" t="s">
        <v>983</v>
      </c>
      <c r="D3991" t="s">
        <v>982</v>
      </c>
      <c r="E3991" t="s">
        <v>981</v>
      </c>
      <c r="F3991">
        <v>3310</v>
      </c>
      <c r="G3991">
        <v>182</v>
      </c>
      <c r="H3991">
        <v>13.33</v>
      </c>
      <c r="I3991">
        <v>1.837</v>
      </c>
      <c r="J3991">
        <v>1</v>
      </c>
      <c r="K3991">
        <v>1166.5999999999899</v>
      </c>
      <c r="L3991" t="s">
        <v>980</v>
      </c>
      <c r="M3991" t="s">
        <v>979</v>
      </c>
      <c r="N3991" s="119">
        <v>44152</v>
      </c>
      <c r="O3991">
        <v>0</v>
      </c>
      <c r="P3991">
        <v>0</v>
      </c>
      <c r="Q3991">
        <v>6736.6999999999898</v>
      </c>
      <c r="R3991">
        <v>1098.0999999999899</v>
      </c>
      <c r="S3991">
        <v>2.2879999999999998</v>
      </c>
      <c r="T3991">
        <v>33</v>
      </c>
      <c r="U3991">
        <v>3327.5999999999899</v>
      </c>
      <c r="V3991">
        <v>7</v>
      </c>
      <c r="W3991">
        <v>1.2529999999999999</v>
      </c>
      <c r="X3991">
        <v>2.0249999999999999</v>
      </c>
      <c r="Y3991" s="119">
        <v>44152</v>
      </c>
      <c r="Z3991">
        <v>408727.20847552503</v>
      </c>
      <c r="AA3991">
        <v>3660437.5288505801</v>
      </c>
    </row>
    <row r="3992" spans="1:27" x14ac:dyDescent="0.25">
      <c r="A3992">
        <v>-111.977925029999</v>
      </c>
      <c r="B3992">
        <v>33.078701180000003</v>
      </c>
      <c r="C3992" t="s">
        <v>983</v>
      </c>
      <c r="D3992" t="s">
        <v>982</v>
      </c>
      <c r="E3992" t="s">
        <v>981</v>
      </c>
      <c r="F3992">
        <v>3311</v>
      </c>
      <c r="G3992">
        <v>174</v>
      </c>
      <c r="H3992">
        <v>13.33</v>
      </c>
      <c r="I3992">
        <v>1.9690000000000001</v>
      </c>
      <c r="J3992">
        <v>1</v>
      </c>
      <c r="K3992">
        <v>1166.5999999999899</v>
      </c>
      <c r="L3992" t="s">
        <v>980</v>
      </c>
      <c r="M3992" t="s">
        <v>979</v>
      </c>
      <c r="N3992" s="119">
        <v>44152</v>
      </c>
      <c r="O3992">
        <v>0</v>
      </c>
      <c r="P3992">
        <v>0</v>
      </c>
      <c r="Q3992">
        <v>6769.1999999999898</v>
      </c>
      <c r="R3992">
        <v>1029.79999999999</v>
      </c>
      <c r="S3992">
        <v>2.145</v>
      </c>
      <c r="T3992">
        <v>33</v>
      </c>
      <c r="U3992">
        <v>3120.6999999999898</v>
      </c>
      <c r="V3992">
        <v>7</v>
      </c>
      <c r="W3992">
        <v>1.3420000000000001</v>
      </c>
      <c r="X3992">
        <v>2.169</v>
      </c>
      <c r="Y3992" s="119">
        <v>44152</v>
      </c>
      <c r="Z3992">
        <v>408727.16873460897</v>
      </c>
      <c r="AA3992">
        <v>3660436.9703972102</v>
      </c>
    </row>
    <row r="3993" spans="1:27" x14ac:dyDescent="0.25">
      <c r="A3993">
        <v>-111.977924</v>
      </c>
      <c r="B3993">
        <v>33.078695230000001</v>
      </c>
      <c r="C3993" t="s">
        <v>983</v>
      </c>
      <c r="D3993" t="s">
        <v>982</v>
      </c>
      <c r="E3993" t="s">
        <v>981</v>
      </c>
      <c r="F3993">
        <v>3312</v>
      </c>
      <c r="G3993">
        <v>180</v>
      </c>
      <c r="H3993">
        <v>13.33</v>
      </c>
      <c r="I3993">
        <v>1.804</v>
      </c>
      <c r="J3993">
        <v>1</v>
      </c>
      <c r="K3993">
        <v>1166.5</v>
      </c>
      <c r="L3993" t="s">
        <v>980</v>
      </c>
      <c r="M3993" t="s">
        <v>979</v>
      </c>
      <c r="N3993" s="119">
        <v>44152</v>
      </c>
      <c r="O3993">
        <v>0</v>
      </c>
      <c r="P3993">
        <v>0</v>
      </c>
      <c r="Q3993">
        <v>6095.8999999999896</v>
      </c>
      <c r="R3993">
        <v>1011.7</v>
      </c>
      <c r="S3993">
        <v>2.1080000000000001</v>
      </c>
      <c r="T3993">
        <v>33</v>
      </c>
      <c r="U3993">
        <v>3065.6999999999898</v>
      </c>
      <c r="V3993">
        <v>7</v>
      </c>
      <c r="W3993">
        <v>1.23</v>
      </c>
      <c r="X3993">
        <v>1.988</v>
      </c>
      <c r="Y3993" s="119">
        <v>44152</v>
      </c>
      <c r="Z3993">
        <v>408727.25872746098</v>
      </c>
      <c r="AA3993">
        <v>3660436.3098364999</v>
      </c>
    </row>
    <row r="3994" spans="1:27" x14ac:dyDescent="0.25">
      <c r="A3994">
        <v>-111.97792449000001</v>
      </c>
      <c r="B3994">
        <v>33.078690209999898</v>
      </c>
      <c r="C3994" t="s">
        <v>983</v>
      </c>
      <c r="D3994" t="s">
        <v>982</v>
      </c>
      <c r="E3994" t="s">
        <v>981</v>
      </c>
      <c r="F3994">
        <v>3313</v>
      </c>
      <c r="G3994">
        <v>183</v>
      </c>
      <c r="H3994">
        <v>13.33</v>
      </c>
      <c r="I3994">
        <v>1.673</v>
      </c>
      <c r="J3994">
        <v>1</v>
      </c>
      <c r="K3994">
        <v>1166.5</v>
      </c>
      <c r="L3994" t="s">
        <v>980</v>
      </c>
      <c r="M3994" t="s">
        <v>979</v>
      </c>
      <c r="N3994" s="119">
        <v>44152</v>
      </c>
      <c r="O3994">
        <v>0</v>
      </c>
      <c r="P3994">
        <v>0</v>
      </c>
      <c r="Q3994">
        <v>5460</v>
      </c>
      <c r="R3994">
        <v>977.24</v>
      </c>
      <c r="S3994">
        <v>2.036</v>
      </c>
      <c r="T3994">
        <v>33</v>
      </c>
      <c r="U3994">
        <v>2961.3</v>
      </c>
      <c r="V3994">
        <v>7</v>
      </c>
      <c r="W3994">
        <v>1.141</v>
      </c>
      <c r="X3994">
        <v>1.8440000000000001</v>
      </c>
      <c r="Y3994" s="119">
        <v>44152</v>
      </c>
      <c r="Z3994">
        <v>408727.20780659898</v>
      </c>
      <c r="AA3994">
        <v>3660435.7537048501</v>
      </c>
    </row>
    <row r="3995" spans="1:27" x14ac:dyDescent="0.25">
      <c r="A3995">
        <v>-111.97792397000001</v>
      </c>
      <c r="B3995">
        <v>33.078685180000001</v>
      </c>
      <c r="C3995" t="s">
        <v>983</v>
      </c>
      <c r="D3995" t="s">
        <v>982</v>
      </c>
      <c r="E3995" t="s">
        <v>981</v>
      </c>
      <c r="F3995">
        <v>3314</v>
      </c>
      <c r="G3995">
        <v>186</v>
      </c>
      <c r="H3995">
        <v>13.33</v>
      </c>
      <c r="I3995">
        <v>1.804</v>
      </c>
      <c r="J3995">
        <v>1</v>
      </c>
      <c r="K3995">
        <v>1166.5</v>
      </c>
      <c r="L3995" t="s">
        <v>980</v>
      </c>
      <c r="M3995" t="s">
        <v>979</v>
      </c>
      <c r="N3995" s="119">
        <v>44152</v>
      </c>
      <c r="O3995">
        <v>0</v>
      </c>
      <c r="P3995">
        <v>0</v>
      </c>
      <c r="Q3995">
        <v>4757.1000000000004</v>
      </c>
      <c r="R3995">
        <v>789.5</v>
      </c>
      <c r="S3995">
        <v>1.645</v>
      </c>
      <c r="T3995">
        <v>33</v>
      </c>
      <c r="U3995">
        <v>2392.4</v>
      </c>
      <c r="V3995">
        <v>7</v>
      </c>
      <c r="W3995">
        <v>1.23</v>
      </c>
      <c r="X3995">
        <v>1.988</v>
      </c>
      <c r="Y3995" s="119">
        <v>44152</v>
      </c>
      <c r="Z3995">
        <v>408727.25114715402</v>
      </c>
      <c r="AA3995">
        <v>3660435.1955862502</v>
      </c>
    </row>
    <row r="3996" spans="1:27" x14ac:dyDescent="0.25">
      <c r="A3996">
        <v>-111.97792363000001</v>
      </c>
      <c r="B3996">
        <v>33.078680149999897</v>
      </c>
      <c r="C3996" t="s">
        <v>983</v>
      </c>
      <c r="D3996" t="s">
        <v>982</v>
      </c>
      <c r="E3996" t="s">
        <v>981</v>
      </c>
      <c r="F3996">
        <v>3315</v>
      </c>
      <c r="G3996">
        <v>188</v>
      </c>
      <c r="H3996">
        <v>13.33</v>
      </c>
      <c r="I3996">
        <v>1.706</v>
      </c>
      <c r="J3996">
        <v>1</v>
      </c>
      <c r="K3996">
        <v>1166.5</v>
      </c>
      <c r="L3996" t="s">
        <v>980</v>
      </c>
      <c r="M3996" t="s">
        <v>979</v>
      </c>
      <c r="N3996" s="119">
        <v>44152</v>
      </c>
      <c r="O3996">
        <v>0</v>
      </c>
      <c r="P3996">
        <v>0</v>
      </c>
      <c r="Q3996">
        <v>6037.3999999999896</v>
      </c>
      <c r="R3996">
        <v>1059.79999999999</v>
      </c>
      <c r="S3996">
        <v>2.2080000000000002</v>
      </c>
      <c r="T3996">
        <v>33</v>
      </c>
      <c r="U3996">
        <v>3211.5</v>
      </c>
      <c r="V3996">
        <v>7</v>
      </c>
      <c r="W3996">
        <v>1.163</v>
      </c>
      <c r="X3996">
        <v>1.88</v>
      </c>
      <c r="Y3996" s="119">
        <v>44152</v>
      </c>
      <c r="Z3996">
        <v>408727.27768680803</v>
      </c>
      <c r="AA3996">
        <v>3660434.6376241799</v>
      </c>
    </row>
    <row r="3997" spans="1:27" x14ac:dyDescent="0.25">
      <c r="A3997">
        <v>-111.97792517000001</v>
      </c>
      <c r="B3997">
        <v>33.078674220000003</v>
      </c>
      <c r="C3997" t="s">
        <v>983</v>
      </c>
      <c r="D3997" t="s">
        <v>982</v>
      </c>
      <c r="E3997" t="s">
        <v>981</v>
      </c>
      <c r="F3997">
        <v>3316</v>
      </c>
      <c r="G3997">
        <v>179</v>
      </c>
      <c r="H3997">
        <v>13.33</v>
      </c>
      <c r="I3997">
        <v>1.837</v>
      </c>
      <c r="J3997">
        <v>1</v>
      </c>
      <c r="K3997">
        <v>1166.5999999999899</v>
      </c>
      <c r="L3997" t="s">
        <v>980</v>
      </c>
      <c r="M3997" t="s">
        <v>979</v>
      </c>
      <c r="N3997" s="119">
        <v>44152</v>
      </c>
      <c r="O3997">
        <v>0</v>
      </c>
      <c r="P3997">
        <v>0</v>
      </c>
      <c r="Q3997">
        <v>4475.6000000000004</v>
      </c>
      <c r="R3997">
        <v>729.52999999999895</v>
      </c>
      <c r="S3997">
        <v>1.52</v>
      </c>
      <c r="T3997">
        <v>33</v>
      </c>
      <c r="U3997">
        <v>2210.6999999999898</v>
      </c>
      <c r="V3997">
        <v>7</v>
      </c>
      <c r="W3997">
        <v>1.2529999999999999</v>
      </c>
      <c r="X3997">
        <v>2.0249999999999999</v>
      </c>
      <c r="Y3997" s="119">
        <v>44152</v>
      </c>
      <c r="Z3997">
        <v>408727.12782072398</v>
      </c>
      <c r="AA3997">
        <v>3660433.9815156301</v>
      </c>
    </row>
    <row r="3998" spans="1:27" x14ac:dyDescent="0.25">
      <c r="A3998">
        <v>-111.9779257</v>
      </c>
      <c r="B3998">
        <v>33.0786690999999</v>
      </c>
      <c r="C3998" t="s">
        <v>983</v>
      </c>
      <c r="D3998" t="s">
        <v>982</v>
      </c>
      <c r="E3998" t="s">
        <v>981</v>
      </c>
      <c r="F3998">
        <v>3317</v>
      </c>
      <c r="G3998">
        <v>170</v>
      </c>
      <c r="H3998">
        <v>13.33</v>
      </c>
      <c r="I3998">
        <v>1.903</v>
      </c>
      <c r="J3998">
        <v>1</v>
      </c>
      <c r="K3998">
        <v>1166.4000000000001</v>
      </c>
      <c r="L3998" t="s">
        <v>980</v>
      </c>
      <c r="M3998" t="s">
        <v>979</v>
      </c>
      <c r="N3998" s="119">
        <v>44152</v>
      </c>
      <c r="O3998">
        <v>0</v>
      </c>
      <c r="P3998">
        <v>0</v>
      </c>
      <c r="Q3998">
        <v>2724.1999999999898</v>
      </c>
      <c r="R3998">
        <v>428.73</v>
      </c>
      <c r="S3998">
        <v>0.89300000000000002</v>
      </c>
      <c r="T3998">
        <v>33</v>
      </c>
      <c r="U3998">
        <v>1299.2</v>
      </c>
      <c r="V3998">
        <v>7</v>
      </c>
      <c r="W3998">
        <v>1.2969999999999999</v>
      </c>
      <c r="X3998">
        <v>2.097</v>
      </c>
      <c r="Y3998" s="119">
        <v>44152</v>
      </c>
      <c r="Z3998">
        <v>408727.07306302403</v>
      </c>
      <c r="AA3998">
        <v>3660433.4143319498</v>
      </c>
    </row>
    <row r="3999" spans="1:27" x14ac:dyDescent="0.25">
      <c r="A3999">
        <v>-111.977923829999</v>
      </c>
      <c r="B3999">
        <v>33.07866422</v>
      </c>
      <c r="C3999" t="s">
        <v>983</v>
      </c>
      <c r="D3999" t="s">
        <v>982</v>
      </c>
      <c r="E3999" t="s">
        <v>981</v>
      </c>
      <c r="F3999">
        <v>3318</v>
      </c>
      <c r="G3999">
        <v>181</v>
      </c>
      <c r="H3999">
        <v>13.33</v>
      </c>
      <c r="I3999">
        <v>1.9359999999999999</v>
      </c>
      <c r="J3999">
        <v>1</v>
      </c>
      <c r="K3999">
        <v>1166.5</v>
      </c>
      <c r="L3999" t="s">
        <v>980</v>
      </c>
      <c r="M3999" t="s">
        <v>979</v>
      </c>
      <c r="N3999" s="119">
        <v>44152</v>
      </c>
      <c r="O3999">
        <v>0</v>
      </c>
      <c r="P3999">
        <v>0</v>
      </c>
      <c r="Q3999">
        <v>4648.1999999999898</v>
      </c>
      <c r="R3999">
        <v>719.13999999999896</v>
      </c>
      <c r="S3999">
        <v>1.498</v>
      </c>
      <c r="T3999">
        <v>33</v>
      </c>
      <c r="U3999">
        <v>2179.1999999999898</v>
      </c>
      <c r="V3999">
        <v>7</v>
      </c>
      <c r="W3999">
        <v>1.32</v>
      </c>
      <c r="X3999">
        <v>2.133</v>
      </c>
      <c r="Y3999" s="119">
        <v>44152</v>
      </c>
      <c r="Z3999">
        <v>408727.24256534502</v>
      </c>
      <c r="AA3999">
        <v>3660432.8716696501</v>
      </c>
    </row>
    <row r="4000" spans="1:27" x14ac:dyDescent="0.25">
      <c r="A4000">
        <v>-111.977926199999</v>
      </c>
      <c r="B4000">
        <v>33.078659160000001</v>
      </c>
      <c r="C4000" t="s">
        <v>983</v>
      </c>
      <c r="D4000" t="s">
        <v>982</v>
      </c>
      <c r="E4000" t="s">
        <v>981</v>
      </c>
      <c r="F4000">
        <v>3319</v>
      </c>
      <c r="G4000">
        <v>173</v>
      </c>
      <c r="H4000">
        <v>13.33</v>
      </c>
      <c r="I4000">
        <v>1.804</v>
      </c>
      <c r="J4000">
        <v>1</v>
      </c>
      <c r="K4000">
        <v>1166.29999999999</v>
      </c>
      <c r="L4000" t="s">
        <v>980</v>
      </c>
      <c r="M4000" t="s">
        <v>979</v>
      </c>
      <c r="N4000" s="119">
        <v>44152</v>
      </c>
      <c r="O4000">
        <v>0</v>
      </c>
      <c r="P4000">
        <v>0</v>
      </c>
      <c r="Q4000">
        <v>5469.8999999999896</v>
      </c>
      <c r="R4000">
        <v>907.79999999999905</v>
      </c>
      <c r="S4000">
        <v>1.891</v>
      </c>
      <c r="T4000">
        <v>33</v>
      </c>
      <c r="U4000">
        <v>2750.9</v>
      </c>
      <c r="V4000">
        <v>7</v>
      </c>
      <c r="W4000">
        <v>1.23</v>
      </c>
      <c r="X4000">
        <v>1.988</v>
      </c>
      <c r="Y4000" s="119">
        <v>44152</v>
      </c>
      <c r="Z4000">
        <v>408727.01612697501</v>
      </c>
      <c r="AA4000">
        <v>3660432.3127380698</v>
      </c>
    </row>
    <row r="4001" spans="1:27" x14ac:dyDescent="0.25">
      <c r="A4001">
        <v>-111.977924139999</v>
      </c>
      <c r="B4001">
        <v>33.078654190000002</v>
      </c>
      <c r="C4001" t="s">
        <v>983</v>
      </c>
      <c r="D4001" t="s">
        <v>982</v>
      </c>
      <c r="E4001" t="s">
        <v>981</v>
      </c>
      <c r="F4001">
        <v>3320</v>
      </c>
      <c r="G4001">
        <v>185</v>
      </c>
      <c r="H4001">
        <v>13.33</v>
      </c>
      <c r="I4001">
        <v>1.87</v>
      </c>
      <c r="J4001">
        <v>1</v>
      </c>
      <c r="K4001">
        <v>1166.4000000000001</v>
      </c>
      <c r="L4001" t="s">
        <v>980</v>
      </c>
      <c r="M4001" t="s">
        <v>979</v>
      </c>
      <c r="N4001" s="119">
        <v>44152</v>
      </c>
      <c r="O4001">
        <v>0</v>
      </c>
      <c r="P4001">
        <v>0</v>
      </c>
      <c r="Q4001">
        <v>7100.1</v>
      </c>
      <c r="R4001">
        <v>1137</v>
      </c>
      <c r="S4001">
        <v>2.3690000000000002</v>
      </c>
      <c r="T4001">
        <v>33</v>
      </c>
      <c r="U4001">
        <v>3445.5</v>
      </c>
      <c r="V4001">
        <v>7</v>
      </c>
      <c r="W4001">
        <v>1.2749999999999999</v>
      </c>
      <c r="X4001">
        <v>2.0609999999999999</v>
      </c>
      <c r="Y4001" s="119">
        <v>44152</v>
      </c>
      <c r="Z4001">
        <v>408727.20327065</v>
      </c>
      <c r="AA4001">
        <v>3660431.7599324202</v>
      </c>
    </row>
    <row r="4002" spans="1:27" x14ac:dyDescent="0.25">
      <c r="A4002">
        <v>-111.97792483000001</v>
      </c>
      <c r="B4002">
        <v>33.078648219999899</v>
      </c>
      <c r="C4002" t="s">
        <v>983</v>
      </c>
      <c r="D4002" t="s">
        <v>982</v>
      </c>
      <c r="E4002" t="s">
        <v>981</v>
      </c>
      <c r="F4002">
        <v>3321</v>
      </c>
      <c r="G4002">
        <v>181</v>
      </c>
      <c r="H4002">
        <v>13.33</v>
      </c>
      <c r="I4002">
        <v>1.804</v>
      </c>
      <c r="J4002">
        <v>1</v>
      </c>
      <c r="K4002">
        <v>1166.4000000000001</v>
      </c>
      <c r="L4002" t="s">
        <v>980</v>
      </c>
      <c r="M4002" t="s">
        <v>979</v>
      </c>
      <c r="N4002" s="119">
        <v>44152</v>
      </c>
      <c r="O4002">
        <v>0</v>
      </c>
      <c r="P4002">
        <v>0</v>
      </c>
      <c r="Q4002">
        <v>7455</v>
      </c>
      <c r="R4002">
        <v>1237.29999999999</v>
      </c>
      <c r="S4002">
        <v>2.5779999999999998</v>
      </c>
      <c r="T4002">
        <v>33</v>
      </c>
      <c r="U4002">
        <v>3749.3</v>
      </c>
      <c r="V4002">
        <v>7</v>
      </c>
      <c r="W4002">
        <v>1.23</v>
      </c>
      <c r="X4002">
        <v>1.988</v>
      </c>
      <c r="Y4002" s="119">
        <v>44152</v>
      </c>
      <c r="Z4002">
        <v>408727.13270085299</v>
      </c>
      <c r="AA4002">
        <v>3660431.0986500098</v>
      </c>
    </row>
    <row r="4003" spans="1:27" x14ac:dyDescent="0.25">
      <c r="A4003">
        <v>-111.97792517000001</v>
      </c>
      <c r="B4003">
        <v>33.078643219999897</v>
      </c>
      <c r="C4003" t="s">
        <v>983</v>
      </c>
      <c r="D4003" t="s">
        <v>982</v>
      </c>
      <c r="E4003" t="s">
        <v>981</v>
      </c>
      <c r="F4003">
        <v>3322</v>
      </c>
      <c r="G4003">
        <v>179</v>
      </c>
      <c r="H4003">
        <v>13.33</v>
      </c>
      <c r="I4003">
        <v>2.0670000000000002</v>
      </c>
      <c r="J4003">
        <v>1</v>
      </c>
      <c r="K4003">
        <v>1166.4000000000001</v>
      </c>
      <c r="L4003" t="s">
        <v>980</v>
      </c>
      <c r="M4003" t="s">
        <v>979</v>
      </c>
      <c r="N4003" s="119">
        <v>44152</v>
      </c>
      <c r="O4003">
        <v>0</v>
      </c>
      <c r="P4003">
        <v>0</v>
      </c>
      <c r="Q4003">
        <v>5038.6000000000004</v>
      </c>
      <c r="R4003">
        <v>730.03999999999905</v>
      </c>
      <c r="S4003">
        <v>1.5209999999999999</v>
      </c>
      <c r="T4003">
        <v>33</v>
      </c>
      <c r="U4003">
        <v>2212.1999999999898</v>
      </c>
      <c r="V4003">
        <v>7</v>
      </c>
      <c r="W4003">
        <v>1.409</v>
      </c>
      <c r="X4003">
        <v>2.278</v>
      </c>
      <c r="Y4003" s="119">
        <v>44152</v>
      </c>
      <c r="Z4003">
        <v>408727.09580138902</v>
      </c>
      <c r="AA4003">
        <v>3660430.5446052901</v>
      </c>
    </row>
    <row r="4004" spans="1:27" x14ac:dyDescent="0.25">
      <c r="A4004">
        <v>-111.97792603000001</v>
      </c>
      <c r="B4004">
        <v>33.078638179999899</v>
      </c>
      <c r="C4004" t="s">
        <v>983</v>
      </c>
      <c r="D4004" t="s">
        <v>982</v>
      </c>
      <c r="E4004" t="s">
        <v>981</v>
      </c>
      <c r="F4004">
        <v>3323</v>
      </c>
      <c r="G4004">
        <v>174</v>
      </c>
      <c r="H4004">
        <v>13.33</v>
      </c>
      <c r="I4004">
        <v>1.903</v>
      </c>
      <c r="J4004">
        <v>1</v>
      </c>
      <c r="K4004">
        <v>1166.4000000000001</v>
      </c>
      <c r="L4004" t="s">
        <v>980</v>
      </c>
      <c r="M4004" t="s">
        <v>979</v>
      </c>
      <c r="N4004" s="119">
        <v>44152</v>
      </c>
      <c r="O4004">
        <v>0</v>
      </c>
      <c r="P4004">
        <v>0</v>
      </c>
      <c r="Q4004">
        <v>6224.3</v>
      </c>
      <c r="R4004">
        <v>979.59</v>
      </c>
      <c r="S4004">
        <v>2.0409999999999999</v>
      </c>
      <c r="T4004">
        <v>33</v>
      </c>
      <c r="U4004">
        <v>2968.4</v>
      </c>
      <c r="V4004">
        <v>7</v>
      </c>
      <c r="W4004">
        <v>1.2969999999999999</v>
      </c>
      <c r="X4004">
        <v>2.097</v>
      </c>
      <c r="Y4004" s="119">
        <v>44152</v>
      </c>
      <c r="Z4004">
        <v>408727.01032462902</v>
      </c>
      <c r="AA4004">
        <v>3660429.9865780198</v>
      </c>
    </row>
    <row r="4005" spans="1:27" x14ac:dyDescent="0.25">
      <c r="A4005">
        <v>-111.977923799999</v>
      </c>
      <c r="B4005">
        <v>33.078633160000003</v>
      </c>
      <c r="C4005" t="s">
        <v>983</v>
      </c>
      <c r="D4005" t="s">
        <v>982</v>
      </c>
      <c r="E4005" t="s">
        <v>981</v>
      </c>
      <c r="F4005">
        <v>3324</v>
      </c>
      <c r="G4005">
        <v>187</v>
      </c>
      <c r="H4005">
        <v>13.33</v>
      </c>
      <c r="I4005">
        <v>1.903</v>
      </c>
      <c r="J4005">
        <v>1</v>
      </c>
      <c r="K4005">
        <v>1166.29999999999</v>
      </c>
      <c r="L4005" t="s">
        <v>980</v>
      </c>
      <c r="M4005" t="s">
        <v>979</v>
      </c>
      <c r="N4005" s="119">
        <v>44152</v>
      </c>
      <c r="O4005">
        <v>0</v>
      </c>
      <c r="P4005">
        <v>0</v>
      </c>
      <c r="Q4005">
        <v>5974.3</v>
      </c>
      <c r="R4005">
        <v>940.24</v>
      </c>
      <c r="S4005">
        <v>1.9590000000000001</v>
      </c>
      <c r="T4005">
        <v>33</v>
      </c>
      <c r="U4005">
        <v>2849.1999999999898</v>
      </c>
      <c r="V4005">
        <v>7</v>
      </c>
      <c r="W4005">
        <v>1.2969999999999999</v>
      </c>
      <c r="X4005">
        <v>2.097</v>
      </c>
      <c r="Y4005" s="119">
        <v>44152</v>
      </c>
      <c r="Z4005">
        <v>408727.21328424203</v>
      </c>
      <c r="AA4005">
        <v>3660429.4280811399</v>
      </c>
    </row>
    <row r="4006" spans="1:27" x14ac:dyDescent="0.25">
      <c r="A4006">
        <v>-111.977925339999</v>
      </c>
      <c r="B4006">
        <v>33.078627220000001</v>
      </c>
      <c r="C4006" t="s">
        <v>983</v>
      </c>
      <c r="D4006" t="s">
        <v>982</v>
      </c>
      <c r="E4006" t="s">
        <v>981</v>
      </c>
      <c r="F4006">
        <v>3325</v>
      </c>
      <c r="G4006">
        <v>178</v>
      </c>
      <c r="H4006">
        <v>13.33</v>
      </c>
      <c r="I4006">
        <v>2.0339999999999998</v>
      </c>
      <c r="J4006">
        <v>1</v>
      </c>
      <c r="K4006">
        <v>1166.2</v>
      </c>
      <c r="L4006" t="s">
        <v>980</v>
      </c>
      <c r="M4006" t="s">
        <v>979</v>
      </c>
      <c r="N4006" s="119">
        <v>44152</v>
      </c>
      <c r="O4006">
        <v>0</v>
      </c>
      <c r="P4006">
        <v>0</v>
      </c>
      <c r="Q4006">
        <v>6226.1</v>
      </c>
      <c r="R4006">
        <v>916.64999999999895</v>
      </c>
      <c r="S4006">
        <v>1.91</v>
      </c>
      <c r="T4006">
        <v>33</v>
      </c>
      <c r="U4006">
        <v>2777.6999999999898</v>
      </c>
      <c r="V4006">
        <v>7</v>
      </c>
      <c r="W4006">
        <v>1.387</v>
      </c>
      <c r="X4006">
        <v>2.2410000000000001</v>
      </c>
      <c r="Y4006" s="119">
        <v>44152</v>
      </c>
      <c r="Z4006">
        <v>408727.06340775802</v>
      </c>
      <c r="AA4006">
        <v>3660428.7708639102</v>
      </c>
    </row>
    <row r="4007" spans="1:27" x14ac:dyDescent="0.25">
      <c r="A4007">
        <v>-111.97792432</v>
      </c>
      <c r="B4007">
        <v>33.078622209999899</v>
      </c>
      <c r="C4007" t="s">
        <v>983</v>
      </c>
      <c r="D4007" t="s">
        <v>982</v>
      </c>
      <c r="E4007" t="s">
        <v>981</v>
      </c>
      <c r="F4007">
        <v>3326</v>
      </c>
      <c r="G4007">
        <v>184</v>
      </c>
      <c r="H4007">
        <v>13.33</v>
      </c>
      <c r="I4007">
        <v>1.7390000000000001</v>
      </c>
      <c r="J4007">
        <v>1</v>
      </c>
      <c r="K4007">
        <v>1166.29999999999</v>
      </c>
      <c r="L4007" t="s">
        <v>980</v>
      </c>
      <c r="M4007" t="s">
        <v>979</v>
      </c>
      <c r="N4007" s="119">
        <v>44152</v>
      </c>
      <c r="O4007">
        <v>0</v>
      </c>
      <c r="P4007">
        <v>0</v>
      </c>
      <c r="Q4007">
        <v>6346.6</v>
      </c>
      <c r="R4007">
        <v>1093.0999999999899</v>
      </c>
      <c r="S4007">
        <v>2.2770000000000001</v>
      </c>
      <c r="T4007">
        <v>33</v>
      </c>
      <c r="U4007">
        <v>3312.3</v>
      </c>
      <c r="V4007">
        <v>7</v>
      </c>
      <c r="W4007">
        <v>1.1859999999999999</v>
      </c>
      <c r="X4007">
        <v>1.9159999999999999</v>
      </c>
      <c r="Y4007" s="119">
        <v>44152</v>
      </c>
      <c r="Z4007">
        <v>408727.15343822603</v>
      </c>
      <c r="AA4007">
        <v>3660428.2145278999</v>
      </c>
    </row>
    <row r="4008" spans="1:27" x14ac:dyDescent="0.25">
      <c r="A4008">
        <v>-111.97792517000001</v>
      </c>
      <c r="B4008">
        <v>33.078617219999899</v>
      </c>
      <c r="C4008" t="s">
        <v>983</v>
      </c>
      <c r="D4008" t="s">
        <v>982</v>
      </c>
      <c r="E4008" t="s">
        <v>981</v>
      </c>
      <c r="F4008">
        <v>3327</v>
      </c>
      <c r="G4008">
        <v>179</v>
      </c>
      <c r="H4008">
        <v>13.33</v>
      </c>
      <c r="I4008">
        <v>1.9359999999999999</v>
      </c>
      <c r="J4008">
        <v>1</v>
      </c>
      <c r="K4008">
        <v>1166.29999999999</v>
      </c>
      <c r="L4008" t="s">
        <v>980</v>
      </c>
      <c r="M4008" t="s">
        <v>979</v>
      </c>
      <c r="N4008" s="119">
        <v>44152</v>
      </c>
      <c r="O4008">
        <v>0</v>
      </c>
      <c r="P4008">
        <v>0</v>
      </c>
      <c r="Q4008">
        <v>7560</v>
      </c>
      <c r="R4008">
        <v>1169.5999999999899</v>
      </c>
      <c r="S4008">
        <v>2.4369999999999998</v>
      </c>
      <c r="T4008">
        <v>33</v>
      </c>
      <c r="U4008">
        <v>3544.3</v>
      </c>
      <c r="V4008">
        <v>7</v>
      </c>
      <c r="W4008">
        <v>1.32</v>
      </c>
      <c r="X4008">
        <v>2.133</v>
      </c>
      <c r="Y4008" s="119">
        <v>44152</v>
      </c>
      <c r="Z4008">
        <v>408727.06894648302</v>
      </c>
      <c r="AA4008">
        <v>3660427.66203534</v>
      </c>
    </row>
    <row r="4009" spans="1:27" x14ac:dyDescent="0.25">
      <c r="A4009">
        <v>-111.977925679999</v>
      </c>
      <c r="B4009">
        <v>33.078611209999899</v>
      </c>
      <c r="C4009" t="s">
        <v>983</v>
      </c>
      <c r="D4009" t="s">
        <v>982</v>
      </c>
      <c r="E4009" t="s">
        <v>981</v>
      </c>
      <c r="F4009">
        <v>3328</v>
      </c>
      <c r="G4009">
        <v>176</v>
      </c>
      <c r="H4009">
        <v>13.33</v>
      </c>
      <c r="I4009">
        <v>1.7390000000000001</v>
      </c>
      <c r="J4009">
        <v>1</v>
      </c>
      <c r="K4009">
        <v>1166.5</v>
      </c>
      <c r="L4009" t="s">
        <v>980</v>
      </c>
      <c r="M4009" t="s">
        <v>979</v>
      </c>
      <c r="N4009" s="119">
        <v>44152</v>
      </c>
      <c r="O4009">
        <v>0</v>
      </c>
      <c r="P4009">
        <v>0</v>
      </c>
      <c r="Q4009">
        <v>7327</v>
      </c>
      <c r="R4009">
        <v>1261.9000000000001</v>
      </c>
      <c r="S4009">
        <v>2.629</v>
      </c>
      <c r="T4009">
        <v>33</v>
      </c>
      <c r="U4009">
        <v>3824</v>
      </c>
      <c r="V4009">
        <v>7</v>
      </c>
      <c r="W4009">
        <v>1.1859999999999999</v>
      </c>
      <c r="X4009">
        <v>1.9159999999999999</v>
      </c>
      <c r="Y4009" s="119">
        <v>44152</v>
      </c>
      <c r="Z4009">
        <v>408727.01513626502</v>
      </c>
      <c r="AA4009">
        <v>3660426.99616169</v>
      </c>
    </row>
    <row r="4010" spans="1:27" x14ac:dyDescent="0.25">
      <c r="A4010">
        <v>-111.97792397000001</v>
      </c>
      <c r="B4010">
        <v>33.078606180000001</v>
      </c>
      <c r="C4010" t="s">
        <v>983</v>
      </c>
      <c r="D4010" t="s">
        <v>982</v>
      </c>
      <c r="E4010" t="s">
        <v>981</v>
      </c>
      <c r="F4010">
        <v>3329</v>
      </c>
      <c r="G4010">
        <v>186</v>
      </c>
      <c r="H4010">
        <v>13.33</v>
      </c>
      <c r="I4010">
        <v>1.9359999999999999</v>
      </c>
      <c r="J4010">
        <v>1</v>
      </c>
      <c r="K4010">
        <v>1166.4000000000001</v>
      </c>
      <c r="L4010" t="s">
        <v>980</v>
      </c>
      <c r="M4010" t="s">
        <v>979</v>
      </c>
      <c r="N4010" s="119">
        <v>44152</v>
      </c>
      <c r="O4010">
        <v>0</v>
      </c>
      <c r="P4010">
        <v>0</v>
      </c>
      <c r="Q4010">
        <v>6060.3999999999896</v>
      </c>
      <c r="R4010">
        <v>937.62999999999897</v>
      </c>
      <c r="S4010">
        <v>1.9530000000000001</v>
      </c>
      <c r="T4010">
        <v>33</v>
      </c>
      <c r="U4010">
        <v>2841.3</v>
      </c>
      <c r="V4010">
        <v>7</v>
      </c>
      <c r="W4010">
        <v>1.32</v>
      </c>
      <c r="X4010">
        <v>2.133</v>
      </c>
      <c r="Y4010" s="119">
        <v>44152</v>
      </c>
      <c r="Z4010">
        <v>408727.16954962199</v>
      </c>
      <c r="AA4010">
        <v>3660426.4370083101</v>
      </c>
    </row>
    <row r="4011" spans="1:27" x14ac:dyDescent="0.25">
      <c r="A4011">
        <v>-111.977926679999</v>
      </c>
      <c r="B4011">
        <v>33.078601210000002</v>
      </c>
      <c r="C4011" t="s">
        <v>983</v>
      </c>
      <c r="D4011" t="s">
        <v>982</v>
      </c>
      <c r="E4011" t="s">
        <v>981</v>
      </c>
      <c r="F4011">
        <v>3330</v>
      </c>
      <c r="G4011">
        <v>176</v>
      </c>
      <c r="H4011">
        <v>13.33</v>
      </c>
      <c r="I4011">
        <v>1.9359999999999999</v>
      </c>
      <c r="J4011">
        <v>1</v>
      </c>
      <c r="K4011">
        <v>1166.5</v>
      </c>
      <c r="L4011" t="s">
        <v>980</v>
      </c>
      <c r="M4011" t="s">
        <v>979</v>
      </c>
      <c r="N4011" s="119">
        <v>44152</v>
      </c>
      <c r="O4011">
        <v>0</v>
      </c>
      <c r="P4011">
        <v>0</v>
      </c>
      <c r="Q4011">
        <v>6660.6999999999898</v>
      </c>
      <c r="R4011">
        <v>1030.5</v>
      </c>
      <c r="S4011">
        <v>2.1469999999999998</v>
      </c>
      <c r="T4011">
        <v>33</v>
      </c>
      <c r="U4011">
        <v>3122.6999999999898</v>
      </c>
      <c r="V4011">
        <v>7</v>
      </c>
      <c r="W4011">
        <v>1.32</v>
      </c>
      <c r="X4011">
        <v>2.133</v>
      </c>
      <c r="Y4011" s="119">
        <v>44152</v>
      </c>
      <c r="Z4011">
        <v>408726.91146900202</v>
      </c>
      <c r="AA4011">
        <v>3660425.88835051</v>
      </c>
    </row>
    <row r="4012" spans="1:27" x14ac:dyDescent="0.25">
      <c r="A4012">
        <v>-111.977924799999</v>
      </c>
      <c r="B4012">
        <v>33.078596159999897</v>
      </c>
      <c r="C4012" t="s">
        <v>983</v>
      </c>
      <c r="D4012" t="s">
        <v>982</v>
      </c>
      <c r="E4012" t="s">
        <v>981</v>
      </c>
      <c r="F4012">
        <v>3331</v>
      </c>
      <c r="G4012">
        <v>187</v>
      </c>
      <c r="H4012">
        <v>13.33</v>
      </c>
      <c r="I4012">
        <v>1.804</v>
      </c>
      <c r="J4012">
        <v>1</v>
      </c>
      <c r="K4012">
        <v>1166.5</v>
      </c>
      <c r="L4012" t="s">
        <v>980</v>
      </c>
      <c r="M4012" t="s">
        <v>979</v>
      </c>
      <c r="N4012" s="119">
        <v>44152</v>
      </c>
      <c r="O4012">
        <v>0</v>
      </c>
      <c r="P4012">
        <v>0</v>
      </c>
      <c r="Q4012">
        <v>5211.1000000000004</v>
      </c>
      <c r="R4012">
        <v>864.86</v>
      </c>
      <c r="S4012">
        <v>1.802</v>
      </c>
      <c r="T4012">
        <v>33</v>
      </c>
      <c r="U4012">
        <v>2620.8000000000002</v>
      </c>
      <c r="V4012">
        <v>7</v>
      </c>
      <c r="W4012">
        <v>1.23</v>
      </c>
      <c r="X4012">
        <v>1.988</v>
      </c>
      <c r="Y4012" s="119">
        <v>44152</v>
      </c>
      <c r="Z4012">
        <v>408727.08172925399</v>
      </c>
      <c r="AA4012">
        <v>3660425.3268319499</v>
      </c>
    </row>
    <row r="4013" spans="1:27" x14ac:dyDescent="0.25">
      <c r="A4013">
        <v>-111.97792651</v>
      </c>
      <c r="B4013">
        <v>33.0785912099999</v>
      </c>
      <c r="C4013" t="s">
        <v>983</v>
      </c>
      <c r="D4013" t="s">
        <v>982</v>
      </c>
      <c r="E4013" t="s">
        <v>981</v>
      </c>
      <c r="F4013">
        <v>3332</v>
      </c>
      <c r="G4013">
        <v>177</v>
      </c>
      <c r="H4013">
        <v>13.33</v>
      </c>
      <c r="I4013">
        <v>1.87</v>
      </c>
      <c r="J4013">
        <v>1</v>
      </c>
      <c r="K4013">
        <v>1166.5999999999899</v>
      </c>
      <c r="L4013" t="s">
        <v>980</v>
      </c>
      <c r="M4013" t="s">
        <v>979</v>
      </c>
      <c r="N4013" s="119">
        <v>44152</v>
      </c>
      <c r="O4013">
        <v>0</v>
      </c>
      <c r="P4013">
        <v>0</v>
      </c>
      <c r="Q4013">
        <v>4652.3999999999896</v>
      </c>
      <c r="R4013">
        <v>745.03999999999905</v>
      </c>
      <c r="S4013">
        <v>1.552</v>
      </c>
      <c r="T4013">
        <v>33</v>
      </c>
      <c r="U4013">
        <v>2257.6999999999898</v>
      </c>
      <c r="V4013">
        <v>7</v>
      </c>
      <c r="W4013">
        <v>1.2749999999999999</v>
      </c>
      <c r="X4013">
        <v>2.0609999999999999</v>
      </c>
      <c r="Y4013" s="119">
        <v>44152</v>
      </c>
      <c r="Z4013">
        <v>408726.917007724</v>
      </c>
      <c r="AA4013">
        <v>3660424.7795219398</v>
      </c>
    </row>
    <row r="4014" spans="1:27" x14ac:dyDescent="0.25">
      <c r="A4014">
        <v>-111.977924459999</v>
      </c>
      <c r="B4014">
        <v>33.07858512</v>
      </c>
      <c r="C4014" t="s">
        <v>983</v>
      </c>
      <c r="D4014" t="s">
        <v>982</v>
      </c>
      <c r="E4014" t="s">
        <v>981</v>
      </c>
      <c r="F4014">
        <v>3333</v>
      </c>
      <c r="G4014">
        <v>189</v>
      </c>
      <c r="H4014">
        <v>13.33</v>
      </c>
      <c r="I4014">
        <v>1.903</v>
      </c>
      <c r="J4014">
        <v>1</v>
      </c>
      <c r="K4014">
        <v>1166.5</v>
      </c>
      <c r="L4014" t="s">
        <v>980</v>
      </c>
      <c r="M4014" t="s">
        <v>979</v>
      </c>
      <c r="N4014" s="119">
        <v>44152</v>
      </c>
      <c r="O4014">
        <v>0</v>
      </c>
      <c r="P4014">
        <v>0</v>
      </c>
      <c r="Q4014">
        <v>3521.0999999999899</v>
      </c>
      <c r="R4014">
        <v>554.14999999999895</v>
      </c>
      <c r="S4014">
        <v>1.1539999999999999</v>
      </c>
      <c r="T4014">
        <v>33</v>
      </c>
      <c r="U4014">
        <v>1679.2</v>
      </c>
      <c r="V4014">
        <v>7</v>
      </c>
      <c r="W4014">
        <v>1.2969999999999999</v>
      </c>
      <c r="X4014">
        <v>2.097</v>
      </c>
      <c r="Y4014" s="119">
        <v>44152</v>
      </c>
      <c r="Z4014">
        <v>408727.10206134501</v>
      </c>
      <c r="AA4014">
        <v>3660424.1025527501</v>
      </c>
    </row>
    <row r="4015" spans="1:27" x14ac:dyDescent="0.25">
      <c r="A4015">
        <v>-111.977927539999</v>
      </c>
      <c r="B4015">
        <v>33.078579949999899</v>
      </c>
      <c r="C4015" t="s">
        <v>983</v>
      </c>
      <c r="D4015" t="s">
        <v>982</v>
      </c>
      <c r="E4015" t="s">
        <v>981</v>
      </c>
      <c r="F4015">
        <v>3334</v>
      </c>
      <c r="G4015">
        <v>165</v>
      </c>
      <c r="H4015">
        <v>13.33</v>
      </c>
      <c r="I4015">
        <v>2.0339999999999998</v>
      </c>
      <c r="J4015">
        <v>1</v>
      </c>
      <c r="K4015">
        <v>1166.5999999999899</v>
      </c>
      <c r="L4015" t="s">
        <v>980</v>
      </c>
      <c r="M4015" t="s">
        <v>979</v>
      </c>
      <c r="N4015" s="119">
        <v>44152</v>
      </c>
      <c r="O4015">
        <v>0</v>
      </c>
      <c r="P4015">
        <v>0</v>
      </c>
      <c r="Q4015">
        <v>3193</v>
      </c>
      <c r="R4015">
        <v>470.1</v>
      </c>
      <c r="S4015">
        <v>0.97899999999999998</v>
      </c>
      <c r="T4015">
        <v>33</v>
      </c>
      <c r="U4015">
        <v>1424.5</v>
      </c>
      <c r="V4015">
        <v>7</v>
      </c>
      <c r="W4015">
        <v>1.387</v>
      </c>
      <c r="X4015">
        <v>2.2410000000000001</v>
      </c>
      <c r="Y4015" s="119">
        <v>44152</v>
      </c>
      <c r="Z4015">
        <v>408726.80923885101</v>
      </c>
      <c r="AA4015">
        <v>3660423.5320430798</v>
      </c>
    </row>
    <row r="4016" spans="1:27" x14ac:dyDescent="0.25">
      <c r="A4016">
        <v>-111.97792549</v>
      </c>
      <c r="B4016">
        <v>33.078575209999897</v>
      </c>
      <c r="C4016" t="s">
        <v>983</v>
      </c>
      <c r="D4016" t="s">
        <v>982</v>
      </c>
      <c r="E4016" t="s">
        <v>981</v>
      </c>
      <c r="F4016">
        <v>3335</v>
      </c>
      <c r="G4016">
        <v>183</v>
      </c>
      <c r="H4016">
        <v>13.33</v>
      </c>
      <c r="I4016">
        <v>1.706</v>
      </c>
      <c r="J4016">
        <v>1</v>
      </c>
      <c r="K4016">
        <v>1166.7</v>
      </c>
      <c r="L4016" t="s">
        <v>980</v>
      </c>
      <c r="M4016" t="s">
        <v>979</v>
      </c>
      <c r="N4016" s="119">
        <v>44152</v>
      </c>
      <c r="O4016">
        <v>0</v>
      </c>
      <c r="P4016">
        <v>0</v>
      </c>
      <c r="Q4016">
        <v>4318.6000000000004</v>
      </c>
      <c r="R4016">
        <v>758.08</v>
      </c>
      <c r="S4016">
        <v>1.579</v>
      </c>
      <c r="T4016">
        <v>33</v>
      </c>
      <c r="U4016">
        <v>2297.1999999999898</v>
      </c>
      <c r="V4016">
        <v>7</v>
      </c>
      <c r="W4016">
        <v>1.163</v>
      </c>
      <c r="X4016">
        <v>1.88</v>
      </c>
      <c r="Y4016" s="119">
        <v>44152</v>
      </c>
      <c r="Z4016">
        <v>408726.99568687897</v>
      </c>
      <c r="AA4016">
        <v>3660423.0047457898</v>
      </c>
    </row>
    <row r="4017" spans="1:27" x14ac:dyDescent="0.25">
      <c r="A4017">
        <v>-111.977925319999</v>
      </c>
      <c r="B4017">
        <v>33.078570210000002</v>
      </c>
      <c r="C4017" t="s">
        <v>983</v>
      </c>
      <c r="D4017" t="s">
        <v>982</v>
      </c>
      <c r="E4017" t="s">
        <v>981</v>
      </c>
      <c r="F4017">
        <v>3336</v>
      </c>
      <c r="G4017">
        <v>184</v>
      </c>
      <c r="H4017">
        <v>13.33</v>
      </c>
      <c r="I4017">
        <v>1.706</v>
      </c>
      <c r="J4017">
        <v>1</v>
      </c>
      <c r="K4017">
        <v>1166.79999999999</v>
      </c>
      <c r="L4017" t="s">
        <v>980</v>
      </c>
      <c r="M4017" t="s">
        <v>979</v>
      </c>
      <c r="N4017" s="119">
        <v>44152</v>
      </c>
      <c r="O4017">
        <v>0</v>
      </c>
      <c r="P4017">
        <v>0</v>
      </c>
      <c r="Q4017">
        <v>4802.8</v>
      </c>
      <c r="R4017">
        <v>843.08</v>
      </c>
      <c r="S4017">
        <v>1.756</v>
      </c>
      <c r="T4017">
        <v>33</v>
      </c>
      <c r="U4017">
        <v>2554.8000000000002</v>
      </c>
      <c r="V4017">
        <v>7</v>
      </c>
      <c r="W4017">
        <v>1.163</v>
      </c>
      <c r="X4017">
        <v>1.88</v>
      </c>
      <c r="Y4017" s="119">
        <v>44152</v>
      </c>
      <c r="Z4017">
        <v>408727.00639002299</v>
      </c>
      <c r="AA4017">
        <v>3660422.4502575998</v>
      </c>
    </row>
    <row r="4018" spans="1:27" x14ac:dyDescent="0.25">
      <c r="A4018">
        <v>-111.977924959999</v>
      </c>
      <c r="B4018">
        <v>33.078565050000002</v>
      </c>
      <c r="C4018" t="s">
        <v>983</v>
      </c>
      <c r="D4018" t="s">
        <v>982</v>
      </c>
      <c r="E4018" t="s">
        <v>981</v>
      </c>
      <c r="F4018">
        <v>3337</v>
      </c>
      <c r="G4018">
        <v>192</v>
      </c>
      <c r="H4018">
        <v>13.33</v>
      </c>
      <c r="I4018">
        <v>1.9359999999999999</v>
      </c>
      <c r="J4018">
        <v>1</v>
      </c>
      <c r="K4018">
        <v>1166.7</v>
      </c>
      <c r="L4018" t="s">
        <v>980</v>
      </c>
      <c r="M4018" t="s">
        <v>979</v>
      </c>
      <c r="N4018" s="119">
        <v>44152</v>
      </c>
      <c r="O4018">
        <v>0</v>
      </c>
      <c r="P4018">
        <v>0</v>
      </c>
      <c r="Q4018">
        <v>4718.1999999999898</v>
      </c>
      <c r="R4018">
        <v>729.96</v>
      </c>
      <c r="S4018">
        <v>1.5209999999999999</v>
      </c>
      <c r="T4018">
        <v>33</v>
      </c>
      <c r="U4018">
        <v>2212</v>
      </c>
      <c r="V4018">
        <v>7</v>
      </c>
      <c r="W4018">
        <v>1.32</v>
      </c>
      <c r="X4018">
        <v>2.133</v>
      </c>
      <c r="Y4018" s="119">
        <v>44152</v>
      </c>
      <c r="Z4018">
        <v>408727.03466222301</v>
      </c>
      <c r="AA4018">
        <v>3660421.8778652898</v>
      </c>
    </row>
    <row r="4019" spans="1:27" x14ac:dyDescent="0.25">
      <c r="A4019">
        <v>-111.97792683</v>
      </c>
      <c r="B4019">
        <v>33.078559220000002</v>
      </c>
      <c r="C4019" t="s">
        <v>983</v>
      </c>
      <c r="D4019" t="s">
        <v>982</v>
      </c>
      <c r="E4019" t="s">
        <v>981</v>
      </c>
      <c r="F4019">
        <v>3338</v>
      </c>
      <c r="G4019">
        <v>181</v>
      </c>
      <c r="H4019">
        <v>13.33</v>
      </c>
      <c r="I4019">
        <v>1.9359999999999999</v>
      </c>
      <c r="J4019">
        <v>1</v>
      </c>
      <c r="K4019">
        <v>1166.79999999999</v>
      </c>
      <c r="L4019" t="s">
        <v>980</v>
      </c>
      <c r="M4019" t="s">
        <v>979</v>
      </c>
      <c r="N4019" s="119">
        <v>44152</v>
      </c>
      <c r="O4019">
        <v>0</v>
      </c>
      <c r="P4019">
        <v>0</v>
      </c>
      <c r="Q4019">
        <v>4214</v>
      </c>
      <c r="R4019">
        <v>651.95000000000005</v>
      </c>
      <c r="S4019">
        <v>1.3580000000000001</v>
      </c>
      <c r="T4019">
        <v>33</v>
      </c>
      <c r="U4019">
        <v>1975.5999999999899</v>
      </c>
      <c r="V4019">
        <v>7</v>
      </c>
      <c r="W4019">
        <v>1.32</v>
      </c>
      <c r="X4019">
        <v>2.133</v>
      </c>
      <c r="Y4019" s="119">
        <v>44152</v>
      </c>
      <c r="Z4019">
        <v>408726.85409754497</v>
      </c>
      <c r="AA4019">
        <v>3660421.23313051</v>
      </c>
    </row>
    <row r="4020" spans="1:27" x14ac:dyDescent="0.25">
      <c r="A4020">
        <v>-111.97792651</v>
      </c>
      <c r="B4020">
        <v>33.07855421</v>
      </c>
      <c r="C4020" t="s">
        <v>983</v>
      </c>
      <c r="D4020" t="s">
        <v>982</v>
      </c>
      <c r="E4020" t="s">
        <v>981</v>
      </c>
      <c r="F4020">
        <v>3339</v>
      </c>
      <c r="G4020">
        <v>177</v>
      </c>
      <c r="H4020">
        <v>13.33</v>
      </c>
      <c r="I4020">
        <v>1.9359999999999999</v>
      </c>
      <c r="J4020">
        <v>1</v>
      </c>
      <c r="K4020">
        <v>1166.79999999999</v>
      </c>
      <c r="L4020" t="s">
        <v>980</v>
      </c>
      <c r="M4020" t="s">
        <v>979</v>
      </c>
      <c r="N4020" s="119">
        <v>44152</v>
      </c>
      <c r="O4020">
        <v>0</v>
      </c>
      <c r="P4020">
        <v>0</v>
      </c>
      <c r="Q4020">
        <v>4147.3999999999896</v>
      </c>
      <c r="R4020">
        <v>641.65999999999894</v>
      </c>
      <c r="S4020">
        <v>1.337</v>
      </c>
      <c r="T4020">
        <v>33</v>
      </c>
      <c r="U4020">
        <v>1944.4</v>
      </c>
      <c r="V4020">
        <v>7</v>
      </c>
      <c r="W4020">
        <v>1.32</v>
      </c>
      <c r="X4020">
        <v>2.133</v>
      </c>
      <c r="Y4020" s="119">
        <v>44152</v>
      </c>
      <c r="Z4020">
        <v>408726.87879113399</v>
      </c>
      <c r="AA4020">
        <v>3660420.6774032</v>
      </c>
    </row>
    <row r="4021" spans="1:27" x14ac:dyDescent="0.25">
      <c r="A4021">
        <v>-111.977925319999</v>
      </c>
      <c r="B4021">
        <v>33.078549209999899</v>
      </c>
      <c r="C4021" t="s">
        <v>983</v>
      </c>
      <c r="D4021" t="s">
        <v>982</v>
      </c>
      <c r="E4021" t="s">
        <v>981</v>
      </c>
      <c r="F4021">
        <v>3340</v>
      </c>
      <c r="G4021">
        <v>184</v>
      </c>
      <c r="H4021">
        <v>13.33</v>
      </c>
      <c r="I4021">
        <v>2.0009999999999999</v>
      </c>
      <c r="J4021">
        <v>1</v>
      </c>
      <c r="K4021">
        <v>1166.7</v>
      </c>
      <c r="L4021" t="s">
        <v>980</v>
      </c>
      <c r="M4021" t="s">
        <v>979</v>
      </c>
      <c r="N4021" s="119">
        <v>44152</v>
      </c>
      <c r="O4021">
        <v>0</v>
      </c>
      <c r="P4021">
        <v>0</v>
      </c>
      <c r="Q4021">
        <v>3873.6999999999898</v>
      </c>
      <c r="R4021">
        <v>579.65999999999894</v>
      </c>
      <c r="S4021">
        <v>1.208</v>
      </c>
      <c r="T4021">
        <v>33</v>
      </c>
      <c r="U4021">
        <v>1756.5999999999899</v>
      </c>
      <c r="V4021">
        <v>7</v>
      </c>
      <c r="W4021">
        <v>1.365</v>
      </c>
      <c r="X4021">
        <v>2.2050000000000001</v>
      </c>
      <c r="Y4021" s="119">
        <v>44152</v>
      </c>
      <c r="Z4021">
        <v>408726.98469955998</v>
      </c>
      <c r="AA4021">
        <v>3660420.12202805</v>
      </c>
    </row>
    <row r="4022" spans="1:27" x14ac:dyDescent="0.25">
      <c r="A4022">
        <v>-111.977927539999</v>
      </c>
      <c r="B4022">
        <v>33.0785431199999</v>
      </c>
      <c r="C4022" t="s">
        <v>983</v>
      </c>
      <c r="D4022" t="s">
        <v>982</v>
      </c>
      <c r="E4022" t="s">
        <v>981</v>
      </c>
      <c r="F4022">
        <v>3341</v>
      </c>
      <c r="G4022">
        <v>171</v>
      </c>
      <c r="H4022">
        <v>13.33</v>
      </c>
      <c r="I4022">
        <v>1.9690000000000001</v>
      </c>
      <c r="J4022">
        <v>1</v>
      </c>
      <c r="K4022">
        <v>1166.5</v>
      </c>
      <c r="L4022" t="s">
        <v>980</v>
      </c>
      <c r="M4022" t="s">
        <v>979</v>
      </c>
      <c r="N4022" s="119">
        <v>44152</v>
      </c>
      <c r="O4022">
        <v>0</v>
      </c>
      <c r="P4022">
        <v>0</v>
      </c>
      <c r="Q4022">
        <v>5483.3999999999896</v>
      </c>
      <c r="R4022">
        <v>834.21</v>
      </c>
      <c r="S4022">
        <v>1.738</v>
      </c>
      <c r="T4022">
        <v>33</v>
      </c>
      <c r="U4022">
        <v>2527.9</v>
      </c>
      <c r="V4022">
        <v>7</v>
      </c>
      <c r="W4022">
        <v>1.3420000000000001</v>
      </c>
      <c r="X4022">
        <v>2.169</v>
      </c>
      <c r="Y4022" s="119">
        <v>44152</v>
      </c>
      <c r="Z4022">
        <v>408726.77119782299</v>
      </c>
      <c r="AA4022">
        <v>3660419.4487719201</v>
      </c>
    </row>
    <row r="4023" spans="1:27" x14ac:dyDescent="0.25">
      <c r="A4023">
        <v>-111.97792413000001</v>
      </c>
      <c r="B4023">
        <v>33.07853807</v>
      </c>
      <c r="C4023" t="s">
        <v>983</v>
      </c>
      <c r="D4023" t="s">
        <v>982</v>
      </c>
      <c r="E4023" t="s">
        <v>981</v>
      </c>
      <c r="F4023">
        <v>3342</v>
      </c>
      <c r="G4023">
        <v>191</v>
      </c>
      <c r="H4023">
        <v>13.33</v>
      </c>
      <c r="I4023">
        <v>1.903</v>
      </c>
      <c r="J4023">
        <v>1</v>
      </c>
      <c r="K4023">
        <v>1166.5</v>
      </c>
      <c r="L4023" t="s">
        <v>980</v>
      </c>
      <c r="M4023" t="s">
        <v>979</v>
      </c>
      <c r="N4023" s="119">
        <v>44152</v>
      </c>
      <c r="O4023">
        <v>0</v>
      </c>
      <c r="P4023">
        <v>0</v>
      </c>
      <c r="Q4023">
        <v>3553</v>
      </c>
      <c r="R4023">
        <v>559.17999999999904</v>
      </c>
      <c r="S4023">
        <v>1.165</v>
      </c>
      <c r="T4023">
        <v>33</v>
      </c>
      <c r="U4023">
        <v>1694.5</v>
      </c>
      <c r="V4023">
        <v>7</v>
      </c>
      <c r="W4023">
        <v>1.2969999999999999</v>
      </c>
      <c r="X4023">
        <v>2.097</v>
      </c>
      <c r="Y4023" s="119">
        <v>44152</v>
      </c>
      <c r="Z4023">
        <v>408727.08426613099</v>
      </c>
      <c r="AA4023">
        <v>3660418.88592292</v>
      </c>
    </row>
    <row r="4024" spans="1:27" x14ac:dyDescent="0.25">
      <c r="A4024">
        <v>-111.977927199999</v>
      </c>
      <c r="B4024">
        <v>33.0785331599999</v>
      </c>
      <c r="C4024" t="s">
        <v>983</v>
      </c>
      <c r="D4024" t="s">
        <v>982</v>
      </c>
      <c r="E4024" t="s">
        <v>981</v>
      </c>
      <c r="F4024">
        <v>3343</v>
      </c>
      <c r="G4024">
        <v>173</v>
      </c>
      <c r="H4024">
        <v>13.33</v>
      </c>
      <c r="I4024">
        <v>2.133</v>
      </c>
      <c r="J4024">
        <v>1</v>
      </c>
      <c r="K4024">
        <v>1166.5</v>
      </c>
      <c r="L4024" t="s">
        <v>980</v>
      </c>
      <c r="M4024" t="s">
        <v>979</v>
      </c>
      <c r="N4024" s="119">
        <v>44152</v>
      </c>
      <c r="O4024">
        <v>0</v>
      </c>
      <c r="P4024">
        <v>0</v>
      </c>
      <c r="Q4024">
        <v>4011</v>
      </c>
      <c r="R4024">
        <v>563.26999999999896</v>
      </c>
      <c r="S4024">
        <v>1.173</v>
      </c>
      <c r="T4024">
        <v>33</v>
      </c>
      <c r="U4024">
        <v>1706.9</v>
      </c>
      <c r="V4024">
        <v>7</v>
      </c>
      <c r="W4024">
        <v>1.454</v>
      </c>
      <c r="X4024">
        <v>2.35</v>
      </c>
      <c r="Y4024" s="119">
        <v>44152</v>
      </c>
      <c r="Z4024">
        <v>408726.79264542798</v>
      </c>
      <c r="AA4024">
        <v>3660418.3442302598</v>
      </c>
    </row>
    <row r="4025" spans="1:27" x14ac:dyDescent="0.25">
      <c r="A4025">
        <v>-111.977925659999</v>
      </c>
      <c r="B4025">
        <v>33.078527219999899</v>
      </c>
      <c r="C4025" t="s">
        <v>983</v>
      </c>
      <c r="D4025" t="s">
        <v>982</v>
      </c>
      <c r="E4025" t="s">
        <v>981</v>
      </c>
      <c r="F4025">
        <v>3344</v>
      </c>
      <c r="G4025">
        <v>182</v>
      </c>
      <c r="H4025">
        <v>13.33</v>
      </c>
      <c r="I4025">
        <v>1.804</v>
      </c>
      <c r="J4025">
        <v>1</v>
      </c>
      <c r="K4025">
        <v>1166.5</v>
      </c>
      <c r="L4025" t="s">
        <v>980</v>
      </c>
      <c r="M4025" t="s">
        <v>979</v>
      </c>
      <c r="N4025" s="119">
        <v>44152</v>
      </c>
      <c r="O4025">
        <v>0</v>
      </c>
      <c r="P4025">
        <v>0</v>
      </c>
      <c r="Q4025">
        <v>4742.6999999999898</v>
      </c>
      <c r="R4025">
        <v>787.11</v>
      </c>
      <c r="S4025">
        <v>1.64</v>
      </c>
      <c r="T4025">
        <v>33</v>
      </c>
      <c r="U4025">
        <v>2385.1999999999898</v>
      </c>
      <c r="V4025">
        <v>7</v>
      </c>
      <c r="W4025">
        <v>1.23</v>
      </c>
      <c r="X4025">
        <v>1.988</v>
      </c>
      <c r="Y4025" s="119">
        <v>44152</v>
      </c>
      <c r="Z4025">
        <v>408726.93025145901</v>
      </c>
      <c r="AA4025">
        <v>3660417.6843347698</v>
      </c>
    </row>
    <row r="4026" spans="1:27" x14ac:dyDescent="0.25">
      <c r="A4026">
        <v>-111.97792717</v>
      </c>
      <c r="B4026">
        <v>33.078522220000004</v>
      </c>
      <c r="C4026" t="s">
        <v>983</v>
      </c>
      <c r="D4026" t="s">
        <v>982</v>
      </c>
      <c r="E4026" t="s">
        <v>981</v>
      </c>
      <c r="F4026">
        <v>3345</v>
      </c>
      <c r="G4026">
        <v>179</v>
      </c>
      <c r="H4026">
        <v>13.33</v>
      </c>
      <c r="I4026">
        <v>2.0670000000000002</v>
      </c>
      <c r="J4026">
        <v>1</v>
      </c>
      <c r="K4026">
        <v>1166.5</v>
      </c>
      <c r="L4026" t="s">
        <v>980</v>
      </c>
      <c r="M4026" t="s">
        <v>979</v>
      </c>
      <c r="N4026" s="119">
        <v>44152</v>
      </c>
      <c r="O4026">
        <v>0</v>
      </c>
      <c r="P4026">
        <v>0</v>
      </c>
      <c r="Q4026">
        <v>5563.8</v>
      </c>
      <c r="R4026">
        <v>806.12999999999897</v>
      </c>
      <c r="S4026">
        <v>1.679</v>
      </c>
      <c r="T4026">
        <v>33</v>
      </c>
      <c r="U4026">
        <v>2442.8000000000002</v>
      </c>
      <c r="V4026">
        <v>7</v>
      </c>
      <c r="W4026">
        <v>1.409</v>
      </c>
      <c r="X4026">
        <v>2.278</v>
      </c>
      <c r="Y4026" s="119">
        <v>44152</v>
      </c>
      <c r="Z4026">
        <v>408726.78414587397</v>
      </c>
      <c r="AA4026">
        <v>3660417.1313074501</v>
      </c>
    </row>
    <row r="4027" spans="1:27" x14ac:dyDescent="0.25">
      <c r="A4027">
        <v>-111.977926659999</v>
      </c>
      <c r="B4027">
        <v>33.078517220000002</v>
      </c>
      <c r="C4027" t="s">
        <v>983</v>
      </c>
      <c r="D4027" t="s">
        <v>982</v>
      </c>
      <c r="E4027" t="s">
        <v>981</v>
      </c>
      <c r="F4027">
        <v>3346</v>
      </c>
      <c r="G4027">
        <v>182</v>
      </c>
      <c r="H4027">
        <v>13.33</v>
      </c>
      <c r="I4027">
        <v>1.6080000000000001</v>
      </c>
      <c r="J4027">
        <v>1</v>
      </c>
      <c r="K4027">
        <v>1166.5</v>
      </c>
      <c r="L4027" t="s">
        <v>980</v>
      </c>
      <c r="M4027" t="s">
        <v>979</v>
      </c>
      <c r="N4027" s="119">
        <v>44152</v>
      </c>
      <c r="O4027">
        <v>0</v>
      </c>
      <c r="P4027">
        <v>0</v>
      </c>
      <c r="Q4027">
        <v>5720.8</v>
      </c>
      <c r="R4027">
        <v>1065.7</v>
      </c>
      <c r="S4027">
        <v>2.2200000000000002</v>
      </c>
      <c r="T4027">
        <v>33</v>
      </c>
      <c r="U4027">
        <v>3229.4</v>
      </c>
      <c r="V4027">
        <v>7</v>
      </c>
      <c r="W4027">
        <v>1.0960000000000001</v>
      </c>
      <c r="X4027">
        <v>1.7709999999999999</v>
      </c>
      <c r="Y4027" s="119">
        <v>44152</v>
      </c>
      <c r="Z4027">
        <v>408726.82658413198</v>
      </c>
      <c r="AA4027">
        <v>3660416.5765236099</v>
      </c>
    </row>
    <row r="4028" spans="1:27" x14ac:dyDescent="0.25">
      <c r="A4028">
        <v>-111.977926139999</v>
      </c>
      <c r="B4028">
        <v>33.078512189999898</v>
      </c>
      <c r="C4028" t="s">
        <v>983</v>
      </c>
      <c r="D4028" t="s">
        <v>982</v>
      </c>
      <c r="E4028" t="s">
        <v>981</v>
      </c>
      <c r="F4028">
        <v>3347</v>
      </c>
      <c r="G4028">
        <v>185</v>
      </c>
      <c r="H4028">
        <v>13.33</v>
      </c>
      <c r="I4028">
        <v>1.9359999999999999</v>
      </c>
      <c r="J4028">
        <v>1</v>
      </c>
      <c r="K4028">
        <v>1166.5999999999899</v>
      </c>
      <c r="L4028" t="s">
        <v>980</v>
      </c>
      <c r="M4028" t="s">
        <v>979</v>
      </c>
      <c r="N4028" s="119">
        <v>44152</v>
      </c>
      <c r="O4028">
        <v>0</v>
      </c>
      <c r="P4028">
        <v>0</v>
      </c>
      <c r="Q4028">
        <v>5878.3</v>
      </c>
      <c r="R4028">
        <v>909.45</v>
      </c>
      <c r="S4028">
        <v>1.895</v>
      </c>
      <c r="T4028">
        <v>33</v>
      </c>
      <c r="U4028">
        <v>2755.9</v>
      </c>
      <c r="V4028">
        <v>7</v>
      </c>
      <c r="W4028">
        <v>1.32</v>
      </c>
      <c r="X4028">
        <v>2.133</v>
      </c>
      <c r="Y4028" s="119">
        <v>44152</v>
      </c>
      <c r="Z4028">
        <v>408726.86992479302</v>
      </c>
      <c r="AA4028">
        <v>3660416.0184050198</v>
      </c>
    </row>
    <row r="4029" spans="1:27" x14ac:dyDescent="0.25">
      <c r="A4029">
        <v>-111.97792680000001</v>
      </c>
      <c r="B4029">
        <v>33.078507160000001</v>
      </c>
      <c r="C4029" t="s">
        <v>983</v>
      </c>
      <c r="D4029" t="s">
        <v>982</v>
      </c>
      <c r="E4029" t="s">
        <v>981</v>
      </c>
      <c r="F4029">
        <v>3348</v>
      </c>
      <c r="G4029">
        <v>187</v>
      </c>
      <c r="H4029">
        <v>13.33</v>
      </c>
      <c r="I4029">
        <v>2.1</v>
      </c>
      <c r="J4029">
        <v>1</v>
      </c>
      <c r="K4029">
        <v>1166.5999999999899</v>
      </c>
      <c r="L4029" t="s">
        <v>980</v>
      </c>
      <c r="M4029" t="s">
        <v>979</v>
      </c>
      <c r="N4029" s="119">
        <v>44152</v>
      </c>
      <c r="O4029">
        <v>0</v>
      </c>
      <c r="P4029">
        <v>0</v>
      </c>
      <c r="Q4029">
        <v>4954.8999999999896</v>
      </c>
      <c r="R4029">
        <v>706.7</v>
      </c>
      <c r="S4029">
        <v>1.472</v>
      </c>
      <c r="T4029">
        <v>33</v>
      </c>
      <c r="U4029">
        <v>2141.5</v>
      </c>
      <c r="V4029">
        <v>7</v>
      </c>
      <c r="W4029">
        <v>1.4319999999999999</v>
      </c>
      <c r="X4029">
        <v>2.3140000000000001</v>
      </c>
      <c r="Y4029" s="119">
        <v>44152</v>
      </c>
      <c r="Z4029">
        <v>408726.80312596698</v>
      </c>
      <c r="AA4029">
        <v>3660415.4613125301</v>
      </c>
    </row>
    <row r="4030" spans="1:27" x14ac:dyDescent="0.25">
      <c r="A4030">
        <v>-111.97792714000001</v>
      </c>
      <c r="B4030">
        <v>33.078501189999898</v>
      </c>
      <c r="C4030" t="s">
        <v>983</v>
      </c>
      <c r="D4030" t="s">
        <v>982</v>
      </c>
      <c r="E4030" t="s">
        <v>981</v>
      </c>
      <c r="F4030">
        <v>3349</v>
      </c>
      <c r="G4030">
        <v>185</v>
      </c>
      <c r="H4030">
        <v>13.33</v>
      </c>
      <c r="I4030">
        <v>1.772</v>
      </c>
      <c r="J4030">
        <v>1</v>
      </c>
      <c r="K4030">
        <v>1166.5999999999899</v>
      </c>
      <c r="L4030" t="s">
        <v>980</v>
      </c>
      <c r="M4030" t="s">
        <v>979</v>
      </c>
      <c r="N4030" s="119">
        <v>44152</v>
      </c>
      <c r="O4030">
        <v>0</v>
      </c>
      <c r="P4030">
        <v>0</v>
      </c>
      <c r="Q4030">
        <v>4080.8</v>
      </c>
      <c r="R4030">
        <v>689.79999999999905</v>
      </c>
      <c r="S4030">
        <v>1.4370000000000001</v>
      </c>
      <c r="T4030">
        <v>33</v>
      </c>
      <c r="U4030">
        <v>2090.3000000000002</v>
      </c>
      <c r="V4030">
        <v>7</v>
      </c>
      <c r="W4030">
        <v>1.208</v>
      </c>
      <c r="X4030">
        <v>1.952</v>
      </c>
      <c r="Y4030" s="119">
        <v>44152</v>
      </c>
      <c r="Z4030">
        <v>408726.76522456802</v>
      </c>
      <c r="AA4030">
        <v>3660414.79972579</v>
      </c>
    </row>
    <row r="4031" spans="1:27" x14ac:dyDescent="0.25">
      <c r="A4031">
        <v>-111.977927829999</v>
      </c>
      <c r="B4031">
        <v>33.078496219999899</v>
      </c>
      <c r="C4031" t="s">
        <v>983</v>
      </c>
      <c r="D4031" t="s">
        <v>982</v>
      </c>
      <c r="E4031" t="s">
        <v>981</v>
      </c>
      <c r="F4031">
        <v>3350</v>
      </c>
      <c r="G4031">
        <v>181</v>
      </c>
      <c r="H4031">
        <v>13.33</v>
      </c>
      <c r="I4031">
        <v>1.772</v>
      </c>
      <c r="J4031">
        <v>1</v>
      </c>
      <c r="K4031">
        <v>1166.5999999999899</v>
      </c>
      <c r="L4031" t="s">
        <v>980</v>
      </c>
      <c r="M4031" t="s">
        <v>979</v>
      </c>
      <c r="N4031" s="119">
        <v>44152</v>
      </c>
      <c r="O4031">
        <v>0</v>
      </c>
      <c r="P4031">
        <v>0</v>
      </c>
      <c r="Q4031">
        <v>3541.6999999999898</v>
      </c>
      <c r="R4031">
        <v>598.66999999999905</v>
      </c>
      <c r="S4031">
        <v>1.2470000000000001</v>
      </c>
      <c r="T4031">
        <v>33</v>
      </c>
      <c r="U4031">
        <v>1814.2</v>
      </c>
      <c r="V4031">
        <v>7</v>
      </c>
      <c r="W4031">
        <v>1.208</v>
      </c>
      <c r="X4031">
        <v>1.952</v>
      </c>
      <c r="Y4031" s="119">
        <v>44152</v>
      </c>
      <c r="Z4031">
        <v>408726.69568754802</v>
      </c>
      <c r="AA4031">
        <v>3660414.24931147</v>
      </c>
    </row>
    <row r="4032" spans="1:27" x14ac:dyDescent="0.25">
      <c r="A4032">
        <v>-111.977927829999</v>
      </c>
      <c r="B4032">
        <v>33.078491219999897</v>
      </c>
      <c r="C4032" t="s">
        <v>983</v>
      </c>
      <c r="D4032" t="s">
        <v>982</v>
      </c>
      <c r="E4032" t="s">
        <v>981</v>
      </c>
      <c r="F4032">
        <v>3351</v>
      </c>
      <c r="G4032">
        <v>181</v>
      </c>
      <c r="H4032">
        <v>13.33</v>
      </c>
      <c r="I4032">
        <v>1.87</v>
      </c>
      <c r="J4032">
        <v>1</v>
      </c>
      <c r="K4032">
        <v>1166.5999999999899</v>
      </c>
      <c r="L4032" t="s">
        <v>980</v>
      </c>
      <c r="M4032" t="s">
        <v>979</v>
      </c>
      <c r="N4032" s="119">
        <v>44152</v>
      </c>
      <c r="O4032">
        <v>0</v>
      </c>
      <c r="P4032">
        <v>0</v>
      </c>
      <c r="Q4032">
        <v>4021.8</v>
      </c>
      <c r="R4032">
        <v>644.04999999999905</v>
      </c>
      <c r="S4032">
        <v>1.3420000000000001</v>
      </c>
      <c r="T4032">
        <v>33</v>
      </c>
      <c r="U4032">
        <v>1951.7</v>
      </c>
      <c r="V4032">
        <v>7</v>
      </c>
      <c r="W4032">
        <v>1.2749999999999999</v>
      </c>
      <c r="X4032">
        <v>2.0609999999999999</v>
      </c>
      <c r="Y4032" s="119">
        <v>44152</v>
      </c>
      <c r="Z4032">
        <v>408726.69052314799</v>
      </c>
      <c r="AA4032">
        <v>3660413.6949711102</v>
      </c>
    </row>
    <row r="4033" spans="1:27" x14ac:dyDescent="0.25">
      <c r="A4033">
        <v>-111.97792766000001</v>
      </c>
      <c r="B4033">
        <v>33.078486220000002</v>
      </c>
      <c r="C4033" t="s">
        <v>983</v>
      </c>
      <c r="D4033" t="s">
        <v>982</v>
      </c>
      <c r="E4033" t="s">
        <v>981</v>
      </c>
      <c r="F4033">
        <v>3352</v>
      </c>
      <c r="G4033">
        <v>182</v>
      </c>
      <c r="H4033">
        <v>13.33</v>
      </c>
      <c r="I4033">
        <v>1.903</v>
      </c>
      <c r="J4033">
        <v>1</v>
      </c>
      <c r="K4033">
        <v>1166.5999999999899</v>
      </c>
      <c r="L4033" t="s">
        <v>980</v>
      </c>
      <c r="M4033" t="s">
        <v>979</v>
      </c>
      <c r="N4033" s="119">
        <v>44152</v>
      </c>
      <c r="O4033">
        <v>0</v>
      </c>
      <c r="P4033">
        <v>0</v>
      </c>
      <c r="Q4033">
        <v>4415.3999999999896</v>
      </c>
      <c r="R4033">
        <v>694.89999999999895</v>
      </c>
      <c r="S4033">
        <v>1.448</v>
      </c>
      <c r="T4033">
        <v>33</v>
      </c>
      <c r="U4033">
        <v>2105.8000000000002</v>
      </c>
      <c r="V4033">
        <v>7</v>
      </c>
      <c r="W4033">
        <v>1.2969999999999999</v>
      </c>
      <c r="X4033">
        <v>2.097</v>
      </c>
      <c r="Y4033" s="119">
        <v>44152</v>
      </c>
      <c r="Z4033">
        <v>408726.70122630498</v>
      </c>
      <c r="AA4033">
        <v>3660413.1404829202</v>
      </c>
    </row>
    <row r="4034" spans="1:27" x14ac:dyDescent="0.25">
      <c r="A4034">
        <v>-111.97792766000001</v>
      </c>
      <c r="B4034">
        <v>33.078480220000003</v>
      </c>
      <c r="C4034" t="s">
        <v>983</v>
      </c>
      <c r="D4034" t="s">
        <v>982</v>
      </c>
      <c r="E4034" t="s">
        <v>981</v>
      </c>
      <c r="F4034">
        <v>3353</v>
      </c>
      <c r="G4034">
        <v>182</v>
      </c>
      <c r="H4034">
        <v>13.33</v>
      </c>
      <c r="I4034">
        <v>1.9359999999999999</v>
      </c>
      <c r="J4034">
        <v>1</v>
      </c>
      <c r="K4034">
        <v>1166.5</v>
      </c>
      <c r="L4034" t="s">
        <v>980</v>
      </c>
      <c r="M4034" t="s">
        <v>979</v>
      </c>
      <c r="N4034" s="119">
        <v>44152</v>
      </c>
      <c r="O4034">
        <v>0</v>
      </c>
      <c r="P4034">
        <v>0</v>
      </c>
      <c r="Q4034">
        <v>4127.1999999999898</v>
      </c>
      <c r="R4034">
        <v>638.52999999999895</v>
      </c>
      <c r="S4034">
        <v>1.33</v>
      </c>
      <c r="T4034">
        <v>33</v>
      </c>
      <c r="U4034">
        <v>1934.9</v>
      </c>
      <c r="V4034">
        <v>7</v>
      </c>
      <c r="W4034">
        <v>1.32</v>
      </c>
      <c r="X4034">
        <v>2.133</v>
      </c>
      <c r="Y4034" s="119">
        <v>44152</v>
      </c>
      <c r="Z4034">
        <v>408726.69502902799</v>
      </c>
      <c r="AA4034">
        <v>3660412.4752744799</v>
      </c>
    </row>
    <row r="4035" spans="1:27" x14ac:dyDescent="0.25">
      <c r="A4035">
        <v>-111.97792714000001</v>
      </c>
      <c r="B4035">
        <v>33.078475189999899</v>
      </c>
      <c r="C4035" t="s">
        <v>983</v>
      </c>
      <c r="D4035" t="s">
        <v>982</v>
      </c>
      <c r="E4035" t="s">
        <v>981</v>
      </c>
      <c r="F4035">
        <v>3354</v>
      </c>
      <c r="G4035">
        <v>185</v>
      </c>
      <c r="H4035">
        <v>13.33</v>
      </c>
      <c r="I4035">
        <v>1.87</v>
      </c>
      <c r="J4035">
        <v>1</v>
      </c>
      <c r="K4035">
        <v>1166.7</v>
      </c>
      <c r="L4035" t="s">
        <v>980</v>
      </c>
      <c r="M4035" t="s">
        <v>979</v>
      </c>
      <c r="N4035" s="119">
        <v>44152</v>
      </c>
      <c r="O4035">
        <v>0</v>
      </c>
      <c r="P4035">
        <v>0</v>
      </c>
      <c r="Q4035">
        <v>4148.8</v>
      </c>
      <c r="R4035">
        <v>664.38999999999896</v>
      </c>
      <c r="S4035">
        <v>1.3839999999999999</v>
      </c>
      <c r="T4035">
        <v>33</v>
      </c>
      <c r="U4035">
        <v>2013.29999999999</v>
      </c>
      <c r="V4035">
        <v>7</v>
      </c>
      <c r="W4035">
        <v>1.2749999999999999</v>
      </c>
      <c r="X4035">
        <v>2.0609999999999999</v>
      </c>
      <c r="Y4035" s="119">
        <v>44152</v>
      </c>
      <c r="Z4035">
        <v>408726.73836971098</v>
      </c>
      <c r="AA4035">
        <v>3660411.9171559</v>
      </c>
    </row>
    <row r="4036" spans="1:27" x14ac:dyDescent="0.25">
      <c r="A4036">
        <v>-111.977928169999</v>
      </c>
      <c r="B4036">
        <v>33.07847022</v>
      </c>
      <c r="C4036" t="s">
        <v>983</v>
      </c>
      <c r="D4036" t="s">
        <v>982</v>
      </c>
      <c r="E4036" t="s">
        <v>981</v>
      </c>
      <c r="F4036">
        <v>3355</v>
      </c>
      <c r="G4036">
        <v>179</v>
      </c>
      <c r="H4036">
        <v>13.33</v>
      </c>
      <c r="I4036">
        <v>1.706</v>
      </c>
      <c r="J4036">
        <v>1</v>
      </c>
      <c r="K4036">
        <v>1166.7</v>
      </c>
      <c r="L4036" t="s">
        <v>980</v>
      </c>
      <c r="M4036" t="s">
        <v>979</v>
      </c>
      <c r="N4036" s="119">
        <v>44152</v>
      </c>
      <c r="O4036">
        <v>0</v>
      </c>
      <c r="P4036">
        <v>0</v>
      </c>
      <c r="Q4036">
        <v>2423.9</v>
      </c>
      <c r="R4036">
        <v>425.48</v>
      </c>
      <c r="S4036">
        <v>0.88600000000000001</v>
      </c>
      <c r="T4036">
        <v>33</v>
      </c>
      <c r="U4036">
        <v>1289.29999999999</v>
      </c>
      <c r="V4036">
        <v>7</v>
      </c>
      <c r="W4036">
        <v>1.163</v>
      </c>
      <c r="X4036">
        <v>1.88</v>
      </c>
      <c r="Y4036" s="119">
        <v>44152</v>
      </c>
      <c r="Z4036">
        <v>408726.637097553</v>
      </c>
      <c r="AA4036">
        <v>3660411.36703724</v>
      </c>
    </row>
    <row r="4037" spans="1:27" x14ac:dyDescent="0.25">
      <c r="A4037">
        <v>-111.97792834000001</v>
      </c>
      <c r="B4037">
        <v>33.078465219999899</v>
      </c>
      <c r="C4037" t="s">
        <v>983</v>
      </c>
      <c r="D4037" t="s">
        <v>982</v>
      </c>
      <c r="E4037" t="s">
        <v>981</v>
      </c>
      <c r="F4037">
        <v>3356</v>
      </c>
      <c r="G4037">
        <v>178</v>
      </c>
      <c r="H4037">
        <v>13.33</v>
      </c>
      <c r="I4037">
        <v>1.9690000000000001</v>
      </c>
      <c r="J4037">
        <v>1</v>
      </c>
      <c r="K4037">
        <v>1166.5999999999899</v>
      </c>
      <c r="L4037" t="s">
        <v>980</v>
      </c>
      <c r="M4037" t="s">
        <v>979</v>
      </c>
      <c r="N4037" s="119">
        <v>44152</v>
      </c>
      <c r="O4037">
        <v>0</v>
      </c>
      <c r="P4037">
        <v>0</v>
      </c>
      <c r="Q4037">
        <v>1146.2</v>
      </c>
      <c r="R4037">
        <v>174.37</v>
      </c>
      <c r="S4037">
        <v>0.36299999999999999</v>
      </c>
      <c r="T4037">
        <v>33</v>
      </c>
      <c r="U4037">
        <v>528.40999999999894</v>
      </c>
      <c r="V4037">
        <v>7</v>
      </c>
      <c r="W4037">
        <v>1.3420000000000001</v>
      </c>
      <c r="X4037">
        <v>2.169</v>
      </c>
      <c r="Y4037" s="119">
        <v>44152</v>
      </c>
      <c r="Z4037">
        <v>408726.61606559303</v>
      </c>
      <c r="AA4037">
        <v>3660410.81284471</v>
      </c>
    </row>
    <row r="4038" spans="1:27" x14ac:dyDescent="0.25">
      <c r="A4038">
        <v>-111.977927489999</v>
      </c>
      <c r="B4038">
        <v>33.078459209999899</v>
      </c>
      <c r="C4038" t="s">
        <v>983</v>
      </c>
      <c r="D4038" t="s">
        <v>982</v>
      </c>
      <c r="E4038" t="s">
        <v>981</v>
      </c>
      <c r="F4038">
        <v>3357</v>
      </c>
      <c r="G4038">
        <v>183</v>
      </c>
      <c r="H4038">
        <v>13.33</v>
      </c>
      <c r="I4038">
        <v>1.804</v>
      </c>
      <c r="J4038">
        <v>1</v>
      </c>
      <c r="K4038">
        <v>1166.7</v>
      </c>
      <c r="L4038" t="s">
        <v>980</v>
      </c>
      <c r="M4038" t="s">
        <v>979</v>
      </c>
      <c r="N4038" s="119">
        <v>44152</v>
      </c>
      <c r="O4038">
        <v>0</v>
      </c>
      <c r="P4038">
        <v>0</v>
      </c>
      <c r="Q4038">
        <v>1647.79999999999</v>
      </c>
      <c r="R4038">
        <v>273.48</v>
      </c>
      <c r="S4038">
        <v>0.56999999999999995</v>
      </c>
      <c r="T4038">
        <v>33</v>
      </c>
      <c r="U4038">
        <v>828.71</v>
      </c>
      <c r="V4038">
        <v>7</v>
      </c>
      <c r="W4038">
        <v>1.23</v>
      </c>
      <c r="X4038">
        <v>1.988</v>
      </c>
      <c r="Y4038" s="119">
        <v>44152</v>
      </c>
      <c r="Z4038">
        <v>408726.68919580098</v>
      </c>
      <c r="AA4038">
        <v>3660410.14578846</v>
      </c>
    </row>
    <row r="4039" spans="1:27" x14ac:dyDescent="0.25">
      <c r="A4039">
        <v>-111.97792868000001</v>
      </c>
      <c r="B4039">
        <v>33.078454209999897</v>
      </c>
      <c r="C4039" t="s">
        <v>983</v>
      </c>
      <c r="D4039" t="s">
        <v>982</v>
      </c>
      <c r="E4039" t="s">
        <v>981</v>
      </c>
      <c r="F4039">
        <v>3358</v>
      </c>
      <c r="G4039">
        <v>176</v>
      </c>
      <c r="H4039">
        <v>13.33</v>
      </c>
      <c r="I4039">
        <v>1.575</v>
      </c>
      <c r="J4039">
        <v>1</v>
      </c>
      <c r="K4039">
        <v>1166.79999999999</v>
      </c>
      <c r="L4039" t="s">
        <v>980</v>
      </c>
      <c r="M4039" t="s">
        <v>979</v>
      </c>
      <c r="N4039" s="119">
        <v>44152</v>
      </c>
      <c r="O4039">
        <v>0</v>
      </c>
      <c r="P4039">
        <v>0</v>
      </c>
      <c r="Q4039">
        <v>2192.5999999999899</v>
      </c>
      <c r="R4039">
        <v>416.95999999999901</v>
      </c>
      <c r="S4039">
        <v>0.86899999999999999</v>
      </c>
      <c r="T4039">
        <v>33</v>
      </c>
      <c r="U4039">
        <v>1263.5</v>
      </c>
      <c r="V4039">
        <v>7</v>
      </c>
      <c r="W4039">
        <v>1.0740000000000001</v>
      </c>
      <c r="X4039">
        <v>1.7350000000000001</v>
      </c>
      <c r="Y4039" s="119">
        <v>44152</v>
      </c>
      <c r="Z4039">
        <v>408726.572958462</v>
      </c>
      <c r="AA4039">
        <v>3660409.59248289</v>
      </c>
    </row>
    <row r="4040" spans="1:27" x14ac:dyDescent="0.25">
      <c r="A4040">
        <v>-111.97792837</v>
      </c>
      <c r="B4040">
        <v>33.078449149999898</v>
      </c>
      <c r="C4040" t="s">
        <v>983</v>
      </c>
      <c r="D4040" t="s">
        <v>982</v>
      </c>
      <c r="E4040" t="s">
        <v>981</v>
      </c>
      <c r="F4040">
        <v>3359</v>
      </c>
      <c r="G4040">
        <v>172</v>
      </c>
      <c r="H4040">
        <v>13.33</v>
      </c>
      <c r="I4040">
        <v>1.837</v>
      </c>
      <c r="J4040">
        <v>1</v>
      </c>
      <c r="K4040">
        <v>1166.9000000000001</v>
      </c>
      <c r="L4040" t="s">
        <v>980</v>
      </c>
      <c r="M4040" t="s">
        <v>979</v>
      </c>
      <c r="N4040" s="119">
        <v>44152</v>
      </c>
      <c r="O4040">
        <v>0</v>
      </c>
      <c r="P4040">
        <v>0</v>
      </c>
      <c r="Q4040">
        <v>3239.9</v>
      </c>
      <c r="R4040">
        <v>528.1</v>
      </c>
      <c r="S4040">
        <v>1.1000000000000001</v>
      </c>
      <c r="T4040">
        <v>33</v>
      </c>
      <c r="U4040">
        <v>1600.29999999999</v>
      </c>
      <c r="V4040">
        <v>7</v>
      </c>
      <c r="W4040">
        <v>1.2529999999999999</v>
      </c>
      <c r="X4040">
        <v>2.0249999999999999</v>
      </c>
      <c r="Y4040" s="119">
        <v>44152</v>
      </c>
      <c r="Z4040">
        <v>408726.59666706098</v>
      </c>
      <c r="AA4040">
        <v>3660409.0312208799</v>
      </c>
    </row>
    <row r="4041" spans="1:27" x14ac:dyDescent="0.25">
      <c r="A4041">
        <v>-111.97792751</v>
      </c>
      <c r="B4041">
        <v>33.078444210000001</v>
      </c>
      <c r="C4041" t="s">
        <v>983</v>
      </c>
      <c r="D4041" t="s">
        <v>982</v>
      </c>
      <c r="E4041" t="s">
        <v>981</v>
      </c>
      <c r="F4041">
        <v>3360</v>
      </c>
      <c r="G4041">
        <v>177</v>
      </c>
      <c r="H4041">
        <v>13.33</v>
      </c>
      <c r="I4041">
        <v>2.0339999999999998</v>
      </c>
      <c r="J4041">
        <v>1</v>
      </c>
      <c r="K4041">
        <v>1166.9000000000001</v>
      </c>
      <c r="L4041" t="s">
        <v>980</v>
      </c>
      <c r="M4041" t="s">
        <v>979</v>
      </c>
      <c r="N4041" s="119">
        <v>44152</v>
      </c>
      <c r="O4041">
        <v>0</v>
      </c>
      <c r="P4041">
        <v>0</v>
      </c>
      <c r="Q4041">
        <v>1724.2</v>
      </c>
      <c r="R4041">
        <v>253.849999999999</v>
      </c>
      <c r="S4041">
        <v>0.52900000000000003</v>
      </c>
      <c r="T4041">
        <v>33</v>
      </c>
      <c r="U4041">
        <v>769.24</v>
      </c>
      <c r="V4041">
        <v>7</v>
      </c>
      <c r="W4041">
        <v>1.387</v>
      </c>
      <c r="X4041">
        <v>2.2410000000000001</v>
      </c>
      <c r="Y4041" s="119">
        <v>44152</v>
      </c>
      <c r="Z4041">
        <v>408726.67183585197</v>
      </c>
      <c r="AA4041">
        <v>3660408.48278477</v>
      </c>
    </row>
    <row r="4042" spans="1:27" x14ac:dyDescent="0.25">
      <c r="A4042">
        <v>-111.977926139999</v>
      </c>
      <c r="B4042">
        <v>33.07843819</v>
      </c>
      <c r="C4042" t="s">
        <v>983</v>
      </c>
      <c r="D4042" t="s">
        <v>982</v>
      </c>
      <c r="E4042" t="s">
        <v>981</v>
      </c>
      <c r="F4042">
        <v>3361</v>
      </c>
      <c r="G4042">
        <v>185</v>
      </c>
      <c r="H4042">
        <v>13.33</v>
      </c>
      <c r="I4042">
        <v>1.706</v>
      </c>
      <c r="J4042">
        <v>1</v>
      </c>
      <c r="K4042">
        <v>1167</v>
      </c>
      <c r="L4042" t="s">
        <v>980</v>
      </c>
      <c r="M4042" t="s">
        <v>979</v>
      </c>
      <c r="N4042" s="119">
        <v>44152</v>
      </c>
      <c r="O4042">
        <v>0</v>
      </c>
      <c r="P4042">
        <v>0</v>
      </c>
      <c r="Q4042">
        <v>1124.5999999999899</v>
      </c>
      <c r="R4042">
        <v>197.41999999999899</v>
      </c>
      <c r="S4042">
        <v>0.41099999999999998</v>
      </c>
      <c r="T4042">
        <v>33</v>
      </c>
      <c r="U4042">
        <v>598.24</v>
      </c>
      <c r="V4042">
        <v>7</v>
      </c>
      <c r="W4042">
        <v>1.163</v>
      </c>
      <c r="X4042">
        <v>1.88</v>
      </c>
      <c r="Y4042" s="119">
        <v>44152</v>
      </c>
      <c r="Z4042">
        <v>408726.79349184397</v>
      </c>
      <c r="AA4042">
        <v>3660407.81416767</v>
      </c>
    </row>
    <row r="4043" spans="1:27" x14ac:dyDescent="0.25">
      <c r="A4043">
        <v>-111.977928199999</v>
      </c>
      <c r="B4043">
        <v>33.078433160000003</v>
      </c>
      <c r="C4043" t="s">
        <v>983</v>
      </c>
      <c r="D4043" t="s">
        <v>982</v>
      </c>
      <c r="E4043" t="s">
        <v>981</v>
      </c>
      <c r="F4043">
        <v>3362</v>
      </c>
      <c r="G4043">
        <v>173</v>
      </c>
      <c r="H4043">
        <v>13.33</v>
      </c>
      <c r="I4043">
        <v>1.903</v>
      </c>
      <c r="J4043">
        <v>1</v>
      </c>
      <c r="K4043">
        <v>1166.79999999999</v>
      </c>
      <c r="L4043" t="s">
        <v>980</v>
      </c>
      <c r="M4043" t="s">
        <v>979</v>
      </c>
      <c r="N4043" s="119">
        <v>44152</v>
      </c>
      <c r="O4043">
        <v>0</v>
      </c>
      <c r="P4043">
        <v>0</v>
      </c>
      <c r="Q4043">
        <v>1038</v>
      </c>
      <c r="R4043">
        <v>163.36000000000001</v>
      </c>
      <c r="S4043">
        <v>0.34</v>
      </c>
      <c r="T4043">
        <v>33</v>
      </c>
      <c r="U4043">
        <v>495.04</v>
      </c>
      <c r="V4043">
        <v>7</v>
      </c>
      <c r="W4043">
        <v>1.2969999999999999</v>
      </c>
      <c r="X4043">
        <v>2.097</v>
      </c>
      <c r="Y4043" s="119">
        <v>44152</v>
      </c>
      <c r="Z4043">
        <v>408726.596018893</v>
      </c>
      <c r="AA4043">
        <v>3660407.25829258</v>
      </c>
    </row>
    <row r="4044" spans="1:27" x14ac:dyDescent="0.25">
      <c r="A4044">
        <v>-111.97792800000001</v>
      </c>
      <c r="B4044">
        <v>33.078427230000003</v>
      </c>
      <c r="C4044" t="s">
        <v>983</v>
      </c>
      <c r="D4044" t="s">
        <v>982</v>
      </c>
      <c r="E4044" t="s">
        <v>981</v>
      </c>
      <c r="F4044">
        <v>3363</v>
      </c>
      <c r="G4044">
        <v>180</v>
      </c>
      <c r="H4044">
        <v>13.33</v>
      </c>
      <c r="I4044">
        <v>1.9690000000000001</v>
      </c>
      <c r="J4044">
        <v>1</v>
      </c>
      <c r="K4044">
        <v>1166.79999999999</v>
      </c>
      <c r="L4044" t="s">
        <v>980</v>
      </c>
      <c r="M4044" t="s">
        <v>979</v>
      </c>
      <c r="N4044" s="119">
        <v>44152</v>
      </c>
      <c r="O4044">
        <v>0</v>
      </c>
      <c r="P4044">
        <v>0</v>
      </c>
      <c r="Q4044">
        <v>2322.5999999999899</v>
      </c>
      <c r="R4044">
        <v>353.35</v>
      </c>
      <c r="S4044">
        <v>0.73599999999999999</v>
      </c>
      <c r="T4044">
        <v>33</v>
      </c>
      <c r="U4044">
        <v>1070.79999999999</v>
      </c>
      <c r="V4044">
        <v>7</v>
      </c>
      <c r="W4044">
        <v>1.3420000000000001</v>
      </c>
      <c r="X4044">
        <v>2.169</v>
      </c>
      <c r="Y4044" s="119">
        <v>44152</v>
      </c>
      <c r="Z4044">
        <v>408726.60856164899</v>
      </c>
      <c r="AA4044">
        <v>3660406.6006709998</v>
      </c>
    </row>
    <row r="4045" spans="1:27" x14ac:dyDescent="0.25">
      <c r="A4045">
        <v>-111.977926999999</v>
      </c>
      <c r="B4045">
        <v>33.078422230000001</v>
      </c>
      <c r="C4045" t="s">
        <v>983</v>
      </c>
      <c r="D4045" t="s">
        <v>982</v>
      </c>
      <c r="E4045" t="s">
        <v>981</v>
      </c>
      <c r="F4045">
        <v>3364</v>
      </c>
      <c r="G4045">
        <v>180</v>
      </c>
      <c r="H4045">
        <v>13.33</v>
      </c>
      <c r="I4045">
        <v>1.772</v>
      </c>
      <c r="J4045">
        <v>1</v>
      </c>
      <c r="K4045">
        <v>1166.9000000000001</v>
      </c>
      <c r="L4045" t="s">
        <v>980</v>
      </c>
      <c r="M4045" t="s">
        <v>979</v>
      </c>
      <c r="N4045" s="119">
        <v>44152</v>
      </c>
      <c r="O4045">
        <v>0</v>
      </c>
      <c r="P4045">
        <v>0</v>
      </c>
      <c r="Q4045">
        <v>1543.2</v>
      </c>
      <c r="R4045">
        <v>260.86</v>
      </c>
      <c r="S4045">
        <v>0.54300000000000004</v>
      </c>
      <c r="T4045">
        <v>33</v>
      </c>
      <c r="U4045">
        <v>790.49</v>
      </c>
      <c r="V4045">
        <v>7</v>
      </c>
      <c r="W4045">
        <v>1.208</v>
      </c>
      <c r="X4045">
        <v>1.952</v>
      </c>
      <c r="Y4045" s="119">
        <v>44152</v>
      </c>
      <c r="Z4045">
        <v>408726.69673590298</v>
      </c>
      <c r="AA4045">
        <v>3660406.04546108</v>
      </c>
    </row>
    <row r="4046" spans="1:27" x14ac:dyDescent="0.25">
      <c r="A4046">
        <v>-111.977926319999</v>
      </c>
      <c r="B4046">
        <v>33.078417209999898</v>
      </c>
      <c r="C4046" t="s">
        <v>983</v>
      </c>
      <c r="D4046" t="s">
        <v>982</v>
      </c>
      <c r="E4046" t="s">
        <v>981</v>
      </c>
      <c r="F4046">
        <v>3365</v>
      </c>
      <c r="G4046">
        <v>184</v>
      </c>
      <c r="H4046">
        <v>13.33</v>
      </c>
      <c r="I4046">
        <v>2.0009999999999999</v>
      </c>
      <c r="J4046">
        <v>1</v>
      </c>
      <c r="K4046">
        <v>1166.79999999999</v>
      </c>
      <c r="L4046" t="s">
        <v>980</v>
      </c>
      <c r="M4046" t="s">
        <v>979</v>
      </c>
      <c r="N4046" s="119">
        <v>44152</v>
      </c>
      <c r="O4046">
        <v>0</v>
      </c>
      <c r="P4046">
        <v>0</v>
      </c>
      <c r="Q4046">
        <v>1191.5999999999899</v>
      </c>
      <c r="R4046">
        <v>178.31</v>
      </c>
      <c r="S4046">
        <v>0.371</v>
      </c>
      <c r="T4046">
        <v>33</v>
      </c>
      <c r="U4046">
        <v>540.35</v>
      </c>
      <c r="V4046">
        <v>7</v>
      </c>
      <c r="W4046">
        <v>1.365</v>
      </c>
      <c r="X4046">
        <v>2.2050000000000001</v>
      </c>
      <c r="Y4046" s="119">
        <v>44152</v>
      </c>
      <c r="Z4046">
        <v>408726.75502114103</v>
      </c>
      <c r="AA4046">
        <v>3660405.4883120498</v>
      </c>
    </row>
    <row r="4047" spans="1:27" x14ac:dyDescent="0.25">
      <c r="A4047">
        <v>-111.97792886000001</v>
      </c>
      <c r="B4047">
        <v>33.078412190000002</v>
      </c>
      <c r="C4047" t="s">
        <v>983</v>
      </c>
      <c r="D4047" t="s">
        <v>982</v>
      </c>
      <c r="E4047" t="s">
        <v>981</v>
      </c>
      <c r="F4047">
        <v>3366</v>
      </c>
      <c r="G4047">
        <v>175</v>
      </c>
      <c r="H4047">
        <v>13.33</v>
      </c>
      <c r="I4047">
        <v>1.903</v>
      </c>
      <c r="J4047">
        <v>1</v>
      </c>
      <c r="K4047">
        <v>1166.9000000000001</v>
      </c>
      <c r="L4047" t="s">
        <v>980</v>
      </c>
      <c r="M4047" t="s">
        <v>979</v>
      </c>
      <c r="N4047" s="119">
        <v>44152</v>
      </c>
      <c r="O4047">
        <v>0</v>
      </c>
      <c r="P4047">
        <v>0</v>
      </c>
      <c r="Q4047">
        <v>474.47</v>
      </c>
      <c r="R4047">
        <v>74.67</v>
      </c>
      <c r="S4047">
        <v>0.156</v>
      </c>
      <c r="T4047">
        <v>33</v>
      </c>
      <c r="U4047">
        <v>226.28</v>
      </c>
      <c r="V4047">
        <v>7</v>
      </c>
      <c r="W4047">
        <v>1.2969999999999999</v>
      </c>
      <c r="X4047">
        <v>2.097</v>
      </c>
      <c r="Y4047" s="119">
        <v>44152</v>
      </c>
      <c r="Z4047">
        <v>408726.51275591902</v>
      </c>
      <c r="AA4047">
        <v>3660404.9339630399</v>
      </c>
    </row>
    <row r="4048" spans="1:27" x14ac:dyDescent="0.25">
      <c r="A4048">
        <v>-111.97792680000001</v>
      </c>
      <c r="B4048">
        <v>33.07840616</v>
      </c>
      <c r="C4048" t="s">
        <v>983</v>
      </c>
      <c r="D4048" t="s">
        <v>982</v>
      </c>
      <c r="E4048" t="s">
        <v>981</v>
      </c>
      <c r="F4048">
        <v>3367</v>
      </c>
      <c r="G4048">
        <v>187</v>
      </c>
      <c r="H4048">
        <v>13.33</v>
      </c>
      <c r="I4048">
        <v>2.0339999999999998</v>
      </c>
      <c r="J4048">
        <v>1</v>
      </c>
      <c r="K4048">
        <v>1166.9000000000001</v>
      </c>
      <c r="L4048" t="s">
        <v>980</v>
      </c>
      <c r="M4048" t="s">
        <v>979</v>
      </c>
      <c r="N4048" s="119">
        <v>44152</v>
      </c>
      <c r="O4048">
        <v>0</v>
      </c>
      <c r="P4048">
        <v>0</v>
      </c>
      <c r="Q4048">
        <v>304.41000000000003</v>
      </c>
      <c r="R4048">
        <v>44.82</v>
      </c>
      <c r="S4048">
        <v>9.2999999999999999E-2</v>
      </c>
      <c r="T4048">
        <v>33</v>
      </c>
      <c r="U4048">
        <v>135.81</v>
      </c>
      <c r="V4048">
        <v>7</v>
      </c>
      <c r="W4048">
        <v>1.387</v>
      </c>
      <c r="X4048">
        <v>2.2410000000000001</v>
      </c>
      <c r="Y4048" s="119">
        <v>44152</v>
      </c>
      <c r="Z4048">
        <v>408726.69880530197</v>
      </c>
      <c r="AA4048">
        <v>3660404.2636372601</v>
      </c>
    </row>
    <row r="4049" spans="1:27" x14ac:dyDescent="0.25">
      <c r="A4049">
        <v>-111.9778883</v>
      </c>
      <c r="B4049">
        <v>33.078395610000001</v>
      </c>
      <c r="C4049" t="s">
        <v>983</v>
      </c>
      <c r="D4049" t="s">
        <v>982</v>
      </c>
      <c r="E4049" t="s">
        <v>981</v>
      </c>
      <c r="F4049">
        <v>3368</v>
      </c>
      <c r="G4049">
        <v>26</v>
      </c>
      <c r="H4049">
        <v>13.33</v>
      </c>
      <c r="I4049">
        <v>1.706</v>
      </c>
      <c r="J4049">
        <v>1</v>
      </c>
      <c r="K4049">
        <v>1166.7</v>
      </c>
      <c r="L4049" t="s">
        <v>980</v>
      </c>
      <c r="M4049" t="s">
        <v>979</v>
      </c>
      <c r="N4049" s="119">
        <v>44152</v>
      </c>
      <c r="O4049">
        <v>0</v>
      </c>
      <c r="P4049">
        <v>0</v>
      </c>
      <c r="Q4049">
        <v>45.6</v>
      </c>
      <c r="R4049">
        <v>8.0050000000000008</v>
      </c>
      <c r="S4049">
        <v>1.7000000000000001E-2</v>
      </c>
      <c r="T4049">
        <v>33</v>
      </c>
      <c r="U4049">
        <v>24.26</v>
      </c>
      <c r="V4049">
        <v>8</v>
      </c>
      <c r="W4049">
        <v>1.163</v>
      </c>
      <c r="X4049">
        <v>1.88</v>
      </c>
      <c r="Y4049" s="119">
        <v>44152</v>
      </c>
      <c r="Z4049">
        <v>408730.28144732298</v>
      </c>
      <c r="AA4049">
        <v>3660403.0605014102</v>
      </c>
    </row>
    <row r="4050" spans="1:27" x14ac:dyDescent="0.25">
      <c r="A4050">
        <v>-111.977884489999</v>
      </c>
      <c r="B4050">
        <v>33.078399789999899</v>
      </c>
      <c r="C4050" t="s">
        <v>983</v>
      </c>
      <c r="D4050" t="s">
        <v>982</v>
      </c>
      <c r="E4050" t="s">
        <v>981</v>
      </c>
      <c r="F4050">
        <v>3369</v>
      </c>
      <c r="G4050">
        <v>357</v>
      </c>
      <c r="H4050">
        <v>13.33</v>
      </c>
      <c r="I4050">
        <v>3.0840000000000001</v>
      </c>
      <c r="J4050">
        <v>1</v>
      </c>
      <c r="K4050">
        <v>1166.7</v>
      </c>
      <c r="L4050" t="s">
        <v>980</v>
      </c>
      <c r="M4050" t="s">
        <v>979</v>
      </c>
      <c r="N4050" s="119">
        <v>44152</v>
      </c>
      <c r="O4050">
        <v>0</v>
      </c>
      <c r="P4050">
        <v>0</v>
      </c>
      <c r="Q4050">
        <v>493.31999999999903</v>
      </c>
      <c r="R4050">
        <v>47.899999999999899</v>
      </c>
      <c r="S4050">
        <v>0.1</v>
      </c>
      <c r="T4050">
        <v>33</v>
      </c>
      <c r="U4050">
        <v>145.16999999999899</v>
      </c>
      <c r="V4050">
        <v>8</v>
      </c>
      <c r="W4050">
        <v>2.1030000000000002</v>
      </c>
      <c r="X4050">
        <v>3.3980000000000001</v>
      </c>
      <c r="Y4050" s="119">
        <v>44152</v>
      </c>
      <c r="Z4050">
        <v>408730.64138489898</v>
      </c>
      <c r="AA4050">
        <v>3660403.5206170301</v>
      </c>
    </row>
    <row r="4051" spans="1:27" x14ac:dyDescent="0.25">
      <c r="A4051">
        <v>-111.97788534</v>
      </c>
      <c r="B4051">
        <v>33.078402779999898</v>
      </c>
      <c r="C4051" t="s">
        <v>983</v>
      </c>
      <c r="D4051" t="s">
        <v>982</v>
      </c>
      <c r="E4051" t="s">
        <v>981</v>
      </c>
      <c r="F4051">
        <v>3370</v>
      </c>
      <c r="G4051">
        <v>2</v>
      </c>
      <c r="H4051">
        <v>13.33</v>
      </c>
      <c r="I4051">
        <v>1.772</v>
      </c>
      <c r="J4051">
        <v>1</v>
      </c>
      <c r="K4051">
        <v>1166.79999999999</v>
      </c>
      <c r="L4051" t="s">
        <v>980</v>
      </c>
      <c r="M4051" t="s">
        <v>979</v>
      </c>
      <c r="N4051" s="119">
        <v>44152</v>
      </c>
      <c r="O4051">
        <v>0</v>
      </c>
      <c r="P4051">
        <v>0</v>
      </c>
      <c r="Q4051">
        <v>277.94999999999902</v>
      </c>
      <c r="R4051">
        <v>46.979999999999897</v>
      </c>
      <c r="S4051">
        <v>9.8000000000000004E-2</v>
      </c>
      <c r="T4051">
        <v>33</v>
      </c>
      <c r="U4051">
        <v>142.37</v>
      </c>
      <c r="V4051">
        <v>8</v>
      </c>
      <c r="W4051">
        <v>1.208</v>
      </c>
      <c r="X4051">
        <v>1.952</v>
      </c>
      <c r="Y4051" s="119">
        <v>44152</v>
      </c>
      <c r="Z4051">
        <v>408730.56513520097</v>
      </c>
      <c r="AA4051">
        <v>3660403.85285166</v>
      </c>
    </row>
    <row r="4052" spans="1:27" x14ac:dyDescent="0.25">
      <c r="A4052">
        <v>-111.97788586</v>
      </c>
      <c r="B4052">
        <v>33.078406809999898</v>
      </c>
      <c r="C4052" t="s">
        <v>983</v>
      </c>
      <c r="D4052" t="s">
        <v>982</v>
      </c>
      <c r="E4052" t="s">
        <v>981</v>
      </c>
      <c r="F4052">
        <v>3371</v>
      </c>
      <c r="G4052">
        <v>5</v>
      </c>
      <c r="H4052">
        <v>13.33</v>
      </c>
      <c r="I4052">
        <v>1.411</v>
      </c>
      <c r="J4052">
        <v>1</v>
      </c>
      <c r="K4052">
        <v>1167.0999999999899</v>
      </c>
      <c r="L4052" t="s">
        <v>980</v>
      </c>
      <c r="M4052" t="s">
        <v>979</v>
      </c>
      <c r="N4052" s="119">
        <v>44152</v>
      </c>
      <c r="O4052">
        <v>0</v>
      </c>
      <c r="P4052">
        <v>0</v>
      </c>
      <c r="Q4052">
        <v>563.32000000000005</v>
      </c>
      <c r="R4052">
        <v>119.579999999999</v>
      </c>
      <c r="S4052">
        <v>0.249</v>
      </c>
      <c r="T4052">
        <v>33</v>
      </c>
      <c r="U4052">
        <v>362.37</v>
      </c>
      <c r="V4052">
        <v>8</v>
      </c>
      <c r="W4052">
        <v>0.96199999999999997</v>
      </c>
      <c r="X4052">
        <v>1.5549999999999999</v>
      </c>
      <c r="Y4052" s="119">
        <v>44152</v>
      </c>
      <c r="Z4052">
        <v>408730.52076141298</v>
      </c>
      <c r="AA4052">
        <v>3660404.3001021398</v>
      </c>
    </row>
    <row r="4053" spans="1:27" x14ac:dyDescent="0.25">
      <c r="A4053">
        <v>-111.977885029999</v>
      </c>
      <c r="B4053">
        <v>33.078410820000002</v>
      </c>
      <c r="C4053" t="s">
        <v>983</v>
      </c>
      <c r="D4053" t="s">
        <v>982</v>
      </c>
      <c r="E4053" t="s">
        <v>981</v>
      </c>
      <c r="F4053">
        <v>3372</v>
      </c>
      <c r="G4053">
        <v>6</v>
      </c>
      <c r="H4053">
        <v>13.33</v>
      </c>
      <c r="I4053">
        <v>1.7390000000000001</v>
      </c>
      <c r="J4053">
        <v>1</v>
      </c>
      <c r="K4053">
        <v>1167.0999999999899</v>
      </c>
      <c r="L4053" t="s">
        <v>980</v>
      </c>
      <c r="M4053" t="s">
        <v>979</v>
      </c>
      <c r="N4053" s="119">
        <v>44152</v>
      </c>
      <c r="O4053">
        <v>0</v>
      </c>
      <c r="P4053">
        <v>0</v>
      </c>
      <c r="Q4053">
        <v>428.35</v>
      </c>
      <c r="R4053">
        <v>73.769999999999897</v>
      </c>
      <c r="S4053">
        <v>0.154</v>
      </c>
      <c r="T4053">
        <v>33</v>
      </c>
      <c r="U4053">
        <v>223.56</v>
      </c>
      <c r="V4053">
        <v>8</v>
      </c>
      <c r="W4053">
        <v>1.1859999999999999</v>
      </c>
      <c r="X4053">
        <v>1.9159999999999999</v>
      </c>
      <c r="Y4053" s="119">
        <v>44152</v>
      </c>
      <c r="Z4053">
        <v>408730.60237415897</v>
      </c>
      <c r="AA4053">
        <v>3660404.7439613999</v>
      </c>
    </row>
    <row r="4054" spans="1:27" x14ac:dyDescent="0.25">
      <c r="A4054">
        <v>-111.97788671000001</v>
      </c>
      <c r="B4054">
        <v>33.07841509</v>
      </c>
      <c r="C4054" t="s">
        <v>983</v>
      </c>
      <c r="D4054" t="s">
        <v>982</v>
      </c>
      <c r="E4054" t="s">
        <v>981</v>
      </c>
      <c r="F4054">
        <v>3373</v>
      </c>
      <c r="G4054">
        <v>16</v>
      </c>
      <c r="H4054">
        <v>13.33</v>
      </c>
      <c r="I4054">
        <v>1.444</v>
      </c>
      <c r="J4054">
        <v>1</v>
      </c>
      <c r="K4054">
        <v>1167.2</v>
      </c>
      <c r="L4054" t="s">
        <v>980</v>
      </c>
      <c r="M4054" t="s">
        <v>979</v>
      </c>
      <c r="N4054" s="119">
        <v>44152</v>
      </c>
      <c r="O4054">
        <v>0</v>
      </c>
      <c r="P4054">
        <v>0</v>
      </c>
      <c r="Q4054">
        <v>774.07</v>
      </c>
      <c r="R4054">
        <v>160.58000000000001</v>
      </c>
      <c r="S4054">
        <v>0.33500000000000002</v>
      </c>
      <c r="T4054">
        <v>33</v>
      </c>
      <c r="U4054">
        <v>486.62</v>
      </c>
      <c r="V4054">
        <v>8</v>
      </c>
      <c r="W4054">
        <v>0.98399999999999999</v>
      </c>
      <c r="X4054">
        <v>1.591</v>
      </c>
      <c r="Y4054" s="119">
        <v>44152</v>
      </c>
      <c r="Z4054">
        <v>408730.44997541897</v>
      </c>
      <c r="AA4054">
        <v>3660405.21882887</v>
      </c>
    </row>
    <row r="4055" spans="1:27" x14ac:dyDescent="0.25">
      <c r="A4055">
        <v>-111.977883829999</v>
      </c>
      <c r="B4055">
        <v>33.07841878</v>
      </c>
      <c r="C4055" t="s">
        <v>983</v>
      </c>
      <c r="D4055" t="s">
        <v>982</v>
      </c>
      <c r="E4055" t="s">
        <v>981</v>
      </c>
      <c r="F4055">
        <v>3374</v>
      </c>
      <c r="G4055">
        <v>359</v>
      </c>
      <c r="H4055">
        <v>13.33</v>
      </c>
      <c r="I4055">
        <v>1.673</v>
      </c>
      <c r="J4055">
        <v>1</v>
      </c>
      <c r="K4055">
        <v>1167.2</v>
      </c>
      <c r="L4055" t="s">
        <v>980</v>
      </c>
      <c r="M4055" t="s">
        <v>979</v>
      </c>
      <c r="N4055" s="119">
        <v>44152</v>
      </c>
      <c r="O4055">
        <v>0</v>
      </c>
      <c r="P4055">
        <v>0</v>
      </c>
      <c r="Q4055">
        <v>848.63999999999896</v>
      </c>
      <c r="R4055">
        <v>151.88999999999899</v>
      </c>
      <c r="S4055">
        <v>0.316</v>
      </c>
      <c r="T4055">
        <v>33</v>
      </c>
      <c r="U4055">
        <v>460.27999999999901</v>
      </c>
      <c r="V4055">
        <v>8</v>
      </c>
      <c r="W4055">
        <v>1.141</v>
      </c>
      <c r="X4055">
        <v>1.8440000000000001</v>
      </c>
      <c r="Y4055" s="119">
        <v>44152</v>
      </c>
      <c r="Z4055">
        <v>408730.722601883</v>
      </c>
      <c r="AA4055">
        <v>3660405.6254278002</v>
      </c>
    </row>
    <row r="4056" spans="1:27" x14ac:dyDescent="0.25">
      <c r="A4056">
        <v>-111.97788434</v>
      </c>
      <c r="B4056">
        <v>33.078422779999897</v>
      </c>
      <c r="C4056" t="s">
        <v>983</v>
      </c>
      <c r="D4056" t="s">
        <v>982</v>
      </c>
      <c r="E4056" t="s">
        <v>981</v>
      </c>
      <c r="F4056">
        <v>3375</v>
      </c>
      <c r="G4056">
        <v>2</v>
      </c>
      <c r="H4056">
        <v>13.33</v>
      </c>
      <c r="I4056">
        <v>1.3779999999999999</v>
      </c>
      <c r="J4056">
        <v>1</v>
      </c>
      <c r="K4056">
        <v>1167.2</v>
      </c>
      <c r="L4056" t="s">
        <v>980</v>
      </c>
      <c r="M4056" t="s">
        <v>979</v>
      </c>
      <c r="N4056" s="119">
        <v>44152</v>
      </c>
      <c r="O4056">
        <v>0</v>
      </c>
      <c r="P4056">
        <v>0</v>
      </c>
      <c r="Q4056">
        <v>1345.7</v>
      </c>
      <c r="R4056">
        <v>292.45999999999901</v>
      </c>
      <c r="S4056">
        <v>0.60899999999999999</v>
      </c>
      <c r="T4056">
        <v>33</v>
      </c>
      <c r="U4056">
        <v>886.25</v>
      </c>
      <c r="V4056">
        <v>8</v>
      </c>
      <c r="W4056">
        <v>0.94</v>
      </c>
      <c r="X4056">
        <v>1.518</v>
      </c>
      <c r="Y4056" s="119">
        <v>44152</v>
      </c>
      <c r="Z4056">
        <v>408730.67913050001</v>
      </c>
      <c r="AA4056">
        <v>3660406.0693435501</v>
      </c>
    </row>
    <row r="4057" spans="1:27" x14ac:dyDescent="0.25">
      <c r="A4057">
        <v>-111.977884</v>
      </c>
      <c r="B4057">
        <v>33.078427769999898</v>
      </c>
      <c r="C4057" t="s">
        <v>983</v>
      </c>
      <c r="D4057" t="s">
        <v>982</v>
      </c>
      <c r="E4057" t="s">
        <v>981</v>
      </c>
      <c r="F4057">
        <v>3376</v>
      </c>
      <c r="G4057">
        <v>360</v>
      </c>
      <c r="H4057">
        <v>13.33</v>
      </c>
      <c r="I4057">
        <v>1.772</v>
      </c>
      <c r="J4057">
        <v>1</v>
      </c>
      <c r="K4057">
        <v>1167.2</v>
      </c>
      <c r="L4057" t="s">
        <v>980</v>
      </c>
      <c r="M4057" t="s">
        <v>979</v>
      </c>
      <c r="N4057" s="119">
        <v>44152</v>
      </c>
      <c r="O4057">
        <v>0</v>
      </c>
      <c r="P4057">
        <v>0</v>
      </c>
      <c r="Q4057">
        <v>1478.4</v>
      </c>
      <c r="R4057">
        <v>249.909999999999</v>
      </c>
      <c r="S4057">
        <v>0.52100000000000002</v>
      </c>
      <c r="T4057">
        <v>33</v>
      </c>
      <c r="U4057">
        <v>757.29999999999905</v>
      </c>
      <c r="V4057">
        <v>8</v>
      </c>
      <c r="W4057">
        <v>1.208</v>
      </c>
      <c r="X4057">
        <v>1.952</v>
      </c>
      <c r="Y4057" s="119">
        <v>44152</v>
      </c>
      <c r="Z4057">
        <v>408730.71601946902</v>
      </c>
      <c r="AA4057">
        <v>3660406.6222795802</v>
      </c>
    </row>
    <row r="4058" spans="1:27" x14ac:dyDescent="0.25">
      <c r="A4058">
        <v>-111.9778828</v>
      </c>
      <c r="B4058">
        <v>33.07843184</v>
      </c>
      <c r="C4058" t="s">
        <v>983</v>
      </c>
      <c r="D4058" t="s">
        <v>982</v>
      </c>
      <c r="E4058" t="s">
        <v>981</v>
      </c>
      <c r="F4058">
        <v>3377</v>
      </c>
      <c r="G4058">
        <v>353</v>
      </c>
      <c r="H4058">
        <v>13.33</v>
      </c>
      <c r="I4058">
        <v>1.87</v>
      </c>
      <c r="J4058">
        <v>1</v>
      </c>
      <c r="K4058">
        <v>1167.2</v>
      </c>
      <c r="L4058" t="s">
        <v>980</v>
      </c>
      <c r="M4058" t="s">
        <v>979</v>
      </c>
      <c r="N4058" s="119">
        <v>44152</v>
      </c>
      <c r="O4058">
        <v>0</v>
      </c>
      <c r="P4058">
        <v>0</v>
      </c>
      <c r="Q4058">
        <v>2667.0999999999899</v>
      </c>
      <c r="R4058">
        <v>427.12</v>
      </c>
      <c r="S4058">
        <v>0.89</v>
      </c>
      <c r="T4058">
        <v>33</v>
      </c>
      <c r="U4058">
        <v>1294.29999999999</v>
      </c>
      <c r="V4058">
        <v>8</v>
      </c>
      <c r="W4058">
        <v>1.2749999999999999</v>
      </c>
      <c r="X4058">
        <v>2.0609999999999999</v>
      </c>
      <c r="Y4058" s="119">
        <v>44152</v>
      </c>
      <c r="Z4058">
        <v>408730.832229455</v>
      </c>
      <c r="AA4058">
        <v>3660407.0724691902</v>
      </c>
    </row>
    <row r="4059" spans="1:27" x14ac:dyDescent="0.25">
      <c r="A4059">
        <v>-111.977884369999</v>
      </c>
      <c r="B4059">
        <v>33.078435849999899</v>
      </c>
      <c r="C4059" t="s">
        <v>983</v>
      </c>
      <c r="D4059" t="s">
        <v>982</v>
      </c>
      <c r="E4059" t="s">
        <v>981</v>
      </c>
      <c r="F4059">
        <v>3378</v>
      </c>
      <c r="G4059">
        <v>8</v>
      </c>
      <c r="H4059">
        <v>13.33</v>
      </c>
      <c r="I4059">
        <v>1.5089999999999999</v>
      </c>
      <c r="J4059">
        <v>1</v>
      </c>
      <c r="K4059">
        <v>1167.2</v>
      </c>
      <c r="L4059" t="s">
        <v>980</v>
      </c>
      <c r="M4059" t="s">
        <v>979</v>
      </c>
      <c r="N4059" s="119">
        <v>44152</v>
      </c>
      <c r="O4059">
        <v>0</v>
      </c>
      <c r="P4059">
        <v>0</v>
      </c>
      <c r="Q4059">
        <v>2188.1999999999898</v>
      </c>
      <c r="R4059">
        <v>434.20999999999901</v>
      </c>
      <c r="S4059">
        <v>0.90500000000000003</v>
      </c>
      <c r="T4059">
        <v>33</v>
      </c>
      <c r="U4059">
        <v>1315.79999999999</v>
      </c>
      <c r="V4059">
        <v>8</v>
      </c>
      <c r="W4059">
        <v>1.0289999999999999</v>
      </c>
      <c r="X4059">
        <v>1.663</v>
      </c>
      <c r="Y4059" s="119">
        <v>44152</v>
      </c>
      <c r="Z4059">
        <v>408730.68982945901</v>
      </c>
      <c r="AA4059">
        <v>3660407.5184153202</v>
      </c>
    </row>
    <row r="4060" spans="1:27" x14ac:dyDescent="0.25">
      <c r="A4060">
        <v>-111.977882829999</v>
      </c>
      <c r="B4060">
        <v>33.078440780000001</v>
      </c>
      <c r="C4060" t="s">
        <v>983</v>
      </c>
      <c r="D4060" t="s">
        <v>982</v>
      </c>
      <c r="E4060" t="s">
        <v>981</v>
      </c>
      <c r="F4060">
        <v>3379</v>
      </c>
      <c r="G4060">
        <v>359</v>
      </c>
      <c r="H4060">
        <v>13.33</v>
      </c>
      <c r="I4060">
        <v>2.0339999999999998</v>
      </c>
      <c r="J4060">
        <v>1</v>
      </c>
      <c r="K4060">
        <v>1167.2</v>
      </c>
      <c r="L4060" t="s">
        <v>980</v>
      </c>
      <c r="M4060" t="s">
        <v>979</v>
      </c>
      <c r="N4060" s="119">
        <v>44152</v>
      </c>
      <c r="O4060">
        <v>0</v>
      </c>
      <c r="P4060">
        <v>0</v>
      </c>
      <c r="Q4060">
        <v>1296.7</v>
      </c>
      <c r="R4060">
        <v>190.909999999999</v>
      </c>
      <c r="S4060">
        <v>0.39800000000000002</v>
      </c>
      <c r="T4060">
        <v>33</v>
      </c>
      <c r="U4060">
        <v>578.50999999999897</v>
      </c>
      <c r="V4060">
        <v>8</v>
      </c>
      <c r="W4060">
        <v>1.387</v>
      </c>
      <c r="X4060">
        <v>2.2410000000000001</v>
      </c>
      <c r="Y4060" s="119">
        <v>44152</v>
      </c>
      <c r="Z4060">
        <v>408730.83866280498</v>
      </c>
      <c r="AA4060">
        <v>3660408.06365583</v>
      </c>
    </row>
    <row r="4061" spans="1:27" x14ac:dyDescent="0.25">
      <c r="A4061">
        <v>-111.977882489999</v>
      </c>
      <c r="B4061">
        <v>33.078445790000004</v>
      </c>
      <c r="C4061" t="s">
        <v>983</v>
      </c>
      <c r="D4061" t="s">
        <v>982</v>
      </c>
      <c r="E4061" t="s">
        <v>981</v>
      </c>
      <c r="F4061">
        <v>3380</v>
      </c>
      <c r="G4061">
        <v>357</v>
      </c>
      <c r="H4061">
        <v>13.33</v>
      </c>
      <c r="I4061">
        <v>1.9690000000000001</v>
      </c>
      <c r="J4061">
        <v>1</v>
      </c>
      <c r="K4061">
        <v>1167.2</v>
      </c>
      <c r="L4061" t="s">
        <v>980</v>
      </c>
      <c r="M4061" t="s">
        <v>979</v>
      </c>
      <c r="N4061" s="119">
        <v>44152</v>
      </c>
      <c r="O4061">
        <v>0</v>
      </c>
      <c r="P4061">
        <v>0</v>
      </c>
      <c r="Q4061">
        <v>1468.5</v>
      </c>
      <c r="R4061">
        <v>223.409999999999</v>
      </c>
      <c r="S4061">
        <v>0.46500000000000002</v>
      </c>
      <c r="T4061">
        <v>33</v>
      </c>
      <c r="U4061">
        <v>676.99</v>
      </c>
      <c r="V4061">
        <v>8</v>
      </c>
      <c r="W4061">
        <v>1.3420000000000001</v>
      </c>
      <c r="X4061">
        <v>2.169</v>
      </c>
      <c r="Y4061" s="119">
        <v>44152</v>
      </c>
      <c r="Z4061">
        <v>408730.87557241903</v>
      </c>
      <c r="AA4061">
        <v>3660408.6188092302</v>
      </c>
    </row>
    <row r="4062" spans="1:27" x14ac:dyDescent="0.25">
      <c r="A4062">
        <v>-111.97788434</v>
      </c>
      <c r="B4062">
        <v>33.078451780000002</v>
      </c>
      <c r="C4062" t="s">
        <v>983</v>
      </c>
      <c r="D4062" t="s">
        <v>982</v>
      </c>
      <c r="E4062" t="s">
        <v>981</v>
      </c>
      <c r="F4062">
        <v>3381</v>
      </c>
      <c r="G4062">
        <v>2</v>
      </c>
      <c r="H4062">
        <v>13.33</v>
      </c>
      <c r="I4062">
        <v>1.64</v>
      </c>
      <c r="J4062">
        <v>1</v>
      </c>
      <c r="K4062">
        <v>1167.29999999999</v>
      </c>
      <c r="L4062" t="s">
        <v>980</v>
      </c>
      <c r="M4062" t="s">
        <v>979</v>
      </c>
      <c r="N4062" s="119">
        <v>44152</v>
      </c>
      <c r="O4062">
        <v>0</v>
      </c>
      <c r="P4062">
        <v>0</v>
      </c>
      <c r="Q4062">
        <v>1346.4</v>
      </c>
      <c r="R4062">
        <v>245.8</v>
      </c>
      <c r="S4062">
        <v>0.51200000000000001</v>
      </c>
      <c r="T4062">
        <v>33</v>
      </c>
      <c r="U4062">
        <v>744.86</v>
      </c>
      <c r="V4062">
        <v>8</v>
      </c>
      <c r="W4062">
        <v>1.1180000000000001</v>
      </c>
      <c r="X4062">
        <v>1.8080000000000001</v>
      </c>
      <c r="Y4062" s="119">
        <v>44152</v>
      </c>
      <c r="Z4062">
        <v>408730.70908264199</v>
      </c>
      <c r="AA4062">
        <v>3660409.28451761</v>
      </c>
    </row>
    <row r="4063" spans="1:27" x14ac:dyDescent="0.25">
      <c r="A4063">
        <v>-111.97788246</v>
      </c>
      <c r="B4063">
        <v>33.078456879999898</v>
      </c>
      <c r="C4063" t="s">
        <v>983</v>
      </c>
      <c r="D4063" t="s">
        <v>982</v>
      </c>
      <c r="E4063" t="s">
        <v>981</v>
      </c>
      <c r="F4063">
        <v>3382</v>
      </c>
      <c r="G4063">
        <v>351</v>
      </c>
      <c r="H4063">
        <v>13.33</v>
      </c>
      <c r="I4063">
        <v>1.9359999999999999</v>
      </c>
      <c r="J4063">
        <v>1</v>
      </c>
      <c r="K4063">
        <v>1167.29999999999</v>
      </c>
      <c r="L4063" t="s">
        <v>980</v>
      </c>
      <c r="M4063" t="s">
        <v>979</v>
      </c>
      <c r="N4063" s="119">
        <v>44152</v>
      </c>
      <c r="O4063">
        <v>0</v>
      </c>
      <c r="P4063">
        <v>0</v>
      </c>
      <c r="Q4063">
        <v>1391.79999999999</v>
      </c>
      <c r="R4063">
        <v>215.33</v>
      </c>
      <c r="S4063">
        <v>0.44900000000000001</v>
      </c>
      <c r="T4063">
        <v>33</v>
      </c>
      <c r="U4063">
        <v>652.50999999999897</v>
      </c>
      <c r="V4063">
        <v>8</v>
      </c>
      <c r="W4063">
        <v>1.32</v>
      </c>
      <c r="X4063">
        <v>2.133</v>
      </c>
      <c r="Y4063" s="119">
        <v>44152</v>
      </c>
      <c r="Z4063">
        <v>408730.88982667099</v>
      </c>
      <c r="AA4063">
        <v>3660409.8483100501</v>
      </c>
    </row>
    <row r="4064" spans="1:27" x14ac:dyDescent="0.25">
      <c r="A4064">
        <v>-111.97788386000001</v>
      </c>
      <c r="B4064">
        <v>33.07846181</v>
      </c>
      <c r="C4064" t="s">
        <v>983</v>
      </c>
      <c r="D4064" t="s">
        <v>982</v>
      </c>
      <c r="E4064" t="s">
        <v>981</v>
      </c>
      <c r="F4064">
        <v>3383</v>
      </c>
      <c r="G4064">
        <v>5</v>
      </c>
      <c r="H4064">
        <v>13.33</v>
      </c>
      <c r="I4064">
        <v>1.9690000000000001</v>
      </c>
      <c r="J4064">
        <v>1</v>
      </c>
      <c r="K4064">
        <v>1167.2</v>
      </c>
      <c r="L4064" t="s">
        <v>980</v>
      </c>
      <c r="M4064" t="s">
        <v>979</v>
      </c>
      <c r="N4064" s="119">
        <v>44152</v>
      </c>
      <c r="O4064">
        <v>0</v>
      </c>
      <c r="P4064">
        <v>0</v>
      </c>
      <c r="Q4064">
        <v>2794.6999999999898</v>
      </c>
      <c r="R4064">
        <v>425.16</v>
      </c>
      <c r="S4064">
        <v>0.88600000000000001</v>
      </c>
      <c r="T4064">
        <v>33</v>
      </c>
      <c r="U4064">
        <v>1288.4000000000001</v>
      </c>
      <c r="V4064">
        <v>8</v>
      </c>
      <c r="W4064">
        <v>1.3420000000000001</v>
      </c>
      <c r="X4064">
        <v>2.169</v>
      </c>
      <c r="Y4064" s="119">
        <v>44152</v>
      </c>
      <c r="Z4064">
        <v>408730.76424448501</v>
      </c>
      <c r="AA4064">
        <v>3660410.3961069901</v>
      </c>
    </row>
    <row r="4065" spans="1:27" x14ac:dyDescent="0.25">
      <c r="A4065">
        <v>-111.97788214000001</v>
      </c>
      <c r="B4065">
        <v>33.078466810000002</v>
      </c>
      <c r="C4065" t="s">
        <v>983</v>
      </c>
      <c r="D4065" t="s">
        <v>982</v>
      </c>
      <c r="E4065" t="s">
        <v>981</v>
      </c>
      <c r="F4065">
        <v>3384</v>
      </c>
      <c r="G4065">
        <v>355</v>
      </c>
      <c r="H4065">
        <v>13.33</v>
      </c>
      <c r="I4065">
        <v>1.673</v>
      </c>
      <c r="J4065">
        <v>1</v>
      </c>
      <c r="K4065">
        <v>1167.29999999999</v>
      </c>
      <c r="L4065" t="s">
        <v>980</v>
      </c>
      <c r="M4065" t="s">
        <v>979</v>
      </c>
      <c r="N4065" s="119">
        <v>44152</v>
      </c>
      <c r="O4065">
        <v>0</v>
      </c>
      <c r="P4065">
        <v>0</v>
      </c>
      <c r="Q4065">
        <v>2731.0999999999899</v>
      </c>
      <c r="R4065">
        <v>488.81999999999903</v>
      </c>
      <c r="S4065">
        <v>1.018</v>
      </c>
      <c r="T4065">
        <v>33</v>
      </c>
      <c r="U4065">
        <v>1481.29999999999</v>
      </c>
      <c r="V4065">
        <v>8</v>
      </c>
      <c r="W4065">
        <v>1.141</v>
      </c>
      <c r="X4065">
        <v>1.8440000000000001</v>
      </c>
      <c r="Y4065" s="119">
        <v>44152</v>
      </c>
      <c r="Z4065">
        <v>408730.92995103501</v>
      </c>
      <c r="AA4065">
        <v>3660410.9489517598</v>
      </c>
    </row>
    <row r="4066" spans="1:27" x14ac:dyDescent="0.25">
      <c r="A4066">
        <v>-111.97788334000001</v>
      </c>
      <c r="B4066">
        <v>33.078471780000001</v>
      </c>
      <c r="C4066" t="s">
        <v>983</v>
      </c>
      <c r="D4066" t="s">
        <v>982</v>
      </c>
      <c r="E4066" t="s">
        <v>981</v>
      </c>
      <c r="F4066">
        <v>3385</v>
      </c>
      <c r="G4066">
        <v>2</v>
      </c>
      <c r="H4066">
        <v>13.33</v>
      </c>
      <c r="I4066">
        <v>1.837</v>
      </c>
      <c r="J4066">
        <v>1</v>
      </c>
      <c r="K4066">
        <v>1167.29999999999</v>
      </c>
      <c r="L4066" t="s">
        <v>980</v>
      </c>
      <c r="M4066" t="s">
        <v>979</v>
      </c>
      <c r="N4066" s="119">
        <v>44152</v>
      </c>
      <c r="O4066">
        <v>0</v>
      </c>
      <c r="P4066">
        <v>0</v>
      </c>
      <c r="Q4066">
        <v>3824.5</v>
      </c>
      <c r="R4066">
        <v>623.39999999999895</v>
      </c>
      <c r="S4066">
        <v>1.2989999999999999</v>
      </c>
      <c r="T4066">
        <v>33</v>
      </c>
      <c r="U4066">
        <v>1889.0999999999899</v>
      </c>
      <c r="V4066">
        <v>8</v>
      </c>
      <c r="W4066">
        <v>1.2529999999999999</v>
      </c>
      <c r="X4066">
        <v>2.0249999999999999</v>
      </c>
      <c r="Y4066" s="119">
        <v>44152</v>
      </c>
      <c r="Z4066">
        <v>408730.82307789603</v>
      </c>
      <c r="AA4066">
        <v>3660411.5010095099</v>
      </c>
    </row>
    <row r="4067" spans="1:27" x14ac:dyDescent="0.25">
      <c r="A4067">
        <v>-111.977881629999</v>
      </c>
      <c r="B4067">
        <v>33.078477849999899</v>
      </c>
      <c r="C4067" t="s">
        <v>983</v>
      </c>
      <c r="D4067" t="s">
        <v>982</v>
      </c>
      <c r="E4067" t="s">
        <v>981</v>
      </c>
      <c r="F4067">
        <v>3386</v>
      </c>
      <c r="G4067">
        <v>352</v>
      </c>
      <c r="H4067">
        <v>13.33</v>
      </c>
      <c r="I4067">
        <v>1.837</v>
      </c>
      <c r="J4067">
        <v>1</v>
      </c>
      <c r="K4067">
        <v>1167.2</v>
      </c>
      <c r="L4067" t="s">
        <v>980</v>
      </c>
      <c r="M4067" t="s">
        <v>979</v>
      </c>
      <c r="N4067" s="119">
        <v>44152</v>
      </c>
      <c r="O4067">
        <v>0</v>
      </c>
      <c r="P4067">
        <v>0</v>
      </c>
      <c r="Q4067">
        <v>4758</v>
      </c>
      <c r="R4067">
        <v>775.55999999999904</v>
      </c>
      <c r="S4067">
        <v>1.6160000000000001</v>
      </c>
      <c r="T4067">
        <v>33</v>
      </c>
      <c r="U4067">
        <v>2350.1999999999898</v>
      </c>
      <c r="V4067">
        <v>8</v>
      </c>
      <c r="W4067">
        <v>1.2529999999999999</v>
      </c>
      <c r="X4067">
        <v>2.0249999999999999</v>
      </c>
      <c r="Y4067" s="119">
        <v>44152</v>
      </c>
      <c r="Z4067">
        <v>408730.98895616998</v>
      </c>
      <c r="AA4067">
        <v>3660412.1724918098</v>
      </c>
    </row>
    <row r="4068" spans="1:27" x14ac:dyDescent="0.25">
      <c r="A4068">
        <v>-111.977884029999</v>
      </c>
      <c r="B4068">
        <v>33.078482819999898</v>
      </c>
      <c r="C4068" t="s">
        <v>983</v>
      </c>
      <c r="D4068" t="s">
        <v>982</v>
      </c>
      <c r="E4068" t="s">
        <v>981</v>
      </c>
      <c r="F4068">
        <v>3387</v>
      </c>
      <c r="G4068">
        <v>6</v>
      </c>
      <c r="H4068">
        <v>13.33</v>
      </c>
      <c r="I4068">
        <v>2.0339999999999998</v>
      </c>
      <c r="J4068">
        <v>1</v>
      </c>
      <c r="K4068">
        <v>1167.2</v>
      </c>
      <c r="L4068" t="s">
        <v>980</v>
      </c>
      <c r="M4068" t="s">
        <v>979</v>
      </c>
      <c r="N4068" s="119">
        <v>44152</v>
      </c>
      <c r="O4068">
        <v>0</v>
      </c>
      <c r="P4068">
        <v>0</v>
      </c>
      <c r="Q4068">
        <v>5410.3999999999896</v>
      </c>
      <c r="R4068">
        <v>796.54999999999905</v>
      </c>
      <c r="S4068">
        <v>1.659</v>
      </c>
      <c r="T4068">
        <v>33</v>
      </c>
      <c r="U4068">
        <v>2413.8000000000002</v>
      </c>
      <c r="V4068">
        <v>8</v>
      </c>
      <c r="W4068">
        <v>1.387</v>
      </c>
      <c r="X4068">
        <v>2.2410000000000001</v>
      </c>
      <c r="Y4068" s="119">
        <v>44152</v>
      </c>
      <c r="Z4068">
        <v>408730.77007674798</v>
      </c>
      <c r="AA4068">
        <v>3660412.7255930002</v>
      </c>
    </row>
    <row r="4069" spans="1:27" x14ac:dyDescent="0.25">
      <c r="A4069">
        <v>-111.97788266000001</v>
      </c>
      <c r="B4069">
        <v>33.078487780000003</v>
      </c>
      <c r="C4069" t="s">
        <v>983</v>
      </c>
      <c r="D4069" t="s">
        <v>982</v>
      </c>
      <c r="E4069" t="s">
        <v>981</v>
      </c>
      <c r="F4069">
        <v>3388</v>
      </c>
      <c r="G4069">
        <v>358</v>
      </c>
      <c r="H4069">
        <v>13.33</v>
      </c>
      <c r="I4069">
        <v>2.1</v>
      </c>
      <c r="J4069">
        <v>1</v>
      </c>
      <c r="K4069">
        <v>1167.0999999999899</v>
      </c>
      <c r="L4069" t="s">
        <v>980</v>
      </c>
      <c r="M4069" t="s">
        <v>979</v>
      </c>
      <c r="N4069" s="119">
        <v>44152</v>
      </c>
      <c r="O4069">
        <v>0</v>
      </c>
      <c r="P4069">
        <v>0</v>
      </c>
      <c r="Q4069">
        <v>4957.1000000000004</v>
      </c>
      <c r="R4069">
        <v>707</v>
      </c>
      <c r="S4069">
        <v>1.4730000000000001</v>
      </c>
      <c r="T4069">
        <v>33</v>
      </c>
      <c r="U4069">
        <v>2142.4</v>
      </c>
      <c r="V4069">
        <v>8</v>
      </c>
      <c r="W4069">
        <v>1.4319999999999999</v>
      </c>
      <c r="X4069">
        <v>2.3140000000000001</v>
      </c>
      <c r="Y4069" s="119">
        <v>44152</v>
      </c>
      <c r="Z4069">
        <v>408730.90307344799</v>
      </c>
      <c r="AA4069">
        <v>3660413.27430738</v>
      </c>
    </row>
    <row r="4070" spans="1:27" x14ac:dyDescent="0.25">
      <c r="A4070">
        <v>-111.97788214000001</v>
      </c>
      <c r="B4070">
        <v>33.078493809999898</v>
      </c>
      <c r="C4070" t="s">
        <v>983</v>
      </c>
      <c r="D4070" t="s">
        <v>982</v>
      </c>
      <c r="E4070" t="s">
        <v>981</v>
      </c>
      <c r="F4070">
        <v>3389</v>
      </c>
      <c r="G4070">
        <v>355</v>
      </c>
      <c r="H4070">
        <v>13.33</v>
      </c>
      <c r="I4070">
        <v>2.0670000000000002</v>
      </c>
      <c r="J4070">
        <v>1</v>
      </c>
      <c r="K4070">
        <v>1167.0999999999899</v>
      </c>
      <c r="L4070" t="s">
        <v>980</v>
      </c>
      <c r="M4070" t="s">
        <v>979</v>
      </c>
      <c r="N4070" s="119">
        <v>44152</v>
      </c>
      <c r="O4070">
        <v>0</v>
      </c>
      <c r="P4070">
        <v>0</v>
      </c>
      <c r="Q4070">
        <v>5796.3999999999896</v>
      </c>
      <c r="R4070">
        <v>839.83</v>
      </c>
      <c r="S4070">
        <v>1.75</v>
      </c>
      <c r="T4070">
        <v>33</v>
      </c>
      <c r="U4070">
        <v>2545</v>
      </c>
      <c r="V4070">
        <v>8</v>
      </c>
      <c r="W4070">
        <v>1.409</v>
      </c>
      <c r="X4070">
        <v>2.278</v>
      </c>
      <c r="Y4070" s="119">
        <v>44152</v>
      </c>
      <c r="Z4070">
        <v>408730.95783748198</v>
      </c>
      <c r="AA4070">
        <v>3660413.9423897001</v>
      </c>
    </row>
    <row r="4071" spans="1:27" x14ac:dyDescent="0.25">
      <c r="A4071">
        <v>-111.97788332</v>
      </c>
      <c r="B4071">
        <v>33.078498789999898</v>
      </c>
      <c r="C4071" t="s">
        <v>983</v>
      </c>
      <c r="D4071" t="s">
        <v>982</v>
      </c>
      <c r="E4071" t="s">
        <v>981</v>
      </c>
      <c r="F4071">
        <v>3390</v>
      </c>
      <c r="G4071">
        <v>356</v>
      </c>
      <c r="H4071">
        <v>13.33</v>
      </c>
      <c r="I4071">
        <v>1.903</v>
      </c>
      <c r="J4071">
        <v>1</v>
      </c>
      <c r="K4071">
        <v>1167.0999999999899</v>
      </c>
      <c r="L4071" t="s">
        <v>980</v>
      </c>
      <c r="M4071" t="s">
        <v>979</v>
      </c>
      <c r="N4071" s="119">
        <v>44152</v>
      </c>
      <c r="O4071">
        <v>0</v>
      </c>
      <c r="P4071">
        <v>0</v>
      </c>
      <c r="Q4071">
        <v>4885.1999999999898</v>
      </c>
      <c r="R4071">
        <v>768.84</v>
      </c>
      <c r="S4071">
        <v>1.6020000000000001</v>
      </c>
      <c r="T4071">
        <v>33</v>
      </c>
      <c r="U4071">
        <v>2329.8000000000002</v>
      </c>
      <c r="V4071">
        <v>8</v>
      </c>
      <c r="W4071">
        <v>1.2969999999999999</v>
      </c>
      <c r="X4071">
        <v>2.097</v>
      </c>
      <c r="Y4071" s="119">
        <v>44152</v>
      </c>
      <c r="Z4071">
        <v>408730.85284147999</v>
      </c>
      <c r="AA4071">
        <v>3660414.49553874</v>
      </c>
    </row>
    <row r="4072" spans="1:27" x14ac:dyDescent="0.25">
      <c r="A4072">
        <v>-111.97788266000001</v>
      </c>
      <c r="B4072">
        <v>33.078504780000003</v>
      </c>
      <c r="C4072" t="s">
        <v>983</v>
      </c>
      <c r="D4072" t="s">
        <v>982</v>
      </c>
      <c r="E4072" t="s">
        <v>981</v>
      </c>
      <c r="F4072">
        <v>3391</v>
      </c>
      <c r="G4072">
        <v>358</v>
      </c>
      <c r="H4072">
        <v>13.33</v>
      </c>
      <c r="I4072">
        <v>1.706</v>
      </c>
      <c r="J4072">
        <v>1</v>
      </c>
      <c r="K4072">
        <v>1167.0999999999899</v>
      </c>
      <c r="L4072" t="s">
        <v>980</v>
      </c>
      <c r="M4072" t="s">
        <v>979</v>
      </c>
      <c r="N4072" s="119">
        <v>44152</v>
      </c>
      <c r="O4072">
        <v>0</v>
      </c>
      <c r="P4072">
        <v>0</v>
      </c>
      <c r="Q4072">
        <v>4352.5</v>
      </c>
      <c r="R4072">
        <v>764.03999999999905</v>
      </c>
      <c r="S4072">
        <v>1.5920000000000001</v>
      </c>
      <c r="T4072">
        <v>33</v>
      </c>
      <c r="U4072">
        <v>2315.3000000000002</v>
      </c>
      <c r="V4072">
        <v>8</v>
      </c>
      <c r="W4072">
        <v>1.163</v>
      </c>
      <c r="X4072">
        <v>1.88</v>
      </c>
      <c r="Y4072" s="119">
        <v>44152</v>
      </c>
      <c r="Z4072">
        <v>408730.92063159798</v>
      </c>
      <c r="AA4072">
        <v>3660415.1590645998</v>
      </c>
    </row>
    <row r="4073" spans="1:27" x14ac:dyDescent="0.25">
      <c r="A4073">
        <v>-111.97788454000001</v>
      </c>
      <c r="B4073">
        <v>33.078509879999899</v>
      </c>
      <c r="C4073" t="s">
        <v>983</v>
      </c>
      <c r="D4073" t="s">
        <v>982</v>
      </c>
      <c r="E4073" t="s">
        <v>981</v>
      </c>
      <c r="F4073">
        <v>3392</v>
      </c>
      <c r="G4073">
        <v>9</v>
      </c>
      <c r="H4073">
        <v>13.33</v>
      </c>
      <c r="I4073">
        <v>2.0339999999999998</v>
      </c>
      <c r="J4073">
        <v>1</v>
      </c>
      <c r="K4073">
        <v>1167.2</v>
      </c>
      <c r="L4073" t="s">
        <v>980</v>
      </c>
      <c r="M4073" t="s">
        <v>979</v>
      </c>
      <c r="N4073" s="119">
        <v>44152</v>
      </c>
      <c r="O4073">
        <v>0</v>
      </c>
      <c r="P4073">
        <v>0</v>
      </c>
      <c r="Q4073">
        <v>4501.1999999999898</v>
      </c>
      <c r="R4073">
        <v>662.69</v>
      </c>
      <c r="S4073">
        <v>1.381</v>
      </c>
      <c r="T4073">
        <v>33</v>
      </c>
      <c r="U4073">
        <v>2008.2</v>
      </c>
      <c r="V4073">
        <v>8</v>
      </c>
      <c r="W4073">
        <v>1.387</v>
      </c>
      <c r="X4073">
        <v>2.2410000000000001</v>
      </c>
      <c r="Y4073" s="119">
        <v>44152</v>
      </c>
      <c r="Z4073">
        <v>408730.75042256899</v>
      </c>
      <c r="AA4073">
        <v>3660415.7261264902</v>
      </c>
    </row>
    <row r="4074" spans="1:27" x14ac:dyDescent="0.25">
      <c r="A4074">
        <v>-111.97788266000001</v>
      </c>
      <c r="B4074">
        <v>33.0785147799999</v>
      </c>
      <c r="C4074" t="s">
        <v>983</v>
      </c>
      <c r="D4074" t="s">
        <v>982</v>
      </c>
      <c r="E4074" t="s">
        <v>981</v>
      </c>
      <c r="F4074">
        <v>3393</v>
      </c>
      <c r="G4074">
        <v>358</v>
      </c>
      <c r="H4074">
        <v>13.33</v>
      </c>
      <c r="I4074">
        <v>2.2970000000000002</v>
      </c>
      <c r="J4074">
        <v>1</v>
      </c>
      <c r="K4074">
        <v>1167.2</v>
      </c>
      <c r="L4074" t="s">
        <v>980</v>
      </c>
      <c r="M4074" t="s">
        <v>979</v>
      </c>
      <c r="N4074" s="119">
        <v>44152</v>
      </c>
      <c r="O4074">
        <v>0</v>
      </c>
      <c r="P4074">
        <v>0</v>
      </c>
      <c r="Q4074">
        <v>3812.1999999999898</v>
      </c>
      <c r="R4074">
        <v>497.11</v>
      </c>
      <c r="S4074">
        <v>1.036</v>
      </c>
      <c r="T4074">
        <v>33</v>
      </c>
      <c r="U4074">
        <v>1506.4</v>
      </c>
      <c r="V4074">
        <v>8</v>
      </c>
      <c r="W4074">
        <v>1.5660000000000001</v>
      </c>
      <c r="X4074">
        <v>2.5310000000000001</v>
      </c>
      <c r="Y4074" s="119">
        <v>44152</v>
      </c>
      <c r="Z4074">
        <v>408730.930959925</v>
      </c>
      <c r="AA4074">
        <v>3660416.2677453202</v>
      </c>
    </row>
    <row r="4075" spans="1:27" x14ac:dyDescent="0.25">
      <c r="A4075">
        <v>-111.97788232000001</v>
      </c>
      <c r="B4075">
        <v>33.078520789999899</v>
      </c>
      <c r="C4075" t="s">
        <v>983</v>
      </c>
      <c r="D4075" t="s">
        <v>982</v>
      </c>
      <c r="E4075" t="s">
        <v>981</v>
      </c>
      <c r="F4075">
        <v>3394</v>
      </c>
      <c r="G4075">
        <v>356</v>
      </c>
      <c r="H4075">
        <v>13.33</v>
      </c>
      <c r="I4075">
        <v>1.903</v>
      </c>
      <c r="J4075">
        <v>1</v>
      </c>
      <c r="K4075">
        <v>1167.2</v>
      </c>
      <c r="L4075" t="s">
        <v>980</v>
      </c>
      <c r="M4075" t="s">
        <v>979</v>
      </c>
      <c r="N4075" s="119">
        <v>44152</v>
      </c>
      <c r="O4075">
        <v>0</v>
      </c>
      <c r="P4075">
        <v>0</v>
      </c>
      <c r="Q4075">
        <v>3539</v>
      </c>
      <c r="R4075">
        <v>556.97</v>
      </c>
      <c r="S4075">
        <v>1.1599999999999999</v>
      </c>
      <c r="T4075">
        <v>33</v>
      </c>
      <c r="U4075">
        <v>1687.79999999999</v>
      </c>
      <c r="V4075">
        <v>8</v>
      </c>
      <c r="W4075">
        <v>1.2969999999999999</v>
      </c>
      <c r="X4075">
        <v>2.097</v>
      </c>
      <c r="Y4075" s="119">
        <v>44152</v>
      </c>
      <c r="Z4075">
        <v>408730.96890235401</v>
      </c>
      <c r="AA4075">
        <v>3660416.9337668</v>
      </c>
    </row>
    <row r="4076" spans="1:27" x14ac:dyDescent="0.25">
      <c r="A4076">
        <v>-111.977884029999</v>
      </c>
      <c r="B4076">
        <v>33.078525820000003</v>
      </c>
      <c r="C4076" t="s">
        <v>983</v>
      </c>
      <c r="D4076" t="s">
        <v>982</v>
      </c>
      <c r="E4076" t="s">
        <v>981</v>
      </c>
      <c r="F4076">
        <v>3395</v>
      </c>
      <c r="G4076">
        <v>6</v>
      </c>
      <c r="H4076">
        <v>13.33</v>
      </c>
      <c r="I4076">
        <v>1.804</v>
      </c>
      <c r="J4076">
        <v>1</v>
      </c>
      <c r="K4076">
        <v>1167.0999999999899</v>
      </c>
      <c r="L4076" t="s">
        <v>980</v>
      </c>
      <c r="M4076" t="s">
        <v>979</v>
      </c>
      <c r="N4076" s="119">
        <v>44152</v>
      </c>
      <c r="O4076">
        <v>0</v>
      </c>
      <c r="P4076">
        <v>0</v>
      </c>
      <c r="Q4076">
        <v>6272.1</v>
      </c>
      <c r="R4076">
        <v>1040.9000000000001</v>
      </c>
      <c r="S4076">
        <v>2.169</v>
      </c>
      <c r="T4076">
        <v>33</v>
      </c>
      <c r="U4076">
        <v>3154.4</v>
      </c>
      <c r="V4076">
        <v>8</v>
      </c>
      <c r="W4076">
        <v>1.23</v>
      </c>
      <c r="X4076">
        <v>1.988</v>
      </c>
      <c r="Y4076" s="119">
        <v>44152</v>
      </c>
      <c r="Z4076">
        <v>408730.81448861101</v>
      </c>
      <c r="AA4076">
        <v>3660417.4929201002</v>
      </c>
    </row>
    <row r="4077" spans="1:27" x14ac:dyDescent="0.25">
      <c r="A4077">
        <v>-111.977884369999</v>
      </c>
      <c r="B4077">
        <v>33.07853102</v>
      </c>
      <c r="C4077" t="s">
        <v>983</v>
      </c>
      <c r="D4077" t="s">
        <v>982</v>
      </c>
      <c r="E4077" t="s">
        <v>981</v>
      </c>
      <c r="F4077">
        <v>3396</v>
      </c>
      <c r="G4077">
        <v>14</v>
      </c>
      <c r="H4077">
        <v>13.33</v>
      </c>
      <c r="I4077">
        <v>2.2309999999999999</v>
      </c>
      <c r="J4077">
        <v>1</v>
      </c>
      <c r="K4077">
        <v>1167.2</v>
      </c>
      <c r="L4077" t="s">
        <v>980</v>
      </c>
      <c r="M4077" t="s">
        <v>979</v>
      </c>
      <c r="N4077" s="119">
        <v>44152</v>
      </c>
      <c r="O4077">
        <v>0</v>
      </c>
      <c r="P4077">
        <v>0</v>
      </c>
      <c r="Q4077">
        <v>6305.1</v>
      </c>
      <c r="R4077">
        <v>846.37</v>
      </c>
      <c r="S4077">
        <v>1.7629999999999999</v>
      </c>
      <c r="T4077">
        <v>33</v>
      </c>
      <c r="U4077">
        <v>2564.8000000000002</v>
      </c>
      <c r="V4077">
        <v>8</v>
      </c>
      <c r="W4077">
        <v>1.5209999999999999</v>
      </c>
      <c r="X4077">
        <v>2.4580000000000002</v>
      </c>
      <c r="Y4077" s="119">
        <v>44152</v>
      </c>
      <c r="Z4077">
        <v>408730.788124251</v>
      </c>
      <c r="AA4077">
        <v>3660418.0697297198</v>
      </c>
    </row>
    <row r="4078" spans="1:27" x14ac:dyDescent="0.25">
      <c r="A4078">
        <v>-111.977881629999</v>
      </c>
      <c r="B4078">
        <v>33.0785368499999</v>
      </c>
      <c r="C4078" t="s">
        <v>983</v>
      </c>
      <c r="D4078" t="s">
        <v>982</v>
      </c>
      <c r="E4078" t="s">
        <v>981</v>
      </c>
      <c r="F4078">
        <v>3397</v>
      </c>
      <c r="G4078">
        <v>352</v>
      </c>
      <c r="H4078">
        <v>13.33</v>
      </c>
      <c r="I4078">
        <v>1.9359999999999999</v>
      </c>
      <c r="J4078">
        <v>1</v>
      </c>
      <c r="K4078">
        <v>1167.2</v>
      </c>
      <c r="L4078" t="s">
        <v>980</v>
      </c>
      <c r="M4078" t="s">
        <v>979</v>
      </c>
      <c r="N4078" s="119">
        <v>44152</v>
      </c>
      <c r="O4078">
        <v>0</v>
      </c>
      <c r="P4078">
        <v>0</v>
      </c>
      <c r="Q4078">
        <v>5542.1</v>
      </c>
      <c r="R4078">
        <v>857.42999999999904</v>
      </c>
      <c r="S4078">
        <v>1.786</v>
      </c>
      <c r="T4078">
        <v>33</v>
      </c>
      <c r="U4078">
        <v>2598.3000000000002</v>
      </c>
      <c r="V4078">
        <v>8</v>
      </c>
      <c r="W4078">
        <v>1.32</v>
      </c>
      <c r="X4078">
        <v>2.133</v>
      </c>
      <c r="Y4078" s="119">
        <v>44152</v>
      </c>
      <c r="Z4078">
        <v>408731.049893232</v>
      </c>
      <c r="AA4078">
        <v>3660418.7137080701</v>
      </c>
    </row>
    <row r="4079" spans="1:27" x14ac:dyDescent="0.25">
      <c r="A4079">
        <v>-111.977883509999</v>
      </c>
      <c r="B4079">
        <v>33.078541790000003</v>
      </c>
      <c r="C4079" t="s">
        <v>983</v>
      </c>
      <c r="D4079" t="s">
        <v>982</v>
      </c>
      <c r="E4079" t="s">
        <v>981</v>
      </c>
      <c r="F4079">
        <v>3398</v>
      </c>
      <c r="G4079">
        <v>3</v>
      </c>
      <c r="H4079">
        <v>13.33</v>
      </c>
      <c r="I4079">
        <v>1.9690000000000001</v>
      </c>
      <c r="J4079">
        <v>1</v>
      </c>
      <c r="K4079">
        <v>1167.0999999999899</v>
      </c>
      <c r="L4079" t="s">
        <v>980</v>
      </c>
      <c r="M4079" t="s">
        <v>979</v>
      </c>
      <c r="N4079" s="119">
        <v>44152</v>
      </c>
      <c r="O4079">
        <v>0</v>
      </c>
      <c r="P4079">
        <v>0</v>
      </c>
      <c r="Q4079">
        <v>5450.8</v>
      </c>
      <c r="R4079">
        <v>829.25</v>
      </c>
      <c r="S4079">
        <v>1.728</v>
      </c>
      <c r="T4079">
        <v>33</v>
      </c>
      <c r="U4079">
        <v>2512.9</v>
      </c>
      <c r="V4079">
        <v>8</v>
      </c>
      <c r="W4079">
        <v>1.3420000000000001</v>
      </c>
      <c r="X4079">
        <v>2.169</v>
      </c>
      <c r="Y4079" s="119">
        <v>44152</v>
      </c>
      <c r="Z4079">
        <v>408730.87951901101</v>
      </c>
      <c r="AA4079">
        <v>3660419.2630310701</v>
      </c>
    </row>
    <row r="4080" spans="1:27" x14ac:dyDescent="0.25">
      <c r="A4080">
        <v>-111.977880959999</v>
      </c>
      <c r="B4080">
        <v>33.078546950000003</v>
      </c>
      <c r="C4080" t="s">
        <v>983</v>
      </c>
      <c r="D4080" t="s">
        <v>982</v>
      </c>
      <c r="E4080" t="s">
        <v>981</v>
      </c>
      <c r="F4080">
        <v>3399</v>
      </c>
      <c r="G4080">
        <v>348</v>
      </c>
      <c r="H4080">
        <v>13.33</v>
      </c>
      <c r="I4080">
        <v>1.903</v>
      </c>
      <c r="J4080">
        <v>1</v>
      </c>
      <c r="K4080">
        <v>1167.0999999999899</v>
      </c>
      <c r="L4080" t="s">
        <v>980</v>
      </c>
      <c r="M4080" t="s">
        <v>979</v>
      </c>
      <c r="N4080" s="119">
        <v>44152</v>
      </c>
      <c r="O4080">
        <v>0</v>
      </c>
      <c r="P4080">
        <v>0</v>
      </c>
      <c r="Q4080">
        <v>4479</v>
      </c>
      <c r="R4080">
        <v>704.90999999999894</v>
      </c>
      <c r="S4080">
        <v>1.4690000000000001</v>
      </c>
      <c r="T4080">
        <v>33</v>
      </c>
      <c r="U4080">
        <v>2136.0999999999899</v>
      </c>
      <c r="V4080">
        <v>8</v>
      </c>
      <c r="W4080">
        <v>1.2969999999999999</v>
      </c>
      <c r="X4080">
        <v>2.097</v>
      </c>
      <c r="Y4080" s="119">
        <v>44152</v>
      </c>
      <c r="Z4080">
        <v>408731.12286164297</v>
      </c>
      <c r="AA4080">
        <v>3660419.83289302</v>
      </c>
    </row>
    <row r="4081" spans="1:27" x14ac:dyDescent="0.25">
      <c r="A4081">
        <v>-111.97788386000001</v>
      </c>
      <c r="B4081">
        <v>33.078552809999898</v>
      </c>
      <c r="C4081" t="s">
        <v>983</v>
      </c>
      <c r="D4081" t="s">
        <v>982</v>
      </c>
      <c r="E4081" t="s">
        <v>981</v>
      </c>
      <c r="F4081">
        <v>3400</v>
      </c>
      <c r="G4081">
        <v>5</v>
      </c>
      <c r="H4081">
        <v>13.33</v>
      </c>
      <c r="I4081">
        <v>2.0339999999999998</v>
      </c>
      <c r="J4081">
        <v>1</v>
      </c>
      <c r="K4081">
        <v>1167.0999999999899</v>
      </c>
      <c r="L4081" t="s">
        <v>980</v>
      </c>
      <c r="M4081" t="s">
        <v>979</v>
      </c>
      <c r="N4081" s="119">
        <v>44152</v>
      </c>
      <c r="O4081">
        <v>0</v>
      </c>
      <c r="P4081">
        <v>0</v>
      </c>
      <c r="Q4081">
        <v>4391.6000000000004</v>
      </c>
      <c r="R4081">
        <v>646.54999999999905</v>
      </c>
      <c r="S4081">
        <v>1.347</v>
      </c>
      <c r="T4081">
        <v>33</v>
      </c>
      <c r="U4081">
        <v>1959.29999999999</v>
      </c>
      <c r="V4081">
        <v>8</v>
      </c>
      <c r="W4081">
        <v>1.387</v>
      </c>
      <c r="X4081">
        <v>2.2410000000000001</v>
      </c>
      <c r="Y4081" s="119">
        <v>44152</v>
      </c>
      <c r="Z4081">
        <v>408730.85823237197</v>
      </c>
      <c r="AA4081">
        <v>3660420.4851015699</v>
      </c>
    </row>
    <row r="4082" spans="1:27" x14ac:dyDescent="0.25">
      <c r="A4082">
        <v>-111.977881969999</v>
      </c>
      <c r="B4082">
        <v>33.07855782</v>
      </c>
      <c r="C4082" t="s">
        <v>983</v>
      </c>
      <c r="D4082" t="s">
        <v>982</v>
      </c>
      <c r="E4082" t="s">
        <v>981</v>
      </c>
      <c r="F4082">
        <v>3401</v>
      </c>
      <c r="G4082">
        <v>354</v>
      </c>
      <c r="H4082">
        <v>13.33</v>
      </c>
      <c r="I4082">
        <v>1.6080000000000001</v>
      </c>
      <c r="J4082">
        <v>1</v>
      </c>
      <c r="K4082">
        <v>1167.0999999999899</v>
      </c>
      <c r="L4082" t="s">
        <v>980</v>
      </c>
      <c r="M4082" t="s">
        <v>979</v>
      </c>
      <c r="N4082" s="119">
        <v>44152</v>
      </c>
      <c r="O4082">
        <v>0</v>
      </c>
      <c r="P4082">
        <v>0</v>
      </c>
      <c r="Q4082">
        <v>3246.6999999999898</v>
      </c>
      <c r="R4082">
        <v>604.82000000000005</v>
      </c>
      <c r="S4082">
        <v>1.26</v>
      </c>
      <c r="T4082">
        <v>33</v>
      </c>
      <c r="U4082">
        <v>1832.79999999999</v>
      </c>
      <c r="V4082">
        <v>8</v>
      </c>
      <c r="W4082">
        <v>1.0960000000000001</v>
      </c>
      <c r="X4082">
        <v>1.7709999999999999</v>
      </c>
      <c r="Y4082" s="119">
        <v>44152</v>
      </c>
      <c r="Z4082">
        <v>408731.03981664201</v>
      </c>
      <c r="AA4082">
        <v>3660421.0389072001</v>
      </c>
    </row>
    <row r="4083" spans="1:27" x14ac:dyDescent="0.25">
      <c r="A4083">
        <v>-111.977885209999</v>
      </c>
      <c r="B4083">
        <v>33.078562990000002</v>
      </c>
      <c r="C4083" t="s">
        <v>983</v>
      </c>
      <c r="D4083" t="s">
        <v>982</v>
      </c>
      <c r="E4083" t="s">
        <v>981</v>
      </c>
      <c r="F4083">
        <v>3402</v>
      </c>
      <c r="G4083">
        <v>13</v>
      </c>
      <c r="H4083">
        <v>13.33</v>
      </c>
      <c r="I4083">
        <v>2.2309999999999999</v>
      </c>
      <c r="J4083">
        <v>1</v>
      </c>
      <c r="K4083">
        <v>1167.2</v>
      </c>
      <c r="L4083" t="s">
        <v>980</v>
      </c>
      <c r="M4083" t="s">
        <v>979</v>
      </c>
      <c r="N4083" s="119">
        <v>44152</v>
      </c>
      <c r="O4083">
        <v>0</v>
      </c>
      <c r="P4083">
        <v>0</v>
      </c>
      <c r="Q4083">
        <v>3684.9</v>
      </c>
      <c r="R4083">
        <v>494.64999999999901</v>
      </c>
      <c r="S4083">
        <v>1.0309999999999999</v>
      </c>
      <c r="T4083">
        <v>33</v>
      </c>
      <c r="U4083">
        <v>1498.9</v>
      </c>
      <c r="V4083">
        <v>8</v>
      </c>
      <c r="W4083">
        <v>1.5209999999999999</v>
      </c>
      <c r="X4083">
        <v>2.4580000000000002</v>
      </c>
      <c r="Y4083" s="119">
        <v>44152</v>
      </c>
      <c r="Z4083">
        <v>408730.74273966899</v>
      </c>
      <c r="AA4083">
        <v>3660421.61491242</v>
      </c>
    </row>
    <row r="4084" spans="1:27" x14ac:dyDescent="0.25">
      <c r="A4084">
        <v>-111.97788386000001</v>
      </c>
      <c r="B4084">
        <v>33.07856881</v>
      </c>
      <c r="C4084" t="s">
        <v>983</v>
      </c>
      <c r="D4084" t="s">
        <v>982</v>
      </c>
      <c r="E4084" t="s">
        <v>981</v>
      </c>
      <c r="F4084">
        <v>3403</v>
      </c>
      <c r="G4084">
        <v>5</v>
      </c>
      <c r="H4084">
        <v>13.33</v>
      </c>
      <c r="I4084">
        <v>1.87</v>
      </c>
      <c r="J4084">
        <v>1</v>
      </c>
      <c r="K4084">
        <v>1167.2</v>
      </c>
      <c r="L4084" t="s">
        <v>980</v>
      </c>
      <c r="M4084" t="s">
        <v>979</v>
      </c>
      <c r="N4084" s="119">
        <v>44152</v>
      </c>
      <c r="O4084">
        <v>0</v>
      </c>
      <c r="P4084">
        <v>0</v>
      </c>
      <c r="Q4084">
        <v>3052.1999999999898</v>
      </c>
      <c r="R4084">
        <v>488.79</v>
      </c>
      <c r="S4084">
        <v>1.018</v>
      </c>
      <c r="T4084">
        <v>33</v>
      </c>
      <c r="U4084">
        <v>1481.2</v>
      </c>
      <c r="V4084">
        <v>8</v>
      </c>
      <c r="W4084">
        <v>1.2749999999999999</v>
      </c>
      <c r="X4084">
        <v>2.0609999999999999</v>
      </c>
      <c r="Y4084" s="119">
        <v>44152</v>
      </c>
      <c r="Z4084">
        <v>408730.87475773803</v>
      </c>
      <c r="AA4084">
        <v>3660422.2589907399</v>
      </c>
    </row>
    <row r="4085" spans="1:27" x14ac:dyDescent="0.25">
      <c r="A4085">
        <v>-111.977882829999</v>
      </c>
      <c r="B4085">
        <v>33.0785737799999</v>
      </c>
      <c r="C4085" t="s">
        <v>983</v>
      </c>
      <c r="D4085" t="s">
        <v>982</v>
      </c>
      <c r="E4085" t="s">
        <v>981</v>
      </c>
      <c r="F4085">
        <v>3404</v>
      </c>
      <c r="G4085">
        <v>359</v>
      </c>
      <c r="H4085">
        <v>13.33</v>
      </c>
      <c r="I4085">
        <v>1.7390000000000001</v>
      </c>
      <c r="J4085">
        <v>1</v>
      </c>
      <c r="K4085">
        <v>1167.2</v>
      </c>
      <c r="L4085" t="s">
        <v>980</v>
      </c>
      <c r="M4085" t="s">
        <v>979</v>
      </c>
      <c r="N4085" s="119">
        <v>44152</v>
      </c>
      <c r="O4085">
        <v>0</v>
      </c>
      <c r="P4085">
        <v>0</v>
      </c>
      <c r="Q4085">
        <v>4411.3999999999896</v>
      </c>
      <c r="R4085">
        <v>759.75999999999897</v>
      </c>
      <c r="S4085">
        <v>1.583</v>
      </c>
      <c r="T4085">
        <v>33</v>
      </c>
      <c r="U4085">
        <v>2302.3000000000002</v>
      </c>
      <c r="V4085">
        <v>8</v>
      </c>
      <c r="W4085">
        <v>1.1859999999999999</v>
      </c>
      <c r="X4085">
        <v>1.9159999999999999</v>
      </c>
      <c r="Y4085" s="119">
        <v>44152</v>
      </c>
      <c r="Z4085">
        <v>408730.97602957097</v>
      </c>
      <c r="AA4085">
        <v>3660422.8091094499</v>
      </c>
    </row>
    <row r="4086" spans="1:27" x14ac:dyDescent="0.25">
      <c r="A4086">
        <v>-111.977883509999</v>
      </c>
      <c r="B4086">
        <v>33.078578790000002</v>
      </c>
      <c r="C4086" t="s">
        <v>983</v>
      </c>
      <c r="D4086" t="s">
        <v>982</v>
      </c>
      <c r="E4086" t="s">
        <v>981</v>
      </c>
      <c r="F4086">
        <v>3405</v>
      </c>
      <c r="G4086">
        <v>3</v>
      </c>
      <c r="H4086">
        <v>13.33</v>
      </c>
      <c r="I4086">
        <v>1.837</v>
      </c>
      <c r="J4086">
        <v>1</v>
      </c>
      <c r="K4086">
        <v>1167.2</v>
      </c>
      <c r="L4086" t="s">
        <v>980</v>
      </c>
      <c r="M4086" t="s">
        <v>979</v>
      </c>
      <c r="N4086" s="119">
        <v>44152</v>
      </c>
      <c r="O4086">
        <v>0</v>
      </c>
      <c r="P4086">
        <v>0</v>
      </c>
      <c r="Q4086">
        <v>5126.1000000000004</v>
      </c>
      <c r="R4086">
        <v>835.55999999999904</v>
      </c>
      <c r="S4086">
        <v>1.7410000000000001</v>
      </c>
      <c r="T4086">
        <v>33</v>
      </c>
      <c r="U4086">
        <v>2532</v>
      </c>
      <c r="V4086">
        <v>8</v>
      </c>
      <c r="W4086">
        <v>1.2529999999999999</v>
      </c>
      <c r="X4086">
        <v>2.0249999999999999</v>
      </c>
      <c r="Y4086" s="119">
        <v>44152</v>
      </c>
      <c r="Z4086">
        <v>408730.917733907</v>
      </c>
      <c r="AA4086">
        <v>3660423.3651497802</v>
      </c>
    </row>
    <row r="4087" spans="1:27" x14ac:dyDescent="0.25">
      <c r="A4087">
        <v>-111.977883169999</v>
      </c>
      <c r="B4087">
        <v>33.07858478</v>
      </c>
      <c r="C4087" t="s">
        <v>983</v>
      </c>
      <c r="D4087" t="s">
        <v>982</v>
      </c>
      <c r="E4087" t="s">
        <v>981</v>
      </c>
      <c r="F4087">
        <v>3406</v>
      </c>
      <c r="G4087">
        <v>1</v>
      </c>
      <c r="H4087">
        <v>13.33</v>
      </c>
      <c r="I4087">
        <v>2.198</v>
      </c>
      <c r="J4087">
        <v>1</v>
      </c>
      <c r="K4087">
        <v>1167.0999999999899</v>
      </c>
      <c r="L4087" t="s">
        <v>980</v>
      </c>
      <c r="M4087" t="s">
        <v>979</v>
      </c>
      <c r="N4087" s="119">
        <v>44152</v>
      </c>
      <c r="O4087">
        <v>0</v>
      </c>
      <c r="P4087">
        <v>0</v>
      </c>
      <c r="Q4087">
        <v>6600.8999999999896</v>
      </c>
      <c r="R4087">
        <v>899.29999999999905</v>
      </c>
      <c r="S4087">
        <v>1.8740000000000001</v>
      </c>
      <c r="T4087">
        <v>33</v>
      </c>
      <c r="U4087">
        <v>2725.0999999999899</v>
      </c>
      <c r="V4087">
        <v>8</v>
      </c>
      <c r="W4087">
        <v>1.4990000000000001</v>
      </c>
      <c r="X4087">
        <v>2.4220000000000002</v>
      </c>
      <c r="Y4087" s="119">
        <v>44152</v>
      </c>
      <c r="Z4087">
        <v>408730.95565567299</v>
      </c>
      <c r="AA4087">
        <v>3660424.0289539001</v>
      </c>
    </row>
    <row r="4088" spans="1:27" x14ac:dyDescent="0.25">
      <c r="A4088">
        <v>-111.977884</v>
      </c>
      <c r="B4088">
        <v>33.078589770000001</v>
      </c>
      <c r="C4088" t="s">
        <v>983</v>
      </c>
      <c r="D4088" t="s">
        <v>982</v>
      </c>
      <c r="E4088" t="s">
        <v>981</v>
      </c>
      <c r="F4088">
        <v>3407</v>
      </c>
      <c r="G4088">
        <v>360</v>
      </c>
      <c r="H4088">
        <v>13.33</v>
      </c>
      <c r="I4088">
        <v>1.9359999999999999</v>
      </c>
      <c r="J4088">
        <v>1</v>
      </c>
      <c r="K4088">
        <v>1167</v>
      </c>
      <c r="L4088" t="s">
        <v>980</v>
      </c>
      <c r="M4088" t="s">
        <v>979</v>
      </c>
      <c r="N4088" s="119">
        <v>44152</v>
      </c>
      <c r="O4088">
        <v>0</v>
      </c>
      <c r="P4088">
        <v>0</v>
      </c>
      <c r="Q4088">
        <v>5602.6</v>
      </c>
      <c r="R4088">
        <v>866.77999999999895</v>
      </c>
      <c r="S4088">
        <v>1.806</v>
      </c>
      <c r="T4088">
        <v>33</v>
      </c>
      <c r="U4088">
        <v>2626.5999999999899</v>
      </c>
      <c r="V4088">
        <v>8</v>
      </c>
      <c r="W4088">
        <v>1.32</v>
      </c>
      <c r="X4088">
        <v>2.133</v>
      </c>
      <c r="Y4088" s="119">
        <v>44152</v>
      </c>
      <c r="Z4088">
        <v>408730.88333859399</v>
      </c>
      <c r="AA4088">
        <v>3660424.5829073</v>
      </c>
    </row>
    <row r="4089" spans="1:27" x14ac:dyDescent="0.25">
      <c r="A4089">
        <v>-111.97788180000001</v>
      </c>
      <c r="B4089">
        <v>33.078594840000001</v>
      </c>
      <c r="C4089" t="s">
        <v>983</v>
      </c>
      <c r="D4089" t="s">
        <v>982</v>
      </c>
      <c r="E4089" t="s">
        <v>981</v>
      </c>
      <c r="F4089">
        <v>3408</v>
      </c>
      <c r="G4089">
        <v>353</v>
      </c>
      <c r="H4089">
        <v>13.33</v>
      </c>
      <c r="I4089">
        <v>1.903</v>
      </c>
      <c r="J4089">
        <v>1</v>
      </c>
      <c r="K4089">
        <v>1167</v>
      </c>
      <c r="L4089" t="s">
        <v>980</v>
      </c>
      <c r="M4089" t="s">
        <v>979</v>
      </c>
      <c r="N4089" s="119">
        <v>44152</v>
      </c>
      <c r="O4089">
        <v>0</v>
      </c>
      <c r="P4089">
        <v>0</v>
      </c>
      <c r="Q4089">
        <v>6932.8999999999896</v>
      </c>
      <c r="R4089">
        <v>1091.0999999999899</v>
      </c>
      <c r="S4089">
        <v>2.2730000000000001</v>
      </c>
      <c r="T4089">
        <v>33</v>
      </c>
      <c r="U4089">
        <v>3306.3</v>
      </c>
      <c r="V4089">
        <v>8</v>
      </c>
      <c r="W4089">
        <v>1.2969999999999999</v>
      </c>
      <c r="X4089">
        <v>2.097</v>
      </c>
      <c r="Y4089" s="119">
        <v>44152</v>
      </c>
      <c r="Z4089">
        <v>408731.09391968901</v>
      </c>
      <c r="AA4089">
        <v>3660425.1430954598</v>
      </c>
    </row>
    <row r="4090" spans="1:27" x14ac:dyDescent="0.25">
      <c r="A4090">
        <v>-111.977882829999</v>
      </c>
      <c r="B4090">
        <v>33.078600780000002</v>
      </c>
      <c r="C4090" t="s">
        <v>983</v>
      </c>
      <c r="D4090" t="s">
        <v>982</v>
      </c>
      <c r="E4090" t="s">
        <v>981</v>
      </c>
      <c r="F4090">
        <v>3409</v>
      </c>
      <c r="G4090">
        <v>359</v>
      </c>
      <c r="H4090">
        <v>13.33</v>
      </c>
      <c r="I4090">
        <v>1.9690000000000001</v>
      </c>
      <c r="J4090">
        <v>1</v>
      </c>
      <c r="K4090">
        <v>1166.9000000000001</v>
      </c>
      <c r="L4090" t="s">
        <v>980</v>
      </c>
      <c r="M4090" t="s">
        <v>979</v>
      </c>
      <c r="N4090" s="119">
        <v>44152</v>
      </c>
      <c r="O4090">
        <v>0</v>
      </c>
      <c r="P4090">
        <v>0</v>
      </c>
      <c r="Q4090">
        <v>7582.1999999999898</v>
      </c>
      <c r="R4090">
        <v>1153.5</v>
      </c>
      <c r="S4090">
        <v>2.403</v>
      </c>
      <c r="T4090">
        <v>33</v>
      </c>
      <c r="U4090">
        <v>3495.5</v>
      </c>
      <c r="V4090">
        <v>8</v>
      </c>
      <c r="W4090">
        <v>1.3420000000000001</v>
      </c>
      <c r="X4090">
        <v>2.169</v>
      </c>
      <c r="Y4090" s="119">
        <v>44152</v>
      </c>
      <c r="Z4090">
        <v>408731.00391611701</v>
      </c>
      <c r="AA4090">
        <v>3660425.8025474399</v>
      </c>
    </row>
    <row r="4091" spans="1:27" x14ac:dyDescent="0.25">
      <c r="A4091">
        <v>-111.977883169999</v>
      </c>
      <c r="B4091">
        <v>33.078605779999897</v>
      </c>
      <c r="C4091" t="s">
        <v>983</v>
      </c>
      <c r="D4091" t="s">
        <v>982</v>
      </c>
      <c r="E4091" t="s">
        <v>981</v>
      </c>
      <c r="F4091">
        <v>3410</v>
      </c>
      <c r="G4091">
        <v>1</v>
      </c>
      <c r="H4091">
        <v>13.33</v>
      </c>
      <c r="I4091">
        <v>2.1</v>
      </c>
      <c r="J4091">
        <v>1</v>
      </c>
      <c r="K4091">
        <v>1166.9000000000001</v>
      </c>
      <c r="L4091" t="s">
        <v>980</v>
      </c>
      <c r="M4091" t="s">
        <v>979</v>
      </c>
      <c r="N4091" s="119">
        <v>44152</v>
      </c>
      <c r="O4091">
        <v>0</v>
      </c>
      <c r="P4091">
        <v>0</v>
      </c>
      <c r="Q4091">
        <v>8018.1999999999898</v>
      </c>
      <c r="R4091">
        <v>1143.5999999999899</v>
      </c>
      <c r="S4091">
        <v>2.383</v>
      </c>
      <c r="T4091">
        <v>33</v>
      </c>
      <c r="U4091">
        <v>3465.5</v>
      </c>
      <c r="V4091">
        <v>8</v>
      </c>
      <c r="W4091">
        <v>1.4319999999999999</v>
      </c>
      <c r="X4091">
        <v>2.3140000000000001</v>
      </c>
      <c r="Y4091" s="119">
        <v>44152</v>
      </c>
      <c r="Z4091">
        <v>408730.97734522098</v>
      </c>
      <c r="AA4091">
        <v>3660426.3571834499</v>
      </c>
    </row>
    <row r="4092" spans="1:27" x14ac:dyDescent="0.25">
      <c r="A4092">
        <v>-111.977884029999</v>
      </c>
      <c r="B4092">
        <v>33.078610820000002</v>
      </c>
      <c r="C4092" t="s">
        <v>983</v>
      </c>
      <c r="D4092" t="s">
        <v>982</v>
      </c>
      <c r="E4092" t="s">
        <v>981</v>
      </c>
      <c r="F4092">
        <v>3411</v>
      </c>
      <c r="G4092">
        <v>6</v>
      </c>
      <c r="H4092">
        <v>13.33</v>
      </c>
      <c r="I4092">
        <v>1.772</v>
      </c>
      <c r="J4092">
        <v>1</v>
      </c>
      <c r="K4092">
        <v>1166.9000000000001</v>
      </c>
      <c r="L4092" t="s">
        <v>980</v>
      </c>
      <c r="M4092" t="s">
        <v>979</v>
      </c>
      <c r="N4092" s="119">
        <v>44152</v>
      </c>
      <c r="O4092">
        <v>0</v>
      </c>
      <c r="P4092">
        <v>0</v>
      </c>
      <c r="Q4092">
        <v>7107</v>
      </c>
      <c r="R4092">
        <v>1201.4000000000001</v>
      </c>
      <c r="S4092">
        <v>2.5030000000000001</v>
      </c>
      <c r="T4092">
        <v>33</v>
      </c>
      <c r="U4092">
        <v>3640.5</v>
      </c>
      <c r="V4092">
        <v>8</v>
      </c>
      <c r="W4092">
        <v>1.208</v>
      </c>
      <c r="X4092">
        <v>1.952</v>
      </c>
      <c r="Y4092" s="119">
        <v>44152</v>
      </c>
      <c r="Z4092">
        <v>408730.902279653</v>
      </c>
      <c r="AA4092">
        <v>3660426.9167063399</v>
      </c>
    </row>
    <row r="4093" spans="1:27" x14ac:dyDescent="0.25">
      <c r="A4093">
        <v>-111.97788130000001</v>
      </c>
      <c r="B4093">
        <v>33.0786169</v>
      </c>
      <c r="C4093" t="s">
        <v>983</v>
      </c>
      <c r="D4093" t="s">
        <v>982</v>
      </c>
      <c r="E4093" t="s">
        <v>981</v>
      </c>
      <c r="F4093">
        <v>3412</v>
      </c>
      <c r="G4093">
        <v>350</v>
      </c>
      <c r="H4093">
        <v>13.33</v>
      </c>
      <c r="I4093">
        <v>2.1</v>
      </c>
      <c r="J4093">
        <v>1</v>
      </c>
      <c r="K4093">
        <v>1166.9000000000001</v>
      </c>
      <c r="L4093" t="s">
        <v>980</v>
      </c>
      <c r="M4093" t="s">
        <v>979</v>
      </c>
      <c r="N4093" s="119">
        <v>44152</v>
      </c>
      <c r="O4093">
        <v>0</v>
      </c>
      <c r="P4093">
        <v>0</v>
      </c>
      <c r="Q4093">
        <v>6735.8</v>
      </c>
      <c r="R4093">
        <v>960.69</v>
      </c>
      <c r="S4093">
        <v>2.0009999999999999</v>
      </c>
      <c r="T4093">
        <v>33</v>
      </c>
      <c r="U4093">
        <v>2911.1999999999898</v>
      </c>
      <c r="V4093">
        <v>8</v>
      </c>
      <c r="W4093">
        <v>1.4319999999999999</v>
      </c>
      <c r="X4093">
        <v>2.3140000000000001</v>
      </c>
      <c r="Y4093" s="119">
        <v>44152</v>
      </c>
      <c r="Z4093">
        <v>408731.16337323701</v>
      </c>
      <c r="AA4093">
        <v>3660427.5884104101</v>
      </c>
    </row>
    <row r="4094" spans="1:27" x14ac:dyDescent="0.25">
      <c r="A4094">
        <v>-111.977882679999</v>
      </c>
      <c r="B4094">
        <v>33.07862179</v>
      </c>
      <c r="C4094" t="s">
        <v>983</v>
      </c>
      <c r="D4094" t="s">
        <v>982</v>
      </c>
      <c r="E4094" t="s">
        <v>981</v>
      </c>
      <c r="F4094">
        <v>3413</v>
      </c>
      <c r="G4094">
        <v>4</v>
      </c>
      <c r="H4094">
        <v>13.33</v>
      </c>
      <c r="I4094">
        <v>1.9690000000000001</v>
      </c>
      <c r="J4094">
        <v>1</v>
      </c>
      <c r="K4094">
        <v>1166.9000000000001</v>
      </c>
      <c r="L4094" t="s">
        <v>980</v>
      </c>
      <c r="M4094" t="s">
        <v>979</v>
      </c>
      <c r="N4094" s="119">
        <v>44152</v>
      </c>
      <c r="O4094">
        <v>0</v>
      </c>
      <c r="P4094">
        <v>0</v>
      </c>
      <c r="Q4094">
        <v>8253</v>
      </c>
      <c r="R4094">
        <v>1255.5999999999899</v>
      </c>
      <c r="S4094">
        <v>2.6160000000000001</v>
      </c>
      <c r="T4094">
        <v>33</v>
      </c>
      <c r="U4094">
        <v>3804.6999999999898</v>
      </c>
      <c r="V4094">
        <v>8</v>
      </c>
      <c r="W4094">
        <v>1.3420000000000001</v>
      </c>
      <c r="X4094">
        <v>2.169</v>
      </c>
      <c r="Y4094" s="119">
        <v>44152</v>
      </c>
      <c r="Z4094">
        <v>408731.03961676097</v>
      </c>
      <c r="AA4094">
        <v>3660428.1317552398</v>
      </c>
    </row>
    <row r="4095" spans="1:27" x14ac:dyDescent="0.25">
      <c r="A4095">
        <v>-111.97788251</v>
      </c>
      <c r="B4095">
        <v>33.078626790000001</v>
      </c>
      <c r="C4095" t="s">
        <v>983</v>
      </c>
      <c r="D4095" t="s">
        <v>982</v>
      </c>
      <c r="E4095" t="s">
        <v>981</v>
      </c>
      <c r="F4095">
        <v>3414</v>
      </c>
      <c r="G4095">
        <v>3</v>
      </c>
      <c r="H4095">
        <v>13.33</v>
      </c>
      <c r="I4095">
        <v>1.706</v>
      </c>
      <c r="J4095">
        <v>1</v>
      </c>
      <c r="K4095">
        <v>1166.9000000000001</v>
      </c>
      <c r="L4095" t="s">
        <v>980</v>
      </c>
      <c r="M4095" t="s">
        <v>979</v>
      </c>
      <c r="N4095" s="119">
        <v>44152</v>
      </c>
      <c r="O4095">
        <v>0</v>
      </c>
      <c r="P4095">
        <v>0</v>
      </c>
      <c r="Q4095">
        <v>8330.8999999999905</v>
      </c>
      <c r="R4095">
        <v>1462.4</v>
      </c>
      <c r="S4095">
        <v>3.0470000000000002</v>
      </c>
      <c r="T4095">
        <v>33</v>
      </c>
      <c r="U4095">
        <v>4431.5</v>
      </c>
      <c r="V4095">
        <v>8</v>
      </c>
      <c r="W4095">
        <v>1.163</v>
      </c>
      <c r="X4095">
        <v>1.88</v>
      </c>
      <c r="Y4095" s="119">
        <v>44152</v>
      </c>
      <c r="Z4095">
        <v>408731.06064847298</v>
      </c>
      <c r="AA4095">
        <v>3660428.6859478001</v>
      </c>
    </row>
    <row r="4096" spans="1:27" x14ac:dyDescent="0.25">
      <c r="A4096">
        <v>-111.977882489999</v>
      </c>
      <c r="B4096">
        <v>33.078631790000003</v>
      </c>
      <c r="C4096" t="s">
        <v>983</v>
      </c>
      <c r="D4096" t="s">
        <v>982</v>
      </c>
      <c r="E4096" t="s">
        <v>981</v>
      </c>
      <c r="F4096">
        <v>3415</v>
      </c>
      <c r="G4096">
        <v>357</v>
      </c>
      <c r="H4096">
        <v>13.33</v>
      </c>
      <c r="I4096">
        <v>2.0009999999999999</v>
      </c>
      <c r="J4096">
        <v>1</v>
      </c>
      <c r="K4096">
        <v>1167</v>
      </c>
      <c r="L4096" t="s">
        <v>980</v>
      </c>
      <c r="M4096" t="s">
        <v>979</v>
      </c>
      <c r="N4096" s="119">
        <v>44152</v>
      </c>
      <c r="O4096">
        <v>0</v>
      </c>
      <c r="P4096">
        <v>0</v>
      </c>
      <c r="Q4096">
        <v>7341.1999999999898</v>
      </c>
      <c r="R4096">
        <v>1098.5</v>
      </c>
      <c r="S4096">
        <v>2.2890000000000001</v>
      </c>
      <c r="T4096">
        <v>33</v>
      </c>
      <c r="U4096">
        <v>3328.9</v>
      </c>
      <c r="V4096">
        <v>8</v>
      </c>
      <c r="W4096">
        <v>1.365</v>
      </c>
      <c r="X4096">
        <v>2.2050000000000001</v>
      </c>
      <c r="Y4096" s="119">
        <v>44152</v>
      </c>
      <c r="Z4096">
        <v>408731.06767942099</v>
      </c>
      <c r="AA4096">
        <v>3660429.2402707799</v>
      </c>
    </row>
    <row r="4097" spans="1:27" x14ac:dyDescent="0.25">
      <c r="A4097">
        <v>-111.97788266000001</v>
      </c>
      <c r="B4097">
        <v>33.078636779999897</v>
      </c>
      <c r="C4097" t="s">
        <v>983</v>
      </c>
      <c r="D4097" t="s">
        <v>982</v>
      </c>
      <c r="E4097" t="s">
        <v>981</v>
      </c>
      <c r="F4097">
        <v>3416</v>
      </c>
      <c r="G4097">
        <v>358</v>
      </c>
      <c r="H4097">
        <v>13.33</v>
      </c>
      <c r="I4097">
        <v>1.7390000000000001</v>
      </c>
      <c r="J4097">
        <v>1</v>
      </c>
      <c r="K4097">
        <v>1167</v>
      </c>
      <c r="L4097" t="s">
        <v>980</v>
      </c>
      <c r="M4097" t="s">
        <v>979</v>
      </c>
      <c r="N4097" s="119">
        <v>44152</v>
      </c>
      <c r="O4097">
        <v>0</v>
      </c>
      <c r="P4097">
        <v>0</v>
      </c>
      <c r="Q4097">
        <v>6899.1</v>
      </c>
      <c r="R4097">
        <v>1188.2</v>
      </c>
      <c r="S4097">
        <v>2.4750000000000001</v>
      </c>
      <c r="T4097">
        <v>33</v>
      </c>
      <c r="U4097">
        <v>3600.5999999999899</v>
      </c>
      <c r="V4097">
        <v>8</v>
      </c>
      <c r="W4097">
        <v>1.1859999999999999</v>
      </c>
      <c r="X4097">
        <v>1.9159999999999999</v>
      </c>
      <c r="Y4097" s="119">
        <v>44152</v>
      </c>
      <c r="Z4097">
        <v>408731.05696573999</v>
      </c>
      <c r="AA4097">
        <v>3660429.79365029</v>
      </c>
    </row>
    <row r="4098" spans="1:27" x14ac:dyDescent="0.25">
      <c r="A4098">
        <v>-111.97788180000001</v>
      </c>
      <c r="B4098">
        <v>33.078642840000001</v>
      </c>
      <c r="C4098" t="s">
        <v>983</v>
      </c>
      <c r="D4098" t="s">
        <v>982</v>
      </c>
      <c r="E4098" t="s">
        <v>981</v>
      </c>
      <c r="F4098">
        <v>3417</v>
      </c>
      <c r="G4098">
        <v>353</v>
      </c>
      <c r="H4098">
        <v>13.33</v>
      </c>
      <c r="I4098">
        <v>1.9690000000000001</v>
      </c>
      <c r="J4098">
        <v>1</v>
      </c>
      <c r="K4098">
        <v>1167</v>
      </c>
      <c r="L4098" t="s">
        <v>980</v>
      </c>
      <c r="M4098" t="s">
        <v>979</v>
      </c>
      <c r="N4098" s="119">
        <v>44152</v>
      </c>
      <c r="O4098">
        <v>0</v>
      </c>
      <c r="P4098">
        <v>0</v>
      </c>
      <c r="Q4098">
        <v>4452.6999999999898</v>
      </c>
      <c r="R4098">
        <v>677.40999999999894</v>
      </c>
      <c r="S4098">
        <v>1.411</v>
      </c>
      <c r="T4098">
        <v>33</v>
      </c>
      <c r="U4098">
        <v>2052.6999999999898</v>
      </c>
      <c r="V4098">
        <v>8</v>
      </c>
      <c r="W4098">
        <v>1.3420000000000001</v>
      </c>
      <c r="X4098">
        <v>2.169</v>
      </c>
      <c r="Y4098" s="119">
        <v>44152</v>
      </c>
      <c r="Z4098">
        <v>408731.14349576202</v>
      </c>
      <c r="AA4098">
        <v>3660430.4647630202</v>
      </c>
    </row>
    <row r="4099" spans="1:27" x14ac:dyDescent="0.25">
      <c r="A4099">
        <v>-111.977883869999</v>
      </c>
      <c r="B4099">
        <v>33.078647930000002</v>
      </c>
      <c r="C4099" t="s">
        <v>983</v>
      </c>
      <c r="D4099" t="s">
        <v>982</v>
      </c>
      <c r="E4099" t="s">
        <v>981</v>
      </c>
      <c r="F4099">
        <v>3418</v>
      </c>
      <c r="G4099">
        <v>11</v>
      </c>
      <c r="H4099">
        <v>13.33</v>
      </c>
      <c r="I4099">
        <v>2.0009999999999999</v>
      </c>
      <c r="J4099">
        <v>1</v>
      </c>
      <c r="K4099">
        <v>1167</v>
      </c>
      <c r="L4099" t="s">
        <v>980</v>
      </c>
      <c r="M4099" t="s">
        <v>979</v>
      </c>
      <c r="N4099" s="119">
        <v>44152</v>
      </c>
      <c r="O4099">
        <v>0</v>
      </c>
      <c r="P4099">
        <v>0</v>
      </c>
      <c r="Q4099">
        <v>4341.3999999999896</v>
      </c>
      <c r="R4099">
        <v>649.64999999999895</v>
      </c>
      <c r="S4099">
        <v>1.353</v>
      </c>
      <c r="T4099">
        <v>33</v>
      </c>
      <c r="U4099">
        <v>1968.5999999999899</v>
      </c>
      <c r="V4099">
        <v>8</v>
      </c>
      <c r="W4099">
        <v>1.365</v>
      </c>
      <c r="X4099">
        <v>2.2050000000000001</v>
      </c>
      <c r="Y4099" s="119">
        <v>44152</v>
      </c>
      <c r="Z4099">
        <v>408730.95554239699</v>
      </c>
      <c r="AA4099">
        <v>3660431.03088145</v>
      </c>
    </row>
    <row r="4100" spans="1:27" x14ac:dyDescent="0.25">
      <c r="A4100">
        <v>-111.977881999999</v>
      </c>
      <c r="B4100">
        <v>33.078652769999898</v>
      </c>
      <c r="C4100" t="s">
        <v>983</v>
      </c>
      <c r="D4100" t="s">
        <v>982</v>
      </c>
      <c r="E4100" t="s">
        <v>981</v>
      </c>
      <c r="F4100">
        <v>3419</v>
      </c>
      <c r="G4100">
        <v>0</v>
      </c>
      <c r="H4100">
        <v>13.33</v>
      </c>
      <c r="I4100">
        <v>2.1</v>
      </c>
      <c r="J4100">
        <v>1</v>
      </c>
      <c r="K4100">
        <v>1167.0999999999899</v>
      </c>
      <c r="L4100" t="s">
        <v>980</v>
      </c>
      <c r="M4100" t="s">
        <v>979</v>
      </c>
      <c r="N4100" s="119">
        <v>44152</v>
      </c>
      <c r="O4100">
        <v>0</v>
      </c>
      <c r="P4100">
        <v>0</v>
      </c>
      <c r="Q4100">
        <v>3980.8</v>
      </c>
      <c r="R4100">
        <v>567.75999999999897</v>
      </c>
      <c r="S4100">
        <v>1.1830000000000001</v>
      </c>
      <c r="T4100">
        <v>33</v>
      </c>
      <c r="U4100">
        <v>1720.5</v>
      </c>
      <c r="V4100">
        <v>8</v>
      </c>
      <c r="W4100">
        <v>1.4319999999999999</v>
      </c>
      <c r="X4100">
        <v>2.3140000000000001</v>
      </c>
      <c r="Y4100" s="119">
        <v>44152</v>
      </c>
      <c r="Z4100">
        <v>408731.13508414099</v>
      </c>
      <c r="AA4100">
        <v>3660431.5658569098</v>
      </c>
    </row>
    <row r="4101" spans="1:27" x14ac:dyDescent="0.25">
      <c r="A4101">
        <v>-111.97788097</v>
      </c>
      <c r="B4101">
        <v>33.078657819999897</v>
      </c>
      <c r="C4101" t="s">
        <v>983</v>
      </c>
      <c r="D4101" t="s">
        <v>982</v>
      </c>
      <c r="E4101" t="s">
        <v>981</v>
      </c>
      <c r="F4101">
        <v>3420</v>
      </c>
      <c r="G4101">
        <v>354</v>
      </c>
      <c r="H4101">
        <v>13.33</v>
      </c>
      <c r="I4101">
        <v>1.837</v>
      </c>
      <c r="J4101">
        <v>1</v>
      </c>
      <c r="K4101">
        <v>1167.0999999999899</v>
      </c>
      <c r="L4101" t="s">
        <v>980</v>
      </c>
      <c r="M4101" t="s">
        <v>979</v>
      </c>
      <c r="N4101" s="119">
        <v>44152</v>
      </c>
      <c r="O4101">
        <v>0</v>
      </c>
      <c r="P4101">
        <v>0</v>
      </c>
      <c r="Q4101">
        <v>5199.8999999999896</v>
      </c>
      <c r="R4101">
        <v>847.58</v>
      </c>
      <c r="S4101">
        <v>1.766</v>
      </c>
      <c r="T4101">
        <v>33</v>
      </c>
      <c r="U4101">
        <v>2568.4</v>
      </c>
      <c r="V4101">
        <v>8</v>
      </c>
      <c r="W4101">
        <v>1.2529999999999999</v>
      </c>
      <c r="X4101">
        <v>2.0249999999999999</v>
      </c>
      <c r="Y4101" s="119">
        <v>44152</v>
      </c>
      <c r="Z4101">
        <v>408731.23643850902</v>
      </c>
      <c r="AA4101">
        <v>3660432.1248450698</v>
      </c>
    </row>
    <row r="4102" spans="1:27" x14ac:dyDescent="0.25">
      <c r="A4102">
        <v>-111.97788063</v>
      </c>
      <c r="B4102">
        <v>33.078663849999899</v>
      </c>
      <c r="C4102" t="s">
        <v>983</v>
      </c>
      <c r="D4102" t="s">
        <v>982</v>
      </c>
      <c r="E4102" t="s">
        <v>981</v>
      </c>
      <c r="F4102">
        <v>3421</v>
      </c>
      <c r="G4102">
        <v>352</v>
      </c>
      <c r="H4102">
        <v>13.33</v>
      </c>
      <c r="I4102">
        <v>1.9359999999999999</v>
      </c>
      <c r="J4102">
        <v>1</v>
      </c>
      <c r="K4102">
        <v>1167</v>
      </c>
      <c r="L4102" t="s">
        <v>980</v>
      </c>
      <c r="M4102" t="s">
        <v>979</v>
      </c>
      <c r="N4102" s="119">
        <v>44152</v>
      </c>
      <c r="O4102">
        <v>0</v>
      </c>
      <c r="P4102">
        <v>0</v>
      </c>
      <c r="Q4102">
        <v>6051.8999999999896</v>
      </c>
      <c r="R4102">
        <v>936.30999999999904</v>
      </c>
      <c r="S4102">
        <v>1.9510000000000001</v>
      </c>
      <c r="T4102">
        <v>33</v>
      </c>
      <c r="U4102">
        <v>2837.3</v>
      </c>
      <c r="V4102">
        <v>8</v>
      </c>
      <c r="W4102">
        <v>1.32</v>
      </c>
      <c r="X4102">
        <v>2.133</v>
      </c>
      <c r="Y4102" s="119">
        <v>44152</v>
      </c>
      <c r="Z4102">
        <v>408731.274401556</v>
      </c>
      <c r="AA4102">
        <v>3660432.7930839201</v>
      </c>
    </row>
    <row r="4103" spans="1:27" x14ac:dyDescent="0.25">
      <c r="A4103">
        <v>-111.977882679999</v>
      </c>
      <c r="B4103">
        <v>33.078668790000002</v>
      </c>
      <c r="C4103" t="s">
        <v>983</v>
      </c>
      <c r="D4103" t="s">
        <v>982</v>
      </c>
      <c r="E4103" t="s">
        <v>981</v>
      </c>
      <c r="F4103">
        <v>3422</v>
      </c>
      <c r="G4103">
        <v>4</v>
      </c>
      <c r="H4103">
        <v>13.33</v>
      </c>
      <c r="I4103">
        <v>1.9690000000000001</v>
      </c>
      <c r="J4103">
        <v>1</v>
      </c>
      <c r="K4103">
        <v>1167.0999999999899</v>
      </c>
      <c r="L4103" t="s">
        <v>980</v>
      </c>
      <c r="M4103" t="s">
        <v>979</v>
      </c>
      <c r="N4103" s="119">
        <v>44152</v>
      </c>
      <c r="O4103">
        <v>0</v>
      </c>
      <c r="P4103">
        <v>0</v>
      </c>
      <c r="Q4103">
        <v>6632.1</v>
      </c>
      <c r="R4103">
        <v>1009</v>
      </c>
      <c r="S4103">
        <v>2.1019999999999999</v>
      </c>
      <c r="T4103">
        <v>33</v>
      </c>
      <c r="U4103">
        <v>3057.5</v>
      </c>
      <c r="V4103">
        <v>8</v>
      </c>
      <c r="W4103">
        <v>1.3420000000000001</v>
      </c>
      <c r="X4103">
        <v>2.169</v>
      </c>
      <c r="Y4103" s="119">
        <v>44152</v>
      </c>
      <c r="Z4103">
        <v>408731.088160076</v>
      </c>
      <c r="AA4103">
        <v>3660433.3425547499</v>
      </c>
    </row>
    <row r="4104" spans="1:27" x14ac:dyDescent="0.25">
      <c r="A4104">
        <v>-111.977881999999</v>
      </c>
      <c r="B4104">
        <v>33.078673770000002</v>
      </c>
      <c r="C4104" t="s">
        <v>983</v>
      </c>
      <c r="D4104" t="s">
        <v>982</v>
      </c>
      <c r="E4104" t="s">
        <v>981</v>
      </c>
      <c r="F4104">
        <v>3423</v>
      </c>
      <c r="G4104">
        <v>360</v>
      </c>
      <c r="H4104">
        <v>13.33</v>
      </c>
      <c r="I4104">
        <v>1.7390000000000001</v>
      </c>
      <c r="J4104">
        <v>1</v>
      </c>
      <c r="K4104">
        <v>1167.0999999999899</v>
      </c>
      <c r="L4104" t="s">
        <v>980</v>
      </c>
      <c r="M4104" t="s">
        <v>979</v>
      </c>
      <c r="N4104" s="119">
        <v>44152</v>
      </c>
      <c r="O4104">
        <v>0</v>
      </c>
      <c r="P4104">
        <v>0</v>
      </c>
      <c r="Q4104">
        <v>6356.6</v>
      </c>
      <c r="R4104">
        <v>1094.79999999999</v>
      </c>
      <c r="S4104">
        <v>2.2810000000000001</v>
      </c>
      <c r="T4104">
        <v>33</v>
      </c>
      <c r="U4104">
        <v>3317.5</v>
      </c>
      <c r="V4104">
        <v>8</v>
      </c>
      <c r="W4104">
        <v>1.1859999999999999</v>
      </c>
      <c r="X4104">
        <v>1.9159999999999999</v>
      </c>
      <c r="Y4104" s="119">
        <v>44152</v>
      </c>
      <c r="Z4104">
        <v>408731.15677370399</v>
      </c>
      <c r="AA4104">
        <v>3660433.8940864899</v>
      </c>
    </row>
    <row r="4105" spans="1:27" x14ac:dyDescent="0.25">
      <c r="A4105">
        <v>-111.977880799999</v>
      </c>
      <c r="B4105">
        <v>33.07867984</v>
      </c>
      <c r="C4105" t="s">
        <v>983</v>
      </c>
      <c r="D4105" t="s">
        <v>982</v>
      </c>
      <c r="E4105" t="s">
        <v>981</v>
      </c>
      <c r="F4105">
        <v>3424</v>
      </c>
      <c r="G4105">
        <v>353</v>
      </c>
      <c r="H4105">
        <v>13.33</v>
      </c>
      <c r="I4105">
        <v>1.903</v>
      </c>
      <c r="J4105">
        <v>1</v>
      </c>
      <c r="K4105">
        <v>1167</v>
      </c>
      <c r="L4105" t="s">
        <v>980</v>
      </c>
      <c r="M4105" t="s">
        <v>979</v>
      </c>
      <c r="N4105" s="119">
        <v>44152</v>
      </c>
      <c r="O4105">
        <v>0</v>
      </c>
      <c r="P4105">
        <v>0</v>
      </c>
      <c r="Q4105">
        <v>6563.8</v>
      </c>
      <c r="R4105">
        <v>1033</v>
      </c>
      <c r="S4105">
        <v>2.1520000000000001</v>
      </c>
      <c r="T4105">
        <v>33</v>
      </c>
      <c r="U4105">
        <v>3130.3</v>
      </c>
      <c r="V4105">
        <v>8</v>
      </c>
      <c r="W4105">
        <v>1.2969999999999999</v>
      </c>
      <c r="X4105">
        <v>2.097</v>
      </c>
      <c r="Y4105" s="119">
        <v>44152</v>
      </c>
      <c r="Z4105">
        <v>408731.27504906798</v>
      </c>
      <c r="AA4105">
        <v>3660434.56601226</v>
      </c>
    </row>
    <row r="4106" spans="1:27" x14ac:dyDescent="0.25">
      <c r="A4106">
        <v>-111.97788217</v>
      </c>
      <c r="B4106">
        <v>33.078684780000003</v>
      </c>
      <c r="C4106" t="s">
        <v>983</v>
      </c>
      <c r="D4106" t="s">
        <v>982</v>
      </c>
      <c r="E4106" t="s">
        <v>981</v>
      </c>
      <c r="F4106">
        <v>3425</v>
      </c>
      <c r="G4106">
        <v>1</v>
      </c>
      <c r="H4106">
        <v>13.33</v>
      </c>
      <c r="I4106">
        <v>2.0009999999999999</v>
      </c>
      <c r="J4106">
        <v>1</v>
      </c>
      <c r="K4106">
        <v>1167</v>
      </c>
      <c r="L4106" t="s">
        <v>980</v>
      </c>
      <c r="M4106" t="s">
        <v>979</v>
      </c>
      <c r="N4106" s="119">
        <v>44152</v>
      </c>
      <c r="O4106">
        <v>0</v>
      </c>
      <c r="P4106">
        <v>0</v>
      </c>
      <c r="Q4106">
        <v>8130.8999999999896</v>
      </c>
      <c r="R4106">
        <v>1216.7</v>
      </c>
      <c r="S4106">
        <v>2.5350000000000001</v>
      </c>
      <c r="T4106">
        <v>33</v>
      </c>
      <c r="U4106">
        <v>3687</v>
      </c>
      <c r="V4106">
        <v>8</v>
      </c>
      <c r="W4106">
        <v>1.365</v>
      </c>
      <c r="X4106">
        <v>2.2050000000000001</v>
      </c>
      <c r="Y4106" s="119">
        <v>44152</v>
      </c>
      <c r="Z4106">
        <v>408731.152277713</v>
      </c>
      <c r="AA4106">
        <v>3660435.1148918099</v>
      </c>
    </row>
    <row r="4107" spans="1:27" x14ac:dyDescent="0.25">
      <c r="A4107">
        <v>-111.977883199999</v>
      </c>
      <c r="B4107">
        <v>33.078689840000003</v>
      </c>
      <c r="C4107" t="s">
        <v>983</v>
      </c>
      <c r="D4107" t="s">
        <v>982</v>
      </c>
      <c r="E4107" t="s">
        <v>981</v>
      </c>
      <c r="F4107">
        <v>3426</v>
      </c>
      <c r="G4107">
        <v>7</v>
      </c>
      <c r="H4107">
        <v>13.33</v>
      </c>
      <c r="I4107">
        <v>1.903</v>
      </c>
      <c r="J4107">
        <v>1</v>
      </c>
      <c r="K4107">
        <v>1166.9000000000001</v>
      </c>
      <c r="L4107" t="s">
        <v>980</v>
      </c>
      <c r="M4107" t="s">
        <v>979</v>
      </c>
      <c r="N4107" s="119">
        <v>44152</v>
      </c>
      <c r="O4107">
        <v>0</v>
      </c>
      <c r="P4107">
        <v>0</v>
      </c>
      <c r="Q4107">
        <v>6529</v>
      </c>
      <c r="R4107">
        <v>1027.5</v>
      </c>
      <c r="S4107">
        <v>2.141</v>
      </c>
      <c r="T4107">
        <v>33</v>
      </c>
      <c r="U4107">
        <v>3113.6999999999898</v>
      </c>
      <c r="V4107">
        <v>8</v>
      </c>
      <c r="W4107">
        <v>1.2969999999999999</v>
      </c>
      <c r="X4107">
        <v>2.097</v>
      </c>
      <c r="Y4107" s="119">
        <v>44152</v>
      </c>
      <c r="Z4107">
        <v>408731.06136535801</v>
      </c>
      <c r="AA4107">
        <v>3660435.67677989</v>
      </c>
    </row>
    <row r="4108" spans="1:27" x14ac:dyDescent="0.25">
      <c r="A4108">
        <v>-111.97788083</v>
      </c>
      <c r="B4108">
        <v>33.078695779999897</v>
      </c>
      <c r="C4108" t="s">
        <v>983</v>
      </c>
      <c r="D4108" t="s">
        <v>982</v>
      </c>
      <c r="E4108" t="s">
        <v>981</v>
      </c>
      <c r="F4108">
        <v>3427</v>
      </c>
      <c r="G4108">
        <v>359</v>
      </c>
      <c r="H4108">
        <v>13.33</v>
      </c>
      <c r="I4108">
        <v>1.9690000000000001</v>
      </c>
      <c r="J4108">
        <v>1</v>
      </c>
      <c r="K4108">
        <v>1166.9000000000001</v>
      </c>
      <c r="L4108" t="s">
        <v>980</v>
      </c>
      <c r="M4108" t="s">
        <v>979</v>
      </c>
      <c r="N4108" s="119">
        <v>44152</v>
      </c>
      <c r="O4108">
        <v>0</v>
      </c>
      <c r="P4108">
        <v>0</v>
      </c>
      <c r="Q4108">
        <v>6652.1999999999898</v>
      </c>
      <c r="R4108">
        <v>1012</v>
      </c>
      <c r="S4108">
        <v>2.1080000000000001</v>
      </c>
      <c r="T4108">
        <v>33</v>
      </c>
      <c r="U4108">
        <v>3066.6999999999898</v>
      </c>
      <c r="V4108">
        <v>8</v>
      </c>
      <c r="W4108">
        <v>1.3420000000000001</v>
      </c>
      <c r="X4108">
        <v>2.169</v>
      </c>
      <c r="Y4108" s="119">
        <v>44152</v>
      </c>
      <c r="Z4108">
        <v>408731.28871231701</v>
      </c>
      <c r="AA4108">
        <v>3660436.33327547</v>
      </c>
    </row>
    <row r="4109" spans="1:27" x14ac:dyDescent="0.25">
      <c r="A4109">
        <v>-111.977881999999</v>
      </c>
      <c r="B4109">
        <v>33.078700769999898</v>
      </c>
      <c r="C4109" t="s">
        <v>983</v>
      </c>
      <c r="D4109" t="s">
        <v>982</v>
      </c>
      <c r="E4109" t="s">
        <v>981</v>
      </c>
      <c r="F4109">
        <v>3428</v>
      </c>
      <c r="G4109">
        <v>0</v>
      </c>
      <c r="H4109">
        <v>13.33</v>
      </c>
      <c r="I4109">
        <v>1.804</v>
      </c>
      <c r="J4109">
        <v>1</v>
      </c>
      <c r="K4109">
        <v>1166.9000000000001</v>
      </c>
      <c r="L4109" t="s">
        <v>980</v>
      </c>
      <c r="M4109" t="s">
        <v>979</v>
      </c>
      <c r="N4109" s="119">
        <v>44152</v>
      </c>
      <c r="O4109">
        <v>0</v>
      </c>
      <c r="P4109">
        <v>0</v>
      </c>
      <c r="Q4109">
        <v>6353.3999999999896</v>
      </c>
      <c r="R4109">
        <v>1054.4000000000001</v>
      </c>
      <c r="S4109">
        <v>2.1970000000000001</v>
      </c>
      <c r="T4109">
        <v>33</v>
      </c>
      <c r="U4109">
        <v>3195.1999999999898</v>
      </c>
      <c r="V4109">
        <v>8</v>
      </c>
      <c r="W4109">
        <v>1.23</v>
      </c>
      <c r="X4109">
        <v>1.988</v>
      </c>
      <c r="Y4109" s="119">
        <v>44152</v>
      </c>
      <c r="Z4109">
        <v>408731.18466030201</v>
      </c>
      <c r="AA4109">
        <v>3660436.88752452</v>
      </c>
    </row>
    <row r="4110" spans="1:27" x14ac:dyDescent="0.25">
      <c r="A4110">
        <v>-111.977881999999</v>
      </c>
      <c r="B4110">
        <v>33.0787057699999</v>
      </c>
      <c r="C4110" t="s">
        <v>983</v>
      </c>
      <c r="D4110" t="s">
        <v>982</v>
      </c>
      <c r="E4110" t="s">
        <v>981</v>
      </c>
      <c r="F4110">
        <v>3429</v>
      </c>
      <c r="G4110">
        <v>0</v>
      </c>
      <c r="H4110">
        <v>13.33</v>
      </c>
      <c r="I4110">
        <v>1.87</v>
      </c>
      <c r="J4110">
        <v>1</v>
      </c>
      <c r="K4110">
        <v>1166.9000000000001</v>
      </c>
      <c r="L4110" t="s">
        <v>980</v>
      </c>
      <c r="M4110" t="s">
        <v>979</v>
      </c>
      <c r="N4110" s="119">
        <v>44152</v>
      </c>
      <c r="O4110">
        <v>0</v>
      </c>
      <c r="P4110">
        <v>0</v>
      </c>
      <c r="Q4110">
        <v>5951.5</v>
      </c>
      <c r="R4110">
        <v>953.08</v>
      </c>
      <c r="S4110">
        <v>1.986</v>
      </c>
      <c r="T4110">
        <v>33</v>
      </c>
      <c r="U4110">
        <v>2888.0999999999899</v>
      </c>
      <c r="V4110">
        <v>8</v>
      </c>
      <c r="W4110">
        <v>1.2749999999999999</v>
      </c>
      <c r="X4110">
        <v>2.0609999999999999</v>
      </c>
      <c r="Y4110" s="119">
        <v>44152</v>
      </c>
      <c r="Z4110">
        <v>408731.189824489</v>
      </c>
      <c r="AA4110">
        <v>3660437.4418648998</v>
      </c>
    </row>
    <row r="4111" spans="1:27" x14ac:dyDescent="0.25">
      <c r="A4111">
        <v>-111.977880659999</v>
      </c>
      <c r="B4111">
        <v>33.0787117799999</v>
      </c>
      <c r="C4111" t="s">
        <v>983</v>
      </c>
      <c r="D4111" t="s">
        <v>982</v>
      </c>
      <c r="E4111" t="s">
        <v>981</v>
      </c>
      <c r="F4111">
        <v>3430</v>
      </c>
      <c r="G4111">
        <v>358</v>
      </c>
      <c r="H4111">
        <v>13.33</v>
      </c>
      <c r="I4111">
        <v>1.9359999999999999</v>
      </c>
      <c r="J4111">
        <v>1</v>
      </c>
      <c r="K4111">
        <v>1166.9000000000001</v>
      </c>
      <c r="L4111" t="s">
        <v>980</v>
      </c>
      <c r="M4111" t="s">
        <v>979</v>
      </c>
      <c r="N4111" s="119">
        <v>44152</v>
      </c>
      <c r="O4111">
        <v>0</v>
      </c>
      <c r="P4111">
        <v>0</v>
      </c>
      <c r="Q4111">
        <v>3796.5999999999899</v>
      </c>
      <c r="R4111">
        <v>587.38999999999896</v>
      </c>
      <c r="S4111">
        <v>1.224</v>
      </c>
      <c r="T4111">
        <v>33</v>
      </c>
      <c r="U4111">
        <v>1780</v>
      </c>
      <c r="V4111">
        <v>8</v>
      </c>
      <c r="W4111">
        <v>1.32</v>
      </c>
      <c r="X4111">
        <v>2.133</v>
      </c>
      <c r="Y4111" s="119">
        <v>44152</v>
      </c>
      <c r="Z4111">
        <v>408731.32110521302</v>
      </c>
      <c r="AA4111">
        <v>3660438.10701686</v>
      </c>
    </row>
    <row r="4112" spans="1:27" x14ac:dyDescent="0.25">
      <c r="A4112">
        <v>-111.977881339999</v>
      </c>
      <c r="B4112">
        <v>33.078716780000001</v>
      </c>
      <c r="C4112" t="s">
        <v>983</v>
      </c>
      <c r="D4112" t="s">
        <v>982</v>
      </c>
      <c r="E4112" t="s">
        <v>981</v>
      </c>
      <c r="F4112">
        <v>3431</v>
      </c>
      <c r="G4112">
        <v>2</v>
      </c>
      <c r="H4112">
        <v>13.33</v>
      </c>
      <c r="I4112">
        <v>1.804</v>
      </c>
      <c r="J4112">
        <v>1</v>
      </c>
      <c r="K4112">
        <v>1166.9000000000001</v>
      </c>
      <c r="L4112" t="s">
        <v>980</v>
      </c>
      <c r="M4112" t="s">
        <v>979</v>
      </c>
      <c r="N4112" s="119">
        <v>44152</v>
      </c>
      <c r="O4112">
        <v>0</v>
      </c>
      <c r="P4112">
        <v>0</v>
      </c>
      <c r="Q4112">
        <v>3387</v>
      </c>
      <c r="R4112">
        <v>562.12</v>
      </c>
      <c r="S4112">
        <v>1.171</v>
      </c>
      <c r="T4112">
        <v>33</v>
      </c>
      <c r="U4112">
        <v>1703.4</v>
      </c>
      <c r="V4112">
        <v>8</v>
      </c>
      <c r="W4112">
        <v>1.23</v>
      </c>
      <c r="X4112">
        <v>1.988</v>
      </c>
      <c r="Y4112" s="119">
        <v>44152</v>
      </c>
      <c r="Z4112">
        <v>408731.26279932901</v>
      </c>
      <c r="AA4112">
        <v>3660438.6619485202</v>
      </c>
    </row>
    <row r="4113" spans="1:27" x14ac:dyDescent="0.25">
      <c r="A4113">
        <v>-111.977881319999</v>
      </c>
      <c r="B4113">
        <v>33.078721790000003</v>
      </c>
      <c r="C4113" t="s">
        <v>983</v>
      </c>
      <c r="D4113" t="s">
        <v>982</v>
      </c>
      <c r="E4113" t="s">
        <v>981</v>
      </c>
      <c r="F4113">
        <v>3432</v>
      </c>
      <c r="G4113">
        <v>356</v>
      </c>
      <c r="H4113">
        <v>13.33</v>
      </c>
      <c r="I4113">
        <v>1.87</v>
      </c>
      <c r="J4113">
        <v>1</v>
      </c>
      <c r="K4113">
        <v>1167</v>
      </c>
      <c r="L4113" t="s">
        <v>980</v>
      </c>
      <c r="M4113" t="s">
        <v>979</v>
      </c>
      <c r="N4113" s="119">
        <v>44152</v>
      </c>
      <c r="O4113">
        <v>0</v>
      </c>
      <c r="P4113">
        <v>0</v>
      </c>
      <c r="Q4113">
        <v>5615.5</v>
      </c>
      <c r="R4113">
        <v>899.26999999999896</v>
      </c>
      <c r="S4113">
        <v>1.873</v>
      </c>
      <c r="T4113">
        <v>33</v>
      </c>
      <c r="U4113">
        <v>2725</v>
      </c>
      <c r="V4113">
        <v>8</v>
      </c>
      <c r="W4113">
        <v>1.2749999999999999</v>
      </c>
      <c r="X4113">
        <v>2.0609999999999999</v>
      </c>
      <c r="Y4113" s="119">
        <v>44152</v>
      </c>
      <c r="Z4113">
        <v>408731.26984060998</v>
      </c>
      <c r="AA4113">
        <v>3660439.2173801898</v>
      </c>
    </row>
    <row r="4114" spans="1:27" x14ac:dyDescent="0.25">
      <c r="A4114">
        <v>-111.97788183</v>
      </c>
      <c r="B4114">
        <v>33.078726779999897</v>
      </c>
      <c r="C4114" t="s">
        <v>983</v>
      </c>
      <c r="D4114" t="s">
        <v>982</v>
      </c>
      <c r="E4114" t="s">
        <v>981</v>
      </c>
      <c r="F4114">
        <v>3433</v>
      </c>
      <c r="G4114">
        <v>359</v>
      </c>
      <c r="H4114">
        <v>13.33</v>
      </c>
      <c r="I4114">
        <v>1.9359999999999999</v>
      </c>
      <c r="J4114">
        <v>1</v>
      </c>
      <c r="K4114">
        <v>1166.9000000000001</v>
      </c>
      <c r="L4114" t="s">
        <v>980</v>
      </c>
      <c r="M4114" t="s">
        <v>979</v>
      </c>
      <c r="N4114" s="119">
        <v>44152</v>
      </c>
      <c r="O4114">
        <v>0</v>
      </c>
      <c r="P4114">
        <v>0</v>
      </c>
      <c r="Q4114">
        <v>6277.6</v>
      </c>
      <c r="R4114">
        <v>971.22</v>
      </c>
      <c r="S4114">
        <v>2.0230000000000001</v>
      </c>
      <c r="T4114">
        <v>33</v>
      </c>
      <c r="U4114">
        <v>2943.0999999999899</v>
      </c>
      <c r="V4114">
        <v>8</v>
      </c>
      <c r="W4114">
        <v>1.32</v>
      </c>
      <c r="X4114">
        <v>2.133</v>
      </c>
      <c r="Y4114" s="119">
        <v>44152</v>
      </c>
      <c r="Z4114">
        <v>408731.22739192302</v>
      </c>
      <c r="AA4114">
        <v>3660439.7710553501</v>
      </c>
    </row>
    <row r="4115" spans="1:27" x14ac:dyDescent="0.25">
      <c r="A4115">
        <v>-111.97788217</v>
      </c>
      <c r="B4115">
        <v>33.078731779999899</v>
      </c>
      <c r="C4115" t="s">
        <v>983</v>
      </c>
      <c r="D4115" t="s">
        <v>982</v>
      </c>
      <c r="E4115" t="s">
        <v>981</v>
      </c>
      <c r="F4115">
        <v>3434</v>
      </c>
      <c r="G4115">
        <v>1</v>
      </c>
      <c r="H4115">
        <v>13.33</v>
      </c>
      <c r="I4115">
        <v>1.837</v>
      </c>
      <c r="J4115">
        <v>1</v>
      </c>
      <c r="K4115">
        <v>1167</v>
      </c>
      <c r="L4115" t="s">
        <v>980</v>
      </c>
      <c r="M4115" t="s">
        <v>979</v>
      </c>
      <c r="N4115" s="119">
        <v>44152</v>
      </c>
      <c r="O4115">
        <v>0</v>
      </c>
      <c r="P4115">
        <v>0</v>
      </c>
      <c r="Q4115">
        <v>6308.3999999999896</v>
      </c>
      <c r="R4115">
        <v>1028.29999999999</v>
      </c>
      <c r="S4115">
        <v>2.1419999999999999</v>
      </c>
      <c r="T4115">
        <v>33</v>
      </c>
      <c r="U4115">
        <v>3116</v>
      </c>
      <c r="V4115">
        <v>8</v>
      </c>
      <c r="W4115">
        <v>1.2529999999999999</v>
      </c>
      <c r="X4115">
        <v>2.0249999999999999</v>
      </c>
      <c r="Y4115" s="119">
        <v>44152</v>
      </c>
      <c r="Z4115">
        <v>408731.20082108601</v>
      </c>
      <c r="AA4115">
        <v>3660440.3256913698</v>
      </c>
    </row>
    <row r="4116" spans="1:27" x14ac:dyDescent="0.25">
      <c r="A4116">
        <v>-111.977881679999</v>
      </c>
      <c r="B4116">
        <v>33.078737789999899</v>
      </c>
      <c r="C4116" t="s">
        <v>983</v>
      </c>
      <c r="D4116" t="s">
        <v>982</v>
      </c>
      <c r="E4116" t="s">
        <v>981</v>
      </c>
      <c r="F4116">
        <v>3435</v>
      </c>
      <c r="G4116">
        <v>4</v>
      </c>
      <c r="H4116">
        <v>13.33</v>
      </c>
      <c r="I4116">
        <v>1.9690000000000001</v>
      </c>
      <c r="J4116">
        <v>1</v>
      </c>
      <c r="K4116">
        <v>1166.9000000000001</v>
      </c>
      <c r="L4116" t="s">
        <v>980</v>
      </c>
      <c r="M4116" t="s">
        <v>979</v>
      </c>
      <c r="N4116" s="119">
        <v>44152</v>
      </c>
      <c r="O4116">
        <v>0</v>
      </c>
      <c r="P4116">
        <v>0</v>
      </c>
      <c r="Q4116">
        <v>5903.5</v>
      </c>
      <c r="R4116">
        <v>898.12999999999897</v>
      </c>
      <c r="S4116">
        <v>1.871</v>
      </c>
      <c r="T4116">
        <v>33</v>
      </c>
      <c r="U4116">
        <v>2721.5999999999899</v>
      </c>
      <c r="V4116">
        <v>8</v>
      </c>
      <c r="W4116">
        <v>1.3420000000000001</v>
      </c>
      <c r="X4116">
        <v>2.169</v>
      </c>
      <c r="Y4116" s="119">
        <v>44152</v>
      </c>
      <c r="Z4116">
        <v>408731.25276421802</v>
      </c>
      <c r="AA4116">
        <v>3660440.9915824402</v>
      </c>
    </row>
    <row r="4117" spans="1:27" x14ac:dyDescent="0.25">
      <c r="A4117">
        <v>-111.977882339999</v>
      </c>
      <c r="B4117">
        <v>33.078742779999899</v>
      </c>
      <c r="C4117" t="s">
        <v>983</v>
      </c>
      <c r="D4117" t="s">
        <v>982</v>
      </c>
      <c r="E4117" t="s">
        <v>981</v>
      </c>
      <c r="F4117">
        <v>3436</v>
      </c>
      <c r="G4117">
        <v>2</v>
      </c>
      <c r="H4117">
        <v>13.33</v>
      </c>
      <c r="I4117">
        <v>1.87</v>
      </c>
      <c r="J4117">
        <v>1</v>
      </c>
      <c r="K4117">
        <v>1166.79999999999</v>
      </c>
      <c r="L4117" t="s">
        <v>980</v>
      </c>
      <c r="M4117" t="s">
        <v>979</v>
      </c>
      <c r="N4117" s="119">
        <v>44152</v>
      </c>
      <c r="O4117">
        <v>0</v>
      </c>
      <c r="P4117">
        <v>0</v>
      </c>
      <c r="Q4117">
        <v>6092.1</v>
      </c>
      <c r="R4117">
        <v>975.6</v>
      </c>
      <c r="S4117">
        <v>2.032</v>
      </c>
      <c r="T4117">
        <v>33</v>
      </c>
      <c r="U4117">
        <v>2956.3</v>
      </c>
      <c r="V4117">
        <v>8</v>
      </c>
      <c r="W4117">
        <v>1.2749999999999999</v>
      </c>
      <c r="X4117">
        <v>2.0609999999999999</v>
      </c>
      <c r="Y4117" s="119">
        <v>44152</v>
      </c>
      <c r="Z4117">
        <v>408731.19631479803</v>
      </c>
      <c r="AA4117">
        <v>3660441.5453880299</v>
      </c>
    </row>
    <row r="4118" spans="1:27" x14ac:dyDescent="0.25">
      <c r="A4118">
        <v>-111.977880319999</v>
      </c>
      <c r="B4118">
        <v>33.078748789999899</v>
      </c>
      <c r="C4118" t="s">
        <v>983</v>
      </c>
      <c r="D4118" t="s">
        <v>982</v>
      </c>
      <c r="E4118" t="s">
        <v>981</v>
      </c>
      <c r="F4118">
        <v>3437</v>
      </c>
      <c r="G4118">
        <v>356</v>
      </c>
      <c r="H4118">
        <v>13.33</v>
      </c>
      <c r="I4118">
        <v>1.9690000000000001</v>
      </c>
      <c r="J4118">
        <v>1</v>
      </c>
      <c r="K4118">
        <v>1166.9000000000001</v>
      </c>
      <c r="L4118" t="s">
        <v>980</v>
      </c>
      <c r="M4118" t="s">
        <v>979</v>
      </c>
      <c r="N4118" s="119">
        <v>44152</v>
      </c>
      <c r="O4118">
        <v>0</v>
      </c>
      <c r="P4118">
        <v>0</v>
      </c>
      <c r="Q4118">
        <v>6929</v>
      </c>
      <c r="R4118">
        <v>1054.0999999999899</v>
      </c>
      <c r="S4118">
        <v>2.1960000000000002</v>
      </c>
      <c r="T4118">
        <v>33</v>
      </c>
      <c r="U4118">
        <v>3194.4</v>
      </c>
      <c r="V4118">
        <v>8</v>
      </c>
      <c r="W4118">
        <v>1.3420000000000001</v>
      </c>
      <c r="X4118">
        <v>2.169</v>
      </c>
      <c r="Y4118" s="119">
        <v>44152</v>
      </c>
      <c r="Z4118">
        <v>408731.39106552303</v>
      </c>
      <c r="AA4118">
        <v>3660442.2099487199</v>
      </c>
    </row>
    <row r="4119" spans="1:27" x14ac:dyDescent="0.25">
      <c r="A4119">
        <v>-111.97788151</v>
      </c>
      <c r="B4119">
        <v>33.07875379</v>
      </c>
      <c r="C4119" t="s">
        <v>983</v>
      </c>
      <c r="D4119" t="s">
        <v>982</v>
      </c>
      <c r="E4119" t="s">
        <v>981</v>
      </c>
      <c r="F4119">
        <v>3438</v>
      </c>
      <c r="G4119">
        <v>3</v>
      </c>
      <c r="H4119">
        <v>13.33</v>
      </c>
      <c r="I4119">
        <v>2.0339999999999998</v>
      </c>
      <c r="J4119">
        <v>1</v>
      </c>
      <c r="K4119">
        <v>1166.79999999999</v>
      </c>
      <c r="L4119" t="s">
        <v>980</v>
      </c>
      <c r="M4119" t="s">
        <v>979</v>
      </c>
      <c r="N4119" s="119">
        <v>44152</v>
      </c>
      <c r="O4119">
        <v>0</v>
      </c>
      <c r="P4119">
        <v>0</v>
      </c>
      <c r="Q4119">
        <v>6378.5</v>
      </c>
      <c r="R4119">
        <v>939.08</v>
      </c>
      <c r="S4119">
        <v>1.956</v>
      </c>
      <c r="T4119">
        <v>33</v>
      </c>
      <c r="U4119">
        <v>2845.6999999999898</v>
      </c>
      <c r="V4119">
        <v>8</v>
      </c>
      <c r="W4119">
        <v>1.387</v>
      </c>
      <c r="X4119">
        <v>2.2410000000000001</v>
      </c>
      <c r="Y4119" s="119">
        <v>44152</v>
      </c>
      <c r="Z4119">
        <v>408731.28515713802</v>
      </c>
      <c r="AA4119">
        <v>3660442.7653238401</v>
      </c>
    </row>
    <row r="4120" spans="1:27" x14ac:dyDescent="0.25">
      <c r="A4120">
        <v>-111.977882679999</v>
      </c>
      <c r="B4120">
        <v>33.078758790000002</v>
      </c>
      <c r="C4120" t="s">
        <v>983</v>
      </c>
      <c r="D4120" t="s">
        <v>982</v>
      </c>
      <c r="E4120" t="s">
        <v>981</v>
      </c>
      <c r="F4120">
        <v>3439</v>
      </c>
      <c r="G4120">
        <v>4</v>
      </c>
      <c r="H4120">
        <v>13.33</v>
      </c>
      <c r="I4120">
        <v>1.903</v>
      </c>
      <c r="J4120">
        <v>1</v>
      </c>
      <c r="K4120">
        <v>1166.79999999999</v>
      </c>
      <c r="L4120" t="s">
        <v>980</v>
      </c>
      <c r="M4120" t="s">
        <v>979</v>
      </c>
      <c r="N4120" s="119">
        <v>44152</v>
      </c>
      <c r="O4120">
        <v>0</v>
      </c>
      <c r="P4120">
        <v>0</v>
      </c>
      <c r="Q4120">
        <v>7292.1999999999898</v>
      </c>
      <c r="R4120">
        <v>1147.5999999999899</v>
      </c>
      <c r="S4120">
        <v>2.391</v>
      </c>
      <c r="T4120">
        <v>33</v>
      </c>
      <c r="U4120">
        <v>3477.6999999999898</v>
      </c>
      <c r="V4120">
        <v>8</v>
      </c>
      <c r="W4120">
        <v>1.2969999999999999</v>
      </c>
      <c r="X4120">
        <v>2.097</v>
      </c>
      <c r="Y4120" s="119">
        <v>44152</v>
      </c>
      <c r="Z4120">
        <v>408731.18111553398</v>
      </c>
      <c r="AA4120">
        <v>3660443.3206815799</v>
      </c>
    </row>
    <row r="4121" spans="1:27" x14ac:dyDescent="0.25">
      <c r="A4121">
        <v>-111.97788083</v>
      </c>
      <c r="B4121">
        <v>33.07876478</v>
      </c>
      <c r="C4121" t="s">
        <v>983</v>
      </c>
      <c r="D4121" t="s">
        <v>982</v>
      </c>
      <c r="E4121" t="s">
        <v>981</v>
      </c>
      <c r="F4121">
        <v>3440</v>
      </c>
      <c r="G4121">
        <v>359</v>
      </c>
      <c r="H4121">
        <v>13.33</v>
      </c>
      <c r="I4121">
        <v>1.903</v>
      </c>
      <c r="J4121">
        <v>1</v>
      </c>
      <c r="K4121">
        <v>1166.79999999999</v>
      </c>
      <c r="L4121" t="s">
        <v>980</v>
      </c>
      <c r="M4121" t="s">
        <v>979</v>
      </c>
      <c r="N4121" s="119">
        <v>44152</v>
      </c>
      <c r="O4121">
        <v>0</v>
      </c>
      <c r="P4121">
        <v>0</v>
      </c>
      <c r="Q4121">
        <v>4961.6000000000004</v>
      </c>
      <c r="R4121">
        <v>780.85</v>
      </c>
      <c r="S4121">
        <v>1.627</v>
      </c>
      <c r="T4121">
        <v>33</v>
      </c>
      <c r="U4121">
        <v>2366.1999999999898</v>
      </c>
      <c r="V4121">
        <v>8</v>
      </c>
      <c r="W4121">
        <v>1.2969999999999999</v>
      </c>
      <c r="X4121">
        <v>2.097</v>
      </c>
      <c r="Y4121" s="119">
        <v>44152</v>
      </c>
      <c r="Z4121">
        <v>408731.35997806501</v>
      </c>
      <c r="AA4121">
        <v>3660443.9831727198</v>
      </c>
    </row>
    <row r="4122" spans="1:27" x14ac:dyDescent="0.25">
      <c r="A4122">
        <v>-111.977881339999</v>
      </c>
      <c r="B4122">
        <v>33.078769780000002</v>
      </c>
      <c r="C4122" t="s">
        <v>983</v>
      </c>
      <c r="D4122" t="s">
        <v>982</v>
      </c>
      <c r="E4122" t="s">
        <v>981</v>
      </c>
      <c r="F4122">
        <v>3441</v>
      </c>
      <c r="G4122">
        <v>2</v>
      </c>
      <c r="H4122">
        <v>13.33</v>
      </c>
      <c r="I4122">
        <v>2.0670000000000002</v>
      </c>
      <c r="J4122">
        <v>1</v>
      </c>
      <c r="K4122">
        <v>1166.79999999999</v>
      </c>
      <c r="L4122" t="s">
        <v>980</v>
      </c>
      <c r="M4122" t="s">
        <v>979</v>
      </c>
      <c r="N4122" s="119">
        <v>44152</v>
      </c>
      <c r="O4122">
        <v>0</v>
      </c>
      <c r="P4122">
        <v>0</v>
      </c>
      <c r="Q4122">
        <v>5417.6999999999898</v>
      </c>
      <c r="R4122">
        <v>784.97</v>
      </c>
      <c r="S4122">
        <v>1.635</v>
      </c>
      <c r="T4122">
        <v>33</v>
      </c>
      <c r="U4122">
        <v>2378.6999999999898</v>
      </c>
      <c r="V4122">
        <v>8</v>
      </c>
      <c r="W4122">
        <v>1.409</v>
      </c>
      <c r="X4122">
        <v>2.278</v>
      </c>
      <c r="Y4122" s="119">
        <v>44152</v>
      </c>
      <c r="Z4122">
        <v>408731.31753973401</v>
      </c>
      <c r="AA4122">
        <v>3660444.5379565698</v>
      </c>
    </row>
    <row r="4123" spans="1:27" x14ac:dyDescent="0.25">
      <c r="A4123">
        <v>-111.977879459999</v>
      </c>
      <c r="B4123">
        <v>33.078774879999898</v>
      </c>
      <c r="C4123" t="s">
        <v>983</v>
      </c>
      <c r="D4123" t="s">
        <v>982</v>
      </c>
      <c r="E4123" t="s">
        <v>981</v>
      </c>
      <c r="F4123">
        <v>3442</v>
      </c>
      <c r="G4123">
        <v>351</v>
      </c>
      <c r="H4123">
        <v>13.33</v>
      </c>
      <c r="I4123">
        <v>2.0009999999999999</v>
      </c>
      <c r="J4123">
        <v>1</v>
      </c>
      <c r="K4123">
        <v>1166.9000000000001</v>
      </c>
      <c r="L4123" t="s">
        <v>980</v>
      </c>
      <c r="M4123" t="s">
        <v>979</v>
      </c>
      <c r="N4123" s="119">
        <v>44152</v>
      </c>
      <c r="O4123">
        <v>0</v>
      </c>
      <c r="P4123">
        <v>0</v>
      </c>
      <c r="Q4123">
        <v>5997.3999999999896</v>
      </c>
      <c r="R4123">
        <v>897.45</v>
      </c>
      <c r="S4123">
        <v>1.87</v>
      </c>
      <c r="T4123">
        <v>33</v>
      </c>
      <c r="U4123">
        <v>2719.5999999999899</v>
      </c>
      <c r="V4123">
        <v>8</v>
      </c>
      <c r="W4123">
        <v>1.365</v>
      </c>
      <c r="X4123">
        <v>2.2050000000000001</v>
      </c>
      <c r="Y4123" s="119">
        <v>44152</v>
      </c>
      <c r="Z4123">
        <v>408731.49828315998</v>
      </c>
      <c r="AA4123">
        <v>3660445.1017490402</v>
      </c>
    </row>
    <row r="4124" spans="1:27" x14ac:dyDescent="0.25">
      <c r="A4124">
        <v>-111.977882679999</v>
      </c>
      <c r="B4124">
        <v>33.078779789999899</v>
      </c>
      <c r="C4124" t="s">
        <v>983</v>
      </c>
      <c r="D4124" t="s">
        <v>982</v>
      </c>
      <c r="E4124" t="s">
        <v>981</v>
      </c>
      <c r="F4124">
        <v>3443</v>
      </c>
      <c r="G4124">
        <v>4</v>
      </c>
      <c r="H4124">
        <v>13.33</v>
      </c>
      <c r="I4124">
        <v>1.903</v>
      </c>
      <c r="J4124">
        <v>1</v>
      </c>
      <c r="K4124">
        <v>1166.9000000000001</v>
      </c>
      <c r="L4124" t="s">
        <v>980</v>
      </c>
      <c r="M4124" t="s">
        <v>979</v>
      </c>
      <c r="N4124" s="119">
        <v>44152</v>
      </c>
      <c r="O4124">
        <v>0</v>
      </c>
      <c r="P4124">
        <v>0</v>
      </c>
      <c r="Q4124">
        <v>5108.6000000000004</v>
      </c>
      <c r="R4124">
        <v>803.99</v>
      </c>
      <c r="S4124">
        <v>1.675</v>
      </c>
      <c r="T4124">
        <v>33</v>
      </c>
      <c r="U4124">
        <v>2436.3000000000002</v>
      </c>
      <c r="V4124">
        <v>8</v>
      </c>
      <c r="W4124">
        <v>1.2969999999999999</v>
      </c>
      <c r="X4124">
        <v>2.097</v>
      </c>
      <c r="Y4124" s="119">
        <v>44152</v>
      </c>
      <c r="Z4124">
        <v>408731.202805173</v>
      </c>
      <c r="AA4124">
        <v>3660445.6489111902</v>
      </c>
    </row>
    <row r="4125" spans="1:27" x14ac:dyDescent="0.25">
      <c r="A4125">
        <v>-111.977880799999</v>
      </c>
      <c r="B4125">
        <v>33.078784839999898</v>
      </c>
      <c r="C4125" t="s">
        <v>983</v>
      </c>
      <c r="D4125" t="s">
        <v>982</v>
      </c>
      <c r="E4125" t="s">
        <v>981</v>
      </c>
      <c r="F4125">
        <v>3444</v>
      </c>
      <c r="G4125">
        <v>353</v>
      </c>
      <c r="H4125">
        <v>13.33</v>
      </c>
      <c r="I4125">
        <v>1.772</v>
      </c>
      <c r="J4125">
        <v>1</v>
      </c>
      <c r="K4125">
        <v>1167</v>
      </c>
      <c r="L4125" t="s">
        <v>980</v>
      </c>
      <c r="M4125" t="s">
        <v>979</v>
      </c>
      <c r="N4125" s="119">
        <v>44152</v>
      </c>
      <c r="O4125">
        <v>0</v>
      </c>
      <c r="P4125">
        <v>0</v>
      </c>
      <c r="Q4125">
        <v>4007.3</v>
      </c>
      <c r="R4125">
        <v>677.38999999999896</v>
      </c>
      <c r="S4125">
        <v>1.411</v>
      </c>
      <c r="T4125">
        <v>33</v>
      </c>
      <c r="U4125">
        <v>2052.6999999999898</v>
      </c>
      <c r="V4125">
        <v>8</v>
      </c>
      <c r="W4125">
        <v>1.208</v>
      </c>
      <c r="X4125">
        <v>1.952</v>
      </c>
      <c r="Y4125" s="119">
        <v>44152</v>
      </c>
      <c r="Z4125">
        <v>408731.383496947</v>
      </c>
      <c r="AA4125">
        <v>3660446.2071602601</v>
      </c>
    </row>
    <row r="4126" spans="1:27" x14ac:dyDescent="0.25">
      <c r="A4126">
        <v>-111.97788183</v>
      </c>
      <c r="B4126">
        <v>33.078790779999899</v>
      </c>
      <c r="C4126" t="s">
        <v>983</v>
      </c>
      <c r="D4126" t="s">
        <v>982</v>
      </c>
      <c r="E4126" t="s">
        <v>981</v>
      </c>
      <c r="F4126">
        <v>3445</v>
      </c>
      <c r="G4126">
        <v>359</v>
      </c>
      <c r="H4126">
        <v>13.33</v>
      </c>
      <c r="I4126">
        <v>1.837</v>
      </c>
      <c r="J4126">
        <v>1</v>
      </c>
      <c r="K4126">
        <v>1167</v>
      </c>
      <c r="L4126" t="s">
        <v>980</v>
      </c>
      <c r="M4126" t="s">
        <v>979</v>
      </c>
      <c r="N4126" s="119">
        <v>44152</v>
      </c>
      <c r="O4126">
        <v>0</v>
      </c>
      <c r="P4126">
        <v>0</v>
      </c>
      <c r="Q4126">
        <v>4128.6000000000004</v>
      </c>
      <c r="R4126">
        <v>672.96</v>
      </c>
      <c r="S4126">
        <v>1.4019999999999999</v>
      </c>
      <c r="T4126">
        <v>33</v>
      </c>
      <c r="U4126">
        <v>2039.29999999999</v>
      </c>
      <c r="V4126">
        <v>8</v>
      </c>
      <c r="W4126">
        <v>1.2529999999999999</v>
      </c>
      <c r="X4126">
        <v>2.0249999999999999</v>
      </c>
      <c r="Y4126" s="119">
        <v>44152</v>
      </c>
      <c r="Z4126">
        <v>408731.29349360499</v>
      </c>
      <c r="AA4126">
        <v>3660446.8666122602</v>
      </c>
    </row>
    <row r="4127" spans="1:27" x14ac:dyDescent="0.25">
      <c r="A4127">
        <v>-111.977884209999</v>
      </c>
      <c r="B4127">
        <v>33.078795990000003</v>
      </c>
      <c r="C4127" t="s">
        <v>983</v>
      </c>
      <c r="D4127" t="s">
        <v>982</v>
      </c>
      <c r="E4127" t="s">
        <v>981</v>
      </c>
      <c r="F4127">
        <v>3446</v>
      </c>
      <c r="G4127">
        <v>13</v>
      </c>
      <c r="H4127">
        <v>13.33</v>
      </c>
      <c r="I4127">
        <v>2.0670000000000002</v>
      </c>
      <c r="J4127">
        <v>1</v>
      </c>
      <c r="K4127">
        <v>1167</v>
      </c>
      <c r="L4127" t="s">
        <v>980</v>
      </c>
      <c r="M4127" t="s">
        <v>979</v>
      </c>
      <c r="N4127" s="119">
        <v>44152</v>
      </c>
      <c r="O4127">
        <v>0</v>
      </c>
      <c r="P4127">
        <v>0</v>
      </c>
      <c r="Q4127">
        <v>4680.8999999999896</v>
      </c>
      <c r="R4127">
        <v>678.22</v>
      </c>
      <c r="S4127">
        <v>1.413</v>
      </c>
      <c r="T4127">
        <v>33</v>
      </c>
      <c r="U4127">
        <v>2055.1999999999898</v>
      </c>
      <c r="V4127">
        <v>8</v>
      </c>
      <c r="W4127">
        <v>1.409</v>
      </c>
      <c r="X4127">
        <v>2.278</v>
      </c>
      <c r="Y4127" s="119">
        <v>44152</v>
      </c>
      <c r="Z4127">
        <v>408731.076729669</v>
      </c>
      <c r="AA4127">
        <v>3660447.4463044298</v>
      </c>
    </row>
    <row r="4128" spans="1:27" x14ac:dyDescent="0.25">
      <c r="A4128">
        <v>-111.977880139999</v>
      </c>
      <c r="B4128">
        <v>33.078800809999898</v>
      </c>
      <c r="C4128" t="s">
        <v>983</v>
      </c>
      <c r="D4128" t="s">
        <v>982</v>
      </c>
      <c r="E4128" t="s">
        <v>981</v>
      </c>
      <c r="F4128">
        <v>3447</v>
      </c>
      <c r="G4128">
        <v>355</v>
      </c>
      <c r="H4128">
        <v>13.33</v>
      </c>
      <c r="I4128">
        <v>1.837</v>
      </c>
      <c r="J4128">
        <v>1</v>
      </c>
      <c r="K4128">
        <v>1167</v>
      </c>
      <c r="L4128" t="s">
        <v>980</v>
      </c>
      <c r="M4128" t="s">
        <v>979</v>
      </c>
      <c r="N4128" s="119">
        <v>44152</v>
      </c>
      <c r="O4128">
        <v>0</v>
      </c>
      <c r="P4128">
        <v>0</v>
      </c>
      <c r="Q4128">
        <v>5196</v>
      </c>
      <c r="R4128">
        <v>846.96</v>
      </c>
      <c r="S4128">
        <v>1.764</v>
      </c>
      <c r="T4128">
        <v>33</v>
      </c>
      <c r="U4128">
        <v>2566.5</v>
      </c>
      <c r="V4128">
        <v>8</v>
      </c>
      <c r="W4128">
        <v>1.2529999999999999</v>
      </c>
      <c r="X4128">
        <v>2.0249999999999999</v>
      </c>
      <c r="Y4128" s="119">
        <v>44152</v>
      </c>
      <c r="Z4128">
        <v>408731.46159462002</v>
      </c>
      <c r="AA4128">
        <v>3660447.9771495601</v>
      </c>
    </row>
    <row r="4129" spans="1:27" x14ac:dyDescent="0.25">
      <c r="A4129">
        <v>-111.977881679999</v>
      </c>
      <c r="B4129">
        <v>33.078806790000002</v>
      </c>
      <c r="C4129" t="s">
        <v>983</v>
      </c>
      <c r="D4129" t="s">
        <v>982</v>
      </c>
      <c r="E4129" t="s">
        <v>981</v>
      </c>
      <c r="F4129">
        <v>3448</v>
      </c>
      <c r="G4129">
        <v>4</v>
      </c>
      <c r="H4129">
        <v>13.33</v>
      </c>
      <c r="I4129">
        <v>1.804</v>
      </c>
      <c r="J4129">
        <v>1</v>
      </c>
      <c r="K4129">
        <v>1167</v>
      </c>
      <c r="L4129" t="s">
        <v>980</v>
      </c>
      <c r="M4129" t="s">
        <v>979</v>
      </c>
      <c r="N4129" s="119">
        <v>44152</v>
      </c>
      <c r="O4129">
        <v>0</v>
      </c>
      <c r="P4129">
        <v>0</v>
      </c>
      <c r="Q4129">
        <v>6295.6</v>
      </c>
      <c r="R4129">
        <v>1044.9000000000001</v>
      </c>
      <c r="S4129">
        <v>2.177</v>
      </c>
      <c r="T4129">
        <v>33</v>
      </c>
      <c r="U4129">
        <v>3166.1999999999898</v>
      </c>
      <c r="V4129">
        <v>8</v>
      </c>
      <c r="W4129">
        <v>1.23</v>
      </c>
      <c r="X4129">
        <v>1.988</v>
      </c>
      <c r="Y4129" s="119">
        <v>44152</v>
      </c>
      <c r="Z4129">
        <v>408731.32403010799</v>
      </c>
      <c r="AA4129">
        <v>3660448.6414797399</v>
      </c>
    </row>
    <row r="4130" spans="1:27" x14ac:dyDescent="0.25">
      <c r="A4130">
        <v>-111.97788117</v>
      </c>
      <c r="B4130">
        <v>33.078811780000002</v>
      </c>
      <c r="C4130" t="s">
        <v>983</v>
      </c>
      <c r="D4130" t="s">
        <v>982</v>
      </c>
      <c r="E4130" t="s">
        <v>981</v>
      </c>
      <c r="F4130">
        <v>3449</v>
      </c>
      <c r="G4130">
        <v>1</v>
      </c>
      <c r="H4130">
        <v>13.33</v>
      </c>
      <c r="I4130">
        <v>1.9359999999999999</v>
      </c>
      <c r="J4130">
        <v>1</v>
      </c>
      <c r="K4130">
        <v>1167</v>
      </c>
      <c r="L4130" t="s">
        <v>980</v>
      </c>
      <c r="M4130" t="s">
        <v>979</v>
      </c>
      <c r="N4130" s="119">
        <v>44152</v>
      </c>
      <c r="O4130">
        <v>0</v>
      </c>
      <c r="P4130">
        <v>0</v>
      </c>
      <c r="Q4130">
        <v>5592.1999999999898</v>
      </c>
      <c r="R4130">
        <v>865.17999999999904</v>
      </c>
      <c r="S4130">
        <v>1.802</v>
      </c>
      <c r="T4130">
        <v>33</v>
      </c>
      <c r="U4130">
        <v>2621.8</v>
      </c>
      <c r="V4130">
        <v>8</v>
      </c>
      <c r="W4130">
        <v>1.32</v>
      </c>
      <c r="X4130">
        <v>2.133</v>
      </c>
      <c r="Y4130" s="119">
        <v>44152</v>
      </c>
      <c r="Z4130">
        <v>408731.376786476</v>
      </c>
      <c r="AA4130">
        <v>3660449.1942679901</v>
      </c>
    </row>
    <row r="4131" spans="1:27" x14ac:dyDescent="0.25">
      <c r="A4131">
        <v>-111.97788083</v>
      </c>
      <c r="B4131">
        <v>33.078816779999897</v>
      </c>
      <c r="C4131" t="s">
        <v>983</v>
      </c>
      <c r="D4131" t="s">
        <v>982</v>
      </c>
      <c r="E4131" t="s">
        <v>981</v>
      </c>
      <c r="F4131">
        <v>3450</v>
      </c>
      <c r="G4131">
        <v>359</v>
      </c>
      <c r="H4131">
        <v>13.33</v>
      </c>
      <c r="I4131">
        <v>1.903</v>
      </c>
      <c r="J4131">
        <v>1</v>
      </c>
      <c r="K4131">
        <v>1167.0999999999899</v>
      </c>
      <c r="L4131" t="s">
        <v>980</v>
      </c>
      <c r="M4131" t="s">
        <v>979</v>
      </c>
      <c r="N4131" s="119">
        <v>44152</v>
      </c>
      <c r="O4131">
        <v>0</v>
      </c>
      <c r="P4131">
        <v>0</v>
      </c>
      <c r="Q4131">
        <v>5281.3</v>
      </c>
      <c r="R4131">
        <v>831.17999999999904</v>
      </c>
      <c r="S4131">
        <v>1.732</v>
      </c>
      <c r="T4131">
        <v>33</v>
      </c>
      <c r="U4131">
        <v>2518.6999999999898</v>
      </c>
      <c r="V4131">
        <v>8</v>
      </c>
      <c r="W4131">
        <v>1.2969999999999999</v>
      </c>
      <c r="X4131">
        <v>2.097</v>
      </c>
      <c r="Y4131" s="119">
        <v>44152</v>
      </c>
      <c r="Z4131">
        <v>408731.41368567199</v>
      </c>
      <c r="AA4131">
        <v>3660449.7483127299</v>
      </c>
    </row>
    <row r="4132" spans="1:27" x14ac:dyDescent="0.25">
      <c r="A4132">
        <v>-111.97787997</v>
      </c>
      <c r="B4132">
        <v>33.0788228199999</v>
      </c>
      <c r="C4132" t="s">
        <v>983</v>
      </c>
      <c r="D4132" t="s">
        <v>982</v>
      </c>
      <c r="E4132" t="s">
        <v>981</v>
      </c>
      <c r="F4132">
        <v>3451</v>
      </c>
      <c r="G4132">
        <v>354</v>
      </c>
      <c r="H4132">
        <v>13.33</v>
      </c>
      <c r="I4132">
        <v>1.9690000000000001</v>
      </c>
      <c r="J4132">
        <v>1</v>
      </c>
      <c r="K4132">
        <v>1167</v>
      </c>
      <c r="L4132" t="s">
        <v>980</v>
      </c>
      <c r="M4132" t="s">
        <v>979</v>
      </c>
      <c r="N4132" s="119">
        <v>44152</v>
      </c>
      <c r="O4132">
        <v>0</v>
      </c>
      <c r="P4132">
        <v>0</v>
      </c>
      <c r="Q4132">
        <v>3615.9</v>
      </c>
      <c r="R4132">
        <v>550.11</v>
      </c>
      <c r="S4132">
        <v>1.1459999999999999</v>
      </c>
      <c r="T4132">
        <v>33</v>
      </c>
      <c r="U4132">
        <v>1667</v>
      </c>
      <c r="V4132">
        <v>8</v>
      </c>
      <c r="W4132">
        <v>1.3420000000000001</v>
      </c>
      <c r="X4132">
        <v>2.169</v>
      </c>
      <c r="Y4132" s="119">
        <v>44152</v>
      </c>
      <c r="Z4132">
        <v>408731.50019489101</v>
      </c>
      <c r="AA4132">
        <v>3660450.41720813</v>
      </c>
    </row>
    <row r="4133" spans="1:27" x14ac:dyDescent="0.25">
      <c r="A4133">
        <v>-111.977881339999</v>
      </c>
      <c r="B4133">
        <v>33.078827779999898</v>
      </c>
      <c r="C4133" t="s">
        <v>983</v>
      </c>
      <c r="D4133" t="s">
        <v>982</v>
      </c>
      <c r="E4133" t="s">
        <v>981</v>
      </c>
      <c r="F4133">
        <v>3452</v>
      </c>
      <c r="G4133">
        <v>2</v>
      </c>
      <c r="H4133">
        <v>13.33</v>
      </c>
      <c r="I4133">
        <v>1.772</v>
      </c>
      <c r="J4133">
        <v>1</v>
      </c>
      <c r="K4133">
        <v>1167</v>
      </c>
      <c r="L4133" t="s">
        <v>980</v>
      </c>
      <c r="M4133" t="s">
        <v>979</v>
      </c>
      <c r="N4133" s="119">
        <v>44152</v>
      </c>
      <c r="O4133">
        <v>0</v>
      </c>
      <c r="P4133">
        <v>0</v>
      </c>
      <c r="Q4133">
        <v>2770</v>
      </c>
      <c r="R4133">
        <v>468.23</v>
      </c>
      <c r="S4133">
        <v>0.97499999999999998</v>
      </c>
      <c r="T4133">
        <v>33</v>
      </c>
      <c r="U4133">
        <v>1418.9</v>
      </c>
      <c r="V4133">
        <v>8</v>
      </c>
      <c r="W4133">
        <v>1.208</v>
      </c>
      <c r="X4133">
        <v>1.952</v>
      </c>
      <c r="Y4133" s="119">
        <v>44152</v>
      </c>
      <c r="Z4133">
        <v>408731.37744441698</v>
      </c>
      <c r="AA4133">
        <v>3660450.9683050499</v>
      </c>
    </row>
    <row r="4134" spans="1:27" x14ac:dyDescent="0.25">
      <c r="A4134">
        <v>-111.97788117</v>
      </c>
      <c r="B4134">
        <v>33.0788327799999</v>
      </c>
      <c r="C4134" t="s">
        <v>983</v>
      </c>
      <c r="D4134" t="s">
        <v>982</v>
      </c>
      <c r="E4134" t="s">
        <v>981</v>
      </c>
      <c r="F4134">
        <v>3453</v>
      </c>
      <c r="G4134">
        <v>1</v>
      </c>
      <c r="H4134">
        <v>13.33</v>
      </c>
      <c r="I4134">
        <v>1.9359999999999999</v>
      </c>
      <c r="J4134">
        <v>1</v>
      </c>
      <c r="K4134">
        <v>1167.0999999999899</v>
      </c>
      <c r="L4134" t="s">
        <v>980</v>
      </c>
      <c r="M4134" t="s">
        <v>979</v>
      </c>
      <c r="N4134" s="119">
        <v>44152</v>
      </c>
      <c r="O4134">
        <v>0</v>
      </c>
      <c r="P4134">
        <v>0</v>
      </c>
      <c r="Q4134">
        <v>4719.1999999999898</v>
      </c>
      <c r="R4134">
        <v>730.11</v>
      </c>
      <c r="S4134">
        <v>1.5209999999999999</v>
      </c>
      <c r="T4134">
        <v>33</v>
      </c>
      <c r="U4134">
        <v>2212.5</v>
      </c>
      <c r="V4134">
        <v>8</v>
      </c>
      <c r="W4134">
        <v>1.32</v>
      </c>
      <c r="X4134">
        <v>2.133</v>
      </c>
      <c r="Y4134" s="119">
        <v>44152</v>
      </c>
      <c r="Z4134">
        <v>408731.39847611298</v>
      </c>
      <c r="AA4134">
        <v>3660451.52249762</v>
      </c>
    </row>
    <row r="4135" spans="1:27" x14ac:dyDescent="0.25">
      <c r="A4135">
        <v>-111.977881679999</v>
      </c>
      <c r="B4135">
        <v>33.078837790000001</v>
      </c>
      <c r="C4135" t="s">
        <v>983</v>
      </c>
      <c r="D4135" t="s">
        <v>982</v>
      </c>
      <c r="E4135" t="s">
        <v>981</v>
      </c>
      <c r="F4135">
        <v>3454</v>
      </c>
      <c r="G4135">
        <v>4</v>
      </c>
      <c r="H4135">
        <v>13.33</v>
      </c>
      <c r="I4135">
        <v>1.903</v>
      </c>
      <c r="J4135">
        <v>1</v>
      </c>
      <c r="K4135">
        <v>1167.0999999999899</v>
      </c>
      <c r="L4135" t="s">
        <v>980</v>
      </c>
      <c r="M4135" t="s">
        <v>979</v>
      </c>
      <c r="N4135" s="119">
        <v>44152</v>
      </c>
      <c r="O4135">
        <v>0</v>
      </c>
      <c r="P4135">
        <v>0</v>
      </c>
      <c r="Q4135">
        <v>4234.6000000000004</v>
      </c>
      <c r="R4135">
        <v>666.44</v>
      </c>
      <c r="S4135">
        <v>1.3879999999999999</v>
      </c>
      <c r="T4135">
        <v>33</v>
      </c>
      <c r="U4135">
        <v>2019.5</v>
      </c>
      <c r="V4135">
        <v>8</v>
      </c>
      <c r="W4135">
        <v>1.2969999999999999</v>
      </c>
      <c r="X4135">
        <v>2.097</v>
      </c>
      <c r="Y4135" s="119">
        <v>44152</v>
      </c>
      <c r="Z4135">
        <v>408731.35604816</v>
      </c>
      <c r="AA4135">
        <v>3660452.0783901499</v>
      </c>
    </row>
    <row r="4136" spans="1:27" x14ac:dyDescent="0.25">
      <c r="A4136">
        <v>-111.977881679999</v>
      </c>
      <c r="B4136">
        <v>33.078843790000001</v>
      </c>
      <c r="C4136" t="s">
        <v>983</v>
      </c>
      <c r="D4136" t="s">
        <v>982</v>
      </c>
      <c r="E4136" t="s">
        <v>981</v>
      </c>
      <c r="F4136">
        <v>3455</v>
      </c>
      <c r="G4136">
        <v>4</v>
      </c>
      <c r="H4136">
        <v>13.33</v>
      </c>
      <c r="I4136">
        <v>1.837</v>
      </c>
      <c r="J4136">
        <v>1</v>
      </c>
      <c r="K4136">
        <v>1167.0999999999899</v>
      </c>
      <c r="L4136" t="s">
        <v>980</v>
      </c>
      <c r="M4136" t="s">
        <v>979</v>
      </c>
      <c r="N4136" s="119">
        <v>44152</v>
      </c>
      <c r="O4136">
        <v>0</v>
      </c>
      <c r="P4136">
        <v>0</v>
      </c>
      <c r="Q4136">
        <v>4320.8999999999896</v>
      </c>
      <c r="R4136">
        <v>704.30999999999904</v>
      </c>
      <c r="S4136">
        <v>1.4670000000000001</v>
      </c>
      <c r="T4136">
        <v>33</v>
      </c>
      <c r="U4136">
        <v>2134.3000000000002</v>
      </c>
      <c r="V4136">
        <v>8</v>
      </c>
      <c r="W4136">
        <v>1.2529999999999999</v>
      </c>
      <c r="X4136">
        <v>2.0249999999999999</v>
      </c>
      <c r="Y4136" s="119">
        <v>44152</v>
      </c>
      <c r="Z4136">
        <v>408731.36224520497</v>
      </c>
      <c r="AA4136">
        <v>3660452.7435986199</v>
      </c>
    </row>
    <row r="4137" spans="1:27" x14ac:dyDescent="0.25">
      <c r="A4137">
        <v>-111.97788117</v>
      </c>
      <c r="B4137">
        <v>33.078848780000001</v>
      </c>
      <c r="C4137" t="s">
        <v>983</v>
      </c>
      <c r="D4137" t="s">
        <v>982</v>
      </c>
      <c r="E4137" t="s">
        <v>981</v>
      </c>
      <c r="F4137">
        <v>3456</v>
      </c>
      <c r="G4137">
        <v>1</v>
      </c>
      <c r="H4137">
        <v>13.33</v>
      </c>
      <c r="I4137">
        <v>1.837</v>
      </c>
      <c r="J4137">
        <v>1</v>
      </c>
      <c r="K4137">
        <v>1167.0999999999899</v>
      </c>
      <c r="L4137" t="s">
        <v>980</v>
      </c>
      <c r="M4137" t="s">
        <v>979</v>
      </c>
      <c r="N4137" s="119">
        <v>44152</v>
      </c>
      <c r="O4137">
        <v>0</v>
      </c>
      <c r="P4137">
        <v>0</v>
      </c>
      <c r="Q4137">
        <v>4024.1999999999898</v>
      </c>
      <c r="R4137">
        <v>655.94</v>
      </c>
      <c r="S4137">
        <v>1.367</v>
      </c>
      <c r="T4137">
        <v>33</v>
      </c>
      <c r="U4137">
        <v>1987.7</v>
      </c>
      <c r="V4137">
        <v>8</v>
      </c>
      <c r="W4137">
        <v>1.2529999999999999</v>
      </c>
      <c r="X4137">
        <v>2.0249999999999999</v>
      </c>
      <c r="Y4137" s="119">
        <v>44152</v>
      </c>
      <c r="Z4137">
        <v>408731.41500155901</v>
      </c>
      <c r="AA4137">
        <v>3660453.2963868701</v>
      </c>
    </row>
    <row r="4138" spans="1:27" x14ac:dyDescent="0.25">
      <c r="A4138">
        <v>-111.977880659999</v>
      </c>
      <c r="B4138">
        <v>33.078853780000003</v>
      </c>
      <c r="C4138" t="s">
        <v>983</v>
      </c>
      <c r="D4138" t="s">
        <v>982</v>
      </c>
      <c r="E4138" t="s">
        <v>981</v>
      </c>
      <c r="F4138">
        <v>3457</v>
      </c>
      <c r="G4138">
        <v>358</v>
      </c>
      <c r="H4138">
        <v>13.33</v>
      </c>
      <c r="I4138">
        <v>2.0670000000000002</v>
      </c>
      <c r="J4138">
        <v>1</v>
      </c>
      <c r="K4138">
        <v>1167</v>
      </c>
      <c r="L4138" t="s">
        <v>980</v>
      </c>
      <c r="M4138" t="s">
        <v>979</v>
      </c>
      <c r="N4138" s="119">
        <v>44152</v>
      </c>
      <c r="O4138">
        <v>0</v>
      </c>
      <c r="P4138">
        <v>0</v>
      </c>
      <c r="Q4138">
        <v>3339.4</v>
      </c>
      <c r="R4138">
        <v>483.85</v>
      </c>
      <c r="S4138">
        <v>1.008</v>
      </c>
      <c r="T4138">
        <v>33</v>
      </c>
      <c r="U4138">
        <v>1466.2</v>
      </c>
      <c r="V4138">
        <v>8</v>
      </c>
      <c r="W4138">
        <v>1.409</v>
      </c>
      <c r="X4138">
        <v>2.278</v>
      </c>
      <c r="Y4138" s="119">
        <v>44152</v>
      </c>
      <c r="Z4138">
        <v>408731.46776823798</v>
      </c>
      <c r="AA4138">
        <v>3660453.8502838002</v>
      </c>
    </row>
    <row r="4139" spans="1:27" x14ac:dyDescent="0.25">
      <c r="A4139">
        <v>-111.977882539999</v>
      </c>
      <c r="B4139">
        <v>33.078858879999899</v>
      </c>
      <c r="C4139" t="s">
        <v>983</v>
      </c>
      <c r="D4139" t="s">
        <v>982</v>
      </c>
      <c r="E4139" t="s">
        <v>981</v>
      </c>
      <c r="F4139">
        <v>3458</v>
      </c>
      <c r="G4139">
        <v>9</v>
      </c>
      <c r="H4139">
        <v>13.33</v>
      </c>
      <c r="I4139">
        <v>1.87</v>
      </c>
      <c r="J4139">
        <v>1</v>
      </c>
      <c r="K4139">
        <v>1167</v>
      </c>
      <c r="L4139" t="s">
        <v>980</v>
      </c>
      <c r="M4139" t="s">
        <v>979</v>
      </c>
      <c r="N4139" s="119">
        <v>44152</v>
      </c>
      <c r="O4139">
        <v>0</v>
      </c>
      <c r="P4139">
        <v>0</v>
      </c>
      <c r="Q4139">
        <v>4162.3</v>
      </c>
      <c r="R4139">
        <v>666.54999999999905</v>
      </c>
      <c r="S4139">
        <v>1.389</v>
      </c>
      <c r="T4139">
        <v>33</v>
      </c>
      <c r="U4139">
        <v>2019.9</v>
      </c>
      <c r="V4139">
        <v>8</v>
      </c>
      <c r="W4139">
        <v>1.2749999999999999</v>
      </c>
      <c r="X4139">
        <v>2.0609999999999999</v>
      </c>
      <c r="Y4139" s="119">
        <v>44152</v>
      </c>
      <c r="Z4139">
        <v>408731.297559942</v>
      </c>
      <c r="AA4139">
        <v>3660454.4173457199</v>
      </c>
    </row>
    <row r="4140" spans="1:27" x14ac:dyDescent="0.25">
      <c r="A4140">
        <v>-111.97787949000001</v>
      </c>
      <c r="B4140">
        <v>33.078864789999898</v>
      </c>
      <c r="C4140" t="s">
        <v>983</v>
      </c>
      <c r="D4140" t="s">
        <v>982</v>
      </c>
      <c r="E4140" t="s">
        <v>981</v>
      </c>
      <c r="F4140">
        <v>3459</v>
      </c>
      <c r="G4140">
        <v>357</v>
      </c>
      <c r="H4140">
        <v>13.33</v>
      </c>
      <c r="I4140">
        <v>2.0009999999999999</v>
      </c>
      <c r="J4140">
        <v>1</v>
      </c>
      <c r="K4140">
        <v>1166.9000000000001</v>
      </c>
      <c r="L4140" t="s">
        <v>980</v>
      </c>
      <c r="M4140" t="s">
        <v>979</v>
      </c>
      <c r="N4140" s="119">
        <v>44152</v>
      </c>
      <c r="O4140">
        <v>0</v>
      </c>
      <c r="P4140">
        <v>0</v>
      </c>
      <c r="Q4140">
        <v>3364.9</v>
      </c>
      <c r="R4140">
        <v>503.52999999999901</v>
      </c>
      <c r="S4140">
        <v>1.0489999999999999</v>
      </c>
      <c r="T4140">
        <v>33</v>
      </c>
      <c r="U4140">
        <v>1525.79999999999</v>
      </c>
      <c r="V4140">
        <v>8</v>
      </c>
      <c r="W4140">
        <v>1.365</v>
      </c>
      <c r="X4140">
        <v>2.2050000000000001</v>
      </c>
      <c r="Y4140" s="119">
        <v>44152</v>
      </c>
      <c r="Z4140">
        <v>408731.58834547497</v>
      </c>
      <c r="AA4140">
        <v>3660455.0699239899</v>
      </c>
    </row>
    <row r="4141" spans="1:27" x14ac:dyDescent="0.25">
      <c r="A4141">
        <v>-111.97788017000001</v>
      </c>
      <c r="B4141">
        <v>33.078869779999899</v>
      </c>
      <c r="C4141" t="s">
        <v>983</v>
      </c>
      <c r="D4141" t="s">
        <v>982</v>
      </c>
      <c r="E4141" t="s">
        <v>981</v>
      </c>
      <c r="F4141">
        <v>3460</v>
      </c>
      <c r="G4141">
        <v>1</v>
      </c>
      <c r="H4141">
        <v>13.33</v>
      </c>
      <c r="I4141">
        <v>1.9359999999999999</v>
      </c>
      <c r="J4141">
        <v>1</v>
      </c>
      <c r="K4141">
        <v>1167</v>
      </c>
      <c r="L4141" t="s">
        <v>980</v>
      </c>
      <c r="M4141" t="s">
        <v>979</v>
      </c>
      <c r="N4141" s="119">
        <v>44152</v>
      </c>
      <c r="O4141">
        <v>0</v>
      </c>
      <c r="P4141">
        <v>0</v>
      </c>
      <c r="Q4141">
        <v>2730.1999999999898</v>
      </c>
      <c r="R4141">
        <v>422.39999999999901</v>
      </c>
      <c r="S4141">
        <v>0.88</v>
      </c>
      <c r="T4141">
        <v>33</v>
      </c>
      <c r="U4141">
        <v>1280</v>
      </c>
      <c r="V4141">
        <v>8</v>
      </c>
      <c r="W4141">
        <v>1.32</v>
      </c>
      <c r="X4141">
        <v>2.133</v>
      </c>
      <c r="Y4141" s="119">
        <v>44152</v>
      </c>
      <c r="Z4141">
        <v>408731.53002938803</v>
      </c>
      <c r="AA4141">
        <v>3660455.62374698</v>
      </c>
    </row>
    <row r="4142" spans="1:27" x14ac:dyDescent="0.25">
      <c r="A4142">
        <v>-111.97788017000001</v>
      </c>
      <c r="B4142">
        <v>33.07887478</v>
      </c>
      <c r="C4142" t="s">
        <v>983</v>
      </c>
      <c r="D4142" t="s">
        <v>982</v>
      </c>
      <c r="E4142" t="s">
        <v>981</v>
      </c>
      <c r="F4142">
        <v>3461</v>
      </c>
      <c r="G4142">
        <v>1</v>
      </c>
      <c r="H4142">
        <v>13.33</v>
      </c>
      <c r="I4142">
        <v>1.837</v>
      </c>
      <c r="J4142">
        <v>1</v>
      </c>
      <c r="K4142">
        <v>1167</v>
      </c>
      <c r="L4142" t="s">
        <v>980</v>
      </c>
      <c r="M4142" t="s">
        <v>979</v>
      </c>
      <c r="N4142" s="119">
        <v>44152</v>
      </c>
      <c r="O4142">
        <v>0</v>
      </c>
      <c r="P4142">
        <v>0</v>
      </c>
      <c r="Q4142">
        <v>3837.3</v>
      </c>
      <c r="R4142">
        <v>625.48</v>
      </c>
      <c r="S4142">
        <v>1.3029999999999999</v>
      </c>
      <c r="T4142">
        <v>33</v>
      </c>
      <c r="U4142">
        <v>1895.4</v>
      </c>
      <c r="V4142">
        <v>8</v>
      </c>
      <c r="W4142">
        <v>1.2529999999999999</v>
      </c>
      <c r="X4142">
        <v>2.0249999999999999</v>
      </c>
      <c r="Y4142" s="119">
        <v>44152</v>
      </c>
      <c r="Z4142">
        <v>408731.53519358899</v>
      </c>
      <c r="AA4142">
        <v>3660456.17808737</v>
      </c>
    </row>
    <row r="4143" spans="1:27" x14ac:dyDescent="0.25">
      <c r="A4143">
        <v>-111.977880679999</v>
      </c>
      <c r="B4143">
        <v>33.078879790000002</v>
      </c>
      <c r="C4143" t="s">
        <v>983</v>
      </c>
      <c r="D4143" t="s">
        <v>982</v>
      </c>
      <c r="E4143" t="s">
        <v>981</v>
      </c>
      <c r="F4143">
        <v>3462</v>
      </c>
      <c r="G4143">
        <v>4</v>
      </c>
      <c r="H4143">
        <v>13.33</v>
      </c>
      <c r="I4143">
        <v>2.0009999999999999</v>
      </c>
      <c r="J4143">
        <v>1</v>
      </c>
      <c r="K4143">
        <v>1167</v>
      </c>
      <c r="L4143" t="s">
        <v>980</v>
      </c>
      <c r="M4143" t="s">
        <v>979</v>
      </c>
      <c r="N4143" s="119">
        <v>44152</v>
      </c>
      <c r="O4143">
        <v>0</v>
      </c>
      <c r="P4143">
        <v>0</v>
      </c>
      <c r="Q4143">
        <v>4378.6000000000004</v>
      </c>
      <c r="R4143">
        <v>655.21</v>
      </c>
      <c r="S4143">
        <v>1.365</v>
      </c>
      <c r="T4143">
        <v>33</v>
      </c>
      <c r="U4143">
        <v>1985.5</v>
      </c>
      <c r="V4143">
        <v>8</v>
      </c>
      <c r="W4143">
        <v>1.365</v>
      </c>
      <c r="X4143">
        <v>2.2050000000000001</v>
      </c>
      <c r="Y4143" s="119">
        <v>44152</v>
      </c>
      <c r="Z4143">
        <v>408731.49276565801</v>
      </c>
      <c r="AA4143">
        <v>3660456.7339799101</v>
      </c>
    </row>
    <row r="4144" spans="1:27" x14ac:dyDescent="0.25">
      <c r="A4144">
        <v>-111.97788103000001</v>
      </c>
      <c r="B4144">
        <v>33.078885820000004</v>
      </c>
      <c r="C4144" t="s">
        <v>983</v>
      </c>
      <c r="D4144" t="s">
        <v>982</v>
      </c>
      <c r="E4144" t="s">
        <v>981</v>
      </c>
      <c r="F4144">
        <v>3463</v>
      </c>
      <c r="G4144">
        <v>6</v>
      </c>
      <c r="H4144">
        <v>13.33</v>
      </c>
      <c r="I4144">
        <v>2.0009999999999999</v>
      </c>
      <c r="J4144">
        <v>1</v>
      </c>
      <c r="K4144">
        <v>1167</v>
      </c>
      <c r="L4144" t="s">
        <v>980</v>
      </c>
      <c r="M4144" t="s">
        <v>979</v>
      </c>
      <c r="N4144" s="119">
        <v>44152</v>
      </c>
      <c r="O4144">
        <v>0</v>
      </c>
      <c r="P4144">
        <v>0</v>
      </c>
      <c r="Q4144">
        <v>4797.8999999999896</v>
      </c>
      <c r="R4144">
        <v>717.95</v>
      </c>
      <c r="S4144">
        <v>1.496</v>
      </c>
      <c r="T4144">
        <v>33</v>
      </c>
      <c r="U4144">
        <v>2175.5999999999899</v>
      </c>
      <c r="V4144">
        <v>8</v>
      </c>
      <c r="W4144">
        <v>1.365</v>
      </c>
      <c r="X4144">
        <v>2.2050000000000001</v>
      </c>
      <c r="Y4144" s="119">
        <v>44152</v>
      </c>
      <c r="Z4144">
        <v>408731.46632533497</v>
      </c>
      <c r="AA4144">
        <v>3660457.4028187599</v>
      </c>
    </row>
    <row r="4145" spans="1:27" x14ac:dyDescent="0.25">
      <c r="A4145">
        <v>-111.97787897000001</v>
      </c>
      <c r="B4145">
        <v>33.078890819999899</v>
      </c>
      <c r="C4145" t="s">
        <v>983</v>
      </c>
      <c r="D4145" t="s">
        <v>982</v>
      </c>
      <c r="E4145" t="s">
        <v>981</v>
      </c>
      <c r="F4145">
        <v>3464</v>
      </c>
      <c r="G4145">
        <v>354</v>
      </c>
      <c r="H4145">
        <v>13.33</v>
      </c>
      <c r="I4145">
        <v>1.903</v>
      </c>
      <c r="J4145">
        <v>1</v>
      </c>
      <c r="K4145">
        <v>1167</v>
      </c>
      <c r="L4145" t="s">
        <v>980</v>
      </c>
      <c r="M4145" t="s">
        <v>979</v>
      </c>
      <c r="N4145" s="119">
        <v>44152</v>
      </c>
      <c r="O4145">
        <v>0</v>
      </c>
      <c r="P4145">
        <v>0</v>
      </c>
      <c r="Q4145">
        <v>4581.8999999999896</v>
      </c>
      <c r="R4145">
        <v>721.1</v>
      </c>
      <c r="S4145">
        <v>1.502</v>
      </c>
      <c r="T4145">
        <v>33</v>
      </c>
      <c r="U4145">
        <v>2185.1999999999898</v>
      </c>
      <c r="V4145">
        <v>8</v>
      </c>
      <c r="W4145">
        <v>1.2969999999999999</v>
      </c>
      <c r="X4145">
        <v>2.097</v>
      </c>
      <c r="Y4145" s="119">
        <v>44152</v>
      </c>
      <c r="Z4145">
        <v>408731.66376612801</v>
      </c>
      <c r="AA4145">
        <v>3660457.95536792</v>
      </c>
    </row>
    <row r="4146" spans="1:27" x14ac:dyDescent="0.25">
      <c r="A4146">
        <v>-111.977879999999</v>
      </c>
      <c r="B4146">
        <v>33.078895770000003</v>
      </c>
      <c r="C4146" t="s">
        <v>983</v>
      </c>
      <c r="D4146" t="s">
        <v>982</v>
      </c>
      <c r="E4146" t="s">
        <v>981</v>
      </c>
      <c r="F4146">
        <v>3465</v>
      </c>
      <c r="G4146">
        <v>360</v>
      </c>
      <c r="H4146">
        <v>13.33</v>
      </c>
      <c r="I4146">
        <v>1.903</v>
      </c>
      <c r="J4146">
        <v>1</v>
      </c>
      <c r="K4146">
        <v>1167.0999999999899</v>
      </c>
      <c r="L4146" t="s">
        <v>980</v>
      </c>
      <c r="M4146" t="s">
        <v>979</v>
      </c>
      <c r="N4146" s="119">
        <v>44152</v>
      </c>
      <c r="O4146">
        <v>0</v>
      </c>
      <c r="P4146">
        <v>0</v>
      </c>
      <c r="Q4146">
        <v>4805.6999999999898</v>
      </c>
      <c r="R4146">
        <v>756.33</v>
      </c>
      <c r="S4146">
        <v>1.5760000000000001</v>
      </c>
      <c r="T4146">
        <v>33</v>
      </c>
      <c r="U4146">
        <v>2291.9</v>
      </c>
      <c r="V4146">
        <v>8</v>
      </c>
      <c r="W4146">
        <v>1.2969999999999999</v>
      </c>
      <c r="X4146">
        <v>2.097</v>
      </c>
      <c r="Y4146" s="119">
        <v>44152</v>
      </c>
      <c r="Z4146">
        <v>408731.57274039701</v>
      </c>
      <c r="AA4146">
        <v>3660458.5050605298</v>
      </c>
    </row>
    <row r="4147" spans="1:27" x14ac:dyDescent="0.25">
      <c r="A4147">
        <v>-111.977878799999</v>
      </c>
      <c r="B4147">
        <v>33.07890184</v>
      </c>
      <c r="C4147" t="s">
        <v>983</v>
      </c>
      <c r="D4147" t="s">
        <v>982</v>
      </c>
      <c r="E4147" t="s">
        <v>981</v>
      </c>
      <c r="F4147">
        <v>3466</v>
      </c>
      <c r="G4147">
        <v>353</v>
      </c>
      <c r="H4147">
        <v>13.33</v>
      </c>
      <c r="I4147">
        <v>1.87</v>
      </c>
      <c r="J4147">
        <v>1</v>
      </c>
      <c r="K4147">
        <v>1167.0999999999899</v>
      </c>
      <c r="L4147" t="s">
        <v>980</v>
      </c>
      <c r="M4147" t="s">
        <v>979</v>
      </c>
      <c r="N4147" s="119">
        <v>44152</v>
      </c>
      <c r="O4147">
        <v>0</v>
      </c>
      <c r="P4147">
        <v>0</v>
      </c>
      <c r="Q4147">
        <v>4418.1000000000004</v>
      </c>
      <c r="R4147">
        <v>707.51999999999896</v>
      </c>
      <c r="S4147">
        <v>1.474</v>
      </c>
      <c r="T4147">
        <v>33</v>
      </c>
      <c r="U4147">
        <v>2144</v>
      </c>
      <c r="V4147">
        <v>8</v>
      </c>
      <c r="W4147">
        <v>1.2749999999999999</v>
      </c>
      <c r="X4147">
        <v>2.0609999999999999</v>
      </c>
      <c r="Y4147" s="119">
        <v>44152</v>
      </c>
      <c r="Z4147">
        <v>408731.69101550401</v>
      </c>
      <c r="AA4147">
        <v>3660459.1769863302</v>
      </c>
    </row>
    <row r="4148" spans="1:27" x14ac:dyDescent="0.25">
      <c r="A4148">
        <v>-111.977881199999</v>
      </c>
      <c r="B4148">
        <v>33.078906840000002</v>
      </c>
      <c r="C4148" t="s">
        <v>983</v>
      </c>
      <c r="D4148" t="s">
        <v>982</v>
      </c>
      <c r="E4148" t="s">
        <v>981</v>
      </c>
      <c r="F4148">
        <v>3467</v>
      </c>
      <c r="G4148">
        <v>7</v>
      </c>
      <c r="H4148">
        <v>13.33</v>
      </c>
      <c r="I4148">
        <v>1.87</v>
      </c>
      <c r="J4148">
        <v>1</v>
      </c>
      <c r="K4148">
        <v>1167.2</v>
      </c>
      <c r="L4148" t="s">
        <v>980</v>
      </c>
      <c r="M4148" t="s">
        <v>979</v>
      </c>
      <c r="N4148" s="119">
        <v>44152</v>
      </c>
      <c r="O4148">
        <v>0</v>
      </c>
      <c r="P4148">
        <v>0</v>
      </c>
      <c r="Q4148">
        <v>4543.6999999999898</v>
      </c>
      <c r="R4148">
        <v>727.62999999999897</v>
      </c>
      <c r="S4148">
        <v>1.516</v>
      </c>
      <c r="T4148">
        <v>33</v>
      </c>
      <c r="U4148">
        <v>2204.9</v>
      </c>
      <c r="V4148">
        <v>8</v>
      </c>
      <c r="W4148">
        <v>1.2749999999999999</v>
      </c>
      <c r="X4148">
        <v>2.0609999999999999</v>
      </c>
      <c r="Y4148" s="119">
        <v>44152</v>
      </c>
      <c r="Z4148">
        <v>408731.47216818703</v>
      </c>
      <c r="AA4148">
        <v>3660459.7334135999</v>
      </c>
    </row>
    <row r="4149" spans="1:27" x14ac:dyDescent="0.25">
      <c r="A4149">
        <v>-111.97787983000001</v>
      </c>
      <c r="B4149">
        <v>33.078911779999899</v>
      </c>
      <c r="C4149" t="s">
        <v>983</v>
      </c>
      <c r="D4149" t="s">
        <v>982</v>
      </c>
      <c r="E4149" t="s">
        <v>981</v>
      </c>
      <c r="F4149">
        <v>3468</v>
      </c>
      <c r="G4149">
        <v>359</v>
      </c>
      <c r="H4149">
        <v>13.33</v>
      </c>
      <c r="I4149">
        <v>1.9359999999999999</v>
      </c>
      <c r="J4149">
        <v>1</v>
      </c>
      <c r="K4149">
        <v>1167.2</v>
      </c>
      <c r="L4149" t="s">
        <v>980</v>
      </c>
      <c r="M4149" t="s">
        <v>979</v>
      </c>
      <c r="N4149" s="119">
        <v>44152</v>
      </c>
      <c r="O4149">
        <v>0</v>
      </c>
      <c r="P4149">
        <v>0</v>
      </c>
      <c r="Q4149">
        <v>4112</v>
      </c>
      <c r="R4149">
        <v>636.17999999999904</v>
      </c>
      <c r="S4149">
        <v>1.325</v>
      </c>
      <c r="T4149">
        <v>33</v>
      </c>
      <c r="U4149">
        <v>1927.79999999999</v>
      </c>
      <c r="V4149">
        <v>8</v>
      </c>
      <c r="W4149">
        <v>1.32</v>
      </c>
      <c r="X4149">
        <v>2.133</v>
      </c>
      <c r="Y4149" s="119">
        <v>44152</v>
      </c>
      <c r="Z4149">
        <v>408731.60514365998</v>
      </c>
      <c r="AA4149">
        <v>3660460.2799106501</v>
      </c>
    </row>
    <row r="4150" spans="1:27" x14ac:dyDescent="0.25">
      <c r="A4150">
        <v>-111.977878459999</v>
      </c>
      <c r="B4150">
        <v>33.078916880000001</v>
      </c>
      <c r="C4150" t="s">
        <v>983</v>
      </c>
      <c r="D4150" t="s">
        <v>982</v>
      </c>
      <c r="E4150" t="s">
        <v>981</v>
      </c>
      <c r="F4150">
        <v>3469</v>
      </c>
      <c r="G4150">
        <v>351</v>
      </c>
      <c r="H4150">
        <v>13.33</v>
      </c>
      <c r="I4150">
        <v>1.837</v>
      </c>
      <c r="J4150">
        <v>1</v>
      </c>
      <c r="K4150">
        <v>1167.2</v>
      </c>
      <c r="L4150" t="s">
        <v>980</v>
      </c>
      <c r="M4150" t="s">
        <v>979</v>
      </c>
      <c r="N4150" s="119">
        <v>44152</v>
      </c>
      <c r="O4150">
        <v>0</v>
      </c>
      <c r="P4150">
        <v>0</v>
      </c>
      <c r="Q4150">
        <v>4188.6000000000004</v>
      </c>
      <c r="R4150">
        <v>682.75</v>
      </c>
      <c r="S4150">
        <v>1.4219999999999999</v>
      </c>
      <c r="T4150">
        <v>33</v>
      </c>
      <c r="U4150">
        <v>2068.9</v>
      </c>
      <c r="V4150">
        <v>8</v>
      </c>
      <c r="W4150">
        <v>1.2529999999999999</v>
      </c>
      <c r="X4150">
        <v>2.0249999999999999</v>
      </c>
      <c r="Y4150" s="119">
        <v>44152</v>
      </c>
      <c r="Z4150">
        <v>408731.73828437499</v>
      </c>
      <c r="AA4150">
        <v>3660460.8441466</v>
      </c>
    </row>
    <row r="4151" spans="1:27" x14ac:dyDescent="0.25">
      <c r="A4151">
        <v>-111.97788051000001</v>
      </c>
      <c r="B4151">
        <v>33.078921790000003</v>
      </c>
      <c r="C4151" t="s">
        <v>983</v>
      </c>
      <c r="D4151" t="s">
        <v>982</v>
      </c>
      <c r="E4151" t="s">
        <v>981</v>
      </c>
      <c r="F4151">
        <v>3470</v>
      </c>
      <c r="G4151">
        <v>3</v>
      </c>
      <c r="H4151">
        <v>13.33</v>
      </c>
      <c r="I4151">
        <v>2.0670000000000002</v>
      </c>
      <c r="J4151">
        <v>1</v>
      </c>
      <c r="K4151">
        <v>1167.2</v>
      </c>
      <c r="L4151" t="s">
        <v>980</v>
      </c>
      <c r="M4151" t="s">
        <v>979</v>
      </c>
      <c r="N4151" s="119">
        <v>44152</v>
      </c>
      <c r="O4151">
        <v>0</v>
      </c>
      <c r="P4151">
        <v>0</v>
      </c>
      <c r="Q4151">
        <v>2476.8000000000002</v>
      </c>
      <c r="R4151">
        <v>358.86</v>
      </c>
      <c r="S4151">
        <v>0.748</v>
      </c>
      <c r="T4151">
        <v>33</v>
      </c>
      <c r="U4151">
        <v>1087.5</v>
      </c>
      <c r="V4151">
        <v>8</v>
      </c>
      <c r="W4151">
        <v>1.409</v>
      </c>
      <c r="X4151">
        <v>2.278</v>
      </c>
      <c r="Y4151" s="119">
        <v>44152</v>
      </c>
      <c r="Z4151">
        <v>408731.55201247998</v>
      </c>
      <c r="AA4151">
        <v>3660461.39029141</v>
      </c>
    </row>
    <row r="4152" spans="1:27" x14ac:dyDescent="0.25">
      <c r="A4152">
        <v>-111.977880679999</v>
      </c>
      <c r="B4152">
        <v>33.078927790000002</v>
      </c>
      <c r="C4152" t="s">
        <v>983</v>
      </c>
      <c r="D4152" t="s">
        <v>982</v>
      </c>
      <c r="E4152" t="s">
        <v>981</v>
      </c>
      <c r="F4152">
        <v>3471</v>
      </c>
      <c r="G4152">
        <v>4</v>
      </c>
      <c r="H4152">
        <v>13.33</v>
      </c>
      <c r="I4152">
        <v>1.804</v>
      </c>
      <c r="J4152">
        <v>1</v>
      </c>
      <c r="K4152">
        <v>1167.0999999999899</v>
      </c>
      <c r="L4152" t="s">
        <v>980</v>
      </c>
      <c r="M4152" t="s">
        <v>979</v>
      </c>
      <c r="N4152" s="119">
        <v>44152</v>
      </c>
      <c r="O4152">
        <v>0</v>
      </c>
      <c r="P4152">
        <v>0</v>
      </c>
      <c r="Q4152">
        <v>1891.5999999999899</v>
      </c>
      <c r="R4152">
        <v>313.93999999999897</v>
      </c>
      <c r="S4152">
        <v>0.65400000000000003</v>
      </c>
      <c r="T4152">
        <v>33</v>
      </c>
      <c r="U4152">
        <v>951.34</v>
      </c>
      <c r="V4152">
        <v>8</v>
      </c>
      <c r="W4152">
        <v>1.23</v>
      </c>
      <c r="X4152">
        <v>1.988</v>
      </c>
      <c r="Y4152" s="119">
        <v>44152</v>
      </c>
      <c r="Z4152">
        <v>408731.54234205402</v>
      </c>
      <c r="AA4152">
        <v>3660462.0556477099</v>
      </c>
    </row>
    <row r="4153" spans="1:27" x14ac:dyDescent="0.25">
      <c r="A4153">
        <v>-111.977880339999</v>
      </c>
      <c r="B4153">
        <v>33.078932780000002</v>
      </c>
      <c r="C4153" t="s">
        <v>983</v>
      </c>
      <c r="D4153" t="s">
        <v>982</v>
      </c>
      <c r="E4153" t="s">
        <v>981</v>
      </c>
      <c r="F4153">
        <v>3472</v>
      </c>
      <c r="G4153">
        <v>2</v>
      </c>
      <c r="H4153">
        <v>13.33</v>
      </c>
      <c r="I4153">
        <v>1.772</v>
      </c>
      <c r="J4153">
        <v>1</v>
      </c>
      <c r="K4153">
        <v>1167.0999999999899</v>
      </c>
      <c r="L4153" t="s">
        <v>980</v>
      </c>
      <c r="M4153" t="s">
        <v>979</v>
      </c>
      <c r="N4153" s="119">
        <v>44152</v>
      </c>
      <c r="O4153">
        <v>0</v>
      </c>
      <c r="P4153">
        <v>0</v>
      </c>
      <c r="Q4153">
        <v>1066.79999999999</v>
      </c>
      <c r="R4153">
        <v>180.33</v>
      </c>
      <c r="S4153">
        <v>0.376</v>
      </c>
      <c r="T4153">
        <v>33</v>
      </c>
      <c r="U4153">
        <v>546.46</v>
      </c>
      <c r="V4153">
        <v>8</v>
      </c>
      <c r="W4153">
        <v>1.208</v>
      </c>
      <c r="X4153">
        <v>1.952</v>
      </c>
      <c r="Y4153" s="119">
        <v>44152</v>
      </c>
      <c r="Z4153">
        <v>408731.57923089201</v>
      </c>
      <c r="AA4153">
        <v>3660462.60858378</v>
      </c>
    </row>
    <row r="4154" spans="1:27" x14ac:dyDescent="0.25">
      <c r="A4154">
        <v>-111.97787897000001</v>
      </c>
      <c r="B4154">
        <v>33.07893782</v>
      </c>
      <c r="C4154" t="s">
        <v>983</v>
      </c>
      <c r="D4154" t="s">
        <v>982</v>
      </c>
      <c r="E4154" t="s">
        <v>981</v>
      </c>
      <c r="F4154">
        <v>3473</v>
      </c>
      <c r="G4154">
        <v>354</v>
      </c>
      <c r="H4154">
        <v>13.33</v>
      </c>
      <c r="I4154">
        <v>2.165</v>
      </c>
      <c r="J4154">
        <v>1</v>
      </c>
      <c r="K4154">
        <v>1167</v>
      </c>
      <c r="L4154" t="s">
        <v>980</v>
      </c>
      <c r="M4154" t="s">
        <v>979</v>
      </c>
      <c r="N4154" s="119">
        <v>44152</v>
      </c>
      <c r="O4154">
        <v>0</v>
      </c>
      <c r="P4154">
        <v>0</v>
      </c>
      <c r="Q4154">
        <v>2055.5</v>
      </c>
      <c r="R4154">
        <v>284.29000000000002</v>
      </c>
      <c r="S4154">
        <v>0.59199999999999997</v>
      </c>
      <c r="T4154">
        <v>33</v>
      </c>
      <c r="U4154">
        <v>861.47</v>
      </c>
      <c r="V4154">
        <v>8</v>
      </c>
      <c r="W4154">
        <v>1.476</v>
      </c>
      <c r="X4154">
        <v>2.3860000000000001</v>
      </c>
      <c r="Y4154" s="119">
        <v>44152</v>
      </c>
      <c r="Z4154">
        <v>408731.71230961202</v>
      </c>
      <c r="AA4154">
        <v>3660463.1661676401</v>
      </c>
    </row>
    <row r="4155" spans="1:27" x14ac:dyDescent="0.25">
      <c r="A4155">
        <v>-111.977880859999</v>
      </c>
      <c r="B4155">
        <v>33.078943809999899</v>
      </c>
      <c r="C4155" t="s">
        <v>983</v>
      </c>
      <c r="D4155" t="s">
        <v>982</v>
      </c>
      <c r="E4155" t="s">
        <v>981</v>
      </c>
      <c r="F4155">
        <v>3474</v>
      </c>
      <c r="G4155">
        <v>5</v>
      </c>
      <c r="H4155">
        <v>13.33</v>
      </c>
      <c r="I4155">
        <v>1.706</v>
      </c>
      <c r="J4155">
        <v>1</v>
      </c>
      <c r="K4155">
        <v>1167.0999999999899</v>
      </c>
      <c r="L4155" t="s">
        <v>980</v>
      </c>
      <c r="M4155" t="s">
        <v>979</v>
      </c>
      <c r="N4155" s="119">
        <v>44152</v>
      </c>
      <c r="O4155">
        <v>0</v>
      </c>
      <c r="P4155">
        <v>0</v>
      </c>
      <c r="Q4155">
        <v>2751.5999999999899</v>
      </c>
      <c r="R4155">
        <v>483.00999999999902</v>
      </c>
      <c r="S4155">
        <v>1.006</v>
      </c>
      <c r="T4155">
        <v>33</v>
      </c>
      <c r="U4155">
        <v>1463.7</v>
      </c>
      <c r="V4155">
        <v>8</v>
      </c>
      <c r="W4155">
        <v>1.163</v>
      </c>
      <c r="X4155">
        <v>1.88</v>
      </c>
      <c r="Y4155" s="119">
        <v>44152</v>
      </c>
      <c r="Z4155">
        <v>408731.54208733502</v>
      </c>
      <c r="AA4155">
        <v>3660463.8319108598</v>
      </c>
    </row>
    <row r="4156" spans="1:27" x14ac:dyDescent="0.25">
      <c r="A4156">
        <v>-111.977878799999</v>
      </c>
      <c r="B4156">
        <v>33.078948840000002</v>
      </c>
      <c r="C4156" t="s">
        <v>983</v>
      </c>
      <c r="D4156" t="s">
        <v>982</v>
      </c>
      <c r="E4156" t="s">
        <v>981</v>
      </c>
      <c r="F4156">
        <v>3475</v>
      </c>
      <c r="G4156">
        <v>353</v>
      </c>
      <c r="H4156">
        <v>13.33</v>
      </c>
      <c r="I4156">
        <v>1.706</v>
      </c>
      <c r="J4156">
        <v>1</v>
      </c>
      <c r="K4156">
        <v>1167.0999999999899</v>
      </c>
      <c r="L4156" t="s">
        <v>980</v>
      </c>
      <c r="M4156" t="s">
        <v>979</v>
      </c>
      <c r="N4156" s="119">
        <v>44152</v>
      </c>
      <c r="O4156">
        <v>0</v>
      </c>
      <c r="P4156">
        <v>0</v>
      </c>
      <c r="Q4156">
        <v>4189.6999999999898</v>
      </c>
      <c r="R4156">
        <v>735.45</v>
      </c>
      <c r="S4156">
        <v>1.532</v>
      </c>
      <c r="T4156">
        <v>33</v>
      </c>
      <c r="U4156">
        <v>2228.5999999999899</v>
      </c>
      <c r="V4156">
        <v>8</v>
      </c>
      <c r="W4156">
        <v>1.163</v>
      </c>
      <c r="X4156">
        <v>1.88</v>
      </c>
      <c r="Y4156" s="119">
        <v>44152</v>
      </c>
      <c r="Z4156">
        <v>408731.73955899401</v>
      </c>
      <c r="AA4156">
        <v>3660464.3877860601</v>
      </c>
    </row>
    <row r="4157" spans="1:27" x14ac:dyDescent="0.25">
      <c r="A4157">
        <v>-111.977880369999</v>
      </c>
      <c r="B4157">
        <v>33.078953849999898</v>
      </c>
      <c r="C4157" t="s">
        <v>983</v>
      </c>
      <c r="D4157" t="s">
        <v>982</v>
      </c>
      <c r="E4157" t="s">
        <v>981</v>
      </c>
      <c r="F4157">
        <v>3476</v>
      </c>
      <c r="G4157">
        <v>8</v>
      </c>
      <c r="H4157">
        <v>13.33</v>
      </c>
      <c r="I4157">
        <v>1.837</v>
      </c>
      <c r="J4157">
        <v>1</v>
      </c>
      <c r="K4157">
        <v>1167.0999999999899</v>
      </c>
      <c r="L4157" t="s">
        <v>980</v>
      </c>
      <c r="M4157" t="s">
        <v>979</v>
      </c>
      <c r="N4157" s="119">
        <v>44152</v>
      </c>
      <c r="O4157">
        <v>0</v>
      </c>
      <c r="P4157">
        <v>0</v>
      </c>
      <c r="Q4157">
        <v>4347.3</v>
      </c>
      <c r="R4157">
        <v>708.62</v>
      </c>
      <c r="S4157">
        <v>1.476</v>
      </c>
      <c r="T4157">
        <v>33</v>
      </c>
      <c r="U4157">
        <v>2147.3000000000002</v>
      </c>
      <c r="V4157">
        <v>8</v>
      </c>
      <c r="W4157">
        <v>1.2529999999999999</v>
      </c>
      <c r="X4157">
        <v>2.0249999999999999</v>
      </c>
      <c r="Y4157" s="119">
        <v>44152</v>
      </c>
      <c r="Z4157">
        <v>408731.59819273802</v>
      </c>
      <c r="AA4157">
        <v>3660464.9446003102</v>
      </c>
    </row>
    <row r="4158" spans="1:27" x14ac:dyDescent="0.25">
      <c r="A4158">
        <v>-111.977879659999</v>
      </c>
      <c r="B4158">
        <v>33.078958780000001</v>
      </c>
      <c r="C4158" t="s">
        <v>983</v>
      </c>
      <c r="D4158" t="s">
        <v>982</v>
      </c>
      <c r="E4158" t="s">
        <v>981</v>
      </c>
      <c r="F4158">
        <v>3477</v>
      </c>
      <c r="G4158">
        <v>358</v>
      </c>
      <c r="H4158">
        <v>13.33</v>
      </c>
      <c r="I4158">
        <v>1.9690000000000001</v>
      </c>
      <c r="J4158">
        <v>1</v>
      </c>
      <c r="K4158">
        <v>1167.0999999999899</v>
      </c>
      <c r="L4158" t="s">
        <v>980</v>
      </c>
      <c r="M4158" t="s">
        <v>979</v>
      </c>
      <c r="N4158" s="119">
        <v>44152</v>
      </c>
      <c r="O4158">
        <v>0</v>
      </c>
      <c r="P4158">
        <v>0</v>
      </c>
      <c r="Q4158">
        <v>3599.3</v>
      </c>
      <c r="R4158">
        <v>547.57000000000005</v>
      </c>
      <c r="S4158">
        <v>1.141</v>
      </c>
      <c r="T4158">
        <v>33</v>
      </c>
      <c r="U4158">
        <v>1659.29999999999</v>
      </c>
      <c r="V4158">
        <v>8</v>
      </c>
      <c r="W4158">
        <v>1.3420000000000001</v>
      </c>
      <c r="X4158">
        <v>2.169</v>
      </c>
      <c r="Y4158" s="119">
        <v>44152</v>
      </c>
      <c r="Z4158">
        <v>408731.66955468798</v>
      </c>
      <c r="AA4158">
        <v>3660465.4905625801</v>
      </c>
    </row>
    <row r="4159" spans="1:27" x14ac:dyDescent="0.25">
      <c r="A4159">
        <v>-111.977880859999</v>
      </c>
      <c r="B4159">
        <v>33.078964810000002</v>
      </c>
      <c r="C4159" t="s">
        <v>983</v>
      </c>
      <c r="D4159" t="s">
        <v>982</v>
      </c>
      <c r="E4159" t="s">
        <v>981</v>
      </c>
      <c r="F4159">
        <v>3478</v>
      </c>
      <c r="G4159">
        <v>5</v>
      </c>
      <c r="H4159">
        <v>13.33</v>
      </c>
      <c r="I4159">
        <v>1.903</v>
      </c>
      <c r="J4159">
        <v>1</v>
      </c>
      <c r="K4159">
        <v>1167.0999999999899</v>
      </c>
      <c r="L4159" t="s">
        <v>980</v>
      </c>
      <c r="M4159" t="s">
        <v>979</v>
      </c>
      <c r="N4159" s="119">
        <v>44152</v>
      </c>
      <c r="O4159">
        <v>0</v>
      </c>
      <c r="P4159">
        <v>0</v>
      </c>
      <c r="Q4159">
        <v>3798.9</v>
      </c>
      <c r="R4159">
        <v>597.86</v>
      </c>
      <c r="S4159">
        <v>1.246</v>
      </c>
      <c r="T4159">
        <v>33</v>
      </c>
      <c r="U4159">
        <v>1811.7</v>
      </c>
      <c r="V4159">
        <v>8</v>
      </c>
      <c r="W4159">
        <v>1.2969999999999999</v>
      </c>
      <c r="X4159">
        <v>2.097</v>
      </c>
      <c r="Y4159" s="119">
        <v>44152</v>
      </c>
      <c r="Z4159">
        <v>408731.56377704203</v>
      </c>
      <c r="AA4159">
        <v>3660466.16014054</v>
      </c>
    </row>
    <row r="4160" spans="1:27" x14ac:dyDescent="0.25">
      <c r="A4160">
        <v>-111.97787863000001</v>
      </c>
      <c r="B4160">
        <v>33.07896985</v>
      </c>
      <c r="C4160" t="s">
        <v>983</v>
      </c>
      <c r="D4160" t="s">
        <v>982</v>
      </c>
      <c r="E4160" t="s">
        <v>981</v>
      </c>
      <c r="F4160">
        <v>3479</v>
      </c>
      <c r="G4160">
        <v>352</v>
      </c>
      <c r="H4160">
        <v>13.33</v>
      </c>
      <c r="I4160">
        <v>1.9690000000000001</v>
      </c>
      <c r="J4160">
        <v>1</v>
      </c>
      <c r="K4160">
        <v>1167.0999999999899</v>
      </c>
      <c r="L4160" t="s">
        <v>980</v>
      </c>
      <c r="M4160" t="s">
        <v>979</v>
      </c>
      <c r="N4160" s="119">
        <v>44152</v>
      </c>
      <c r="O4160">
        <v>0</v>
      </c>
      <c r="P4160">
        <v>0</v>
      </c>
      <c r="Q4160">
        <v>3338.9</v>
      </c>
      <c r="R4160">
        <v>507.95999999999901</v>
      </c>
      <c r="S4160">
        <v>1.0580000000000001</v>
      </c>
      <c r="T4160">
        <v>33</v>
      </c>
      <c r="U4160">
        <v>1539.29999999999</v>
      </c>
      <c r="V4160">
        <v>8</v>
      </c>
      <c r="W4160">
        <v>1.3420000000000001</v>
      </c>
      <c r="X4160">
        <v>2.169</v>
      </c>
      <c r="Y4160" s="119">
        <v>44152</v>
      </c>
      <c r="Z4160">
        <v>408731.77712645603</v>
      </c>
      <c r="AA4160">
        <v>3660466.7169765998</v>
      </c>
    </row>
    <row r="4161" spans="1:27" x14ac:dyDescent="0.25">
      <c r="A4161">
        <v>-111.97788051000001</v>
      </c>
      <c r="B4161">
        <v>33.078975790000001</v>
      </c>
      <c r="C4161" t="s">
        <v>983</v>
      </c>
      <c r="D4161" t="s">
        <v>982</v>
      </c>
      <c r="E4161" t="s">
        <v>981</v>
      </c>
      <c r="F4161">
        <v>3480</v>
      </c>
      <c r="G4161">
        <v>3</v>
      </c>
      <c r="H4161">
        <v>13.33</v>
      </c>
      <c r="I4161">
        <v>1.804</v>
      </c>
      <c r="J4161">
        <v>1</v>
      </c>
      <c r="K4161">
        <v>1167</v>
      </c>
      <c r="L4161" t="s">
        <v>980</v>
      </c>
      <c r="M4161" t="s">
        <v>979</v>
      </c>
      <c r="N4161" s="119">
        <v>44152</v>
      </c>
      <c r="O4161">
        <v>0</v>
      </c>
      <c r="P4161">
        <v>0</v>
      </c>
      <c r="Q4161">
        <v>3681</v>
      </c>
      <c r="R4161">
        <v>610.90999999999894</v>
      </c>
      <c r="S4161">
        <v>1.2729999999999999</v>
      </c>
      <c r="T4161">
        <v>33</v>
      </c>
      <c r="U4161">
        <v>1851.2</v>
      </c>
      <c r="V4161">
        <v>8</v>
      </c>
      <c r="W4161">
        <v>1.23</v>
      </c>
      <c r="X4161">
        <v>1.988</v>
      </c>
      <c r="Y4161" s="119">
        <v>44152</v>
      </c>
      <c r="Z4161">
        <v>408731.607785984</v>
      </c>
      <c r="AA4161">
        <v>3660467.3771677199</v>
      </c>
    </row>
    <row r="4162" spans="1:27" x14ac:dyDescent="0.25">
      <c r="A4162">
        <v>-111.97787932</v>
      </c>
      <c r="B4162">
        <v>33.078980790000003</v>
      </c>
      <c r="C4162" t="s">
        <v>983</v>
      </c>
      <c r="D4162" t="s">
        <v>982</v>
      </c>
      <c r="E4162" t="s">
        <v>981</v>
      </c>
      <c r="F4162">
        <v>3481</v>
      </c>
      <c r="G4162">
        <v>356</v>
      </c>
      <c r="H4162">
        <v>13.33</v>
      </c>
      <c r="I4162">
        <v>1.903</v>
      </c>
      <c r="J4162">
        <v>1</v>
      </c>
      <c r="K4162">
        <v>1167</v>
      </c>
      <c r="L4162" t="s">
        <v>980</v>
      </c>
      <c r="M4162" t="s">
        <v>979</v>
      </c>
      <c r="N4162" s="119">
        <v>44152</v>
      </c>
      <c r="O4162">
        <v>0</v>
      </c>
      <c r="P4162">
        <v>0</v>
      </c>
      <c r="Q4162">
        <v>5314</v>
      </c>
      <c r="R4162">
        <v>836.32</v>
      </c>
      <c r="S4162">
        <v>1.742</v>
      </c>
      <c r="T4162">
        <v>33</v>
      </c>
      <c r="U4162">
        <v>2534.3000000000002</v>
      </c>
      <c r="V4162">
        <v>8</v>
      </c>
      <c r="W4162">
        <v>1.2969999999999999</v>
      </c>
      <c r="X4162">
        <v>2.097</v>
      </c>
      <c r="Y4162" s="119">
        <v>44152</v>
      </c>
      <c r="Z4162">
        <v>408731.72402248601</v>
      </c>
      <c r="AA4162">
        <v>3660467.9304733798</v>
      </c>
    </row>
    <row r="4163" spans="1:27" x14ac:dyDescent="0.25">
      <c r="A4163">
        <v>-111.977880859999</v>
      </c>
      <c r="B4163">
        <v>33.078985809999899</v>
      </c>
      <c r="C4163" t="s">
        <v>983</v>
      </c>
      <c r="D4163" t="s">
        <v>982</v>
      </c>
      <c r="E4163" t="s">
        <v>981</v>
      </c>
      <c r="F4163">
        <v>3482</v>
      </c>
      <c r="G4163">
        <v>5</v>
      </c>
      <c r="H4163">
        <v>13.33</v>
      </c>
      <c r="I4163">
        <v>1.9359999999999999</v>
      </c>
      <c r="J4163">
        <v>1</v>
      </c>
      <c r="K4163">
        <v>1166.9000000000001</v>
      </c>
      <c r="L4163" t="s">
        <v>980</v>
      </c>
      <c r="M4163" t="s">
        <v>979</v>
      </c>
      <c r="N4163" s="119">
        <v>44152</v>
      </c>
      <c r="O4163">
        <v>0</v>
      </c>
      <c r="P4163">
        <v>0</v>
      </c>
      <c r="Q4163">
        <v>5200.8999999999896</v>
      </c>
      <c r="R4163">
        <v>804.64999999999895</v>
      </c>
      <c r="S4163">
        <v>1.6759999999999999</v>
      </c>
      <c r="T4163">
        <v>33</v>
      </c>
      <c r="U4163">
        <v>2438.3000000000002</v>
      </c>
      <c r="V4163">
        <v>8</v>
      </c>
      <c r="W4163">
        <v>1.32</v>
      </c>
      <c r="X4163">
        <v>2.133</v>
      </c>
      <c r="Y4163" s="119">
        <v>44152</v>
      </c>
      <c r="Z4163">
        <v>408731.58546676103</v>
      </c>
      <c r="AA4163">
        <v>3660468.48837023</v>
      </c>
    </row>
    <row r="4164" spans="1:27" x14ac:dyDescent="0.25">
      <c r="A4164">
        <v>-111.97787897000001</v>
      </c>
      <c r="B4164">
        <v>33.078990820000001</v>
      </c>
      <c r="C4164" t="s">
        <v>983</v>
      </c>
      <c r="D4164" t="s">
        <v>982</v>
      </c>
      <c r="E4164" t="s">
        <v>981</v>
      </c>
      <c r="F4164">
        <v>3483</v>
      </c>
      <c r="G4164">
        <v>354</v>
      </c>
      <c r="H4164">
        <v>13.33</v>
      </c>
      <c r="I4164">
        <v>1.837</v>
      </c>
      <c r="J4164">
        <v>1</v>
      </c>
      <c r="K4164">
        <v>1166.79999999999</v>
      </c>
      <c r="L4164" t="s">
        <v>980</v>
      </c>
      <c r="M4164" t="s">
        <v>979</v>
      </c>
      <c r="N4164" s="119">
        <v>44152</v>
      </c>
      <c r="O4164">
        <v>0</v>
      </c>
      <c r="P4164">
        <v>0</v>
      </c>
      <c r="Q4164">
        <v>5220.1000000000004</v>
      </c>
      <c r="R4164">
        <v>850.88999999999896</v>
      </c>
      <c r="S4164">
        <v>1.7729999999999999</v>
      </c>
      <c r="T4164">
        <v>33</v>
      </c>
      <c r="U4164">
        <v>2578.4</v>
      </c>
      <c r="V4164">
        <v>8</v>
      </c>
      <c r="W4164">
        <v>1.2529999999999999</v>
      </c>
      <c r="X4164">
        <v>2.0249999999999999</v>
      </c>
      <c r="Y4164" s="119">
        <v>44152</v>
      </c>
      <c r="Z4164">
        <v>408731.76705020998</v>
      </c>
      <c r="AA4164">
        <v>3660469.0421758899</v>
      </c>
    </row>
    <row r="4165" spans="1:27" x14ac:dyDescent="0.25">
      <c r="A4165">
        <v>-111.977878829999</v>
      </c>
      <c r="B4165">
        <v>33.078996779999898</v>
      </c>
      <c r="C4165" t="s">
        <v>983</v>
      </c>
      <c r="D4165" t="s">
        <v>982</v>
      </c>
      <c r="E4165" t="s">
        <v>981</v>
      </c>
      <c r="F4165">
        <v>3484</v>
      </c>
      <c r="G4165">
        <v>359</v>
      </c>
      <c r="H4165">
        <v>13.33</v>
      </c>
      <c r="I4165">
        <v>1.87</v>
      </c>
      <c r="J4165">
        <v>1</v>
      </c>
      <c r="K4165">
        <v>1166.79999999999</v>
      </c>
      <c r="L4165" t="s">
        <v>980</v>
      </c>
      <c r="M4165" t="s">
        <v>979</v>
      </c>
      <c r="N4165" s="119">
        <v>44152</v>
      </c>
      <c r="O4165">
        <v>0</v>
      </c>
      <c r="P4165">
        <v>0</v>
      </c>
      <c r="Q4165">
        <v>7073.1</v>
      </c>
      <c r="R4165">
        <v>1132.7</v>
      </c>
      <c r="S4165">
        <v>2.36</v>
      </c>
      <c r="T4165">
        <v>33</v>
      </c>
      <c r="U4165">
        <v>3432.4</v>
      </c>
      <c r="V4165">
        <v>8</v>
      </c>
      <c r="W4165">
        <v>1.2749999999999999</v>
      </c>
      <c r="X4165">
        <v>2.0609999999999999</v>
      </c>
      <c r="Y4165" s="119">
        <v>44152</v>
      </c>
      <c r="Z4165">
        <v>408731.78627327603</v>
      </c>
      <c r="AA4165">
        <v>3660469.7028279202</v>
      </c>
    </row>
    <row r="4166" spans="1:27" x14ac:dyDescent="0.25">
      <c r="A4166">
        <v>-111.97788087000001</v>
      </c>
      <c r="B4166">
        <v>33.079001929999897</v>
      </c>
      <c r="C4166" t="s">
        <v>983</v>
      </c>
      <c r="D4166" t="s">
        <v>982</v>
      </c>
      <c r="E4166" t="s">
        <v>981</v>
      </c>
      <c r="F4166">
        <v>3485</v>
      </c>
      <c r="G4166">
        <v>11</v>
      </c>
      <c r="H4166">
        <v>13.33</v>
      </c>
      <c r="I4166">
        <v>2.0670000000000002</v>
      </c>
      <c r="J4166">
        <v>1</v>
      </c>
      <c r="K4166">
        <v>1166.79999999999</v>
      </c>
      <c r="L4166" t="s">
        <v>980</v>
      </c>
      <c r="M4166" t="s">
        <v>979</v>
      </c>
      <c r="N4166" s="119">
        <v>44152</v>
      </c>
      <c r="O4166">
        <v>0</v>
      </c>
      <c r="P4166">
        <v>0</v>
      </c>
      <c r="Q4166">
        <v>5183.1999999999898</v>
      </c>
      <c r="R4166">
        <v>750.99</v>
      </c>
      <c r="S4166">
        <v>1.5649999999999999</v>
      </c>
      <c r="T4166">
        <v>33</v>
      </c>
      <c r="U4166">
        <v>2275.6999999999898</v>
      </c>
      <c r="V4166">
        <v>8</v>
      </c>
      <c r="W4166">
        <v>1.409</v>
      </c>
      <c r="X4166">
        <v>2.278</v>
      </c>
      <c r="Y4166" s="119">
        <v>44152</v>
      </c>
      <c r="Z4166">
        <v>408731.60118283</v>
      </c>
      <c r="AA4166">
        <v>3660470.2755723801</v>
      </c>
    </row>
    <row r="4167" spans="1:27" x14ac:dyDescent="0.25">
      <c r="A4167">
        <v>-111.97787983000001</v>
      </c>
      <c r="B4167">
        <v>33.07900678</v>
      </c>
      <c r="C4167" t="s">
        <v>983</v>
      </c>
      <c r="D4167" t="s">
        <v>982</v>
      </c>
      <c r="E4167" t="s">
        <v>981</v>
      </c>
      <c r="F4167">
        <v>3486</v>
      </c>
      <c r="G4167">
        <v>359</v>
      </c>
      <c r="H4167">
        <v>13.33</v>
      </c>
      <c r="I4167">
        <v>1.706</v>
      </c>
      <c r="J4167">
        <v>1</v>
      </c>
      <c r="K4167">
        <v>1166.7</v>
      </c>
      <c r="L4167" t="s">
        <v>980</v>
      </c>
      <c r="M4167" t="s">
        <v>979</v>
      </c>
      <c r="N4167" s="119">
        <v>44152</v>
      </c>
      <c r="O4167">
        <v>0</v>
      </c>
      <c r="P4167">
        <v>0</v>
      </c>
      <c r="Q4167">
        <v>4026.3</v>
      </c>
      <c r="R4167">
        <v>706.76999999999896</v>
      </c>
      <c r="S4167">
        <v>1.472</v>
      </c>
      <c r="T4167">
        <v>33</v>
      </c>
      <c r="U4167">
        <v>2141.6999999999898</v>
      </c>
      <c r="V4167">
        <v>8</v>
      </c>
      <c r="W4167">
        <v>1.163</v>
      </c>
      <c r="X4167">
        <v>1.88</v>
      </c>
      <c r="Y4167" s="119">
        <v>44152</v>
      </c>
      <c r="Z4167">
        <v>408731.703263673</v>
      </c>
      <c r="AA4167">
        <v>3660470.8123782598</v>
      </c>
    </row>
    <row r="4168" spans="1:27" x14ac:dyDescent="0.25">
      <c r="A4168">
        <v>-111.977878799999</v>
      </c>
      <c r="B4168">
        <v>33.079012839999898</v>
      </c>
      <c r="C4168" t="s">
        <v>983</v>
      </c>
      <c r="D4168" t="s">
        <v>982</v>
      </c>
      <c r="E4168" t="s">
        <v>981</v>
      </c>
      <c r="F4168">
        <v>3487</v>
      </c>
      <c r="G4168">
        <v>353</v>
      </c>
      <c r="H4168">
        <v>13.33</v>
      </c>
      <c r="I4168">
        <v>1.837</v>
      </c>
      <c r="J4168">
        <v>1</v>
      </c>
      <c r="K4168">
        <v>1166.79999999999</v>
      </c>
      <c r="L4168" t="s">
        <v>980</v>
      </c>
      <c r="M4168" t="s">
        <v>979</v>
      </c>
      <c r="N4168" s="119">
        <v>44152</v>
      </c>
      <c r="O4168">
        <v>0</v>
      </c>
      <c r="P4168">
        <v>0</v>
      </c>
      <c r="Q4168">
        <v>4574.8999999999896</v>
      </c>
      <c r="R4168">
        <v>745.72</v>
      </c>
      <c r="S4168">
        <v>1.554</v>
      </c>
      <c r="T4168">
        <v>33</v>
      </c>
      <c r="U4168">
        <v>2259.6999999999898</v>
      </c>
      <c r="V4168">
        <v>8</v>
      </c>
      <c r="W4168">
        <v>1.2529999999999999</v>
      </c>
      <c r="X4168">
        <v>2.0249999999999999</v>
      </c>
      <c r="Y4168" s="119">
        <v>44152</v>
      </c>
      <c r="Z4168">
        <v>408731.80566086603</v>
      </c>
      <c r="AA4168">
        <v>3660471.4833432101</v>
      </c>
    </row>
    <row r="4169" spans="1:27" x14ac:dyDescent="0.25">
      <c r="A4169">
        <v>-111.977880859999</v>
      </c>
      <c r="B4169">
        <v>33.079017810000003</v>
      </c>
      <c r="C4169" t="s">
        <v>983</v>
      </c>
      <c r="D4169" t="s">
        <v>982</v>
      </c>
      <c r="E4169" t="s">
        <v>981</v>
      </c>
      <c r="F4169">
        <v>3488</v>
      </c>
      <c r="G4169">
        <v>5</v>
      </c>
      <c r="H4169">
        <v>13.33</v>
      </c>
      <c r="I4169">
        <v>1.9359999999999999</v>
      </c>
      <c r="J4169">
        <v>1</v>
      </c>
      <c r="K4169">
        <v>1166.7</v>
      </c>
      <c r="L4169" t="s">
        <v>980</v>
      </c>
      <c r="M4169" t="s">
        <v>979</v>
      </c>
      <c r="N4169" s="119">
        <v>44152</v>
      </c>
      <c r="O4169">
        <v>0</v>
      </c>
      <c r="P4169">
        <v>0</v>
      </c>
      <c r="Q4169">
        <v>4707</v>
      </c>
      <c r="R4169">
        <v>728.23</v>
      </c>
      <c r="S4169">
        <v>1.5169999999999999</v>
      </c>
      <c r="T4169">
        <v>33</v>
      </c>
      <c r="U4169">
        <v>2206.8000000000002</v>
      </c>
      <c r="V4169">
        <v>8</v>
      </c>
      <c r="W4169">
        <v>1.32</v>
      </c>
      <c r="X4169">
        <v>2.133</v>
      </c>
      <c r="Y4169" s="119">
        <v>44152</v>
      </c>
      <c r="Z4169">
        <v>408731.61851778498</v>
      </c>
      <c r="AA4169">
        <v>3660472.0361488098</v>
      </c>
    </row>
    <row r="4170" spans="1:27" x14ac:dyDescent="0.25">
      <c r="A4170">
        <v>-111.97788017000001</v>
      </c>
      <c r="B4170">
        <v>33.079022780000003</v>
      </c>
      <c r="C4170" t="s">
        <v>983</v>
      </c>
      <c r="D4170" t="s">
        <v>982</v>
      </c>
      <c r="E4170" t="s">
        <v>981</v>
      </c>
      <c r="F4170">
        <v>3489</v>
      </c>
      <c r="G4170">
        <v>1</v>
      </c>
      <c r="H4170">
        <v>13.33</v>
      </c>
      <c r="I4170">
        <v>1.9690000000000001</v>
      </c>
      <c r="J4170">
        <v>1</v>
      </c>
      <c r="K4170">
        <v>1166.7</v>
      </c>
      <c r="L4170" t="s">
        <v>980</v>
      </c>
      <c r="M4170" t="s">
        <v>979</v>
      </c>
      <c r="N4170" s="119">
        <v>44152</v>
      </c>
      <c r="O4170">
        <v>0</v>
      </c>
      <c r="P4170">
        <v>0</v>
      </c>
      <c r="Q4170">
        <v>4452.3999999999896</v>
      </c>
      <c r="R4170">
        <v>677.36</v>
      </c>
      <c r="S4170">
        <v>1.411</v>
      </c>
      <c r="T4170">
        <v>33</v>
      </c>
      <c r="U4170">
        <v>2052.5999999999899</v>
      </c>
      <c r="V4170">
        <v>8</v>
      </c>
      <c r="W4170">
        <v>1.3420000000000001</v>
      </c>
      <c r="X4170">
        <v>2.169</v>
      </c>
      <c r="Y4170" s="119">
        <v>44152</v>
      </c>
      <c r="Z4170">
        <v>408731.68805424997</v>
      </c>
      <c r="AA4170">
        <v>3660472.5865632002</v>
      </c>
    </row>
    <row r="4171" spans="1:27" x14ac:dyDescent="0.25">
      <c r="A4171">
        <v>-111.977878489999</v>
      </c>
      <c r="B4171">
        <v>33.079027789999898</v>
      </c>
      <c r="C4171" t="s">
        <v>983</v>
      </c>
      <c r="D4171" t="s">
        <v>982</v>
      </c>
      <c r="E4171" t="s">
        <v>981</v>
      </c>
      <c r="F4171">
        <v>3490</v>
      </c>
      <c r="G4171">
        <v>357</v>
      </c>
      <c r="H4171">
        <v>13.33</v>
      </c>
      <c r="I4171">
        <v>1.87</v>
      </c>
      <c r="J4171">
        <v>1</v>
      </c>
      <c r="K4171">
        <v>1166.7</v>
      </c>
      <c r="L4171" t="s">
        <v>980</v>
      </c>
      <c r="M4171" t="s">
        <v>979</v>
      </c>
      <c r="N4171" s="119">
        <v>44152</v>
      </c>
      <c r="O4171">
        <v>0</v>
      </c>
      <c r="P4171">
        <v>0</v>
      </c>
      <c r="Q4171">
        <v>4592.8999999999896</v>
      </c>
      <c r="R4171">
        <v>735.51999999999896</v>
      </c>
      <c r="S4171">
        <v>1.532</v>
      </c>
      <c r="T4171">
        <v>33</v>
      </c>
      <c r="U4171">
        <v>2228.8000000000002</v>
      </c>
      <c r="V4171">
        <v>8</v>
      </c>
      <c r="W4171">
        <v>1.2749999999999999</v>
      </c>
      <c r="X4171">
        <v>2.0609999999999999</v>
      </c>
      <c r="Y4171" s="119">
        <v>44152</v>
      </c>
      <c r="Z4171">
        <v>408731.85003664799</v>
      </c>
      <c r="AA4171">
        <v>3660473.1405514702</v>
      </c>
    </row>
    <row r="4172" spans="1:27" x14ac:dyDescent="0.25">
      <c r="A4172">
        <v>-111.977881199999</v>
      </c>
      <c r="B4172">
        <v>33.079033840000001</v>
      </c>
      <c r="C4172" t="s">
        <v>983</v>
      </c>
      <c r="D4172" t="s">
        <v>982</v>
      </c>
      <c r="E4172" t="s">
        <v>981</v>
      </c>
      <c r="F4172">
        <v>3491</v>
      </c>
      <c r="G4172">
        <v>7</v>
      </c>
      <c r="H4172">
        <v>13.33</v>
      </c>
      <c r="I4172">
        <v>1.87</v>
      </c>
      <c r="J4172">
        <v>1</v>
      </c>
      <c r="K4172">
        <v>1166.7</v>
      </c>
      <c r="L4172" t="s">
        <v>980</v>
      </c>
      <c r="M4172" t="s">
        <v>979</v>
      </c>
      <c r="N4172" s="119">
        <v>44152</v>
      </c>
      <c r="O4172">
        <v>0</v>
      </c>
      <c r="P4172">
        <v>0</v>
      </c>
      <c r="Q4172">
        <v>5556.6</v>
      </c>
      <c r="R4172">
        <v>889.83</v>
      </c>
      <c r="S4172">
        <v>1.8540000000000001</v>
      </c>
      <c r="T4172">
        <v>33</v>
      </c>
      <c r="U4172">
        <v>2696.5</v>
      </c>
      <c r="V4172">
        <v>8</v>
      </c>
      <c r="W4172">
        <v>1.2749999999999999</v>
      </c>
      <c r="X4172">
        <v>2.0609999999999999</v>
      </c>
      <c r="Y4172" s="119">
        <v>44152</v>
      </c>
      <c r="Z4172">
        <v>408731.603339375</v>
      </c>
      <c r="AA4172">
        <v>3660473.8136598002</v>
      </c>
    </row>
    <row r="4173" spans="1:27" x14ac:dyDescent="0.25">
      <c r="A4173">
        <v>-111.977879659999</v>
      </c>
      <c r="B4173">
        <v>33.079038779999898</v>
      </c>
      <c r="C4173" t="s">
        <v>983</v>
      </c>
      <c r="D4173" t="s">
        <v>982</v>
      </c>
      <c r="E4173" t="s">
        <v>981</v>
      </c>
      <c r="F4173">
        <v>3492</v>
      </c>
      <c r="G4173">
        <v>358</v>
      </c>
      <c r="H4173">
        <v>13.33</v>
      </c>
      <c r="I4173">
        <v>2.1</v>
      </c>
      <c r="J4173">
        <v>1</v>
      </c>
      <c r="K4173">
        <v>1166.7</v>
      </c>
      <c r="L4173" t="s">
        <v>980</v>
      </c>
      <c r="M4173" t="s">
        <v>979</v>
      </c>
      <c r="N4173" s="119">
        <v>44152</v>
      </c>
      <c r="O4173">
        <v>0</v>
      </c>
      <c r="P4173">
        <v>0</v>
      </c>
      <c r="Q4173">
        <v>4682.3</v>
      </c>
      <c r="R4173">
        <v>667.82</v>
      </c>
      <c r="S4173">
        <v>1.391</v>
      </c>
      <c r="T4173">
        <v>33</v>
      </c>
      <c r="U4173">
        <v>2023.7</v>
      </c>
      <c r="V4173">
        <v>8</v>
      </c>
      <c r="W4173">
        <v>1.4319999999999999</v>
      </c>
      <c r="X4173">
        <v>2.3140000000000001</v>
      </c>
      <c r="Y4173" s="119">
        <v>44152</v>
      </c>
      <c r="Z4173">
        <v>408731.75218214002</v>
      </c>
      <c r="AA4173">
        <v>3660474.36000903</v>
      </c>
    </row>
    <row r="4174" spans="1:27" x14ac:dyDescent="0.25">
      <c r="A4174">
        <v>-111.97787932</v>
      </c>
      <c r="B4174">
        <v>33.07904379</v>
      </c>
      <c r="C4174" t="s">
        <v>983</v>
      </c>
      <c r="D4174" t="s">
        <v>982</v>
      </c>
      <c r="E4174" t="s">
        <v>981</v>
      </c>
      <c r="F4174">
        <v>3493</v>
      </c>
      <c r="G4174">
        <v>356</v>
      </c>
      <c r="H4174">
        <v>13.33</v>
      </c>
      <c r="I4174">
        <v>1.903</v>
      </c>
      <c r="J4174">
        <v>1</v>
      </c>
      <c r="K4174">
        <v>1166.7</v>
      </c>
      <c r="L4174" t="s">
        <v>980</v>
      </c>
      <c r="M4174" t="s">
        <v>979</v>
      </c>
      <c r="N4174" s="119">
        <v>44152</v>
      </c>
      <c r="O4174">
        <v>0</v>
      </c>
      <c r="P4174">
        <v>0</v>
      </c>
      <c r="Q4174">
        <v>4861.6000000000004</v>
      </c>
      <c r="R4174">
        <v>765.11</v>
      </c>
      <c r="S4174">
        <v>1.5940000000000001</v>
      </c>
      <c r="T4174">
        <v>33</v>
      </c>
      <c r="U4174">
        <v>2318.5</v>
      </c>
      <c r="V4174">
        <v>8</v>
      </c>
      <c r="W4174">
        <v>1.2969999999999999</v>
      </c>
      <c r="X4174">
        <v>2.097</v>
      </c>
      <c r="Y4174" s="119">
        <v>44152</v>
      </c>
      <c r="Z4174">
        <v>408731.78909160598</v>
      </c>
      <c r="AA4174">
        <v>3660474.91516248</v>
      </c>
    </row>
    <row r="4175" spans="1:27" x14ac:dyDescent="0.25">
      <c r="A4175">
        <v>-111.97787863000001</v>
      </c>
      <c r="B4175">
        <v>33.07904885</v>
      </c>
      <c r="C4175" t="s">
        <v>983</v>
      </c>
      <c r="D4175" t="s">
        <v>982</v>
      </c>
      <c r="E4175" t="s">
        <v>981</v>
      </c>
      <c r="F4175">
        <v>3494</v>
      </c>
      <c r="G4175">
        <v>352</v>
      </c>
      <c r="H4175">
        <v>13.33</v>
      </c>
      <c r="I4175">
        <v>1.837</v>
      </c>
      <c r="J4175">
        <v>1</v>
      </c>
      <c r="K4175">
        <v>1166.79999999999</v>
      </c>
      <c r="L4175" t="s">
        <v>980</v>
      </c>
      <c r="M4175" t="s">
        <v>979</v>
      </c>
      <c r="N4175" s="119">
        <v>44152</v>
      </c>
      <c r="O4175">
        <v>0</v>
      </c>
      <c r="P4175">
        <v>0</v>
      </c>
      <c r="Q4175">
        <v>5036.6000000000004</v>
      </c>
      <c r="R4175">
        <v>820.97</v>
      </c>
      <c r="S4175">
        <v>1.71</v>
      </c>
      <c r="T4175">
        <v>33</v>
      </c>
      <c r="U4175">
        <v>2487.8000000000002</v>
      </c>
      <c r="V4175">
        <v>8</v>
      </c>
      <c r="W4175">
        <v>1.2529999999999999</v>
      </c>
      <c r="X4175">
        <v>2.0249999999999999</v>
      </c>
      <c r="Y4175" s="119">
        <v>44152</v>
      </c>
      <c r="Z4175">
        <v>408731.85872100299</v>
      </c>
      <c r="AA4175">
        <v>3660475.4755549901</v>
      </c>
    </row>
    <row r="4176" spans="1:27" x14ac:dyDescent="0.25">
      <c r="A4176">
        <v>-111.977881699999</v>
      </c>
      <c r="B4176">
        <v>33.079054900000003</v>
      </c>
      <c r="C4176" t="s">
        <v>983</v>
      </c>
      <c r="D4176" t="s">
        <v>982</v>
      </c>
      <c r="E4176" t="s">
        <v>981</v>
      </c>
      <c r="F4176">
        <v>3495</v>
      </c>
      <c r="G4176">
        <v>10</v>
      </c>
      <c r="H4176">
        <v>13.33</v>
      </c>
      <c r="I4176">
        <v>1.9359999999999999</v>
      </c>
      <c r="J4176">
        <v>1</v>
      </c>
      <c r="K4176">
        <v>1166.7</v>
      </c>
      <c r="L4176" t="s">
        <v>980</v>
      </c>
      <c r="M4176" t="s">
        <v>979</v>
      </c>
      <c r="N4176" s="119">
        <v>44152</v>
      </c>
      <c r="O4176">
        <v>0</v>
      </c>
      <c r="P4176">
        <v>0</v>
      </c>
      <c r="Q4176">
        <v>4958.8</v>
      </c>
      <c r="R4176">
        <v>767.17999999999904</v>
      </c>
      <c r="S4176">
        <v>1.5980000000000001</v>
      </c>
      <c r="T4176">
        <v>33</v>
      </c>
      <c r="U4176">
        <v>2324.8000000000002</v>
      </c>
      <c r="V4176">
        <v>8</v>
      </c>
      <c r="W4176">
        <v>1.32</v>
      </c>
      <c r="X4176">
        <v>2.133</v>
      </c>
      <c r="Y4176" s="119">
        <v>44152</v>
      </c>
      <c r="Z4176">
        <v>408731.57842212502</v>
      </c>
      <c r="AA4176">
        <v>3660476.14897636</v>
      </c>
    </row>
    <row r="4177" spans="1:27" x14ac:dyDescent="0.25">
      <c r="A4177">
        <v>-111.977878799999</v>
      </c>
      <c r="B4177">
        <v>33.0790598399999</v>
      </c>
      <c r="C4177" t="s">
        <v>983</v>
      </c>
      <c r="D4177" t="s">
        <v>982</v>
      </c>
      <c r="E4177" t="s">
        <v>981</v>
      </c>
      <c r="F4177">
        <v>3496</v>
      </c>
      <c r="G4177">
        <v>353</v>
      </c>
      <c r="H4177">
        <v>13.33</v>
      </c>
      <c r="I4177">
        <v>2.0670000000000002</v>
      </c>
      <c r="J4177">
        <v>1</v>
      </c>
      <c r="K4177">
        <v>1166.5999999999899</v>
      </c>
      <c r="L4177" t="s">
        <v>980</v>
      </c>
      <c r="M4177" t="s">
        <v>979</v>
      </c>
      <c r="N4177" s="119">
        <v>44152</v>
      </c>
      <c r="O4177">
        <v>0</v>
      </c>
      <c r="P4177">
        <v>0</v>
      </c>
      <c r="Q4177">
        <v>5443.5</v>
      </c>
      <c r="R4177">
        <v>788.7</v>
      </c>
      <c r="S4177">
        <v>1.643</v>
      </c>
      <c r="T4177">
        <v>33</v>
      </c>
      <c r="U4177">
        <v>2390</v>
      </c>
      <c r="V4177">
        <v>8</v>
      </c>
      <c r="W4177">
        <v>1.409</v>
      </c>
      <c r="X4177">
        <v>2.278</v>
      </c>
      <c r="Y4177" s="119">
        <v>44152</v>
      </c>
      <c r="Z4177">
        <v>408731.85420450103</v>
      </c>
      <c r="AA4177">
        <v>3660476.6941430299</v>
      </c>
    </row>
    <row r="4178" spans="1:27" x14ac:dyDescent="0.25">
      <c r="A4178">
        <v>-111.977880369999</v>
      </c>
      <c r="B4178">
        <v>33.079064850000002</v>
      </c>
      <c r="C4178" t="s">
        <v>983</v>
      </c>
      <c r="D4178" t="s">
        <v>982</v>
      </c>
      <c r="E4178" t="s">
        <v>981</v>
      </c>
      <c r="F4178">
        <v>3497</v>
      </c>
      <c r="G4178">
        <v>8</v>
      </c>
      <c r="H4178">
        <v>13.33</v>
      </c>
      <c r="I4178">
        <v>1.837</v>
      </c>
      <c r="J4178">
        <v>1</v>
      </c>
      <c r="K4178">
        <v>1166.7</v>
      </c>
      <c r="L4178" t="s">
        <v>980</v>
      </c>
      <c r="M4178" t="s">
        <v>979</v>
      </c>
      <c r="N4178" s="119">
        <v>44152</v>
      </c>
      <c r="O4178">
        <v>0</v>
      </c>
      <c r="P4178">
        <v>0</v>
      </c>
      <c r="Q4178">
        <v>4518.3999999999896</v>
      </c>
      <c r="R4178">
        <v>736.5</v>
      </c>
      <c r="S4178">
        <v>1.534</v>
      </c>
      <c r="T4178">
        <v>33</v>
      </c>
      <c r="U4178">
        <v>2231.8000000000002</v>
      </c>
      <c r="V4178">
        <v>8</v>
      </c>
      <c r="W4178">
        <v>1.2529999999999999</v>
      </c>
      <c r="X4178">
        <v>2.0249999999999999</v>
      </c>
      <c r="Y4178" s="119">
        <v>44152</v>
      </c>
      <c r="Z4178">
        <v>408731.71283844498</v>
      </c>
      <c r="AA4178">
        <v>3660477.2509572902</v>
      </c>
    </row>
    <row r="4179" spans="1:27" x14ac:dyDescent="0.25">
      <c r="A4179">
        <v>-111.97787983000001</v>
      </c>
      <c r="B4179">
        <v>33.079070780000002</v>
      </c>
      <c r="C4179" t="s">
        <v>983</v>
      </c>
      <c r="D4179" t="s">
        <v>982</v>
      </c>
      <c r="E4179" t="s">
        <v>981</v>
      </c>
      <c r="F4179">
        <v>3498</v>
      </c>
      <c r="G4179">
        <v>359</v>
      </c>
      <c r="H4179">
        <v>13.33</v>
      </c>
      <c r="I4179">
        <v>1.9690000000000001</v>
      </c>
      <c r="J4179">
        <v>1</v>
      </c>
      <c r="K4179">
        <v>1166.7</v>
      </c>
      <c r="L4179" t="s">
        <v>980</v>
      </c>
      <c r="M4179" t="s">
        <v>979</v>
      </c>
      <c r="N4179" s="119">
        <v>44152</v>
      </c>
      <c r="O4179">
        <v>0</v>
      </c>
      <c r="P4179">
        <v>0</v>
      </c>
      <c r="Q4179">
        <v>6229.1</v>
      </c>
      <c r="R4179">
        <v>947.65999999999894</v>
      </c>
      <c r="S4179">
        <v>1.974</v>
      </c>
      <c r="T4179">
        <v>33</v>
      </c>
      <c r="U4179">
        <v>2871.6999999999898</v>
      </c>
      <c r="V4179">
        <v>8</v>
      </c>
      <c r="W4179">
        <v>1.3420000000000001</v>
      </c>
      <c r="X4179">
        <v>2.169</v>
      </c>
      <c r="Y4179" s="119">
        <v>44152</v>
      </c>
      <c r="Z4179">
        <v>408731.76936571702</v>
      </c>
      <c r="AA4179">
        <v>3660477.9079354699</v>
      </c>
    </row>
    <row r="4180" spans="1:27" x14ac:dyDescent="0.25">
      <c r="A4180">
        <v>-111.977879139999</v>
      </c>
      <c r="B4180">
        <v>33.0790758099999</v>
      </c>
      <c r="C4180" t="s">
        <v>983</v>
      </c>
      <c r="D4180" t="s">
        <v>982</v>
      </c>
      <c r="E4180" t="s">
        <v>981</v>
      </c>
      <c r="F4180">
        <v>3499</v>
      </c>
      <c r="G4180">
        <v>355</v>
      </c>
      <c r="H4180">
        <v>13.33</v>
      </c>
      <c r="I4180">
        <v>2.0670000000000002</v>
      </c>
      <c r="J4180">
        <v>1</v>
      </c>
      <c r="K4180">
        <v>1166.5999999999899</v>
      </c>
      <c r="L4180" t="s">
        <v>980</v>
      </c>
      <c r="M4180" t="s">
        <v>979</v>
      </c>
      <c r="N4180" s="119">
        <v>44152</v>
      </c>
      <c r="O4180">
        <v>0</v>
      </c>
      <c r="P4180">
        <v>0</v>
      </c>
      <c r="Q4180">
        <v>5132.6999999999898</v>
      </c>
      <c r="R4180">
        <v>743.66999999999905</v>
      </c>
      <c r="S4180">
        <v>1.5489999999999999</v>
      </c>
      <c r="T4180">
        <v>33</v>
      </c>
      <c r="U4180">
        <v>2253.5</v>
      </c>
      <c r="V4180">
        <v>8</v>
      </c>
      <c r="W4180">
        <v>1.409</v>
      </c>
      <c r="X4180">
        <v>2.278</v>
      </c>
      <c r="Y4180" s="119">
        <v>44152</v>
      </c>
      <c r="Z4180">
        <v>408731.83896411798</v>
      </c>
      <c r="AA4180">
        <v>3660478.4650019398</v>
      </c>
    </row>
    <row r="4181" spans="1:27" x14ac:dyDescent="0.25">
      <c r="A4181">
        <v>-111.97787983000001</v>
      </c>
      <c r="B4181">
        <v>33.079080779999899</v>
      </c>
      <c r="C4181" t="s">
        <v>983</v>
      </c>
      <c r="D4181" t="s">
        <v>982</v>
      </c>
      <c r="E4181" t="s">
        <v>981</v>
      </c>
      <c r="F4181">
        <v>3500</v>
      </c>
      <c r="G4181">
        <v>359</v>
      </c>
      <c r="H4181">
        <v>13.33</v>
      </c>
      <c r="I4181">
        <v>1.772</v>
      </c>
      <c r="J4181">
        <v>1</v>
      </c>
      <c r="K4181">
        <v>1166.5999999999899</v>
      </c>
      <c r="L4181" t="s">
        <v>980</v>
      </c>
      <c r="M4181" t="s">
        <v>979</v>
      </c>
      <c r="N4181" s="119">
        <v>44152</v>
      </c>
      <c r="O4181">
        <v>0</v>
      </c>
      <c r="P4181">
        <v>0</v>
      </c>
      <c r="Q4181">
        <v>4111.5</v>
      </c>
      <c r="R4181">
        <v>695</v>
      </c>
      <c r="S4181">
        <v>1.448</v>
      </c>
      <c r="T4181">
        <v>33</v>
      </c>
      <c r="U4181">
        <v>2106.0999999999899</v>
      </c>
      <c r="V4181">
        <v>8</v>
      </c>
      <c r="W4181">
        <v>1.208</v>
      </c>
      <c r="X4181">
        <v>1.952</v>
      </c>
      <c r="Y4181" s="119">
        <v>44152</v>
      </c>
      <c r="Z4181">
        <v>408731.77969417197</v>
      </c>
      <c r="AA4181">
        <v>3660479.01661629</v>
      </c>
    </row>
    <row r="4182" spans="1:27" x14ac:dyDescent="0.25">
      <c r="A4182">
        <v>-111.977879659999</v>
      </c>
      <c r="B4182">
        <v>33.079086779999898</v>
      </c>
      <c r="C4182" t="s">
        <v>983</v>
      </c>
      <c r="D4182" t="s">
        <v>982</v>
      </c>
      <c r="E4182" t="s">
        <v>981</v>
      </c>
      <c r="F4182">
        <v>3501</v>
      </c>
      <c r="G4182">
        <v>358</v>
      </c>
      <c r="H4182">
        <v>13.33</v>
      </c>
      <c r="I4182">
        <v>1.9690000000000001</v>
      </c>
      <c r="J4182">
        <v>1</v>
      </c>
      <c r="K4182">
        <v>1166.7</v>
      </c>
      <c r="L4182" t="s">
        <v>980</v>
      </c>
      <c r="M4182" t="s">
        <v>979</v>
      </c>
      <c r="N4182" s="119">
        <v>44152</v>
      </c>
      <c r="O4182">
        <v>0</v>
      </c>
      <c r="P4182">
        <v>0</v>
      </c>
      <c r="Q4182">
        <v>3547.5999999999899</v>
      </c>
      <c r="R4182">
        <v>539.71</v>
      </c>
      <c r="S4182">
        <v>1.1240000000000001</v>
      </c>
      <c r="T4182">
        <v>33</v>
      </c>
      <c r="U4182">
        <v>1635.5</v>
      </c>
      <c r="V4182">
        <v>8</v>
      </c>
      <c r="W4182">
        <v>1.3420000000000001</v>
      </c>
      <c r="X4182">
        <v>2.169</v>
      </c>
      <c r="Y4182" s="119">
        <v>44152</v>
      </c>
      <c r="Z4182">
        <v>408731.80175869801</v>
      </c>
      <c r="AA4182">
        <v>3660479.6816769601</v>
      </c>
    </row>
    <row r="4183" spans="1:27" x14ac:dyDescent="0.25">
      <c r="A4183">
        <v>-111.977880339999</v>
      </c>
      <c r="B4183">
        <v>33.079091779999899</v>
      </c>
      <c r="C4183" t="s">
        <v>983</v>
      </c>
      <c r="D4183" t="s">
        <v>982</v>
      </c>
      <c r="E4183" t="s">
        <v>981</v>
      </c>
      <c r="F4183">
        <v>3502</v>
      </c>
      <c r="G4183">
        <v>2</v>
      </c>
      <c r="H4183">
        <v>13.33</v>
      </c>
      <c r="I4183">
        <v>1.673</v>
      </c>
      <c r="J4183">
        <v>1</v>
      </c>
      <c r="K4183">
        <v>1166.7</v>
      </c>
      <c r="L4183" t="s">
        <v>980</v>
      </c>
      <c r="M4183" t="s">
        <v>979</v>
      </c>
      <c r="N4183" s="119">
        <v>44152</v>
      </c>
      <c r="O4183">
        <v>0</v>
      </c>
      <c r="P4183">
        <v>0</v>
      </c>
      <c r="Q4183">
        <v>4055</v>
      </c>
      <c r="R4183">
        <v>725.77999999999895</v>
      </c>
      <c r="S4183">
        <v>1.512</v>
      </c>
      <c r="T4183">
        <v>33</v>
      </c>
      <c r="U4183">
        <v>2199.3000000000002</v>
      </c>
      <c r="V4183">
        <v>8</v>
      </c>
      <c r="W4183">
        <v>1.141</v>
      </c>
      <c r="X4183">
        <v>1.8440000000000001</v>
      </c>
      <c r="Y4183" s="119">
        <v>44152</v>
      </c>
      <c r="Z4183">
        <v>408731.74345312902</v>
      </c>
      <c r="AA4183">
        <v>3660480.2366086598</v>
      </c>
    </row>
    <row r="4184" spans="1:27" x14ac:dyDescent="0.25">
      <c r="A4184">
        <v>-111.977879999999</v>
      </c>
      <c r="B4184">
        <v>33.07909677</v>
      </c>
      <c r="C4184" t="s">
        <v>983</v>
      </c>
      <c r="D4184" t="s">
        <v>982</v>
      </c>
      <c r="E4184" t="s">
        <v>981</v>
      </c>
      <c r="F4184">
        <v>3503</v>
      </c>
      <c r="G4184">
        <v>0</v>
      </c>
      <c r="H4184">
        <v>13.33</v>
      </c>
      <c r="I4184">
        <v>1.9690000000000001</v>
      </c>
      <c r="J4184">
        <v>1</v>
      </c>
      <c r="K4184">
        <v>1166.7</v>
      </c>
      <c r="L4184" t="s">
        <v>980</v>
      </c>
      <c r="M4184" t="s">
        <v>979</v>
      </c>
      <c r="N4184" s="119">
        <v>44152</v>
      </c>
      <c r="O4184">
        <v>0</v>
      </c>
      <c r="P4184">
        <v>0</v>
      </c>
      <c r="Q4184">
        <v>5519.3</v>
      </c>
      <c r="R4184">
        <v>839.67999999999904</v>
      </c>
      <c r="S4184">
        <v>1.7490000000000001</v>
      </c>
      <c r="T4184">
        <v>33</v>
      </c>
      <c r="U4184">
        <v>2544.5</v>
      </c>
      <c r="V4184">
        <v>8</v>
      </c>
      <c r="W4184">
        <v>1.3420000000000001</v>
      </c>
      <c r="X4184">
        <v>2.169</v>
      </c>
      <c r="Y4184" s="119">
        <v>44152</v>
      </c>
      <c r="Z4184">
        <v>408731.78034192999</v>
      </c>
      <c r="AA4184">
        <v>3660480.78954475</v>
      </c>
    </row>
    <row r="4185" spans="1:27" x14ac:dyDescent="0.25">
      <c r="A4185">
        <v>-111.97787983000001</v>
      </c>
      <c r="B4185">
        <v>33.079101780000002</v>
      </c>
      <c r="C4185" t="s">
        <v>983</v>
      </c>
      <c r="D4185" t="s">
        <v>982</v>
      </c>
      <c r="E4185" t="s">
        <v>981</v>
      </c>
      <c r="F4185">
        <v>3504</v>
      </c>
      <c r="G4185">
        <v>359</v>
      </c>
      <c r="H4185">
        <v>13.33</v>
      </c>
      <c r="I4185">
        <v>2.0339999999999998</v>
      </c>
      <c r="J4185">
        <v>1</v>
      </c>
      <c r="K4185">
        <v>1166.79999999999</v>
      </c>
      <c r="L4185" t="s">
        <v>980</v>
      </c>
      <c r="M4185" t="s">
        <v>979</v>
      </c>
      <c r="N4185" s="119">
        <v>44152</v>
      </c>
      <c r="O4185">
        <v>0</v>
      </c>
      <c r="P4185">
        <v>0</v>
      </c>
      <c r="Q4185">
        <v>5286.8</v>
      </c>
      <c r="R4185">
        <v>778.35</v>
      </c>
      <c r="S4185">
        <v>1.6220000000000001</v>
      </c>
      <c r="T4185">
        <v>33</v>
      </c>
      <c r="U4185">
        <v>2358.5999999999899</v>
      </c>
      <c r="V4185">
        <v>8</v>
      </c>
      <c r="W4185">
        <v>1.387</v>
      </c>
      <c r="X4185">
        <v>2.2410000000000001</v>
      </c>
      <c r="Y4185" s="119">
        <v>44152</v>
      </c>
      <c r="Z4185">
        <v>408731.80138393701</v>
      </c>
      <c r="AA4185">
        <v>3660481.34484602</v>
      </c>
    </row>
    <row r="4186" spans="1:27" x14ac:dyDescent="0.25">
      <c r="A4186">
        <v>-111.977879999999</v>
      </c>
      <c r="B4186">
        <v>33.07910777</v>
      </c>
      <c r="C4186" t="s">
        <v>983</v>
      </c>
      <c r="D4186" t="s">
        <v>982</v>
      </c>
      <c r="E4186" t="s">
        <v>981</v>
      </c>
      <c r="F4186">
        <v>3505</v>
      </c>
      <c r="G4186">
        <v>360</v>
      </c>
      <c r="H4186">
        <v>13.33</v>
      </c>
      <c r="I4186">
        <v>1.804</v>
      </c>
      <c r="J4186">
        <v>1</v>
      </c>
      <c r="K4186">
        <v>1166.79999999999</v>
      </c>
      <c r="L4186" t="s">
        <v>980</v>
      </c>
      <c r="M4186" t="s">
        <v>979</v>
      </c>
      <c r="N4186" s="119">
        <v>44152</v>
      </c>
      <c r="O4186">
        <v>0</v>
      </c>
      <c r="P4186">
        <v>0</v>
      </c>
      <c r="Q4186">
        <v>4233.6000000000004</v>
      </c>
      <c r="R4186">
        <v>702.62</v>
      </c>
      <c r="S4186">
        <v>1.464</v>
      </c>
      <c r="T4186">
        <v>33</v>
      </c>
      <c r="U4186">
        <v>2129.0999999999899</v>
      </c>
      <c r="V4186">
        <v>8</v>
      </c>
      <c r="W4186">
        <v>1.23</v>
      </c>
      <c r="X4186">
        <v>1.988</v>
      </c>
      <c r="Y4186" s="119">
        <v>44152</v>
      </c>
      <c r="Z4186">
        <v>408731.791703241</v>
      </c>
      <c r="AA4186">
        <v>3660482.0090936599</v>
      </c>
    </row>
    <row r="4187" spans="1:27" x14ac:dyDescent="0.25">
      <c r="A4187">
        <v>-111.977880859999</v>
      </c>
      <c r="B4187">
        <v>33.079112809999899</v>
      </c>
      <c r="C4187" t="s">
        <v>983</v>
      </c>
      <c r="D4187" t="s">
        <v>982</v>
      </c>
      <c r="E4187" t="s">
        <v>981</v>
      </c>
      <c r="F4187">
        <v>3506</v>
      </c>
      <c r="G4187">
        <v>5</v>
      </c>
      <c r="H4187">
        <v>13.33</v>
      </c>
      <c r="I4187">
        <v>1.9359999999999999</v>
      </c>
      <c r="J4187">
        <v>1</v>
      </c>
      <c r="K4187">
        <v>1166.79999999999</v>
      </c>
      <c r="L4187" t="s">
        <v>980</v>
      </c>
      <c r="M4187" t="s">
        <v>979</v>
      </c>
      <c r="N4187" s="119">
        <v>44152</v>
      </c>
      <c r="O4187">
        <v>0</v>
      </c>
      <c r="P4187">
        <v>0</v>
      </c>
      <c r="Q4187">
        <v>4874.1999999999898</v>
      </c>
      <c r="R4187">
        <v>754.1</v>
      </c>
      <c r="S4187">
        <v>1.571</v>
      </c>
      <c r="T4187">
        <v>33</v>
      </c>
      <c r="U4187">
        <v>2285.0999999999899</v>
      </c>
      <c r="V4187">
        <v>8</v>
      </c>
      <c r="W4187">
        <v>1.32</v>
      </c>
      <c r="X4187">
        <v>2.133</v>
      </c>
      <c r="Y4187" s="119">
        <v>44152</v>
      </c>
      <c r="Z4187">
        <v>408731.716638182</v>
      </c>
      <c r="AA4187">
        <v>3660482.56861659</v>
      </c>
    </row>
    <row r="4188" spans="1:27" x14ac:dyDescent="0.25">
      <c r="A4188">
        <v>-111.97788017000001</v>
      </c>
      <c r="B4188">
        <v>33.079117779999898</v>
      </c>
      <c r="C4188" t="s">
        <v>983</v>
      </c>
      <c r="D4188" t="s">
        <v>982</v>
      </c>
      <c r="E4188" t="s">
        <v>981</v>
      </c>
      <c r="F4188">
        <v>3507</v>
      </c>
      <c r="G4188">
        <v>1</v>
      </c>
      <c r="H4188">
        <v>13.33</v>
      </c>
      <c r="I4188">
        <v>1.87</v>
      </c>
      <c r="J4188">
        <v>1</v>
      </c>
      <c r="K4188">
        <v>1166.7</v>
      </c>
      <c r="L4188" t="s">
        <v>980</v>
      </c>
      <c r="M4188" t="s">
        <v>979</v>
      </c>
      <c r="N4188" s="119">
        <v>44152</v>
      </c>
      <c r="O4188">
        <v>0</v>
      </c>
      <c r="P4188">
        <v>0</v>
      </c>
      <c r="Q4188">
        <v>5441.1</v>
      </c>
      <c r="R4188">
        <v>871.34</v>
      </c>
      <c r="S4188">
        <v>1.8149999999999999</v>
      </c>
      <c r="T4188">
        <v>33</v>
      </c>
      <c r="U4188">
        <v>2640.4</v>
      </c>
      <c r="V4188">
        <v>8</v>
      </c>
      <c r="W4188">
        <v>1.2749999999999999</v>
      </c>
      <c r="X4188">
        <v>2.0609999999999999</v>
      </c>
      <c r="Y4188" s="119">
        <v>44152</v>
      </c>
      <c r="Z4188">
        <v>408731.78617459099</v>
      </c>
      <c r="AA4188">
        <v>3660483.1190309799</v>
      </c>
    </row>
    <row r="4189" spans="1:27" x14ac:dyDescent="0.25">
      <c r="A4189">
        <v>-111.977879139999</v>
      </c>
      <c r="B4189">
        <v>33.079122810000001</v>
      </c>
      <c r="C4189" t="s">
        <v>983</v>
      </c>
      <c r="D4189" t="s">
        <v>982</v>
      </c>
      <c r="E4189" t="s">
        <v>981</v>
      </c>
      <c r="F4189">
        <v>3508</v>
      </c>
      <c r="G4189">
        <v>355</v>
      </c>
      <c r="H4189">
        <v>13.33</v>
      </c>
      <c r="I4189">
        <v>1.9690000000000001</v>
      </c>
      <c r="J4189">
        <v>1</v>
      </c>
      <c r="K4189">
        <v>1166.7</v>
      </c>
      <c r="L4189" t="s">
        <v>980</v>
      </c>
      <c r="M4189" t="s">
        <v>979</v>
      </c>
      <c r="N4189" s="119">
        <v>44152</v>
      </c>
      <c r="O4189">
        <v>0</v>
      </c>
      <c r="P4189">
        <v>0</v>
      </c>
      <c r="Q4189">
        <v>4229.3999999999896</v>
      </c>
      <c r="R4189">
        <v>643.42999999999904</v>
      </c>
      <c r="S4189">
        <v>1.34</v>
      </c>
      <c r="T4189">
        <v>33</v>
      </c>
      <c r="U4189">
        <v>1949.79999999999</v>
      </c>
      <c r="V4189">
        <v>8</v>
      </c>
      <c r="W4189">
        <v>1.3420000000000001</v>
      </c>
      <c r="X4189">
        <v>2.169</v>
      </c>
      <c r="Y4189" s="119">
        <v>44152</v>
      </c>
      <c r="Z4189">
        <v>408731.88750785199</v>
      </c>
      <c r="AA4189">
        <v>3660483.6758018201</v>
      </c>
    </row>
    <row r="4190" spans="1:27" x14ac:dyDescent="0.25">
      <c r="A4190">
        <v>-111.977881199999</v>
      </c>
      <c r="B4190">
        <v>33.079128840000003</v>
      </c>
      <c r="C4190" t="s">
        <v>983</v>
      </c>
      <c r="D4190" t="s">
        <v>982</v>
      </c>
      <c r="E4190" t="s">
        <v>981</v>
      </c>
      <c r="F4190">
        <v>3509</v>
      </c>
      <c r="G4190">
        <v>7</v>
      </c>
      <c r="H4190">
        <v>13.33</v>
      </c>
      <c r="I4190">
        <v>1.804</v>
      </c>
      <c r="J4190">
        <v>1</v>
      </c>
      <c r="K4190">
        <v>1166.7</v>
      </c>
      <c r="L4190" t="s">
        <v>980</v>
      </c>
      <c r="M4190" t="s">
        <v>979</v>
      </c>
      <c r="N4190" s="119">
        <v>44152</v>
      </c>
      <c r="O4190">
        <v>0</v>
      </c>
      <c r="P4190">
        <v>0</v>
      </c>
      <c r="Q4190">
        <v>4941.1999999999898</v>
      </c>
      <c r="R4190">
        <v>820.07</v>
      </c>
      <c r="S4190">
        <v>1.708</v>
      </c>
      <c r="T4190">
        <v>33</v>
      </c>
      <c r="U4190">
        <v>2485.0999999999899</v>
      </c>
      <c r="V4190">
        <v>8</v>
      </c>
      <c r="W4190">
        <v>1.23</v>
      </c>
      <c r="X4190">
        <v>1.988</v>
      </c>
      <c r="Y4190" s="119">
        <v>44152</v>
      </c>
      <c r="Z4190">
        <v>408731.70145984797</v>
      </c>
      <c r="AA4190">
        <v>3660484.3461275999</v>
      </c>
    </row>
    <row r="4191" spans="1:27" x14ac:dyDescent="0.25">
      <c r="A4191">
        <v>-111.97787983000001</v>
      </c>
      <c r="B4191">
        <v>33.0791337799999</v>
      </c>
      <c r="C4191" t="s">
        <v>983</v>
      </c>
      <c r="D4191" t="s">
        <v>982</v>
      </c>
      <c r="E4191" t="s">
        <v>981</v>
      </c>
      <c r="F4191">
        <v>3510</v>
      </c>
      <c r="G4191">
        <v>359</v>
      </c>
      <c r="H4191">
        <v>13.33</v>
      </c>
      <c r="I4191">
        <v>1.9690000000000001</v>
      </c>
      <c r="J4191">
        <v>1</v>
      </c>
      <c r="K4191">
        <v>1166.7</v>
      </c>
      <c r="L4191" t="s">
        <v>980</v>
      </c>
      <c r="M4191" t="s">
        <v>979</v>
      </c>
      <c r="N4191" s="119">
        <v>44152</v>
      </c>
      <c r="O4191">
        <v>0</v>
      </c>
      <c r="P4191">
        <v>0</v>
      </c>
      <c r="Q4191">
        <v>4477</v>
      </c>
      <c r="R4191">
        <v>681.11</v>
      </c>
      <c r="S4191">
        <v>1.419</v>
      </c>
      <c r="T4191">
        <v>33</v>
      </c>
      <c r="U4191">
        <v>2064</v>
      </c>
      <c r="V4191">
        <v>8</v>
      </c>
      <c r="W4191">
        <v>1.3420000000000001</v>
      </c>
      <c r="X4191">
        <v>2.169</v>
      </c>
      <c r="Y4191" s="119">
        <v>44152</v>
      </c>
      <c r="Z4191">
        <v>408731.83443502901</v>
      </c>
      <c r="AA4191">
        <v>3660484.8926246702</v>
      </c>
    </row>
    <row r="4192" spans="1:27" x14ac:dyDescent="0.25">
      <c r="A4192">
        <v>-111.97787832</v>
      </c>
      <c r="B4192">
        <v>33.079138790000002</v>
      </c>
      <c r="C4192" t="s">
        <v>983</v>
      </c>
      <c r="D4192" t="s">
        <v>982</v>
      </c>
      <c r="E4192" t="s">
        <v>981</v>
      </c>
      <c r="F4192">
        <v>3511</v>
      </c>
      <c r="G4192">
        <v>356</v>
      </c>
      <c r="H4192">
        <v>13.33</v>
      </c>
      <c r="I4192">
        <v>1.9690000000000001</v>
      </c>
      <c r="J4192">
        <v>1</v>
      </c>
      <c r="K4192">
        <v>1166.9000000000001</v>
      </c>
      <c r="L4192" t="s">
        <v>980</v>
      </c>
      <c r="M4192" t="s">
        <v>979</v>
      </c>
      <c r="N4192" s="119">
        <v>44152</v>
      </c>
      <c r="O4192">
        <v>0</v>
      </c>
      <c r="P4192">
        <v>0</v>
      </c>
      <c r="Q4192">
        <v>5029.3</v>
      </c>
      <c r="R4192">
        <v>765.12999999999897</v>
      </c>
      <c r="S4192">
        <v>1.5940000000000001</v>
      </c>
      <c r="T4192">
        <v>33</v>
      </c>
      <c r="U4192">
        <v>2318.5999999999899</v>
      </c>
      <c r="V4192">
        <v>8</v>
      </c>
      <c r="W4192">
        <v>1.3420000000000001</v>
      </c>
      <c r="X4192">
        <v>2.169</v>
      </c>
      <c r="Y4192" s="119">
        <v>44152</v>
      </c>
      <c r="Z4192">
        <v>408731.98054980201</v>
      </c>
      <c r="AA4192">
        <v>3660485.4467607699</v>
      </c>
    </row>
    <row r="4193" spans="1:27" x14ac:dyDescent="0.25">
      <c r="A4193">
        <v>-111.977881199999</v>
      </c>
      <c r="B4193">
        <v>33.07914384</v>
      </c>
      <c r="C4193" t="s">
        <v>983</v>
      </c>
      <c r="D4193" t="s">
        <v>982</v>
      </c>
      <c r="E4193" t="s">
        <v>981</v>
      </c>
      <c r="F4193">
        <v>3512</v>
      </c>
      <c r="G4193">
        <v>7</v>
      </c>
      <c r="H4193">
        <v>13.33</v>
      </c>
      <c r="I4193">
        <v>1.476</v>
      </c>
      <c r="J4193">
        <v>1</v>
      </c>
      <c r="K4193">
        <v>1166.79999999999</v>
      </c>
      <c r="L4193" t="s">
        <v>980</v>
      </c>
      <c r="M4193" t="s">
        <v>979</v>
      </c>
      <c r="N4193" s="119">
        <v>44152</v>
      </c>
      <c r="O4193">
        <v>0</v>
      </c>
      <c r="P4193">
        <v>0</v>
      </c>
      <c r="Q4193">
        <v>5428.6999999999898</v>
      </c>
      <c r="R4193">
        <v>1101.2</v>
      </c>
      <c r="S4193">
        <v>2.294</v>
      </c>
      <c r="T4193">
        <v>33</v>
      </c>
      <c r="U4193">
        <v>3336.9</v>
      </c>
      <c r="V4193">
        <v>8</v>
      </c>
      <c r="W4193">
        <v>1.0069999999999999</v>
      </c>
      <c r="X4193">
        <v>1.627</v>
      </c>
      <c r="Y4193" s="119">
        <v>44152</v>
      </c>
      <c r="Z4193">
        <v>408731.716952577</v>
      </c>
      <c r="AA4193">
        <v>3660486.0091488501</v>
      </c>
    </row>
    <row r="4194" spans="1:27" x14ac:dyDescent="0.25">
      <c r="A4194">
        <v>-111.97788017000001</v>
      </c>
      <c r="B4194">
        <v>33.079149780000002</v>
      </c>
      <c r="C4194" t="s">
        <v>983</v>
      </c>
      <c r="D4194" t="s">
        <v>982</v>
      </c>
      <c r="E4194" t="s">
        <v>981</v>
      </c>
      <c r="F4194">
        <v>3513</v>
      </c>
      <c r="G4194">
        <v>1</v>
      </c>
      <c r="H4194">
        <v>13.33</v>
      </c>
      <c r="I4194">
        <v>2.1</v>
      </c>
      <c r="J4194">
        <v>1</v>
      </c>
      <c r="K4194">
        <v>1166.79999999999</v>
      </c>
      <c r="L4194" t="s">
        <v>980</v>
      </c>
      <c r="M4194" t="s">
        <v>979</v>
      </c>
      <c r="N4194" s="119">
        <v>44152</v>
      </c>
      <c r="O4194">
        <v>0</v>
      </c>
      <c r="P4194">
        <v>0</v>
      </c>
      <c r="Q4194">
        <v>4581.1999999999898</v>
      </c>
      <c r="R4194">
        <v>653.39999999999895</v>
      </c>
      <c r="S4194">
        <v>1.361</v>
      </c>
      <c r="T4194">
        <v>33</v>
      </c>
      <c r="U4194">
        <v>1980</v>
      </c>
      <c r="V4194">
        <v>8</v>
      </c>
      <c r="W4194">
        <v>1.4319999999999999</v>
      </c>
      <c r="X4194">
        <v>2.3140000000000001</v>
      </c>
      <c r="Y4194" s="119">
        <v>44152</v>
      </c>
      <c r="Z4194">
        <v>408731.81922570901</v>
      </c>
      <c r="AA4194">
        <v>3660486.6668096399</v>
      </c>
    </row>
    <row r="4195" spans="1:27" x14ac:dyDescent="0.25">
      <c r="A4195">
        <v>-111.977879509999</v>
      </c>
      <c r="B4195">
        <v>33.079154789999897</v>
      </c>
      <c r="C4195" t="s">
        <v>983</v>
      </c>
      <c r="D4195" t="s">
        <v>982</v>
      </c>
      <c r="E4195" t="s">
        <v>981</v>
      </c>
      <c r="F4195">
        <v>3514</v>
      </c>
      <c r="G4195">
        <v>3</v>
      </c>
      <c r="H4195">
        <v>13.33</v>
      </c>
      <c r="I4195">
        <v>1.772</v>
      </c>
      <c r="J4195">
        <v>1</v>
      </c>
      <c r="K4195">
        <v>1166.9000000000001</v>
      </c>
      <c r="L4195" t="s">
        <v>980</v>
      </c>
      <c r="M4195" t="s">
        <v>979</v>
      </c>
      <c r="N4195" s="119">
        <v>44152</v>
      </c>
      <c r="O4195">
        <v>0</v>
      </c>
      <c r="P4195">
        <v>0</v>
      </c>
      <c r="Q4195">
        <v>5567.8</v>
      </c>
      <c r="R4195">
        <v>941.16999999999905</v>
      </c>
      <c r="S4195">
        <v>1.9610000000000001</v>
      </c>
      <c r="T4195">
        <v>33</v>
      </c>
      <c r="U4195">
        <v>2852</v>
      </c>
      <c r="V4195">
        <v>8</v>
      </c>
      <c r="W4195">
        <v>1.208</v>
      </c>
      <c r="X4195">
        <v>1.952</v>
      </c>
      <c r="Y4195" s="119">
        <v>44152</v>
      </c>
      <c r="Z4195">
        <v>408731.88600327203</v>
      </c>
      <c r="AA4195">
        <v>3660487.2216848498</v>
      </c>
    </row>
    <row r="4196" spans="1:27" x14ac:dyDescent="0.25">
      <c r="A4196">
        <v>-111.97787949000001</v>
      </c>
      <c r="B4196">
        <v>33.079159789999899</v>
      </c>
      <c r="C4196" t="s">
        <v>983</v>
      </c>
      <c r="D4196" t="s">
        <v>982</v>
      </c>
      <c r="E4196" t="s">
        <v>981</v>
      </c>
      <c r="F4196">
        <v>3515</v>
      </c>
      <c r="G4196">
        <v>357</v>
      </c>
      <c r="H4196">
        <v>13.33</v>
      </c>
      <c r="I4196">
        <v>2.0009999999999999</v>
      </c>
      <c r="J4196">
        <v>1</v>
      </c>
      <c r="K4196">
        <v>1166.79999999999</v>
      </c>
      <c r="L4196" t="s">
        <v>980</v>
      </c>
      <c r="M4196" t="s">
        <v>979</v>
      </c>
      <c r="N4196" s="119">
        <v>44152</v>
      </c>
      <c r="O4196">
        <v>0</v>
      </c>
      <c r="P4196">
        <v>0</v>
      </c>
      <c r="Q4196">
        <v>5682.1</v>
      </c>
      <c r="R4196">
        <v>850.26999999999896</v>
      </c>
      <c r="S4196">
        <v>1.7709999999999999</v>
      </c>
      <c r="T4196">
        <v>33</v>
      </c>
      <c r="U4196">
        <v>2576.5999999999899</v>
      </c>
      <c r="V4196">
        <v>8</v>
      </c>
      <c r="W4196">
        <v>1.365</v>
      </c>
      <c r="X4196">
        <v>2.2050000000000001</v>
      </c>
      <c r="Y4196" s="119">
        <v>44152</v>
      </c>
      <c r="Z4196">
        <v>408731.89303426503</v>
      </c>
      <c r="AA4196">
        <v>3660487.7760078702</v>
      </c>
    </row>
    <row r="4197" spans="1:27" x14ac:dyDescent="0.25">
      <c r="A4197">
        <v>-111.97787949000001</v>
      </c>
      <c r="B4197">
        <v>33.079165789999898</v>
      </c>
      <c r="C4197" t="s">
        <v>983</v>
      </c>
      <c r="D4197" t="s">
        <v>982</v>
      </c>
      <c r="E4197" t="s">
        <v>981</v>
      </c>
      <c r="F4197">
        <v>3516</v>
      </c>
      <c r="G4197">
        <v>357</v>
      </c>
      <c r="H4197">
        <v>13.33</v>
      </c>
      <c r="I4197">
        <v>1.87</v>
      </c>
      <c r="J4197">
        <v>1</v>
      </c>
      <c r="K4197">
        <v>1166.79999999999</v>
      </c>
      <c r="L4197" t="s">
        <v>980</v>
      </c>
      <c r="M4197" t="s">
        <v>979</v>
      </c>
      <c r="N4197" s="119">
        <v>44152</v>
      </c>
      <c r="O4197">
        <v>0</v>
      </c>
      <c r="P4197">
        <v>0</v>
      </c>
      <c r="Q4197">
        <v>6116.6</v>
      </c>
      <c r="R4197">
        <v>979.51999999999896</v>
      </c>
      <c r="S4197">
        <v>2.0409999999999999</v>
      </c>
      <c r="T4197">
        <v>33</v>
      </c>
      <c r="U4197">
        <v>2968.1999999999898</v>
      </c>
      <c r="V4197">
        <v>8</v>
      </c>
      <c r="W4197">
        <v>1.2749999999999999</v>
      </c>
      <c r="X4197">
        <v>2.0609999999999999</v>
      </c>
      <c r="Y4197" s="119">
        <v>44152</v>
      </c>
      <c r="Z4197">
        <v>408731.89923135098</v>
      </c>
      <c r="AA4197">
        <v>3660488.4412163701</v>
      </c>
    </row>
    <row r="4198" spans="1:27" x14ac:dyDescent="0.25">
      <c r="A4198">
        <v>-111.977879999999</v>
      </c>
      <c r="B4198">
        <v>33.079170769999898</v>
      </c>
      <c r="C4198" t="s">
        <v>983</v>
      </c>
      <c r="D4198" t="s">
        <v>982</v>
      </c>
      <c r="E4198" t="s">
        <v>981</v>
      </c>
      <c r="F4198">
        <v>3517</v>
      </c>
      <c r="G4198">
        <v>360</v>
      </c>
      <c r="H4198">
        <v>13.33</v>
      </c>
      <c r="I4198">
        <v>1.9690000000000001</v>
      </c>
      <c r="J4198">
        <v>1</v>
      </c>
      <c r="K4198">
        <v>1166.9000000000001</v>
      </c>
      <c r="L4198" t="s">
        <v>980</v>
      </c>
      <c r="M4198" t="s">
        <v>979</v>
      </c>
      <c r="N4198" s="119">
        <v>44152</v>
      </c>
      <c r="O4198">
        <v>0</v>
      </c>
      <c r="P4198">
        <v>0</v>
      </c>
      <c r="Q4198">
        <v>5552.1999999999898</v>
      </c>
      <c r="R4198">
        <v>844.66999999999905</v>
      </c>
      <c r="S4198">
        <v>1.76</v>
      </c>
      <c r="T4198">
        <v>33</v>
      </c>
      <c r="U4198">
        <v>2559.5999999999899</v>
      </c>
      <c r="V4198">
        <v>8</v>
      </c>
      <c r="W4198">
        <v>1.3420000000000001</v>
      </c>
      <c r="X4198">
        <v>2.169</v>
      </c>
      <c r="Y4198" s="119">
        <v>44152</v>
      </c>
      <c r="Z4198">
        <v>408731.85677262902</v>
      </c>
      <c r="AA4198">
        <v>3660488.9937828998</v>
      </c>
    </row>
    <row r="4199" spans="1:27" x14ac:dyDescent="0.25">
      <c r="A4199">
        <v>-111.977879509999</v>
      </c>
      <c r="B4199">
        <v>33.079175790000001</v>
      </c>
      <c r="C4199" t="s">
        <v>983</v>
      </c>
      <c r="D4199" t="s">
        <v>982</v>
      </c>
      <c r="E4199" t="s">
        <v>981</v>
      </c>
      <c r="F4199">
        <v>3518</v>
      </c>
      <c r="G4199">
        <v>3</v>
      </c>
      <c r="H4199">
        <v>13.33</v>
      </c>
      <c r="I4199">
        <v>2.0009999999999999</v>
      </c>
      <c r="J4199">
        <v>1</v>
      </c>
      <c r="K4199">
        <v>1166.9000000000001</v>
      </c>
      <c r="L4199" t="s">
        <v>980</v>
      </c>
      <c r="M4199" t="s">
        <v>979</v>
      </c>
      <c r="N4199" s="119">
        <v>44152</v>
      </c>
      <c r="O4199">
        <v>0</v>
      </c>
      <c r="P4199">
        <v>0</v>
      </c>
      <c r="Q4199">
        <v>4978.3999999999896</v>
      </c>
      <c r="R4199">
        <v>744.97</v>
      </c>
      <c r="S4199">
        <v>1.552</v>
      </c>
      <c r="T4199">
        <v>33</v>
      </c>
      <c r="U4199">
        <v>2257.5</v>
      </c>
      <c r="V4199">
        <v>8</v>
      </c>
      <c r="W4199">
        <v>1.365</v>
      </c>
      <c r="X4199">
        <v>2.2050000000000001</v>
      </c>
      <c r="Y4199" s="119">
        <v>44152</v>
      </c>
      <c r="Z4199">
        <v>408731.90769307199</v>
      </c>
      <c r="AA4199">
        <v>3660489.5499145999</v>
      </c>
    </row>
    <row r="4200" spans="1:27" x14ac:dyDescent="0.25">
      <c r="A4200">
        <v>-111.977878489999</v>
      </c>
      <c r="B4200">
        <v>33.07918179</v>
      </c>
      <c r="C4200" t="s">
        <v>983</v>
      </c>
      <c r="D4200" t="s">
        <v>982</v>
      </c>
      <c r="E4200" t="s">
        <v>981</v>
      </c>
      <c r="F4200">
        <v>3519</v>
      </c>
      <c r="G4200">
        <v>357</v>
      </c>
      <c r="H4200">
        <v>13.33</v>
      </c>
      <c r="I4200">
        <v>1.7390000000000001</v>
      </c>
      <c r="J4200">
        <v>1</v>
      </c>
      <c r="K4200">
        <v>1166.79999999999</v>
      </c>
      <c r="L4200" t="s">
        <v>980</v>
      </c>
      <c r="M4200" t="s">
        <v>979</v>
      </c>
      <c r="N4200" s="119">
        <v>44152</v>
      </c>
      <c r="O4200">
        <v>0</v>
      </c>
      <c r="P4200">
        <v>0</v>
      </c>
      <c r="Q4200">
        <v>5981.1</v>
      </c>
      <c r="R4200">
        <v>1030.0999999999899</v>
      </c>
      <c r="S4200">
        <v>2.1459999999999999</v>
      </c>
      <c r="T4200">
        <v>33</v>
      </c>
      <c r="U4200">
        <v>3121.5</v>
      </c>
      <c r="V4200">
        <v>8</v>
      </c>
      <c r="W4200">
        <v>1.1859999999999999</v>
      </c>
      <c r="X4200">
        <v>1.9159999999999999</v>
      </c>
      <c r="Y4200" s="119">
        <v>44152</v>
      </c>
      <c r="Z4200">
        <v>408732.00909475901</v>
      </c>
      <c r="AA4200">
        <v>3660490.2142361798</v>
      </c>
    </row>
    <row r="4201" spans="1:27" x14ac:dyDescent="0.25">
      <c r="A4201">
        <v>-111.977880029999</v>
      </c>
      <c r="B4201">
        <v>33.079186819999897</v>
      </c>
      <c r="C4201" t="s">
        <v>983</v>
      </c>
      <c r="D4201" t="s">
        <v>982</v>
      </c>
      <c r="E4201" t="s">
        <v>981</v>
      </c>
      <c r="F4201">
        <v>3520</v>
      </c>
      <c r="G4201">
        <v>6</v>
      </c>
      <c r="H4201">
        <v>13.33</v>
      </c>
      <c r="I4201">
        <v>2.0009999999999999</v>
      </c>
      <c r="J4201">
        <v>1</v>
      </c>
      <c r="K4201">
        <v>1166.79999999999</v>
      </c>
      <c r="L4201" t="s">
        <v>980</v>
      </c>
      <c r="M4201" t="s">
        <v>979</v>
      </c>
      <c r="N4201" s="119">
        <v>44152</v>
      </c>
      <c r="O4201">
        <v>0</v>
      </c>
      <c r="P4201">
        <v>0</v>
      </c>
      <c r="Q4201">
        <v>6232.3</v>
      </c>
      <c r="R4201">
        <v>932.6</v>
      </c>
      <c r="S4201">
        <v>1.9430000000000001</v>
      </c>
      <c r="T4201">
        <v>33</v>
      </c>
      <c r="U4201">
        <v>2826.0999999999899</v>
      </c>
      <c r="V4201">
        <v>8</v>
      </c>
      <c r="W4201">
        <v>1.365</v>
      </c>
      <c r="X4201">
        <v>2.2050000000000001</v>
      </c>
      <c r="Y4201" s="119">
        <v>44152</v>
      </c>
      <c r="Z4201">
        <v>408731.87054971303</v>
      </c>
      <c r="AA4201">
        <v>3660490.7732417299</v>
      </c>
    </row>
    <row r="4202" spans="1:27" x14ac:dyDescent="0.25">
      <c r="A4202">
        <v>-111.977879</v>
      </c>
      <c r="B4202">
        <v>33.079191770000001</v>
      </c>
      <c r="C4202" t="s">
        <v>983</v>
      </c>
      <c r="D4202" t="s">
        <v>982</v>
      </c>
      <c r="E4202" t="s">
        <v>981</v>
      </c>
      <c r="F4202">
        <v>3521</v>
      </c>
      <c r="G4202">
        <v>360</v>
      </c>
      <c r="H4202">
        <v>13.33</v>
      </c>
      <c r="I4202">
        <v>1.87</v>
      </c>
      <c r="J4202">
        <v>1</v>
      </c>
      <c r="K4202">
        <v>1166.79999999999</v>
      </c>
      <c r="L4202" t="s">
        <v>980</v>
      </c>
      <c r="M4202" t="s">
        <v>979</v>
      </c>
      <c r="N4202" s="119">
        <v>44152</v>
      </c>
      <c r="O4202">
        <v>0</v>
      </c>
      <c r="P4202">
        <v>0</v>
      </c>
      <c r="Q4202">
        <v>5640.6</v>
      </c>
      <c r="R4202">
        <v>903.27999999999895</v>
      </c>
      <c r="S4202">
        <v>1.8819999999999999</v>
      </c>
      <c r="T4202">
        <v>33</v>
      </c>
      <c r="U4202">
        <v>2737.1999999999898</v>
      </c>
      <c r="V4202">
        <v>8</v>
      </c>
      <c r="W4202">
        <v>1.2749999999999999</v>
      </c>
      <c r="X4202">
        <v>2.0609999999999999</v>
      </c>
      <c r="Y4202" s="119">
        <v>44152</v>
      </c>
      <c r="Z4202">
        <v>408731.97180027899</v>
      </c>
      <c r="AA4202">
        <v>3660491.3211431201</v>
      </c>
    </row>
    <row r="4203" spans="1:27" x14ac:dyDescent="0.25">
      <c r="A4203">
        <v>-111.97787986</v>
      </c>
      <c r="B4203">
        <v>33.0791968099999</v>
      </c>
      <c r="C4203" t="s">
        <v>983</v>
      </c>
      <c r="D4203" t="s">
        <v>982</v>
      </c>
      <c r="E4203" t="s">
        <v>981</v>
      </c>
      <c r="F4203">
        <v>3522</v>
      </c>
      <c r="G4203">
        <v>5</v>
      </c>
      <c r="H4203">
        <v>13.33</v>
      </c>
      <c r="I4203">
        <v>1.837</v>
      </c>
      <c r="J4203">
        <v>1</v>
      </c>
      <c r="K4203">
        <v>1166.79999999999</v>
      </c>
      <c r="L4203" t="s">
        <v>980</v>
      </c>
      <c r="M4203" t="s">
        <v>979</v>
      </c>
      <c r="N4203" s="119">
        <v>44152</v>
      </c>
      <c r="O4203">
        <v>0</v>
      </c>
      <c r="P4203">
        <v>0</v>
      </c>
      <c r="Q4203">
        <v>3931.5999999999899</v>
      </c>
      <c r="R4203">
        <v>640.85</v>
      </c>
      <c r="S4203">
        <v>1.335</v>
      </c>
      <c r="T4203">
        <v>33</v>
      </c>
      <c r="U4203">
        <v>1942</v>
      </c>
      <c r="V4203">
        <v>8</v>
      </c>
      <c r="W4203">
        <v>1.2529999999999999</v>
      </c>
      <c r="X4203">
        <v>2.0249999999999999</v>
      </c>
      <c r="Y4203" s="119">
        <v>44152</v>
      </c>
      <c r="Z4203">
        <v>408731.89673530299</v>
      </c>
      <c r="AA4203">
        <v>3660491.8806660702</v>
      </c>
    </row>
    <row r="4204" spans="1:27" x14ac:dyDescent="0.25">
      <c r="A4204">
        <v>-111.977879659999</v>
      </c>
      <c r="B4204">
        <v>33.079201779999899</v>
      </c>
      <c r="C4204" t="s">
        <v>983</v>
      </c>
      <c r="D4204" t="s">
        <v>982</v>
      </c>
      <c r="E4204" t="s">
        <v>981</v>
      </c>
      <c r="F4204">
        <v>3523</v>
      </c>
      <c r="G4204">
        <v>358</v>
      </c>
      <c r="H4204">
        <v>13.33</v>
      </c>
      <c r="I4204">
        <v>2.0009999999999999</v>
      </c>
      <c r="J4204">
        <v>1</v>
      </c>
      <c r="K4204">
        <v>1166.9000000000001</v>
      </c>
      <c r="L4204" t="s">
        <v>980</v>
      </c>
      <c r="M4204" t="s">
        <v>979</v>
      </c>
      <c r="N4204" s="119">
        <v>44152</v>
      </c>
      <c r="O4204">
        <v>0</v>
      </c>
      <c r="P4204">
        <v>0</v>
      </c>
      <c r="Q4204">
        <v>4628.6999999999898</v>
      </c>
      <c r="R4204">
        <v>692.63999999999896</v>
      </c>
      <c r="S4204">
        <v>1.4430000000000001</v>
      </c>
      <c r="T4204">
        <v>33</v>
      </c>
      <c r="U4204">
        <v>2098.9</v>
      </c>
      <c r="V4204">
        <v>8</v>
      </c>
      <c r="W4204">
        <v>1.365</v>
      </c>
      <c r="X4204">
        <v>2.2050000000000001</v>
      </c>
      <c r="Y4204" s="119">
        <v>44152</v>
      </c>
      <c r="Z4204">
        <v>408731.920536127</v>
      </c>
      <c r="AA4204">
        <v>3660492.4315065402</v>
      </c>
    </row>
    <row r="4205" spans="1:27" x14ac:dyDescent="0.25">
      <c r="A4205">
        <v>-111.97787968</v>
      </c>
      <c r="B4205">
        <v>33.079206790000001</v>
      </c>
      <c r="C4205" t="s">
        <v>983</v>
      </c>
      <c r="D4205" t="s">
        <v>982</v>
      </c>
      <c r="E4205" t="s">
        <v>981</v>
      </c>
      <c r="F4205">
        <v>3524</v>
      </c>
      <c r="G4205">
        <v>4</v>
      </c>
      <c r="H4205">
        <v>13.33</v>
      </c>
      <c r="I4205">
        <v>1.903</v>
      </c>
      <c r="J4205">
        <v>1</v>
      </c>
      <c r="K4205">
        <v>1166.9000000000001</v>
      </c>
      <c r="L4205" t="s">
        <v>980</v>
      </c>
      <c r="M4205" t="s">
        <v>979</v>
      </c>
      <c r="N4205" s="119">
        <v>44152</v>
      </c>
      <c r="O4205">
        <v>0</v>
      </c>
      <c r="P4205">
        <v>0</v>
      </c>
      <c r="Q4205">
        <v>3697.1999999999898</v>
      </c>
      <c r="R4205">
        <v>581.87</v>
      </c>
      <c r="S4205">
        <v>1.212</v>
      </c>
      <c r="T4205">
        <v>33</v>
      </c>
      <c r="U4205">
        <v>1763.2</v>
      </c>
      <c r="V4205">
        <v>8</v>
      </c>
      <c r="W4205">
        <v>1.2969999999999999</v>
      </c>
      <c r="X4205">
        <v>2.097</v>
      </c>
      <c r="Y4205" s="119">
        <v>44152</v>
      </c>
      <c r="Z4205">
        <v>408731.92384394299</v>
      </c>
      <c r="AA4205">
        <v>3660492.98697303</v>
      </c>
    </row>
    <row r="4206" spans="1:27" x14ac:dyDescent="0.25">
      <c r="A4206">
        <v>-111.97787934</v>
      </c>
      <c r="B4206">
        <v>33.079212779999899</v>
      </c>
      <c r="C4206" t="s">
        <v>983</v>
      </c>
      <c r="D4206" t="s">
        <v>982</v>
      </c>
      <c r="E4206" t="s">
        <v>981</v>
      </c>
      <c r="F4206">
        <v>3525</v>
      </c>
      <c r="G4206">
        <v>2</v>
      </c>
      <c r="H4206">
        <v>13.33</v>
      </c>
      <c r="I4206">
        <v>2.0009999999999999</v>
      </c>
      <c r="J4206">
        <v>1</v>
      </c>
      <c r="K4206">
        <v>1166.79999999999</v>
      </c>
      <c r="L4206" t="s">
        <v>980</v>
      </c>
      <c r="M4206" t="s">
        <v>979</v>
      </c>
      <c r="N4206" s="119">
        <v>44152</v>
      </c>
      <c r="O4206">
        <v>0</v>
      </c>
      <c r="P4206">
        <v>0</v>
      </c>
      <c r="Q4206">
        <v>4375.1999999999898</v>
      </c>
      <c r="R4206">
        <v>654.71</v>
      </c>
      <c r="S4206">
        <v>1.3640000000000001</v>
      </c>
      <c r="T4206">
        <v>33</v>
      </c>
      <c r="U4206">
        <v>1984</v>
      </c>
      <c r="V4206">
        <v>8</v>
      </c>
      <c r="W4206">
        <v>1.365</v>
      </c>
      <c r="X4206">
        <v>2.2050000000000001</v>
      </c>
      <c r="Y4206" s="119">
        <v>44152</v>
      </c>
      <c r="Z4206">
        <v>408731.96176556399</v>
      </c>
      <c r="AA4206">
        <v>3660493.65077721</v>
      </c>
    </row>
    <row r="4207" spans="1:27" x14ac:dyDescent="0.25">
      <c r="A4207">
        <v>-111.977879509999</v>
      </c>
      <c r="B4207">
        <v>33.079217790000001</v>
      </c>
      <c r="C4207" t="s">
        <v>983</v>
      </c>
      <c r="D4207" t="s">
        <v>982</v>
      </c>
      <c r="E4207" t="s">
        <v>981</v>
      </c>
      <c r="F4207">
        <v>3526</v>
      </c>
      <c r="G4207">
        <v>3</v>
      </c>
      <c r="H4207">
        <v>13.33</v>
      </c>
      <c r="I4207">
        <v>1.9690000000000001</v>
      </c>
      <c r="J4207">
        <v>1</v>
      </c>
      <c r="K4207">
        <v>1166.9000000000001</v>
      </c>
      <c r="L4207" t="s">
        <v>980</v>
      </c>
      <c r="M4207" t="s">
        <v>979</v>
      </c>
      <c r="N4207" s="119">
        <v>44152</v>
      </c>
      <c r="O4207">
        <v>0</v>
      </c>
      <c r="P4207">
        <v>0</v>
      </c>
      <c r="Q4207">
        <v>4310.3</v>
      </c>
      <c r="R4207">
        <v>655.74</v>
      </c>
      <c r="S4207">
        <v>1.3660000000000001</v>
      </c>
      <c r="T4207">
        <v>33</v>
      </c>
      <c r="U4207">
        <v>1987.0999999999899</v>
      </c>
      <c r="V4207">
        <v>8</v>
      </c>
      <c r="W4207">
        <v>1.3420000000000001</v>
      </c>
      <c r="X4207">
        <v>2.169</v>
      </c>
      <c r="Y4207" s="119">
        <v>44152</v>
      </c>
      <c r="Z4207">
        <v>408731.95107270998</v>
      </c>
      <c r="AA4207">
        <v>3660494.20637414</v>
      </c>
    </row>
    <row r="4208" spans="1:27" x14ac:dyDescent="0.25">
      <c r="A4208">
        <v>-111.977877629999</v>
      </c>
      <c r="B4208">
        <v>33.079222850000001</v>
      </c>
      <c r="C4208" t="s">
        <v>983</v>
      </c>
      <c r="D4208" t="s">
        <v>982</v>
      </c>
      <c r="E4208" t="s">
        <v>981</v>
      </c>
      <c r="F4208">
        <v>3527</v>
      </c>
      <c r="G4208">
        <v>352</v>
      </c>
      <c r="H4208">
        <v>13.33</v>
      </c>
      <c r="I4208">
        <v>1.9359999999999999</v>
      </c>
      <c r="J4208">
        <v>1</v>
      </c>
      <c r="K4208">
        <v>1166.9000000000001</v>
      </c>
      <c r="L4208" t="s">
        <v>980</v>
      </c>
      <c r="M4208" t="s">
        <v>979</v>
      </c>
      <c r="N4208" s="119">
        <v>44152</v>
      </c>
      <c r="O4208">
        <v>0</v>
      </c>
      <c r="P4208">
        <v>0</v>
      </c>
      <c r="Q4208">
        <v>4144.8</v>
      </c>
      <c r="R4208">
        <v>641.25</v>
      </c>
      <c r="S4208">
        <v>1.3360000000000001</v>
      </c>
      <c r="T4208">
        <v>33</v>
      </c>
      <c r="U4208">
        <v>1943.2</v>
      </c>
      <c r="V4208">
        <v>8</v>
      </c>
      <c r="W4208">
        <v>1.32</v>
      </c>
      <c r="X4208">
        <v>2.133</v>
      </c>
      <c r="Y4208" s="119">
        <v>44152</v>
      </c>
      <c r="Z4208">
        <v>408732.13177398703</v>
      </c>
      <c r="AA4208">
        <v>3660494.76573192</v>
      </c>
    </row>
    <row r="4209" spans="1:27" x14ac:dyDescent="0.25">
      <c r="A4209">
        <v>-111.97788103000001</v>
      </c>
      <c r="B4209">
        <v>33.079228819999898</v>
      </c>
      <c r="C4209" t="s">
        <v>983</v>
      </c>
      <c r="D4209" t="s">
        <v>982</v>
      </c>
      <c r="E4209" t="s">
        <v>981</v>
      </c>
      <c r="F4209">
        <v>3528</v>
      </c>
      <c r="G4209">
        <v>6</v>
      </c>
      <c r="H4209">
        <v>13.33</v>
      </c>
      <c r="I4209">
        <v>1.9359999999999999</v>
      </c>
      <c r="J4209">
        <v>1</v>
      </c>
      <c r="K4209">
        <v>1166.9000000000001</v>
      </c>
      <c r="L4209" t="s">
        <v>980</v>
      </c>
      <c r="M4209" t="s">
        <v>979</v>
      </c>
      <c r="N4209" s="119">
        <v>44152</v>
      </c>
      <c r="O4209">
        <v>0</v>
      </c>
      <c r="P4209">
        <v>0</v>
      </c>
      <c r="Q4209">
        <v>2966.5999999999899</v>
      </c>
      <c r="R4209">
        <v>458.95999999999901</v>
      </c>
      <c r="S4209">
        <v>0.95599999999999996</v>
      </c>
      <c r="T4209">
        <v>33</v>
      </c>
      <c r="U4209">
        <v>1390.79999999999</v>
      </c>
      <c r="V4209">
        <v>8</v>
      </c>
      <c r="W4209">
        <v>1.32</v>
      </c>
      <c r="X4209">
        <v>2.133</v>
      </c>
      <c r="Y4209" s="119">
        <v>44152</v>
      </c>
      <c r="Z4209">
        <v>408731.82059159398</v>
      </c>
      <c r="AA4209">
        <v>3660495.4305708101</v>
      </c>
    </row>
    <row r="4210" spans="1:27" x14ac:dyDescent="0.25">
      <c r="A4210">
        <v>-111.97787934</v>
      </c>
      <c r="B4210">
        <v>33.079233780000003</v>
      </c>
      <c r="C4210" t="s">
        <v>983</v>
      </c>
      <c r="D4210" t="s">
        <v>982</v>
      </c>
      <c r="E4210" t="s">
        <v>981</v>
      </c>
      <c r="F4210">
        <v>3529</v>
      </c>
      <c r="G4210">
        <v>2</v>
      </c>
      <c r="H4210">
        <v>13.33</v>
      </c>
      <c r="I4210">
        <v>2.0670000000000002</v>
      </c>
      <c r="J4210">
        <v>1</v>
      </c>
      <c r="K4210">
        <v>1166.79999999999</v>
      </c>
      <c r="L4210" t="s">
        <v>980</v>
      </c>
      <c r="M4210" t="s">
        <v>979</v>
      </c>
      <c r="N4210" s="119">
        <v>44152</v>
      </c>
      <c r="O4210">
        <v>0</v>
      </c>
      <c r="P4210">
        <v>0</v>
      </c>
      <c r="Q4210">
        <v>4882.3</v>
      </c>
      <c r="R4210">
        <v>707.38999999999896</v>
      </c>
      <c r="S4210">
        <v>1.474</v>
      </c>
      <c r="T4210">
        <v>33</v>
      </c>
      <c r="U4210">
        <v>2143.5999999999899</v>
      </c>
      <c r="V4210">
        <v>8</v>
      </c>
      <c r="W4210">
        <v>1.409</v>
      </c>
      <c r="X4210">
        <v>2.278</v>
      </c>
      <c r="Y4210" s="119">
        <v>44152</v>
      </c>
      <c r="Z4210">
        <v>408731.98345539399</v>
      </c>
      <c r="AA4210">
        <v>3660495.9790069899</v>
      </c>
    </row>
    <row r="4211" spans="1:27" x14ac:dyDescent="0.25">
      <c r="A4211">
        <v>-111.977880029999</v>
      </c>
      <c r="B4211">
        <v>33.07923882</v>
      </c>
      <c r="C4211" t="s">
        <v>983</v>
      </c>
      <c r="D4211" t="s">
        <v>982</v>
      </c>
      <c r="E4211" t="s">
        <v>981</v>
      </c>
      <c r="F4211">
        <v>3530</v>
      </c>
      <c r="G4211">
        <v>6</v>
      </c>
      <c r="H4211">
        <v>13.33</v>
      </c>
      <c r="I4211">
        <v>1.9359999999999999</v>
      </c>
      <c r="J4211">
        <v>1</v>
      </c>
      <c r="K4211">
        <v>1166.9000000000001</v>
      </c>
      <c r="L4211" t="s">
        <v>980</v>
      </c>
      <c r="M4211" t="s">
        <v>979</v>
      </c>
      <c r="N4211" s="119">
        <v>44152</v>
      </c>
      <c r="O4211">
        <v>0</v>
      </c>
      <c r="P4211">
        <v>0</v>
      </c>
      <c r="Q4211">
        <v>4523.5</v>
      </c>
      <c r="R4211">
        <v>699.84</v>
      </c>
      <c r="S4211">
        <v>1.458</v>
      </c>
      <c r="T4211">
        <v>33</v>
      </c>
      <c r="U4211">
        <v>2120.6999999999898</v>
      </c>
      <c r="V4211">
        <v>8</v>
      </c>
      <c r="W4211">
        <v>1.32</v>
      </c>
      <c r="X4211">
        <v>2.133</v>
      </c>
      <c r="Y4211" s="119">
        <v>44152</v>
      </c>
      <c r="Z4211">
        <v>408731.924257887</v>
      </c>
      <c r="AA4211">
        <v>3660496.53838212</v>
      </c>
    </row>
    <row r="4212" spans="1:27" x14ac:dyDescent="0.25">
      <c r="A4212">
        <v>-111.977879999999</v>
      </c>
      <c r="B4212">
        <v>33.079243769999898</v>
      </c>
      <c r="C4212" t="s">
        <v>983</v>
      </c>
      <c r="D4212" t="s">
        <v>982</v>
      </c>
      <c r="E4212" t="s">
        <v>981</v>
      </c>
      <c r="F4212">
        <v>3531</v>
      </c>
      <c r="G4212">
        <v>360</v>
      </c>
      <c r="H4212">
        <v>13.33</v>
      </c>
      <c r="I4212">
        <v>2.0339999999999998</v>
      </c>
      <c r="J4212">
        <v>1</v>
      </c>
      <c r="K4212">
        <v>1166.79999999999</v>
      </c>
      <c r="L4212" t="s">
        <v>980</v>
      </c>
      <c r="M4212" t="s">
        <v>979</v>
      </c>
      <c r="N4212" s="119">
        <v>44152</v>
      </c>
      <c r="O4212">
        <v>0</v>
      </c>
      <c r="P4212">
        <v>0</v>
      </c>
      <c r="Q4212">
        <v>4670</v>
      </c>
      <c r="R4212">
        <v>687.54999999999905</v>
      </c>
      <c r="S4212">
        <v>1.4319999999999999</v>
      </c>
      <c r="T4212">
        <v>33</v>
      </c>
      <c r="U4212">
        <v>2083.5</v>
      </c>
      <c r="V4212">
        <v>8</v>
      </c>
      <c r="W4212">
        <v>1.387</v>
      </c>
      <c r="X4212">
        <v>2.2410000000000001</v>
      </c>
      <c r="Y4212" s="119">
        <v>44152</v>
      </c>
      <c r="Z4212">
        <v>408731.93217062898</v>
      </c>
      <c r="AA4212">
        <v>3660497.0871530501</v>
      </c>
    </row>
    <row r="4213" spans="1:27" x14ac:dyDescent="0.25">
      <c r="A4213">
        <v>-111.977879999999</v>
      </c>
      <c r="B4213">
        <v>33.079249769999898</v>
      </c>
      <c r="C4213" t="s">
        <v>983</v>
      </c>
      <c r="D4213" t="s">
        <v>982</v>
      </c>
      <c r="E4213" t="s">
        <v>981</v>
      </c>
      <c r="F4213">
        <v>3532</v>
      </c>
      <c r="G4213">
        <v>360</v>
      </c>
      <c r="H4213">
        <v>13.33</v>
      </c>
      <c r="I4213">
        <v>1.9359999999999999</v>
      </c>
      <c r="J4213">
        <v>1</v>
      </c>
      <c r="K4213">
        <v>1166.7</v>
      </c>
      <c r="L4213" t="s">
        <v>980</v>
      </c>
      <c r="M4213" t="s">
        <v>979</v>
      </c>
      <c r="N4213" s="119">
        <v>44152</v>
      </c>
      <c r="O4213">
        <v>0</v>
      </c>
      <c r="P4213">
        <v>0</v>
      </c>
      <c r="Q4213">
        <v>5151.5</v>
      </c>
      <c r="R4213">
        <v>796.99</v>
      </c>
      <c r="S4213">
        <v>1.66</v>
      </c>
      <c r="T4213">
        <v>33</v>
      </c>
      <c r="U4213">
        <v>2415.0999999999899</v>
      </c>
      <c r="V4213">
        <v>8</v>
      </c>
      <c r="W4213">
        <v>1.32</v>
      </c>
      <c r="X4213">
        <v>2.133</v>
      </c>
      <c r="Y4213" s="119">
        <v>44152</v>
      </c>
      <c r="Z4213">
        <v>408731.93836773199</v>
      </c>
      <c r="AA4213">
        <v>3660497.7523615598</v>
      </c>
    </row>
    <row r="4214" spans="1:27" x14ac:dyDescent="0.25">
      <c r="A4214">
        <v>-111.97787968</v>
      </c>
      <c r="B4214">
        <v>33.07925479</v>
      </c>
      <c r="C4214" t="s">
        <v>983</v>
      </c>
      <c r="D4214" t="s">
        <v>982</v>
      </c>
      <c r="E4214" t="s">
        <v>981</v>
      </c>
      <c r="F4214">
        <v>3533</v>
      </c>
      <c r="G4214">
        <v>4</v>
      </c>
      <c r="H4214">
        <v>13.33</v>
      </c>
      <c r="I4214">
        <v>1.9359999999999999</v>
      </c>
      <c r="J4214">
        <v>1</v>
      </c>
      <c r="K4214">
        <v>1166.7</v>
      </c>
      <c r="L4214" t="s">
        <v>980</v>
      </c>
      <c r="M4214" t="s">
        <v>979</v>
      </c>
      <c r="N4214" s="119">
        <v>44152</v>
      </c>
      <c r="O4214">
        <v>0</v>
      </c>
      <c r="P4214">
        <v>0</v>
      </c>
      <c r="Q4214">
        <v>4265.1999999999898</v>
      </c>
      <c r="R4214">
        <v>659.87</v>
      </c>
      <c r="S4214">
        <v>1.375</v>
      </c>
      <c r="T4214">
        <v>33</v>
      </c>
      <c r="U4214">
        <v>1999.5999999999899</v>
      </c>
      <c r="V4214">
        <v>8</v>
      </c>
      <c r="W4214">
        <v>1.32</v>
      </c>
      <c r="X4214">
        <v>2.133</v>
      </c>
      <c r="Y4214" s="119">
        <v>44152</v>
      </c>
      <c r="Z4214">
        <v>408731.97342072602</v>
      </c>
      <c r="AA4214">
        <v>3660498.3086410998</v>
      </c>
    </row>
    <row r="4215" spans="1:27" x14ac:dyDescent="0.25">
      <c r="A4215">
        <v>-111.977878829999</v>
      </c>
      <c r="B4215">
        <v>33.079259780000001</v>
      </c>
      <c r="C4215" t="s">
        <v>983</v>
      </c>
      <c r="D4215" t="s">
        <v>982</v>
      </c>
      <c r="E4215" t="s">
        <v>981</v>
      </c>
      <c r="F4215">
        <v>3534</v>
      </c>
      <c r="G4215">
        <v>359</v>
      </c>
      <c r="H4215">
        <v>13.33</v>
      </c>
      <c r="I4215">
        <v>1.903</v>
      </c>
      <c r="J4215">
        <v>1</v>
      </c>
      <c r="K4215">
        <v>1166.79999999999</v>
      </c>
      <c r="L4215" t="s">
        <v>980</v>
      </c>
      <c r="M4215" t="s">
        <v>979</v>
      </c>
      <c r="N4215" s="119">
        <v>44152</v>
      </c>
      <c r="O4215">
        <v>0</v>
      </c>
      <c r="P4215">
        <v>0</v>
      </c>
      <c r="Q4215">
        <v>4382.1000000000004</v>
      </c>
      <c r="R4215">
        <v>689.65999999999894</v>
      </c>
      <c r="S4215">
        <v>1.4370000000000001</v>
      </c>
      <c r="T4215">
        <v>33</v>
      </c>
      <c r="U4215">
        <v>2089.9</v>
      </c>
      <c r="V4215">
        <v>8</v>
      </c>
      <c r="W4215">
        <v>1.2969999999999999</v>
      </c>
      <c r="X4215">
        <v>2.097</v>
      </c>
      <c r="Y4215" s="119">
        <v>44152</v>
      </c>
      <c r="Z4215">
        <v>408732.05791174498</v>
      </c>
      <c r="AA4215">
        <v>3660498.8611337398</v>
      </c>
    </row>
    <row r="4216" spans="1:27" x14ac:dyDescent="0.25">
      <c r="A4216">
        <v>-111.977879509999</v>
      </c>
      <c r="B4216">
        <v>33.079265790000001</v>
      </c>
      <c r="C4216" t="s">
        <v>983</v>
      </c>
      <c r="D4216" t="s">
        <v>982</v>
      </c>
      <c r="E4216" t="s">
        <v>981</v>
      </c>
      <c r="F4216">
        <v>3535</v>
      </c>
      <c r="G4216">
        <v>3</v>
      </c>
      <c r="H4216">
        <v>13.33</v>
      </c>
      <c r="I4216">
        <v>1.903</v>
      </c>
      <c r="J4216">
        <v>1</v>
      </c>
      <c r="K4216">
        <v>1166.7</v>
      </c>
      <c r="L4216" t="s">
        <v>980</v>
      </c>
      <c r="M4216" t="s">
        <v>979</v>
      </c>
      <c r="N4216" s="119">
        <v>44152</v>
      </c>
      <c r="O4216">
        <v>0</v>
      </c>
      <c r="P4216">
        <v>0</v>
      </c>
      <c r="Q4216">
        <v>4377.8</v>
      </c>
      <c r="R4216">
        <v>688.98</v>
      </c>
      <c r="S4216">
        <v>1.4350000000000001</v>
      </c>
      <c r="T4216">
        <v>33</v>
      </c>
      <c r="U4216">
        <v>2087.8000000000002</v>
      </c>
      <c r="V4216">
        <v>8</v>
      </c>
      <c r="W4216">
        <v>1.2969999999999999</v>
      </c>
      <c r="X4216">
        <v>2.097</v>
      </c>
      <c r="Y4216" s="119">
        <v>44152</v>
      </c>
      <c r="Z4216">
        <v>408732.00064949901</v>
      </c>
      <c r="AA4216">
        <v>3660499.5280422098</v>
      </c>
    </row>
    <row r="4217" spans="1:27" x14ac:dyDescent="0.25">
      <c r="A4217">
        <v>-111.97787934</v>
      </c>
      <c r="B4217">
        <v>33.079270780000002</v>
      </c>
      <c r="C4217" t="s">
        <v>983</v>
      </c>
      <c r="D4217" t="s">
        <v>982</v>
      </c>
      <c r="E4217" t="s">
        <v>981</v>
      </c>
      <c r="F4217">
        <v>3536</v>
      </c>
      <c r="G4217">
        <v>2</v>
      </c>
      <c r="H4217">
        <v>13.33</v>
      </c>
      <c r="I4217">
        <v>1.804</v>
      </c>
      <c r="J4217">
        <v>1</v>
      </c>
      <c r="K4217">
        <v>1166.79999999999</v>
      </c>
      <c r="L4217" t="s">
        <v>980</v>
      </c>
      <c r="M4217" t="s">
        <v>979</v>
      </c>
      <c r="N4217" s="119">
        <v>44152</v>
      </c>
      <c r="O4217">
        <v>0</v>
      </c>
      <c r="P4217">
        <v>0</v>
      </c>
      <c r="Q4217">
        <v>4600.8</v>
      </c>
      <c r="R4217">
        <v>763.57</v>
      </c>
      <c r="S4217">
        <v>1.591</v>
      </c>
      <c r="T4217">
        <v>33</v>
      </c>
      <c r="U4217">
        <v>2313.9</v>
      </c>
      <c r="V4217">
        <v>8</v>
      </c>
      <c r="W4217">
        <v>1.23</v>
      </c>
      <c r="X4217">
        <v>1.988</v>
      </c>
      <c r="Y4217" s="119">
        <v>44152</v>
      </c>
      <c r="Z4217">
        <v>408732.02167083899</v>
      </c>
      <c r="AA4217">
        <v>3660500.08112614</v>
      </c>
    </row>
    <row r="4218" spans="1:27" x14ac:dyDescent="0.25">
      <c r="A4218">
        <v>-111.97787866</v>
      </c>
      <c r="B4218">
        <v>33.079275780000003</v>
      </c>
      <c r="C4218" t="s">
        <v>983</v>
      </c>
      <c r="D4218" t="s">
        <v>982</v>
      </c>
      <c r="E4218" t="s">
        <v>981</v>
      </c>
      <c r="F4218">
        <v>3537</v>
      </c>
      <c r="G4218">
        <v>358</v>
      </c>
      <c r="H4218">
        <v>13.33</v>
      </c>
      <c r="I4218">
        <v>1.903</v>
      </c>
      <c r="J4218">
        <v>1</v>
      </c>
      <c r="K4218">
        <v>1166.79999999999</v>
      </c>
      <c r="L4218" t="s">
        <v>980</v>
      </c>
      <c r="M4218" t="s">
        <v>979</v>
      </c>
      <c r="N4218" s="119">
        <v>44152</v>
      </c>
      <c r="O4218">
        <v>0</v>
      </c>
      <c r="P4218">
        <v>0</v>
      </c>
      <c r="Q4218">
        <v>7463.8</v>
      </c>
      <c r="R4218">
        <v>1174.5999999999899</v>
      </c>
      <c r="S4218">
        <v>2.4470000000000001</v>
      </c>
      <c r="T4218">
        <v>33</v>
      </c>
      <c r="U4218">
        <v>3559.5</v>
      </c>
      <c r="V4218">
        <v>8</v>
      </c>
      <c r="W4218">
        <v>1.2969999999999999</v>
      </c>
      <c r="X4218">
        <v>2.097</v>
      </c>
      <c r="Y4218" s="119">
        <v>44152</v>
      </c>
      <c r="Z4218">
        <v>408732.09030475601</v>
      </c>
      <c r="AA4218">
        <v>3660500.6348752799</v>
      </c>
    </row>
    <row r="4219" spans="1:27" x14ac:dyDescent="0.25">
      <c r="A4219">
        <v>-111.977878</v>
      </c>
      <c r="B4219">
        <v>33.079280769999897</v>
      </c>
      <c r="C4219" t="s">
        <v>983</v>
      </c>
      <c r="D4219" t="s">
        <v>982</v>
      </c>
      <c r="E4219" t="s">
        <v>981</v>
      </c>
      <c r="F4219">
        <v>3538</v>
      </c>
      <c r="G4219">
        <v>0</v>
      </c>
      <c r="H4219">
        <v>13.33</v>
      </c>
      <c r="I4219">
        <v>1.9690000000000001</v>
      </c>
      <c r="J4219">
        <v>1</v>
      </c>
      <c r="K4219">
        <v>1166.79999999999</v>
      </c>
      <c r="L4219" t="s">
        <v>980</v>
      </c>
      <c r="M4219" t="s">
        <v>979</v>
      </c>
      <c r="N4219" s="119">
        <v>44152</v>
      </c>
      <c r="O4219">
        <v>0</v>
      </c>
      <c r="P4219">
        <v>0</v>
      </c>
      <c r="Q4219">
        <v>7278.3999999999896</v>
      </c>
      <c r="R4219">
        <v>1107.29999999999</v>
      </c>
      <c r="S4219">
        <v>2.3069999999999999</v>
      </c>
      <c r="T4219">
        <v>33</v>
      </c>
      <c r="U4219">
        <v>3355.4</v>
      </c>
      <c r="V4219">
        <v>8</v>
      </c>
      <c r="W4219">
        <v>1.3420000000000001</v>
      </c>
      <c r="X4219">
        <v>2.169</v>
      </c>
      <c r="Y4219" s="119">
        <v>44152</v>
      </c>
      <c r="Z4219">
        <v>408732.15706158202</v>
      </c>
      <c r="AA4219">
        <v>3660501.1875331299</v>
      </c>
    </row>
    <row r="4220" spans="1:27" x14ac:dyDescent="0.25">
      <c r="A4220">
        <v>-111.977879</v>
      </c>
      <c r="B4220">
        <v>33.079286770000003</v>
      </c>
      <c r="C4220" t="s">
        <v>983</v>
      </c>
      <c r="D4220" t="s">
        <v>982</v>
      </c>
      <c r="E4220" t="s">
        <v>981</v>
      </c>
      <c r="F4220">
        <v>3539</v>
      </c>
      <c r="G4220">
        <v>360</v>
      </c>
      <c r="H4220">
        <v>13.33</v>
      </c>
      <c r="I4220">
        <v>2.2309999999999999</v>
      </c>
      <c r="J4220">
        <v>1</v>
      </c>
      <c r="K4220">
        <v>1166.79999999999</v>
      </c>
      <c r="L4220" t="s">
        <v>980</v>
      </c>
      <c r="M4220" t="s">
        <v>979</v>
      </c>
      <c r="N4220" s="119">
        <v>44152</v>
      </c>
      <c r="O4220">
        <v>0</v>
      </c>
      <c r="P4220">
        <v>0</v>
      </c>
      <c r="Q4220">
        <v>6308.1999999999898</v>
      </c>
      <c r="R4220">
        <v>846.77999999999895</v>
      </c>
      <c r="S4220">
        <v>1.764</v>
      </c>
      <c r="T4220">
        <v>33</v>
      </c>
      <c r="U4220">
        <v>2566</v>
      </c>
      <c r="V4220">
        <v>8</v>
      </c>
      <c r="W4220">
        <v>1.5209999999999999</v>
      </c>
      <c r="X4220">
        <v>2.4580000000000002</v>
      </c>
      <c r="Y4220" s="119">
        <v>44152</v>
      </c>
      <c r="Z4220">
        <v>408732.069920949</v>
      </c>
      <c r="AA4220">
        <v>3660501.8536111801</v>
      </c>
    </row>
    <row r="4221" spans="1:27" x14ac:dyDescent="0.25">
      <c r="A4221">
        <v>-111.977878489999</v>
      </c>
      <c r="B4221">
        <v>33.0792917899999</v>
      </c>
      <c r="C4221" t="s">
        <v>983</v>
      </c>
      <c r="D4221" t="s">
        <v>982</v>
      </c>
      <c r="E4221" t="s">
        <v>981</v>
      </c>
      <c r="F4221">
        <v>3540</v>
      </c>
      <c r="G4221">
        <v>357</v>
      </c>
      <c r="H4221">
        <v>13.33</v>
      </c>
      <c r="I4221">
        <v>1.804</v>
      </c>
      <c r="J4221">
        <v>1</v>
      </c>
      <c r="K4221">
        <v>1166.7</v>
      </c>
      <c r="L4221" t="s">
        <v>980</v>
      </c>
      <c r="M4221" t="s">
        <v>979</v>
      </c>
      <c r="N4221" s="119">
        <v>44152</v>
      </c>
      <c r="O4221">
        <v>0</v>
      </c>
      <c r="P4221">
        <v>0</v>
      </c>
      <c r="Q4221">
        <v>4564.3999999999896</v>
      </c>
      <c r="R4221">
        <v>757.51999999999896</v>
      </c>
      <c r="S4221">
        <v>1.5780000000000001</v>
      </c>
      <c r="T4221">
        <v>33</v>
      </c>
      <c r="U4221">
        <v>2295.5</v>
      </c>
      <c r="V4221">
        <v>8</v>
      </c>
      <c r="W4221">
        <v>1.23</v>
      </c>
      <c r="X4221">
        <v>1.988</v>
      </c>
      <c r="Y4221" s="119">
        <v>44152</v>
      </c>
      <c r="Z4221">
        <v>408732.12270809902</v>
      </c>
      <c r="AA4221">
        <v>3660502.40972551</v>
      </c>
    </row>
    <row r="4222" spans="1:27" x14ac:dyDescent="0.25">
      <c r="A4222">
        <v>-111.97787832</v>
      </c>
      <c r="B4222">
        <v>33.079296790000001</v>
      </c>
      <c r="C4222" t="s">
        <v>983</v>
      </c>
      <c r="D4222" t="s">
        <v>982</v>
      </c>
      <c r="E4222" t="s">
        <v>981</v>
      </c>
      <c r="F4222">
        <v>3541</v>
      </c>
      <c r="G4222">
        <v>356</v>
      </c>
      <c r="H4222">
        <v>13.33</v>
      </c>
      <c r="I4222">
        <v>1.9690000000000001</v>
      </c>
      <c r="J4222">
        <v>1</v>
      </c>
      <c r="K4222">
        <v>1166.79999999999</v>
      </c>
      <c r="L4222" t="s">
        <v>980</v>
      </c>
      <c r="M4222" t="s">
        <v>979</v>
      </c>
      <c r="N4222" s="119">
        <v>44152</v>
      </c>
      <c r="O4222">
        <v>0</v>
      </c>
      <c r="P4222">
        <v>0</v>
      </c>
      <c r="Q4222">
        <v>5659.3</v>
      </c>
      <c r="R4222">
        <v>860.97</v>
      </c>
      <c r="S4222">
        <v>1.794</v>
      </c>
      <c r="T4222">
        <v>33</v>
      </c>
      <c r="U4222">
        <v>2609</v>
      </c>
      <c r="V4222">
        <v>8</v>
      </c>
      <c r="W4222">
        <v>1.3420000000000001</v>
      </c>
      <c r="X4222">
        <v>2.169</v>
      </c>
      <c r="Y4222" s="119">
        <v>44152</v>
      </c>
      <c r="Z4222">
        <v>408732.14373976103</v>
      </c>
      <c r="AA4222">
        <v>3660502.9639181201</v>
      </c>
    </row>
    <row r="4223" spans="1:27" x14ac:dyDescent="0.25">
      <c r="A4223">
        <v>-111.97788054</v>
      </c>
      <c r="B4223">
        <v>33.079301880000003</v>
      </c>
      <c r="C4223" t="s">
        <v>983</v>
      </c>
      <c r="D4223" t="s">
        <v>982</v>
      </c>
      <c r="E4223" t="s">
        <v>981</v>
      </c>
      <c r="F4223">
        <v>3542</v>
      </c>
      <c r="G4223">
        <v>9</v>
      </c>
      <c r="H4223">
        <v>13.33</v>
      </c>
      <c r="I4223">
        <v>1.804</v>
      </c>
      <c r="J4223">
        <v>1</v>
      </c>
      <c r="K4223">
        <v>1166.79999999999</v>
      </c>
      <c r="L4223" t="s">
        <v>980</v>
      </c>
      <c r="M4223" t="s">
        <v>979</v>
      </c>
      <c r="N4223" s="119">
        <v>44152</v>
      </c>
      <c r="O4223">
        <v>0</v>
      </c>
      <c r="P4223">
        <v>0</v>
      </c>
      <c r="Q4223">
        <v>5798.6</v>
      </c>
      <c r="R4223">
        <v>962.36</v>
      </c>
      <c r="S4223">
        <v>2.0049999999999999</v>
      </c>
      <c r="T4223">
        <v>33</v>
      </c>
      <c r="U4223">
        <v>2916.1999999999898</v>
      </c>
      <c r="V4223">
        <v>8</v>
      </c>
      <c r="W4223">
        <v>1.23</v>
      </c>
      <c r="X4223">
        <v>1.988</v>
      </c>
      <c r="Y4223" s="119">
        <v>44152</v>
      </c>
      <c r="Z4223">
        <v>408731.94178724301</v>
      </c>
      <c r="AA4223">
        <v>3660503.5301670502</v>
      </c>
    </row>
    <row r="4224" spans="1:27" x14ac:dyDescent="0.25">
      <c r="A4224">
        <v>-111.977879</v>
      </c>
      <c r="B4224">
        <v>33.07930777</v>
      </c>
      <c r="C4224" t="s">
        <v>983</v>
      </c>
      <c r="D4224" t="s">
        <v>982</v>
      </c>
      <c r="E4224" t="s">
        <v>981</v>
      </c>
      <c r="F4224">
        <v>3543</v>
      </c>
      <c r="G4224">
        <v>0</v>
      </c>
      <c r="H4224">
        <v>13.33</v>
      </c>
      <c r="I4224">
        <v>2.4279999999999999</v>
      </c>
      <c r="J4224">
        <v>1</v>
      </c>
      <c r="K4224">
        <v>1166.79999999999</v>
      </c>
      <c r="L4224" t="s">
        <v>980</v>
      </c>
      <c r="M4224" t="s">
        <v>979</v>
      </c>
      <c r="N4224" s="119">
        <v>44152</v>
      </c>
      <c r="O4224">
        <v>0</v>
      </c>
      <c r="P4224">
        <v>0</v>
      </c>
      <c r="Q4224">
        <v>6364.8</v>
      </c>
      <c r="R4224">
        <v>785.11</v>
      </c>
      <c r="S4224">
        <v>1.6359999999999999</v>
      </c>
      <c r="T4224">
        <v>33</v>
      </c>
      <c r="U4224">
        <v>2379.0999999999899</v>
      </c>
      <c r="V4224">
        <v>8</v>
      </c>
      <c r="W4224">
        <v>1.655</v>
      </c>
      <c r="X4224">
        <v>2.6749999999999998</v>
      </c>
      <c r="Y4224" s="119">
        <v>44152</v>
      </c>
      <c r="Z4224">
        <v>408732.09161081503</v>
      </c>
      <c r="AA4224">
        <v>3660504.1818409902</v>
      </c>
    </row>
    <row r="4225" spans="1:27" x14ac:dyDescent="0.25">
      <c r="A4225">
        <v>-111.977878489999</v>
      </c>
      <c r="B4225">
        <v>33.079312790000003</v>
      </c>
      <c r="C4225" t="s">
        <v>983</v>
      </c>
      <c r="D4225" t="s">
        <v>982</v>
      </c>
      <c r="E4225" t="s">
        <v>981</v>
      </c>
      <c r="F4225">
        <v>3544</v>
      </c>
      <c r="G4225">
        <v>357</v>
      </c>
      <c r="H4225">
        <v>13.33</v>
      </c>
      <c r="I4225">
        <v>1.837</v>
      </c>
      <c r="J4225">
        <v>1</v>
      </c>
      <c r="K4225">
        <v>1166.7</v>
      </c>
      <c r="L4225" t="s">
        <v>980</v>
      </c>
      <c r="M4225" t="s">
        <v>979</v>
      </c>
      <c r="N4225" s="119">
        <v>44152</v>
      </c>
      <c r="O4225">
        <v>0</v>
      </c>
      <c r="P4225">
        <v>0</v>
      </c>
      <c r="Q4225">
        <v>5761</v>
      </c>
      <c r="R4225">
        <v>939.03999999999905</v>
      </c>
      <c r="S4225">
        <v>1.956</v>
      </c>
      <c r="T4225">
        <v>33</v>
      </c>
      <c r="U4225">
        <v>2845.5999999999899</v>
      </c>
      <c r="V4225">
        <v>8</v>
      </c>
      <c r="W4225">
        <v>1.2529999999999999</v>
      </c>
      <c r="X4225">
        <v>2.0249999999999999</v>
      </c>
      <c r="Y4225" s="119">
        <v>44152</v>
      </c>
      <c r="Z4225">
        <v>408732.14439795702</v>
      </c>
      <c r="AA4225">
        <v>3660504.7379553202</v>
      </c>
    </row>
    <row r="4226" spans="1:27" x14ac:dyDescent="0.25">
      <c r="A4226">
        <v>-111.97787863000001</v>
      </c>
      <c r="B4226">
        <v>33.079317850000002</v>
      </c>
      <c r="C4226" t="s">
        <v>983</v>
      </c>
      <c r="D4226" t="s">
        <v>982</v>
      </c>
      <c r="E4226" t="s">
        <v>981</v>
      </c>
      <c r="F4226">
        <v>3545</v>
      </c>
      <c r="G4226">
        <v>352</v>
      </c>
      <c r="H4226">
        <v>13.33</v>
      </c>
      <c r="I4226">
        <v>1.673</v>
      </c>
      <c r="J4226">
        <v>1</v>
      </c>
      <c r="K4226">
        <v>1166.79999999999</v>
      </c>
      <c r="L4226" t="s">
        <v>980</v>
      </c>
      <c r="M4226" t="s">
        <v>979</v>
      </c>
      <c r="N4226" s="119">
        <v>44152</v>
      </c>
      <c r="O4226">
        <v>0</v>
      </c>
      <c r="P4226">
        <v>0</v>
      </c>
      <c r="Q4226">
        <v>6337.6</v>
      </c>
      <c r="R4226">
        <v>1134.29999999999</v>
      </c>
      <c r="S4226">
        <v>2.363</v>
      </c>
      <c r="T4226">
        <v>33</v>
      </c>
      <c r="U4226">
        <v>3437.3</v>
      </c>
      <c r="V4226">
        <v>8</v>
      </c>
      <c r="W4226">
        <v>1.141</v>
      </c>
      <c r="X4226">
        <v>1.8440000000000001</v>
      </c>
      <c r="Y4226" s="119">
        <v>44152</v>
      </c>
      <c r="Z4226">
        <v>408732.13655690302</v>
      </c>
      <c r="AA4226">
        <v>3660505.2990695699</v>
      </c>
    </row>
    <row r="4227" spans="1:27" x14ac:dyDescent="0.25">
      <c r="A4227">
        <v>-111.977879</v>
      </c>
      <c r="B4227">
        <v>33.079322769999898</v>
      </c>
      <c r="C4227" t="s">
        <v>983</v>
      </c>
      <c r="D4227" t="s">
        <v>982</v>
      </c>
      <c r="E4227" t="s">
        <v>981</v>
      </c>
      <c r="F4227">
        <v>3546</v>
      </c>
      <c r="G4227">
        <v>360</v>
      </c>
      <c r="H4227">
        <v>13.33</v>
      </c>
      <c r="I4227">
        <v>1.9359999999999999</v>
      </c>
      <c r="J4227">
        <v>1</v>
      </c>
      <c r="K4227">
        <v>1166.9000000000001</v>
      </c>
      <c r="L4227" t="s">
        <v>980</v>
      </c>
      <c r="M4227" t="s">
        <v>979</v>
      </c>
      <c r="N4227" s="119">
        <v>44152</v>
      </c>
      <c r="O4227">
        <v>0</v>
      </c>
      <c r="P4227">
        <v>0</v>
      </c>
      <c r="Q4227">
        <v>6236</v>
      </c>
      <c r="R4227">
        <v>964.78999999999905</v>
      </c>
      <c r="S4227">
        <v>2.0099999999999998</v>
      </c>
      <c r="T4227">
        <v>33</v>
      </c>
      <c r="U4227">
        <v>2923.5999999999899</v>
      </c>
      <c r="V4227">
        <v>8</v>
      </c>
      <c r="W4227">
        <v>1.32</v>
      </c>
      <c r="X4227">
        <v>2.133</v>
      </c>
      <c r="Y4227" s="119">
        <v>44152</v>
      </c>
      <c r="Z4227">
        <v>408732.10710358399</v>
      </c>
      <c r="AA4227">
        <v>3660505.8448622799</v>
      </c>
    </row>
    <row r="4228" spans="1:27" x14ac:dyDescent="0.25">
      <c r="A4228">
        <v>-111.977879509999</v>
      </c>
      <c r="B4228">
        <v>33.079327790000001</v>
      </c>
      <c r="C4228" t="s">
        <v>983</v>
      </c>
      <c r="D4228" t="s">
        <v>982</v>
      </c>
      <c r="E4228" t="s">
        <v>981</v>
      </c>
      <c r="F4228">
        <v>3547</v>
      </c>
      <c r="G4228">
        <v>3</v>
      </c>
      <c r="H4228">
        <v>13.33</v>
      </c>
      <c r="I4228">
        <v>1.9359999999999999</v>
      </c>
      <c r="J4228">
        <v>1</v>
      </c>
      <c r="K4228">
        <v>1166.79999999999</v>
      </c>
      <c r="L4228" t="s">
        <v>980</v>
      </c>
      <c r="M4228" t="s">
        <v>979</v>
      </c>
      <c r="N4228" s="119">
        <v>44152</v>
      </c>
      <c r="O4228">
        <v>0</v>
      </c>
      <c r="P4228">
        <v>0</v>
      </c>
      <c r="Q4228">
        <v>6241.1</v>
      </c>
      <c r="R4228">
        <v>965.57</v>
      </c>
      <c r="S4228">
        <v>2.012</v>
      </c>
      <c r="T4228">
        <v>33</v>
      </c>
      <c r="U4228">
        <v>2926</v>
      </c>
      <c r="V4228">
        <v>8</v>
      </c>
      <c r="W4228">
        <v>1.32</v>
      </c>
      <c r="X4228">
        <v>2.133</v>
      </c>
      <c r="Y4228" s="119">
        <v>44152</v>
      </c>
      <c r="Z4228">
        <v>408732.06468627899</v>
      </c>
      <c r="AA4228">
        <v>3660506.4018635401</v>
      </c>
    </row>
    <row r="4229" spans="1:27" x14ac:dyDescent="0.25">
      <c r="A4229">
        <v>-111.97787986</v>
      </c>
      <c r="B4229">
        <v>33.079333810000001</v>
      </c>
      <c r="C4229" t="s">
        <v>983</v>
      </c>
      <c r="D4229" t="s">
        <v>982</v>
      </c>
      <c r="E4229" t="s">
        <v>981</v>
      </c>
      <c r="F4229">
        <v>3548</v>
      </c>
      <c r="G4229">
        <v>5</v>
      </c>
      <c r="H4229">
        <v>13.33</v>
      </c>
      <c r="I4229">
        <v>1.9690000000000001</v>
      </c>
      <c r="J4229">
        <v>1</v>
      </c>
      <c r="K4229">
        <v>1166.79999999999</v>
      </c>
      <c r="L4229" t="s">
        <v>980</v>
      </c>
      <c r="M4229" t="s">
        <v>979</v>
      </c>
      <c r="N4229" s="119">
        <v>44152</v>
      </c>
      <c r="O4229">
        <v>0</v>
      </c>
      <c r="P4229">
        <v>0</v>
      </c>
      <c r="Q4229">
        <v>6816.6999999999898</v>
      </c>
      <c r="R4229">
        <v>1037</v>
      </c>
      <c r="S4229">
        <v>2.161</v>
      </c>
      <c r="T4229">
        <v>33</v>
      </c>
      <c r="U4229">
        <v>3142.5999999999899</v>
      </c>
      <c r="V4229">
        <v>8</v>
      </c>
      <c r="W4229">
        <v>1.3420000000000001</v>
      </c>
      <c r="X4229">
        <v>2.169</v>
      </c>
      <c r="Y4229" s="119">
        <v>44152</v>
      </c>
      <c r="Z4229">
        <v>408732.03823586099</v>
      </c>
      <c r="AA4229">
        <v>3660507.0695937602</v>
      </c>
    </row>
    <row r="4230" spans="1:27" x14ac:dyDescent="0.25">
      <c r="A4230">
        <v>-111.977878489999</v>
      </c>
      <c r="B4230">
        <v>33.079338790000001</v>
      </c>
      <c r="C4230" t="s">
        <v>983</v>
      </c>
      <c r="D4230" t="s">
        <v>982</v>
      </c>
      <c r="E4230" t="s">
        <v>981</v>
      </c>
      <c r="F4230">
        <v>3549</v>
      </c>
      <c r="G4230">
        <v>357</v>
      </c>
      <c r="H4230">
        <v>13.33</v>
      </c>
      <c r="I4230">
        <v>1.837</v>
      </c>
      <c r="J4230">
        <v>1</v>
      </c>
      <c r="K4230">
        <v>1166.79999999999</v>
      </c>
      <c r="L4230" t="s">
        <v>980</v>
      </c>
      <c r="M4230" t="s">
        <v>979</v>
      </c>
      <c r="N4230" s="119">
        <v>44152</v>
      </c>
      <c r="O4230">
        <v>0</v>
      </c>
      <c r="P4230">
        <v>0</v>
      </c>
      <c r="Q4230">
        <v>6462.1</v>
      </c>
      <c r="R4230">
        <v>1053.29999999999</v>
      </c>
      <c r="S4230">
        <v>2.194</v>
      </c>
      <c r="T4230">
        <v>33</v>
      </c>
      <c r="U4230">
        <v>3191.9</v>
      </c>
      <c r="V4230">
        <v>8</v>
      </c>
      <c r="W4230">
        <v>1.2529999999999999</v>
      </c>
      <c r="X4230">
        <v>2.0249999999999999</v>
      </c>
      <c r="Y4230" s="119">
        <v>44152</v>
      </c>
      <c r="Z4230">
        <v>408732.17125208402</v>
      </c>
      <c r="AA4230">
        <v>3660507.6205255599</v>
      </c>
    </row>
    <row r="4231" spans="1:27" x14ac:dyDescent="0.25">
      <c r="A4231">
        <v>-111.977879509999</v>
      </c>
      <c r="B4231">
        <v>33.079343790000003</v>
      </c>
      <c r="C4231" t="s">
        <v>983</v>
      </c>
      <c r="D4231" t="s">
        <v>982</v>
      </c>
      <c r="E4231" t="s">
        <v>981</v>
      </c>
      <c r="F4231">
        <v>3550</v>
      </c>
      <c r="G4231">
        <v>3</v>
      </c>
      <c r="H4231">
        <v>13.33</v>
      </c>
      <c r="I4231">
        <v>1.903</v>
      </c>
      <c r="J4231">
        <v>1</v>
      </c>
      <c r="K4231">
        <v>1166.79999999999</v>
      </c>
      <c r="L4231" t="s">
        <v>980</v>
      </c>
      <c r="M4231" t="s">
        <v>979</v>
      </c>
      <c r="N4231" s="119">
        <v>44152</v>
      </c>
      <c r="O4231">
        <v>0</v>
      </c>
      <c r="P4231">
        <v>0</v>
      </c>
      <c r="Q4231">
        <v>6279.8999999999896</v>
      </c>
      <c r="R4231">
        <v>988.33</v>
      </c>
      <c r="S4231">
        <v>2.0590000000000002</v>
      </c>
      <c r="T4231">
        <v>33</v>
      </c>
      <c r="U4231">
        <v>2994.9</v>
      </c>
      <c r="V4231">
        <v>8</v>
      </c>
      <c r="W4231">
        <v>1.2969999999999999</v>
      </c>
      <c r="X4231">
        <v>2.097</v>
      </c>
      <c r="Y4231" s="119">
        <v>44152</v>
      </c>
      <c r="Z4231">
        <v>408732.08121191699</v>
      </c>
      <c r="AA4231">
        <v>3660508.1757529299</v>
      </c>
    </row>
    <row r="4232" spans="1:27" x14ac:dyDescent="0.25">
      <c r="A4232">
        <v>-111.977879</v>
      </c>
      <c r="B4232">
        <v>33.07934977</v>
      </c>
      <c r="C4232" t="s">
        <v>983</v>
      </c>
      <c r="D4232" t="s">
        <v>982</v>
      </c>
      <c r="E4232" t="s">
        <v>981</v>
      </c>
      <c r="F4232">
        <v>3551</v>
      </c>
      <c r="G4232">
        <v>0</v>
      </c>
      <c r="H4232">
        <v>13.33</v>
      </c>
      <c r="I4232">
        <v>1.9690000000000001</v>
      </c>
      <c r="J4232">
        <v>1</v>
      </c>
      <c r="K4232">
        <v>1166.79999999999</v>
      </c>
      <c r="L4232" t="s">
        <v>980</v>
      </c>
      <c r="M4232" t="s">
        <v>979</v>
      </c>
      <c r="N4232" s="119">
        <v>44152</v>
      </c>
      <c r="O4232">
        <v>0</v>
      </c>
      <c r="P4232">
        <v>0</v>
      </c>
      <c r="Q4232">
        <v>5671.8999999999896</v>
      </c>
      <c r="R4232">
        <v>862.88999999999896</v>
      </c>
      <c r="S4232">
        <v>1.798</v>
      </c>
      <c r="T4232">
        <v>33</v>
      </c>
      <c r="U4232">
        <v>2614.8000000000002</v>
      </c>
      <c r="V4232">
        <v>8</v>
      </c>
      <c r="W4232">
        <v>1.3420000000000001</v>
      </c>
      <c r="X4232">
        <v>2.169</v>
      </c>
      <c r="Y4232" s="119">
        <v>44152</v>
      </c>
      <c r="Z4232">
        <v>408732.13499058399</v>
      </c>
      <c r="AA4232">
        <v>3660508.8383006202</v>
      </c>
    </row>
    <row r="4233" spans="1:27" x14ac:dyDescent="0.25">
      <c r="A4233">
        <v>-111.977878829999</v>
      </c>
      <c r="B4233">
        <v>33.079354780000003</v>
      </c>
      <c r="C4233" t="s">
        <v>983</v>
      </c>
      <c r="D4233" t="s">
        <v>982</v>
      </c>
      <c r="E4233" t="s">
        <v>981</v>
      </c>
      <c r="F4233">
        <v>3552</v>
      </c>
      <c r="G4233">
        <v>359</v>
      </c>
      <c r="H4233">
        <v>13.33</v>
      </c>
      <c r="I4233">
        <v>1.542</v>
      </c>
      <c r="J4233">
        <v>1</v>
      </c>
      <c r="K4233">
        <v>1166.79999999999</v>
      </c>
      <c r="L4233" t="s">
        <v>980</v>
      </c>
      <c r="M4233" t="s">
        <v>979</v>
      </c>
      <c r="N4233" s="119">
        <v>44152</v>
      </c>
      <c r="O4233">
        <v>0</v>
      </c>
      <c r="P4233">
        <v>0</v>
      </c>
      <c r="Q4233">
        <v>6504.1999999999898</v>
      </c>
      <c r="R4233">
        <v>1263.2</v>
      </c>
      <c r="S4233">
        <v>2.6320000000000001</v>
      </c>
      <c r="T4233">
        <v>33</v>
      </c>
      <c r="U4233">
        <v>3827.9</v>
      </c>
      <c r="V4233">
        <v>8</v>
      </c>
      <c r="W4233">
        <v>1.0509999999999999</v>
      </c>
      <c r="X4233">
        <v>1.6990000000000001</v>
      </c>
      <c r="Y4233" s="119">
        <v>44152</v>
      </c>
      <c r="Z4233">
        <v>408732.15603257698</v>
      </c>
      <c r="AA4233">
        <v>3660509.3936019102</v>
      </c>
    </row>
    <row r="4234" spans="1:27" x14ac:dyDescent="0.25">
      <c r="A4234">
        <v>-111.977878829999</v>
      </c>
      <c r="B4234">
        <v>33.079359779999898</v>
      </c>
      <c r="C4234" t="s">
        <v>983</v>
      </c>
      <c r="D4234" t="s">
        <v>982</v>
      </c>
      <c r="E4234" t="s">
        <v>981</v>
      </c>
      <c r="F4234">
        <v>3553</v>
      </c>
      <c r="G4234">
        <v>359</v>
      </c>
      <c r="H4234">
        <v>13.33</v>
      </c>
      <c r="I4234">
        <v>1.9359999999999999</v>
      </c>
      <c r="J4234">
        <v>1</v>
      </c>
      <c r="K4234">
        <v>1166.9000000000001</v>
      </c>
      <c r="L4234" t="s">
        <v>980</v>
      </c>
      <c r="M4234" t="s">
        <v>979</v>
      </c>
      <c r="N4234" s="119">
        <v>44152</v>
      </c>
      <c r="O4234">
        <v>0</v>
      </c>
      <c r="P4234">
        <v>0</v>
      </c>
      <c r="Q4234">
        <v>6994.3999999999896</v>
      </c>
      <c r="R4234">
        <v>1082.0999999999899</v>
      </c>
      <c r="S4234">
        <v>2.254</v>
      </c>
      <c r="T4234">
        <v>33</v>
      </c>
      <c r="U4234">
        <v>3279.1999999999898</v>
      </c>
      <c r="V4234">
        <v>8</v>
      </c>
      <c r="W4234">
        <v>1.32</v>
      </c>
      <c r="X4234">
        <v>2.133</v>
      </c>
      <c r="Y4234" s="119">
        <v>44152</v>
      </c>
      <c r="Z4234">
        <v>408732.16119683901</v>
      </c>
      <c r="AA4234">
        <v>3660509.9479423501</v>
      </c>
    </row>
    <row r="4235" spans="1:27" x14ac:dyDescent="0.25">
      <c r="A4235">
        <v>-111.9778792</v>
      </c>
      <c r="B4235">
        <v>33.079364839999897</v>
      </c>
      <c r="C4235" t="s">
        <v>983</v>
      </c>
      <c r="D4235" t="s">
        <v>982</v>
      </c>
      <c r="E4235" t="s">
        <v>981</v>
      </c>
      <c r="F4235">
        <v>3554</v>
      </c>
      <c r="G4235">
        <v>7</v>
      </c>
      <c r="H4235">
        <v>13.33</v>
      </c>
      <c r="I4235">
        <v>1.87</v>
      </c>
      <c r="J4235">
        <v>1</v>
      </c>
      <c r="K4235">
        <v>1166.79999999999</v>
      </c>
      <c r="L4235" t="s">
        <v>980</v>
      </c>
      <c r="M4235" t="s">
        <v>979</v>
      </c>
      <c r="N4235" s="119">
        <v>44152</v>
      </c>
      <c r="O4235">
        <v>0</v>
      </c>
      <c r="P4235">
        <v>0</v>
      </c>
      <c r="Q4235">
        <v>6246.1999999999898</v>
      </c>
      <c r="R4235">
        <v>1000.29999999999</v>
      </c>
      <c r="S4235">
        <v>2.0840000000000001</v>
      </c>
      <c r="T4235">
        <v>33</v>
      </c>
      <c r="U4235">
        <v>3031.0999999999899</v>
      </c>
      <c r="V4235">
        <v>8</v>
      </c>
      <c r="W4235">
        <v>1.2749999999999999</v>
      </c>
      <c r="X4235">
        <v>2.0609999999999999</v>
      </c>
      <c r="Y4235" s="119">
        <v>44152</v>
      </c>
      <c r="Z4235">
        <v>408732.13188813999</v>
      </c>
      <c r="AA4235">
        <v>3660510.5092565999</v>
      </c>
    </row>
    <row r="4236" spans="1:27" x14ac:dyDescent="0.25">
      <c r="A4236">
        <v>-111.977876629999</v>
      </c>
      <c r="B4236">
        <v>33.079370019999899</v>
      </c>
      <c r="C4236" t="s">
        <v>983</v>
      </c>
      <c r="D4236" t="s">
        <v>982</v>
      </c>
      <c r="E4236" t="s">
        <v>981</v>
      </c>
      <c r="F4236">
        <v>3555</v>
      </c>
      <c r="G4236">
        <v>346</v>
      </c>
      <c r="H4236">
        <v>13.33</v>
      </c>
      <c r="I4236">
        <v>1.7390000000000001</v>
      </c>
      <c r="J4236">
        <v>1</v>
      </c>
      <c r="K4236">
        <v>1166.7</v>
      </c>
      <c r="L4236" t="s">
        <v>980</v>
      </c>
      <c r="M4236" t="s">
        <v>979</v>
      </c>
      <c r="N4236" s="119">
        <v>44152</v>
      </c>
      <c r="O4236">
        <v>0</v>
      </c>
      <c r="P4236">
        <v>0</v>
      </c>
      <c r="Q4236">
        <v>7244.1999999999898</v>
      </c>
      <c r="R4236">
        <v>1247.5999999999899</v>
      </c>
      <c r="S4236">
        <v>2.5990000000000002</v>
      </c>
      <c r="T4236">
        <v>33</v>
      </c>
      <c r="U4236">
        <v>3780.6999999999898</v>
      </c>
      <c r="V4236">
        <v>8</v>
      </c>
      <c r="W4236">
        <v>1.1859999999999999</v>
      </c>
      <c r="X4236">
        <v>1.9159999999999999</v>
      </c>
      <c r="Y4236" s="119">
        <v>44152</v>
      </c>
      <c r="Z4236">
        <v>408732.37711605901</v>
      </c>
      <c r="AA4236">
        <v>3660511.0813185801</v>
      </c>
    </row>
    <row r="4237" spans="1:27" x14ac:dyDescent="0.25">
      <c r="A4237">
        <v>-111.977879</v>
      </c>
      <c r="B4237">
        <v>33.079375769999899</v>
      </c>
      <c r="C4237" t="s">
        <v>983</v>
      </c>
      <c r="D4237" t="s">
        <v>982</v>
      </c>
      <c r="E4237" t="s">
        <v>981</v>
      </c>
      <c r="F4237">
        <v>3556</v>
      </c>
      <c r="G4237">
        <v>0</v>
      </c>
      <c r="H4237">
        <v>13.33</v>
      </c>
      <c r="I4237">
        <v>1.9359999999999999</v>
      </c>
      <c r="J4237">
        <v>1</v>
      </c>
      <c r="K4237">
        <v>1166.79999999999</v>
      </c>
      <c r="L4237" t="s">
        <v>980</v>
      </c>
      <c r="M4237" t="s">
        <v>979</v>
      </c>
      <c r="N4237" s="119">
        <v>44152</v>
      </c>
      <c r="O4237">
        <v>0</v>
      </c>
      <c r="P4237">
        <v>0</v>
      </c>
      <c r="Q4237">
        <v>7284</v>
      </c>
      <c r="R4237">
        <v>1126.9000000000001</v>
      </c>
      <c r="S4237">
        <v>2.3479999999999999</v>
      </c>
      <c r="T4237">
        <v>33</v>
      </c>
      <c r="U4237">
        <v>3414.9</v>
      </c>
      <c r="V4237">
        <v>8</v>
      </c>
      <c r="W4237">
        <v>1.32</v>
      </c>
      <c r="X4237">
        <v>2.133</v>
      </c>
      <c r="Y4237" s="119">
        <v>44152</v>
      </c>
      <c r="Z4237">
        <v>408732.16184475197</v>
      </c>
      <c r="AA4237">
        <v>3660511.7208708799</v>
      </c>
    </row>
    <row r="4238" spans="1:27" x14ac:dyDescent="0.25">
      <c r="A4238">
        <v>-111.977879169999</v>
      </c>
      <c r="B4238">
        <v>33.079380780000001</v>
      </c>
      <c r="C4238" t="s">
        <v>983</v>
      </c>
      <c r="D4238" t="s">
        <v>982</v>
      </c>
      <c r="E4238" t="s">
        <v>981</v>
      </c>
      <c r="F4238">
        <v>3557</v>
      </c>
      <c r="G4238">
        <v>1</v>
      </c>
      <c r="H4238">
        <v>13.33</v>
      </c>
      <c r="I4238">
        <v>2.0009999999999999</v>
      </c>
      <c r="J4238">
        <v>1</v>
      </c>
      <c r="K4238">
        <v>1166.9000000000001</v>
      </c>
      <c r="L4238" t="s">
        <v>980</v>
      </c>
      <c r="M4238" t="s">
        <v>979</v>
      </c>
      <c r="N4238" s="119">
        <v>44152</v>
      </c>
      <c r="O4238">
        <v>0</v>
      </c>
      <c r="P4238">
        <v>0</v>
      </c>
      <c r="Q4238">
        <v>6489.3</v>
      </c>
      <c r="R4238">
        <v>971.04999999999905</v>
      </c>
      <c r="S4238">
        <v>2.0230000000000001</v>
      </c>
      <c r="T4238">
        <v>33</v>
      </c>
      <c r="U4238">
        <v>2942.5999999999899</v>
      </c>
      <c r="V4238">
        <v>8</v>
      </c>
      <c r="W4238">
        <v>1.365</v>
      </c>
      <c r="X4238">
        <v>2.2050000000000001</v>
      </c>
      <c r="Y4238" s="119">
        <v>44152</v>
      </c>
      <c r="Z4238">
        <v>408732.15115194803</v>
      </c>
      <c r="AA4238">
        <v>3660512.2764678202</v>
      </c>
    </row>
    <row r="4239" spans="1:27" x14ac:dyDescent="0.25">
      <c r="A4239">
        <v>-111.977878829999</v>
      </c>
      <c r="B4239">
        <v>33.079385780000003</v>
      </c>
      <c r="C4239" t="s">
        <v>983</v>
      </c>
      <c r="D4239" t="s">
        <v>982</v>
      </c>
      <c r="E4239" t="s">
        <v>981</v>
      </c>
      <c r="F4239">
        <v>3558</v>
      </c>
      <c r="G4239">
        <v>359</v>
      </c>
      <c r="H4239">
        <v>13.33</v>
      </c>
      <c r="I4239">
        <v>1.9359999999999999</v>
      </c>
      <c r="J4239">
        <v>1</v>
      </c>
      <c r="K4239">
        <v>1166.79999999999</v>
      </c>
      <c r="L4239" t="s">
        <v>980</v>
      </c>
      <c r="M4239" t="s">
        <v>979</v>
      </c>
      <c r="N4239" s="119">
        <v>44152</v>
      </c>
      <c r="O4239">
        <v>0</v>
      </c>
      <c r="P4239">
        <v>0</v>
      </c>
      <c r="Q4239">
        <v>6573.5</v>
      </c>
      <c r="R4239">
        <v>1017</v>
      </c>
      <c r="S4239">
        <v>2.1190000000000002</v>
      </c>
      <c r="T4239">
        <v>33</v>
      </c>
      <c r="U4239">
        <v>3081.8</v>
      </c>
      <c r="V4239">
        <v>8</v>
      </c>
      <c r="W4239">
        <v>1.32</v>
      </c>
      <c r="X4239">
        <v>2.133</v>
      </c>
      <c r="Y4239" s="119">
        <v>44152</v>
      </c>
      <c r="Z4239">
        <v>408732.18805100903</v>
      </c>
      <c r="AA4239">
        <v>3660512.83051262</v>
      </c>
    </row>
    <row r="4240" spans="1:27" x14ac:dyDescent="0.25">
      <c r="A4240">
        <v>-111.97787866</v>
      </c>
      <c r="B4240">
        <v>33.079391780000002</v>
      </c>
      <c r="C4240" t="s">
        <v>983</v>
      </c>
      <c r="D4240" t="s">
        <v>982</v>
      </c>
      <c r="E4240" t="s">
        <v>981</v>
      </c>
      <c r="F4240">
        <v>3559</v>
      </c>
      <c r="G4240">
        <v>358</v>
      </c>
      <c r="H4240">
        <v>13.33</v>
      </c>
      <c r="I4240">
        <v>1.706</v>
      </c>
      <c r="J4240">
        <v>1</v>
      </c>
      <c r="K4240">
        <v>1166.79999999999</v>
      </c>
      <c r="L4240" t="s">
        <v>980</v>
      </c>
      <c r="M4240" t="s">
        <v>979</v>
      </c>
      <c r="N4240" s="119">
        <v>44152</v>
      </c>
      <c r="O4240">
        <v>0</v>
      </c>
      <c r="P4240">
        <v>0</v>
      </c>
      <c r="Q4240">
        <v>5728.1999999999898</v>
      </c>
      <c r="R4240">
        <v>1005.5</v>
      </c>
      <c r="S4240">
        <v>2.0950000000000002</v>
      </c>
      <c r="T4240">
        <v>33</v>
      </c>
      <c r="U4240">
        <v>3047</v>
      </c>
      <c r="V4240">
        <v>8</v>
      </c>
      <c r="W4240">
        <v>1.163</v>
      </c>
      <c r="X4240">
        <v>1.88</v>
      </c>
      <c r="Y4240" s="119">
        <v>44152</v>
      </c>
      <c r="Z4240">
        <v>408732.21011552098</v>
      </c>
      <c r="AA4240">
        <v>3660513.49557332</v>
      </c>
    </row>
    <row r="4241" spans="1:27" x14ac:dyDescent="0.25">
      <c r="A4241">
        <v>-111.977879169999</v>
      </c>
      <c r="B4241">
        <v>33.079396780000003</v>
      </c>
      <c r="C4241" t="s">
        <v>983</v>
      </c>
      <c r="D4241" t="s">
        <v>982</v>
      </c>
      <c r="E4241" t="s">
        <v>981</v>
      </c>
      <c r="F4241">
        <v>3560</v>
      </c>
      <c r="G4241">
        <v>1</v>
      </c>
      <c r="H4241">
        <v>13.33</v>
      </c>
      <c r="I4241">
        <v>1.903</v>
      </c>
      <c r="J4241">
        <v>1</v>
      </c>
      <c r="K4241">
        <v>1166.9000000000001</v>
      </c>
      <c r="L4241" t="s">
        <v>980</v>
      </c>
      <c r="M4241" t="s">
        <v>979</v>
      </c>
      <c r="N4241" s="119">
        <v>44152</v>
      </c>
      <c r="O4241">
        <v>0</v>
      </c>
      <c r="P4241">
        <v>0</v>
      </c>
      <c r="Q4241">
        <v>6496.5</v>
      </c>
      <c r="R4241">
        <v>1022.39999999999</v>
      </c>
      <c r="S4241">
        <v>2.13</v>
      </c>
      <c r="T4241">
        <v>33</v>
      </c>
      <c r="U4241">
        <v>3098.1999999999898</v>
      </c>
      <c r="V4241">
        <v>8</v>
      </c>
      <c r="W4241">
        <v>1.2969999999999999</v>
      </c>
      <c r="X4241">
        <v>2.097</v>
      </c>
      <c r="Y4241" s="119">
        <v>44152</v>
      </c>
      <c r="Z4241">
        <v>408732.16767760401</v>
      </c>
      <c r="AA4241">
        <v>3660514.0503572202</v>
      </c>
    </row>
    <row r="4242" spans="1:27" x14ac:dyDescent="0.25">
      <c r="A4242">
        <v>-111.977879999999</v>
      </c>
      <c r="B4242">
        <v>33.079401769999897</v>
      </c>
      <c r="C4242" t="s">
        <v>983</v>
      </c>
      <c r="D4242" t="s">
        <v>982</v>
      </c>
      <c r="E4242" t="s">
        <v>981</v>
      </c>
      <c r="F4242">
        <v>3561</v>
      </c>
      <c r="G4242">
        <v>0</v>
      </c>
      <c r="H4242">
        <v>13.33</v>
      </c>
      <c r="I4242">
        <v>1.706</v>
      </c>
      <c r="J4242">
        <v>1</v>
      </c>
      <c r="K4242">
        <v>1166.9000000000001</v>
      </c>
      <c r="L4242" t="s">
        <v>980</v>
      </c>
      <c r="M4242" t="s">
        <v>979</v>
      </c>
      <c r="N4242" s="119">
        <v>44152</v>
      </c>
      <c r="O4242">
        <v>0</v>
      </c>
      <c r="P4242">
        <v>0</v>
      </c>
      <c r="Q4242">
        <v>7407.1</v>
      </c>
      <c r="R4242">
        <v>1300.2</v>
      </c>
      <c r="S4242">
        <v>2.7090000000000001</v>
      </c>
      <c r="T4242">
        <v>33</v>
      </c>
      <c r="U4242">
        <v>3940.0999999999899</v>
      </c>
      <c r="V4242">
        <v>8</v>
      </c>
      <c r="W4242">
        <v>1.163</v>
      </c>
      <c r="X4242">
        <v>1.88</v>
      </c>
      <c r="Y4242" s="119">
        <v>44152</v>
      </c>
      <c r="Z4242">
        <v>408732.09536133002</v>
      </c>
      <c r="AA4242">
        <v>3660514.60431069</v>
      </c>
    </row>
    <row r="4243" spans="1:27" x14ac:dyDescent="0.25">
      <c r="A4243">
        <v>-111.977877969999</v>
      </c>
      <c r="B4243">
        <v>33.079406820000003</v>
      </c>
      <c r="C4243" t="s">
        <v>983</v>
      </c>
      <c r="D4243" t="s">
        <v>982</v>
      </c>
      <c r="E4243" t="s">
        <v>981</v>
      </c>
      <c r="F4243">
        <v>3562</v>
      </c>
      <c r="G4243">
        <v>354</v>
      </c>
      <c r="H4243">
        <v>13.33</v>
      </c>
      <c r="I4243">
        <v>1.542</v>
      </c>
      <c r="J4243">
        <v>1</v>
      </c>
      <c r="K4243">
        <v>1167</v>
      </c>
      <c r="L4243" t="s">
        <v>980</v>
      </c>
      <c r="M4243" t="s">
        <v>979</v>
      </c>
      <c r="N4243" s="119">
        <v>44152</v>
      </c>
      <c r="O4243">
        <v>0</v>
      </c>
      <c r="P4243">
        <v>0</v>
      </c>
      <c r="Q4243">
        <v>5148.8</v>
      </c>
      <c r="R4243">
        <v>999.97</v>
      </c>
      <c r="S4243">
        <v>2.0830000000000002</v>
      </c>
      <c r="T4243">
        <v>33</v>
      </c>
      <c r="U4243">
        <v>3030.1999999999898</v>
      </c>
      <c r="V4243">
        <v>8</v>
      </c>
      <c r="W4243">
        <v>1.0509999999999999</v>
      </c>
      <c r="X4243">
        <v>1.6990000000000001</v>
      </c>
      <c r="Y4243" s="119">
        <v>44152</v>
      </c>
      <c r="Z4243">
        <v>408732.29005258199</v>
      </c>
      <c r="AA4243">
        <v>3660515.16242937</v>
      </c>
    </row>
    <row r="4244" spans="1:27" x14ac:dyDescent="0.25">
      <c r="A4244">
        <v>-111.97788121000001</v>
      </c>
      <c r="B4244">
        <v>33.079411989999898</v>
      </c>
      <c r="C4244" t="s">
        <v>983</v>
      </c>
      <c r="D4244" t="s">
        <v>982</v>
      </c>
      <c r="E4244" t="s">
        <v>981</v>
      </c>
      <c r="F4244">
        <v>3563</v>
      </c>
      <c r="G4244">
        <v>13</v>
      </c>
      <c r="H4244">
        <v>13.33</v>
      </c>
      <c r="I4244">
        <v>2.133</v>
      </c>
      <c r="J4244">
        <v>1</v>
      </c>
      <c r="K4244">
        <v>1167</v>
      </c>
      <c r="L4244" t="s">
        <v>980</v>
      </c>
      <c r="M4244" t="s">
        <v>979</v>
      </c>
      <c r="N4244" s="119">
        <v>44152</v>
      </c>
      <c r="O4244">
        <v>0</v>
      </c>
      <c r="P4244">
        <v>0</v>
      </c>
      <c r="Q4244">
        <v>6182.8999999999896</v>
      </c>
      <c r="R4244">
        <v>868.26999999999896</v>
      </c>
      <c r="S4244">
        <v>1.8089999999999999</v>
      </c>
      <c r="T4244">
        <v>33</v>
      </c>
      <c r="U4244">
        <v>2631.0999999999899</v>
      </c>
      <c r="V4244">
        <v>8</v>
      </c>
      <c r="W4244">
        <v>1.454</v>
      </c>
      <c r="X4244">
        <v>2.35</v>
      </c>
      <c r="Y4244" s="119">
        <v>44152</v>
      </c>
      <c r="Z4244">
        <v>408731.99297861202</v>
      </c>
      <c r="AA4244">
        <v>3660515.7384346998</v>
      </c>
    </row>
    <row r="4245" spans="1:27" x14ac:dyDescent="0.25">
      <c r="A4245">
        <v>-111.977879169999</v>
      </c>
      <c r="B4245">
        <v>33.079416780000003</v>
      </c>
      <c r="C4245" t="s">
        <v>983</v>
      </c>
      <c r="D4245" t="s">
        <v>982</v>
      </c>
      <c r="E4245" t="s">
        <v>981</v>
      </c>
      <c r="F4245">
        <v>3564</v>
      </c>
      <c r="G4245">
        <v>1</v>
      </c>
      <c r="H4245">
        <v>13.33</v>
      </c>
      <c r="I4245">
        <v>1.6080000000000001</v>
      </c>
      <c r="J4245">
        <v>1</v>
      </c>
      <c r="K4245">
        <v>1166.9000000000001</v>
      </c>
      <c r="L4245" t="s">
        <v>980</v>
      </c>
      <c r="M4245" t="s">
        <v>979</v>
      </c>
      <c r="N4245" s="119">
        <v>44152</v>
      </c>
      <c r="O4245">
        <v>0</v>
      </c>
      <c r="P4245">
        <v>0</v>
      </c>
      <c r="Q4245">
        <v>6295.1999999999898</v>
      </c>
      <c r="R4245">
        <v>1172.7</v>
      </c>
      <c r="S4245">
        <v>2.4430000000000001</v>
      </c>
      <c r="T4245">
        <v>33</v>
      </c>
      <c r="U4245">
        <v>3553.6999999999898</v>
      </c>
      <c r="V4245">
        <v>8</v>
      </c>
      <c r="W4245">
        <v>1.0960000000000001</v>
      </c>
      <c r="X4245">
        <v>1.7709999999999999</v>
      </c>
      <c r="Y4245" s="119">
        <v>44152</v>
      </c>
      <c r="Z4245">
        <v>408732.188334684</v>
      </c>
      <c r="AA4245">
        <v>3660516.2677189801</v>
      </c>
    </row>
    <row r="4246" spans="1:27" x14ac:dyDescent="0.25">
      <c r="A4246">
        <v>-111.977879029999</v>
      </c>
      <c r="B4246">
        <v>33.079422819999898</v>
      </c>
      <c r="C4246" t="s">
        <v>983</v>
      </c>
      <c r="D4246" t="s">
        <v>982</v>
      </c>
      <c r="E4246" t="s">
        <v>981</v>
      </c>
      <c r="F4246">
        <v>3565</v>
      </c>
      <c r="G4246">
        <v>6</v>
      </c>
      <c r="H4246">
        <v>13.33</v>
      </c>
      <c r="I4246">
        <v>1.903</v>
      </c>
      <c r="J4246">
        <v>1</v>
      </c>
      <c r="K4246">
        <v>1166.9000000000001</v>
      </c>
      <c r="L4246" t="s">
        <v>980</v>
      </c>
      <c r="M4246" t="s">
        <v>979</v>
      </c>
      <c r="N4246" s="119">
        <v>44152</v>
      </c>
      <c r="O4246">
        <v>0</v>
      </c>
      <c r="P4246">
        <v>0</v>
      </c>
      <c r="Q4246">
        <v>6237.8</v>
      </c>
      <c r="R4246">
        <v>981.71</v>
      </c>
      <c r="S4246">
        <v>2.0449999999999999</v>
      </c>
      <c r="T4246">
        <v>33</v>
      </c>
      <c r="U4246">
        <v>2974.9</v>
      </c>
      <c r="V4246">
        <v>8</v>
      </c>
      <c r="W4246">
        <v>1.2969999999999999</v>
      </c>
      <c r="X4246">
        <v>2.097</v>
      </c>
      <c r="Y4246" s="119">
        <v>44152</v>
      </c>
      <c r="Z4246">
        <v>408732.207640387</v>
      </c>
      <c r="AA4246">
        <v>3660516.9372404902</v>
      </c>
    </row>
    <row r="4247" spans="1:27" x14ac:dyDescent="0.25">
      <c r="A4247">
        <v>-111.97787886</v>
      </c>
      <c r="B4247">
        <v>33.079427809999899</v>
      </c>
      <c r="C4247" t="s">
        <v>983</v>
      </c>
      <c r="D4247" t="s">
        <v>982</v>
      </c>
      <c r="E4247" t="s">
        <v>981</v>
      </c>
      <c r="F4247">
        <v>3566</v>
      </c>
      <c r="G4247">
        <v>5</v>
      </c>
      <c r="H4247">
        <v>13.33</v>
      </c>
      <c r="I4247">
        <v>1.903</v>
      </c>
      <c r="J4247">
        <v>1</v>
      </c>
      <c r="K4247">
        <v>1166.9000000000001</v>
      </c>
      <c r="L4247" t="s">
        <v>980</v>
      </c>
      <c r="M4247" t="s">
        <v>979</v>
      </c>
      <c r="N4247" s="119">
        <v>44152</v>
      </c>
      <c r="O4247">
        <v>0</v>
      </c>
      <c r="P4247">
        <v>0</v>
      </c>
      <c r="Q4247">
        <v>5824.6</v>
      </c>
      <c r="R4247">
        <v>916.67999999999904</v>
      </c>
      <c r="S4247">
        <v>1.91</v>
      </c>
      <c r="T4247">
        <v>33</v>
      </c>
      <c r="U4247">
        <v>2777.8</v>
      </c>
      <c r="V4247">
        <v>8</v>
      </c>
      <c r="W4247">
        <v>1.2969999999999999</v>
      </c>
      <c r="X4247">
        <v>2.097</v>
      </c>
      <c r="Y4247" s="119">
        <v>44152</v>
      </c>
      <c r="Z4247">
        <v>408732.22866171901</v>
      </c>
      <c r="AA4247">
        <v>3660517.4903244302</v>
      </c>
    </row>
    <row r="4248" spans="1:27" x14ac:dyDescent="0.25">
      <c r="A4248">
        <v>-111.977879369999</v>
      </c>
      <c r="B4248">
        <v>33.079433850000001</v>
      </c>
      <c r="C4248" t="s">
        <v>983</v>
      </c>
      <c r="D4248" t="s">
        <v>982</v>
      </c>
      <c r="E4248" t="s">
        <v>981</v>
      </c>
      <c r="F4248">
        <v>3567</v>
      </c>
      <c r="G4248">
        <v>8</v>
      </c>
      <c r="H4248">
        <v>13.33</v>
      </c>
      <c r="I4248">
        <v>2.0339999999999998</v>
      </c>
      <c r="J4248">
        <v>1</v>
      </c>
      <c r="K4248">
        <v>1166.5</v>
      </c>
      <c r="L4248" t="s">
        <v>980</v>
      </c>
      <c r="M4248" t="s">
        <v>979</v>
      </c>
      <c r="N4248" s="119">
        <v>44152</v>
      </c>
      <c r="O4248">
        <v>0</v>
      </c>
      <c r="P4248">
        <v>0</v>
      </c>
      <c r="Q4248">
        <v>5927</v>
      </c>
      <c r="R4248">
        <v>872.61</v>
      </c>
      <c r="S4248">
        <v>1.8180000000000001</v>
      </c>
      <c r="T4248">
        <v>33</v>
      </c>
      <c r="U4248">
        <v>2644.3</v>
      </c>
      <c r="V4248">
        <v>8</v>
      </c>
      <c r="W4248">
        <v>1.387</v>
      </c>
      <c r="X4248">
        <v>2.2410000000000001</v>
      </c>
      <c r="Y4248" s="119">
        <v>44152</v>
      </c>
      <c r="Z4248">
        <v>408732.18729799602</v>
      </c>
      <c r="AA4248">
        <v>3660518.1604111502</v>
      </c>
    </row>
    <row r="4249" spans="1:27" x14ac:dyDescent="0.25">
      <c r="A4249">
        <v>-111.97787646</v>
      </c>
      <c r="B4249">
        <v>33.079438879999898</v>
      </c>
      <c r="C4249" t="s">
        <v>983</v>
      </c>
      <c r="D4249" t="s">
        <v>982</v>
      </c>
      <c r="E4249" t="s">
        <v>981</v>
      </c>
      <c r="F4249">
        <v>3568</v>
      </c>
      <c r="G4249">
        <v>351</v>
      </c>
      <c r="H4249">
        <v>13.33</v>
      </c>
      <c r="I4249">
        <v>1.706</v>
      </c>
      <c r="J4249">
        <v>1</v>
      </c>
      <c r="K4249">
        <v>1166.5999999999899</v>
      </c>
      <c r="L4249" t="s">
        <v>980</v>
      </c>
      <c r="M4249" t="s">
        <v>979</v>
      </c>
      <c r="N4249" s="119">
        <v>44152</v>
      </c>
      <c r="O4249">
        <v>0</v>
      </c>
      <c r="P4249">
        <v>0</v>
      </c>
      <c r="Q4249">
        <v>6011.1999999999898</v>
      </c>
      <c r="R4249">
        <v>1055.2</v>
      </c>
      <c r="S4249">
        <v>2.198</v>
      </c>
      <c r="T4249">
        <v>33</v>
      </c>
      <c r="U4249">
        <v>3197.5999999999899</v>
      </c>
      <c r="V4249">
        <v>8</v>
      </c>
      <c r="W4249">
        <v>1.163</v>
      </c>
      <c r="X4249">
        <v>1.88</v>
      </c>
      <c r="Y4249" s="119">
        <v>44152</v>
      </c>
      <c r="Z4249">
        <v>408732.46410558303</v>
      </c>
      <c r="AA4249">
        <v>3660518.7155472799</v>
      </c>
    </row>
    <row r="4250" spans="1:27" x14ac:dyDescent="0.25">
      <c r="A4250">
        <v>-111.977879369999</v>
      </c>
      <c r="B4250">
        <v>33.079443849999898</v>
      </c>
      <c r="C4250" t="s">
        <v>983</v>
      </c>
      <c r="D4250" t="s">
        <v>982</v>
      </c>
      <c r="E4250" t="s">
        <v>981</v>
      </c>
      <c r="F4250">
        <v>3569</v>
      </c>
      <c r="G4250">
        <v>8</v>
      </c>
      <c r="H4250">
        <v>13.33</v>
      </c>
      <c r="I4250">
        <v>1.9359999999999999</v>
      </c>
      <c r="J4250">
        <v>1</v>
      </c>
      <c r="K4250">
        <v>1166.5999999999899</v>
      </c>
      <c r="L4250" t="s">
        <v>980</v>
      </c>
      <c r="M4250" t="s">
        <v>979</v>
      </c>
      <c r="N4250" s="119">
        <v>44152</v>
      </c>
      <c r="O4250">
        <v>0</v>
      </c>
      <c r="P4250">
        <v>0</v>
      </c>
      <c r="Q4250">
        <v>5682.3999999999896</v>
      </c>
      <c r="R4250">
        <v>879.13999999999896</v>
      </c>
      <c r="S4250">
        <v>1.8320000000000001</v>
      </c>
      <c r="T4250">
        <v>33</v>
      </c>
      <c r="U4250">
        <v>2664</v>
      </c>
      <c r="V4250">
        <v>8</v>
      </c>
      <c r="W4250">
        <v>1.32</v>
      </c>
      <c r="X4250">
        <v>2.133</v>
      </c>
      <c r="Y4250" s="119">
        <v>44152</v>
      </c>
      <c r="Z4250">
        <v>408732.19762654701</v>
      </c>
      <c r="AA4250">
        <v>3660519.2690920299</v>
      </c>
    </row>
    <row r="4251" spans="1:27" x14ac:dyDescent="0.25">
      <c r="A4251">
        <v>-111.977877489999</v>
      </c>
      <c r="B4251">
        <v>33.079448790000001</v>
      </c>
      <c r="C4251" t="s">
        <v>983</v>
      </c>
      <c r="D4251" t="s">
        <v>982</v>
      </c>
      <c r="E4251" t="s">
        <v>981</v>
      </c>
      <c r="F4251">
        <v>3570</v>
      </c>
      <c r="G4251">
        <v>357</v>
      </c>
      <c r="H4251">
        <v>13.33</v>
      </c>
      <c r="I4251">
        <v>2.198</v>
      </c>
      <c r="J4251">
        <v>1</v>
      </c>
      <c r="K4251">
        <v>1166.5</v>
      </c>
      <c r="L4251" t="s">
        <v>980</v>
      </c>
      <c r="M4251" t="s">
        <v>979</v>
      </c>
      <c r="N4251" s="119">
        <v>44152</v>
      </c>
      <c r="O4251">
        <v>0</v>
      </c>
      <c r="P4251">
        <v>0</v>
      </c>
      <c r="Q4251">
        <v>6494.1999999999898</v>
      </c>
      <c r="R4251">
        <v>884.75999999999897</v>
      </c>
      <c r="S4251">
        <v>1.843</v>
      </c>
      <c r="T4251">
        <v>33</v>
      </c>
      <c r="U4251">
        <v>2681.0999999999899</v>
      </c>
      <c r="V4251">
        <v>8</v>
      </c>
      <c r="W4251">
        <v>1.4990000000000001</v>
      </c>
      <c r="X4251">
        <v>2.4220000000000002</v>
      </c>
      <c r="Y4251" s="119">
        <v>44152</v>
      </c>
      <c r="Z4251">
        <v>408732.37820346298</v>
      </c>
      <c r="AA4251">
        <v>3660519.8151456602</v>
      </c>
    </row>
    <row r="4252" spans="1:27" x14ac:dyDescent="0.25">
      <c r="A4252">
        <v>-111.977878509999</v>
      </c>
      <c r="B4252">
        <v>33.079453790000002</v>
      </c>
      <c r="C4252" t="s">
        <v>983</v>
      </c>
      <c r="D4252" t="s">
        <v>982</v>
      </c>
      <c r="E4252" t="s">
        <v>981</v>
      </c>
      <c r="F4252">
        <v>3571</v>
      </c>
      <c r="G4252">
        <v>3</v>
      </c>
      <c r="H4252">
        <v>13.33</v>
      </c>
      <c r="I4252">
        <v>1.7390000000000001</v>
      </c>
      <c r="J4252">
        <v>1</v>
      </c>
      <c r="K4252">
        <v>1166.4000000000001</v>
      </c>
      <c r="L4252" t="s">
        <v>980</v>
      </c>
      <c r="M4252" t="s">
        <v>979</v>
      </c>
      <c r="N4252" s="119">
        <v>44152</v>
      </c>
      <c r="O4252">
        <v>0</v>
      </c>
      <c r="P4252">
        <v>0</v>
      </c>
      <c r="Q4252">
        <v>6755.5</v>
      </c>
      <c r="R4252">
        <v>1163.5</v>
      </c>
      <c r="S4252">
        <v>2.4239999999999999</v>
      </c>
      <c r="T4252">
        <v>33</v>
      </c>
      <c r="U4252">
        <v>3525.6999999999898</v>
      </c>
      <c r="V4252">
        <v>8</v>
      </c>
      <c r="W4252">
        <v>1.1859999999999999</v>
      </c>
      <c r="X4252">
        <v>1.9159999999999999</v>
      </c>
      <c r="Y4252" s="119">
        <v>44152</v>
      </c>
      <c r="Z4252">
        <v>408732.28816342598</v>
      </c>
      <c r="AA4252">
        <v>3660520.3703730302</v>
      </c>
    </row>
    <row r="4253" spans="1:27" x14ac:dyDescent="0.25">
      <c r="A4253">
        <v>-111.977877489999</v>
      </c>
      <c r="B4253">
        <v>33.079459790000001</v>
      </c>
      <c r="C4253" t="s">
        <v>983</v>
      </c>
      <c r="D4253" t="s">
        <v>982</v>
      </c>
      <c r="E4253" t="s">
        <v>981</v>
      </c>
      <c r="F4253">
        <v>3572</v>
      </c>
      <c r="G4253">
        <v>357</v>
      </c>
      <c r="H4253">
        <v>13.33</v>
      </c>
      <c r="I4253">
        <v>2.0009999999999999</v>
      </c>
      <c r="J4253">
        <v>1</v>
      </c>
      <c r="K4253">
        <v>1166.4000000000001</v>
      </c>
      <c r="L4253" t="s">
        <v>980</v>
      </c>
      <c r="M4253" t="s">
        <v>979</v>
      </c>
      <c r="N4253" s="119">
        <v>44152</v>
      </c>
      <c r="O4253">
        <v>0</v>
      </c>
      <c r="P4253">
        <v>0</v>
      </c>
      <c r="Q4253">
        <v>6769.3</v>
      </c>
      <c r="R4253">
        <v>1013</v>
      </c>
      <c r="S4253">
        <v>2.11</v>
      </c>
      <c r="T4253">
        <v>33</v>
      </c>
      <c r="U4253">
        <v>3069.5</v>
      </c>
      <c r="V4253">
        <v>8</v>
      </c>
      <c r="W4253">
        <v>1.365</v>
      </c>
      <c r="X4253">
        <v>2.2050000000000001</v>
      </c>
      <c r="Y4253" s="119">
        <v>44152</v>
      </c>
      <c r="Z4253">
        <v>408732.389564852</v>
      </c>
      <c r="AA4253">
        <v>3660521.0346946302</v>
      </c>
    </row>
    <row r="4254" spans="1:27" x14ac:dyDescent="0.25">
      <c r="A4254">
        <v>-111.97787766</v>
      </c>
      <c r="B4254">
        <v>33.079463779999898</v>
      </c>
      <c r="C4254" t="s">
        <v>983</v>
      </c>
      <c r="D4254" t="s">
        <v>982</v>
      </c>
      <c r="E4254" t="s">
        <v>981</v>
      </c>
      <c r="F4254">
        <v>3573</v>
      </c>
      <c r="G4254">
        <v>358</v>
      </c>
      <c r="H4254">
        <v>13.33</v>
      </c>
      <c r="I4254">
        <v>1.837</v>
      </c>
      <c r="J4254">
        <v>1</v>
      </c>
      <c r="K4254">
        <v>1166.5</v>
      </c>
      <c r="L4254" t="s">
        <v>980</v>
      </c>
      <c r="M4254" t="s">
        <v>979</v>
      </c>
      <c r="N4254" s="119">
        <v>44152</v>
      </c>
      <c r="O4254">
        <v>0</v>
      </c>
      <c r="P4254">
        <v>0</v>
      </c>
      <c r="Q4254">
        <v>5694</v>
      </c>
      <c r="R4254">
        <v>928.12</v>
      </c>
      <c r="S4254">
        <v>1.9339999999999999</v>
      </c>
      <c r="T4254">
        <v>33</v>
      </c>
      <c r="U4254">
        <v>2812.5</v>
      </c>
      <c r="V4254">
        <v>8</v>
      </c>
      <c r="W4254">
        <v>1.2529999999999999</v>
      </c>
      <c r="X4254">
        <v>2.0249999999999999</v>
      </c>
      <c r="Y4254" s="119">
        <v>44152</v>
      </c>
      <c r="Z4254">
        <v>408732.37781855598</v>
      </c>
      <c r="AA4254">
        <v>3660521.4772061198</v>
      </c>
    </row>
    <row r="4255" spans="1:27" x14ac:dyDescent="0.25">
      <c r="A4255">
        <v>-111.9778797</v>
      </c>
      <c r="B4255">
        <v>33.0794698999999</v>
      </c>
      <c r="C4255" t="s">
        <v>983</v>
      </c>
      <c r="D4255" t="s">
        <v>982</v>
      </c>
      <c r="E4255" t="s">
        <v>981</v>
      </c>
      <c r="F4255">
        <v>3574</v>
      </c>
      <c r="G4255">
        <v>10</v>
      </c>
      <c r="H4255">
        <v>13.33</v>
      </c>
      <c r="I4255">
        <v>2.0670000000000002</v>
      </c>
      <c r="J4255">
        <v>1</v>
      </c>
      <c r="K4255">
        <v>1166.4000000000001</v>
      </c>
      <c r="L4255" t="s">
        <v>980</v>
      </c>
      <c r="M4255" t="s">
        <v>979</v>
      </c>
      <c r="N4255" s="119">
        <v>44152</v>
      </c>
      <c r="O4255">
        <v>0</v>
      </c>
      <c r="P4255">
        <v>0</v>
      </c>
      <c r="Q4255">
        <v>6012.1999999999898</v>
      </c>
      <c r="R4255">
        <v>871.11</v>
      </c>
      <c r="S4255">
        <v>1.8149999999999999</v>
      </c>
      <c r="T4255">
        <v>33</v>
      </c>
      <c r="U4255">
        <v>2639.6999999999898</v>
      </c>
      <c r="V4255">
        <v>8</v>
      </c>
      <c r="W4255">
        <v>1.409</v>
      </c>
      <c r="X4255">
        <v>2.278</v>
      </c>
      <c r="Y4255" s="119">
        <v>44152</v>
      </c>
      <c r="Z4255">
        <v>408732.19373104803</v>
      </c>
      <c r="AA4255">
        <v>3660522.1574926898</v>
      </c>
    </row>
    <row r="4256" spans="1:27" x14ac:dyDescent="0.25">
      <c r="A4256">
        <v>-111.977877829999</v>
      </c>
      <c r="B4256">
        <v>33.079474779999899</v>
      </c>
      <c r="C4256" t="s">
        <v>983</v>
      </c>
      <c r="D4256" t="s">
        <v>982</v>
      </c>
      <c r="E4256" t="s">
        <v>981</v>
      </c>
      <c r="F4256">
        <v>3575</v>
      </c>
      <c r="G4256">
        <v>359</v>
      </c>
      <c r="H4256">
        <v>13.33</v>
      </c>
      <c r="I4256">
        <v>2.0009999999999999</v>
      </c>
      <c r="J4256">
        <v>1</v>
      </c>
      <c r="K4256">
        <v>1166.4000000000001</v>
      </c>
      <c r="L4256" t="s">
        <v>980</v>
      </c>
      <c r="M4256" t="s">
        <v>979</v>
      </c>
      <c r="N4256" s="119">
        <v>44152</v>
      </c>
      <c r="O4256">
        <v>0</v>
      </c>
      <c r="P4256">
        <v>0</v>
      </c>
      <c r="Q4256">
        <v>4837.1000000000004</v>
      </c>
      <c r="R4256">
        <v>723.82</v>
      </c>
      <c r="S4256">
        <v>1.508</v>
      </c>
      <c r="T4256">
        <v>33</v>
      </c>
      <c r="U4256">
        <v>2193.4</v>
      </c>
      <c r="V4256">
        <v>8</v>
      </c>
      <c r="W4256">
        <v>1.365</v>
      </c>
      <c r="X4256">
        <v>2.2050000000000001</v>
      </c>
      <c r="Y4256" s="119">
        <v>44152</v>
      </c>
      <c r="Z4256">
        <v>408732.37331257103</v>
      </c>
      <c r="AA4256">
        <v>3660522.69690292</v>
      </c>
    </row>
    <row r="4257" spans="1:27" x14ac:dyDescent="0.25">
      <c r="A4257">
        <v>-111.977876129999</v>
      </c>
      <c r="B4257">
        <v>33.079479929999899</v>
      </c>
      <c r="C4257" t="s">
        <v>983</v>
      </c>
      <c r="D4257" t="s">
        <v>982</v>
      </c>
      <c r="E4257" t="s">
        <v>981</v>
      </c>
      <c r="F4257">
        <v>3576</v>
      </c>
      <c r="G4257">
        <v>349</v>
      </c>
      <c r="H4257">
        <v>13.33</v>
      </c>
      <c r="I4257">
        <v>1.837</v>
      </c>
      <c r="J4257">
        <v>1</v>
      </c>
      <c r="K4257">
        <v>1166.5</v>
      </c>
      <c r="L4257" t="s">
        <v>980</v>
      </c>
      <c r="M4257" t="s">
        <v>979</v>
      </c>
      <c r="N4257" s="119">
        <v>44152</v>
      </c>
      <c r="O4257">
        <v>0</v>
      </c>
      <c r="P4257">
        <v>0</v>
      </c>
      <c r="Q4257">
        <v>6003.3999999999896</v>
      </c>
      <c r="R4257">
        <v>978.54999999999905</v>
      </c>
      <c r="S4257">
        <v>2.0390000000000001</v>
      </c>
      <c r="T4257">
        <v>33</v>
      </c>
      <c r="U4257">
        <v>2965.3</v>
      </c>
      <c r="V4257">
        <v>8</v>
      </c>
      <c r="W4257">
        <v>1.2529999999999999</v>
      </c>
      <c r="X4257">
        <v>2.0249999999999999</v>
      </c>
      <c r="Y4257" s="119">
        <v>44152</v>
      </c>
      <c r="Z4257">
        <v>408732.53730556602</v>
      </c>
      <c r="AA4257">
        <v>3660523.26639537</v>
      </c>
    </row>
    <row r="4258" spans="1:27" x14ac:dyDescent="0.25">
      <c r="A4258">
        <v>-111.977879</v>
      </c>
      <c r="B4258">
        <v>33.079484770000001</v>
      </c>
      <c r="C4258" t="s">
        <v>983</v>
      </c>
      <c r="D4258" t="s">
        <v>982</v>
      </c>
      <c r="E4258" t="s">
        <v>981</v>
      </c>
      <c r="F4258">
        <v>3577</v>
      </c>
      <c r="G4258">
        <v>360</v>
      </c>
      <c r="H4258">
        <v>13.33</v>
      </c>
      <c r="I4258">
        <v>1.804</v>
      </c>
      <c r="J4258">
        <v>1</v>
      </c>
      <c r="K4258">
        <v>1166.5</v>
      </c>
      <c r="L4258" t="s">
        <v>980</v>
      </c>
      <c r="M4258" t="s">
        <v>979</v>
      </c>
      <c r="N4258" s="119">
        <v>44152</v>
      </c>
      <c r="O4258">
        <v>0</v>
      </c>
      <c r="P4258">
        <v>0</v>
      </c>
      <c r="Q4258">
        <v>5485.6999999999898</v>
      </c>
      <c r="R4258">
        <v>910.44</v>
      </c>
      <c r="S4258">
        <v>1.897</v>
      </c>
      <c r="T4258">
        <v>33</v>
      </c>
      <c r="U4258">
        <v>2758.9</v>
      </c>
      <c r="V4258">
        <v>8</v>
      </c>
      <c r="W4258">
        <v>1.23</v>
      </c>
      <c r="X4258">
        <v>1.988</v>
      </c>
      <c r="Y4258" s="119">
        <v>44152</v>
      </c>
      <c r="Z4258">
        <v>408732.27442588902</v>
      </c>
      <c r="AA4258">
        <v>3660523.8054924901</v>
      </c>
    </row>
    <row r="4259" spans="1:27" x14ac:dyDescent="0.25">
      <c r="A4259">
        <v>-111.97787766</v>
      </c>
      <c r="B4259">
        <v>33.07949078</v>
      </c>
      <c r="C4259" t="s">
        <v>983</v>
      </c>
      <c r="D4259" t="s">
        <v>982</v>
      </c>
      <c r="E4259" t="s">
        <v>981</v>
      </c>
      <c r="F4259">
        <v>3578</v>
      </c>
      <c r="G4259">
        <v>358</v>
      </c>
      <c r="H4259">
        <v>13.33</v>
      </c>
      <c r="I4259">
        <v>2.0339999999999998</v>
      </c>
      <c r="J4259">
        <v>1</v>
      </c>
      <c r="K4259">
        <v>1166.4000000000001</v>
      </c>
      <c r="L4259" t="s">
        <v>980</v>
      </c>
      <c r="M4259" t="s">
        <v>979</v>
      </c>
      <c r="N4259" s="119">
        <v>44152</v>
      </c>
      <c r="O4259">
        <v>0</v>
      </c>
      <c r="P4259">
        <v>0</v>
      </c>
      <c r="Q4259">
        <v>6127.1</v>
      </c>
      <c r="R4259">
        <v>902.07</v>
      </c>
      <c r="S4259">
        <v>1.879</v>
      </c>
      <c r="T4259">
        <v>33</v>
      </c>
      <c r="U4259">
        <v>2733.5</v>
      </c>
      <c r="V4259">
        <v>8</v>
      </c>
      <c r="W4259">
        <v>1.387</v>
      </c>
      <c r="X4259">
        <v>2.2410000000000001</v>
      </c>
      <c r="Y4259" s="119">
        <v>44152</v>
      </c>
      <c r="Z4259">
        <v>408732.40570562403</v>
      </c>
      <c r="AA4259">
        <v>3660524.4706445299</v>
      </c>
    </row>
    <row r="4260" spans="1:27" x14ac:dyDescent="0.25">
      <c r="A4260">
        <v>-111.977877489999</v>
      </c>
      <c r="B4260">
        <v>33.079495790000003</v>
      </c>
      <c r="C4260" t="s">
        <v>983</v>
      </c>
      <c r="D4260" t="s">
        <v>982</v>
      </c>
      <c r="E4260" t="s">
        <v>981</v>
      </c>
      <c r="F4260">
        <v>3579</v>
      </c>
      <c r="G4260">
        <v>357</v>
      </c>
      <c r="H4260">
        <v>13.33</v>
      </c>
      <c r="I4260">
        <v>1.673</v>
      </c>
      <c r="J4260">
        <v>1</v>
      </c>
      <c r="K4260">
        <v>1166.4000000000001</v>
      </c>
      <c r="L4260" t="s">
        <v>980</v>
      </c>
      <c r="M4260" t="s">
        <v>979</v>
      </c>
      <c r="N4260" s="119">
        <v>44152</v>
      </c>
      <c r="O4260">
        <v>0</v>
      </c>
      <c r="P4260">
        <v>0</v>
      </c>
      <c r="Q4260">
        <v>7220.8</v>
      </c>
      <c r="R4260">
        <v>1292.4000000000001</v>
      </c>
      <c r="S4260">
        <v>2.6920000000000002</v>
      </c>
      <c r="T4260">
        <v>33</v>
      </c>
      <c r="U4260">
        <v>3916.3</v>
      </c>
      <c r="V4260">
        <v>8</v>
      </c>
      <c r="W4260">
        <v>1.141</v>
      </c>
      <c r="X4260">
        <v>1.8440000000000001</v>
      </c>
      <c r="Y4260" s="119">
        <v>44152</v>
      </c>
      <c r="Z4260">
        <v>408732.42674760299</v>
      </c>
      <c r="AA4260">
        <v>3660525.0259458302</v>
      </c>
    </row>
    <row r="4261" spans="1:27" x14ac:dyDescent="0.25">
      <c r="A4261">
        <v>-111.97787886</v>
      </c>
      <c r="B4261">
        <v>33.0795008099999</v>
      </c>
      <c r="C4261" t="s">
        <v>983</v>
      </c>
      <c r="D4261" t="s">
        <v>982</v>
      </c>
      <c r="E4261" t="s">
        <v>981</v>
      </c>
      <c r="F4261">
        <v>3580</v>
      </c>
      <c r="G4261">
        <v>5</v>
      </c>
      <c r="H4261">
        <v>13.33</v>
      </c>
      <c r="I4261">
        <v>2.0670000000000002</v>
      </c>
      <c r="J4261">
        <v>1</v>
      </c>
      <c r="K4261">
        <v>1166.5</v>
      </c>
      <c r="L4261" t="s">
        <v>980</v>
      </c>
      <c r="M4261" t="s">
        <v>979</v>
      </c>
      <c r="N4261" s="119">
        <v>44152</v>
      </c>
      <c r="O4261">
        <v>0</v>
      </c>
      <c r="P4261">
        <v>0</v>
      </c>
      <c r="Q4261">
        <v>7033.6</v>
      </c>
      <c r="R4261">
        <v>1019.1</v>
      </c>
      <c r="S4261">
        <v>2.1230000000000002</v>
      </c>
      <c r="T4261">
        <v>33</v>
      </c>
      <c r="U4261">
        <v>3088.1999999999898</v>
      </c>
      <c r="V4261">
        <v>8</v>
      </c>
      <c r="W4261">
        <v>1.409</v>
      </c>
      <c r="X4261">
        <v>2.278</v>
      </c>
      <c r="Y4261" s="119">
        <v>44152</v>
      </c>
      <c r="Z4261">
        <v>408732.30406015401</v>
      </c>
      <c r="AA4261">
        <v>3660525.5836949102</v>
      </c>
    </row>
    <row r="4262" spans="1:27" x14ac:dyDescent="0.25">
      <c r="A4262">
        <v>-111.97787766</v>
      </c>
      <c r="B4262">
        <v>33.079505779999899</v>
      </c>
      <c r="C4262" t="s">
        <v>983</v>
      </c>
      <c r="D4262" t="s">
        <v>982</v>
      </c>
      <c r="E4262" t="s">
        <v>981</v>
      </c>
      <c r="F4262">
        <v>3581</v>
      </c>
      <c r="G4262">
        <v>358</v>
      </c>
      <c r="H4262">
        <v>13.33</v>
      </c>
      <c r="I4262">
        <v>1.7390000000000001</v>
      </c>
      <c r="J4262">
        <v>1</v>
      </c>
      <c r="K4262">
        <v>1166.5999999999899</v>
      </c>
      <c r="L4262" t="s">
        <v>980</v>
      </c>
      <c r="M4262" t="s">
        <v>979</v>
      </c>
      <c r="N4262" s="119">
        <v>44152</v>
      </c>
      <c r="O4262">
        <v>0</v>
      </c>
      <c r="P4262">
        <v>0</v>
      </c>
      <c r="Q4262">
        <v>6521.3999999999896</v>
      </c>
      <c r="R4262">
        <v>1123.2</v>
      </c>
      <c r="S4262">
        <v>2.34</v>
      </c>
      <c r="T4262">
        <v>33</v>
      </c>
      <c r="U4262">
        <v>3403.5</v>
      </c>
      <c r="V4262">
        <v>8</v>
      </c>
      <c r="W4262">
        <v>1.1859999999999999</v>
      </c>
      <c r="X4262">
        <v>1.9159999999999999</v>
      </c>
      <c r="Y4262" s="119">
        <v>44152</v>
      </c>
      <c r="Z4262">
        <v>408732.42119844799</v>
      </c>
      <c r="AA4262">
        <v>3660526.1336658699</v>
      </c>
    </row>
    <row r="4263" spans="1:27" x14ac:dyDescent="0.25">
      <c r="A4263">
        <v>-111.977878169999</v>
      </c>
      <c r="B4263">
        <v>33.079511779999898</v>
      </c>
      <c r="C4263" t="s">
        <v>983</v>
      </c>
      <c r="D4263" t="s">
        <v>982</v>
      </c>
      <c r="E4263" t="s">
        <v>981</v>
      </c>
      <c r="F4263">
        <v>3582</v>
      </c>
      <c r="G4263">
        <v>1</v>
      </c>
      <c r="H4263">
        <v>13.33</v>
      </c>
      <c r="I4263">
        <v>2.0009999999999999</v>
      </c>
      <c r="J4263">
        <v>1</v>
      </c>
      <c r="K4263">
        <v>1166.5999999999899</v>
      </c>
      <c r="L4263" t="s">
        <v>980</v>
      </c>
      <c r="M4263" t="s">
        <v>979</v>
      </c>
      <c r="N4263" s="119">
        <v>44152</v>
      </c>
      <c r="O4263">
        <v>0</v>
      </c>
      <c r="P4263">
        <v>0</v>
      </c>
      <c r="Q4263">
        <v>5768.3</v>
      </c>
      <c r="R4263">
        <v>863.16999999999905</v>
      </c>
      <c r="S4263">
        <v>1.798</v>
      </c>
      <c r="T4263">
        <v>33</v>
      </c>
      <c r="U4263">
        <v>2615.6999999999898</v>
      </c>
      <c r="V4263">
        <v>8</v>
      </c>
      <c r="W4263">
        <v>1.365</v>
      </c>
      <c r="X4263">
        <v>2.2050000000000001</v>
      </c>
      <c r="Y4263" s="119">
        <v>44152</v>
      </c>
      <c r="Z4263">
        <v>408732.37979345903</v>
      </c>
      <c r="AA4263">
        <v>3660526.7993178698</v>
      </c>
    </row>
    <row r="4264" spans="1:27" x14ac:dyDescent="0.25">
      <c r="A4264">
        <v>-111.977877829999</v>
      </c>
      <c r="B4264">
        <v>33.079516779999899</v>
      </c>
      <c r="C4264" t="s">
        <v>983</v>
      </c>
      <c r="D4264" t="s">
        <v>982</v>
      </c>
      <c r="E4264" t="s">
        <v>981</v>
      </c>
      <c r="F4264">
        <v>3583</v>
      </c>
      <c r="G4264">
        <v>359</v>
      </c>
      <c r="H4264">
        <v>13.33</v>
      </c>
      <c r="I4264">
        <v>1.837</v>
      </c>
      <c r="J4264">
        <v>1</v>
      </c>
      <c r="K4264">
        <v>1166.7</v>
      </c>
      <c r="L4264" t="s">
        <v>980</v>
      </c>
      <c r="M4264" t="s">
        <v>979</v>
      </c>
      <c r="N4264" s="119">
        <v>44152</v>
      </c>
      <c r="O4264">
        <v>0</v>
      </c>
      <c r="P4264">
        <v>0</v>
      </c>
      <c r="Q4264">
        <v>6959.1</v>
      </c>
      <c r="R4264">
        <v>1134.29999999999</v>
      </c>
      <c r="S4264">
        <v>2.363</v>
      </c>
      <c r="T4264">
        <v>33</v>
      </c>
      <c r="U4264">
        <v>3437.4</v>
      </c>
      <c r="V4264">
        <v>8</v>
      </c>
      <c r="W4264">
        <v>1.2529999999999999</v>
      </c>
      <c r="X4264">
        <v>2.0249999999999999</v>
      </c>
      <c r="Y4264" s="119">
        <v>44152</v>
      </c>
      <c r="Z4264">
        <v>408732.416692484</v>
      </c>
      <c r="AA4264">
        <v>3660527.3533626702</v>
      </c>
    </row>
    <row r="4265" spans="1:27" x14ac:dyDescent="0.25">
      <c r="A4265">
        <v>-111.97787834</v>
      </c>
      <c r="B4265">
        <v>33.07952178</v>
      </c>
      <c r="C4265" t="s">
        <v>983</v>
      </c>
      <c r="D4265" t="s">
        <v>982</v>
      </c>
      <c r="E4265" t="s">
        <v>981</v>
      </c>
      <c r="F4265">
        <v>3584</v>
      </c>
      <c r="G4265">
        <v>2</v>
      </c>
      <c r="H4265">
        <v>13.33</v>
      </c>
      <c r="I4265">
        <v>2.0339999999999998</v>
      </c>
      <c r="J4265">
        <v>1</v>
      </c>
      <c r="K4265">
        <v>1166.5999999999899</v>
      </c>
      <c r="L4265" t="s">
        <v>980</v>
      </c>
      <c r="M4265" t="s">
        <v>979</v>
      </c>
      <c r="N4265" s="119">
        <v>44152</v>
      </c>
      <c r="O4265">
        <v>0</v>
      </c>
      <c r="P4265">
        <v>0</v>
      </c>
      <c r="Q4265">
        <v>7010.3</v>
      </c>
      <c r="R4265">
        <v>1032.0999999999899</v>
      </c>
      <c r="S4265">
        <v>2.15</v>
      </c>
      <c r="T4265">
        <v>33</v>
      </c>
      <c r="U4265">
        <v>3127.5999999999899</v>
      </c>
      <c r="V4265">
        <v>8</v>
      </c>
      <c r="W4265">
        <v>1.387</v>
      </c>
      <c r="X4265">
        <v>2.2410000000000001</v>
      </c>
      <c r="Y4265" s="119">
        <v>44152</v>
      </c>
      <c r="Z4265">
        <v>408732.37425464601</v>
      </c>
      <c r="AA4265">
        <v>3660527.90814659</v>
      </c>
    </row>
    <row r="4266" spans="1:27" x14ac:dyDescent="0.25">
      <c r="A4266">
        <v>-111.977877489999</v>
      </c>
      <c r="B4266">
        <v>33.079526790000003</v>
      </c>
      <c r="C4266" t="s">
        <v>983</v>
      </c>
      <c r="D4266" t="s">
        <v>982</v>
      </c>
      <c r="E4266" t="s">
        <v>981</v>
      </c>
      <c r="F4266">
        <v>3585</v>
      </c>
      <c r="G4266">
        <v>357</v>
      </c>
      <c r="H4266">
        <v>13.33</v>
      </c>
      <c r="I4266">
        <v>1.903</v>
      </c>
      <c r="J4266">
        <v>1</v>
      </c>
      <c r="K4266">
        <v>1166.5</v>
      </c>
      <c r="L4266" t="s">
        <v>980</v>
      </c>
      <c r="M4266" t="s">
        <v>979</v>
      </c>
      <c r="N4266" s="119">
        <v>44152</v>
      </c>
      <c r="O4266">
        <v>0</v>
      </c>
      <c r="P4266">
        <v>0</v>
      </c>
      <c r="Q4266">
        <v>5758</v>
      </c>
      <c r="R4266">
        <v>906.19</v>
      </c>
      <c r="S4266">
        <v>1.8879999999999999</v>
      </c>
      <c r="T4266">
        <v>33</v>
      </c>
      <c r="U4266">
        <v>2746</v>
      </c>
      <c r="V4266">
        <v>8</v>
      </c>
      <c r="W4266">
        <v>1.2969999999999999</v>
      </c>
      <c r="X4266">
        <v>2.097</v>
      </c>
      <c r="Y4266" s="119">
        <v>44152</v>
      </c>
      <c r="Z4266">
        <v>408732.45876611199</v>
      </c>
      <c r="AA4266">
        <v>3660528.4628566098</v>
      </c>
    </row>
    <row r="4267" spans="1:27" x14ac:dyDescent="0.25">
      <c r="A4267">
        <v>-111.97787734000001</v>
      </c>
      <c r="B4267">
        <v>33.079531780000003</v>
      </c>
      <c r="C4267" t="s">
        <v>983</v>
      </c>
      <c r="D4267" t="s">
        <v>982</v>
      </c>
      <c r="E4267" t="s">
        <v>981</v>
      </c>
      <c r="F4267">
        <v>3586</v>
      </c>
      <c r="G4267">
        <v>2</v>
      </c>
      <c r="H4267">
        <v>13.33</v>
      </c>
      <c r="I4267">
        <v>1.87</v>
      </c>
      <c r="J4267">
        <v>1</v>
      </c>
      <c r="K4267">
        <v>1166.5</v>
      </c>
      <c r="L4267" t="s">
        <v>980</v>
      </c>
      <c r="M4267" t="s">
        <v>979</v>
      </c>
      <c r="N4267" s="119">
        <v>44152</v>
      </c>
      <c r="O4267">
        <v>0</v>
      </c>
      <c r="P4267">
        <v>0</v>
      </c>
      <c r="Q4267">
        <v>6320.8999999999896</v>
      </c>
      <c r="R4267">
        <v>1012.2</v>
      </c>
      <c r="S4267">
        <v>2.109</v>
      </c>
      <c r="T4267">
        <v>33</v>
      </c>
      <c r="U4267">
        <v>3067.4</v>
      </c>
      <c r="V4267">
        <v>8</v>
      </c>
      <c r="W4267">
        <v>1.2749999999999999</v>
      </c>
      <c r="X4267">
        <v>2.0609999999999999</v>
      </c>
      <c r="Y4267" s="119">
        <v>44152</v>
      </c>
      <c r="Z4267">
        <v>408732.47792068199</v>
      </c>
      <c r="AA4267">
        <v>3660529.0159579501</v>
      </c>
    </row>
    <row r="4268" spans="1:27" x14ac:dyDescent="0.25">
      <c r="A4268">
        <v>-111.977877829999</v>
      </c>
      <c r="B4268">
        <v>33.079537780000003</v>
      </c>
      <c r="C4268" t="s">
        <v>983</v>
      </c>
      <c r="D4268" t="s">
        <v>982</v>
      </c>
      <c r="E4268" t="s">
        <v>981</v>
      </c>
      <c r="F4268">
        <v>3587</v>
      </c>
      <c r="G4268">
        <v>359</v>
      </c>
      <c r="H4268">
        <v>13.33</v>
      </c>
      <c r="I4268">
        <v>1.903</v>
      </c>
      <c r="J4268">
        <v>1</v>
      </c>
      <c r="K4268">
        <v>1166.5</v>
      </c>
      <c r="L4268" t="s">
        <v>980</v>
      </c>
      <c r="M4268" t="s">
        <v>979</v>
      </c>
      <c r="N4268" s="119">
        <v>44152</v>
      </c>
      <c r="O4268">
        <v>0</v>
      </c>
      <c r="P4268">
        <v>0</v>
      </c>
      <c r="Q4268">
        <v>5984.6</v>
      </c>
      <c r="R4268">
        <v>941.85</v>
      </c>
      <c r="S4268">
        <v>1.962</v>
      </c>
      <c r="T4268">
        <v>33</v>
      </c>
      <c r="U4268">
        <v>2854.0999999999899</v>
      </c>
      <c r="V4268">
        <v>8</v>
      </c>
      <c r="W4268">
        <v>1.2969999999999999</v>
      </c>
      <c r="X4268">
        <v>2.097</v>
      </c>
      <c r="Y4268" s="119">
        <v>44152</v>
      </c>
      <c r="Z4268">
        <v>408732.438382458</v>
      </c>
      <c r="AA4268">
        <v>3660529.6815925599</v>
      </c>
    </row>
    <row r="4269" spans="1:27" x14ac:dyDescent="0.25">
      <c r="A4269">
        <v>-111.977877829999</v>
      </c>
      <c r="B4269">
        <v>33.079542779999898</v>
      </c>
      <c r="C4269" t="s">
        <v>983</v>
      </c>
      <c r="D4269" t="s">
        <v>982</v>
      </c>
      <c r="E4269" t="s">
        <v>981</v>
      </c>
      <c r="F4269">
        <v>3588</v>
      </c>
      <c r="G4269">
        <v>359</v>
      </c>
      <c r="H4269">
        <v>13.33</v>
      </c>
      <c r="I4269">
        <v>1.903</v>
      </c>
      <c r="J4269">
        <v>1</v>
      </c>
      <c r="K4269">
        <v>1166.5999999999899</v>
      </c>
      <c r="L4269" t="s">
        <v>980</v>
      </c>
      <c r="M4269" t="s">
        <v>979</v>
      </c>
      <c r="N4269" s="119">
        <v>44152</v>
      </c>
      <c r="O4269">
        <v>0</v>
      </c>
      <c r="P4269">
        <v>0</v>
      </c>
      <c r="Q4269">
        <v>6806.1999999999898</v>
      </c>
      <c r="R4269">
        <v>1071.2</v>
      </c>
      <c r="S4269">
        <v>2.2320000000000002</v>
      </c>
      <c r="T4269">
        <v>33</v>
      </c>
      <c r="U4269">
        <v>3245.9</v>
      </c>
      <c r="V4269">
        <v>8</v>
      </c>
      <c r="W4269">
        <v>1.2969999999999999</v>
      </c>
      <c r="X4269">
        <v>2.097</v>
      </c>
      <c r="Y4269" s="119">
        <v>44152</v>
      </c>
      <c r="Z4269">
        <v>408732.44354673999</v>
      </c>
      <c r="AA4269">
        <v>3660530.23593301</v>
      </c>
    </row>
    <row r="4270" spans="1:27" x14ac:dyDescent="0.25">
      <c r="A4270">
        <v>-111.97787868</v>
      </c>
      <c r="B4270">
        <v>33.0795477899999</v>
      </c>
      <c r="C4270" t="s">
        <v>983</v>
      </c>
      <c r="D4270" t="s">
        <v>982</v>
      </c>
      <c r="E4270" t="s">
        <v>981</v>
      </c>
      <c r="F4270">
        <v>3589</v>
      </c>
      <c r="G4270">
        <v>4</v>
      </c>
      <c r="H4270">
        <v>13.33</v>
      </c>
      <c r="I4270">
        <v>1.444</v>
      </c>
      <c r="J4270">
        <v>1</v>
      </c>
      <c r="K4270">
        <v>1166.5</v>
      </c>
      <c r="L4270" t="s">
        <v>980</v>
      </c>
      <c r="M4270" t="s">
        <v>979</v>
      </c>
      <c r="N4270" s="119">
        <v>44152</v>
      </c>
      <c r="O4270">
        <v>0</v>
      </c>
      <c r="P4270">
        <v>0</v>
      </c>
      <c r="Q4270">
        <v>7134.8</v>
      </c>
      <c r="R4270">
        <v>1480.2</v>
      </c>
      <c r="S4270">
        <v>3.0840000000000001</v>
      </c>
      <c r="T4270">
        <v>33</v>
      </c>
      <c r="U4270">
        <v>4485.3</v>
      </c>
      <c r="V4270">
        <v>8</v>
      </c>
      <c r="W4270">
        <v>0.98399999999999999</v>
      </c>
      <c r="X4270">
        <v>1.591</v>
      </c>
      <c r="Y4270" s="119">
        <v>44152</v>
      </c>
      <c r="Z4270">
        <v>408732.36938451399</v>
      </c>
      <c r="AA4270">
        <v>3660530.7921212502</v>
      </c>
    </row>
    <row r="4271" spans="1:27" x14ac:dyDescent="0.25">
      <c r="A4271">
        <v>-111.977876629999</v>
      </c>
      <c r="B4271">
        <v>33.079552849999899</v>
      </c>
      <c r="C4271" t="s">
        <v>983</v>
      </c>
      <c r="D4271" t="s">
        <v>982</v>
      </c>
      <c r="E4271" t="s">
        <v>981</v>
      </c>
      <c r="F4271">
        <v>3590</v>
      </c>
      <c r="G4271">
        <v>352</v>
      </c>
      <c r="H4271">
        <v>13.33</v>
      </c>
      <c r="I4271">
        <v>1.9690000000000001</v>
      </c>
      <c r="J4271">
        <v>1</v>
      </c>
      <c r="K4271">
        <v>1166.5999999999899</v>
      </c>
      <c r="L4271" t="s">
        <v>980</v>
      </c>
      <c r="M4271" t="s">
        <v>979</v>
      </c>
      <c r="N4271" s="119">
        <v>44152</v>
      </c>
      <c r="O4271">
        <v>0</v>
      </c>
      <c r="P4271">
        <v>0</v>
      </c>
      <c r="Q4271">
        <v>6741.8999999999896</v>
      </c>
      <c r="R4271">
        <v>1025.7</v>
      </c>
      <c r="S4271">
        <v>2.137</v>
      </c>
      <c r="T4271">
        <v>33</v>
      </c>
      <c r="U4271">
        <v>3108.0999999999899</v>
      </c>
      <c r="V4271">
        <v>8</v>
      </c>
      <c r="W4271">
        <v>1.3420000000000001</v>
      </c>
      <c r="X4271">
        <v>2.169</v>
      </c>
      <c r="Y4271" s="119">
        <v>44152</v>
      </c>
      <c r="Z4271">
        <v>408732.56595254398</v>
      </c>
      <c r="AA4271">
        <v>3660531.3513312298</v>
      </c>
    </row>
    <row r="4272" spans="1:27" x14ac:dyDescent="0.25">
      <c r="A4272">
        <v>-111.97787820000001</v>
      </c>
      <c r="B4272">
        <v>33.07955784</v>
      </c>
      <c r="C4272" t="s">
        <v>983</v>
      </c>
      <c r="D4272" t="s">
        <v>982</v>
      </c>
      <c r="E4272" t="s">
        <v>981</v>
      </c>
      <c r="F4272">
        <v>3591</v>
      </c>
      <c r="G4272">
        <v>7</v>
      </c>
      <c r="H4272">
        <v>13.33</v>
      </c>
      <c r="I4272">
        <v>2.2309999999999999</v>
      </c>
      <c r="J4272">
        <v>1</v>
      </c>
      <c r="K4272">
        <v>1166.5999999999899</v>
      </c>
      <c r="L4272" t="s">
        <v>980</v>
      </c>
      <c r="M4272" t="s">
        <v>979</v>
      </c>
      <c r="N4272" s="119">
        <v>44152</v>
      </c>
      <c r="O4272">
        <v>0</v>
      </c>
      <c r="P4272">
        <v>0</v>
      </c>
      <c r="Q4272">
        <v>6491.3999999999896</v>
      </c>
      <c r="R4272">
        <v>871.37</v>
      </c>
      <c r="S4272">
        <v>1.8149999999999999</v>
      </c>
      <c r="T4272">
        <v>33</v>
      </c>
      <c r="U4272">
        <v>2640.5</v>
      </c>
      <c r="V4272">
        <v>8</v>
      </c>
      <c r="W4272">
        <v>1.5209999999999999</v>
      </c>
      <c r="X4272">
        <v>2.4580000000000002</v>
      </c>
      <c r="Y4272" s="119">
        <v>44152</v>
      </c>
      <c r="Z4272">
        <v>408732.42456670501</v>
      </c>
      <c r="AA4272">
        <v>3660531.9059281801</v>
      </c>
    </row>
    <row r="4273" spans="1:27" x14ac:dyDescent="0.25">
      <c r="A4273">
        <v>-111.97787649</v>
      </c>
      <c r="B4273">
        <v>33.079563790000002</v>
      </c>
      <c r="C4273" t="s">
        <v>983</v>
      </c>
      <c r="D4273" t="s">
        <v>982</v>
      </c>
      <c r="E4273" t="s">
        <v>981</v>
      </c>
      <c r="F4273">
        <v>3592</v>
      </c>
      <c r="G4273">
        <v>357</v>
      </c>
      <c r="H4273">
        <v>13.33</v>
      </c>
      <c r="I4273">
        <v>1.903</v>
      </c>
      <c r="J4273">
        <v>1</v>
      </c>
      <c r="K4273">
        <v>1166.4000000000001</v>
      </c>
      <c r="L4273" t="s">
        <v>980</v>
      </c>
      <c r="M4273" t="s">
        <v>979</v>
      </c>
      <c r="N4273" s="119">
        <v>44152</v>
      </c>
      <c r="O4273">
        <v>0</v>
      </c>
      <c r="P4273">
        <v>0</v>
      </c>
      <c r="Q4273">
        <v>6126.3999999999896</v>
      </c>
      <c r="R4273">
        <v>964.17999999999904</v>
      </c>
      <c r="S4273">
        <v>2.0089999999999999</v>
      </c>
      <c r="T4273">
        <v>33</v>
      </c>
      <c r="U4273">
        <v>2921.8</v>
      </c>
      <c r="V4273">
        <v>8</v>
      </c>
      <c r="W4273">
        <v>1.2969999999999999</v>
      </c>
      <c r="X4273">
        <v>2.097</v>
      </c>
      <c r="Y4273" s="119">
        <v>44152</v>
      </c>
      <c r="Z4273">
        <v>408732.59031922498</v>
      </c>
      <c r="AA4273">
        <v>3660532.5641064099</v>
      </c>
    </row>
    <row r="4274" spans="1:27" x14ac:dyDescent="0.25">
      <c r="A4274">
        <v>-111.977877169999</v>
      </c>
      <c r="B4274">
        <v>33.079568780000002</v>
      </c>
      <c r="C4274" t="s">
        <v>983</v>
      </c>
      <c r="D4274" t="s">
        <v>982</v>
      </c>
      <c r="E4274" t="s">
        <v>981</v>
      </c>
      <c r="F4274">
        <v>3593</v>
      </c>
      <c r="G4274">
        <v>1</v>
      </c>
      <c r="H4274">
        <v>13.33</v>
      </c>
      <c r="I4274">
        <v>1.837</v>
      </c>
      <c r="J4274">
        <v>1</v>
      </c>
      <c r="K4274">
        <v>1166.5</v>
      </c>
      <c r="L4274" t="s">
        <v>980</v>
      </c>
      <c r="M4274" t="s">
        <v>979</v>
      </c>
      <c r="N4274" s="119">
        <v>44152</v>
      </c>
      <c r="O4274">
        <v>0</v>
      </c>
      <c r="P4274">
        <v>0</v>
      </c>
      <c r="Q4274">
        <v>5176.6000000000004</v>
      </c>
      <c r="R4274">
        <v>843.78999999999905</v>
      </c>
      <c r="S4274">
        <v>1.758</v>
      </c>
      <c r="T4274">
        <v>33</v>
      </c>
      <c r="U4274">
        <v>2556.9</v>
      </c>
      <c r="V4274">
        <v>8</v>
      </c>
      <c r="W4274">
        <v>1.2529999999999999</v>
      </c>
      <c r="X4274">
        <v>2.0249999999999999</v>
      </c>
      <c r="Y4274" s="119">
        <v>44152</v>
      </c>
      <c r="Z4274">
        <v>408732.53200371901</v>
      </c>
      <c r="AA4274">
        <v>3660533.1179294698</v>
      </c>
    </row>
    <row r="4275" spans="1:27" x14ac:dyDescent="0.25">
      <c r="A4275">
        <v>-111.97787766</v>
      </c>
      <c r="B4275">
        <v>33.079573779999897</v>
      </c>
      <c r="C4275" t="s">
        <v>983</v>
      </c>
      <c r="D4275" t="s">
        <v>982</v>
      </c>
      <c r="E4275" t="s">
        <v>981</v>
      </c>
      <c r="F4275">
        <v>3594</v>
      </c>
      <c r="G4275">
        <v>358</v>
      </c>
      <c r="H4275">
        <v>13.33</v>
      </c>
      <c r="I4275">
        <v>1.9359999999999999</v>
      </c>
      <c r="J4275">
        <v>1</v>
      </c>
      <c r="K4275">
        <v>1166.5</v>
      </c>
      <c r="L4275" t="s">
        <v>980</v>
      </c>
      <c r="M4275" t="s">
        <v>979</v>
      </c>
      <c r="N4275" s="119">
        <v>44152</v>
      </c>
      <c r="O4275">
        <v>0</v>
      </c>
      <c r="P4275">
        <v>0</v>
      </c>
      <c r="Q4275">
        <v>4591.6000000000004</v>
      </c>
      <c r="R4275">
        <v>710.37</v>
      </c>
      <c r="S4275">
        <v>1.48</v>
      </c>
      <c r="T4275">
        <v>33</v>
      </c>
      <c r="U4275">
        <v>2152.5999999999899</v>
      </c>
      <c r="V4275">
        <v>8</v>
      </c>
      <c r="W4275">
        <v>1.32</v>
      </c>
      <c r="X4275">
        <v>2.133</v>
      </c>
      <c r="Y4275" s="119">
        <v>44152</v>
      </c>
      <c r="Z4275">
        <v>408732.491432663</v>
      </c>
      <c r="AA4275">
        <v>3660533.6726959902</v>
      </c>
    </row>
    <row r="4276" spans="1:27" x14ac:dyDescent="0.25">
      <c r="A4276">
        <v>-111.97787766</v>
      </c>
      <c r="B4276">
        <v>33.079578779999899</v>
      </c>
      <c r="C4276" t="s">
        <v>983</v>
      </c>
      <c r="D4276" t="s">
        <v>982</v>
      </c>
      <c r="E4276" t="s">
        <v>981</v>
      </c>
      <c r="F4276">
        <v>3595</v>
      </c>
      <c r="G4276">
        <v>358</v>
      </c>
      <c r="H4276">
        <v>13.33</v>
      </c>
      <c r="I4276">
        <v>1.7390000000000001</v>
      </c>
      <c r="J4276">
        <v>1</v>
      </c>
      <c r="K4276">
        <v>1166.5</v>
      </c>
      <c r="L4276" t="s">
        <v>980</v>
      </c>
      <c r="M4276" t="s">
        <v>979</v>
      </c>
      <c r="N4276" s="119">
        <v>44152</v>
      </c>
      <c r="O4276">
        <v>0</v>
      </c>
      <c r="P4276">
        <v>0</v>
      </c>
      <c r="Q4276">
        <v>5521</v>
      </c>
      <c r="R4276">
        <v>950.87</v>
      </c>
      <c r="S4276">
        <v>1.9810000000000001</v>
      </c>
      <c r="T4276">
        <v>33</v>
      </c>
      <c r="U4276">
        <v>2881.4</v>
      </c>
      <c r="V4276">
        <v>8</v>
      </c>
      <c r="W4276">
        <v>1.1859999999999999</v>
      </c>
      <c r="X4276">
        <v>1.9159999999999999</v>
      </c>
      <c r="Y4276" s="119">
        <v>44152</v>
      </c>
      <c r="Z4276">
        <v>408732.496596949</v>
      </c>
      <c r="AA4276">
        <v>3660534.2270364501</v>
      </c>
    </row>
    <row r="4277" spans="1:27" x14ac:dyDescent="0.25">
      <c r="A4277">
        <v>-111.97787700000001</v>
      </c>
      <c r="B4277">
        <v>33.0795837699999</v>
      </c>
      <c r="C4277" t="s">
        <v>983</v>
      </c>
      <c r="D4277" t="s">
        <v>982</v>
      </c>
      <c r="E4277" t="s">
        <v>981</v>
      </c>
      <c r="F4277">
        <v>3596</v>
      </c>
      <c r="G4277">
        <v>0</v>
      </c>
      <c r="H4277">
        <v>13.33</v>
      </c>
      <c r="I4277">
        <v>1.804</v>
      </c>
      <c r="J4277">
        <v>1</v>
      </c>
      <c r="K4277">
        <v>1166.5</v>
      </c>
      <c r="L4277" t="s">
        <v>980</v>
      </c>
      <c r="M4277" t="s">
        <v>979</v>
      </c>
      <c r="N4277" s="119">
        <v>44152</v>
      </c>
      <c r="O4277">
        <v>0</v>
      </c>
      <c r="P4277">
        <v>0</v>
      </c>
      <c r="Q4277">
        <v>5539.6</v>
      </c>
      <c r="R4277">
        <v>919.37999999999897</v>
      </c>
      <c r="S4277">
        <v>1.915</v>
      </c>
      <c r="T4277">
        <v>33</v>
      </c>
      <c r="U4277">
        <v>2786</v>
      </c>
      <c r="V4277">
        <v>8</v>
      </c>
      <c r="W4277">
        <v>1.23</v>
      </c>
      <c r="X4277">
        <v>1.988</v>
      </c>
      <c r="Y4277" s="119">
        <v>44152</v>
      </c>
      <c r="Z4277">
        <v>408732.56335360103</v>
      </c>
      <c r="AA4277">
        <v>3660534.7796943202</v>
      </c>
    </row>
    <row r="4278" spans="1:27" x14ac:dyDescent="0.25">
      <c r="A4278">
        <v>-111.977877509999</v>
      </c>
      <c r="B4278">
        <v>33.07958979</v>
      </c>
      <c r="C4278" t="s">
        <v>983</v>
      </c>
      <c r="D4278" t="s">
        <v>982</v>
      </c>
      <c r="E4278" t="s">
        <v>981</v>
      </c>
      <c r="F4278">
        <v>3597</v>
      </c>
      <c r="G4278">
        <v>3</v>
      </c>
      <c r="H4278">
        <v>13.33</v>
      </c>
      <c r="I4278">
        <v>1.837</v>
      </c>
      <c r="J4278">
        <v>1</v>
      </c>
      <c r="K4278">
        <v>1166.5</v>
      </c>
      <c r="L4278" t="s">
        <v>980</v>
      </c>
      <c r="M4278" t="s">
        <v>979</v>
      </c>
      <c r="N4278" s="119">
        <v>44152</v>
      </c>
      <c r="O4278">
        <v>0</v>
      </c>
      <c r="P4278">
        <v>0</v>
      </c>
      <c r="Q4278">
        <v>4871.8999999999896</v>
      </c>
      <c r="R4278">
        <v>794.12</v>
      </c>
      <c r="S4278">
        <v>1.6539999999999999</v>
      </c>
      <c r="T4278">
        <v>33</v>
      </c>
      <c r="U4278">
        <v>2406.4</v>
      </c>
      <c r="V4278">
        <v>8</v>
      </c>
      <c r="W4278">
        <v>1.2529999999999999</v>
      </c>
      <c r="X4278">
        <v>2.0249999999999999</v>
      </c>
      <c r="Y4278" s="119">
        <v>44152</v>
      </c>
      <c r="Z4278">
        <v>408732.52196931897</v>
      </c>
      <c r="AA4278">
        <v>3660535.4475636901</v>
      </c>
    </row>
    <row r="4279" spans="1:27" x14ac:dyDescent="0.25">
      <c r="A4279">
        <v>-111.977876319999</v>
      </c>
      <c r="B4279">
        <v>33.079594790000002</v>
      </c>
      <c r="C4279" t="s">
        <v>983</v>
      </c>
      <c r="D4279" t="s">
        <v>982</v>
      </c>
      <c r="E4279" t="s">
        <v>981</v>
      </c>
      <c r="F4279">
        <v>3598</v>
      </c>
      <c r="G4279">
        <v>356</v>
      </c>
      <c r="H4279">
        <v>13.33</v>
      </c>
      <c r="I4279">
        <v>1.9690000000000001</v>
      </c>
      <c r="J4279">
        <v>1</v>
      </c>
      <c r="K4279">
        <v>1166.5</v>
      </c>
      <c r="L4279" t="s">
        <v>980</v>
      </c>
      <c r="M4279" t="s">
        <v>979</v>
      </c>
      <c r="N4279" s="119">
        <v>44152</v>
      </c>
      <c r="O4279">
        <v>0</v>
      </c>
      <c r="P4279">
        <v>0</v>
      </c>
      <c r="Q4279">
        <v>5211.1000000000004</v>
      </c>
      <c r="R4279">
        <v>792.77999999999895</v>
      </c>
      <c r="S4279">
        <v>1.6519999999999999</v>
      </c>
      <c r="T4279">
        <v>33</v>
      </c>
      <c r="U4279">
        <v>2402.4</v>
      </c>
      <c r="V4279">
        <v>8</v>
      </c>
      <c r="W4279">
        <v>1.3420000000000001</v>
      </c>
      <c r="X4279">
        <v>2.169</v>
      </c>
      <c r="Y4279" s="119">
        <v>44152</v>
      </c>
      <c r="Z4279">
        <v>408732.63820511801</v>
      </c>
      <c r="AA4279">
        <v>3660536.0008693999</v>
      </c>
    </row>
    <row r="4280" spans="1:27" x14ac:dyDescent="0.25">
      <c r="A4280">
        <v>-111.977878169999</v>
      </c>
      <c r="B4280">
        <v>33.079599780000002</v>
      </c>
      <c r="C4280" t="s">
        <v>983</v>
      </c>
      <c r="D4280" t="s">
        <v>982</v>
      </c>
      <c r="E4280" t="s">
        <v>981</v>
      </c>
      <c r="F4280">
        <v>3599</v>
      </c>
      <c r="G4280">
        <v>1</v>
      </c>
      <c r="H4280">
        <v>13.33</v>
      </c>
      <c r="I4280">
        <v>1.9359999999999999</v>
      </c>
      <c r="J4280">
        <v>1</v>
      </c>
      <c r="K4280">
        <v>1166.5</v>
      </c>
      <c r="L4280" t="s">
        <v>980</v>
      </c>
      <c r="M4280" t="s">
        <v>979</v>
      </c>
      <c r="N4280" s="119">
        <v>44152</v>
      </c>
      <c r="O4280">
        <v>0</v>
      </c>
      <c r="P4280">
        <v>0</v>
      </c>
      <c r="Q4280">
        <v>4951.8</v>
      </c>
      <c r="R4280">
        <v>766.1</v>
      </c>
      <c r="S4280">
        <v>1.5960000000000001</v>
      </c>
      <c r="T4280">
        <v>33</v>
      </c>
      <c r="U4280">
        <v>2321.5</v>
      </c>
      <c r="V4280">
        <v>8</v>
      </c>
      <c r="W4280">
        <v>1.32</v>
      </c>
      <c r="X4280">
        <v>2.133</v>
      </c>
      <c r="Y4280" s="119">
        <v>44152</v>
      </c>
      <c r="Z4280">
        <v>408732.47068488301</v>
      </c>
      <c r="AA4280">
        <v>3660536.5557098198</v>
      </c>
    </row>
    <row r="4281" spans="1:27" x14ac:dyDescent="0.25">
      <c r="A4281">
        <v>-111.977877489999</v>
      </c>
      <c r="B4281">
        <v>33.079604789999898</v>
      </c>
      <c r="C4281" t="s">
        <v>983</v>
      </c>
      <c r="D4281" t="s">
        <v>982</v>
      </c>
      <c r="E4281" t="s">
        <v>981</v>
      </c>
      <c r="F4281">
        <v>3600</v>
      </c>
      <c r="G4281">
        <v>357</v>
      </c>
      <c r="H4281">
        <v>13.33</v>
      </c>
      <c r="I4281">
        <v>1.837</v>
      </c>
      <c r="J4281">
        <v>1</v>
      </c>
      <c r="K4281">
        <v>1166.5</v>
      </c>
      <c r="L4281" t="s">
        <v>980</v>
      </c>
      <c r="M4281" t="s">
        <v>979</v>
      </c>
      <c r="N4281" s="119">
        <v>44152</v>
      </c>
      <c r="O4281">
        <v>0</v>
      </c>
      <c r="P4281">
        <v>0</v>
      </c>
      <c r="Q4281">
        <v>5201.1000000000004</v>
      </c>
      <c r="R4281">
        <v>847.78999999999905</v>
      </c>
      <c r="S4281">
        <v>1.766</v>
      </c>
      <c r="T4281">
        <v>33</v>
      </c>
      <c r="U4281">
        <v>2569</v>
      </c>
      <c r="V4281">
        <v>8</v>
      </c>
      <c r="W4281">
        <v>1.2529999999999999</v>
      </c>
      <c r="X4281">
        <v>2.0249999999999999</v>
      </c>
      <c r="Y4281" s="119">
        <v>44152</v>
      </c>
      <c r="Z4281">
        <v>408732.53932893102</v>
      </c>
      <c r="AA4281">
        <v>3660537.1105676698</v>
      </c>
    </row>
    <row r="4282" spans="1:27" x14ac:dyDescent="0.25">
      <c r="A4282">
        <v>-111.97787734000001</v>
      </c>
      <c r="B4282">
        <v>33.079610780000003</v>
      </c>
      <c r="C4282" t="s">
        <v>983</v>
      </c>
      <c r="D4282" t="s">
        <v>982</v>
      </c>
      <c r="E4282" t="s">
        <v>981</v>
      </c>
      <c r="F4282">
        <v>3601</v>
      </c>
      <c r="G4282">
        <v>2</v>
      </c>
      <c r="H4282">
        <v>13.33</v>
      </c>
      <c r="I4282">
        <v>1.903</v>
      </c>
      <c r="J4282">
        <v>1</v>
      </c>
      <c r="K4282">
        <v>1166.5999999999899</v>
      </c>
      <c r="L4282" t="s">
        <v>980</v>
      </c>
      <c r="M4282" t="s">
        <v>979</v>
      </c>
      <c r="N4282" s="119">
        <v>44152</v>
      </c>
      <c r="O4282">
        <v>0</v>
      </c>
      <c r="P4282">
        <v>0</v>
      </c>
      <c r="Q4282">
        <v>5737.6</v>
      </c>
      <c r="R4282">
        <v>902.99</v>
      </c>
      <c r="S4282">
        <v>1.881</v>
      </c>
      <c r="T4282">
        <v>33</v>
      </c>
      <c r="U4282">
        <v>2736.3</v>
      </c>
      <c r="V4282">
        <v>8</v>
      </c>
      <c r="W4282">
        <v>1.2969999999999999</v>
      </c>
      <c r="X4282">
        <v>2.097</v>
      </c>
      <c r="Y4282" s="119">
        <v>44152</v>
      </c>
      <c r="Z4282">
        <v>408732.55951635703</v>
      </c>
      <c r="AA4282">
        <v>3660537.7745371098</v>
      </c>
    </row>
    <row r="4283" spans="1:27" x14ac:dyDescent="0.25">
      <c r="A4283">
        <v>-111.977877169999</v>
      </c>
      <c r="B4283">
        <v>33.079615779999898</v>
      </c>
      <c r="C4283" t="s">
        <v>983</v>
      </c>
      <c r="D4283" t="s">
        <v>982</v>
      </c>
      <c r="E4283" t="s">
        <v>981</v>
      </c>
      <c r="F4283">
        <v>3602</v>
      </c>
      <c r="G4283">
        <v>1</v>
      </c>
      <c r="H4283">
        <v>13.33</v>
      </c>
      <c r="I4283">
        <v>1.9359999999999999</v>
      </c>
      <c r="J4283">
        <v>1</v>
      </c>
      <c r="K4283">
        <v>1166.5999999999899</v>
      </c>
      <c r="L4283" t="s">
        <v>980</v>
      </c>
      <c r="M4283" t="s">
        <v>979</v>
      </c>
      <c r="N4283" s="119">
        <v>44152</v>
      </c>
      <c r="O4283">
        <v>0</v>
      </c>
      <c r="P4283">
        <v>0</v>
      </c>
      <c r="Q4283">
        <v>3799.8</v>
      </c>
      <c r="R4283">
        <v>587.87999999999897</v>
      </c>
      <c r="S4283">
        <v>1.2250000000000001</v>
      </c>
      <c r="T4283">
        <v>33</v>
      </c>
      <c r="U4283">
        <v>1781.5</v>
      </c>
      <c r="V4283">
        <v>8</v>
      </c>
      <c r="W4283">
        <v>1.32</v>
      </c>
      <c r="X4283">
        <v>2.133</v>
      </c>
      <c r="Y4283" s="119">
        <v>44152</v>
      </c>
      <c r="Z4283">
        <v>408732.58054800099</v>
      </c>
      <c r="AA4283">
        <v>3660538.3287297399</v>
      </c>
    </row>
    <row r="4284" spans="1:27" x14ac:dyDescent="0.25">
      <c r="A4284">
        <v>-111.97787666000001</v>
      </c>
      <c r="B4284">
        <v>33.0796207799999</v>
      </c>
      <c r="C4284" t="s">
        <v>983</v>
      </c>
      <c r="D4284" t="s">
        <v>982</v>
      </c>
      <c r="E4284" t="s">
        <v>981</v>
      </c>
      <c r="F4284">
        <v>3603</v>
      </c>
      <c r="G4284">
        <v>358</v>
      </c>
      <c r="H4284">
        <v>13.33</v>
      </c>
      <c r="I4284">
        <v>1.903</v>
      </c>
      <c r="J4284">
        <v>1</v>
      </c>
      <c r="K4284">
        <v>1166.5999999999899</v>
      </c>
      <c r="L4284" t="s">
        <v>980</v>
      </c>
      <c r="M4284" t="s">
        <v>979</v>
      </c>
      <c r="N4284" s="119">
        <v>44152</v>
      </c>
      <c r="O4284">
        <v>0</v>
      </c>
      <c r="P4284">
        <v>0</v>
      </c>
      <c r="Q4284">
        <v>3528.0999999999899</v>
      </c>
      <c r="R4284">
        <v>555.25</v>
      </c>
      <c r="S4284">
        <v>1.157</v>
      </c>
      <c r="T4284">
        <v>33</v>
      </c>
      <c r="U4284">
        <v>1682.5999999999899</v>
      </c>
      <c r="V4284">
        <v>8</v>
      </c>
      <c r="W4284">
        <v>1.2969999999999999</v>
      </c>
      <c r="X4284">
        <v>2.097</v>
      </c>
      <c r="Y4284" s="119">
        <v>44152</v>
      </c>
      <c r="Z4284">
        <v>408732.63331435202</v>
      </c>
      <c r="AA4284">
        <v>3660538.88262673</v>
      </c>
    </row>
    <row r="4285" spans="1:27" x14ac:dyDescent="0.25">
      <c r="A4285">
        <v>-111.97787649</v>
      </c>
      <c r="B4285">
        <v>33.079625790000001</v>
      </c>
      <c r="C4285" t="s">
        <v>983</v>
      </c>
      <c r="D4285" t="s">
        <v>982</v>
      </c>
      <c r="E4285" t="s">
        <v>981</v>
      </c>
      <c r="F4285">
        <v>3604</v>
      </c>
      <c r="G4285">
        <v>357</v>
      </c>
      <c r="H4285">
        <v>13.33</v>
      </c>
      <c r="I4285">
        <v>1.772</v>
      </c>
      <c r="J4285">
        <v>1</v>
      </c>
      <c r="K4285">
        <v>1166.7</v>
      </c>
      <c r="L4285" t="s">
        <v>980</v>
      </c>
      <c r="M4285" t="s">
        <v>979</v>
      </c>
      <c r="N4285" s="119">
        <v>44152</v>
      </c>
      <c r="O4285">
        <v>0</v>
      </c>
      <c r="P4285">
        <v>0</v>
      </c>
      <c r="Q4285">
        <v>3373.5</v>
      </c>
      <c r="R4285">
        <v>570.25</v>
      </c>
      <c r="S4285">
        <v>1.1879999999999999</v>
      </c>
      <c r="T4285">
        <v>33</v>
      </c>
      <c r="U4285">
        <v>1728</v>
      </c>
      <c r="V4285">
        <v>8</v>
      </c>
      <c r="W4285">
        <v>1.208</v>
      </c>
      <c r="X4285">
        <v>1.952</v>
      </c>
      <c r="Y4285" s="119">
        <v>44152</v>
      </c>
      <c r="Z4285">
        <v>408732.65435632103</v>
      </c>
      <c r="AA4285">
        <v>3660539.4379280498</v>
      </c>
    </row>
    <row r="4286" spans="1:27" x14ac:dyDescent="0.25">
      <c r="A4286">
        <v>-111.9778797</v>
      </c>
      <c r="B4286">
        <v>33.079630899999898</v>
      </c>
      <c r="C4286" t="s">
        <v>983</v>
      </c>
      <c r="D4286" t="s">
        <v>982</v>
      </c>
      <c r="E4286" t="s">
        <v>981</v>
      </c>
      <c r="F4286">
        <v>3605</v>
      </c>
      <c r="G4286">
        <v>10</v>
      </c>
      <c r="H4286">
        <v>13.33</v>
      </c>
      <c r="I4286">
        <v>1.9359999999999999</v>
      </c>
      <c r="J4286">
        <v>1</v>
      </c>
      <c r="K4286">
        <v>1166.7</v>
      </c>
      <c r="L4286" t="s">
        <v>980</v>
      </c>
      <c r="M4286" t="s">
        <v>979</v>
      </c>
      <c r="N4286" s="119">
        <v>44152</v>
      </c>
      <c r="O4286">
        <v>0</v>
      </c>
      <c r="P4286">
        <v>0</v>
      </c>
      <c r="Q4286">
        <v>2567.3000000000002</v>
      </c>
      <c r="R4286">
        <v>397.18999999999897</v>
      </c>
      <c r="S4286">
        <v>0.82699999999999996</v>
      </c>
      <c r="T4286">
        <v>33</v>
      </c>
      <c r="U4286">
        <v>1203.5999999999899</v>
      </c>
      <c r="V4286">
        <v>8</v>
      </c>
      <c r="W4286">
        <v>1.32</v>
      </c>
      <c r="X4286">
        <v>2.133</v>
      </c>
      <c r="Y4286" s="119">
        <v>44152</v>
      </c>
      <c r="Z4286">
        <v>408732.36002127599</v>
      </c>
      <c r="AA4286">
        <v>3660540.0072552199</v>
      </c>
    </row>
    <row r="4287" spans="1:27" x14ac:dyDescent="0.25">
      <c r="A4287">
        <v>-111.977877489999</v>
      </c>
      <c r="B4287">
        <v>33.079636790000002</v>
      </c>
      <c r="C4287" t="s">
        <v>983</v>
      </c>
      <c r="D4287" t="s">
        <v>982</v>
      </c>
      <c r="E4287" t="s">
        <v>981</v>
      </c>
      <c r="F4287">
        <v>3606</v>
      </c>
      <c r="G4287">
        <v>357</v>
      </c>
      <c r="H4287">
        <v>13.33</v>
      </c>
      <c r="I4287">
        <v>2.0009999999999999</v>
      </c>
      <c r="J4287">
        <v>1</v>
      </c>
      <c r="K4287">
        <v>1166.7</v>
      </c>
      <c r="L4287" t="s">
        <v>980</v>
      </c>
      <c r="M4287" t="s">
        <v>979</v>
      </c>
      <c r="N4287" s="119">
        <v>44152</v>
      </c>
      <c r="O4287">
        <v>0</v>
      </c>
      <c r="P4287">
        <v>0</v>
      </c>
      <c r="Q4287">
        <v>4064.0999999999899</v>
      </c>
      <c r="R4287">
        <v>608.14999999999895</v>
      </c>
      <c r="S4287">
        <v>1.2669999999999999</v>
      </c>
      <c r="T4287">
        <v>33</v>
      </c>
      <c r="U4287">
        <v>1842.9</v>
      </c>
      <c r="V4287">
        <v>8</v>
      </c>
      <c r="W4287">
        <v>1.365</v>
      </c>
      <c r="X4287">
        <v>2.2050000000000001</v>
      </c>
      <c r="Y4287" s="119">
        <v>44152</v>
      </c>
      <c r="Z4287">
        <v>408732.572380392</v>
      </c>
      <c r="AA4287">
        <v>3660540.6583465999</v>
      </c>
    </row>
    <row r="4288" spans="1:27" x14ac:dyDescent="0.25">
      <c r="A4288">
        <v>-111.97787666000001</v>
      </c>
      <c r="B4288">
        <v>33.079641780000003</v>
      </c>
      <c r="C4288" t="s">
        <v>983</v>
      </c>
      <c r="D4288" t="s">
        <v>982</v>
      </c>
      <c r="E4288" t="s">
        <v>981</v>
      </c>
      <c r="F4288">
        <v>3607</v>
      </c>
      <c r="G4288">
        <v>358</v>
      </c>
      <c r="H4288">
        <v>13.33</v>
      </c>
      <c r="I4288">
        <v>1.772</v>
      </c>
      <c r="J4288">
        <v>1</v>
      </c>
      <c r="K4288">
        <v>1166.7</v>
      </c>
      <c r="L4288" t="s">
        <v>980</v>
      </c>
      <c r="M4288" t="s">
        <v>979</v>
      </c>
      <c r="N4288" s="119">
        <v>44152</v>
      </c>
      <c r="O4288">
        <v>0</v>
      </c>
      <c r="P4288">
        <v>0</v>
      </c>
      <c r="Q4288">
        <v>4853.1999999999898</v>
      </c>
      <c r="R4288">
        <v>820.37999999999897</v>
      </c>
      <c r="S4288">
        <v>1.7090000000000001</v>
      </c>
      <c r="T4288">
        <v>33</v>
      </c>
      <c r="U4288">
        <v>2486</v>
      </c>
      <c r="V4288">
        <v>8</v>
      </c>
      <c r="W4288">
        <v>1.208</v>
      </c>
      <c r="X4288">
        <v>1.952</v>
      </c>
      <c r="Y4288" s="119">
        <v>44152</v>
      </c>
      <c r="Z4288">
        <v>408732.655004361</v>
      </c>
      <c r="AA4288">
        <v>3660541.2108566598</v>
      </c>
    </row>
    <row r="4289" spans="1:27" x14ac:dyDescent="0.25">
      <c r="A4289">
        <v>-111.977877509999</v>
      </c>
      <c r="B4289">
        <v>33.079646789999899</v>
      </c>
      <c r="C4289" t="s">
        <v>983</v>
      </c>
      <c r="D4289" t="s">
        <v>982</v>
      </c>
      <c r="E4289" t="s">
        <v>981</v>
      </c>
      <c r="F4289">
        <v>3608</v>
      </c>
      <c r="G4289">
        <v>3</v>
      </c>
      <c r="H4289">
        <v>13.33</v>
      </c>
      <c r="I4289">
        <v>1.837</v>
      </c>
      <c r="J4289">
        <v>1</v>
      </c>
      <c r="K4289">
        <v>1166.7</v>
      </c>
      <c r="L4289" t="s">
        <v>980</v>
      </c>
      <c r="M4289" t="s">
        <v>979</v>
      </c>
      <c r="N4289" s="119">
        <v>44152</v>
      </c>
      <c r="O4289">
        <v>0</v>
      </c>
      <c r="P4289">
        <v>0</v>
      </c>
      <c r="Q4289">
        <v>5910</v>
      </c>
      <c r="R4289">
        <v>963.34</v>
      </c>
      <c r="S4289">
        <v>2.0070000000000001</v>
      </c>
      <c r="T4289">
        <v>33</v>
      </c>
      <c r="U4289">
        <v>2919.1999999999898</v>
      </c>
      <c r="V4289">
        <v>8</v>
      </c>
      <c r="W4289">
        <v>1.2529999999999999</v>
      </c>
      <c r="X4289">
        <v>2.0249999999999999</v>
      </c>
      <c r="Y4289" s="119">
        <v>44152</v>
      </c>
      <c r="Z4289">
        <v>408732.58084223297</v>
      </c>
      <c r="AA4289">
        <v>3660541.7670449102</v>
      </c>
    </row>
    <row r="4290" spans="1:27" x14ac:dyDescent="0.25">
      <c r="A4290">
        <v>-111.97787580000001</v>
      </c>
      <c r="B4290">
        <v>33.079651839999897</v>
      </c>
      <c r="C4290" t="s">
        <v>983</v>
      </c>
      <c r="D4290" t="s">
        <v>982</v>
      </c>
      <c r="E4290" t="s">
        <v>981</v>
      </c>
      <c r="F4290">
        <v>3609</v>
      </c>
      <c r="G4290">
        <v>353</v>
      </c>
      <c r="H4290">
        <v>13.33</v>
      </c>
      <c r="I4290">
        <v>2.0009999999999999</v>
      </c>
      <c r="J4290">
        <v>1</v>
      </c>
      <c r="K4290">
        <v>1166.7</v>
      </c>
      <c r="L4290" t="s">
        <v>980</v>
      </c>
      <c r="M4290" t="s">
        <v>979</v>
      </c>
      <c r="N4290" s="119">
        <v>44152</v>
      </c>
      <c r="O4290">
        <v>0</v>
      </c>
      <c r="P4290">
        <v>0</v>
      </c>
      <c r="Q4290">
        <v>5396.5</v>
      </c>
      <c r="R4290">
        <v>807.53999999999905</v>
      </c>
      <c r="S4290">
        <v>1.6819999999999999</v>
      </c>
      <c r="T4290">
        <v>33</v>
      </c>
      <c r="U4290">
        <v>2447.0999999999899</v>
      </c>
      <c r="V4290">
        <v>8</v>
      </c>
      <c r="W4290">
        <v>1.365</v>
      </c>
      <c r="X4290">
        <v>2.2050000000000001</v>
      </c>
      <c r="Y4290" s="119">
        <v>44152</v>
      </c>
      <c r="Z4290">
        <v>408732.74566502898</v>
      </c>
      <c r="AA4290">
        <v>3660542.3254418601</v>
      </c>
    </row>
    <row r="4291" spans="1:27" x14ac:dyDescent="0.25">
      <c r="A4291">
        <v>-111.97787820000001</v>
      </c>
      <c r="B4291">
        <v>33.079657840000003</v>
      </c>
      <c r="C4291" t="s">
        <v>983</v>
      </c>
      <c r="D4291" t="s">
        <v>982</v>
      </c>
      <c r="E4291" t="s">
        <v>981</v>
      </c>
      <c r="F4291">
        <v>3610</v>
      </c>
      <c r="G4291">
        <v>7</v>
      </c>
      <c r="H4291">
        <v>13.33</v>
      </c>
      <c r="I4291">
        <v>1.903</v>
      </c>
      <c r="J4291">
        <v>1</v>
      </c>
      <c r="K4291">
        <v>1166.5</v>
      </c>
      <c r="L4291" t="s">
        <v>980</v>
      </c>
      <c r="M4291" t="s">
        <v>979</v>
      </c>
      <c r="N4291" s="119">
        <v>44152</v>
      </c>
      <c r="O4291">
        <v>0</v>
      </c>
      <c r="P4291">
        <v>0</v>
      </c>
      <c r="Q4291">
        <v>7150.6999999999898</v>
      </c>
      <c r="R4291">
        <v>1125.4000000000001</v>
      </c>
      <c r="S4291">
        <v>2.3450000000000002</v>
      </c>
      <c r="T4291">
        <v>33</v>
      </c>
      <c r="U4291">
        <v>3410.3</v>
      </c>
      <c r="V4291">
        <v>8</v>
      </c>
      <c r="W4291">
        <v>1.2969999999999999</v>
      </c>
      <c r="X4291">
        <v>2.097</v>
      </c>
      <c r="Y4291" s="119">
        <v>44152</v>
      </c>
      <c r="Z4291">
        <v>408732.52785256202</v>
      </c>
      <c r="AA4291">
        <v>3660542.99273731</v>
      </c>
    </row>
    <row r="4292" spans="1:27" x14ac:dyDescent="0.25">
      <c r="A4292">
        <v>-111.97787683</v>
      </c>
      <c r="B4292">
        <v>33.07966278</v>
      </c>
      <c r="C4292" t="s">
        <v>983</v>
      </c>
      <c r="D4292" t="s">
        <v>982</v>
      </c>
      <c r="E4292" t="s">
        <v>981</v>
      </c>
      <c r="F4292">
        <v>3611</v>
      </c>
      <c r="G4292">
        <v>359</v>
      </c>
      <c r="H4292">
        <v>13.33</v>
      </c>
      <c r="I4292">
        <v>2.0670000000000002</v>
      </c>
      <c r="J4292">
        <v>1</v>
      </c>
      <c r="K4292">
        <v>1166.5999999999899</v>
      </c>
      <c r="L4292" t="s">
        <v>980</v>
      </c>
      <c r="M4292" t="s">
        <v>979</v>
      </c>
      <c r="N4292" s="119">
        <v>44152</v>
      </c>
      <c r="O4292">
        <v>0</v>
      </c>
      <c r="P4292">
        <v>0</v>
      </c>
      <c r="Q4292">
        <v>6885.3999999999896</v>
      </c>
      <c r="R4292">
        <v>997.62</v>
      </c>
      <c r="S4292">
        <v>2.0779999999999998</v>
      </c>
      <c r="T4292">
        <v>33</v>
      </c>
      <c r="U4292">
        <v>3023.0999999999899</v>
      </c>
      <c r="V4292">
        <v>8</v>
      </c>
      <c r="W4292">
        <v>1.409</v>
      </c>
      <c r="X4292">
        <v>2.278</v>
      </c>
      <c r="Y4292" s="119">
        <v>44152</v>
      </c>
      <c r="Z4292">
        <v>408732.66082703799</v>
      </c>
      <c r="AA4292">
        <v>3660543.53923441</v>
      </c>
    </row>
    <row r="4293" spans="1:27" x14ac:dyDescent="0.25">
      <c r="A4293">
        <v>-111.97787766</v>
      </c>
      <c r="B4293">
        <v>33.079668779999899</v>
      </c>
      <c r="C4293" t="s">
        <v>983</v>
      </c>
      <c r="D4293" t="s">
        <v>982</v>
      </c>
      <c r="E4293" t="s">
        <v>981</v>
      </c>
      <c r="F4293">
        <v>3612</v>
      </c>
      <c r="G4293">
        <v>358</v>
      </c>
      <c r="H4293">
        <v>13.33</v>
      </c>
      <c r="I4293">
        <v>1.837</v>
      </c>
      <c r="J4293">
        <v>1</v>
      </c>
      <c r="K4293">
        <v>1166.5</v>
      </c>
      <c r="L4293" t="s">
        <v>980</v>
      </c>
      <c r="M4293" t="s">
        <v>979</v>
      </c>
      <c r="N4293" s="119">
        <v>44152</v>
      </c>
      <c r="O4293">
        <v>0</v>
      </c>
      <c r="P4293">
        <v>0</v>
      </c>
      <c r="Q4293">
        <v>4356.3999999999896</v>
      </c>
      <c r="R4293">
        <v>710.09</v>
      </c>
      <c r="S4293">
        <v>1.4790000000000001</v>
      </c>
      <c r="T4293">
        <v>33</v>
      </c>
      <c r="U4293">
        <v>2151.8000000000002</v>
      </c>
      <c r="V4293">
        <v>8</v>
      </c>
      <c r="W4293">
        <v>1.2529999999999999</v>
      </c>
      <c r="X4293">
        <v>2.0249999999999999</v>
      </c>
      <c r="Y4293" s="119">
        <v>44152</v>
      </c>
      <c r="Z4293">
        <v>408732.58955420897</v>
      </c>
      <c r="AA4293">
        <v>3660544.2051646798</v>
      </c>
    </row>
    <row r="4294" spans="1:27" x14ac:dyDescent="0.25">
      <c r="A4294">
        <v>-111.97787649</v>
      </c>
      <c r="B4294">
        <v>33.079673790000001</v>
      </c>
      <c r="C4294" t="s">
        <v>983</v>
      </c>
      <c r="D4294" t="s">
        <v>982</v>
      </c>
      <c r="E4294" t="s">
        <v>981</v>
      </c>
      <c r="F4294">
        <v>3613</v>
      </c>
      <c r="G4294">
        <v>357</v>
      </c>
      <c r="H4294">
        <v>13.33</v>
      </c>
      <c r="I4294">
        <v>1.673</v>
      </c>
      <c r="J4294">
        <v>1</v>
      </c>
      <c r="K4294">
        <v>1166.5999999999899</v>
      </c>
      <c r="L4294" t="s">
        <v>980</v>
      </c>
      <c r="M4294" t="s">
        <v>979</v>
      </c>
      <c r="N4294" s="119">
        <v>44152</v>
      </c>
      <c r="O4294">
        <v>0</v>
      </c>
      <c r="P4294">
        <v>0</v>
      </c>
      <c r="Q4294">
        <v>4109.8999999999896</v>
      </c>
      <c r="R4294">
        <v>735.59</v>
      </c>
      <c r="S4294">
        <v>1.532</v>
      </c>
      <c r="T4294">
        <v>33</v>
      </c>
      <c r="U4294">
        <v>2229.0999999999899</v>
      </c>
      <c r="V4294">
        <v>8</v>
      </c>
      <c r="W4294">
        <v>1.141</v>
      </c>
      <c r="X4294">
        <v>1.8440000000000001</v>
      </c>
      <c r="Y4294" s="119">
        <v>44152</v>
      </c>
      <c r="Z4294">
        <v>408732.70393350202</v>
      </c>
      <c r="AA4294">
        <v>3660544.75959646</v>
      </c>
    </row>
    <row r="4295" spans="1:27" x14ac:dyDescent="0.25">
      <c r="A4295">
        <v>-111.97787768000001</v>
      </c>
      <c r="B4295">
        <v>33.079678790000003</v>
      </c>
      <c r="C4295" t="s">
        <v>983</v>
      </c>
      <c r="D4295" t="s">
        <v>982</v>
      </c>
      <c r="E4295" t="s">
        <v>981</v>
      </c>
      <c r="F4295">
        <v>3614</v>
      </c>
      <c r="G4295">
        <v>4</v>
      </c>
      <c r="H4295">
        <v>13.33</v>
      </c>
      <c r="I4295">
        <v>1.903</v>
      </c>
      <c r="J4295">
        <v>1</v>
      </c>
      <c r="K4295">
        <v>1166.5999999999899</v>
      </c>
      <c r="L4295" t="s">
        <v>980</v>
      </c>
      <c r="M4295" t="s">
        <v>979</v>
      </c>
      <c r="N4295" s="119">
        <v>44152</v>
      </c>
      <c r="O4295">
        <v>0</v>
      </c>
      <c r="P4295">
        <v>0</v>
      </c>
      <c r="Q4295">
        <v>4698.5</v>
      </c>
      <c r="R4295">
        <v>739.46</v>
      </c>
      <c r="S4295">
        <v>1.5409999999999999</v>
      </c>
      <c r="T4295">
        <v>33</v>
      </c>
      <c r="U4295">
        <v>2240.8000000000002</v>
      </c>
      <c r="V4295">
        <v>8</v>
      </c>
      <c r="W4295">
        <v>1.2969999999999999</v>
      </c>
      <c r="X4295">
        <v>2.097</v>
      </c>
      <c r="Y4295" s="119">
        <v>44152</v>
      </c>
      <c r="Z4295">
        <v>408732.59802638902</v>
      </c>
      <c r="AA4295">
        <v>3660545.3149716798</v>
      </c>
    </row>
    <row r="4296" spans="1:27" x14ac:dyDescent="0.25">
      <c r="A4296">
        <v>-111.97787768000001</v>
      </c>
      <c r="B4296">
        <v>33.079683789999898</v>
      </c>
      <c r="C4296" t="s">
        <v>983</v>
      </c>
      <c r="D4296" t="s">
        <v>982</v>
      </c>
      <c r="E4296" t="s">
        <v>981</v>
      </c>
      <c r="F4296">
        <v>3615</v>
      </c>
      <c r="G4296">
        <v>4</v>
      </c>
      <c r="H4296">
        <v>13.33</v>
      </c>
      <c r="I4296">
        <v>1.903</v>
      </c>
      <c r="J4296">
        <v>1</v>
      </c>
      <c r="K4296">
        <v>1166.7</v>
      </c>
      <c r="L4296" t="s">
        <v>980</v>
      </c>
      <c r="M4296" t="s">
        <v>979</v>
      </c>
      <c r="N4296" s="119">
        <v>44152</v>
      </c>
      <c r="O4296">
        <v>0</v>
      </c>
      <c r="P4296">
        <v>0</v>
      </c>
      <c r="Q4296">
        <v>5275.8999999999896</v>
      </c>
      <c r="R4296">
        <v>830.32</v>
      </c>
      <c r="S4296">
        <v>1.73</v>
      </c>
      <c r="T4296">
        <v>33</v>
      </c>
      <c r="U4296">
        <v>2516.0999999999899</v>
      </c>
      <c r="V4296">
        <v>8</v>
      </c>
      <c r="W4296">
        <v>1.2969999999999999</v>
      </c>
      <c r="X4296">
        <v>2.097</v>
      </c>
      <c r="Y4296" s="119">
        <v>44152</v>
      </c>
      <c r="Z4296">
        <v>408732.60319068999</v>
      </c>
      <c r="AA4296">
        <v>3660545.8693121402</v>
      </c>
    </row>
    <row r="4297" spans="1:27" x14ac:dyDescent="0.25">
      <c r="A4297">
        <v>-111.977877509999</v>
      </c>
      <c r="B4297">
        <v>33.079688789999899</v>
      </c>
      <c r="C4297" t="s">
        <v>983</v>
      </c>
      <c r="D4297" t="s">
        <v>982</v>
      </c>
      <c r="E4297" t="s">
        <v>981</v>
      </c>
      <c r="F4297">
        <v>3616</v>
      </c>
      <c r="G4297">
        <v>3</v>
      </c>
      <c r="H4297">
        <v>13.33</v>
      </c>
      <c r="I4297">
        <v>1.673</v>
      </c>
      <c r="J4297">
        <v>1</v>
      </c>
      <c r="K4297">
        <v>1166.79999999999</v>
      </c>
      <c r="L4297" t="s">
        <v>980</v>
      </c>
      <c r="M4297" t="s">
        <v>979</v>
      </c>
      <c r="N4297" s="119">
        <v>44152</v>
      </c>
      <c r="O4297">
        <v>0</v>
      </c>
      <c r="P4297">
        <v>0</v>
      </c>
      <c r="Q4297">
        <v>5743</v>
      </c>
      <c r="R4297">
        <v>1027.9000000000001</v>
      </c>
      <c r="S4297">
        <v>2.141</v>
      </c>
      <c r="T4297">
        <v>33</v>
      </c>
      <c r="U4297">
        <v>3114.8</v>
      </c>
      <c r="V4297">
        <v>8</v>
      </c>
      <c r="W4297">
        <v>1.141</v>
      </c>
      <c r="X4297">
        <v>1.8440000000000001</v>
      </c>
      <c r="Y4297" s="119">
        <v>44152</v>
      </c>
      <c r="Z4297">
        <v>408732.62422233197</v>
      </c>
      <c r="AA4297">
        <v>3660546.42350478</v>
      </c>
    </row>
    <row r="4298" spans="1:27" x14ac:dyDescent="0.25">
      <c r="A4298">
        <v>-111.97787651</v>
      </c>
      <c r="B4298">
        <v>33.07969379</v>
      </c>
      <c r="C4298" t="s">
        <v>983</v>
      </c>
      <c r="D4298" t="s">
        <v>982</v>
      </c>
      <c r="E4298" t="s">
        <v>981</v>
      </c>
      <c r="F4298">
        <v>3617</v>
      </c>
      <c r="G4298">
        <v>3</v>
      </c>
      <c r="H4298">
        <v>13.33</v>
      </c>
      <c r="I4298">
        <v>1.837</v>
      </c>
      <c r="J4298">
        <v>1</v>
      </c>
      <c r="K4298">
        <v>1166.79999999999</v>
      </c>
      <c r="L4298" t="s">
        <v>980</v>
      </c>
      <c r="M4298" t="s">
        <v>979</v>
      </c>
      <c r="N4298" s="119">
        <v>44152</v>
      </c>
      <c r="O4298">
        <v>0</v>
      </c>
      <c r="P4298">
        <v>0</v>
      </c>
      <c r="Q4298">
        <v>5490</v>
      </c>
      <c r="R4298">
        <v>894.87999999999897</v>
      </c>
      <c r="S4298">
        <v>1.8640000000000001</v>
      </c>
      <c r="T4298">
        <v>33</v>
      </c>
      <c r="U4298">
        <v>2711.8</v>
      </c>
      <c r="V4298">
        <v>8</v>
      </c>
      <c r="W4298">
        <v>1.2529999999999999</v>
      </c>
      <c r="X4298">
        <v>2.0249999999999999</v>
      </c>
      <c r="Y4298" s="119">
        <v>44152</v>
      </c>
      <c r="Z4298">
        <v>408732.72272393299</v>
      </c>
      <c r="AA4298">
        <v>3660546.9769756999</v>
      </c>
    </row>
    <row r="4299" spans="1:27" x14ac:dyDescent="0.25">
      <c r="A4299">
        <v>-111.977876339999</v>
      </c>
      <c r="B4299">
        <v>33.079698780000001</v>
      </c>
      <c r="C4299" t="s">
        <v>983</v>
      </c>
      <c r="D4299" t="s">
        <v>982</v>
      </c>
      <c r="E4299" t="s">
        <v>981</v>
      </c>
      <c r="F4299">
        <v>3618</v>
      </c>
      <c r="G4299">
        <v>2</v>
      </c>
      <c r="H4299">
        <v>13.33</v>
      </c>
      <c r="I4299">
        <v>1.9359999999999999</v>
      </c>
      <c r="J4299">
        <v>1</v>
      </c>
      <c r="K4299">
        <v>1166.79999999999</v>
      </c>
      <c r="L4299" t="s">
        <v>980</v>
      </c>
      <c r="M4299" t="s">
        <v>979</v>
      </c>
      <c r="N4299" s="119">
        <v>44152</v>
      </c>
      <c r="O4299">
        <v>0</v>
      </c>
      <c r="P4299">
        <v>0</v>
      </c>
      <c r="Q4299">
        <v>4740.6999999999898</v>
      </c>
      <c r="R4299">
        <v>733.45</v>
      </c>
      <c r="S4299">
        <v>1.528</v>
      </c>
      <c r="T4299">
        <v>33</v>
      </c>
      <c r="U4299">
        <v>2222.5999999999899</v>
      </c>
      <c r="V4299">
        <v>8</v>
      </c>
      <c r="W4299">
        <v>1.32</v>
      </c>
      <c r="X4299">
        <v>2.133</v>
      </c>
      <c r="Y4299" s="119">
        <v>44152</v>
      </c>
      <c r="Z4299">
        <v>408732.74374524102</v>
      </c>
      <c r="AA4299">
        <v>3660547.5300596701</v>
      </c>
    </row>
    <row r="4300" spans="1:27" x14ac:dyDescent="0.25">
      <c r="A4300">
        <v>-111.977875999999</v>
      </c>
      <c r="B4300">
        <v>33.0797047699999</v>
      </c>
      <c r="C4300" t="s">
        <v>983</v>
      </c>
      <c r="D4300" t="s">
        <v>982</v>
      </c>
      <c r="E4300" t="s">
        <v>981</v>
      </c>
      <c r="F4300">
        <v>3619</v>
      </c>
      <c r="G4300">
        <v>0</v>
      </c>
      <c r="H4300">
        <v>13.33</v>
      </c>
      <c r="I4300">
        <v>2.133</v>
      </c>
      <c r="J4300">
        <v>1</v>
      </c>
      <c r="K4300">
        <v>1166.7</v>
      </c>
      <c r="L4300" t="s">
        <v>980</v>
      </c>
      <c r="M4300" t="s">
        <v>979</v>
      </c>
      <c r="N4300" s="119">
        <v>44152</v>
      </c>
      <c r="O4300">
        <v>0</v>
      </c>
      <c r="P4300">
        <v>0</v>
      </c>
      <c r="Q4300">
        <v>5854.6</v>
      </c>
      <c r="R4300">
        <v>822.15999999999894</v>
      </c>
      <c r="S4300">
        <v>1.7130000000000001</v>
      </c>
      <c r="T4300">
        <v>33</v>
      </c>
      <c r="U4300">
        <v>2491.4</v>
      </c>
      <c r="V4300">
        <v>8</v>
      </c>
      <c r="W4300">
        <v>1.454</v>
      </c>
      <c r="X4300">
        <v>2.35</v>
      </c>
      <c r="Y4300" s="119">
        <v>44152</v>
      </c>
      <c r="Z4300">
        <v>408732.781666747</v>
      </c>
      <c r="AA4300">
        <v>3660548.1938638999</v>
      </c>
    </row>
    <row r="4301" spans="1:27" x14ac:dyDescent="0.25">
      <c r="A4301">
        <v>-111.97787703</v>
      </c>
      <c r="B4301">
        <v>33.079709819999898</v>
      </c>
      <c r="C4301" t="s">
        <v>983</v>
      </c>
      <c r="D4301" t="s">
        <v>982</v>
      </c>
      <c r="E4301" t="s">
        <v>981</v>
      </c>
      <c r="F4301">
        <v>3620</v>
      </c>
      <c r="G4301">
        <v>6</v>
      </c>
      <c r="H4301">
        <v>13.33</v>
      </c>
      <c r="I4301">
        <v>1.772</v>
      </c>
      <c r="J4301">
        <v>1</v>
      </c>
      <c r="K4301">
        <v>1166.79999999999</v>
      </c>
      <c r="L4301" t="s">
        <v>980</v>
      </c>
      <c r="M4301" t="s">
        <v>979</v>
      </c>
      <c r="N4301" s="119">
        <v>44152</v>
      </c>
      <c r="O4301">
        <v>0</v>
      </c>
      <c r="P4301">
        <v>0</v>
      </c>
      <c r="Q4301">
        <v>5256.8999999999896</v>
      </c>
      <c r="R4301">
        <v>888.61</v>
      </c>
      <c r="S4301">
        <v>1.851</v>
      </c>
      <c r="T4301">
        <v>33</v>
      </c>
      <c r="U4301">
        <v>2692.8</v>
      </c>
      <c r="V4301">
        <v>8</v>
      </c>
      <c r="W4301">
        <v>1.208</v>
      </c>
      <c r="X4301">
        <v>1.952</v>
      </c>
      <c r="Y4301" s="119">
        <v>44152</v>
      </c>
      <c r="Z4301">
        <v>408732.69074528199</v>
      </c>
      <c r="AA4301">
        <v>3660548.75464339</v>
      </c>
    </row>
    <row r="4302" spans="1:27" x14ac:dyDescent="0.25">
      <c r="A4302">
        <v>-111.97787497</v>
      </c>
      <c r="B4302">
        <v>33.07971482</v>
      </c>
      <c r="C4302" t="s">
        <v>983</v>
      </c>
      <c r="D4302" t="s">
        <v>982</v>
      </c>
      <c r="E4302" t="s">
        <v>981</v>
      </c>
      <c r="F4302">
        <v>3621</v>
      </c>
      <c r="G4302">
        <v>354</v>
      </c>
      <c r="H4302">
        <v>13.33</v>
      </c>
      <c r="I4302">
        <v>1.87</v>
      </c>
      <c r="J4302">
        <v>1</v>
      </c>
      <c r="K4302">
        <v>1166.7</v>
      </c>
      <c r="L4302" t="s">
        <v>980</v>
      </c>
      <c r="M4302" t="s">
        <v>979</v>
      </c>
      <c r="N4302" s="119">
        <v>44152</v>
      </c>
      <c r="O4302">
        <v>0</v>
      </c>
      <c r="P4302">
        <v>0</v>
      </c>
      <c r="Q4302">
        <v>5934.6999999999898</v>
      </c>
      <c r="R4302">
        <v>950.38999999999896</v>
      </c>
      <c r="S4302">
        <v>1.98</v>
      </c>
      <c r="T4302">
        <v>33</v>
      </c>
      <c r="U4302">
        <v>2880</v>
      </c>
      <c r="V4302">
        <v>8</v>
      </c>
      <c r="W4302">
        <v>1.2749999999999999</v>
      </c>
      <c r="X4302">
        <v>2.0609999999999999</v>
      </c>
      <c r="Y4302" s="119">
        <v>44152</v>
      </c>
      <c r="Z4302">
        <v>408732.88818437501</v>
      </c>
      <c r="AA4302">
        <v>3660549.3071926101</v>
      </c>
    </row>
    <row r="4303" spans="1:27" x14ac:dyDescent="0.25">
      <c r="A4303">
        <v>-111.97787786000001</v>
      </c>
      <c r="B4303">
        <v>33.07971981</v>
      </c>
      <c r="C4303" t="s">
        <v>983</v>
      </c>
      <c r="D4303" t="s">
        <v>982</v>
      </c>
      <c r="E4303" t="s">
        <v>981</v>
      </c>
      <c r="F4303">
        <v>3622</v>
      </c>
      <c r="G4303">
        <v>5</v>
      </c>
      <c r="H4303">
        <v>13.33</v>
      </c>
      <c r="I4303">
        <v>2.0670000000000002</v>
      </c>
      <c r="J4303">
        <v>1</v>
      </c>
      <c r="K4303">
        <v>1166.7</v>
      </c>
      <c r="L4303" t="s">
        <v>980</v>
      </c>
      <c r="M4303" t="s">
        <v>979</v>
      </c>
      <c r="N4303" s="119">
        <v>44152</v>
      </c>
      <c r="O4303">
        <v>0</v>
      </c>
      <c r="P4303">
        <v>0</v>
      </c>
      <c r="Q4303">
        <v>6557.5</v>
      </c>
      <c r="R4303">
        <v>950.12</v>
      </c>
      <c r="S4303">
        <v>1.9790000000000001</v>
      </c>
      <c r="T4303">
        <v>33</v>
      </c>
      <c r="U4303">
        <v>2879.0999999999899</v>
      </c>
      <c r="V4303">
        <v>8</v>
      </c>
      <c r="W4303">
        <v>1.409</v>
      </c>
      <c r="X4303">
        <v>2.278</v>
      </c>
      <c r="Y4303" s="119">
        <v>44152</v>
      </c>
      <c r="Z4303">
        <v>408732.62359362002</v>
      </c>
      <c r="AA4303">
        <v>3660549.8629373601</v>
      </c>
    </row>
    <row r="4304" spans="1:27" x14ac:dyDescent="0.25">
      <c r="A4304">
        <v>-111.977875969999</v>
      </c>
      <c r="B4304">
        <v>33.079724820000003</v>
      </c>
      <c r="C4304" t="s">
        <v>983</v>
      </c>
      <c r="D4304" t="s">
        <v>982</v>
      </c>
      <c r="E4304" t="s">
        <v>981</v>
      </c>
      <c r="F4304">
        <v>3623</v>
      </c>
      <c r="G4304">
        <v>354</v>
      </c>
      <c r="H4304">
        <v>13.33</v>
      </c>
      <c r="I4304">
        <v>1.837</v>
      </c>
      <c r="J4304">
        <v>1</v>
      </c>
      <c r="K4304">
        <v>1166.7</v>
      </c>
      <c r="L4304" t="s">
        <v>980</v>
      </c>
      <c r="M4304" t="s">
        <v>979</v>
      </c>
      <c r="N4304" s="119">
        <v>44152</v>
      </c>
      <c r="O4304">
        <v>0</v>
      </c>
      <c r="P4304">
        <v>0</v>
      </c>
      <c r="Q4304">
        <v>5943.3999999999896</v>
      </c>
      <c r="R4304">
        <v>968.77999999999895</v>
      </c>
      <c r="S4304">
        <v>2.0179999999999998</v>
      </c>
      <c r="T4304">
        <v>33</v>
      </c>
      <c r="U4304">
        <v>2935.6999999999898</v>
      </c>
      <c r="V4304">
        <v>8</v>
      </c>
      <c r="W4304">
        <v>1.2529999999999999</v>
      </c>
      <c r="X4304">
        <v>2.0249999999999999</v>
      </c>
      <c r="Y4304" s="119">
        <v>44152</v>
      </c>
      <c r="Z4304">
        <v>408732.80517569103</v>
      </c>
      <c r="AA4304">
        <v>3660550.4167430801</v>
      </c>
    </row>
    <row r="4305" spans="1:27" x14ac:dyDescent="0.25">
      <c r="A4305">
        <v>-111.977877169999</v>
      </c>
      <c r="B4305">
        <v>33.079730779999899</v>
      </c>
      <c r="C4305" t="s">
        <v>983</v>
      </c>
      <c r="D4305" t="s">
        <v>982</v>
      </c>
      <c r="E4305" t="s">
        <v>981</v>
      </c>
      <c r="F4305">
        <v>3624</v>
      </c>
      <c r="G4305">
        <v>1</v>
      </c>
      <c r="H4305">
        <v>13.33</v>
      </c>
      <c r="I4305">
        <v>1.903</v>
      </c>
      <c r="J4305">
        <v>1</v>
      </c>
      <c r="K4305">
        <v>1166.7</v>
      </c>
      <c r="L4305" t="s">
        <v>980</v>
      </c>
      <c r="M4305" t="s">
        <v>979</v>
      </c>
      <c r="N4305" s="119">
        <v>44152</v>
      </c>
      <c r="O4305">
        <v>0</v>
      </c>
      <c r="P4305">
        <v>0</v>
      </c>
      <c r="Q4305">
        <v>4141.1999999999898</v>
      </c>
      <c r="R4305">
        <v>651.73</v>
      </c>
      <c r="S4305">
        <v>1.3580000000000001</v>
      </c>
      <c r="T4305">
        <v>33</v>
      </c>
      <c r="U4305">
        <v>1975</v>
      </c>
      <c r="V4305">
        <v>8</v>
      </c>
      <c r="W4305">
        <v>1.2969999999999999</v>
      </c>
      <c r="X4305">
        <v>2.097</v>
      </c>
      <c r="Y4305" s="119">
        <v>44152</v>
      </c>
      <c r="Z4305">
        <v>408732.69932682102</v>
      </c>
      <c r="AA4305">
        <v>3660551.0785603598</v>
      </c>
    </row>
    <row r="4306" spans="1:27" x14ac:dyDescent="0.25">
      <c r="A4306">
        <v>-111.97787617</v>
      </c>
      <c r="B4306">
        <v>33.07973578</v>
      </c>
      <c r="C4306" t="s">
        <v>983</v>
      </c>
      <c r="D4306" t="s">
        <v>982</v>
      </c>
      <c r="E4306" t="s">
        <v>981</v>
      </c>
      <c r="F4306">
        <v>3625</v>
      </c>
      <c r="G4306">
        <v>1</v>
      </c>
      <c r="H4306">
        <v>13.33</v>
      </c>
      <c r="I4306">
        <v>1.9690000000000001</v>
      </c>
      <c r="J4306">
        <v>1</v>
      </c>
      <c r="K4306">
        <v>1166.7</v>
      </c>
      <c r="L4306" t="s">
        <v>980</v>
      </c>
      <c r="M4306" t="s">
        <v>979</v>
      </c>
      <c r="N4306" s="119">
        <v>44152</v>
      </c>
      <c r="O4306">
        <v>0</v>
      </c>
      <c r="P4306">
        <v>0</v>
      </c>
      <c r="Q4306">
        <v>4670.1000000000004</v>
      </c>
      <c r="R4306">
        <v>710.48</v>
      </c>
      <c r="S4306">
        <v>1.48</v>
      </c>
      <c r="T4306">
        <v>33</v>
      </c>
      <c r="U4306">
        <v>2153</v>
      </c>
      <c r="V4306">
        <v>8</v>
      </c>
      <c r="W4306">
        <v>1.3420000000000001</v>
      </c>
      <c r="X4306">
        <v>2.169</v>
      </c>
      <c r="Y4306" s="119">
        <v>44152</v>
      </c>
      <c r="Z4306">
        <v>408732.79782838101</v>
      </c>
      <c r="AA4306">
        <v>3660551.6320312899</v>
      </c>
    </row>
    <row r="4307" spans="1:27" x14ac:dyDescent="0.25">
      <c r="A4307">
        <v>-111.97787703</v>
      </c>
      <c r="B4307">
        <v>33.079740819999898</v>
      </c>
      <c r="C4307" t="s">
        <v>983</v>
      </c>
      <c r="D4307" t="s">
        <v>982</v>
      </c>
      <c r="E4307" t="s">
        <v>981</v>
      </c>
      <c r="F4307">
        <v>3626</v>
      </c>
      <c r="G4307">
        <v>6</v>
      </c>
      <c r="H4307">
        <v>13.33</v>
      </c>
      <c r="I4307">
        <v>1.7390000000000001</v>
      </c>
      <c r="J4307">
        <v>1</v>
      </c>
      <c r="K4307">
        <v>1166.7</v>
      </c>
      <c r="L4307" t="s">
        <v>980</v>
      </c>
      <c r="M4307" t="s">
        <v>979</v>
      </c>
      <c r="N4307" s="119">
        <v>44152</v>
      </c>
      <c r="O4307">
        <v>0</v>
      </c>
      <c r="P4307">
        <v>0</v>
      </c>
      <c r="Q4307">
        <v>4452.5</v>
      </c>
      <c r="R4307">
        <v>766.84</v>
      </c>
      <c r="S4307">
        <v>1.5980000000000001</v>
      </c>
      <c r="T4307">
        <v>33</v>
      </c>
      <c r="U4307">
        <v>2323.6999999999898</v>
      </c>
      <c r="V4307">
        <v>8</v>
      </c>
      <c r="W4307">
        <v>1.1859999999999999</v>
      </c>
      <c r="X4307">
        <v>1.9159999999999999</v>
      </c>
      <c r="Y4307" s="119">
        <v>44152</v>
      </c>
      <c r="Z4307">
        <v>408732.72276396101</v>
      </c>
      <c r="AA4307">
        <v>3660552.19155428</v>
      </c>
    </row>
    <row r="4308" spans="1:27" x14ac:dyDescent="0.25">
      <c r="A4308">
        <v>-111.977875999999</v>
      </c>
      <c r="B4308">
        <v>33.079745770000002</v>
      </c>
      <c r="C4308" t="s">
        <v>983</v>
      </c>
      <c r="D4308" t="s">
        <v>982</v>
      </c>
      <c r="E4308" t="s">
        <v>981</v>
      </c>
      <c r="F4308">
        <v>3627</v>
      </c>
      <c r="G4308">
        <v>0</v>
      </c>
      <c r="H4308">
        <v>13.33</v>
      </c>
      <c r="I4308">
        <v>1.772</v>
      </c>
      <c r="J4308">
        <v>1</v>
      </c>
      <c r="K4308">
        <v>1166.7</v>
      </c>
      <c r="L4308" t="s">
        <v>980</v>
      </c>
      <c r="M4308" t="s">
        <v>979</v>
      </c>
      <c r="N4308" s="119">
        <v>44152</v>
      </c>
      <c r="O4308">
        <v>0</v>
      </c>
      <c r="P4308">
        <v>0</v>
      </c>
      <c r="Q4308">
        <v>4287</v>
      </c>
      <c r="R4308">
        <v>724.66999999999905</v>
      </c>
      <c r="S4308">
        <v>1.51</v>
      </c>
      <c r="T4308">
        <v>33</v>
      </c>
      <c r="U4308">
        <v>2196</v>
      </c>
      <c r="V4308">
        <v>8</v>
      </c>
      <c r="W4308">
        <v>1.208</v>
      </c>
      <c r="X4308">
        <v>1.952</v>
      </c>
      <c r="Y4308" s="119">
        <v>44152</v>
      </c>
      <c r="Z4308">
        <v>408732.82401398697</v>
      </c>
      <c r="AA4308">
        <v>3660552.7394557199</v>
      </c>
    </row>
    <row r="4309" spans="1:27" x14ac:dyDescent="0.25">
      <c r="A4309">
        <v>-111.977874659999</v>
      </c>
      <c r="B4309">
        <v>33.079750779999898</v>
      </c>
      <c r="C4309" t="s">
        <v>983</v>
      </c>
      <c r="D4309" t="s">
        <v>982</v>
      </c>
      <c r="E4309" t="s">
        <v>981</v>
      </c>
      <c r="F4309">
        <v>3628</v>
      </c>
      <c r="G4309">
        <v>358</v>
      </c>
      <c r="H4309">
        <v>13.33</v>
      </c>
      <c r="I4309">
        <v>1.837</v>
      </c>
      <c r="J4309">
        <v>1</v>
      </c>
      <c r="K4309">
        <v>1166.7</v>
      </c>
      <c r="L4309" t="s">
        <v>980</v>
      </c>
      <c r="M4309" t="s">
        <v>979</v>
      </c>
      <c r="N4309" s="119">
        <v>44152</v>
      </c>
      <c r="O4309">
        <v>0</v>
      </c>
      <c r="P4309">
        <v>0</v>
      </c>
      <c r="Q4309">
        <v>4403.3999999999896</v>
      </c>
      <c r="R4309">
        <v>717.75999999999897</v>
      </c>
      <c r="S4309">
        <v>1.4950000000000001</v>
      </c>
      <c r="T4309">
        <v>33</v>
      </c>
      <c r="U4309">
        <v>2175</v>
      </c>
      <c r="V4309">
        <v>8</v>
      </c>
      <c r="W4309">
        <v>1.2529999999999999</v>
      </c>
      <c r="X4309">
        <v>2.0249999999999999</v>
      </c>
      <c r="Y4309" s="119">
        <v>44152</v>
      </c>
      <c r="Z4309">
        <v>408732.95426051598</v>
      </c>
      <c r="AA4309">
        <v>3660553.29373969</v>
      </c>
    </row>
    <row r="4310" spans="1:27" x14ac:dyDescent="0.25">
      <c r="A4310">
        <v>-111.977876699999</v>
      </c>
      <c r="B4310">
        <v>33.079755900000002</v>
      </c>
      <c r="C4310" t="s">
        <v>983</v>
      </c>
      <c r="D4310" t="s">
        <v>982</v>
      </c>
      <c r="E4310" t="s">
        <v>981</v>
      </c>
      <c r="F4310">
        <v>3629</v>
      </c>
      <c r="G4310">
        <v>10</v>
      </c>
      <c r="H4310">
        <v>13.33</v>
      </c>
      <c r="I4310">
        <v>1.7390000000000001</v>
      </c>
      <c r="J4310">
        <v>1</v>
      </c>
      <c r="K4310">
        <v>1166.79999999999</v>
      </c>
      <c r="L4310" t="s">
        <v>980</v>
      </c>
      <c r="M4310" t="s">
        <v>979</v>
      </c>
      <c r="N4310" s="119">
        <v>44152</v>
      </c>
      <c r="O4310">
        <v>0</v>
      </c>
      <c r="P4310">
        <v>0</v>
      </c>
      <c r="Q4310">
        <v>4881.3999999999896</v>
      </c>
      <c r="R4310">
        <v>840.71</v>
      </c>
      <c r="S4310">
        <v>1.7509999999999999</v>
      </c>
      <c r="T4310">
        <v>33</v>
      </c>
      <c r="U4310">
        <v>2547.5999999999899</v>
      </c>
      <c r="V4310">
        <v>8</v>
      </c>
      <c r="W4310">
        <v>1.1859999999999999</v>
      </c>
      <c r="X4310">
        <v>1.9159999999999999</v>
      </c>
      <c r="Y4310" s="119">
        <v>44152</v>
      </c>
      <c r="Z4310">
        <v>408732.76914079598</v>
      </c>
      <c r="AA4310">
        <v>3660553.8631581902</v>
      </c>
    </row>
    <row r="4311" spans="1:27" x14ac:dyDescent="0.25">
      <c r="A4311">
        <v>-111.977875339999</v>
      </c>
      <c r="B4311">
        <v>33.079761779999899</v>
      </c>
      <c r="C4311" t="s">
        <v>983</v>
      </c>
      <c r="D4311" t="s">
        <v>982</v>
      </c>
      <c r="E4311" t="s">
        <v>981</v>
      </c>
      <c r="F4311">
        <v>3630</v>
      </c>
      <c r="G4311">
        <v>2</v>
      </c>
      <c r="H4311">
        <v>13.33</v>
      </c>
      <c r="I4311">
        <v>2.133</v>
      </c>
      <c r="J4311">
        <v>1</v>
      </c>
      <c r="K4311">
        <v>1166.5999999999899</v>
      </c>
      <c r="L4311" t="s">
        <v>980</v>
      </c>
      <c r="M4311" t="s">
        <v>979</v>
      </c>
      <c r="N4311" s="119">
        <v>44152</v>
      </c>
      <c r="O4311">
        <v>0</v>
      </c>
      <c r="P4311">
        <v>0</v>
      </c>
      <c r="Q4311">
        <v>5230.8999999999896</v>
      </c>
      <c r="R4311">
        <v>734.58</v>
      </c>
      <c r="S4311">
        <v>1.53</v>
      </c>
      <c r="T4311">
        <v>33</v>
      </c>
      <c r="U4311">
        <v>2226</v>
      </c>
      <c r="V4311">
        <v>8</v>
      </c>
      <c r="W4311">
        <v>1.454</v>
      </c>
      <c r="X4311">
        <v>2.35</v>
      </c>
      <c r="Y4311" s="119">
        <v>44152</v>
      </c>
      <c r="Z4311">
        <v>408732.90215265</v>
      </c>
      <c r="AA4311">
        <v>3660554.51388</v>
      </c>
    </row>
    <row r="4312" spans="1:27" x14ac:dyDescent="0.25">
      <c r="A4312">
        <v>-111.97787651</v>
      </c>
      <c r="B4312">
        <v>33.079766790000001</v>
      </c>
      <c r="C4312" t="s">
        <v>983</v>
      </c>
      <c r="D4312" t="s">
        <v>982</v>
      </c>
      <c r="E4312" t="s">
        <v>981</v>
      </c>
      <c r="F4312">
        <v>3631</v>
      </c>
      <c r="G4312">
        <v>3</v>
      </c>
      <c r="H4312">
        <v>13.33</v>
      </c>
      <c r="I4312">
        <v>1.903</v>
      </c>
      <c r="J4312">
        <v>1</v>
      </c>
      <c r="K4312">
        <v>1166.5999999999899</v>
      </c>
      <c r="L4312" t="s">
        <v>980</v>
      </c>
      <c r="M4312" t="s">
        <v>979</v>
      </c>
      <c r="N4312" s="119">
        <v>44152</v>
      </c>
      <c r="O4312">
        <v>0</v>
      </c>
      <c r="P4312">
        <v>0</v>
      </c>
      <c r="Q4312">
        <v>4928</v>
      </c>
      <c r="R4312">
        <v>775.55999999999904</v>
      </c>
      <c r="S4312">
        <v>1.6160000000000001</v>
      </c>
      <c r="T4312">
        <v>33</v>
      </c>
      <c r="U4312">
        <v>2350.1999999999898</v>
      </c>
      <c r="V4312">
        <v>8</v>
      </c>
      <c r="W4312">
        <v>1.2969999999999999</v>
      </c>
      <c r="X4312">
        <v>2.097</v>
      </c>
      <c r="Y4312" s="119">
        <v>44152</v>
      </c>
      <c r="Z4312">
        <v>408732.79812272801</v>
      </c>
      <c r="AA4312">
        <v>3660555.0703465198</v>
      </c>
    </row>
    <row r="4313" spans="1:27" x14ac:dyDescent="0.25">
      <c r="A4313">
        <v>-111.977875999999</v>
      </c>
      <c r="B4313">
        <v>33.079771770000001</v>
      </c>
      <c r="C4313" t="s">
        <v>983</v>
      </c>
      <c r="D4313" t="s">
        <v>982</v>
      </c>
      <c r="E4313" t="s">
        <v>981</v>
      </c>
      <c r="F4313">
        <v>3632</v>
      </c>
      <c r="G4313">
        <v>360</v>
      </c>
      <c r="H4313">
        <v>13.33</v>
      </c>
      <c r="I4313">
        <v>1.837</v>
      </c>
      <c r="J4313">
        <v>1</v>
      </c>
      <c r="K4313">
        <v>1166.5999999999899</v>
      </c>
      <c r="L4313" t="s">
        <v>980</v>
      </c>
      <c r="M4313" t="s">
        <v>979</v>
      </c>
      <c r="N4313" s="119">
        <v>44152</v>
      </c>
      <c r="O4313">
        <v>0</v>
      </c>
      <c r="P4313">
        <v>0</v>
      </c>
      <c r="Q4313">
        <v>4940.3999999999896</v>
      </c>
      <c r="R4313">
        <v>805.28999999999905</v>
      </c>
      <c r="S4313">
        <v>1.6779999999999999</v>
      </c>
      <c r="T4313">
        <v>33</v>
      </c>
      <c r="U4313">
        <v>2440.3000000000002</v>
      </c>
      <c r="V4313">
        <v>8</v>
      </c>
      <c r="W4313">
        <v>1.2529999999999999</v>
      </c>
      <c r="X4313">
        <v>2.0249999999999999</v>
      </c>
      <c r="Y4313" s="119">
        <v>44152</v>
      </c>
      <c r="Z4313">
        <v>408732.85086835799</v>
      </c>
      <c r="AA4313">
        <v>3660555.6220261599</v>
      </c>
    </row>
    <row r="4314" spans="1:27" x14ac:dyDescent="0.25">
      <c r="A4314">
        <v>-111.97787463</v>
      </c>
      <c r="B4314">
        <v>33.0797778499999</v>
      </c>
      <c r="C4314" t="s">
        <v>983</v>
      </c>
      <c r="D4314" t="s">
        <v>982</v>
      </c>
      <c r="E4314" t="s">
        <v>981</v>
      </c>
      <c r="F4314">
        <v>3633</v>
      </c>
      <c r="G4314">
        <v>352</v>
      </c>
      <c r="H4314">
        <v>13.33</v>
      </c>
      <c r="I4314">
        <v>1.9690000000000001</v>
      </c>
      <c r="J4314">
        <v>1</v>
      </c>
      <c r="K4314">
        <v>1166.5</v>
      </c>
      <c r="L4314" t="s">
        <v>980</v>
      </c>
      <c r="M4314" t="s">
        <v>979</v>
      </c>
      <c r="N4314" s="119">
        <v>44152</v>
      </c>
      <c r="O4314">
        <v>0</v>
      </c>
      <c r="P4314">
        <v>0</v>
      </c>
      <c r="Q4314">
        <v>4761.1000000000004</v>
      </c>
      <c r="R4314">
        <v>724.32</v>
      </c>
      <c r="S4314">
        <v>1.5089999999999999</v>
      </c>
      <c r="T4314">
        <v>33</v>
      </c>
      <c r="U4314">
        <v>2194.9</v>
      </c>
      <c r="V4314">
        <v>8</v>
      </c>
      <c r="W4314">
        <v>1.3420000000000001</v>
      </c>
      <c r="X4314">
        <v>2.169</v>
      </c>
      <c r="Y4314" s="119">
        <v>44152</v>
      </c>
      <c r="Z4314">
        <v>408732.98502013099</v>
      </c>
      <c r="AA4314">
        <v>3660556.2949128998</v>
      </c>
    </row>
    <row r="4315" spans="1:27" x14ac:dyDescent="0.25">
      <c r="A4315">
        <v>-111.977877699999</v>
      </c>
      <c r="B4315">
        <v>33.079782899999898</v>
      </c>
      <c r="C4315" t="s">
        <v>983</v>
      </c>
      <c r="D4315" t="s">
        <v>982</v>
      </c>
      <c r="E4315" t="s">
        <v>981</v>
      </c>
      <c r="F4315">
        <v>3634</v>
      </c>
      <c r="G4315">
        <v>10</v>
      </c>
      <c r="H4315">
        <v>13.33</v>
      </c>
      <c r="I4315">
        <v>1.903</v>
      </c>
      <c r="J4315">
        <v>1</v>
      </c>
      <c r="K4315">
        <v>1166.5</v>
      </c>
      <c r="L4315" t="s">
        <v>980</v>
      </c>
      <c r="M4315" t="s">
        <v>979</v>
      </c>
      <c r="N4315" s="119">
        <v>44152</v>
      </c>
      <c r="O4315">
        <v>0</v>
      </c>
      <c r="P4315">
        <v>0</v>
      </c>
      <c r="Q4315">
        <v>3462.9</v>
      </c>
      <c r="R4315">
        <v>544.98</v>
      </c>
      <c r="S4315">
        <v>1.135</v>
      </c>
      <c r="T4315">
        <v>33</v>
      </c>
      <c r="U4315">
        <v>1651.5</v>
      </c>
      <c r="V4315">
        <v>8</v>
      </c>
      <c r="W4315">
        <v>1.2969999999999999</v>
      </c>
      <c r="X4315">
        <v>2.097</v>
      </c>
      <c r="Y4315" s="119">
        <v>44152</v>
      </c>
      <c r="Z4315">
        <v>408732.70369085099</v>
      </c>
      <c r="AA4315">
        <v>3660556.8574662702</v>
      </c>
    </row>
    <row r="4316" spans="1:27" x14ac:dyDescent="0.25">
      <c r="A4316">
        <v>-111.97787583</v>
      </c>
      <c r="B4316">
        <v>33.079787779999897</v>
      </c>
      <c r="C4316" t="s">
        <v>983</v>
      </c>
      <c r="D4316" t="s">
        <v>982</v>
      </c>
      <c r="E4316" t="s">
        <v>981</v>
      </c>
      <c r="F4316">
        <v>3635</v>
      </c>
      <c r="G4316">
        <v>359</v>
      </c>
      <c r="H4316">
        <v>13.33</v>
      </c>
      <c r="I4316">
        <v>1.64</v>
      </c>
      <c r="J4316">
        <v>1</v>
      </c>
      <c r="K4316">
        <v>1166.5999999999899</v>
      </c>
      <c r="L4316" t="s">
        <v>980</v>
      </c>
      <c r="M4316" t="s">
        <v>979</v>
      </c>
      <c r="N4316" s="119">
        <v>44152</v>
      </c>
      <c r="O4316">
        <v>0</v>
      </c>
      <c r="P4316">
        <v>0</v>
      </c>
      <c r="Q4316">
        <v>5564.1999999999898</v>
      </c>
      <c r="R4316">
        <v>1015.79999999999</v>
      </c>
      <c r="S4316">
        <v>2.1160000000000001</v>
      </c>
      <c r="T4316">
        <v>33</v>
      </c>
      <c r="U4316">
        <v>3078.1999999999898</v>
      </c>
      <c r="V4316">
        <v>8</v>
      </c>
      <c r="W4316">
        <v>1.1180000000000001</v>
      </c>
      <c r="X4316">
        <v>1.8080000000000001</v>
      </c>
      <c r="Y4316" s="119">
        <v>44152</v>
      </c>
      <c r="Z4316">
        <v>408732.88327178598</v>
      </c>
      <c r="AA4316">
        <v>3660557.3968765298</v>
      </c>
    </row>
    <row r="4317" spans="1:27" x14ac:dyDescent="0.25">
      <c r="A4317">
        <v>-111.97787617</v>
      </c>
      <c r="B4317">
        <v>33.079792779999899</v>
      </c>
      <c r="C4317" t="s">
        <v>983</v>
      </c>
      <c r="D4317" t="s">
        <v>982</v>
      </c>
      <c r="E4317" t="s">
        <v>981</v>
      </c>
      <c r="F4317">
        <v>3636</v>
      </c>
      <c r="G4317">
        <v>1</v>
      </c>
      <c r="H4317">
        <v>13.33</v>
      </c>
      <c r="I4317">
        <v>1.9690000000000001</v>
      </c>
      <c r="J4317">
        <v>1</v>
      </c>
      <c r="K4317">
        <v>1166.5</v>
      </c>
      <c r="L4317" t="s">
        <v>980</v>
      </c>
      <c r="M4317" t="s">
        <v>979</v>
      </c>
      <c r="N4317" s="119">
        <v>44152</v>
      </c>
      <c r="O4317">
        <v>0</v>
      </c>
      <c r="P4317">
        <v>0</v>
      </c>
      <c r="Q4317">
        <v>6819.6</v>
      </c>
      <c r="R4317">
        <v>1037.5</v>
      </c>
      <c r="S4317">
        <v>2.161</v>
      </c>
      <c r="T4317">
        <v>33</v>
      </c>
      <c r="U4317">
        <v>3143.9</v>
      </c>
      <c r="V4317">
        <v>8</v>
      </c>
      <c r="W4317">
        <v>1.3420000000000001</v>
      </c>
      <c r="X4317">
        <v>2.169</v>
      </c>
      <c r="Y4317" s="119">
        <v>44152</v>
      </c>
      <c r="Z4317">
        <v>408732.856701446</v>
      </c>
      <c r="AA4317">
        <v>3660557.9515126399</v>
      </c>
    </row>
    <row r="4318" spans="1:27" x14ac:dyDescent="0.25">
      <c r="A4318">
        <v>-111.977874319999</v>
      </c>
      <c r="B4318">
        <v>33.079798789999899</v>
      </c>
      <c r="C4318" t="s">
        <v>983</v>
      </c>
      <c r="D4318" t="s">
        <v>982</v>
      </c>
      <c r="E4318" t="s">
        <v>981</v>
      </c>
      <c r="F4318">
        <v>3637</v>
      </c>
      <c r="G4318">
        <v>356</v>
      </c>
      <c r="H4318">
        <v>13.33</v>
      </c>
      <c r="I4318">
        <v>1.9359999999999999</v>
      </c>
      <c r="J4318">
        <v>1</v>
      </c>
      <c r="K4318">
        <v>1166.4000000000001</v>
      </c>
      <c r="L4318" t="s">
        <v>980</v>
      </c>
      <c r="M4318" t="s">
        <v>979</v>
      </c>
      <c r="N4318" s="119">
        <v>44152</v>
      </c>
      <c r="O4318">
        <v>0</v>
      </c>
      <c r="P4318">
        <v>0</v>
      </c>
      <c r="Q4318">
        <v>5271.3999999999896</v>
      </c>
      <c r="R4318">
        <v>815.54999999999905</v>
      </c>
      <c r="S4318">
        <v>1.6990000000000001</v>
      </c>
      <c r="T4318">
        <v>33</v>
      </c>
      <c r="U4318">
        <v>2471.4</v>
      </c>
      <c r="V4318">
        <v>8</v>
      </c>
      <c r="W4318">
        <v>1.32</v>
      </c>
      <c r="X4318">
        <v>2.133</v>
      </c>
      <c r="Y4318" s="119">
        <v>44152</v>
      </c>
      <c r="Z4318">
        <v>408733.03558274399</v>
      </c>
      <c r="AA4318">
        <v>3660558.6162212398</v>
      </c>
    </row>
    <row r="4319" spans="1:27" x14ac:dyDescent="0.25">
      <c r="A4319">
        <v>-111.97787651</v>
      </c>
      <c r="B4319">
        <v>33.07980379</v>
      </c>
      <c r="C4319" t="s">
        <v>983</v>
      </c>
      <c r="D4319" t="s">
        <v>982</v>
      </c>
      <c r="E4319" t="s">
        <v>981</v>
      </c>
      <c r="F4319">
        <v>3638</v>
      </c>
      <c r="G4319">
        <v>3</v>
      </c>
      <c r="H4319">
        <v>13.33</v>
      </c>
      <c r="I4319">
        <v>1.87</v>
      </c>
      <c r="J4319">
        <v>1</v>
      </c>
      <c r="K4319">
        <v>1166.5</v>
      </c>
      <c r="L4319" t="s">
        <v>980</v>
      </c>
      <c r="M4319" t="s">
        <v>979</v>
      </c>
      <c r="N4319" s="119">
        <v>44152</v>
      </c>
      <c r="O4319">
        <v>0</v>
      </c>
      <c r="P4319">
        <v>0</v>
      </c>
      <c r="Q4319">
        <v>5988.8</v>
      </c>
      <c r="R4319">
        <v>959.05999999999904</v>
      </c>
      <c r="S4319">
        <v>1.998</v>
      </c>
      <c r="T4319">
        <v>33</v>
      </c>
      <c r="U4319">
        <v>2906.1999999999898</v>
      </c>
      <c r="V4319">
        <v>8</v>
      </c>
      <c r="W4319">
        <v>1.2749999999999999</v>
      </c>
      <c r="X4319">
        <v>2.0609999999999999</v>
      </c>
      <c r="Y4319" s="119">
        <v>44152</v>
      </c>
      <c r="Z4319">
        <v>408732.83633861103</v>
      </c>
      <c r="AA4319">
        <v>3660559.1724660099</v>
      </c>
    </row>
    <row r="4320" spans="1:27" x14ac:dyDescent="0.25">
      <c r="A4320">
        <v>-111.977875999999</v>
      </c>
      <c r="B4320">
        <v>33.07980877</v>
      </c>
      <c r="C4320" t="s">
        <v>983</v>
      </c>
      <c r="D4320" t="s">
        <v>982</v>
      </c>
      <c r="E4320" t="s">
        <v>981</v>
      </c>
      <c r="F4320">
        <v>3639</v>
      </c>
      <c r="G4320">
        <v>360</v>
      </c>
      <c r="H4320">
        <v>13.33</v>
      </c>
      <c r="I4320">
        <v>1.7390000000000001</v>
      </c>
      <c r="J4320">
        <v>1</v>
      </c>
      <c r="K4320">
        <v>1166.5</v>
      </c>
      <c r="L4320" t="s">
        <v>980</v>
      </c>
      <c r="M4320" t="s">
        <v>979</v>
      </c>
      <c r="N4320" s="119">
        <v>44152</v>
      </c>
      <c r="O4320">
        <v>0</v>
      </c>
      <c r="P4320">
        <v>0</v>
      </c>
      <c r="Q4320">
        <v>5542.6</v>
      </c>
      <c r="R4320">
        <v>954.58</v>
      </c>
      <c r="S4320">
        <v>1.9890000000000001</v>
      </c>
      <c r="T4320">
        <v>33</v>
      </c>
      <c r="U4320">
        <v>2892.6999999999898</v>
      </c>
      <c r="V4320">
        <v>8</v>
      </c>
      <c r="W4320">
        <v>1.1859999999999999</v>
      </c>
      <c r="X4320">
        <v>1.9159999999999999</v>
      </c>
      <c r="Y4320" s="119">
        <v>44152</v>
      </c>
      <c r="Z4320">
        <v>408732.88908422802</v>
      </c>
      <c r="AA4320">
        <v>3660559.7241456499</v>
      </c>
    </row>
    <row r="4321" spans="1:27" x14ac:dyDescent="0.25">
      <c r="A4321">
        <v>-111.97787617</v>
      </c>
      <c r="B4321">
        <v>33.079813780000002</v>
      </c>
      <c r="C4321" t="s">
        <v>983</v>
      </c>
      <c r="D4321" t="s">
        <v>982</v>
      </c>
      <c r="E4321" t="s">
        <v>981</v>
      </c>
      <c r="F4321">
        <v>3640</v>
      </c>
      <c r="G4321">
        <v>1</v>
      </c>
      <c r="H4321">
        <v>13.33</v>
      </c>
      <c r="I4321">
        <v>2.0009999999999999</v>
      </c>
      <c r="J4321">
        <v>1</v>
      </c>
      <c r="K4321">
        <v>1166.5</v>
      </c>
      <c r="L4321" t="s">
        <v>980</v>
      </c>
      <c r="M4321" t="s">
        <v>979</v>
      </c>
      <c r="N4321" s="119">
        <v>44152</v>
      </c>
      <c r="O4321">
        <v>0</v>
      </c>
      <c r="P4321">
        <v>0</v>
      </c>
      <c r="Q4321">
        <v>6748.6999999999898</v>
      </c>
      <c r="R4321">
        <v>1009.89999999999</v>
      </c>
      <c r="S4321">
        <v>2.1040000000000001</v>
      </c>
      <c r="T4321">
        <v>33</v>
      </c>
      <c r="U4321">
        <v>3060.1999999999898</v>
      </c>
      <c r="V4321">
        <v>8</v>
      </c>
      <c r="W4321">
        <v>1.365</v>
      </c>
      <c r="X4321">
        <v>2.2050000000000001</v>
      </c>
      <c r="Y4321" s="119">
        <v>44152</v>
      </c>
      <c r="Z4321">
        <v>408732.87839154497</v>
      </c>
      <c r="AA4321">
        <v>3660560.2797426302</v>
      </c>
    </row>
    <row r="4322" spans="1:27" x14ac:dyDescent="0.25">
      <c r="A4322">
        <v>-111.97787651</v>
      </c>
      <c r="B4322">
        <v>33.079818789999898</v>
      </c>
      <c r="C4322" t="s">
        <v>983</v>
      </c>
      <c r="D4322" t="s">
        <v>982</v>
      </c>
      <c r="E4322" t="s">
        <v>981</v>
      </c>
      <c r="F4322">
        <v>3641</v>
      </c>
      <c r="G4322">
        <v>3</v>
      </c>
      <c r="H4322">
        <v>13.33</v>
      </c>
      <c r="I4322">
        <v>1.7390000000000001</v>
      </c>
      <c r="J4322">
        <v>1</v>
      </c>
      <c r="K4322">
        <v>1166.5</v>
      </c>
      <c r="L4322" t="s">
        <v>980</v>
      </c>
      <c r="M4322" t="s">
        <v>979</v>
      </c>
      <c r="N4322" s="119">
        <v>44152</v>
      </c>
      <c r="O4322">
        <v>0</v>
      </c>
      <c r="P4322">
        <v>0</v>
      </c>
      <c r="Q4322">
        <v>5400.3999999999896</v>
      </c>
      <c r="R4322">
        <v>930.1</v>
      </c>
      <c r="S4322">
        <v>1.9379999999999999</v>
      </c>
      <c r="T4322">
        <v>33</v>
      </c>
      <c r="U4322">
        <v>2818.5</v>
      </c>
      <c r="V4322">
        <v>8</v>
      </c>
      <c r="W4322">
        <v>1.1859999999999999</v>
      </c>
      <c r="X4322">
        <v>1.9159999999999999</v>
      </c>
      <c r="Y4322" s="119">
        <v>44152</v>
      </c>
      <c r="Z4322">
        <v>408732.85183154797</v>
      </c>
      <c r="AA4322">
        <v>3660560.83548743</v>
      </c>
    </row>
    <row r="4323" spans="1:27" x14ac:dyDescent="0.25">
      <c r="A4323">
        <v>-111.977875659999</v>
      </c>
      <c r="B4323">
        <v>33.079824780000003</v>
      </c>
      <c r="C4323" t="s">
        <v>983</v>
      </c>
      <c r="D4323" t="s">
        <v>982</v>
      </c>
      <c r="E4323" t="s">
        <v>981</v>
      </c>
      <c r="F4323">
        <v>3642</v>
      </c>
      <c r="G4323">
        <v>358</v>
      </c>
      <c r="H4323">
        <v>13.33</v>
      </c>
      <c r="I4323">
        <v>1.64</v>
      </c>
      <c r="J4323">
        <v>1</v>
      </c>
      <c r="K4323">
        <v>1166.5</v>
      </c>
      <c r="L4323" t="s">
        <v>980</v>
      </c>
      <c r="M4323" t="s">
        <v>979</v>
      </c>
      <c r="N4323" s="119">
        <v>44152</v>
      </c>
      <c r="O4323">
        <v>0</v>
      </c>
      <c r="P4323">
        <v>0</v>
      </c>
      <c r="Q4323">
        <v>4522.1000000000004</v>
      </c>
      <c r="R4323">
        <v>825.55999999999904</v>
      </c>
      <c r="S4323">
        <v>1.72</v>
      </c>
      <c r="T4323">
        <v>33</v>
      </c>
      <c r="U4323">
        <v>2501.6999999999898</v>
      </c>
      <c r="V4323">
        <v>8</v>
      </c>
      <c r="W4323">
        <v>1.1180000000000001</v>
      </c>
      <c r="X4323">
        <v>1.8080000000000001</v>
      </c>
      <c r="Y4323" s="119">
        <v>44152</v>
      </c>
      <c r="Z4323">
        <v>408732.93735498399</v>
      </c>
      <c r="AA4323">
        <v>3660561.4988482101</v>
      </c>
    </row>
    <row r="4324" spans="1:27" x14ac:dyDescent="0.25">
      <c r="A4324">
        <v>-111.977876679999</v>
      </c>
      <c r="B4324">
        <v>33.079829789999899</v>
      </c>
      <c r="C4324" t="s">
        <v>983</v>
      </c>
      <c r="D4324" t="s">
        <v>982</v>
      </c>
      <c r="E4324" t="s">
        <v>981</v>
      </c>
      <c r="F4324">
        <v>3643</v>
      </c>
      <c r="G4324">
        <v>4</v>
      </c>
      <c r="H4324">
        <v>13.33</v>
      </c>
      <c r="I4324">
        <v>1.903</v>
      </c>
      <c r="J4324">
        <v>1</v>
      </c>
      <c r="K4324">
        <v>1166.5999999999899</v>
      </c>
      <c r="L4324" t="s">
        <v>980</v>
      </c>
      <c r="M4324" t="s">
        <v>979</v>
      </c>
      <c r="N4324" s="119">
        <v>44152</v>
      </c>
      <c r="O4324">
        <v>0</v>
      </c>
      <c r="P4324">
        <v>0</v>
      </c>
      <c r="Q4324">
        <v>4078.4</v>
      </c>
      <c r="R4324">
        <v>641.86</v>
      </c>
      <c r="S4324">
        <v>1.337</v>
      </c>
      <c r="T4324">
        <v>33</v>
      </c>
      <c r="U4324">
        <v>1945</v>
      </c>
      <c r="V4324">
        <v>8</v>
      </c>
      <c r="W4324">
        <v>1.2969999999999999</v>
      </c>
      <c r="X4324">
        <v>2.097</v>
      </c>
      <c r="Y4324" s="119">
        <v>44152</v>
      </c>
      <c r="Z4324">
        <v>408732.84732572298</v>
      </c>
      <c r="AA4324">
        <v>3660562.0551842898</v>
      </c>
    </row>
    <row r="4325" spans="1:27" x14ac:dyDescent="0.25">
      <c r="A4325">
        <v>-111.977875659999</v>
      </c>
      <c r="B4325">
        <v>33.079834779999899</v>
      </c>
      <c r="C4325" t="s">
        <v>983</v>
      </c>
      <c r="D4325" t="s">
        <v>982</v>
      </c>
      <c r="E4325" t="s">
        <v>981</v>
      </c>
      <c r="F4325">
        <v>3644</v>
      </c>
      <c r="G4325">
        <v>358</v>
      </c>
      <c r="H4325">
        <v>13.33</v>
      </c>
      <c r="I4325">
        <v>1.772</v>
      </c>
      <c r="J4325">
        <v>1</v>
      </c>
      <c r="K4325">
        <v>1166.5</v>
      </c>
      <c r="L4325" t="s">
        <v>980</v>
      </c>
      <c r="M4325" t="s">
        <v>979</v>
      </c>
      <c r="N4325" s="119">
        <v>44152</v>
      </c>
      <c r="O4325">
        <v>0</v>
      </c>
      <c r="P4325">
        <v>0</v>
      </c>
      <c r="Q4325">
        <v>4751.1000000000004</v>
      </c>
      <c r="R4325">
        <v>803.11</v>
      </c>
      <c r="S4325">
        <v>1.673</v>
      </c>
      <c r="T4325">
        <v>33</v>
      </c>
      <c r="U4325">
        <v>2433.6999999999898</v>
      </c>
      <c r="V4325">
        <v>8</v>
      </c>
      <c r="W4325">
        <v>1.208</v>
      </c>
      <c r="X4325">
        <v>1.952</v>
      </c>
      <c r="Y4325" s="119">
        <v>44152</v>
      </c>
      <c r="Z4325">
        <v>408732.94768360502</v>
      </c>
      <c r="AA4325">
        <v>3660562.6075291601</v>
      </c>
    </row>
    <row r="4326" spans="1:27" x14ac:dyDescent="0.25">
      <c r="A4326">
        <v>-111.97787651</v>
      </c>
      <c r="B4326">
        <v>33.079839790000001</v>
      </c>
      <c r="C4326" t="s">
        <v>983</v>
      </c>
      <c r="D4326" t="s">
        <v>982</v>
      </c>
      <c r="E4326" t="s">
        <v>981</v>
      </c>
      <c r="F4326">
        <v>3645</v>
      </c>
      <c r="G4326">
        <v>3</v>
      </c>
      <c r="H4326">
        <v>13.33</v>
      </c>
      <c r="I4326">
        <v>1.9690000000000001</v>
      </c>
      <c r="J4326">
        <v>1</v>
      </c>
      <c r="K4326">
        <v>1166.5999999999899</v>
      </c>
      <c r="L4326" t="s">
        <v>980</v>
      </c>
      <c r="M4326" t="s">
        <v>979</v>
      </c>
      <c r="N4326" s="119">
        <v>44152</v>
      </c>
      <c r="O4326">
        <v>0</v>
      </c>
      <c r="P4326">
        <v>0</v>
      </c>
      <c r="Q4326">
        <v>3203.6999999999898</v>
      </c>
      <c r="R4326">
        <v>487.37999999999897</v>
      </c>
      <c r="S4326">
        <v>1.0149999999999999</v>
      </c>
      <c r="T4326">
        <v>33</v>
      </c>
      <c r="U4326">
        <v>1476.9</v>
      </c>
      <c r="V4326">
        <v>8</v>
      </c>
      <c r="W4326">
        <v>1.3420000000000001</v>
      </c>
      <c r="X4326">
        <v>2.169</v>
      </c>
      <c r="Y4326" s="119">
        <v>44152</v>
      </c>
      <c r="Z4326">
        <v>408732.87352167</v>
      </c>
      <c r="AA4326">
        <v>3660563.1637174301</v>
      </c>
    </row>
    <row r="4327" spans="1:27" x14ac:dyDescent="0.25">
      <c r="A4327">
        <v>-111.977874999999</v>
      </c>
      <c r="B4327">
        <v>33.079844770000001</v>
      </c>
      <c r="C4327" t="s">
        <v>983</v>
      </c>
      <c r="D4327" t="s">
        <v>982</v>
      </c>
      <c r="E4327" t="s">
        <v>981</v>
      </c>
      <c r="F4327">
        <v>3646</v>
      </c>
      <c r="G4327">
        <v>0</v>
      </c>
      <c r="H4327">
        <v>13.33</v>
      </c>
      <c r="I4327">
        <v>1.804</v>
      </c>
      <c r="J4327">
        <v>1</v>
      </c>
      <c r="K4327">
        <v>1166.5</v>
      </c>
      <c r="L4327" t="s">
        <v>980</v>
      </c>
      <c r="M4327" t="s">
        <v>979</v>
      </c>
      <c r="N4327" s="119">
        <v>44152</v>
      </c>
      <c r="O4327">
        <v>0</v>
      </c>
      <c r="P4327">
        <v>0</v>
      </c>
      <c r="Q4327">
        <v>4345.6999999999898</v>
      </c>
      <c r="R4327">
        <v>721.24</v>
      </c>
      <c r="S4327">
        <v>1.5029999999999999</v>
      </c>
      <c r="T4327">
        <v>33</v>
      </c>
      <c r="U4327">
        <v>2185.5999999999899</v>
      </c>
      <c r="V4327">
        <v>8</v>
      </c>
      <c r="W4327">
        <v>1.23</v>
      </c>
      <c r="X4327">
        <v>1.988</v>
      </c>
      <c r="Y4327" s="119">
        <v>44152</v>
      </c>
      <c r="Z4327">
        <v>408733.01960441098</v>
      </c>
      <c r="AA4327">
        <v>3660563.7145275301</v>
      </c>
    </row>
    <row r="4328" spans="1:27" x14ac:dyDescent="0.25">
      <c r="A4328">
        <v>-111.977875139999</v>
      </c>
      <c r="B4328">
        <v>33.079849809999899</v>
      </c>
      <c r="C4328" t="s">
        <v>983</v>
      </c>
      <c r="D4328" t="s">
        <v>982</v>
      </c>
      <c r="E4328" t="s">
        <v>981</v>
      </c>
      <c r="F4328">
        <v>3647</v>
      </c>
      <c r="G4328">
        <v>355</v>
      </c>
      <c r="H4328">
        <v>13.33</v>
      </c>
      <c r="I4328">
        <v>1.9690000000000001</v>
      </c>
      <c r="J4328">
        <v>1</v>
      </c>
      <c r="K4328">
        <v>1166.7</v>
      </c>
      <c r="L4328" t="s">
        <v>980</v>
      </c>
      <c r="M4328" t="s">
        <v>979</v>
      </c>
      <c r="N4328" s="119">
        <v>44152</v>
      </c>
      <c r="O4328">
        <v>0</v>
      </c>
      <c r="P4328">
        <v>0</v>
      </c>
      <c r="Q4328">
        <v>4227.3999999999896</v>
      </c>
      <c r="R4328">
        <v>643.13999999999896</v>
      </c>
      <c r="S4328">
        <v>1.34</v>
      </c>
      <c r="T4328">
        <v>33</v>
      </c>
      <c r="U4328">
        <v>1948.9</v>
      </c>
      <c r="V4328">
        <v>8</v>
      </c>
      <c r="W4328">
        <v>1.3420000000000001</v>
      </c>
      <c r="X4328">
        <v>2.169</v>
      </c>
      <c r="Y4328" s="119">
        <v>44152</v>
      </c>
      <c r="Z4328">
        <v>408733.01174283598</v>
      </c>
      <c r="AA4328">
        <v>3660564.2734244699</v>
      </c>
    </row>
    <row r="4329" spans="1:27" x14ac:dyDescent="0.25">
      <c r="A4329">
        <v>-111.977876339999</v>
      </c>
      <c r="B4329">
        <v>33.079854779999899</v>
      </c>
      <c r="C4329" t="s">
        <v>983</v>
      </c>
      <c r="D4329" t="s">
        <v>982</v>
      </c>
      <c r="E4329" t="s">
        <v>981</v>
      </c>
      <c r="F4329">
        <v>3648</v>
      </c>
      <c r="G4329">
        <v>2</v>
      </c>
      <c r="H4329">
        <v>13.33</v>
      </c>
      <c r="I4329">
        <v>1.903</v>
      </c>
      <c r="J4329">
        <v>1</v>
      </c>
      <c r="K4329">
        <v>1166.5999999999899</v>
      </c>
      <c r="L4329" t="s">
        <v>980</v>
      </c>
      <c r="M4329" t="s">
        <v>979</v>
      </c>
      <c r="N4329" s="119">
        <v>44152</v>
      </c>
      <c r="O4329">
        <v>0</v>
      </c>
      <c r="P4329">
        <v>0</v>
      </c>
      <c r="Q4329">
        <v>5142.3999999999896</v>
      </c>
      <c r="R4329">
        <v>809.32</v>
      </c>
      <c r="S4329">
        <v>1.6859999999999999</v>
      </c>
      <c r="T4329">
        <v>33</v>
      </c>
      <c r="U4329">
        <v>2452.5</v>
      </c>
      <c r="V4329">
        <v>8</v>
      </c>
      <c r="W4329">
        <v>1.2969999999999999</v>
      </c>
      <c r="X4329">
        <v>2.097</v>
      </c>
      <c r="Y4329" s="119">
        <v>44152</v>
      </c>
      <c r="Z4329">
        <v>408732.90487160499</v>
      </c>
      <c r="AA4329">
        <v>3660564.8254823498</v>
      </c>
    </row>
    <row r="4330" spans="1:27" x14ac:dyDescent="0.25">
      <c r="A4330">
        <v>-111.977875139999</v>
      </c>
      <c r="B4330">
        <v>33.07986081</v>
      </c>
      <c r="C4330" t="s">
        <v>983</v>
      </c>
      <c r="D4330" t="s">
        <v>982</v>
      </c>
      <c r="E4330" t="s">
        <v>981</v>
      </c>
      <c r="F4330">
        <v>3649</v>
      </c>
      <c r="G4330">
        <v>355</v>
      </c>
      <c r="H4330">
        <v>13.33</v>
      </c>
      <c r="I4330">
        <v>1.804</v>
      </c>
      <c r="J4330">
        <v>1</v>
      </c>
      <c r="K4330">
        <v>1166.5999999999899</v>
      </c>
      <c r="L4330" t="s">
        <v>980</v>
      </c>
      <c r="M4330" t="s">
        <v>979</v>
      </c>
      <c r="N4330" s="119">
        <v>44152</v>
      </c>
      <c r="O4330">
        <v>0</v>
      </c>
      <c r="P4330">
        <v>0</v>
      </c>
      <c r="Q4330">
        <v>4447.6000000000004</v>
      </c>
      <c r="R4330">
        <v>738.14999999999895</v>
      </c>
      <c r="S4330">
        <v>1.538</v>
      </c>
      <c r="T4330">
        <v>33</v>
      </c>
      <c r="U4330">
        <v>2236.8000000000002</v>
      </c>
      <c r="V4330">
        <v>8</v>
      </c>
      <c r="W4330">
        <v>1.23</v>
      </c>
      <c r="X4330">
        <v>1.988</v>
      </c>
      <c r="Y4330" s="119">
        <v>44152</v>
      </c>
      <c r="Z4330">
        <v>408733.02310431999</v>
      </c>
      <c r="AA4330">
        <v>3660565.49297352</v>
      </c>
    </row>
    <row r="4331" spans="1:27" x14ac:dyDescent="0.25">
      <c r="A4331">
        <v>-111.977876679999</v>
      </c>
      <c r="B4331">
        <v>33.0798657899999</v>
      </c>
      <c r="C4331" t="s">
        <v>983</v>
      </c>
      <c r="D4331" t="s">
        <v>982</v>
      </c>
      <c r="E4331" t="s">
        <v>981</v>
      </c>
      <c r="F4331">
        <v>3650</v>
      </c>
      <c r="G4331">
        <v>4</v>
      </c>
      <c r="H4331">
        <v>13.33</v>
      </c>
      <c r="I4331">
        <v>1.673</v>
      </c>
      <c r="J4331">
        <v>1</v>
      </c>
      <c r="K4331">
        <v>1166.5999999999899</v>
      </c>
      <c r="L4331" t="s">
        <v>980</v>
      </c>
      <c r="M4331" t="s">
        <v>979</v>
      </c>
      <c r="N4331" s="119">
        <v>44152</v>
      </c>
      <c r="O4331">
        <v>0</v>
      </c>
      <c r="P4331">
        <v>0</v>
      </c>
      <c r="Q4331">
        <v>4513</v>
      </c>
      <c r="R4331">
        <v>807.75</v>
      </c>
      <c r="S4331">
        <v>1.6830000000000001</v>
      </c>
      <c r="T4331">
        <v>33</v>
      </c>
      <c r="U4331">
        <v>2447.6999999999898</v>
      </c>
      <c r="V4331">
        <v>8</v>
      </c>
      <c r="W4331">
        <v>1.141</v>
      </c>
      <c r="X4331">
        <v>1.8440000000000001</v>
      </c>
      <c r="Y4331" s="119">
        <v>44152</v>
      </c>
      <c r="Z4331">
        <v>408732.88450881402</v>
      </c>
      <c r="AA4331">
        <v>3660566.0464357301</v>
      </c>
    </row>
    <row r="4332" spans="1:27" x14ac:dyDescent="0.25">
      <c r="A4332">
        <v>-111.977875319999</v>
      </c>
      <c r="B4332">
        <v>33.079870790000001</v>
      </c>
      <c r="C4332" t="s">
        <v>983</v>
      </c>
      <c r="D4332" t="s">
        <v>982</v>
      </c>
      <c r="E4332" t="s">
        <v>981</v>
      </c>
      <c r="F4332">
        <v>3651</v>
      </c>
      <c r="G4332">
        <v>356</v>
      </c>
      <c r="H4332">
        <v>13.33</v>
      </c>
      <c r="I4332">
        <v>2.0670000000000002</v>
      </c>
      <c r="J4332">
        <v>1</v>
      </c>
      <c r="K4332">
        <v>1166.5</v>
      </c>
      <c r="L4332" t="s">
        <v>980</v>
      </c>
      <c r="M4332" t="s">
        <v>979</v>
      </c>
      <c r="N4332" s="119">
        <v>44152</v>
      </c>
      <c r="O4332">
        <v>0</v>
      </c>
      <c r="P4332">
        <v>0</v>
      </c>
      <c r="Q4332">
        <v>4369.3</v>
      </c>
      <c r="R4332">
        <v>633.07000000000005</v>
      </c>
      <c r="S4332">
        <v>1.319</v>
      </c>
      <c r="T4332">
        <v>33</v>
      </c>
      <c r="U4332">
        <v>1918.4</v>
      </c>
      <c r="V4332">
        <v>8</v>
      </c>
      <c r="W4332">
        <v>1.409</v>
      </c>
      <c r="X4332">
        <v>2.278</v>
      </c>
      <c r="Y4332" s="119">
        <v>44152</v>
      </c>
      <c r="Z4332">
        <v>408733.01661160903</v>
      </c>
      <c r="AA4332">
        <v>3660566.5995936301</v>
      </c>
    </row>
    <row r="4333" spans="1:27" x14ac:dyDescent="0.25">
      <c r="A4333">
        <v>-111.97787551</v>
      </c>
      <c r="B4333">
        <v>33.07987679</v>
      </c>
      <c r="C4333" t="s">
        <v>983</v>
      </c>
      <c r="D4333" t="s">
        <v>982</v>
      </c>
      <c r="E4333" t="s">
        <v>981</v>
      </c>
      <c r="F4333">
        <v>3652</v>
      </c>
      <c r="G4333">
        <v>3</v>
      </c>
      <c r="H4333">
        <v>13.33</v>
      </c>
      <c r="I4333">
        <v>2.0339999999999998</v>
      </c>
      <c r="J4333">
        <v>1</v>
      </c>
      <c r="K4333">
        <v>1166.5</v>
      </c>
      <c r="L4333" t="s">
        <v>980</v>
      </c>
      <c r="M4333" t="s">
        <v>979</v>
      </c>
      <c r="N4333" s="119">
        <v>44152</v>
      </c>
      <c r="O4333">
        <v>0</v>
      </c>
      <c r="P4333">
        <v>0</v>
      </c>
      <c r="Q4333">
        <v>5551.3</v>
      </c>
      <c r="R4333">
        <v>817.29999999999905</v>
      </c>
      <c r="S4333">
        <v>1.7030000000000001</v>
      </c>
      <c r="T4333">
        <v>33</v>
      </c>
      <c r="U4333">
        <v>2476.6999999999898</v>
      </c>
      <c r="V4333">
        <v>8</v>
      </c>
      <c r="W4333">
        <v>1.387</v>
      </c>
      <c r="X4333">
        <v>2.2410000000000001</v>
      </c>
      <c r="Y4333" s="119">
        <v>44152</v>
      </c>
      <c r="Z4333">
        <v>408733.00507473497</v>
      </c>
      <c r="AA4333">
        <v>3660567.2649674201</v>
      </c>
    </row>
    <row r="4334" spans="1:27" x14ac:dyDescent="0.25">
      <c r="A4334">
        <v>-111.977875339999</v>
      </c>
      <c r="B4334">
        <v>33.079881780000001</v>
      </c>
      <c r="C4334" t="s">
        <v>983</v>
      </c>
      <c r="D4334" t="s">
        <v>982</v>
      </c>
      <c r="E4334" t="s">
        <v>981</v>
      </c>
      <c r="F4334">
        <v>3653</v>
      </c>
      <c r="G4334">
        <v>2</v>
      </c>
      <c r="H4334">
        <v>13.33</v>
      </c>
      <c r="I4334">
        <v>1.903</v>
      </c>
      <c r="J4334">
        <v>1</v>
      </c>
      <c r="K4334">
        <v>1166.29999999999</v>
      </c>
      <c r="L4334" t="s">
        <v>980</v>
      </c>
      <c r="M4334" t="s">
        <v>979</v>
      </c>
      <c r="N4334" s="119">
        <v>44152</v>
      </c>
      <c r="O4334">
        <v>0</v>
      </c>
      <c r="P4334">
        <v>0</v>
      </c>
      <c r="Q4334">
        <v>5652.6</v>
      </c>
      <c r="R4334">
        <v>889.61</v>
      </c>
      <c r="S4334">
        <v>1.853</v>
      </c>
      <c r="T4334">
        <v>33</v>
      </c>
      <c r="U4334">
        <v>2695.8</v>
      </c>
      <c r="V4334">
        <v>8</v>
      </c>
      <c r="W4334">
        <v>1.2969999999999999</v>
      </c>
      <c r="X4334">
        <v>2.097</v>
      </c>
      <c r="Y4334" s="119">
        <v>44152</v>
      </c>
      <c r="Z4334">
        <v>408733.02609603101</v>
      </c>
      <c r="AA4334">
        <v>3660567.8180513899</v>
      </c>
    </row>
    <row r="4335" spans="1:27" x14ac:dyDescent="0.25">
      <c r="A4335">
        <v>-111.977876199999</v>
      </c>
      <c r="B4335">
        <v>33.07988684</v>
      </c>
      <c r="C4335" t="s">
        <v>983</v>
      </c>
      <c r="D4335" t="s">
        <v>982</v>
      </c>
      <c r="E4335" t="s">
        <v>981</v>
      </c>
      <c r="F4335">
        <v>3654</v>
      </c>
      <c r="G4335">
        <v>7</v>
      </c>
      <c r="H4335">
        <v>13.33</v>
      </c>
      <c r="I4335">
        <v>1.64</v>
      </c>
      <c r="J4335">
        <v>1</v>
      </c>
      <c r="K4335">
        <v>1166.4000000000001</v>
      </c>
      <c r="L4335" t="s">
        <v>980</v>
      </c>
      <c r="M4335" t="s">
        <v>979</v>
      </c>
      <c r="N4335" s="119">
        <v>44152</v>
      </c>
      <c r="O4335">
        <v>0</v>
      </c>
      <c r="P4335">
        <v>0</v>
      </c>
      <c r="Q4335">
        <v>5083.1000000000004</v>
      </c>
      <c r="R4335">
        <v>927.97</v>
      </c>
      <c r="S4335">
        <v>1.9330000000000001</v>
      </c>
      <c r="T4335">
        <v>33</v>
      </c>
      <c r="U4335">
        <v>2812</v>
      </c>
      <c r="V4335">
        <v>8</v>
      </c>
      <c r="W4335">
        <v>1.1180000000000001</v>
      </c>
      <c r="X4335">
        <v>1.8080000000000001</v>
      </c>
      <c r="Y4335" s="119">
        <v>44152</v>
      </c>
      <c r="Z4335">
        <v>408732.951052416</v>
      </c>
      <c r="AA4335">
        <v>3660568.3797917701</v>
      </c>
    </row>
    <row r="4336" spans="1:27" x14ac:dyDescent="0.25">
      <c r="A4336">
        <v>-111.977873459999</v>
      </c>
      <c r="B4336">
        <v>33.079891879999899</v>
      </c>
      <c r="C4336" t="s">
        <v>983</v>
      </c>
      <c r="D4336" t="s">
        <v>982</v>
      </c>
      <c r="E4336" t="s">
        <v>981</v>
      </c>
      <c r="F4336">
        <v>3655</v>
      </c>
      <c r="G4336">
        <v>351</v>
      </c>
      <c r="H4336">
        <v>13.33</v>
      </c>
      <c r="I4336">
        <v>1.87</v>
      </c>
      <c r="J4336">
        <v>1</v>
      </c>
      <c r="K4336">
        <v>1166.4000000000001</v>
      </c>
      <c r="L4336" t="s">
        <v>980</v>
      </c>
      <c r="M4336" t="s">
        <v>979</v>
      </c>
      <c r="N4336" s="119">
        <v>44152</v>
      </c>
      <c r="O4336">
        <v>0</v>
      </c>
      <c r="P4336">
        <v>0</v>
      </c>
      <c r="Q4336">
        <v>3730.4</v>
      </c>
      <c r="R4336">
        <v>597.38999999999896</v>
      </c>
      <c r="S4336">
        <v>1.2450000000000001</v>
      </c>
      <c r="T4336">
        <v>33</v>
      </c>
      <c r="U4336">
        <v>1810.29999999999</v>
      </c>
      <c r="V4336">
        <v>8</v>
      </c>
      <c r="W4336">
        <v>1.2749999999999999</v>
      </c>
      <c r="X4336">
        <v>2.0609999999999999</v>
      </c>
      <c r="Y4336" s="119">
        <v>44152</v>
      </c>
      <c r="Z4336">
        <v>408733.21200167999</v>
      </c>
      <c r="AA4336">
        <v>3660568.93618443</v>
      </c>
    </row>
    <row r="4337" spans="1:27" x14ac:dyDescent="0.25">
      <c r="A4337">
        <v>-111.97787313000001</v>
      </c>
      <c r="B4337">
        <v>33.079896929999897</v>
      </c>
      <c r="C4337" t="s">
        <v>983</v>
      </c>
      <c r="D4337" t="s">
        <v>982</v>
      </c>
      <c r="E4337" t="s">
        <v>981</v>
      </c>
      <c r="F4337">
        <v>3656</v>
      </c>
      <c r="G4337">
        <v>349</v>
      </c>
      <c r="H4337">
        <v>13.33</v>
      </c>
      <c r="I4337">
        <v>2.2970000000000002</v>
      </c>
      <c r="J4337">
        <v>1</v>
      </c>
      <c r="K4337">
        <v>1166.5</v>
      </c>
      <c r="L4337" t="s">
        <v>980</v>
      </c>
      <c r="M4337" t="s">
        <v>979</v>
      </c>
      <c r="N4337" s="119">
        <v>44152</v>
      </c>
      <c r="O4337">
        <v>0</v>
      </c>
      <c r="P4337">
        <v>0</v>
      </c>
      <c r="Q4337">
        <v>1486.29999999999</v>
      </c>
      <c r="R4337">
        <v>193.81</v>
      </c>
      <c r="S4337">
        <v>0.40400000000000003</v>
      </c>
      <c r="T4337">
        <v>33</v>
      </c>
      <c r="U4337">
        <v>587.29999999999905</v>
      </c>
      <c r="V4337">
        <v>8</v>
      </c>
      <c r="W4337">
        <v>1.5660000000000001</v>
      </c>
      <c r="X4337">
        <v>2.5310000000000001</v>
      </c>
      <c r="Y4337" s="119">
        <v>44152</v>
      </c>
      <c r="Z4337">
        <v>408733.24801886798</v>
      </c>
      <c r="AA4337">
        <v>3660569.4957813602</v>
      </c>
    </row>
    <row r="4338" spans="1:27" x14ac:dyDescent="0.25">
      <c r="A4338">
        <v>-111.977874459999</v>
      </c>
      <c r="B4338">
        <v>33.079901880000001</v>
      </c>
      <c r="C4338" t="s">
        <v>983</v>
      </c>
      <c r="D4338" t="s">
        <v>982</v>
      </c>
      <c r="E4338" t="s">
        <v>981</v>
      </c>
      <c r="F4338">
        <v>3657</v>
      </c>
      <c r="G4338">
        <v>351</v>
      </c>
      <c r="H4338">
        <v>13.33</v>
      </c>
      <c r="I4338">
        <v>1.804</v>
      </c>
      <c r="J4338">
        <v>1</v>
      </c>
      <c r="K4338">
        <v>1166.5999999999899</v>
      </c>
      <c r="L4338" t="s">
        <v>980</v>
      </c>
      <c r="M4338" t="s">
        <v>979</v>
      </c>
      <c r="N4338" s="119">
        <v>44152</v>
      </c>
      <c r="O4338">
        <v>0</v>
      </c>
      <c r="P4338">
        <v>0</v>
      </c>
      <c r="Q4338">
        <v>2165.4</v>
      </c>
      <c r="R4338">
        <v>359.37999999999897</v>
      </c>
      <c r="S4338">
        <v>0.749</v>
      </c>
      <c r="T4338">
        <v>33</v>
      </c>
      <c r="U4338">
        <v>1089</v>
      </c>
      <c r="V4338">
        <v>8</v>
      </c>
      <c r="W4338">
        <v>1.23</v>
      </c>
      <c r="X4338">
        <v>1.988</v>
      </c>
      <c r="Y4338" s="119">
        <v>44152</v>
      </c>
      <c r="Z4338">
        <v>408733.12899321702</v>
      </c>
      <c r="AA4338">
        <v>3660570.0457349299</v>
      </c>
    </row>
    <row r="4339" spans="1:27" x14ac:dyDescent="0.25">
      <c r="A4339">
        <v>-111.97787617</v>
      </c>
      <c r="B4339">
        <v>33.079906780000002</v>
      </c>
      <c r="C4339" t="s">
        <v>983</v>
      </c>
      <c r="D4339" t="s">
        <v>982</v>
      </c>
      <c r="E4339" t="s">
        <v>981</v>
      </c>
      <c r="F4339">
        <v>3658</v>
      </c>
      <c r="G4339">
        <v>1</v>
      </c>
      <c r="H4339">
        <v>13.33</v>
      </c>
      <c r="I4339">
        <v>1.7390000000000001</v>
      </c>
      <c r="J4339">
        <v>1</v>
      </c>
      <c r="K4339">
        <v>1166.79999999999</v>
      </c>
      <c r="L4339" t="s">
        <v>980</v>
      </c>
      <c r="M4339" t="s">
        <v>979</v>
      </c>
      <c r="N4339" s="119">
        <v>44152</v>
      </c>
      <c r="O4339">
        <v>0</v>
      </c>
      <c r="P4339">
        <v>0</v>
      </c>
      <c r="Q4339">
        <v>1676.9</v>
      </c>
      <c r="R4339">
        <v>288.81</v>
      </c>
      <c r="S4339">
        <v>0.60199999999999998</v>
      </c>
      <c r="T4339">
        <v>33</v>
      </c>
      <c r="U4339">
        <v>875.2</v>
      </c>
      <c r="V4339">
        <v>8</v>
      </c>
      <c r="W4339">
        <v>1.1859999999999999</v>
      </c>
      <c r="X4339">
        <v>1.9159999999999999</v>
      </c>
      <c r="Y4339" s="119">
        <v>44152</v>
      </c>
      <c r="Z4339">
        <v>408732.97444784601</v>
      </c>
      <c r="AA4339">
        <v>3660570.5904755201</v>
      </c>
    </row>
    <row r="4340" spans="1:27" x14ac:dyDescent="0.25">
      <c r="A4340">
        <v>-111.977875659999</v>
      </c>
      <c r="B4340">
        <v>33.079911780000003</v>
      </c>
      <c r="C4340" t="s">
        <v>983</v>
      </c>
      <c r="D4340" t="s">
        <v>982</v>
      </c>
      <c r="E4340" t="s">
        <v>981</v>
      </c>
      <c r="F4340">
        <v>3659</v>
      </c>
      <c r="G4340">
        <v>358</v>
      </c>
      <c r="H4340">
        <v>13.33</v>
      </c>
      <c r="I4340">
        <v>2.3620000000000001</v>
      </c>
      <c r="J4340">
        <v>1</v>
      </c>
      <c r="K4340">
        <v>1166.79999999999</v>
      </c>
      <c r="L4340" t="s">
        <v>980</v>
      </c>
      <c r="M4340" t="s">
        <v>979</v>
      </c>
      <c r="N4340" s="119">
        <v>44152</v>
      </c>
      <c r="O4340">
        <v>0</v>
      </c>
      <c r="P4340">
        <v>0</v>
      </c>
      <c r="Q4340">
        <v>1413.5999999999899</v>
      </c>
      <c r="R4340">
        <v>179.21</v>
      </c>
      <c r="S4340">
        <v>0.373</v>
      </c>
      <c r="T4340">
        <v>33</v>
      </c>
      <c r="U4340">
        <v>543.05999999999904</v>
      </c>
      <c r="V4340">
        <v>8</v>
      </c>
      <c r="W4340">
        <v>1.611</v>
      </c>
      <c r="X4340">
        <v>2.6030000000000002</v>
      </c>
      <c r="Y4340" s="119">
        <v>44152</v>
      </c>
      <c r="Z4340">
        <v>408733.02721407701</v>
      </c>
      <c r="AA4340">
        <v>3660571.1443725298</v>
      </c>
    </row>
    <row r="4341" spans="1:27" x14ac:dyDescent="0.25">
      <c r="A4341">
        <v>-111.97787703</v>
      </c>
      <c r="B4341">
        <v>33.079916820000001</v>
      </c>
      <c r="C4341" t="s">
        <v>983</v>
      </c>
      <c r="D4341" t="s">
        <v>982</v>
      </c>
      <c r="E4341" t="s">
        <v>981</v>
      </c>
      <c r="F4341">
        <v>3660</v>
      </c>
      <c r="G4341">
        <v>6</v>
      </c>
      <c r="H4341">
        <v>13.33</v>
      </c>
      <c r="I4341">
        <v>1.903</v>
      </c>
      <c r="J4341">
        <v>1</v>
      </c>
      <c r="K4341">
        <v>1166.79999999999</v>
      </c>
      <c r="L4341" t="s">
        <v>980</v>
      </c>
      <c r="M4341" t="s">
        <v>979</v>
      </c>
      <c r="N4341" s="119">
        <v>44152</v>
      </c>
      <c r="O4341">
        <v>0</v>
      </c>
      <c r="P4341">
        <v>0</v>
      </c>
      <c r="Q4341">
        <v>1785.4</v>
      </c>
      <c r="R4341">
        <v>280.99</v>
      </c>
      <c r="S4341">
        <v>0.58499999999999996</v>
      </c>
      <c r="T4341">
        <v>33</v>
      </c>
      <c r="U4341">
        <v>851.47</v>
      </c>
      <c r="V4341">
        <v>8</v>
      </c>
      <c r="W4341">
        <v>1.2969999999999999</v>
      </c>
      <c r="X4341">
        <v>2.097</v>
      </c>
      <c r="Y4341" s="119">
        <v>44152</v>
      </c>
      <c r="Z4341">
        <v>408732.90454793401</v>
      </c>
      <c r="AA4341">
        <v>3660571.7043390102</v>
      </c>
    </row>
    <row r="4342" spans="1:27" x14ac:dyDescent="0.25">
      <c r="A4342">
        <v>-111.97787517</v>
      </c>
      <c r="B4342">
        <v>33.079922779999897</v>
      </c>
      <c r="C4342" t="s">
        <v>983</v>
      </c>
      <c r="D4342" t="s">
        <v>982</v>
      </c>
      <c r="E4342" t="s">
        <v>981</v>
      </c>
      <c r="F4342">
        <v>3661</v>
      </c>
      <c r="G4342">
        <v>1</v>
      </c>
      <c r="H4342">
        <v>13.33</v>
      </c>
      <c r="I4342">
        <v>1.87</v>
      </c>
      <c r="J4342">
        <v>1</v>
      </c>
      <c r="K4342">
        <v>1166.79999999999</v>
      </c>
      <c r="L4342" t="s">
        <v>980</v>
      </c>
      <c r="M4342" t="s">
        <v>979</v>
      </c>
      <c r="N4342" s="119">
        <v>44152</v>
      </c>
      <c r="O4342">
        <v>0</v>
      </c>
      <c r="P4342">
        <v>0</v>
      </c>
      <c r="Q4342">
        <v>2124.4</v>
      </c>
      <c r="R4342">
        <v>340.20999999999901</v>
      </c>
      <c r="S4342">
        <v>0.70899999999999996</v>
      </c>
      <c r="T4342">
        <v>33</v>
      </c>
      <c r="U4342">
        <v>1030.9000000000001</v>
      </c>
      <c r="V4342">
        <v>8</v>
      </c>
      <c r="W4342">
        <v>1.2749999999999999</v>
      </c>
      <c r="X4342">
        <v>2.0609999999999999</v>
      </c>
      <c r="Y4342" s="119">
        <v>44152</v>
      </c>
      <c r="Z4342">
        <v>408733.08431074303</v>
      </c>
      <c r="AA4342">
        <v>3660572.3634955199</v>
      </c>
    </row>
    <row r="4343" spans="1:27" x14ac:dyDescent="0.25">
      <c r="A4343">
        <v>-111.97787651</v>
      </c>
      <c r="B4343">
        <v>33.0799277899999</v>
      </c>
      <c r="C4343" t="s">
        <v>983</v>
      </c>
      <c r="D4343" t="s">
        <v>982</v>
      </c>
      <c r="E4343" t="s">
        <v>981</v>
      </c>
      <c r="F4343">
        <v>3662</v>
      </c>
      <c r="G4343">
        <v>3</v>
      </c>
      <c r="H4343">
        <v>13.33</v>
      </c>
      <c r="I4343">
        <v>1.903</v>
      </c>
      <c r="J4343">
        <v>1</v>
      </c>
      <c r="K4343">
        <v>1166.7</v>
      </c>
      <c r="L4343" t="s">
        <v>980</v>
      </c>
      <c r="M4343" t="s">
        <v>979</v>
      </c>
      <c r="N4343" s="119">
        <v>44152</v>
      </c>
      <c r="O4343">
        <v>0</v>
      </c>
      <c r="P4343">
        <v>0</v>
      </c>
      <c r="Q4343">
        <v>2837.8</v>
      </c>
      <c r="R4343">
        <v>446.62</v>
      </c>
      <c r="S4343">
        <v>0.93</v>
      </c>
      <c r="T4343">
        <v>33</v>
      </c>
      <c r="U4343">
        <v>1353.4</v>
      </c>
      <c r="V4343">
        <v>8</v>
      </c>
      <c r="W4343">
        <v>1.2969999999999999</v>
      </c>
      <c r="X4343">
        <v>2.097</v>
      </c>
      <c r="Y4343" s="119">
        <v>44152</v>
      </c>
      <c r="Z4343">
        <v>408732.964413743</v>
      </c>
      <c r="AA4343">
        <v>3660572.9201098699</v>
      </c>
    </row>
    <row r="4344" spans="1:27" x14ac:dyDescent="0.25">
      <c r="A4344">
        <v>-111.977874999999</v>
      </c>
      <c r="B4344">
        <v>33.079933769999897</v>
      </c>
      <c r="C4344" t="s">
        <v>983</v>
      </c>
      <c r="D4344" t="s">
        <v>982</v>
      </c>
      <c r="E4344" t="s">
        <v>981</v>
      </c>
      <c r="F4344">
        <v>3663</v>
      </c>
      <c r="G4344">
        <v>0</v>
      </c>
      <c r="H4344">
        <v>13.33</v>
      </c>
      <c r="I4344">
        <v>1.903</v>
      </c>
      <c r="J4344">
        <v>1</v>
      </c>
      <c r="K4344">
        <v>1166.79999999999</v>
      </c>
      <c r="L4344" t="s">
        <v>980</v>
      </c>
      <c r="M4344" t="s">
        <v>979</v>
      </c>
      <c r="N4344" s="119">
        <v>44152</v>
      </c>
      <c r="O4344">
        <v>0</v>
      </c>
      <c r="P4344">
        <v>0</v>
      </c>
      <c r="Q4344">
        <v>1693.29999999999</v>
      </c>
      <c r="R4344">
        <v>266.5</v>
      </c>
      <c r="S4344">
        <v>0.55500000000000005</v>
      </c>
      <c r="T4344">
        <v>33</v>
      </c>
      <c r="U4344">
        <v>807.57</v>
      </c>
      <c r="V4344">
        <v>8</v>
      </c>
      <c r="W4344">
        <v>1.2969999999999999</v>
      </c>
      <c r="X4344">
        <v>2.097</v>
      </c>
      <c r="Y4344" s="119">
        <v>44152</v>
      </c>
      <c r="Z4344">
        <v>408733.11152922001</v>
      </c>
      <c r="AA4344">
        <v>3660573.5817880798</v>
      </c>
    </row>
    <row r="4345" spans="1:27" x14ac:dyDescent="0.25">
      <c r="A4345">
        <v>-111.97787517</v>
      </c>
      <c r="B4345">
        <v>33.0799387799999</v>
      </c>
      <c r="C4345" t="s">
        <v>983</v>
      </c>
      <c r="D4345" t="s">
        <v>982</v>
      </c>
      <c r="E4345" t="s">
        <v>981</v>
      </c>
      <c r="F4345">
        <v>3664</v>
      </c>
      <c r="G4345">
        <v>1</v>
      </c>
      <c r="H4345">
        <v>13.33</v>
      </c>
      <c r="I4345">
        <v>1.9359999999999999</v>
      </c>
      <c r="J4345">
        <v>1</v>
      </c>
      <c r="K4345">
        <v>1166.79999999999</v>
      </c>
      <c r="L4345" t="s">
        <v>980</v>
      </c>
      <c r="M4345" t="s">
        <v>979</v>
      </c>
      <c r="N4345" s="119">
        <v>44152</v>
      </c>
      <c r="O4345">
        <v>0</v>
      </c>
      <c r="P4345">
        <v>0</v>
      </c>
      <c r="Q4345">
        <v>1865.5</v>
      </c>
      <c r="R4345">
        <v>288.62</v>
      </c>
      <c r="S4345">
        <v>0.60099999999999998</v>
      </c>
      <c r="T4345">
        <v>33</v>
      </c>
      <c r="U4345">
        <v>874.6</v>
      </c>
      <c r="V4345">
        <v>8</v>
      </c>
      <c r="W4345">
        <v>1.32</v>
      </c>
      <c r="X4345">
        <v>2.133</v>
      </c>
      <c r="Y4345" s="119">
        <v>44152</v>
      </c>
      <c r="Z4345">
        <v>408733.10083657299</v>
      </c>
      <c r="AA4345">
        <v>3660574.1373850699</v>
      </c>
    </row>
    <row r="4346" spans="1:27" x14ac:dyDescent="0.25">
      <c r="A4346">
        <v>-111.97787486</v>
      </c>
      <c r="B4346">
        <v>33.079943810000003</v>
      </c>
      <c r="C4346" t="s">
        <v>983</v>
      </c>
      <c r="D4346" t="s">
        <v>982</v>
      </c>
      <c r="E4346" t="s">
        <v>981</v>
      </c>
      <c r="F4346">
        <v>3665</v>
      </c>
      <c r="G4346">
        <v>5</v>
      </c>
      <c r="H4346">
        <v>13.33</v>
      </c>
      <c r="I4346">
        <v>1.903</v>
      </c>
      <c r="J4346">
        <v>1</v>
      </c>
      <c r="K4346">
        <v>1166.79999999999</v>
      </c>
      <c r="L4346" t="s">
        <v>980</v>
      </c>
      <c r="M4346" t="s">
        <v>979</v>
      </c>
      <c r="N4346" s="119">
        <v>44152</v>
      </c>
      <c r="O4346">
        <v>0</v>
      </c>
      <c r="P4346">
        <v>0</v>
      </c>
      <c r="Q4346">
        <v>1441</v>
      </c>
      <c r="R4346">
        <v>226.78</v>
      </c>
      <c r="S4346">
        <v>0.47199999999999998</v>
      </c>
      <c r="T4346">
        <v>33</v>
      </c>
      <c r="U4346">
        <v>687.22</v>
      </c>
      <c r="V4346">
        <v>8</v>
      </c>
      <c r="W4346">
        <v>1.2969999999999999</v>
      </c>
      <c r="X4346">
        <v>2.097</v>
      </c>
      <c r="Y4346" s="119">
        <v>44152</v>
      </c>
      <c r="Z4346">
        <v>408733.13496636401</v>
      </c>
      <c r="AA4346">
        <v>3660574.6947820401</v>
      </c>
    </row>
    <row r="4347" spans="1:27" x14ac:dyDescent="0.25">
      <c r="A4347">
        <v>-111.977875339999</v>
      </c>
      <c r="B4347">
        <v>33.079948780000002</v>
      </c>
      <c r="C4347" t="s">
        <v>983</v>
      </c>
      <c r="D4347" t="s">
        <v>982</v>
      </c>
      <c r="E4347" t="s">
        <v>981</v>
      </c>
      <c r="F4347">
        <v>3666</v>
      </c>
      <c r="G4347">
        <v>2</v>
      </c>
      <c r="H4347">
        <v>13.33</v>
      </c>
      <c r="I4347">
        <v>2.0670000000000002</v>
      </c>
      <c r="J4347">
        <v>1</v>
      </c>
      <c r="K4347">
        <v>1166.7</v>
      </c>
      <c r="L4347" t="s">
        <v>980</v>
      </c>
      <c r="M4347" t="s">
        <v>979</v>
      </c>
      <c r="N4347" s="119">
        <v>44152</v>
      </c>
      <c r="O4347">
        <v>0</v>
      </c>
      <c r="P4347">
        <v>0</v>
      </c>
      <c r="Q4347">
        <v>2713.4</v>
      </c>
      <c r="R4347">
        <v>393.14999999999901</v>
      </c>
      <c r="S4347">
        <v>0.81899999999999995</v>
      </c>
      <c r="T4347">
        <v>33</v>
      </c>
      <c r="U4347">
        <v>1191.29999999999</v>
      </c>
      <c r="V4347">
        <v>8</v>
      </c>
      <c r="W4347">
        <v>1.409</v>
      </c>
      <c r="X4347">
        <v>2.278</v>
      </c>
      <c r="Y4347" s="119">
        <v>44152</v>
      </c>
      <c r="Z4347">
        <v>408733.09529792599</v>
      </c>
      <c r="AA4347">
        <v>3660575.2462138599</v>
      </c>
    </row>
    <row r="4348" spans="1:27" x14ac:dyDescent="0.25">
      <c r="A4348">
        <v>-111.97787417000001</v>
      </c>
      <c r="B4348">
        <v>33.079954780000001</v>
      </c>
      <c r="C4348" t="s">
        <v>983</v>
      </c>
      <c r="D4348" t="s">
        <v>982</v>
      </c>
      <c r="E4348" t="s">
        <v>981</v>
      </c>
      <c r="F4348">
        <v>3667</v>
      </c>
      <c r="G4348">
        <v>1</v>
      </c>
      <c r="H4348">
        <v>13.33</v>
      </c>
      <c r="I4348">
        <v>1.804</v>
      </c>
      <c r="J4348">
        <v>1</v>
      </c>
      <c r="K4348">
        <v>1166.7</v>
      </c>
      <c r="L4348" t="s">
        <v>980</v>
      </c>
      <c r="M4348" t="s">
        <v>979</v>
      </c>
      <c r="N4348" s="119">
        <v>44152</v>
      </c>
      <c r="O4348">
        <v>0</v>
      </c>
      <c r="P4348">
        <v>0</v>
      </c>
      <c r="Q4348">
        <v>1915.7</v>
      </c>
      <c r="R4348">
        <v>317.93999999999897</v>
      </c>
      <c r="S4348">
        <v>0.66200000000000003</v>
      </c>
      <c r="T4348">
        <v>33</v>
      </c>
      <c r="U4348">
        <v>963.44</v>
      </c>
      <c r="V4348">
        <v>8</v>
      </c>
      <c r="W4348">
        <v>1.23</v>
      </c>
      <c r="X4348">
        <v>1.988</v>
      </c>
      <c r="Y4348" s="119">
        <v>44152</v>
      </c>
      <c r="Z4348">
        <v>408733.21069943398</v>
      </c>
      <c r="AA4348">
        <v>3660575.9104050798</v>
      </c>
    </row>
    <row r="4349" spans="1:27" x14ac:dyDescent="0.25">
      <c r="A4349">
        <v>-111.97787503000001</v>
      </c>
      <c r="B4349">
        <v>33.0799598199999</v>
      </c>
      <c r="C4349" t="s">
        <v>983</v>
      </c>
      <c r="D4349" t="s">
        <v>982</v>
      </c>
      <c r="E4349" t="s">
        <v>981</v>
      </c>
      <c r="F4349">
        <v>3668</v>
      </c>
      <c r="G4349">
        <v>6</v>
      </c>
      <c r="H4349">
        <v>13.33</v>
      </c>
      <c r="I4349">
        <v>1.9690000000000001</v>
      </c>
      <c r="J4349">
        <v>1</v>
      </c>
      <c r="K4349">
        <v>1166.79999999999</v>
      </c>
      <c r="L4349" t="s">
        <v>980</v>
      </c>
      <c r="M4349" t="s">
        <v>979</v>
      </c>
      <c r="N4349" s="119">
        <v>44152</v>
      </c>
      <c r="O4349">
        <v>0</v>
      </c>
      <c r="P4349">
        <v>0</v>
      </c>
      <c r="Q4349">
        <v>683.84</v>
      </c>
      <c r="R4349">
        <v>104.04</v>
      </c>
      <c r="S4349">
        <v>0.217</v>
      </c>
      <c r="T4349">
        <v>33</v>
      </c>
      <c r="U4349">
        <v>315.25999999999902</v>
      </c>
      <c r="V4349">
        <v>8</v>
      </c>
      <c r="W4349">
        <v>1.3420000000000001</v>
      </c>
      <c r="X4349">
        <v>2.169</v>
      </c>
      <c r="Y4349" s="119">
        <v>44152</v>
      </c>
      <c r="Z4349">
        <v>408733.13563523203</v>
      </c>
      <c r="AA4349">
        <v>3660576.4699280998</v>
      </c>
    </row>
    <row r="4350" spans="1:27" x14ac:dyDescent="0.25">
      <c r="A4350">
        <v>-111.97787434</v>
      </c>
      <c r="B4350">
        <v>33.079964779999898</v>
      </c>
      <c r="C4350" t="s">
        <v>983</v>
      </c>
      <c r="D4350" t="s">
        <v>982</v>
      </c>
      <c r="E4350" t="s">
        <v>981</v>
      </c>
      <c r="F4350">
        <v>3669</v>
      </c>
      <c r="G4350">
        <v>2</v>
      </c>
      <c r="H4350">
        <v>13.33</v>
      </c>
      <c r="I4350">
        <v>1.804</v>
      </c>
      <c r="J4350">
        <v>1</v>
      </c>
      <c r="K4350">
        <v>1166.79999999999</v>
      </c>
      <c r="L4350" t="s">
        <v>980</v>
      </c>
      <c r="M4350" t="s">
        <v>979</v>
      </c>
      <c r="N4350" s="119">
        <v>44152</v>
      </c>
      <c r="O4350">
        <v>0</v>
      </c>
      <c r="P4350">
        <v>0</v>
      </c>
      <c r="Q4350">
        <v>51.369999999999898</v>
      </c>
      <c r="R4350">
        <v>8.5259999999999998</v>
      </c>
      <c r="S4350">
        <v>1.7999999999999999E-2</v>
      </c>
      <c r="T4350">
        <v>33</v>
      </c>
      <c r="U4350">
        <v>25.84</v>
      </c>
      <c r="V4350">
        <v>8</v>
      </c>
      <c r="W4350">
        <v>1.23</v>
      </c>
      <c r="X4350">
        <v>1.988</v>
      </c>
      <c r="Y4350" s="119">
        <v>44152</v>
      </c>
      <c r="Z4350">
        <v>408733.20516078302</v>
      </c>
      <c r="AA4350">
        <v>3660577.0192338699</v>
      </c>
    </row>
    <row r="4351" spans="1:27" x14ac:dyDescent="0.25">
      <c r="A4351">
        <v>-111.977872489999</v>
      </c>
      <c r="B4351">
        <v>33.079970789999898</v>
      </c>
      <c r="C4351" t="s">
        <v>983</v>
      </c>
      <c r="D4351" t="s">
        <v>982</v>
      </c>
      <c r="E4351" t="s">
        <v>981</v>
      </c>
      <c r="F4351">
        <v>3670</v>
      </c>
      <c r="G4351">
        <v>357</v>
      </c>
      <c r="H4351">
        <v>13.33</v>
      </c>
      <c r="I4351">
        <v>1.673</v>
      </c>
      <c r="J4351">
        <v>1</v>
      </c>
      <c r="K4351">
        <v>1166.7</v>
      </c>
      <c r="L4351" t="s">
        <v>980</v>
      </c>
      <c r="M4351" t="s">
        <v>979</v>
      </c>
      <c r="N4351" s="119">
        <v>44152</v>
      </c>
      <c r="O4351">
        <v>0</v>
      </c>
      <c r="P4351">
        <v>0</v>
      </c>
      <c r="Q4351">
        <v>112</v>
      </c>
      <c r="R4351">
        <v>20.05</v>
      </c>
      <c r="S4351">
        <v>4.2000000000000003E-2</v>
      </c>
      <c r="T4351">
        <v>33</v>
      </c>
      <c r="U4351">
        <v>60.75</v>
      </c>
      <c r="V4351">
        <v>8</v>
      </c>
      <c r="W4351">
        <v>1.141</v>
      </c>
      <c r="X4351">
        <v>1.8440000000000001</v>
      </c>
      <c r="Y4351" s="119">
        <v>44152</v>
      </c>
      <c r="Z4351">
        <v>408733.38404176303</v>
      </c>
      <c r="AA4351">
        <v>3660577.6839424898</v>
      </c>
    </row>
    <row r="4352" spans="1:27" x14ac:dyDescent="0.25">
      <c r="A4352">
        <v>-111.97776500000001</v>
      </c>
      <c r="B4352">
        <v>33.079989230000002</v>
      </c>
      <c r="C4352" t="s">
        <v>983</v>
      </c>
      <c r="D4352" t="s">
        <v>982</v>
      </c>
      <c r="E4352" t="s">
        <v>981</v>
      </c>
      <c r="F4352">
        <v>3671</v>
      </c>
      <c r="G4352">
        <v>180</v>
      </c>
      <c r="H4352">
        <v>13.33</v>
      </c>
      <c r="I4352">
        <v>1.575</v>
      </c>
      <c r="J4352">
        <v>1</v>
      </c>
      <c r="K4352">
        <v>1166.79999999999</v>
      </c>
      <c r="L4352" t="s">
        <v>980</v>
      </c>
      <c r="M4352" t="s">
        <v>979</v>
      </c>
      <c r="N4352" s="119">
        <v>44152</v>
      </c>
      <c r="O4352">
        <v>0</v>
      </c>
      <c r="P4352">
        <v>0</v>
      </c>
      <c r="Q4352">
        <v>232.629999999999</v>
      </c>
      <c r="R4352">
        <v>44.24</v>
      </c>
      <c r="S4352">
        <v>9.1999999999999998E-2</v>
      </c>
      <c r="T4352">
        <v>33</v>
      </c>
      <c r="U4352">
        <v>134.06</v>
      </c>
      <c r="V4352">
        <v>9</v>
      </c>
      <c r="W4352">
        <v>1.0740000000000001</v>
      </c>
      <c r="X4352">
        <v>1.7350000000000001</v>
      </c>
      <c r="Y4352" s="119">
        <v>44152</v>
      </c>
      <c r="Z4352">
        <v>408743.43588049599</v>
      </c>
      <c r="AA4352">
        <v>3660579.6348884101</v>
      </c>
    </row>
    <row r="4353" spans="1:27" x14ac:dyDescent="0.25">
      <c r="A4353">
        <v>-111.977763629999</v>
      </c>
      <c r="B4353">
        <v>33.079985149999899</v>
      </c>
      <c r="C4353" t="s">
        <v>983</v>
      </c>
      <c r="D4353" t="s">
        <v>982</v>
      </c>
      <c r="E4353" t="s">
        <v>981</v>
      </c>
      <c r="F4353">
        <v>3672</v>
      </c>
      <c r="G4353">
        <v>188</v>
      </c>
      <c r="H4353">
        <v>13.33</v>
      </c>
      <c r="I4353">
        <v>0.88600000000000001</v>
      </c>
      <c r="J4353">
        <v>1</v>
      </c>
      <c r="K4353">
        <v>1168.5</v>
      </c>
      <c r="L4353" t="s">
        <v>980</v>
      </c>
      <c r="M4353" t="s">
        <v>979</v>
      </c>
      <c r="N4353" s="119">
        <v>44152</v>
      </c>
      <c r="O4353">
        <v>0</v>
      </c>
      <c r="P4353">
        <v>0</v>
      </c>
      <c r="Q4353">
        <v>95.14</v>
      </c>
      <c r="R4353">
        <v>32.17</v>
      </c>
      <c r="S4353">
        <v>6.7000000000000004E-2</v>
      </c>
      <c r="T4353">
        <v>33</v>
      </c>
      <c r="U4353">
        <v>97.469999999999899</v>
      </c>
      <c r="V4353">
        <v>9</v>
      </c>
      <c r="W4353">
        <v>0.60399999999999998</v>
      </c>
      <c r="X4353">
        <v>0.97599999999999998</v>
      </c>
      <c r="Y4353" s="119">
        <v>44152</v>
      </c>
      <c r="Z4353">
        <v>408743.55953855702</v>
      </c>
      <c r="AA4353">
        <v>3660579.1813554298</v>
      </c>
    </row>
    <row r="4354" spans="1:27" x14ac:dyDescent="0.25">
      <c r="A4354">
        <v>-111.977764859999</v>
      </c>
      <c r="B4354">
        <v>33.079981189999899</v>
      </c>
      <c r="C4354" t="s">
        <v>983</v>
      </c>
      <c r="D4354" t="s">
        <v>982</v>
      </c>
      <c r="E4354" t="s">
        <v>981</v>
      </c>
      <c r="F4354">
        <v>3673</v>
      </c>
      <c r="G4354">
        <v>175</v>
      </c>
      <c r="H4354">
        <v>13.33</v>
      </c>
      <c r="I4354">
        <v>1.804</v>
      </c>
      <c r="J4354">
        <v>1</v>
      </c>
      <c r="K4354">
        <v>1167.0999999999899</v>
      </c>
      <c r="L4354" t="s">
        <v>980</v>
      </c>
      <c r="M4354" t="s">
        <v>979</v>
      </c>
      <c r="N4354" s="119">
        <v>44152</v>
      </c>
      <c r="O4354">
        <v>0</v>
      </c>
      <c r="P4354">
        <v>0</v>
      </c>
      <c r="Q4354">
        <v>788.92999999999904</v>
      </c>
      <c r="R4354">
        <v>130.93</v>
      </c>
      <c r="S4354">
        <v>0.27300000000000002</v>
      </c>
      <c r="T4354">
        <v>33</v>
      </c>
      <c r="U4354">
        <v>396.76999999999902</v>
      </c>
      <c r="V4354">
        <v>9</v>
      </c>
      <c r="W4354">
        <v>1.23</v>
      </c>
      <c r="X4354">
        <v>1.988</v>
      </c>
      <c r="Y4354" s="119">
        <v>44152</v>
      </c>
      <c r="Z4354">
        <v>408743.44064437097</v>
      </c>
      <c r="AA4354">
        <v>3660578.7433871902</v>
      </c>
    </row>
    <row r="4355" spans="1:27" x14ac:dyDescent="0.25">
      <c r="A4355">
        <v>-111.977764489999</v>
      </c>
      <c r="B4355">
        <v>33.079977210000003</v>
      </c>
      <c r="C4355" t="s">
        <v>983</v>
      </c>
      <c r="D4355" t="s">
        <v>982</v>
      </c>
      <c r="E4355" t="s">
        <v>981</v>
      </c>
      <c r="F4355">
        <v>3674</v>
      </c>
      <c r="G4355">
        <v>183</v>
      </c>
      <c r="H4355">
        <v>13.33</v>
      </c>
      <c r="I4355">
        <v>1.115</v>
      </c>
      <c r="J4355">
        <v>1</v>
      </c>
      <c r="K4355">
        <v>1167.2</v>
      </c>
      <c r="L4355" t="s">
        <v>980</v>
      </c>
      <c r="M4355" t="s">
        <v>979</v>
      </c>
      <c r="N4355" s="119">
        <v>44152</v>
      </c>
      <c r="O4355">
        <v>0</v>
      </c>
      <c r="P4355">
        <v>0</v>
      </c>
      <c r="Q4355">
        <v>234.86</v>
      </c>
      <c r="R4355">
        <v>63.049999999999898</v>
      </c>
      <c r="S4355">
        <v>0.13100000000000001</v>
      </c>
      <c r="T4355">
        <v>33</v>
      </c>
      <c r="U4355">
        <v>191.069999999999</v>
      </c>
      <c r="V4355">
        <v>9</v>
      </c>
      <c r="W4355">
        <v>0.76100000000000001</v>
      </c>
      <c r="X4355">
        <v>1.2290000000000001</v>
      </c>
      <c r="Y4355" s="119">
        <v>44152</v>
      </c>
      <c r="Z4355">
        <v>408743.47106871899</v>
      </c>
      <c r="AA4355">
        <v>3660578.3018104699</v>
      </c>
    </row>
    <row r="4356" spans="1:27" x14ac:dyDescent="0.25">
      <c r="A4356">
        <v>-111.97776432000001</v>
      </c>
      <c r="B4356">
        <v>33.079973209999899</v>
      </c>
      <c r="C4356" t="s">
        <v>983</v>
      </c>
      <c r="D4356" t="s">
        <v>982</v>
      </c>
      <c r="E4356" t="s">
        <v>981</v>
      </c>
      <c r="F4356">
        <v>3675</v>
      </c>
      <c r="G4356">
        <v>184</v>
      </c>
      <c r="H4356">
        <v>13.33</v>
      </c>
      <c r="I4356">
        <v>1.3779999999999999</v>
      </c>
      <c r="J4356">
        <v>1</v>
      </c>
      <c r="K4356">
        <v>1167.0999999999899</v>
      </c>
      <c r="L4356" t="s">
        <v>980</v>
      </c>
      <c r="M4356" t="s">
        <v>979</v>
      </c>
      <c r="N4356" s="119">
        <v>44152</v>
      </c>
      <c r="O4356">
        <v>0</v>
      </c>
      <c r="P4356">
        <v>0</v>
      </c>
      <c r="Q4356">
        <v>164.229999999999</v>
      </c>
      <c r="R4356">
        <v>35.689999999999898</v>
      </c>
      <c r="S4356">
        <v>7.3999999999999996E-2</v>
      </c>
      <c r="T4356">
        <v>33</v>
      </c>
      <c r="U4356">
        <v>108.159999999999</v>
      </c>
      <c r="V4356">
        <v>9</v>
      </c>
      <c r="W4356">
        <v>0.94</v>
      </c>
      <c r="X4356">
        <v>1.518</v>
      </c>
      <c r="Y4356" s="119">
        <v>44152</v>
      </c>
      <c r="Z4356">
        <v>408743.482805015</v>
      </c>
      <c r="AA4356">
        <v>3660577.8581902799</v>
      </c>
    </row>
    <row r="4357" spans="1:27" x14ac:dyDescent="0.25">
      <c r="A4357">
        <v>-111.97776503</v>
      </c>
      <c r="B4357">
        <v>33.0799691799999</v>
      </c>
      <c r="C4357" t="s">
        <v>983</v>
      </c>
      <c r="D4357" t="s">
        <v>982</v>
      </c>
      <c r="E4357" t="s">
        <v>981</v>
      </c>
      <c r="F4357">
        <v>3676</v>
      </c>
      <c r="G4357">
        <v>174</v>
      </c>
      <c r="H4357">
        <v>13.33</v>
      </c>
      <c r="I4357">
        <v>1.64</v>
      </c>
      <c r="J4357">
        <v>1</v>
      </c>
      <c r="K4357">
        <v>1168.2</v>
      </c>
      <c r="L4357" t="s">
        <v>980</v>
      </c>
      <c r="M4357" t="s">
        <v>979</v>
      </c>
      <c r="N4357" s="119">
        <v>44152</v>
      </c>
      <c r="O4357">
        <v>0</v>
      </c>
      <c r="P4357">
        <v>0</v>
      </c>
      <c r="Q4357">
        <v>93.03</v>
      </c>
      <c r="R4357">
        <v>16.98</v>
      </c>
      <c r="S4357">
        <v>3.5000000000000003E-2</v>
      </c>
      <c r="T4357">
        <v>33</v>
      </c>
      <c r="U4357">
        <v>51.469999999999899</v>
      </c>
      <c r="V4357">
        <v>9</v>
      </c>
      <c r="W4357">
        <v>1.1180000000000001</v>
      </c>
      <c r="X4357">
        <v>1.8080000000000001</v>
      </c>
      <c r="Y4357" s="119">
        <v>44152</v>
      </c>
      <c r="Z4357">
        <v>408743.41237376299</v>
      </c>
      <c r="AA4357">
        <v>3660577.41200916</v>
      </c>
    </row>
    <row r="4358" spans="1:27" x14ac:dyDescent="0.25">
      <c r="A4358">
        <v>-111.977766209999</v>
      </c>
      <c r="B4358">
        <v>33.079965010000002</v>
      </c>
      <c r="C4358" t="s">
        <v>983</v>
      </c>
      <c r="D4358" t="s">
        <v>982</v>
      </c>
      <c r="E4358" t="s">
        <v>981</v>
      </c>
      <c r="F4358">
        <v>3677</v>
      </c>
      <c r="G4358">
        <v>167</v>
      </c>
      <c r="H4358">
        <v>13.33</v>
      </c>
      <c r="I4358">
        <v>1.2470000000000001</v>
      </c>
      <c r="J4358">
        <v>1</v>
      </c>
      <c r="K4358">
        <v>1168.2</v>
      </c>
      <c r="L4358" t="s">
        <v>980</v>
      </c>
      <c r="M4358" t="s">
        <v>979</v>
      </c>
      <c r="N4358" s="119">
        <v>44152</v>
      </c>
      <c r="O4358">
        <v>0</v>
      </c>
      <c r="P4358">
        <v>0</v>
      </c>
      <c r="Q4358">
        <v>266.8</v>
      </c>
      <c r="R4358">
        <v>64.09</v>
      </c>
      <c r="S4358">
        <v>0.13400000000000001</v>
      </c>
      <c r="T4358">
        <v>33</v>
      </c>
      <c r="U4358">
        <v>194.21</v>
      </c>
      <c r="V4358">
        <v>9</v>
      </c>
      <c r="W4358">
        <v>0.85</v>
      </c>
      <c r="X4358">
        <v>1.3740000000000001</v>
      </c>
      <c r="Y4358" s="119">
        <v>44152</v>
      </c>
      <c r="Z4358">
        <v>408743.29792952602</v>
      </c>
      <c r="AA4358">
        <v>3660576.9507151502</v>
      </c>
    </row>
    <row r="4359" spans="1:27" x14ac:dyDescent="0.25">
      <c r="A4359">
        <v>-111.97776704</v>
      </c>
      <c r="B4359">
        <v>33.079961050000001</v>
      </c>
      <c r="C4359" t="s">
        <v>983</v>
      </c>
      <c r="D4359" t="s">
        <v>982</v>
      </c>
      <c r="E4359" t="s">
        <v>981</v>
      </c>
      <c r="F4359">
        <v>3678</v>
      </c>
      <c r="G4359">
        <v>168</v>
      </c>
      <c r="H4359">
        <v>13.33</v>
      </c>
      <c r="I4359">
        <v>1.5089999999999999</v>
      </c>
      <c r="J4359">
        <v>1</v>
      </c>
      <c r="K4359">
        <v>1168.0999999999899</v>
      </c>
      <c r="L4359" t="s">
        <v>980</v>
      </c>
      <c r="M4359" t="s">
        <v>979</v>
      </c>
      <c r="N4359" s="119">
        <v>44152</v>
      </c>
      <c r="O4359">
        <v>0</v>
      </c>
      <c r="P4359">
        <v>0</v>
      </c>
      <c r="Q4359">
        <v>568.40999999999894</v>
      </c>
      <c r="R4359">
        <v>112.79</v>
      </c>
      <c r="S4359">
        <v>0.23499999999999999</v>
      </c>
      <c r="T4359">
        <v>33</v>
      </c>
      <c r="U4359">
        <v>341.8</v>
      </c>
      <c r="V4359">
        <v>9</v>
      </c>
      <c r="W4359">
        <v>1.0289999999999999</v>
      </c>
      <c r="X4359">
        <v>1.663</v>
      </c>
      <c r="Y4359" s="119">
        <v>44152</v>
      </c>
      <c r="Z4359">
        <v>408743.21637011098</v>
      </c>
      <c r="AA4359">
        <v>3660576.51239913</v>
      </c>
    </row>
    <row r="4360" spans="1:27" x14ac:dyDescent="0.25">
      <c r="A4360">
        <v>-111.97776383</v>
      </c>
      <c r="B4360">
        <v>33.079957219999898</v>
      </c>
      <c r="C4360" t="s">
        <v>983</v>
      </c>
      <c r="D4360" t="s">
        <v>982</v>
      </c>
      <c r="E4360" t="s">
        <v>981</v>
      </c>
      <c r="F4360">
        <v>3679</v>
      </c>
      <c r="G4360">
        <v>181</v>
      </c>
      <c r="H4360">
        <v>13.33</v>
      </c>
      <c r="I4360">
        <v>1.64</v>
      </c>
      <c r="J4360">
        <v>1</v>
      </c>
      <c r="K4360">
        <v>1168.0999999999899</v>
      </c>
      <c r="L4360" t="s">
        <v>980</v>
      </c>
      <c r="M4360" t="s">
        <v>979</v>
      </c>
      <c r="N4360" s="119">
        <v>44152</v>
      </c>
      <c r="O4360">
        <v>0</v>
      </c>
      <c r="P4360">
        <v>0</v>
      </c>
      <c r="Q4360">
        <v>633.89999999999895</v>
      </c>
      <c r="R4360">
        <v>115.719999999999</v>
      </c>
      <c r="S4360">
        <v>0.24099999999999999</v>
      </c>
      <c r="T4360">
        <v>33</v>
      </c>
      <c r="U4360">
        <v>350.68</v>
      </c>
      <c r="V4360">
        <v>9</v>
      </c>
      <c r="W4360">
        <v>1.1180000000000001</v>
      </c>
      <c r="X4360">
        <v>1.8080000000000001</v>
      </c>
      <c r="Y4360" s="119">
        <v>44152</v>
      </c>
      <c r="Z4360">
        <v>408743.51202651102</v>
      </c>
      <c r="AA4360">
        <v>3660576.0849834001</v>
      </c>
    </row>
    <row r="4361" spans="1:27" x14ac:dyDescent="0.25">
      <c r="A4361">
        <v>-111.97776380000001</v>
      </c>
      <c r="B4361">
        <v>33.079952159999898</v>
      </c>
      <c r="C4361" t="s">
        <v>983</v>
      </c>
      <c r="D4361" t="s">
        <v>982</v>
      </c>
      <c r="E4361" t="s">
        <v>981</v>
      </c>
      <c r="F4361">
        <v>3680</v>
      </c>
      <c r="G4361">
        <v>187</v>
      </c>
      <c r="H4361">
        <v>13.33</v>
      </c>
      <c r="I4361">
        <v>1.804</v>
      </c>
      <c r="J4361">
        <v>1</v>
      </c>
      <c r="K4361">
        <v>1168</v>
      </c>
      <c r="L4361" t="s">
        <v>980</v>
      </c>
      <c r="M4361" t="s">
        <v>979</v>
      </c>
      <c r="N4361" s="119">
        <v>44152</v>
      </c>
      <c r="O4361">
        <v>0</v>
      </c>
      <c r="P4361">
        <v>0</v>
      </c>
      <c r="Q4361">
        <v>1266.2</v>
      </c>
      <c r="R4361">
        <v>210.13999999999899</v>
      </c>
      <c r="S4361">
        <v>0.438</v>
      </c>
      <c r="T4361">
        <v>33</v>
      </c>
      <c r="U4361">
        <v>636.79999999999905</v>
      </c>
      <c r="V4361">
        <v>9</v>
      </c>
      <c r="W4361">
        <v>1.23</v>
      </c>
      <c r="X4361">
        <v>1.988</v>
      </c>
      <c r="Y4361" s="119">
        <v>44152</v>
      </c>
      <c r="Z4361">
        <v>408743.50960091897</v>
      </c>
      <c r="AA4361">
        <v>3660575.5239647501</v>
      </c>
    </row>
    <row r="4362" spans="1:27" x14ac:dyDescent="0.25">
      <c r="A4362">
        <v>-111.977764339999</v>
      </c>
      <c r="B4362">
        <v>33.079947220000001</v>
      </c>
      <c r="C4362" t="s">
        <v>983</v>
      </c>
      <c r="D4362" t="s">
        <v>982</v>
      </c>
      <c r="E4362" t="s">
        <v>981</v>
      </c>
      <c r="F4362">
        <v>3681</v>
      </c>
      <c r="G4362">
        <v>178</v>
      </c>
      <c r="H4362">
        <v>13.33</v>
      </c>
      <c r="I4362">
        <v>2.0009999999999999</v>
      </c>
      <c r="J4362">
        <v>1</v>
      </c>
      <c r="K4362">
        <v>1168</v>
      </c>
      <c r="L4362" t="s">
        <v>980</v>
      </c>
      <c r="M4362" t="s">
        <v>979</v>
      </c>
      <c r="N4362" s="119">
        <v>44152</v>
      </c>
      <c r="O4362">
        <v>0</v>
      </c>
      <c r="P4362">
        <v>0</v>
      </c>
      <c r="Q4362">
        <v>2347.0999999999899</v>
      </c>
      <c r="R4362">
        <v>351.22</v>
      </c>
      <c r="S4362">
        <v>0.73199999999999998</v>
      </c>
      <c r="T4362">
        <v>33</v>
      </c>
      <c r="U4362">
        <v>1064.29999999999</v>
      </c>
      <c r="V4362">
        <v>9</v>
      </c>
      <c r="W4362">
        <v>1.365</v>
      </c>
      <c r="X4362">
        <v>2.2050000000000001</v>
      </c>
      <c r="Y4362" s="119">
        <v>44152</v>
      </c>
      <c r="Z4362">
        <v>408743.45409715298</v>
      </c>
      <c r="AA4362">
        <v>3660574.9767458602</v>
      </c>
    </row>
    <row r="4363" spans="1:27" x14ac:dyDescent="0.25">
      <c r="A4363">
        <v>-111.9777662</v>
      </c>
      <c r="B4363">
        <v>33.079942160000002</v>
      </c>
      <c r="C4363" t="s">
        <v>983</v>
      </c>
      <c r="D4363" t="s">
        <v>982</v>
      </c>
      <c r="E4363" t="s">
        <v>981</v>
      </c>
      <c r="F4363">
        <v>3682</v>
      </c>
      <c r="G4363">
        <v>173</v>
      </c>
      <c r="H4363">
        <v>13.33</v>
      </c>
      <c r="I4363">
        <v>1.837</v>
      </c>
      <c r="J4363">
        <v>1</v>
      </c>
      <c r="K4363">
        <v>1168.0999999999899</v>
      </c>
      <c r="L4363" t="s">
        <v>980</v>
      </c>
      <c r="M4363" t="s">
        <v>979</v>
      </c>
      <c r="N4363" s="119">
        <v>44152</v>
      </c>
      <c r="O4363">
        <v>0</v>
      </c>
      <c r="P4363">
        <v>0</v>
      </c>
      <c r="Q4363">
        <v>2604.3000000000002</v>
      </c>
      <c r="R4363">
        <v>424.50999999999902</v>
      </c>
      <c r="S4363">
        <v>0.88400000000000001</v>
      </c>
      <c r="T4363">
        <v>33</v>
      </c>
      <c r="U4363">
        <v>1286.4000000000001</v>
      </c>
      <c r="V4363">
        <v>9</v>
      </c>
      <c r="W4363">
        <v>1.2529999999999999</v>
      </c>
      <c r="X4363">
        <v>2.0249999999999999</v>
      </c>
      <c r="Y4363" s="119">
        <v>44152</v>
      </c>
      <c r="Z4363">
        <v>408743.275264561</v>
      </c>
      <c r="AA4363">
        <v>3660574.41737046</v>
      </c>
    </row>
    <row r="4364" spans="1:27" x14ac:dyDescent="0.25">
      <c r="A4364">
        <v>-111.977763629999</v>
      </c>
      <c r="B4364">
        <v>33.079936150000002</v>
      </c>
      <c r="C4364" t="s">
        <v>983</v>
      </c>
      <c r="D4364" t="s">
        <v>982</v>
      </c>
      <c r="E4364" t="s">
        <v>981</v>
      </c>
      <c r="F4364">
        <v>3683</v>
      </c>
      <c r="G4364">
        <v>188</v>
      </c>
      <c r="H4364">
        <v>13.33</v>
      </c>
      <c r="I4364">
        <v>1.87</v>
      </c>
      <c r="J4364">
        <v>1</v>
      </c>
      <c r="K4364">
        <v>1168</v>
      </c>
      <c r="L4364" t="s">
        <v>980</v>
      </c>
      <c r="M4364" t="s">
        <v>979</v>
      </c>
      <c r="N4364" s="119">
        <v>44152</v>
      </c>
      <c r="O4364">
        <v>0</v>
      </c>
      <c r="P4364">
        <v>0</v>
      </c>
      <c r="Q4364">
        <v>1729.9</v>
      </c>
      <c r="R4364">
        <v>277.01999999999902</v>
      </c>
      <c r="S4364">
        <v>0.57699999999999996</v>
      </c>
      <c r="T4364">
        <v>33</v>
      </c>
      <c r="U4364">
        <v>839.46</v>
      </c>
      <c r="V4364">
        <v>9</v>
      </c>
      <c r="W4364">
        <v>1.2749999999999999</v>
      </c>
      <c r="X4364">
        <v>2.0609999999999999</v>
      </c>
      <c r="Y4364" s="119">
        <v>44152</v>
      </c>
      <c r="Z4364">
        <v>408743.508933937</v>
      </c>
      <c r="AA4364">
        <v>3660573.7488187398</v>
      </c>
    </row>
    <row r="4365" spans="1:27" x14ac:dyDescent="0.25">
      <c r="A4365">
        <v>-111.97776380000001</v>
      </c>
      <c r="B4365">
        <v>33.079931160000001</v>
      </c>
      <c r="C4365" t="s">
        <v>983</v>
      </c>
      <c r="D4365" t="s">
        <v>982</v>
      </c>
      <c r="E4365" t="s">
        <v>981</v>
      </c>
      <c r="F4365">
        <v>3684</v>
      </c>
      <c r="G4365">
        <v>187</v>
      </c>
      <c r="H4365">
        <v>13.33</v>
      </c>
      <c r="I4365">
        <v>2.2309999999999999</v>
      </c>
      <c r="J4365">
        <v>1</v>
      </c>
      <c r="K4365">
        <v>1168</v>
      </c>
      <c r="L4365" t="s">
        <v>980</v>
      </c>
      <c r="M4365" t="s">
        <v>979</v>
      </c>
      <c r="N4365" s="119">
        <v>44152</v>
      </c>
      <c r="O4365">
        <v>0</v>
      </c>
      <c r="P4365">
        <v>0</v>
      </c>
      <c r="Q4365">
        <v>2154.3000000000002</v>
      </c>
      <c r="R4365">
        <v>289.18</v>
      </c>
      <c r="S4365">
        <v>0.60199999999999998</v>
      </c>
      <c r="T4365">
        <v>33</v>
      </c>
      <c r="U4365">
        <v>876.29999999999905</v>
      </c>
      <c r="V4365">
        <v>9</v>
      </c>
      <c r="W4365">
        <v>1.5209999999999999</v>
      </c>
      <c r="X4365">
        <v>2.4580000000000002</v>
      </c>
      <c r="Y4365" s="119">
        <v>44152</v>
      </c>
      <c r="Z4365">
        <v>408743.487913233</v>
      </c>
      <c r="AA4365">
        <v>3660573.19573475</v>
      </c>
    </row>
    <row r="4366" spans="1:27" x14ac:dyDescent="0.25">
      <c r="A4366">
        <v>-111.977763969999</v>
      </c>
      <c r="B4366">
        <v>33.079925179999897</v>
      </c>
      <c r="C4366" t="s">
        <v>983</v>
      </c>
      <c r="D4366" t="s">
        <v>982</v>
      </c>
      <c r="E4366" t="s">
        <v>981</v>
      </c>
      <c r="F4366">
        <v>3685</v>
      </c>
      <c r="G4366">
        <v>186</v>
      </c>
      <c r="H4366">
        <v>13.33</v>
      </c>
      <c r="I4366">
        <v>2.133</v>
      </c>
      <c r="J4366">
        <v>1</v>
      </c>
      <c r="K4366">
        <v>1167.9000000000001</v>
      </c>
      <c r="L4366" t="s">
        <v>980</v>
      </c>
      <c r="M4366" t="s">
        <v>979</v>
      </c>
      <c r="N4366" s="119">
        <v>44152</v>
      </c>
      <c r="O4366">
        <v>0</v>
      </c>
      <c r="P4366">
        <v>0</v>
      </c>
      <c r="Q4366">
        <v>1757.9</v>
      </c>
      <c r="R4366">
        <v>246.87</v>
      </c>
      <c r="S4366">
        <v>0.51400000000000001</v>
      </c>
      <c r="T4366">
        <v>33</v>
      </c>
      <c r="U4366">
        <v>748.08</v>
      </c>
      <c r="V4366">
        <v>9</v>
      </c>
      <c r="W4366">
        <v>1.454</v>
      </c>
      <c r="X4366">
        <v>2.35</v>
      </c>
      <c r="Y4366" s="119">
        <v>44152</v>
      </c>
      <c r="Z4366">
        <v>408743.46587011003</v>
      </c>
      <c r="AA4366">
        <v>3660572.5328913401</v>
      </c>
    </row>
    <row r="4367" spans="1:27" x14ac:dyDescent="0.25">
      <c r="A4367">
        <v>-111.977766029999</v>
      </c>
      <c r="B4367">
        <v>33.079920180000002</v>
      </c>
      <c r="C4367" t="s">
        <v>983</v>
      </c>
      <c r="D4367" t="s">
        <v>982</v>
      </c>
      <c r="E4367" t="s">
        <v>981</v>
      </c>
      <c r="F4367">
        <v>3686</v>
      </c>
      <c r="G4367">
        <v>174</v>
      </c>
      <c r="H4367">
        <v>13.33</v>
      </c>
      <c r="I4367">
        <v>1.706</v>
      </c>
      <c r="J4367">
        <v>1</v>
      </c>
      <c r="K4367">
        <v>1167.9000000000001</v>
      </c>
      <c r="L4367" t="s">
        <v>980</v>
      </c>
      <c r="M4367" t="s">
        <v>979</v>
      </c>
      <c r="N4367" s="119">
        <v>44152</v>
      </c>
      <c r="O4367">
        <v>0</v>
      </c>
      <c r="P4367">
        <v>0</v>
      </c>
      <c r="Q4367">
        <v>1668.29999999999</v>
      </c>
      <c r="R4367">
        <v>292.83999999999901</v>
      </c>
      <c r="S4367">
        <v>0.61</v>
      </c>
      <c r="T4367">
        <v>33</v>
      </c>
      <c r="U4367">
        <v>887.40999999999894</v>
      </c>
      <c r="V4367">
        <v>9</v>
      </c>
      <c r="W4367">
        <v>1.163</v>
      </c>
      <c r="X4367">
        <v>1.88</v>
      </c>
      <c r="Y4367" s="119">
        <v>44152</v>
      </c>
      <c r="Z4367">
        <v>408743.268432034</v>
      </c>
      <c r="AA4367">
        <v>3660571.9803419202</v>
      </c>
    </row>
    <row r="4368" spans="1:27" x14ac:dyDescent="0.25">
      <c r="A4368">
        <v>-111.97776568</v>
      </c>
      <c r="B4368">
        <v>33.079915210000003</v>
      </c>
      <c r="C4368" t="s">
        <v>983</v>
      </c>
      <c r="D4368" t="s">
        <v>982</v>
      </c>
      <c r="E4368" t="s">
        <v>981</v>
      </c>
      <c r="F4368">
        <v>3687</v>
      </c>
      <c r="G4368">
        <v>176</v>
      </c>
      <c r="H4368">
        <v>13.33</v>
      </c>
      <c r="I4368">
        <v>2.0339999999999998</v>
      </c>
      <c r="J4368">
        <v>1</v>
      </c>
      <c r="K4368">
        <v>1167.9000000000001</v>
      </c>
      <c r="L4368" t="s">
        <v>980</v>
      </c>
      <c r="M4368" t="s">
        <v>979</v>
      </c>
      <c r="N4368" s="119">
        <v>44152</v>
      </c>
      <c r="O4368">
        <v>0</v>
      </c>
      <c r="P4368">
        <v>0</v>
      </c>
      <c r="Q4368">
        <v>2372.0999999999899</v>
      </c>
      <c r="R4368">
        <v>349.24</v>
      </c>
      <c r="S4368">
        <v>0.72799999999999998</v>
      </c>
      <c r="T4368">
        <v>33</v>
      </c>
      <c r="U4368">
        <v>1058.29999999999</v>
      </c>
      <c r="V4368">
        <v>9</v>
      </c>
      <c r="W4368">
        <v>1.387</v>
      </c>
      <c r="X4368">
        <v>2.2410000000000001</v>
      </c>
      <c r="Y4368" s="119">
        <v>44152</v>
      </c>
      <c r="Z4368">
        <v>408743.29596724501</v>
      </c>
      <c r="AA4368">
        <v>3660571.4290231899</v>
      </c>
    </row>
    <row r="4369" spans="1:27" x14ac:dyDescent="0.25">
      <c r="A4369">
        <v>-111.97776432000001</v>
      </c>
      <c r="B4369">
        <v>33.079910210000001</v>
      </c>
      <c r="C4369" t="s">
        <v>983</v>
      </c>
      <c r="D4369" t="s">
        <v>982</v>
      </c>
      <c r="E4369" t="s">
        <v>981</v>
      </c>
      <c r="F4369">
        <v>3688</v>
      </c>
      <c r="G4369">
        <v>184</v>
      </c>
      <c r="H4369">
        <v>13.33</v>
      </c>
      <c r="I4369">
        <v>1.9359999999999999</v>
      </c>
      <c r="J4369">
        <v>1</v>
      </c>
      <c r="K4369">
        <v>1167.9000000000001</v>
      </c>
      <c r="L4369" t="s">
        <v>980</v>
      </c>
      <c r="M4369" t="s">
        <v>979</v>
      </c>
      <c r="N4369" s="119">
        <v>44152</v>
      </c>
      <c r="O4369">
        <v>0</v>
      </c>
      <c r="P4369">
        <v>0</v>
      </c>
      <c r="Q4369">
        <v>3069.5</v>
      </c>
      <c r="R4369">
        <v>474.89999999999901</v>
      </c>
      <c r="S4369">
        <v>0.98899999999999999</v>
      </c>
      <c r="T4369">
        <v>33</v>
      </c>
      <c r="U4369">
        <v>1439.0999999999899</v>
      </c>
      <c r="V4369">
        <v>9</v>
      </c>
      <c r="W4369">
        <v>1.32</v>
      </c>
      <c r="X4369">
        <v>2.133</v>
      </c>
      <c r="Y4369" s="119">
        <v>44152</v>
      </c>
      <c r="Z4369">
        <v>408743.41774191998</v>
      </c>
      <c r="AA4369">
        <v>3660570.8735002698</v>
      </c>
    </row>
    <row r="4370" spans="1:27" x14ac:dyDescent="0.25">
      <c r="A4370">
        <v>-111.97776568</v>
      </c>
      <c r="B4370">
        <v>33.079904210000002</v>
      </c>
      <c r="C4370" t="s">
        <v>983</v>
      </c>
      <c r="D4370" t="s">
        <v>982</v>
      </c>
      <c r="E4370" t="s">
        <v>981</v>
      </c>
      <c r="F4370">
        <v>3689</v>
      </c>
      <c r="G4370">
        <v>176</v>
      </c>
      <c r="H4370">
        <v>13.33</v>
      </c>
      <c r="I4370">
        <v>1.9690000000000001</v>
      </c>
      <c r="J4370">
        <v>1</v>
      </c>
      <c r="K4370">
        <v>1167.9000000000001</v>
      </c>
      <c r="L4370" t="s">
        <v>980</v>
      </c>
      <c r="M4370" t="s">
        <v>979</v>
      </c>
      <c r="N4370" s="119">
        <v>44152</v>
      </c>
      <c r="O4370">
        <v>0</v>
      </c>
      <c r="P4370">
        <v>0</v>
      </c>
      <c r="Q4370">
        <v>3174.5999999999899</v>
      </c>
      <c r="R4370">
        <v>482.97</v>
      </c>
      <c r="S4370">
        <v>1.006</v>
      </c>
      <c r="T4370">
        <v>33</v>
      </c>
      <c r="U4370">
        <v>1463.5</v>
      </c>
      <c r="V4370">
        <v>9</v>
      </c>
      <c r="W4370">
        <v>1.3420000000000001</v>
      </c>
      <c r="X4370">
        <v>2.169</v>
      </c>
      <c r="Y4370" s="119">
        <v>44152</v>
      </c>
      <c r="Z4370">
        <v>408743.28460701602</v>
      </c>
      <c r="AA4370">
        <v>3660570.2094741398</v>
      </c>
    </row>
    <row r="4371" spans="1:27" x14ac:dyDescent="0.25">
      <c r="A4371">
        <v>-111.977764489999</v>
      </c>
      <c r="B4371">
        <v>33.079899210000001</v>
      </c>
      <c r="C4371" t="s">
        <v>983</v>
      </c>
      <c r="D4371" t="s">
        <v>982</v>
      </c>
      <c r="E4371" t="s">
        <v>981</v>
      </c>
      <c r="F4371">
        <v>3690</v>
      </c>
      <c r="G4371">
        <v>183</v>
      </c>
      <c r="H4371">
        <v>13.33</v>
      </c>
      <c r="I4371">
        <v>1.903</v>
      </c>
      <c r="J4371">
        <v>1</v>
      </c>
      <c r="K4371">
        <v>1167.79999999999</v>
      </c>
      <c r="L4371" t="s">
        <v>980</v>
      </c>
      <c r="M4371" t="s">
        <v>979</v>
      </c>
      <c r="N4371" s="119">
        <v>44152</v>
      </c>
      <c r="O4371">
        <v>0</v>
      </c>
      <c r="P4371">
        <v>0</v>
      </c>
      <c r="Q4371">
        <v>3974.8</v>
      </c>
      <c r="R4371">
        <v>625.54999999999905</v>
      </c>
      <c r="S4371">
        <v>1.3029999999999999</v>
      </c>
      <c r="T4371">
        <v>33</v>
      </c>
      <c r="U4371">
        <v>1895.5999999999899</v>
      </c>
      <c r="V4371">
        <v>9</v>
      </c>
      <c r="W4371">
        <v>1.2969999999999999</v>
      </c>
      <c r="X4371">
        <v>2.097</v>
      </c>
      <c r="Y4371" s="119">
        <v>44152</v>
      </c>
      <c r="Z4371">
        <v>408743.39051440399</v>
      </c>
      <c r="AA4371">
        <v>3660569.65409903</v>
      </c>
    </row>
    <row r="4372" spans="1:27" x14ac:dyDescent="0.25">
      <c r="A4372">
        <v>-111.977767029999</v>
      </c>
      <c r="B4372">
        <v>33.079894179999897</v>
      </c>
      <c r="C4372" t="s">
        <v>983</v>
      </c>
      <c r="D4372" t="s">
        <v>982</v>
      </c>
      <c r="E4372" t="s">
        <v>981</v>
      </c>
      <c r="F4372">
        <v>3691</v>
      </c>
      <c r="G4372">
        <v>174</v>
      </c>
      <c r="H4372">
        <v>13.33</v>
      </c>
      <c r="I4372">
        <v>2.0670000000000002</v>
      </c>
      <c r="J4372">
        <v>1</v>
      </c>
      <c r="K4372">
        <v>1167.79999999999</v>
      </c>
      <c r="L4372" t="s">
        <v>980</v>
      </c>
      <c r="M4372" t="s">
        <v>979</v>
      </c>
      <c r="N4372" s="119">
        <v>44152</v>
      </c>
      <c r="O4372">
        <v>0</v>
      </c>
      <c r="P4372">
        <v>0</v>
      </c>
      <c r="Q4372">
        <v>3745</v>
      </c>
      <c r="R4372">
        <v>542.61</v>
      </c>
      <c r="S4372">
        <v>1.1299999999999999</v>
      </c>
      <c r="T4372">
        <v>33</v>
      </c>
      <c r="U4372">
        <v>1644.29999999999</v>
      </c>
      <c r="V4372">
        <v>9</v>
      </c>
      <c r="W4372">
        <v>1.409</v>
      </c>
      <c r="X4372">
        <v>2.278</v>
      </c>
      <c r="Y4372" s="119">
        <v>44152</v>
      </c>
      <c r="Z4372">
        <v>408743.14824348898</v>
      </c>
      <c r="AA4372">
        <v>3660569.0986409001</v>
      </c>
    </row>
    <row r="4373" spans="1:27" x14ac:dyDescent="0.25">
      <c r="A4373">
        <v>-111.97776446</v>
      </c>
      <c r="B4373">
        <v>33.079889119999898</v>
      </c>
      <c r="C4373" t="s">
        <v>983</v>
      </c>
      <c r="D4373" t="s">
        <v>982</v>
      </c>
      <c r="E4373" t="s">
        <v>981</v>
      </c>
      <c r="F4373">
        <v>3692</v>
      </c>
      <c r="G4373">
        <v>189</v>
      </c>
      <c r="H4373">
        <v>13.33</v>
      </c>
      <c r="I4373">
        <v>1.706</v>
      </c>
      <c r="J4373">
        <v>1</v>
      </c>
      <c r="K4373">
        <v>1167.79999999999</v>
      </c>
      <c r="L4373" t="s">
        <v>980</v>
      </c>
      <c r="M4373" t="s">
        <v>979</v>
      </c>
      <c r="N4373" s="119">
        <v>44152</v>
      </c>
      <c r="O4373">
        <v>0</v>
      </c>
      <c r="P4373">
        <v>0</v>
      </c>
      <c r="Q4373">
        <v>4660</v>
      </c>
      <c r="R4373">
        <v>818.01999999999896</v>
      </c>
      <c r="S4373">
        <v>1.704</v>
      </c>
      <c r="T4373">
        <v>33</v>
      </c>
      <c r="U4373">
        <v>2478.8000000000002</v>
      </c>
      <c r="V4373">
        <v>9</v>
      </c>
      <c r="W4373">
        <v>1.163</v>
      </c>
      <c r="X4373">
        <v>1.88</v>
      </c>
      <c r="Y4373" s="119">
        <v>44152</v>
      </c>
      <c r="Z4373">
        <v>408743.38289410598</v>
      </c>
      <c r="AA4373">
        <v>3660568.5354138701</v>
      </c>
    </row>
    <row r="4374" spans="1:27" x14ac:dyDescent="0.25">
      <c r="A4374">
        <v>-111.977766</v>
      </c>
      <c r="B4374">
        <v>33.07988323</v>
      </c>
      <c r="C4374" t="s">
        <v>983</v>
      </c>
      <c r="D4374" t="s">
        <v>982</v>
      </c>
      <c r="E4374" t="s">
        <v>981</v>
      </c>
      <c r="F4374">
        <v>3693</v>
      </c>
      <c r="G4374">
        <v>180</v>
      </c>
      <c r="H4374">
        <v>13.33</v>
      </c>
      <c r="I4374">
        <v>2.0670000000000002</v>
      </c>
      <c r="J4374">
        <v>1</v>
      </c>
      <c r="K4374">
        <v>1167.7</v>
      </c>
      <c r="L4374" t="s">
        <v>980</v>
      </c>
      <c r="M4374" t="s">
        <v>979</v>
      </c>
      <c r="N4374" s="119">
        <v>44152</v>
      </c>
      <c r="O4374">
        <v>0</v>
      </c>
      <c r="P4374">
        <v>0</v>
      </c>
      <c r="Q4374">
        <v>4458.8999999999896</v>
      </c>
      <c r="R4374">
        <v>646.03999999999905</v>
      </c>
      <c r="S4374">
        <v>1.3460000000000001</v>
      </c>
      <c r="T4374">
        <v>33</v>
      </c>
      <c r="U4374">
        <v>1957.7</v>
      </c>
      <c r="V4374">
        <v>9</v>
      </c>
      <c r="W4374">
        <v>1.409</v>
      </c>
      <c r="X4374">
        <v>2.278</v>
      </c>
      <c r="Y4374" s="119">
        <v>44152</v>
      </c>
      <c r="Z4374">
        <v>408743.23307209997</v>
      </c>
      <c r="AA4374">
        <v>3660567.8837397401</v>
      </c>
    </row>
    <row r="4375" spans="1:27" x14ac:dyDescent="0.25">
      <c r="A4375">
        <v>-111.97776534</v>
      </c>
      <c r="B4375">
        <v>33.079878219999898</v>
      </c>
      <c r="C4375" t="s">
        <v>983</v>
      </c>
      <c r="D4375" t="s">
        <v>982</v>
      </c>
      <c r="E4375" t="s">
        <v>981</v>
      </c>
      <c r="F4375">
        <v>3694</v>
      </c>
      <c r="G4375">
        <v>178</v>
      </c>
      <c r="H4375">
        <v>13.33</v>
      </c>
      <c r="I4375">
        <v>2.133</v>
      </c>
      <c r="J4375">
        <v>1</v>
      </c>
      <c r="K4375">
        <v>1167.7</v>
      </c>
      <c r="L4375" t="s">
        <v>980</v>
      </c>
      <c r="M4375" t="s">
        <v>979</v>
      </c>
      <c r="N4375" s="119">
        <v>44152</v>
      </c>
      <c r="O4375">
        <v>0</v>
      </c>
      <c r="P4375">
        <v>0</v>
      </c>
      <c r="Q4375">
        <v>4323.6000000000004</v>
      </c>
      <c r="R4375">
        <v>607.16999999999905</v>
      </c>
      <c r="S4375">
        <v>1.2649999999999999</v>
      </c>
      <c r="T4375">
        <v>33</v>
      </c>
      <c r="U4375">
        <v>1839.9</v>
      </c>
      <c r="V4375">
        <v>9</v>
      </c>
      <c r="W4375">
        <v>1.454</v>
      </c>
      <c r="X4375">
        <v>2.35</v>
      </c>
      <c r="Y4375" s="119">
        <v>44152</v>
      </c>
      <c r="Z4375">
        <v>408743.28950052202</v>
      </c>
      <c r="AA4375">
        <v>3660567.3277167501</v>
      </c>
    </row>
    <row r="4376" spans="1:27" x14ac:dyDescent="0.25">
      <c r="A4376">
        <v>-111.97776500000001</v>
      </c>
      <c r="B4376">
        <v>33.079873229999897</v>
      </c>
      <c r="C4376" t="s">
        <v>983</v>
      </c>
      <c r="D4376" t="s">
        <v>982</v>
      </c>
      <c r="E4376" t="s">
        <v>981</v>
      </c>
      <c r="F4376">
        <v>3695</v>
      </c>
      <c r="G4376">
        <v>180</v>
      </c>
      <c r="H4376">
        <v>13.33</v>
      </c>
      <c r="I4376">
        <v>1.5089999999999999</v>
      </c>
      <c r="J4376">
        <v>1</v>
      </c>
      <c r="K4376">
        <v>1167.7</v>
      </c>
      <c r="L4376" t="s">
        <v>980</v>
      </c>
      <c r="M4376" t="s">
        <v>979</v>
      </c>
      <c r="N4376" s="119">
        <v>44152</v>
      </c>
      <c r="O4376">
        <v>0</v>
      </c>
      <c r="P4376">
        <v>0</v>
      </c>
      <c r="Q4376">
        <v>4572.8999999999896</v>
      </c>
      <c r="R4376">
        <v>907.42999999999904</v>
      </c>
      <c r="S4376">
        <v>1.89</v>
      </c>
      <c r="T4376">
        <v>33</v>
      </c>
      <c r="U4376">
        <v>2749.8</v>
      </c>
      <c r="V4376">
        <v>9</v>
      </c>
      <c r="W4376">
        <v>1.0289999999999999</v>
      </c>
      <c r="X4376">
        <v>1.663</v>
      </c>
      <c r="Y4376" s="119">
        <v>44152</v>
      </c>
      <c r="Z4376">
        <v>408743.31608173199</v>
      </c>
      <c r="AA4376">
        <v>3660566.7741893502</v>
      </c>
    </row>
    <row r="4377" spans="1:27" x14ac:dyDescent="0.25">
      <c r="A4377">
        <v>-111.977765169999</v>
      </c>
      <c r="B4377">
        <v>33.079868220000002</v>
      </c>
      <c r="C4377" t="s">
        <v>983</v>
      </c>
      <c r="D4377" t="s">
        <v>982</v>
      </c>
      <c r="E4377" t="s">
        <v>981</v>
      </c>
      <c r="F4377">
        <v>3696</v>
      </c>
      <c r="G4377">
        <v>179</v>
      </c>
      <c r="H4377">
        <v>13.33</v>
      </c>
      <c r="I4377">
        <v>1.837</v>
      </c>
      <c r="J4377">
        <v>1</v>
      </c>
      <c r="K4377">
        <v>1167.79999999999</v>
      </c>
      <c r="L4377" t="s">
        <v>980</v>
      </c>
      <c r="M4377" t="s">
        <v>979</v>
      </c>
      <c r="N4377" s="119">
        <v>44152</v>
      </c>
      <c r="O4377">
        <v>0</v>
      </c>
      <c r="P4377">
        <v>0</v>
      </c>
      <c r="Q4377">
        <v>4078.4</v>
      </c>
      <c r="R4377">
        <v>664.76999999999896</v>
      </c>
      <c r="S4377">
        <v>1.385</v>
      </c>
      <c r="T4377">
        <v>33</v>
      </c>
      <c r="U4377">
        <v>2014.5</v>
      </c>
      <c r="V4377">
        <v>9</v>
      </c>
      <c r="W4377">
        <v>1.2529999999999999</v>
      </c>
      <c r="X4377">
        <v>2.0249999999999999</v>
      </c>
      <c r="Y4377" s="119">
        <v>44152</v>
      </c>
      <c r="Z4377">
        <v>408743.29504036502</v>
      </c>
      <c r="AA4377">
        <v>3660566.2188880001</v>
      </c>
    </row>
    <row r="4378" spans="1:27" x14ac:dyDescent="0.25">
      <c r="A4378">
        <v>-111.97776466000001</v>
      </c>
      <c r="B4378">
        <v>33.079862220000003</v>
      </c>
      <c r="C4378" t="s">
        <v>983</v>
      </c>
      <c r="D4378" t="s">
        <v>982</v>
      </c>
      <c r="E4378" t="s">
        <v>981</v>
      </c>
      <c r="F4378">
        <v>3697</v>
      </c>
      <c r="G4378">
        <v>182</v>
      </c>
      <c r="H4378">
        <v>13.33</v>
      </c>
      <c r="I4378">
        <v>1.9690000000000001</v>
      </c>
      <c r="J4378">
        <v>1</v>
      </c>
      <c r="K4378">
        <v>1167.7</v>
      </c>
      <c r="L4378" t="s">
        <v>980</v>
      </c>
      <c r="M4378" t="s">
        <v>979</v>
      </c>
      <c r="N4378" s="119">
        <v>44152</v>
      </c>
      <c r="O4378">
        <v>0</v>
      </c>
      <c r="P4378">
        <v>0</v>
      </c>
      <c r="Q4378">
        <v>4230.8</v>
      </c>
      <c r="R4378">
        <v>643.63999999999896</v>
      </c>
      <c r="S4378">
        <v>1.341</v>
      </c>
      <c r="T4378">
        <v>33</v>
      </c>
      <c r="U4378">
        <v>1950.4</v>
      </c>
      <c r="V4378">
        <v>9</v>
      </c>
      <c r="W4378">
        <v>1.3420000000000001</v>
      </c>
      <c r="X4378">
        <v>2.169</v>
      </c>
      <c r="Y4378" s="119">
        <v>44152</v>
      </c>
      <c r="Z4378">
        <v>408743.33644581703</v>
      </c>
      <c r="AA4378">
        <v>3660565.5532360198</v>
      </c>
    </row>
    <row r="4379" spans="1:27" x14ac:dyDescent="0.25">
      <c r="A4379">
        <v>-111.977766029999</v>
      </c>
      <c r="B4379">
        <v>33.079857179999898</v>
      </c>
      <c r="C4379" t="s">
        <v>983</v>
      </c>
      <c r="D4379" t="s">
        <v>982</v>
      </c>
      <c r="E4379" t="s">
        <v>981</v>
      </c>
      <c r="F4379">
        <v>3698</v>
      </c>
      <c r="G4379">
        <v>174</v>
      </c>
      <c r="H4379">
        <v>13.33</v>
      </c>
      <c r="I4379">
        <v>1.9690000000000001</v>
      </c>
      <c r="J4379">
        <v>1</v>
      </c>
      <c r="K4379">
        <v>1167.7</v>
      </c>
      <c r="L4379" t="s">
        <v>980</v>
      </c>
      <c r="M4379" t="s">
        <v>979</v>
      </c>
      <c r="N4379" s="119">
        <v>44152</v>
      </c>
      <c r="O4379">
        <v>0</v>
      </c>
      <c r="P4379">
        <v>0</v>
      </c>
      <c r="Q4379">
        <v>4094.1999999999898</v>
      </c>
      <c r="R4379">
        <v>622.87</v>
      </c>
      <c r="S4379">
        <v>1.298</v>
      </c>
      <c r="T4379">
        <v>33</v>
      </c>
      <c r="U4379">
        <v>1887.5</v>
      </c>
      <c r="V4379">
        <v>9</v>
      </c>
      <c r="W4379">
        <v>1.3420000000000001</v>
      </c>
      <c r="X4379">
        <v>2.169</v>
      </c>
      <c r="Y4379" s="119">
        <v>44152</v>
      </c>
      <c r="Z4379">
        <v>408743.20336891798</v>
      </c>
      <c r="AA4379">
        <v>3660564.9956519599</v>
      </c>
    </row>
    <row r="4380" spans="1:27" x14ac:dyDescent="0.25">
      <c r="A4380">
        <v>-111.97776432000001</v>
      </c>
      <c r="B4380">
        <v>33.079851210000001</v>
      </c>
      <c r="C4380" t="s">
        <v>983</v>
      </c>
      <c r="D4380" t="s">
        <v>982</v>
      </c>
      <c r="E4380" t="s">
        <v>981</v>
      </c>
      <c r="F4380">
        <v>3699</v>
      </c>
      <c r="G4380">
        <v>184</v>
      </c>
      <c r="H4380">
        <v>13.33</v>
      </c>
      <c r="I4380">
        <v>2.2970000000000002</v>
      </c>
      <c r="J4380">
        <v>1</v>
      </c>
      <c r="K4380">
        <v>1167.79999999999</v>
      </c>
      <c r="L4380" t="s">
        <v>980</v>
      </c>
      <c r="M4380" t="s">
        <v>979</v>
      </c>
      <c r="N4380" s="119">
        <v>44152</v>
      </c>
      <c r="O4380">
        <v>0</v>
      </c>
      <c r="P4380">
        <v>0</v>
      </c>
      <c r="Q4380">
        <v>5212.3999999999896</v>
      </c>
      <c r="R4380">
        <v>679.7</v>
      </c>
      <c r="S4380">
        <v>1.4159999999999999</v>
      </c>
      <c r="T4380">
        <v>33</v>
      </c>
      <c r="U4380">
        <v>2059.6999999999898</v>
      </c>
      <c r="V4380">
        <v>9</v>
      </c>
      <c r="W4380">
        <v>1.5660000000000001</v>
      </c>
      <c r="X4380">
        <v>2.5310000000000001</v>
      </c>
      <c r="Y4380" s="119">
        <v>44152</v>
      </c>
      <c r="Z4380">
        <v>408743.35680991499</v>
      </c>
      <c r="AA4380">
        <v>3660564.3322826899</v>
      </c>
    </row>
    <row r="4381" spans="1:27" x14ac:dyDescent="0.25">
      <c r="A4381">
        <v>-111.977766509999</v>
      </c>
      <c r="B4381">
        <v>33.0798462099999</v>
      </c>
      <c r="C4381" t="s">
        <v>983</v>
      </c>
      <c r="D4381" t="s">
        <v>982</v>
      </c>
      <c r="E4381" t="s">
        <v>981</v>
      </c>
      <c r="F4381">
        <v>3700</v>
      </c>
      <c r="G4381">
        <v>177</v>
      </c>
      <c r="H4381">
        <v>13.33</v>
      </c>
      <c r="I4381">
        <v>1.804</v>
      </c>
      <c r="J4381">
        <v>1</v>
      </c>
      <c r="K4381">
        <v>1167.9000000000001</v>
      </c>
      <c r="L4381" t="s">
        <v>980</v>
      </c>
      <c r="M4381" t="s">
        <v>979</v>
      </c>
      <c r="N4381" s="119">
        <v>44152</v>
      </c>
      <c r="O4381">
        <v>0</v>
      </c>
      <c r="P4381">
        <v>0</v>
      </c>
      <c r="Q4381">
        <v>5318.8999999999896</v>
      </c>
      <c r="R4381">
        <v>882.75999999999897</v>
      </c>
      <c r="S4381">
        <v>1.839</v>
      </c>
      <c r="T4381">
        <v>33</v>
      </c>
      <c r="U4381">
        <v>2675</v>
      </c>
      <c r="V4381">
        <v>9</v>
      </c>
      <c r="W4381">
        <v>1.23</v>
      </c>
      <c r="X4381">
        <v>1.988</v>
      </c>
      <c r="Y4381" s="119">
        <v>44152</v>
      </c>
      <c r="Z4381">
        <v>408743.14723785903</v>
      </c>
      <c r="AA4381">
        <v>3660563.7798463101</v>
      </c>
    </row>
    <row r="4382" spans="1:27" x14ac:dyDescent="0.25">
      <c r="A4382">
        <v>-111.977766</v>
      </c>
      <c r="B4382">
        <v>33.07984123</v>
      </c>
      <c r="C4382" t="s">
        <v>983</v>
      </c>
      <c r="D4382" t="s">
        <v>982</v>
      </c>
      <c r="E4382" t="s">
        <v>981</v>
      </c>
      <c r="F4382">
        <v>3701</v>
      </c>
      <c r="G4382">
        <v>180</v>
      </c>
      <c r="H4382">
        <v>13.33</v>
      </c>
      <c r="I4382">
        <v>1.87</v>
      </c>
      <c r="J4382">
        <v>1</v>
      </c>
      <c r="K4382">
        <v>1168</v>
      </c>
      <c r="L4382" t="s">
        <v>980</v>
      </c>
      <c r="M4382" t="s">
        <v>979</v>
      </c>
      <c r="N4382" s="119">
        <v>44152</v>
      </c>
      <c r="O4382">
        <v>0</v>
      </c>
      <c r="P4382">
        <v>0</v>
      </c>
      <c r="Q4382">
        <v>5397.8999999999896</v>
      </c>
      <c r="R4382">
        <v>864.41999999999905</v>
      </c>
      <c r="S4382">
        <v>1.8009999999999999</v>
      </c>
      <c r="T4382">
        <v>33</v>
      </c>
      <c r="U4382">
        <v>2619.5</v>
      </c>
      <c r="V4382">
        <v>9</v>
      </c>
      <c r="W4382">
        <v>1.2749999999999999</v>
      </c>
      <c r="X4382">
        <v>2.0609999999999999</v>
      </c>
      <c r="Y4382" s="119">
        <v>44152</v>
      </c>
      <c r="Z4382">
        <v>408743.18969672098</v>
      </c>
      <c r="AA4382">
        <v>3660563.22727978</v>
      </c>
    </row>
    <row r="4383" spans="1:27" x14ac:dyDescent="0.25">
      <c r="A4383">
        <v>-111.977766509999</v>
      </c>
      <c r="B4383">
        <v>33.079836210000003</v>
      </c>
      <c r="C4383" t="s">
        <v>983</v>
      </c>
      <c r="D4383" t="s">
        <v>982</v>
      </c>
      <c r="E4383" t="s">
        <v>981</v>
      </c>
      <c r="F4383">
        <v>3702</v>
      </c>
      <c r="G4383">
        <v>177</v>
      </c>
      <c r="H4383">
        <v>13.33</v>
      </c>
      <c r="I4383">
        <v>2.0009999999999999</v>
      </c>
      <c r="J4383">
        <v>1</v>
      </c>
      <c r="K4383">
        <v>1167.9000000000001</v>
      </c>
      <c r="L4383" t="s">
        <v>980</v>
      </c>
      <c r="M4383" t="s">
        <v>979</v>
      </c>
      <c r="N4383" s="119">
        <v>44152</v>
      </c>
      <c r="O4383">
        <v>0</v>
      </c>
      <c r="P4383">
        <v>0</v>
      </c>
      <c r="Q4383">
        <v>4682.3999999999896</v>
      </c>
      <c r="R4383">
        <v>700.67999999999904</v>
      </c>
      <c r="S4383">
        <v>1.46</v>
      </c>
      <c r="T4383">
        <v>33</v>
      </c>
      <c r="U4383">
        <v>2123.3000000000002</v>
      </c>
      <c r="V4383">
        <v>9</v>
      </c>
      <c r="W4383">
        <v>1.365</v>
      </c>
      <c r="X4383">
        <v>2.2050000000000001</v>
      </c>
      <c r="Y4383" s="119">
        <v>44152</v>
      </c>
      <c r="Z4383">
        <v>408743.136910389</v>
      </c>
      <c r="AA4383">
        <v>3660562.6711653699</v>
      </c>
    </row>
    <row r="4384" spans="1:27" x14ac:dyDescent="0.25">
      <c r="A4384">
        <v>-111.97776634</v>
      </c>
      <c r="B4384">
        <v>33.079831220000003</v>
      </c>
      <c r="C4384" t="s">
        <v>983</v>
      </c>
      <c r="D4384" t="s">
        <v>982</v>
      </c>
      <c r="E4384" t="s">
        <v>981</v>
      </c>
      <c r="F4384">
        <v>3703</v>
      </c>
      <c r="G4384">
        <v>178</v>
      </c>
      <c r="H4384">
        <v>13.33</v>
      </c>
      <c r="I4384">
        <v>1.87</v>
      </c>
      <c r="J4384">
        <v>1</v>
      </c>
      <c r="K4384">
        <v>1167.9000000000001</v>
      </c>
      <c r="L4384" t="s">
        <v>980</v>
      </c>
      <c r="M4384" t="s">
        <v>979</v>
      </c>
      <c r="N4384" s="119">
        <v>44152</v>
      </c>
      <c r="O4384">
        <v>0</v>
      </c>
      <c r="P4384">
        <v>0</v>
      </c>
      <c r="Q4384">
        <v>4722.3999999999896</v>
      </c>
      <c r="R4384">
        <v>756.24</v>
      </c>
      <c r="S4384">
        <v>1.5760000000000001</v>
      </c>
      <c r="T4384">
        <v>33</v>
      </c>
      <c r="U4384">
        <v>2291.5999999999899</v>
      </c>
      <c r="V4384">
        <v>9</v>
      </c>
      <c r="W4384">
        <v>1.2749999999999999</v>
      </c>
      <c r="X4384">
        <v>2.0609999999999999</v>
      </c>
      <c r="Y4384" s="119">
        <v>44152</v>
      </c>
      <c r="Z4384">
        <v>408743.147624298</v>
      </c>
      <c r="AA4384">
        <v>3660562.1177857802</v>
      </c>
    </row>
    <row r="4385" spans="1:27" x14ac:dyDescent="0.25">
      <c r="A4385">
        <v>-111.97776466000001</v>
      </c>
      <c r="B4385">
        <v>33.079825219999897</v>
      </c>
      <c r="C4385" t="s">
        <v>983</v>
      </c>
      <c r="D4385" t="s">
        <v>982</v>
      </c>
      <c r="E4385" t="s">
        <v>981</v>
      </c>
      <c r="F4385">
        <v>3704</v>
      </c>
      <c r="G4385">
        <v>182</v>
      </c>
      <c r="H4385">
        <v>13.33</v>
      </c>
      <c r="I4385">
        <v>1.9690000000000001</v>
      </c>
      <c r="J4385">
        <v>1</v>
      </c>
      <c r="K4385">
        <v>1167.7</v>
      </c>
      <c r="L4385" t="s">
        <v>980</v>
      </c>
      <c r="M4385" t="s">
        <v>979</v>
      </c>
      <c r="N4385" s="119">
        <v>44152</v>
      </c>
      <c r="O4385">
        <v>0</v>
      </c>
      <c r="P4385">
        <v>0</v>
      </c>
      <c r="Q4385">
        <v>5006</v>
      </c>
      <c r="R4385">
        <v>761.58</v>
      </c>
      <c r="S4385">
        <v>1.587</v>
      </c>
      <c r="T4385">
        <v>33</v>
      </c>
      <c r="U4385">
        <v>2307.8000000000002</v>
      </c>
      <c r="V4385">
        <v>9</v>
      </c>
      <c r="W4385">
        <v>1.3420000000000001</v>
      </c>
      <c r="X4385">
        <v>2.169</v>
      </c>
      <c r="Y4385" s="119">
        <v>44152</v>
      </c>
      <c r="Z4385">
        <v>408743.29823424597</v>
      </c>
      <c r="AA4385">
        <v>3660561.4511165498</v>
      </c>
    </row>
    <row r="4386" spans="1:27" x14ac:dyDescent="0.25">
      <c r="A4386">
        <v>-111.977766169999</v>
      </c>
      <c r="B4386">
        <v>33.079820220000002</v>
      </c>
      <c r="C4386" t="s">
        <v>983</v>
      </c>
      <c r="D4386" t="s">
        <v>982</v>
      </c>
      <c r="E4386" t="s">
        <v>981</v>
      </c>
      <c r="F4386">
        <v>3705</v>
      </c>
      <c r="G4386">
        <v>179</v>
      </c>
      <c r="H4386">
        <v>13.33</v>
      </c>
      <c r="I4386">
        <v>2.0009999999999999</v>
      </c>
      <c r="J4386">
        <v>1</v>
      </c>
      <c r="K4386">
        <v>1167.79999999999</v>
      </c>
      <c r="L4386" t="s">
        <v>980</v>
      </c>
      <c r="M4386" t="s">
        <v>979</v>
      </c>
      <c r="N4386" s="119">
        <v>44152</v>
      </c>
      <c r="O4386">
        <v>0</v>
      </c>
      <c r="P4386">
        <v>0</v>
      </c>
      <c r="Q4386">
        <v>4909.6000000000004</v>
      </c>
      <c r="R4386">
        <v>734.66999999999905</v>
      </c>
      <c r="S4386">
        <v>1.5309999999999999</v>
      </c>
      <c r="T4386">
        <v>33</v>
      </c>
      <c r="U4386">
        <v>2226.3000000000002</v>
      </c>
      <c r="V4386">
        <v>9</v>
      </c>
      <c r="W4386">
        <v>1.365</v>
      </c>
      <c r="X4386">
        <v>2.2050000000000001</v>
      </c>
      <c r="Y4386" s="119">
        <v>44152</v>
      </c>
      <c r="Z4386">
        <v>408743.15213140502</v>
      </c>
      <c r="AA4386">
        <v>3660560.89808894</v>
      </c>
    </row>
    <row r="4387" spans="1:27" x14ac:dyDescent="0.25">
      <c r="A4387">
        <v>-111.977765829999</v>
      </c>
      <c r="B4387">
        <v>33.07981522</v>
      </c>
      <c r="C4387" t="s">
        <v>983</v>
      </c>
      <c r="D4387" t="s">
        <v>982</v>
      </c>
      <c r="E4387" t="s">
        <v>981</v>
      </c>
      <c r="F4387">
        <v>3706</v>
      </c>
      <c r="G4387">
        <v>181</v>
      </c>
      <c r="H4387">
        <v>13.33</v>
      </c>
      <c r="I4387">
        <v>1.804</v>
      </c>
      <c r="J4387">
        <v>1</v>
      </c>
      <c r="K4387">
        <v>1167.79999999999</v>
      </c>
      <c r="L4387" t="s">
        <v>980</v>
      </c>
      <c r="M4387" t="s">
        <v>979</v>
      </c>
      <c r="N4387" s="119">
        <v>44152</v>
      </c>
      <c r="O4387">
        <v>0</v>
      </c>
      <c r="P4387">
        <v>0</v>
      </c>
      <c r="Q4387">
        <v>4758.6999999999898</v>
      </c>
      <c r="R4387">
        <v>789.76999999999896</v>
      </c>
      <c r="S4387">
        <v>1.645</v>
      </c>
      <c r="T4387">
        <v>33</v>
      </c>
      <c r="U4387">
        <v>2393.1999999999898</v>
      </c>
      <c r="V4387">
        <v>9</v>
      </c>
      <c r="W4387">
        <v>1.23</v>
      </c>
      <c r="X4387">
        <v>1.988</v>
      </c>
      <c r="Y4387" s="119">
        <v>44152</v>
      </c>
      <c r="Z4387">
        <v>408743.178702312</v>
      </c>
      <c r="AA4387">
        <v>3660560.3434528601</v>
      </c>
    </row>
    <row r="4388" spans="1:27" x14ac:dyDescent="0.25">
      <c r="A4388">
        <v>-111.977766169999</v>
      </c>
      <c r="B4388">
        <v>33.079809220000001</v>
      </c>
      <c r="C4388" t="s">
        <v>983</v>
      </c>
      <c r="D4388" t="s">
        <v>982</v>
      </c>
      <c r="E4388" t="s">
        <v>981</v>
      </c>
      <c r="F4388">
        <v>3707</v>
      </c>
      <c r="G4388">
        <v>179</v>
      </c>
      <c r="H4388">
        <v>13.33</v>
      </c>
      <c r="I4388">
        <v>1.9359999999999999</v>
      </c>
      <c r="J4388">
        <v>1</v>
      </c>
      <c r="K4388">
        <v>1167.79999999999</v>
      </c>
      <c r="L4388" t="s">
        <v>980</v>
      </c>
      <c r="M4388" t="s">
        <v>979</v>
      </c>
      <c r="N4388" s="119">
        <v>44152</v>
      </c>
      <c r="O4388">
        <v>0</v>
      </c>
      <c r="P4388">
        <v>0</v>
      </c>
      <c r="Q4388">
        <v>5786.3999999999896</v>
      </c>
      <c r="R4388">
        <v>895.23</v>
      </c>
      <c r="S4388">
        <v>1.865</v>
      </c>
      <c r="T4388">
        <v>33</v>
      </c>
      <c r="U4388">
        <v>2712.8</v>
      </c>
      <c r="V4388">
        <v>9</v>
      </c>
      <c r="W4388">
        <v>1.32</v>
      </c>
      <c r="X4388">
        <v>2.133</v>
      </c>
      <c r="Y4388" s="119">
        <v>44152</v>
      </c>
      <c r="Z4388">
        <v>408743.14077119902</v>
      </c>
      <c r="AA4388">
        <v>3660559.6785399201</v>
      </c>
    </row>
    <row r="4389" spans="1:27" x14ac:dyDescent="0.25">
      <c r="A4389">
        <v>-111.977765489999</v>
      </c>
      <c r="B4389">
        <v>33.079804209999899</v>
      </c>
      <c r="C4389" t="s">
        <v>983</v>
      </c>
      <c r="D4389" t="s">
        <v>982</v>
      </c>
      <c r="E4389" t="s">
        <v>981</v>
      </c>
      <c r="F4389">
        <v>3708</v>
      </c>
      <c r="G4389">
        <v>183</v>
      </c>
      <c r="H4389">
        <v>13.33</v>
      </c>
      <c r="I4389">
        <v>1.772</v>
      </c>
      <c r="J4389">
        <v>1</v>
      </c>
      <c r="K4389">
        <v>1167.9000000000001</v>
      </c>
      <c r="L4389" t="s">
        <v>980</v>
      </c>
      <c r="M4389" t="s">
        <v>979</v>
      </c>
      <c r="N4389" s="119">
        <v>44152</v>
      </c>
      <c r="O4389">
        <v>0</v>
      </c>
      <c r="P4389">
        <v>0</v>
      </c>
      <c r="Q4389">
        <v>2992.9</v>
      </c>
      <c r="R4389">
        <v>505.89999999999901</v>
      </c>
      <c r="S4389">
        <v>1.054</v>
      </c>
      <c r="T4389">
        <v>33</v>
      </c>
      <c r="U4389">
        <v>1533</v>
      </c>
      <c r="V4389">
        <v>9</v>
      </c>
      <c r="W4389">
        <v>1.208</v>
      </c>
      <c r="X4389">
        <v>1.952</v>
      </c>
      <c r="Y4389" s="119">
        <v>44152</v>
      </c>
      <c r="Z4389">
        <v>408743.199066428</v>
      </c>
      <c r="AA4389">
        <v>3660559.1224995502</v>
      </c>
    </row>
    <row r="4390" spans="1:27" x14ac:dyDescent="0.25">
      <c r="A4390">
        <v>-111.977764969999</v>
      </c>
      <c r="B4390">
        <v>33.079799180000002</v>
      </c>
      <c r="C4390" t="s">
        <v>983</v>
      </c>
      <c r="D4390" t="s">
        <v>982</v>
      </c>
      <c r="E4390" t="s">
        <v>981</v>
      </c>
      <c r="F4390">
        <v>3709</v>
      </c>
      <c r="G4390">
        <v>186</v>
      </c>
      <c r="H4390">
        <v>13.33</v>
      </c>
      <c r="I4390">
        <v>2.0009999999999999</v>
      </c>
      <c r="J4390">
        <v>1</v>
      </c>
      <c r="K4390">
        <v>1167.9000000000001</v>
      </c>
      <c r="L4390" t="s">
        <v>980</v>
      </c>
      <c r="M4390" t="s">
        <v>979</v>
      </c>
      <c r="N4390" s="119">
        <v>44152</v>
      </c>
      <c r="O4390">
        <v>0</v>
      </c>
      <c r="P4390">
        <v>0</v>
      </c>
      <c r="Q4390">
        <v>3195.1999999999898</v>
      </c>
      <c r="R4390">
        <v>478.12999999999897</v>
      </c>
      <c r="S4390">
        <v>0.996</v>
      </c>
      <c r="T4390">
        <v>33</v>
      </c>
      <c r="U4390">
        <v>1448.9</v>
      </c>
      <c r="V4390">
        <v>9</v>
      </c>
      <c r="W4390">
        <v>1.365</v>
      </c>
      <c r="X4390">
        <v>2.2050000000000001</v>
      </c>
      <c r="Y4390" s="119">
        <v>44152</v>
      </c>
      <c r="Z4390">
        <v>408743.24240705802</v>
      </c>
      <c r="AA4390">
        <v>3660558.5643809298</v>
      </c>
    </row>
    <row r="4391" spans="1:27" x14ac:dyDescent="0.25">
      <c r="A4391">
        <v>-111.977766169999</v>
      </c>
      <c r="B4391">
        <v>33.079794219999897</v>
      </c>
      <c r="C4391" t="s">
        <v>983</v>
      </c>
      <c r="D4391" t="s">
        <v>982</v>
      </c>
      <c r="E4391" t="s">
        <v>981</v>
      </c>
      <c r="F4391">
        <v>3710</v>
      </c>
      <c r="G4391">
        <v>179</v>
      </c>
      <c r="H4391">
        <v>13.33</v>
      </c>
      <c r="I4391">
        <v>2.1</v>
      </c>
      <c r="J4391">
        <v>1</v>
      </c>
      <c r="K4391">
        <v>1167.9000000000001</v>
      </c>
      <c r="L4391" t="s">
        <v>980</v>
      </c>
      <c r="M4391" t="s">
        <v>979</v>
      </c>
      <c r="N4391" s="119">
        <v>44152</v>
      </c>
      <c r="O4391">
        <v>0</v>
      </c>
      <c r="P4391">
        <v>0</v>
      </c>
      <c r="Q4391">
        <v>4522.1000000000004</v>
      </c>
      <c r="R4391">
        <v>644.96</v>
      </c>
      <c r="S4391">
        <v>1.3440000000000001</v>
      </c>
      <c r="T4391">
        <v>33</v>
      </c>
      <c r="U4391">
        <v>1954.4</v>
      </c>
      <c r="V4391">
        <v>9</v>
      </c>
      <c r="W4391">
        <v>1.4319999999999999</v>
      </c>
      <c r="X4391">
        <v>2.3140000000000001</v>
      </c>
      <c r="Y4391" s="119">
        <v>44152</v>
      </c>
      <c r="Z4391">
        <v>408743.125280015</v>
      </c>
      <c r="AA4391">
        <v>3660558.01551852</v>
      </c>
    </row>
    <row r="4392" spans="1:27" x14ac:dyDescent="0.25">
      <c r="A4392">
        <v>-111.977767029999</v>
      </c>
      <c r="B4392">
        <v>33.079788180000001</v>
      </c>
      <c r="C4392" t="s">
        <v>983</v>
      </c>
      <c r="D4392" t="s">
        <v>982</v>
      </c>
      <c r="E4392" t="s">
        <v>981</v>
      </c>
      <c r="F4392">
        <v>3711</v>
      </c>
      <c r="G4392">
        <v>174</v>
      </c>
      <c r="H4392">
        <v>13.33</v>
      </c>
      <c r="I4392">
        <v>1.87</v>
      </c>
      <c r="J4392">
        <v>1</v>
      </c>
      <c r="K4392">
        <v>1167.79999999999</v>
      </c>
      <c r="L4392" t="s">
        <v>980</v>
      </c>
      <c r="M4392" t="s">
        <v>979</v>
      </c>
      <c r="N4392" s="119">
        <v>44152</v>
      </c>
      <c r="O4392">
        <v>0</v>
      </c>
      <c r="P4392">
        <v>0</v>
      </c>
      <c r="Q4392">
        <v>4355.1999999999898</v>
      </c>
      <c r="R4392">
        <v>697.44</v>
      </c>
      <c r="S4392">
        <v>1.4530000000000001</v>
      </c>
      <c r="T4392">
        <v>33</v>
      </c>
      <c r="U4392">
        <v>2113.5</v>
      </c>
      <c r="V4392">
        <v>9</v>
      </c>
      <c r="W4392">
        <v>1.2749999999999999</v>
      </c>
      <c r="X4392">
        <v>2.0609999999999999</v>
      </c>
      <c r="Y4392" s="119">
        <v>44152</v>
      </c>
      <c r="Z4392">
        <v>408743.03877224302</v>
      </c>
      <c r="AA4392">
        <v>3660557.3466229602</v>
      </c>
    </row>
    <row r="4393" spans="1:27" x14ac:dyDescent="0.25">
      <c r="A4393">
        <v>-111.977765829999</v>
      </c>
      <c r="B4393">
        <v>33.079783220000003</v>
      </c>
      <c r="C4393" t="s">
        <v>983</v>
      </c>
      <c r="D4393" t="s">
        <v>982</v>
      </c>
      <c r="E4393" t="s">
        <v>981</v>
      </c>
      <c r="F4393">
        <v>3712</v>
      </c>
      <c r="G4393">
        <v>181</v>
      </c>
      <c r="H4393">
        <v>13.33</v>
      </c>
      <c r="I4393">
        <v>1.903</v>
      </c>
      <c r="J4393">
        <v>1</v>
      </c>
      <c r="K4393">
        <v>1167.79999999999</v>
      </c>
      <c r="L4393" t="s">
        <v>980</v>
      </c>
      <c r="M4393" t="s">
        <v>979</v>
      </c>
      <c r="N4393" s="119">
        <v>44152</v>
      </c>
      <c r="O4393">
        <v>0</v>
      </c>
      <c r="P4393">
        <v>0</v>
      </c>
      <c r="Q4393">
        <v>5008.3999999999896</v>
      </c>
      <c r="R4393">
        <v>788.23</v>
      </c>
      <c r="S4393">
        <v>1.6419999999999999</v>
      </c>
      <c r="T4393">
        <v>33</v>
      </c>
      <c r="U4393">
        <v>2388.5999999999899</v>
      </c>
      <c r="V4393">
        <v>9</v>
      </c>
      <c r="W4393">
        <v>1.2969999999999999</v>
      </c>
      <c r="X4393">
        <v>2.097</v>
      </c>
      <c r="Y4393" s="119">
        <v>44152</v>
      </c>
      <c r="Z4393">
        <v>408743.14565446699</v>
      </c>
      <c r="AA4393">
        <v>3660556.79567389</v>
      </c>
    </row>
    <row r="4394" spans="1:27" x14ac:dyDescent="0.25">
      <c r="A4394">
        <v>-111.97776532</v>
      </c>
      <c r="B4394">
        <v>33.079778210000001</v>
      </c>
      <c r="C4394" t="s">
        <v>983</v>
      </c>
      <c r="D4394" t="s">
        <v>982</v>
      </c>
      <c r="E4394" t="s">
        <v>981</v>
      </c>
      <c r="F4394">
        <v>3713</v>
      </c>
      <c r="G4394">
        <v>184</v>
      </c>
      <c r="H4394">
        <v>13.33</v>
      </c>
      <c r="I4394">
        <v>1.87</v>
      </c>
      <c r="J4394">
        <v>1</v>
      </c>
      <c r="K4394">
        <v>1167.79999999999</v>
      </c>
      <c r="L4394" t="s">
        <v>980</v>
      </c>
      <c r="M4394" t="s">
        <v>979</v>
      </c>
      <c r="N4394" s="119">
        <v>44152</v>
      </c>
      <c r="O4394">
        <v>0</v>
      </c>
      <c r="P4394">
        <v>0</v>
      </c>
      <c r="Q4394">
        <v>4698.3999999999896</v>
      </c>
      <c r="R4394">
        <v>752.40999999999894</v>
      </c>
      <c r="S4394">
        <v>1.5680000000000001</v>
      </c>
      <c r="T4394">
        <v>33</v>
      </c>
      <c r="U4394">
        <v>2280</v>
      </c>
      <c r="V4394">
        <v>9</v>
      </c>
      <c r="W4394">
        <v>1.2749999999999999</v>
      </c>
      <c r="X4394">
        <v>2.0609999999999999</v>
      </c>
      <c r="Y4394" s="119">
        <v>44152</v>
      </c>
      <c r="Z4394">
        <v>408743.18808239303</v>
      </c>
      <c r="AA4394">
        <v>3660556.2397813299</v>
      </c>
    </row>
    <row r="4395" spans="1:27" x14ac:dyDescent="0.25">
      <c r="A4395">
        <v>-111.977767029999</v>
      </c>
      <c r="B4395">
        <v>33.079773179999897</v>
      </c>
      <c r="C4395" t="s">
        <v>983</v>
      </c>
      <c r="D4395" t="s">
        <v>982</v>
      </c>
      <c r="E4395" t="s">
        <v>981</v>
      </c>
      <c r="F4395">
        <v>3714</v>
      </c>
      <c r="G4395">
        <v>174</v>
      </c>
      <c r="H4395">
        <v>13.33</v>
      </c>
      <c r="I4395">
        <v>1.804</v>
      </c>
      <c r="J4395">
        <v>1</v>
      </c>
      <c r="K4395">
        <v>1168</v>
      </c>
      <c r="L4395" t="s">
        <v>980</v>
      </c>
      <c r="M4395" t="s">
        <v>979</v>
      </c>
      <c r="N4395" s="119">
        <v>44152</v>
      </c>
      <c r="O4395">
        <v>0</v>
      </c>
      <c r="P4395">
        <v>0</v>
      </c>
      <c r="Q4395">
        <v>5352</v>
      </c>
      <c r="R4395">
        <v>888.24</v>
      </c>
      <c r="S4395">
        <v>1.85</v>
      </c>
      <c r="T4395">
        <v>33</v>
      </c>
      <c r="U4395">
        <v>2691.5999999999899</v>
      </c>
      <c r="V4395">
        <v>9</v>
      </c>
      <c r="W4395">
        <v>1.23</v>
      </c>
      <c r="X4395">
        <v>1.988</v>
      </c>
      <c r="Y4395" s="119">
        <v>44152</v>
      </c>
      <c r="Z4395">
        <v>408743.02328105399</v>
      </c>
      <c r="AA4395">
        <v>3660555.6836015698</v>
      </c>
    </row>
    <row r="4396" spans="1:27" x14ac:dyDescent="0.25">
      <c r="A4396">
        <v>-111.9777648</v>
      </c>
      <c r="B4396">
        <v>33.07976816</v>
      </c>
      <c r="C4396" t="s">
        <v>983</v>
      </c>
      <c r="D4396" t="s">
        <v>982</v>
      </c>
      <c r="E4396" t="s">
        <v>981</v>
      </c>
      <c r="F4396">
        <v>3715</v>
      </c>
      <c r="G4396">
        <v>187</v>
      </c>
      <c r="H4396">
        <v>13.33</v>
      </c>
      <c r="I4396">
        <v>1.673</v>
      </c>
      <c r="J4396">
        <v>1</v>
      </c>
      <c r="K4396">
        <v>1167.9000000000001</v>
      </c>
      <c r="L4396" t="s">
        <v>980</v>
      </c>
      <c r="M4396" t="s">
        <v>979</v>
      </c>
      <c r="N4396" s="119">
        <v>44152</v>
      </c>
      <c r="O4396">
        <v>0</v>
      </c>
      <c r="P4396">
        <v>0</v>
      </c>
      <c r="Q4396">
        <v>4666.5</v>
      </c>
      <c r="R4396">
        <v>835.21</v>
      </c>
      <c r="S4396">
        <v>1.74</v>
      </c>
      <c r="T4396">
        <v>33</v>
      </c>
      <c r="U4396">
        <v>2530.9</v>
      </c>
      <c r="V4396">
        <v>9</v>
      </c>
      <c r="W4396">
        <v>1.141</v>
      </c>
      <c r="X4396">
        <v>1.8440000000000001</v>
      </c>
      <c r="Y4396" s="119">
        <v>44152</v>
      </c>
      <c r="Z4396">
        <v>408743.22623867099</v>
      </c>
      <c r="AA4396">
        <v>3660555.1251048902</v>
      </c>
    </row>
    <row r="4397" spans="1:27" x14ac:dyDescent="0.25">
      <c r="A4397">
        <v>-111.9777677</v>
      </c>
      <c r="B4397">
        <v>33.079763100000001</v>
      </c>
      <c r="C4397" t="s">
        <v>983</v>
      </c>
      <c r="D4397" t="s">
        <v>982</v>
      </c>
      <c r="E4397" t="s">
        <v>981</v>
      </c>
      <c r="F4397">
        <v>3716</v>
      </c>
      <c r="G4397">
        <v>170</v>
      </c>
      <c r="H4397">
        <v>13.33</v>
      </c>
      <c r="I4397">
        <v>2.0339999999999998</v>
      </c>
      <c r="J4397">
        <v>1</v>
      </c>
      <c r="K4397">
        <v>1167.9000000000001</v>
      </c>
      <c r="L4397" t="s">
        <v>980</v>
      </c>
      <c r="M4397" t="s">
        <v>979</v>
      </c>
      <c r="N4397" s="119">
        <v>44152</v>
      </c>
      <c r="O4397">
        <v>0</v>
      </c>
      <c r="P4397">
        <v>0</v>
      </c>
      <c r="Q4397">
        <v>4069.5999999999899</v>
      </c>
      <c r="R4397">
        <v>599.14999999999895</v>
      </c>
      <c r="S4397">
        <v>1.248</v>
      </c>
      <c r="T4397">
        <v>33</v>
      </c>
      <c r="U4397">
        <v>1815.5999999999899</v>
      </c>
      <c r="V4397">
        <v>9</v>
      </c>
      <c r="W4397">
        <v>1.387</v>
      </c>
      <c r="X4397">
        <v>2.2410000000000001</v>
      </c>
      <c r="Y4397" s="119">
        <v>44152</v>
      </c>
      <c r="Z4397">
        <v>408742.95033503702</v>
      </c>
      <c r="AA4397">
        <v>3660554.56663372</v>
      </c>
    </row>
    <row r="4398" spans="1:27" x14ac:dyDescent="0.25">
      <c r="A4398">
        <v>-111.977765629999</v>
      </c>
      <c r="B4398">
        <v>33.079757149999899</v>
      </c>
      <c r="C4398" t="s">
        <v>983</v>
      </c>
      <c r="D4398" t="s">
        <v>982</v>
      </c>
      <c r="E4398" t="s">
        <v>981</v>
      </c>
      <c r="F4398">
        <v>3717</v>
      </c>
      <c r="G4398">
        <v>188</v>
      </c>
      <c r="H4398">
        <v>13.33</v>
      </c>
      <c r="I4398">
        <v>1.9690000000000001</v>
      </c>
      <c r="J4398">
        <v>1</v>
      </c>
      <c r="K4398">
        <v>1167.9000000000001</v>
      </c>
      <c r="L4398" t="s">
        <v>980</v>
      </c>
      <c r="M4398" t="s">
        <v>979</v>
      </c>
      <c r="N4398" s="119">
        <v>44152</v>
      </c>
      <c r="O4398">
        <v>0</v>
      </c>
      <c r="P4398">
        <v>0</v>
      </c>
      <c r="Q4398">
        <v>3342</v>
      </c>
      <c r="R4398">
        <v>508.43</v>
      </c>
      <c r="S4398">
        <v>1.0589999999999999</v>
      </c>
      <c r="T4398">
        <v>33</v>
      </c>
      <c r="U4398">
        <v>1540.7</v>
      </c>
      <c r="V4398">
        <v>9</v>
      </c>
      <c r="W4398">
        <v>1.3420000000000001</v>
      </c>
      <c r="X4398">
        <v>2.169</v>
      </c>
      <c r="Y4398" s="119">
        <v>44152</v>
      </c>
      <c r="Z4398">
        <v>408743.13739826903</v>
      </c>
      <c r="AA4398">
        <v>3660553.9051688202</v>
      </c>
    </row>
    <row r="4399" spans="1:27" x14ac:dyDescent="0.25">
      <c r="A4399">
        <v>-111.97776751000001</v>
      </c>
      <c r="B4399">
        <v>33.079752210000002</v>
      </c>
      <c r="C4399" t="s">
        <v>983</v>
      </c>
      <c r="D4399" t="s">
        <v>982</v>
      </c>
      <c r="E4399" t="s">
        <v>981</v>
      </c>
      <c r="F4399">
        <v>3718</v>
      </c>
      <c r="G4399">
        <v>177</v>
      </c>
      <c r="H4399">
        <v>13.33</v>
      </c>
      <c r="I4399">
        <v>1.9690000000000001</v>
      </c>
      <c r="J4399">
        <v>1</v>
      </c>
      <c r="K4399">
        <v>1167.9000000000001</v>
      </c>
      <c r="L4399" t="s">
        <v>980</v>
      </c>
      <c r="M4399" t="s">
        <v>979</v>
      </c>
      <c r="N4399" s="119">
        <v>44152</v>
      </c>
      <c r="O4399">
        <v>0</v>
      </c>
      <c r="P4399">
        <v>0</v>
      </c>
      <c r="Q4399">
        <v>3073.5</v>
      </c>
      <c r="R4399">
        <v>467.58999999999901</v>
      </c>
      <c r="S4399">
        <v>0.97399999999999998</v>
      </c>
      <c r="T4399">
        <v>33</v>
      </c>
      <c r="U4399">
        <v>1416.9</v>
      </c>
      <c r="V4399">
        <v>9</v>
      </c>
      <c r="W4399">
        <v>1.3420000000000001</v>
      </c>
      <c r="X4399">
        <v>2.169</v>
      </c>
      <c r="Y4399" s="119">
        <v>44152</v>
      </c>
      <c r="Z4399">
        <v>408742.956822509</v>
      </c>
      <c r="AA4399">
        <v>3660553.3591149999</v>
      </c>
    </row>
    <row r="4400" spans="1:27" x14ac:dyDescent="0.25">
      <c r="A4400">
        <v>-111.97776634</v>
      </c>
      <c r="B4400">
        <v>33.079747220000002</v>
      </c>
      <c r="C4400" t="s">
        <v>983</v>
      </c>
      <c r="D4400" t="s">
        <v>982</v>
      </c>
      <c r="E4400" t="s">
        <v>981</v>
      </c>
      <c r="F4400">
        <v>3719</v>
      </c>
      <c r="G4400">
        <v>178</v>
      </c>
      <c r="H4400">
        <v>13.33</v>
      </c>
      <c r="I4400">
        <v>1.87</v>
      </c>
      <c r="J4400">
        <v>1</v>
      </c>
      <c r="K4400">
        <v>1167.9000000000001</v>
      </c>
      <c r="L4400" t="s">
        <v>980</v>
      </c>
      <c r="M4400" t="s">
        <v>979</v>
      </c>
      <c r="N4400" s="119">
        <v>44152</v>
      </c>
      <c r="O4400">
        <v>0</v>
      </c>
      <c r="P4400">
        <v>0</v>
      </c>
      <c r="Q4400">
        <v>4564.8999999999896</v>
      </c>
      <c r="R4400">
        <v>731.01999999999896</v>
      </c>
      <c r="S4400">
        <v>1.5229999999999999</v>
      </c>
      <c r="T4400">
        <v>33</v>
      </c>
      <c r="U4400">
        <v>2215.1999999999898</v>
      </c>
      <c r="V4400">
        <v>9</v>
      </c>
      <c r="W4400">
        <v>1.2749999999999999</v>
      </c>
      <c r="X4400">
        <v>2.0609999999999999</v>
      </c>
      <c r="Y4400" s="119">
        <v>44152</v>
      </c>
      <c r="Z4400">
        <v>408743.06087368203</v>
      </c>
      <c r="AA4400">
        <v>3660552.8048659698</v>
      </c>
    </row>
    <row r="4401" spans="1:27" x14ac:dyDescent="0.25">
      <c r="A4401">
        <v>-111.97776686</v>
      </c>
      <c r="B4401">
        <v>33.079742189999898</v>
      </c>
      <c r="C4401" t="s">
        <v>983</v>
      </c>
      <c r="D4401" t="s">
        <v>982</v>
      </c>
      <c r="E4401" t="s">
        <v>981</v>
      </c>
      <c r="F4401">
        <v>3720</v>
      </c>
      <c r="G4401">
        <v>175</v>
      </c>
      <c r="H4401">
        <v>13.33</v>
      </c>
      <c r="I4401">
        <v>1.7390000000000001</v>
      </c>
      <c r="J4401">
        <v>1</v>
      </c>
      <c r="K4401">
        <v>1167.9000000000001</v>
      </c>
      <c r="L4401" t="s">
        <v>980</v>
      </c>
      <c r="M4401" t="s">
        <v>979</v>
      </c>
      <c r="N4401" s="119">
        <v>44152</v>
      </c>
      <c r="O4401">
        <v>0</v>
      </c>
      <c r="P4401">
        <v>0</v>
      </c>
      <c r="Q4401">
        <v>4410.1999999999898</v>
      </c>
      <c r="R4401">
        <v>759.54999999999905</v>
      </c>
      <c r="S4401">
        <v>1.5820000000000001</v>
      </c>
      <c r="T4401">
        <v>33</v>
      </c>
      <c r="U4401">
        <v>2301.6999999999898</v>
      </c>
      <c r="V4401">
        <v>9</v>
      </c>
      <c r="W4401">
        <v>1.1859999999999999</v>
      </c>
      <c r="X4401">
        <v>1.9159999999999999</v>
      </c>
      <c r="Y4401" s="119">
        <v>44152</v>
      </c>
      <c r="Z4401">
        <v>408743.00714360899</v>
      </c>
      <c r="AA4401">
        <v>3660552.2476515798</v>
      </c>
    </row>
    <row r="4402" spans="1:27" x14ac:dyDescent="0.25">
      <c r="A4402">
        <v>-111.97776514</v>
      </c>
      <c r="B4402">
        <v>33.079736189999899</v>
      </c>
      <c r="C4402" t="s">
        <v>983</v>
      </c>
      <c r="D4402" t="s">
        <v>982</v>
      </c>
      <c r="E4402" t="s">
        <v>981</v>
      </c>
      <c r="F4402">
        <v>3721</v>
      </c>
      <c r="G4402">
        <v>185</v>
      </c>
      <c r="H4402">
        <v>13.33</v>
      </c>
      <c r="I4402">
        <v>2.1</v>
      </c>
      <c r="J4402">
        <v>1</v>
      </c>
      <c r="K4402">
        <v>1167.9000000000001</v>
      </c>
      <c r="L4402" t="s">
        <v>980</v>
      </c>
      <c r="M4402" t="s">
        <v>979</v>
      </c>
      <c r="N4402" s="119">
        <v>44152</v>
      </c>
      <c r="O4402">
        <v>0</v>
      </c>
      <c r="P4402">
        <v>0</v>
      </c>
      <c r="Q4402">
        <v>4349.1999999999898</v>
      </c>
      <c r="R4402">
        <v>620.30999999999904</v>
      </c>
      <c r="S4402">
        <v>1.292</v>
      </c>
      <c r="T4402">
        <v>33</v>
      </c>
      <c r="U4402">
        <v>1879.7</v>
      </c>
      <c r="V4402">
        <v>9</v>
      </c>
      <c r="W4402">
        <v>1.4319999999999999</v>
      </c>
      <c r="X4402">
        <v>2.3140000000000001</v>
      </c>
      <c r="Y4402" s="119">
        <v>44152</v>
      </c>
      <c r="Z4402">
        <v>408743.16148721898</v>
      </c>
      <c r="AA4402">
        <v>3660551.5809475901</v>
      </c>
    </row>
    <row r="4403" spans="1:27" x14ac:dyDescent="0.25">
      <c r="A4403">
        <v>-111.97776634</v>
      </c>
      <c r="B4403">
        <v>33.0797312199999</v>
      </c>
      <c r="C4403" t="s">
        <v>983</v>
      </c>
      <c r="D4403" t="s">
        <v>982</v>
      </c>
      <c r="E4403" t="s">
        <v>981</v>
      </c>
      <c r="F4403">
        <v>3722</v>
      </c>
      <c r="G4403">
        <v>178</v>
      </c>
      <c r="H4403">
        <v>13.33</v>
      </c>
      <c r="I4403">
        <v>1.476</v>
      </c>
      <c r="J4403">
        <v>1</v>
      </c>
      <c r="K4403">
        <v>1168.0999999999899</v>
      </c>
      <c r="L4403" t="s">
        <v>980</v>
      </c>
      <c r="M4403" t="s">
        <v>979</v>
      </c>
      <c r="N4403" s="119">
        <v>44152</v>
      </c>
      <c r="O4403">
        <v>0</v>
      </c>
      <c r="P4403">
        <v>0</v>
      </c>
      <c r="Q4403">
        <v>4296</v>
      </c>
      <c r="R4403">
        <v>871.42999999999904</v>
      </c>
      <c r="S4403">
        <v>1.8149999999999999</v>
      </c>
      <c r="T4403">
        <v>33</v>
      </c>
      <c r="U4403">
        <v>2640.6999999999898</v>
      </c>
      <c r="V4403">
        <v>9</v>
      </c>
      <c r="W4403">
        <v>1.0069999999999999</v>
      </c>
      <c r="X4403">
        <v>1.627</v>
      </c>
      <c r="Y4403" s="119">
        <v>44152</v>
      </c>
      <c r="Z4403">
        <v>408743.04434977699</v>
      </c>
      <c r="AA4403">
        <v>3660551.0309764999</v>
      </c>
    </row>
    <row r="4404" spans="1:27" x14ac:dyDescent="0.25">
      <c r="A4404">
        <v>-111.977767</v>
      </c>
      <c r="B4404">
        <v>33.079726229999899</v>
      </c>
      <c r="C4404" t="s">
        <v>983</v>
      </c>
      <c r="D4404" t="s">
        <v>982</v>
      </c>
      <c r="E4404" t="s">
        <v>981</v>
      </c>
      <c r="F4404">
        <v>3723</v>
      </c>
      <c r="G4404">
        <v>180</v>
      </c>
      <c r="H4404">
        <v>13.33</v>
      </c>
      <c r="I4404">
        <v>1.772</v>
      </c>
      <c r="J4404">
        <v>1</v>
      </c>
      <c r="K4404">
        <v>1168</v>
      </c>
      <c r="L4404" t="s">
        <v>980</v>
      </c>
      <c r="M4404" t="s">
        <v>979</v>
      </c>
      <c r="N4404" s="119">
        <v>44152</v>
      </c>
      <c r="O4404">
        <v>0</v>
      </c>
      <c r="P4404">
        <v>0</v>
      </c>
      <c r="Q4404">
        <v>5015.1000000000004</v>
      </c>
      <c r="R4404">
        <v>847.74</v>
      </c>
      <c r="S4404">
        <v>1.766</v>
      </c>
      <c r="T4404">
        <v>33</v>
      </c>
      <c r="U4404">
        <v>2568.9</v>
      </c>
      <c r="V4404">
        <v>9</v>
      </c>
      <c r="W4404">
        <v>1.208</v>
      </c>
      <c r="X4404">
        <v>1.952</v>
      </c>
      <c r="Y4404" s="119">
        <v>44152</v>
      </c>
      <c r="Z4404">
        <v>408742.97759379097</v>
      </c>
      <c r="AA4404">
        <v>3660550.4783185599</v>
      </c>
    </row>
    <row r="4405" spans="1:27" x14ac:dyDescent="0.25">
      <c r="A4405">
        <v>-111.9777643</v>
      </c>
      <c r="B4405">
        <v>33.0797211</v>
      </c>
      <c r="C4405" t="s">
        <v>983</v>
      </c>
      <c r="D4405" t="s">
        <v>982</v>
      </c>
      <c r="E4405" t="s">
        <v>981</v>
      </c>
      <c r="F4405">
        <v>3724</v>
      </c>
      <c r="G4405">
        <v>190</v>
      </c>
      <c r="H4405">
        <v>13.33</v>
      </c>
      <c r="I4405">
        <v>2.0009999999999999</v>
      </c>
      <c r="J4405">
        <v>1</v>
      </c>
      <c r="K4405">
        <v>1168</v>
      </c>
      <c r="L4405" t="s">
        <v>980</v>
      </c>
      <c r="M4405" t="s">
        <v>979</v>
      </c>
      <c r="N4405" s="119">
        <v>44152</v>
      </c>
      <c r="O4405">
        <v>0</v>
      </c>
      <c r="P4405">
        <v>0</v>
      </c>
      <c r="Q4405">
        <v>4786.8</v>
      </c>
      <c r="R4405">
        <v>716.29999999999905</v>
      </c>
      <c r="S4405">
        <v>1.492</v>
      </c>
      <c r="T4405">
        <v>33</v>
      </c>
      <c r="U4405">
        <v>2170.5999999999899</v>
      </c>
      <c r="V4405">
        <v>9</v>
      </c>
      <c r="W4405">
        <v>1.365</v>
      </c>
      <c r="X4405">
        <v>2.2050000000000001</v>
      </c>
      <c r="Y4405" s="119">
        <v>44152</v>
      </c>
      <c r="Z4405">
        <v>408743.22430644202</v>
      </c>
      <c r="AA4405">
        <v>3660549.9072177499</v>
      </c>
    </row>
    <row r="4406" spans="1:27" x14ac:dyDescent="0.25">
      <c r="A4406">
        <v>-111.97776837000001</v>
      </c>
      <c r="B4406">
        <v>33.079715149999899</v>
      </c>
      <c r="C4406" t="s">
        <v>983</v>
      </c>
      <c r="D4406" t="s">
        <v>982</v>
      </c>
      <c r="E4406" t="s">
        <v>981</v>
      </c>
      <c r="F4406">
        <v>3725</v>
      </c>
      <c r="G4406">
        <v>172</v>
      </c>
      <c r="H4406">
        <v>13.33</v>
      </c>
      <c r="I4406">
        <v>1.9690000000000001</v>
      </c>
      <c r="J4406">
        <v>1</v>
      </c>
      <c r="K4406">
        <v>1167.9000000000001</v>
      </c>
      <c r="L4406" t="s">
        <v>980</v>
      </c>
      <c r="M4406" t="s">
        <v>979</v>
      </c>
      <c r="N4406" s="119">
        <v>44152</v>
      </c>
      <c r="O4406">
        <v>0</v>
      </c>
      <c r="P4406">
        <v>0</v>
      </c>
      <c r="Q4406">
        <v>4187.3999999999896</v>
      </c>
      <c r="R4406">
        <v>637.04999999999905</v>
      </c>
      <c r="S4406">
        <v>1.327</v>
      </c>
      <c r="T4406">
        <v>33</v>
      </c>
      <c r="U4406">
        <v>1930.5</v>
      </c>
      <c r="V4406">
        <v>9</v>
      </c>
      <c r="W4406">
        <v>1.3420000000000001</v>
      </c>
      <c r="X4406">
        <v>2.169</v>
      </c>
      <c r="Y4406" s="119">
        <v>44152</v>
      </c>
      <c r="Z4406">
        <v>408742.83827891701</v>
      </c>
      <c r="AA4406">
        <v>3660549.25109124</v>
      </c>
    </row>
    <row r="4407" spans="1:27" x14ac:dyDescent="0.25">
      <c r="A4407">
        <v>-111.97776632</v>
      </c>
      <c r="B4407">
        <v>33.079710210000002</v>
      </c>
      <c r="C4407" t="s">
        <v>983</v>
      </c>
      <c r="D4407" t="s">
        <v>982</v>
      </c>
      <c r="E4407" t="s">
        <v>981</v>
      </c>
      <c r="F4407">
        <v>3726</v>
      </c>
      <c r="G4407">
        <v>184</v>
      </c>
      <c r="H4407">
        <v>13.33</v>
      </c>
      <c r="I4407">
        <v>1.804</v>
      </c>
      <c r="J4407">
        <v>1</v>
      </c>
      <c r="K4407">
        <v>1167.9000000000001</v>
      </c>
      <c r="L4407" t="s">
        <v>980</v>
      </c>
      <c r="M4407" t="s">
        <v>979</v>
      </c>
      <c r="N4407" s="119">
        <v>44152</v>
      </c>
      <c r="O4407">
        <v>0</v>
      </c>
      <c r="P4407">
        <v>0</v>
      </c>
      <c r="Q4407">
        <v>4771.8999999999896</v>
      </c>
      <c r="R4407">
        <v>791.96</v>
      </c>
      <c r="S4407">
        <v>1.65</v>
      </c>
      <c r="T4407">
        <v>33</v>
      </c>
      <c r="U4407">
        <v>2399.9</v>
      </c>
      <c r="V4407">
        <v>9</v>
      </c>
      <c r="W4407">
        <v>1.23</v>
      </c>
      <c r="X4407">
        <v>1.988</v>
      </c>
      <c r="Y4407" s="119">
        <v>44152</v>
      </c>
      <c r="Z4407">
        <v>408743.02451858198</v>
      </c>
      <c r="AA4407">
        <v>3660548.7016205098</v>
      </c>
    </row>
    <row r="4408" spans="1:27" x14ac:dyDescent="0.25">
      <c r="A4408">
        <v>-111.97776751000001</v>
      </c>
      <c r="B4408">
        <v>33.07970521</v>
      </c>
      <c r="C4408" t="s">
        <v>983</v>
      </c>
      <c r="D4408" t="s">
        <v>982</v>
      </c>
      <c r="E4408" t="s">
        <v>981</v>
      </c>
      <c r="F4408">
        <v>3727</v>
      </c>
      <c r="G4408">
        <v>177</v>
      </c>
      <c r="H4408">
        <v>13.33</v>
      </c>
      <c r="I4408">
        <v>1.9359999999999999</v>
      </c>
      <c r="J4408">
        <v>1</v>
      </c>
      <c r="K4408">
        <v>1167.9000000000001</v>
      </c>
      <c r="L4408" t="s">
        <v>980</v>
      </c>
      <c r="M4408" t="s">
        <v>979</v>
      </c>
      <c r="N4408" s="119">
        <v>44152</v>
      </c>
      <c r="O4408">
        <v>0</v>
      </c>
      <c r="P4408">
        <v>0</v>
      </c>
      <c r="Q4408">
        <v>4843.3999999999896</v>
      </c>
      <c r="R4408">
        <v>749.33</v>
      </c>
      <c r="S4408">
        <v>1.5609999999999999</v>
      </c>
      <c r="T4408">
        <v>33</v>
      </c>
      <c r="U4408">
        <v>2270.6999999999898</v>
      </c>
      <c r="V4408">
        <v>9</v>
      </c>
      <c r="W4408">
        <v>1.32</v>
      </c>
      <c r="X4408">
        <v>2.133</v>
      </c>
      <c r="Y4408" s="119">
        <v>44152</v>
      </c>
      <c r="Z4408">
        <v>408742.90828349401</v>
      </c>
      <c r="AA4408">
        <v>3660548.1483146902</v>
      </c>
    </row>
    <row r="4409" spans="1:27" x14ac:dyDescent="0.25">
      <c r="A4409">
        <v>-111.97776666</v>
      </c>
      <c r="B4409">
        <v>33.0797002199999</v>
      </c>
      <c r="C4409" t="s">
        <v>983</v>
      </c>
      <c r="D4409" t="s">
        <v>982</v>
      </c>
      <c r="E4409" t="s">
        <v>981</v>
      </c>
      <c r="F4409">
        <v>3728</v>
      </c>
      <c r="G4409">
        <v>182</v>
      </c>
      <c r="H4409">
        <v>13.33</v>
      </c>
      <c r="I4409">
        <v>1.706</v>
      </c>
      <c r="J4409">
        <v>1</v>
      </c>
      <c r="K4409">
        <v>1167.79999999999</v>
      </c>
      <c r="L4409" t="s">
        <v>980</v>
      </c>
      <c r="M4409" t="s">
        <v>979</v>
      </c>
      <c r="N4409" s="119">
        <v>44152</v>
      </c>
      <c r="O4409">
        <v>0</v>
      </c>
      <c r="P4409">
        <v>0</v>
      </c>
      <c r="Q4409">
        <v>5497.5</v>
      </c>
      <c r="R4409">
        <v>965.01999999999896</v>
      </c>
      <c r="S4409">
        <v>2.0099999999999998</v>
      </c>
      <c r="T4409">
        <v>33</v>
      </c>
      <c r="U4409">
        <v>2924.3</v>
      </c>
      <c r="V4409">
        <v>9</v>
      </c>
      <c r="W4409">
        <v>1.163</v>
      </c>
      <c r="X4409">
        <v>1.88</v>
      </c>
      <c r="Y4409" s="119">
        <v>44152</v>
      </c>
      <c r="Z4409">
        <v>408742.98246679798</v>
      </c>
      <c r="AA4409">
        <v>3660547.5943438802</v>
      </c>
    </row>
    <row r="4410" spans="1:27" x14ac:dyDescent="0.25">
      <c r="A4410">
        <v>-111.97776786</v>
      </c>
      <c r="B4410">
        <v>33.079694189999898</v>
      </c>
      <c r="C4410" t="s">
        <v>983</v>
      </c>
      <c r="D4410" t="s">
        <v>982</v>
      </c>
      <c r="E4410" t="s">
        <v>981</v>
      </c>
      <c r="F4410">
        <v>3729</v>
      </c>
      <c r="G4410">
        <v>175</v>
      </c>
      <c r="H4410">
        <v>13.33</v>
      </c>
      <c r="I4410">
        <v>2.0009999999999999</v>
      </c>
      <c r="J4410">
        <v>1</v>
      </c>
      <c r="K4410">
        <v>1167.7</v>
      </c>
      <c r="L4410" t="s">
        <v>980</v>
      </c>
      <c r="M4410" t="s">
        <v>979</v>
      </c>
      <c r="N4410" s="119">
        <v>44152</v>
      </c>
      <c r="O4410">
        <v>0</v>
      </c>
      <c r="P4410">
        <v>0</v>
      </c>
      <c r="Q4410">
        <v>4445.3999999999896</v>
      </c>
      <c r="R4410">
        <v>665.21</v>
      </c>
      <c r="S4410">
        <v>1.3859999999999999</v>
      </c>
      <c r="T4410">
        <v>33</v>
      </c>
      <c r="U4410">
        <v>2015.79999999999</v>
      </c>
      <c r="V4410">
        <v>9</v>
      </c>
      <c r="W4410">
        <v>1.365</v>
      </c>
      <c r="X4410">
        <v>2.2050000000000001</v>
      </c>
      <c r="Y4410" s="119">
        <v>44152</v>
      </c>
      <c r="Z4410">
        <v>408742.86423459899</v>
      </c>
      <c r="AA4410">
        <v>3660546.9268526202</v>
      </c>
    </row>
    <row r="4411" spans="1:27" x14ac:dyDescent="0.25">
      <c r="A4411">
        <v>-111.977766829999</v>
      </c>
      <c r="B4411">
        <v>33.079689219999899</v>
      </c>
      <c r="C4411" t="s">
        <v>983</v>
      </c>
      <c r="D4411" t="s">
        <v>982</v>
      </c>
      <c r="E4411" t="s">
        <v>981</v>
      </c>
      <c r="F4411">
        <v>3730</v>
      </c>
      <c r="G4411">
        <v>181</v>
      </c>
      <c r="H4411">
        <v>13.33</v>
      </c>
      <c r="I4411">
        <v>1.9690000000000001</v>
      </c>
      <c r="J4411">
        <v>1</v>
      </c>
      <c r="K4411">
        <v>1167.79999999999</v>
      </c>
      <c r="L4411" t="s">
        <v>980</v>
      </c>
      <c r="M4411" t="s">
        <v>979</v>
      </c>
      <c r="N4411" s="119">
        <v>44152</v>
      </c>
      <c r="O4411">
        <v>0</v>
      </c>
      <c r="P4411">
        <v>0</v>
      </c>
      <c r="Q4411">
        <v>5312.5</v>
      </c>
      <c r="R4411">
        <v>808.21</v>
      </c>
      <c r="S4411">
        <v>1.6839999999999999</v>
      </c>
      <c r="T4411">
        <v>33</v>
      </c>
      <c r="U4411">
        <v>2449.0999999999899</v>
      </c>
      <c r="V4411">
        <v>9</v>
      </c>
      <c r="W4411">
        <v>1.3420000000000001</v>
      </c>
      <c r="X4411">
        <v>2.169</v>
      </c>
      <c r="Y4411" s="119">
        <v>44152</v>
      </c>
      <c r="Z4411">
        <v>408742.95523928298</v>
      </c>
      <c r="AA4411">
        <v>3660546.3749426799</v>
      </c>
    </row>
    <row r="4412" spans="1:27" x14ac:dyDescent="0.25">
      <c r="A4412">
        <v>-111.97776786</v>
      </c>
      <c r="B4412">
        <v>33.079684190000002</v>
      </c>
      <c r="C4412" t="s">
        <v>983</v>
      </c>
      <c r="D4412" t="s">
        <v>982</v>
      </c>
      <c r="E4412" t="s">
        <v>981</v>
      </c>
      <c r="F4412">
        <v>3731</v>
      </c>
      <c r="G4412">
        <v>175</v>
      </c>
      <c r="H4412">
        <v>13.33</v>
      </c>
      <c r="I4412">
        <v>1.804</v>
      </c>
      <c r="J4412">
        <v>1</v>
      </c>
      <c r="K4412">
        <v>1167.79999999999</v>
      </c>
      <c r="L4412" t="s">
        <v>980</v>
      </c>
      <c r="M4412" t="s">
        <v>979</v>
      </c>
      <c r="N4412" s="119">
        <v>44152</v>
      </c>
      <c r="O4412">
        <v>0</v>
      </c>
      <c r="P4412">
        <v>0</v>
      </c>
      <c r="Q4412">
        <v>5655</v>
      </c>
      <c r="R4412">
        <v>938.52999999999895</v>
      </c>
      <c r="S4412">
        <v>1.9550000000000001</v>
      </c>
      <c r="T4412">
        <v>33</v>
      </c>
      <c r="U4412">
        <v>2844</v>
      </c>
      <c r="V4412">
        <v>9</v>
      </c>
      <c r="W4412">
        <v>1.23</v>
      </c>
      <c r="X4412">
        <v>1.988</v>
      </c>
      <c r="Y4412" s="119">
        <v>44152</v>
      </c>
      <c r="Z4412">
        <v>408742.85390715598</v>
      </c>
      <c r="AA4412">
        <v>3660545.8181717098</v>
      </c>
    </row>
    <row r="4413" spans="1:27" x14ac:dyDescent="0.25">
      <c r="A4413">
        <v>-111.97776751000001</v>
      </c>
      <c r="B4413">
        <v>33.079679210000002</v>
      </c>
      <c r="C4413" t="s">
        <v>983</v>
      </c>
      <c r="D4413" t="s">
        <v>982</v>
      </c>
      <c r="E4413" t="s">
        <v>981</v>
      </c>
      <c r="F4413">
        <v>3732</v>
      </c>
      <c r="G4413">
        <v>177</v>
      </c>
      <c r="H4413">
        <v>13.33</v>
      </c>
      <c r="I4413">
        <v>1.9690000000000001</v>
      </c>
      <c r="J4413">
        <v>1</v>
      </c>
      <c r="K4413">
        <v>1167.79999999999</v>
      </c>
      <c r="L4413" t="s">
        <v>980</v>
      </c>
      <c r="M4413" t="s">
        <v>979</v>
      </c>
      <c r="N4413" s="119">
        <v>44152</v>
      </c>
      <c r="O4413">
        <v>0</v>
      </c>
      <c r="P4413">
        <v>0</v>
      </c>
      <c r="Q4413">
        <v>5453.8999999999896</v>
      </c>
      <c r="R4413">
        <v>829.73</v>
      </c>
      <c r="S4413">
        <v>1.7290000000000001</v>
      </c>
      <c r="T4413">
        <v>33</v>
      </c>
      <c r="U4413">
        <v>2514.3000000000002</v>
      </c>
      <c r="V4413">
        <v>9</v>
      </c>
      <c r="W4413">
        <v>1.3420000000000001</v>
      </c>
      <c r="X4413">
        <v>2.169</v>
      </c>
      <c r="Y4413" s="119">
        <v>44152</v>
      </c>
      <c r="Z4413">
        <v>408742.88143215101</v>
      </c>
      <c r="AA4413">
        <v>3660545.2657443099</v>
      </c>
    </row>
    <row r="4414" spans="1:27" x14ac:dyDescent="0.25">
      <c r="A4414">
        <v>-111.97776632</v>
      </c>
      <c r="B4414">
        <v>33.07967421</v>
      </c>
      <c r="C4414" t="s">
        <v>983</v>
      </c>
      <c r="D4414" t="s">
        <v>982</v>
      </c>
      <c r="E4414" t="s">
        <v>981</v>
      </c>
      <c r="F4414">
        <v>3733</v>
      </c>
      <c r="G4414">
        <v>184</v>
      </c>
      <c r="H4414">
        <v>13.33</v>
      </c>
      <c r="I4414">
        <v>2.133</v>
      </c>
      <c r="J4414">
        <v>1</v>
      </c>
      <c r="K4414">
        <v>1167.9000000000001</v>
      </c>
      <c r="L4414" t="s">
        <v>980</v>
      </c>
      <c r="M4414" t="s">
        <v>979</v>
      </c>
      <c r="N4414" s="119">
        <v>44152</v>
      </c>
      <c r="O4414">
        <v>0</v>
      </c>
      <c r="P4414">
        <v>0</v>
      </c>
      <c r="Q4414">
        <v>5369.3999999999896</v>
      </c>
      <c r="R4414">
        <v>754.02999999999895</v>
      </c>
      <c r="S4414">
        <v>1.571</v>
      </c>
      <c r="T4414">
        <v>33</v>
      </c>
      <c r="U4414">
        <v>2284.9</v>
      </c>
      <c r="V4414">
        <v>9</v>
      </c>
      <c r="W4414">
        <v>1.454</v>
      </c>
      <c r="X4414">
        <v>2.35</v>
      </c>
      <c r="Y4414" s="119">
        <v>44152</v>
      </c>
      <c r="Z4414">
        <v>408742.987339844</v>
      </c>
      <c r="AA4414">
        <v>3660544.71036922</v>
      </c>
    </row>
    <row r="4415" spans="1:27" x14ac:dyDescent="0.25">
      <c r="A4415">
        <v>-111.977767679999</v>
      </c>
      <c r="B4415">
        <v>33.079669209999899</v>
      </c>
      <c r="C4415" t="s">
        <v>983</v>
      </c>
      <c r="D4415" t="s">
        <v>982</v>
      </c>
      <c r="E4415" t="s">
        <v>981</v>
      </c>
      <c r="F4415">
        <v>3734</v>
      </c>
      <c r="G4415">
        <v>176</v>
      </c>
      <c r="H4415">
        <v>13.33</v>
      </c>
      <c r="I4415">
        <v>2.0009999999999999</v>
      </c>
      <c r="J4415">
        <v>1</v>
      </c>
      <c r="K4415">
        <v>1167.9000000000001</v>
      </c>
      <c r="L4415" t="s">
        <v>980</v>
      </c>
      <c r="M4415" t="s">
        <v>979</v>
      </c>
      <c r="N4415" s="119">
        <v>44152</v>
      </c>
      <c r="O4415">
        <v>0</v>
      </c>
      <c r="P4415">
        <v>0</v>
      </c>
      <c r="Q4415">
        <v>5679.1999999999898</v>
      </c>
      <c r="R4415">
        <v>849.84</v>
      </c>
      <c r="S4415">
        <v>1.7709999999999999</v>
      </c>
      <c r="T4415">
        <v>33</v>
      </c>
      <c r="U4415">
        <v>2575.3000000000002</v>
      </c>
      <c r="V4415">
        <v>9</v>
      </c>
      <c r="W4415">
        <v>1.365</v>
      </c>
      <c r="X4415">
        <v>2.2050000000000001</v>
      </c>
      <c r="Y4415" s="119">
        <v>44152</v>
      </c>
      <c r="Z4415">
        <v>408742.855237371</v>
      </c>
      <c r="AA4415">
        <v>3660544.1572112101</v>
      </c>
    </row>
    <row r="4416" spans="1:27" x14ac:dyDescent="0.25">
      <c r="A4416">
        <v>-111.977765969999</v>
      </c>
      <c r="B4416">
        <v>33.079664180000002</v>
      </c>
      <c r="C4416" t="s">
        <v>983</v>
      </c>
      <c r="D4416" t="s">
        <v>982</v>
      </c>
      <c r="E4416" t="s">
        <v>981</v>
      </c>
      <c r="F4416">
        <v>3735</v>
      </c>
      <c r="G4416">
        <v>186</v>
      </c>
      <c r="H4416">
        <v>13.33</v>
      </c>
      <c r="I4416">
        <v>1.772</v>
      </c>
      <c r="J4416">
        <v>1</v>
      </c>
      <c r="K4416">
        <v>1167.9000000000001</v>
      </c>
      <c r="L4416" t="s">
        <v>980</v>
      </c>
      <c r="M4416" t="s">
        <v>979</v>
      </c>
      <c r="N4416" s="119">
        <v>44152</v>
      </c>
      <c r="O4416">
        <v>0</v>
      </c>
      <c r="P4416">
        <v>0</v>
      </c>
      <c r="Q4416">
        <v>5851.5</v>
      </c>
      <c r="R4416">
        <v>989.12</v>
      </c>
      <c r="S4416">
        <v>2.0609999999999999</v>
      </c>
      <c r="T4416">
        <v>33</v>
      </c>
      <c r="U4416">
        <v>2997.3</v>
      </c>
      <c r="V4416">
        <v>9</v>
      </c>
      <c r="W4416">
        <v>1.208</v>
      </c>
      <c r="X4416">
        <v>1.952</v>
      </c>
      <c r="Y4416" s="119">
        <v>44152</v>
      </c>
      <c r="Z4416">
        <v>408743.009649507</v>
      </c>
      <c r="AA4416">
        <v>3660543.5980579699</v>
      </c>
    </row>
    <row r="4417" spans="1:27" x14ac:dyDescent="0.25">
      <c r="A4417">
        <v>-111.97776632</v>
      </c>
      <c r="B4417">
        <v>33.079659210000003</v>
      </c>
      <c r="C4417" t="s">
        <v>983</v>
      </c>
      <c r="D4417" t="s">
        <v>982</v>
      </c>
      <c r="E4417" t="s">
        <v>981</v>
      </c>
      <c r="F4417">
        <v>3736</v>
      </c>
      <c r="G4417">
        <v>184</v>
      </c>
      <c r="H4417">
        <v>13.33</v>
      </c>
      <c r="I4417">
        <v>1.9690000000000001</v>
      </c>
      <c r="J4417">
        <v>1</v>
      </c>
      <c r="K4417">
        <v>1168.29999999999</v>
      </c>
      <c r="L4417" t="s">
        <v>980</v>
      </c>
      <c r="M4417" t="s">
        <v>979</v>
      </c>
      <c r="N4417" s="119">
        <v>44152</v>
      </c>
      <c r="O4417">
        <v>0</v>
      </c>
      <c r="P4417">
        <v>0</v>
      </c>
      <c r="Q4417">
        <v>5137.8999999999896</v>
      </c>
      <c r="R4417">
        <v>781.63999999999896</v>
      </c>
      <c r="S4417">
        <v>1.6279999999999999</v>
      </c>
      <c r="T4417">
        <v>33</v>
      </c>
      <c r="U4417">
        <v>2368.5999999999899</v>
      </c>
      <c r="V4417">
        <v>9</v>
      </c>
      <c r="W4417">
        <v>1.3420000000000001</v>
      </c>
      <c r="X4417">
        <v>2.169</v>
      </c>
      <c r="Y4417" s="119">
        <v>44152</v>
      </c>
      <c r="Z4417">
        <v>408742.97184871399</v>
      </c>
      <c r="AA4417">
        <v>3660543.0473478599</v>
      </c>
    </row>
    <row r="4418" spans="1:27" x14ac:dyDescent="0.25">
      <c r="A4418">
        <v>-111.97776786</v>
      </c>
      <c r="B4418">
        <v>33.0796541899999</v>
      </c>
      <c r="C4418" t="s">
        <v>983</v>
      </c>
      <c r="D4418" t="s">
        <v>982</v>
      </c>
      <c r="E4418" t="s">
        <v>981</v>
      </c>
      <c r="F4418">
        <v>3737</v>
      </c>
      <c r="G4418">
        <v>175</v>
      </c>
      <c r="H4418">
        <v>13.33</v>
      </c>
      <c r="I4418">
        <v>1.9359999999999999</v>
      </c>
      <c r="J4418">
        <v>1</v>
      </c>
      <c r="K4418">
        <v>1168.0999999999899</v>
      </c>
      <c r="L4418" t="s">
        <v>980</v>
      </c>
      <c r="M4418" t="s">
        <v>979</v>
      </c>
      <c r="N4418" s="119">
        <v>44152</v>
      </c>
      <c r="O4418">
        <v>0</v>
      </c>
      <c r="P4418">
        <v>0</v>
      </c>
      <c r="Q4418">
        <v>3647</v>
      </c>
      <c r="R4418">
        <v>564.23</v>
      </c>
      <c r="S4418">
        <v>1.175</v>
      </c>
      <c r="T4418">
        <v>33</v>
      </c>
      <c r="U4418">
        <v>1709.79999999999</v>
      </c>
      <c r="V4418">
        <v>9</v>
      </c>
      <c r="W4418">
        <v>1.32</v>
      </c>
      <c r="X4418">
        <v>2.133</v>
      </c>
      <c r="Y4418" s="119">
        <v>44152</v>
      </c>
      <c r="Z4418">
        <v>408742.82292484498</v>
      </c>
      <c r="AA4418">
        <v>3660542.4921289901</v>
      </c>
    </row>
    <row r="4419" spans="1:27" x14ac:dyDescent="0.25">
      <c r="A4419">
        <v>-111.97776614</v>
      </c>
      <c r="B4419">
        <v>33.079649189999898</v>
      </c>
      <c r="C4419" t="s">
        <v>983</v>
      </c>
      <c r="D4419" t="s">
        <v>982</v>
      </c>
      <c r="E4419" t="s">
        <v>981</v>
      </c>
      <c r="F4419">
        <v>3738</v>
      </c>
      <c r="G4419">
        <v>185</v>
      </c>
      <c r="H4419">
        <v>13.33</v>
      </c>
      <c r="I4419">
        <v>1.804</v>
      </c>
      <c r="J4419">
        <v>1</v>
      </c>
      <c r="K4419">
        <v>1168.2</v>
      </c>
      <c r="L4419" t="s">
        <v>980</v>
      </c>
      <c r="M4419" t="s">
        <v>979</v>
      </c>
      <c r="N4419" s="119">
        <v>44152</v>
      </c>
      <c r="O4419">
        <v>0</v>
      </c>
      <c r="P4419">
        <v>0</v>
      </c>
      <c r="Q4419">
        <v>5580.6</v>
      </c>
      <c r="R4419">
        <v>926.17999999999904</v>
      </c>
      <c r="S4419">
        <v>1.93</v>
      </c>
      <c r="T4419">
        <v>33</v>
      </c>
      <c r="U4419">
        <v>2806.5999999999899</v>
      </c>
      <c r="V4419">
        <v>9</v>
      </c>
      <c r="W4419">
        <v>1.23</v>
      </c>
      <c r="X4419">
        <v>1.988</v>
      </c>
      <c r="Y4419" s="119">
        <v>44152</v>
      </c>
      <c r="Z4419">
        <v>408742.978301364</v>
      </c>
      <c r="AA4419">
        <v>3660541.9362930902</v>
      </c>
    </row>
    <row r="4420" spans="1:27" x14ac:dyDescent="0.25">
      <c r="A4420">
        <v>-111.97776666</v>
      </c>
      <c r="B4420">
        <v>33.079644219999899</v>
      </c>
      <c r="C4420" t="s">
        <v>983</v>
      </c>
      <c r="D4420" t="s">
        <v>982</v>
      </c>
      <c r="E4420" t="s">
        <v>981</v>
      </c>
      <c r="F4420">
        <v>3739</v>
      </c>
      <c r="G4420">
        <v>182</v>
      </c>
      <c r="H4420">
        <v>13.33</v>
      </c>
      <c r="I4420">
        <v>1.9359999999999999</v>
      </c>
      <c r="J4420">
        <v>1</v>
      </c>
      <c r="K4420">
        <v>1168.29999999999</v>
      </c>
      <c r="L4420" t="s">
        <v>980</v>
      </c>
      <c r="M4420" t="s">
        <v>979</v>
      </c>
      <c r="N4420" s="119">
        <v>44152</v>
      </c>
      <c r="O4420">
        <v>0</v>
      </c>
      <c r="P4420">
        <v>0</v>
      </c>
      <c r="Q4420">
        <v>5769.3999999999896</v>
      </c>
      <c r="R4420">
        <v>892.59</v>
      </c>
      <c r="S4420">
        <v>1.86</v>
      </c>
      <c r="T4420">
        <v>33</v>
      </c>
      <c r="U4420">
        <v>2704.8</v>
      </c>
      <c r="V4420">
        <v>9</v>
      </c>
      <c r="W4420">
        <v>1.32</v>
      </c>
      <c r="X4420">
        <v>2.133</v>
      </c>
      <c r="Y4420" s="119">
        <v>44152</v>
      </c>
      <c r="Z4420">
        <v>408742.92463321699</v>
      </c>
      <c r="AA4420">
        <v>3660541.38573079</v>
      </c>
    </row>
    <row r="4421" spans="1:27" x14ac:dyDescent="0.25">
      <c r="A4421">
        <v>-111.977767999999</v>
      </c>
      <c r="B4421">
        <v>33.079639229999898</v>
      </c>
      <c r="C4421" t="s">
        <v>983</v>
      </c>
      <c r="D4421" t="s">
        <v>982</v>
      </c>
      <c r="E4421" t="s">
        <v>981</v>
      </c>
      <c r="F4421">
        <v>3740</v>
      </c>
      <c r="G4421">
        <v>180</v>
      </c>
      <c r="H4421">
        <v>13.33</v>
      </c>
      <c r="I4421">
        <v>1.837</v>
      </c>
      <c r="J4421">
        <v>1</v>
      </c>
      <c r="K4421">
        <v>1168.2</v>
      </c>
      <c r="L4421" t="s">
        <v>980</v>
      </c>
      <c r="M4421" t="s">
        <v>979</v>
      </c>
      <c r="N4421" s="119">
        <v>44152</v>
      </c>
      <c r="O4421">
        <v>0</v>
      </c>
      <c r="P4421">
        <v>0</v>
      </c>
      <c r="Q4421">
        <v>5530</v>
      </c>
      <c r="R4421">
        <v>901.38999999999896</v>
      </c>
      <c r="S4421">
        <v>1.8779999999999999</v>
      </c>
      <c r="T4421">
        <v>33</v>
      </c>
      <c r="U4421">
        <v>2731.5</v>
      </c>
      <c r="V4421">
        <v>9</v>
      </c>
      <c r="W4421">
        <v>1.2529999999999999</v>
      </c>
      <c r="X4421">
        <v>2.0249999999999999</v>
      </c>
      <c r="Y4421" s="119">
        <v>44152</v>
      </c>
      <c r="Z4421">
        <v>408742.79440777999</v>
      </c>
      <c r="AA4421">
        <v>3660540.8336640801</v>
      </c>
    </row>
    <row r="4422" spans="1:27" x14ac:dyDescent="0.25">
      <c r="A4422">
        <v>-111.977767</v>
      </c>
      <c r="B4422">
        <v>33.079634230000003</v>
      </c>
      <c r="C4422" t="s">
        <v>983</v>
      </c>
      <c r="D4422" t="s">
        <v>982</v>
      </c>
      <c r="E4422" t="s">
        <v>981</v>
      </c>
      <c r="F4422">
        <v>3741</v>
      </c>
      <c r="G4422">
        <v>180</v>
      </c>
      <c r="H4422">
        <v>13.33</v>
      </c>
      <c r="I4422">
        <v>1.9690000000000001</v>
      </c>
      <c r="J4422">
        <v>1</v>
      </c>
      <c r="K4422">
        <v>1168.29999999999</v>
      </c>
      <c r="L4422" t="s">
        <v>980</v>
      </c>
      <c r="M4422" t="s">
        <v>979</v>
      </c>
      <c r="N4422" s="119">
        <v>44152</v>
      </c>
      <c r="O4422">
        <v>0</v>
      </c>
      <c r="P4422">
        <v>0</v>
      </c>
      <c r="Q4422">
        <v>5780.1999999999898</v>
      </c>
      <c r="R4422">
        <v>879.36</v>
      </c>
      <c r="S4422">
        <v>1.8320000000000001</v>
      </c>
      <c r="T4422">
        <v>33</v>
      </c>
      <c r="U4422">
        <v>2664.6999999999898</v>
      </c>
      <c r="V4422">
        <v>9</v>
      </c>
      <c r="W4422">
        <v>1.3420000000000001</v>
      </c>
      <c r="X4422">
        <v>2.169</v>
      </c>
      <c r="Y4422" s="119">
        <v>44152</v>
      </c>
      <c r="Z4422">
        <v>408742.88258142601</v>
      </c>
      <c r="AA4422">
        <v>3660540.2784541799</v>
      </c>
    </row>
    <row r="4423" spans="1:27" x14ac:dyDescent="0.25">
      <c r="A4423">
        <v>-111.97776751000001</v>
      </c>
      <c r="B4423">
        <v>33.079628210000003</v>
      </c>
      <c r="C4423" t="s">
        <v>983</v>
      </c>
      <c r="D4423" t="s">
        <v>982</v>
      </c>
      <c r="E4423" t="s">
        <v>981</v>
      </c>
      <c r="F4423">
        <v>3742</v>
      </c>
      <c r="G4423">
        <v>177</v>
      </c>
      <c r="H4423">
        <v>13.33</v>
      </c>
      <c r="I4423">
        <v>1.9359999999999999</v>
      </c>
      <c r="J4423">
        <v>1</v>
      </c>
      <c r="K4423">
        <v>1168.4000000000001</v>
      </c>
      <c r="L4423" t="s">
        <v>980</v>
      </c>
      <c r="M4423" t="s">
        <v>979</v>
      </c>
      <c r="N4423" s="119">
        <v>44152</v>
      </c>
      <c r="O4423">
        <v>0</v>
      </c>
      <c r="P4423">
        <v>0</v>
      </c>
      <c r="Q4423">
        <v>6109</v>
      </c>
      <c r="R4423">
        <v>945.12999999999897</v>
      </c>
      <c r="S4423">
        <v>1.9690000000000001</v>
      </c>
      <c r="T4423">
        <v>33</v>
      </c>
      <c r="U4423">
        <v>2864</v>
      </c>
      <c r="V4423">
        <v>9</v>
      </c>
      <c r="W4423">
        <v>1.32</v>
      </c>
      <c r="X4423">
        <v>2.133</v>
      </c>
      <c r="Y4423" s="119">
        <v>44152</v>
      </c>
      <c r="Z4423">
        <v>408742.82876226399</v>
      </c>
      <c r="AA4423">
        <v>3660539.6114717</v>
      </c>
    </row>
    <row r="4424" spans="1:27" x14ac:dyDescent="0.25">
      <c r="A4424">
        <v>-111.977765969999</v>
      </c>
      <c r="B4424">
        <v>33.079623179999899</v>
      </c>
      <c r="C4424" t="s">
        <v>983</v>
      </c>
      <c r="D4424" t="s">
        <v>982</v>
      </c>
      <c r="E4424" t="s">
        <v>981</v>
      </c>
      <c r="F4424">
        <v>3743</v>
      </c>
      <c r="G4424">
        <v>186</v>
      </c>
      <c r="H4424">
        <v>13.33</v>
      </c>
      <c r="I4424">
        <v>1.772</v>
      </c>
      <c r="J4424">
        <v>1</v>
      </c>
      <c r="K4424">
        <v>1168.29999999999</v>
      </c>
      <c r="L4424" t="s">
        <v>980</v>
      </c>
      <c r="M4424" t="s">
        <v>979</v>
      </c>
      <c r="N4424" s="119">
        <v>44152</v>
      </c>
      <c r="O4424">
        <v>0</v>
      </c>
      <c r="P4424">
        <v>0</v>
      </c>
      <c r="Q4424">
        <v>6464.8</v>
      </c>
      <c r="R4424">
        <v>1092.79999999999</v>
      </c>
      <c r="S4424">
        <v>2.2770000000000001</v>
      </c>
      <c r="T4424">
        <v>33</v>
      </c>
      <c r="U4424">
        <v>3311.5</v>
      </c>
      <c r="V4424">
        <v>9</v>
      </c>
      <c r="W4424">
        <v>1.208</v>
      </c>
      <c r="X4424">
        <v>1.952</v>
      </c>
      <c r="Y4424" s="119">
        <v>44152</v>
      </c>
      <c r="Z4424">
        <v>408742.96730712597</v>
      </c>
      <c r="AA4424">
        <v>3660539.0524662598</v>
      </c>
    </row>
    <row r="4425" spans="1:27" x14ac:dyDescent="0.25">
      <c r="A4425">
        <v>-111.97776851</v>
      </c>
      <c r="B4425">
        <v>33.079617210000002</v>
      </c>
      <c r="C4425" t="s">
        <v>983</v>
      </c>
      <c r="D4425" t="s">
        <v>982</v>
      </c>
      <c r="E4425" t="s">
        <v>981</v>
      </c>
      <c r="F4425">
        <v>3744</v>
      </c>
      <c r="G4425">
        <v>177</v>
      </c>
      <c r="H4425">
        <v>13.33</v>
      </c>
      <c r="I4425">
        <v>1.9359999999999999</v>
      </c>
      <c r="J4425">
        <v>1</v>
      </c>
      <c r="K4425">
        <v>1168.0999999999899</v>
      </c>
      <c r="L4425" t="s">
        <v>980</v>
      </c>
      <c r="M4425" t="s">
        <v>979</v>
      </c>
      <c r="N4425" s="119">
        <v>44152</v>
      </c>
      <c r="O4425">
        <v>0</v>
      </c>
      <c r="P4425">
        <v>0</v>
      </c>
      <c r="Q4425">
        <v>7310.3</v>
      </c>
      <c r="R4425">
        <v>1131</v>
      </c>
      <c r="S4425">
        <v>2.3559999999999999</v>
      </c>
      <c r="T4425">
        <v>33</v>
      </c>
      <c r="U4425">
        <v>3427.3</v>
      </c>
      <c r="V4425">
        <v>9</v>
      </c>
      <c r="W4425">
        <v>1.32</v>
      </c>
      <c r="X4425">
        <v>2.133</v>
      </c>
      <c r="Y4425" s="119">
        <v>44152</v>
      </c>
      <c r="Z4425">
        <v>408742.72406472103</v>
      </c>
      <c r="AA4425">
        <v>3660538.3927921499</v>
      </c>
    </row>
    <row r="4426" spans="1:27" x14ac:dyDescent="0.25">
      <c r="A4426">
        <v>-111.977767999999</v>
      </c>
      <c r="B4426">
        <v>33.079612230000002</v>
      </c>
      <c r="C4426" t="s">
        <v>983</v>
      </c>
      <c r="D4426" t="s">
        <v>982</v>
      </c>
      <c r="E4426" t="s">
        <v>981</v>
      </c>
      <c r="F4426">
        <v>3745</v>
      </c>
      <c r="G4426">
        <v>180</v>
      </c>
      <c r="H4426">
        <v>13.33</v>
      </c>
      <c r="I4426">
        <v>2.0670000000000002</v>
      </c>
      <c r="J4426">
        <v>1</v>
      </c>
      <c r="K4426">
        <v>1168</v>
      </c>
      <c r="L4426" t="s">
        <v>980</v>
      </c>
      <c r="M4426" t="s">
        <v>979</v>
      </c>
      <c r="N4426" s="119">
        <v>44152</v>
      </c>
      <c r="O4426">
        <v>0</v>
      </c>
      <c r="P4426">
        <v>0</v>
      </c>
      <c r="Q4426">
        <v>7441.1</v>
      </c>
      <c r="R4426">
        <v>1078.0999999999899</v>
      </c>
      <c r="S4426">
        <v>2.246</v>
      </c>
      <c r="T4426">
        <v>33</v>
      </c>
      <c r="U4426">
        <v>3267.0999999999899</v>
      </c>
      <c r="V4426">
        <v>9</v>
      </c>
      <c r="W4426">
        <v>1.409</v>
      </c>
      <c r="X4426">
        <v>2.278</v>
      </c>
      <c r="Y4426" s="119">
        <v>44152</v>
      </c>
      <c r="Z4426">
        <v>408742.76652372902</v>
      </c>
      <c r="AA4426">
        <v>3660537.84022565</v>
      </c>
    </row>
    <row r="4427" spans="1:27" x14ac:dyDescent="0.25">
      <c r="A4427">
        <v>-111.97776749000001</v>
      </c>
      <c r="B4427">
        <v>33.079606210000001</v>
      </c>
      <c r="C4427" t="s">
        <v>983</v>
      </c>
      <c r="D4427" t="s">
        <v>982</v>
      </c>
      <c r="E4427" t="s">
        <v>981</v>
      </c>
      <c r="F4427">
        <v>3746</v>
      </c>
      <c r="G4427">
        <v>183</v>
      </c>
      <c r="H4427">
        <v>13.33</v>
      </c>
      <c r="I4427">
        <v>1.9359999999999999</v>
      </c>
      <c r="J4427">
        <v>1</v>
      </c>
      <c r="K4427">
        <v>1168.0999999999899</v>
      </c>
      <c r="L4427" t="s">
        <v>980</v>
      </c>
      <c r="M4427" t="s">
        <v>979</v>
      </c>
      <c r="N4427" s="119">
        <v>44152</v>
      </c>
      <c r="O4427">
        <v>0</v>
      </c>
      <c r="P4427">
        <v>0</v>
      </c>
      <c r="Q4427">
        <v>5787.1</v>
      </c>
      <c r="R4427">
        <v>895.34</v>
      </c>
      <c r="S4427">
        <v>1.865</v>
      </c>
      <c r="T4427">
        <v>33</v>
      </c>
      <c r="U4427">
        <v>2713.1999999999898</v>
      </c>
      <c r="V4427">
        <v>9</v>
      </c>
      <c r="W4427">
        <v>1.32</v>
      </c>
      <c r="X4427">
        <v>2.133</v>
      </c>
      <c r="Y4427" s="119">
        <v>44152</v>
      </c>
      <c r="Z4427">
        <v>408742.80790868902</v>
      </c>
      <c r="AA4427">
        <v>3660537.1723563299</v>
      </c>
    </row>
    <row r="4428" spans="1:27" x14ac:dyDescent="0.25">
      <c r="A4428">
        <v>-111.97776851</v>
      </c>
      <c r="B4428">
        <v>33.07960121</v>
      </c>
      <c r="C4428" t="s">
        <v>983</v>
      </c>
      <c r="D4428" t="s">
        <v>982</v>
      </c>
      <c r="E4428" t="s">
        <v>981</v>
      </c>
      <c r="F4428">
        <v>3747</v>
      </c>
      <c r="G4428">
        <v>177</v>
      </c>
      <c r="H4428">
        <v>13.33</v>
      </c>
      <c r="I4428">
        <v>1.87</v>
      </c>
      <c r="J4428">
        <v>1</v>
      </c>
      <c r="K4428">
        <v>1168.0999999999899</v>
      </c>
      <c r="L4428" t="s">
        <v>980</v>
      </c>
      <c r="M4428" t="s">
        <v>979</v>
      </c>
      <c r="N4428" s="119">
        <v>44152</v>
      </c>
      <c r="O4428">
        <v>0</v>
      </c>
      <c r="P4428">
        <v>0</v>
      </c>
      <c r="Q4428">
        <v>7373.6</v>
      </c>
      <c r="R4428">
        <v>1180.79999999999</v>
      </c>
      <c r="S4428">
        <v>2.46</v>
      </c>
      <c r="T4428">
        <v>33</v>
      </c>
      <c r="U4428">
        <v>3578.1999999999898</v>
      </c>
      <c r="V4428">
        <v>9</v>
      </c>
      <c r="W4428">
        <v>1.2749999999999999</v>
      </c>
      <c r="X4428">
        <v>2.0609999999999999</v>
      </c>
      <c r="Y4428" s="119">
        <v>44152</v>
      </c>
      <c r="Z4428">
        <v>408742.70754083799</v>
      </c>
      <c r="AA4428">
        <v>3660536.6189027098</v>
      </c>
    </row>
    <row r="4429" spans="1:27" x14ac:dyDescent="0.25">
      <c r="A4429">
        <v>-111.97776783</v>
      </c>
      <c r="B4429">
        <v>33.079595220000002</v>
      </c>
      <c r="C4429" t="s">
        <v>983</v>
      </c>
      <c r="D4429" t="s">
        <v>982</v>
      </c>
      <c r="E4429" t="s">
        <v>981</v>
      </c>
      <c r="F4429">
        <v>3748</v>
      </c>
      <c r="G4429">
        <v>181</v>
      </c>
      <c r="H4429">
        <v>13.33</v>
      </c>
      <c r="I4429">
        <v>2.0009999999999999</v>
      </c>
      <c r="J4429">
        <v>1</v>
      </c>
      <c r="K4429">
        <v>1168.0999999999899</v>
      </c>
      <c r="L4429" t="s">
        <v>980</v>
      </c>
      <c r="M4429" t="s">
        <v>979</v>
      </c>
      <c r="N4429" s="119">
        <v>44152</v>
      </c>
      <c r="O4429">
        <v>0</v>
      </c>
      <c r="P4429">
        <v>0</v>
      </c>
      <c r="Q4429">
        <v>6555.3</v>
      </c>
      <c r="R4429">
        <v>980.94</v>
      </c>
      <c r="S4429">
        <v>2.044</v>
      </c>
      <c r="T4429">
        <v>33</v>
      </c>
      <c r="U4429">
        <v>2972.5</v>
      </c>
      <c r="V4429">
        <v>9</v>
      </c>
      <c r="W4429">
        <v>1.365</v>
      </c>
      <c r="X4429">
        <v>2.2050000000000001</v>
      </c>
      <c r="Y4429" s="119">
        <v>44152</v>
      </c>
      <c r="Z4429">
        <v>408742.76482414402</v>
      </c>
      <c r="AA4429">
        <v>3660535.9542116299</v>
      </c>
    </row>
    <row r="4430" spans="1:27" x14ac:dyDescent="0.25">
      <c r="A4430">
        <v>-111.977768339999</v>
      </c>
      <c r="B4430">
        <v>33.07959022</v>
      </c>
      <c r="C4430" t="s">
        <v>983</v>
      </c>
      <c r="D4430" t="s">
        <v>982</v>
      </c>
      <c r="E4430" t="s">
        <v>981</v>
      </c>
      <c r="F4430">
        <v>3749</v>
      </c>
      <c r="G4430">
        <v>178</v>
      </c>
      <c r="H4430">
        <v>13.33</v>
      </c>
      <c r="I4430">
        <v>1.837</v>
      </c>
      <c r="J4430">
        <v>1</v>
      </c>
      <c r="K4430">
        <v>1168.0999999999899</v>
      </c>
      <c r="L4430" t="s">
        <v>980</v>
      </c>
      <c r="M4430" t="s">
        <v>979</v>
      </c>
      <c r="N4430" s="119">
        <v>44152</v>
      </c>
      <c r="O4430">
        <v>0</v>
      </c>
      <c r="P4430">
        <v>0</v>
      </c>
      <c r="Q4430">
        <v>7487.3</v>
      </c>
      <c r="R4430">
        <v>1220.4000000000001</v>
      </c>
      <c r="S4430">
        <v>2.5430000000000001</v>
      </c>
      <c r="T4430">
        <v>33</v>
      </c>
      <c r="U4430">
        <v>3698.3</v>
      </c>
      <c r="V4430">
        <v>9</v>
      </c>
      <c r="W4430">
        <v>1.2529999999999999</v>
      </c>
      <c r="X4430">
        <v>2.0249999999999999</v>
      </c>
      <c r="Y4430" s="119">
        <v>44152</v>
      </c>
      <c r="Z4430">
        <v>408742.71205835999</v>
      </c>
      <c r="AA4430">
        <v>3660535.4003146002</v>
      </c>
    </row>
    <row r="4431" spans="1:27" x14ac:dyDescent="0.25">
      <c r="A4431">
        <v>-111.97776783</v>
      </c>
      <c r="B4431">
        <v>33.079584220000001</v>
      </c>
      <c r="C4431" t="s">
        <v>983</v>
      </c>
      <c r="D4431" t="s">
        <v>982</v>
      </c>
      <c r="E4431" t="s">
        <v>981</v>
      </c>
      <c r="F4431">
        <v>3750</v>
      </c>
      <c r="G4431">
        <v>181</v>
      </c>
      <c r="H4431">
        <v>13.33</v>
      </c>
      <c r="I4431">
        <v>2.2970000000000002</v>
      </c>
      <c r="J4431">
        <v>1</v>
      </c>
      <c r="K4431">
        <v>1168</v>
      </c>
      <c r="L4431" t="s">
        <v>980</v>
      </c>
      <c r="M4431" t="s">
        <v>979</v>
      </c>
      <c r="N4431" s="119">
        <v>44152</v>
      </c>
      <c r="O4431">
        <v>0</v>
      </c>
      <c r="P4431">
        <v>0</v>
      </c>
      <c r="Q4431">
        <v>7706.1</v>
      </c>
      <c r="R4431">
        <v>1004.89999999999</v>
      </c>
      <c r="S4431">
        <v>2.0939999999999999</v>
      </c>
      <c r="T4431">
        <v>33</v>
      </c>
      <c r="U4431">
        <v>3045.0999999999899</v>
      </c>
      <c r="V4431">
        <v>9</v>
      </c>
      <c r="W4431">
        <v>1.5660000000000001</v>
      </c>
      <c r="X4431">
        <v>2.5310000000000001</v>
      </c>
      <c r="Y4431" s="119">
        <v>44152</v>
      </c>
      <c r="Z4431">
        <v>408742.75346398802</v>
      </c>
      <c r="AA4431">
        <v>3660534.7346626502</v>
      </c>
    </row>
    <row r="4432" spans="1:27" x14ac:dyDescent="0.25">
      <c r="A4432">
        <v>-111.977768679999</v>
      </c>
      <c r="B4432">
        <v>33.079579209999899</v>
      </c>
      <c r="C4432" t="s">
        <v>983</v>
      </c>
      <c r="D4432" t="s">
        <v>982</v>
      </c>
      <c r="E4432" t="s">
        <v>981</v>
      </c>
      <c r="F4432">
        <v>3751</v>
      </c>
      <c r="G4432">
        <v>176</v>
      </c>
      <c r="H4432">
        <v>13.33</v>
      </c>
      <c r="I4432">
        <v>2.0009999999999999</v>
      </c>
      <c r="J4432">
        <v>1</v>
      </c>
      <c r="K4432">
        <v>1168.0999999999899</v>
      </c>
      <c r="L4432" t="s">
        <v>980</v>
      </c>
      <c r="M4432" t="s">
        <v>979</v>
      </c>
      <c r="N4432" s="119">
        <v>44152</v>
      </c>
      <c r="O4432">
        <v>0</v>
      </c>
      <c r="P4432">
        <v>0</v>
      </c>
      <c r="Q4432">
        <v>6242.1999999999898</v>
      </c>
      <c r="R4432">
        <v>934.08</v>
      </c>
      <c r="S4432">
        <v>1.946</v>
      </c>
      <c r="T4432">
        <v>33</v>
      </c>
      <c r="U4432">
        <v>2830.5</v>
      </c>
      <c r="V4432">
        <v>9</v>
      </c>
      <c r="W4432">
        <v>1.365</v>
      </c>
      <c r="X4432">
        <v>2.2050000000000001</v>
      </c>
      <c r="Y4432" s="119">
        <v>44152</v>
      </c>
      <c r="Z4432">
        <v>408742.66895314999</v>
      </c>
      <c r="AA4432">
        <v>3660534.1799525502</v>
      </c>
    </row>
    <row r="4433" spans="1:27" x14ac:dyDescent="0.25">
      <c r="A4433">
        <v>-111.97776783</v>
      </c>
      <c r="B4433">
        <v>33.079574219999898</v>
      </c>
      <c r="C4433" t="s">
        <v>983</v>
      </c>
      <c r="D4433" t="s">
        <v>982</v>
      </c>
      <c r="E4433" t="s">
        <v>981</v>
      </c>
      <c r="F4433">
        <v>3752</v>
      </c>
      <c r="G4433">
        <v>181</v>
      </c>
      <c r="H4433">
        <v>13.33</v>
      </c>
      <c r="I4433">
        <v>2.165</v>
      </c>
      <c r="J4433">
        <v>1</v>
      </c>
      <c r="K4433">
        <v>1168.2</v>
      </c>
      <c r="L4433" t="s">
        <v>980</v>
      </c>
      <c r="M4433" t="s">
        <v>979</v>
      </c>
      <c r="N4433" s="119">
        <v>44152</v>
      </c>
      <c r="O4433">
        <v>0</v>
      </c>
      <c r="P4433">
        <v>0</v>
      </c>
      <c r="Q4433">
        <v>6961.1</v>
      </c>
      <c r="R4433">
        <v>962.75</v>
      </c>
      <c r="S4433">
        <v>2.0059999999999998</v>
      </c>
      <c r="T4433">
        <v>33</v>
      </c>
      <c r="U4433">
        <v>2917.4</v>
      </c>
      <c r="V4433">
        <v>9</v>
      </c>
      <c r="W4433">
        <v>1.476</v>
      </c>
      <c r="X4433">
        <v>2.3860000000000001</v>
      </c>
      <c r="Y4433" s="119">
        <v>44152</v>
      </c>
      <c r="Z4433">
        <v>408742.74313657702</v>
      </c>
      <c r="AA4433">
        <v>3660533.6259817602</v>
      </c>
    </row>
    <row r="4434" spans="1:27" x14ac:dyDescent="0.25">
      <c r="A4434">
        <v>-111.977770039999</v>
      </c>
      <c r="B4434">
        <v>33.079568049999899</v>
      </c>
      <c r="C4434" t="s">
        <v>983</v>
      </c>
      <c r="D4434" t="s">
        <v>982</v>
      </c>
      <c r="E4434" t="s">
        <v>981</v>
      </c>
      <c r="F4434">
        <v>3753</v>
      </c>
      <c r="G4434">
        <v>168</v>
      </c>
      <c r="H4434">
        <v>13.33</v>
      </c>
      <c r="I4434">
        <v>2.0009999999999999</v>
      </c>
      <c r="J4434">
        <v>1</v>
      </c>
      <c r="K4434">
        <v>1168.0999999999899</v>
      </c>
      <c r="L4434" t="s">
        <v>980</v>
      </c>
      <c r="M4434" t="s">
        <v>979</v>
      </c>
      <c r="N4434" s="119">
        <v>44152</v>
      </c>
      <c r="O4434">
        <v>0</v>
      </c>
      <c r="P4434">
        <v>0</v>
      </c>
      <c r="Q4434">
        <v>7002.6999999999898</v>
      </c>
      <c r="R4434">
        <v>1047.9000000000001</v>
      </c>
      <c r="S4434">
        <v>2.1829999999999998</v>
      </c>
      <c r="T4434">
        <v>33</v>
      </c>
      <c r="U4434">
        <v>3175.4</v>
      </c>
      <c r="V4434">
        <v>9</v>
      </c>
      <c r="W4434">
        <v>1.365</v>
      </c>
      <c r="X4434">
        <v>2.2050000000000001</v>
      </c>
      <c r="Y4434" s="119">
        <v>44152</v>
      </c>
      <c r="Z4434">
        <v>408742.53048884298</v>
      </c>
      <c r="AA4434">
        <v>3660532.9438471198</v>
      </c>
    </row>
    <row r="4435" spans="1:27" x14ac:dyDescent="0.25">
      <c r="A4435">
        <v>-111.97776749000001</v>
      </c>
      <c r="B4435">
        <v>33.079563210000003</v>
      </c>
      <c r="C4435" t="s">
        <v>983</v>
      </c>
      <c r="D4435" t="s">
        <v>982</v>
      </c>
      <c r="E4435" t="s">
        <v>981</v>
      </c>
      <c r="F4435">
        <v>3754</v>
      </c>
      <c r="G4435">
        <v>183</v>
      </c>
      <c r="H4435">
        <v>13.33</v>
      </c>
      <c r="I4435">
        <v>1.903</v>
      </c>
      <c r="J4435">
        <v>1</v>
      </c>
      <c r="K4435">
        <v>1168.0999999999899</v>
      </c>
      <c r="L4435" t="s">
        <v>980</v>
      </c>
      <c r="M4435" t="s">
        <v>979</v>
      </c>
      <c r="N4435" s="119">
        <v>44152</v>
      </c>
      <c r="O4435">
        <v>0</v>
      </c>
      <c r="P4435">
        <v>0</v>
      </c>
      <c r="Q4435">
        <v>6712.8999999999896</v>
      </c>
      <c r="R4435">
        <v>1056.5</v>
      </c>
      <c r="S4435">
        <v>2.2010000000000001</v>
      </c>
      <c r="T4435">
        <v>33</v>
      </c>
      <c r="U4435">
        <v>3201.4</v>
      </c>
      <c r="V4435">
        <v>9</v>
      </c>
      <c r="W4435">
        <v>1.2969999999999999</v>
      </c>
      <c r="X4435">
        <v>2.097</v>
      </c>
      <c r="Y4435" s="119">
        <v>44152</v>
      </c>
      <c r="Z4435">
        <v>408742.763500828</v>
      </c>
      <c r="AA4435">
        <v>3660532.4050284899</v>
      </c>
    </row>
    <row r="4436" spans="1:27" x14ac:dyDescent="0.25">
      <c r="A4436">
        <v>-111.977766799999</v>
      </c>
      <c r="B4436">
        <v>33.07955716</v>
      </c>
      <c r="C4436" t="s">
        <v>983</v>
      </c>
      <c r="D4436" t="s">
        <v>982</v>
      </c>
      <c r="E4436" t="s">
        <v>981</v>
      </c>
      <c r="F4436">
        <v>3755</v>
      </c>
      <c r="G4436">
        <v>187</v>
      </c>
      <c r="H4436">
        <v>13.33</v>
      </c>
      <c r="I4436">
        <v>2.1</v>
      </c>
      <c r="J4436">
        <v>1</v>
      </c>
      <c r="K4436">
        <v>1168.0999999999899</v>
      </c>
      <c r="L4436" t="s">
        <v>980</v>
      </c>
      <c r="M4436" t="s">
        <v>979</v>
      </c>
      <c r="N4436" s="119">
        <v>44152</v>
      </c>
      <c r="O4436">
        <v>0</v>
      </c>
      <c r="P4436">
        <v>0</v>
      </c>
      <c r="Q4436">
        <v>5197.6000000000004</v>
      </c>
      <c r="R4436">
        <v>741.30999999999904</v>
      </c>
      <c r="S4436">
        <v>1.544</v>
      </c>
      <c r="T4436">
        <v>33</v>
      </c>
      <c r="U4436">
        <v>2246.4</v>
      </c>
      <c r="V4436">
        <v>9</v>
      </c>
      <c r="W4436">
        <v>1.4319999999999999</v>
      </c>
      <c r="X4436">
        <v>2.3140000000000001</v>
      </c>
      <c r="Y4436" s="119">
        <v>44152</v>
      </c>
      <c r="Z4436">
        <v>408742.821655587</v>
      </c>
      <c r="AA4436">
        <v>3660531.7336766301</v>
      </c>
    </row>
    <row r="4437" spans="1:27" x14ac:dyDescent="0.25">
      <c r="A4437">
        <v>-111.97776883</v>
      </c>
      <c r="B4437">
        <v>33.079552219999897</v>
      </c>
      <c r="C4437" t="s">
        <v>983</v>
      </c>
      <c r="D4437" t="s">
        <v>982</v>
      </c>
      <c r="E4437" t="s">
        <v>981</v>
      </c>
      <c r="F4437">
        <v>3756</v>
      </c>
      <c r="G4437">
        <v>181</v>
      </c>
      <c r="H4437">
        <v>13.33</v>
      </c>
      <c r="I4437">
        <v>2.133</v>
      </c>
      <c r="J4437">
        <v>1</v>
      </c>
      <c r="K4437">
        <v>1168.0999999999899</v>
      </c>
      <c r="L4437" t="s">
        <v>980</v>
      </c>
      <c r="M4437" t="s">
        <v>979</v>
      </c>
      <c r="N4437" s="119">
        <v>44152</v>
      </c>
      <c r="O4437">
        <v>0</v>
      </c>
      <c r="P4437">
        <v>0</v>
      </c>
      <c r="Q4437">
        <v>4854.1000000000004</v>
      </c>
      <c r="R4437">
        <v>681.66999999999905</v>
      </c>
      <c r="S4437">
        <v>1.42</v>
      </c>
      <c r="T4437">
        <v>33</v>
      </c>
      <c r="U4437">
        <v>2065.6999999999898</v>
      </c>
      <c r="V4437">
        <v>9</v>
      </c>
      <c r="W4437">
        <v>1.454</v>
      </c>
      <c r="X4437">
        <v>2.35</v>
      </c>
      <c r="Y4437" s="119">
        <v>44152</v>
      </c>
      <c r="Z4437">
        <v>408742.62707883399</v>
      </c>
      <c r="AA4437">
        <v>3660531.1877532401</v>
      </c>
    </row>
    <row r="4438" spans="1:27" x14ac:dyDescent="0.25">
      <c r="A4438">
        <v>-111.97776783</v>
      </c>
      <c r="B4438">
        <v>33.079546219999898</v>
      </c>
      <c r="C4438" t="s">
        <v>983</v>
      </c>
      <c r="D4438" t="s">
        <v>982</v>
      </c>
      <c r="E4438" t="s">
        <v>981</v>
      </c>
      <c r="F4438">
        <v>3757</v>
      </c>
      <c r="G4438">
        <v>181</v>
      </c>
      <c r="H4438">
        <v>13.33</v>
      </c>
      <c r="I4438">
        <v>1.9690000000000001</v>
      </c>
      <c r="J4438">
        <v>1</v>
      </c>
      <c r="K4438">
        <v>1167.9000000000001</v>
      </c>
      <c r="L4438" t="s">
        <v>980</v>
      </c>
      <c r="M4438" t="s">
        <v>979</v>
      </c>
      <c r="N4438" s="119">
        <v>44152</v>
      </c>
      <c r="O4438">
        <v>0</v>
      </c>
      <c r="P4438">
        <v>0</v>
      </c>
      <c r="Q4438">
        <v>4713.6000000000004</v>
      </c>
      <c r="R4438">
        <v>717.09</v>
      </c>
      <c r="S4438">
        <v>1.494</v>
      </c>
      <c r="T4438">
        <v>33</v>
      </c>
      <c r="U4438">
        <v>2173</v>
      </c>
      <c r="V4438">
        <v>9</v>
      </c>
      <c r="W4438">
        <v>1.3420000000000001</v>
      </c>
      <c r="X4438">
        <v>2.169</v>
      </c>
      <c r="Y4438" s="119">
        <v>44152</v>
      </c>
      <c r="Z4438">
        <v>408742.71421983902</v>
      </c>
      <c r="AA4438">
        <v>3660530.5216752701</v>
      </c>
    </row>
    <row r="4439" spans="1:27" x14ac:dyDescent="0.25">
      <c r="A4439">
        <v>-111.97777003</v>
      </c>
      <c r="B4439">
        <v>33.07954118</v>
      </c>
      <c r="C4439" t="s">
        <v>983</v>
      </c>
      <c r="D4439" t="s">
        <v>982</v>
      </c>
      <c r="E4439" t="s">
        <v>981</v>
      </c>
      <c r="F4439">
        <v>3758</v>
      </c>
      <c r="G4439">
        <v>174</v>
      </c>
      <c r="H4439">
        <v>13.33</v>
      </c>
      <c r="I4439">
        <v>1.903</v>
      </c>
      <c r="J4439">
        <v>1</v>
      </c>
      <c r="K4439">
        <v>1168</v>
      </c>
      <c r="L4439" t="s">
        <v>980</v>
      </c>
      <c r="M4439" t="s">
        <v>979</v>
      </c>
      <c r="N4439" s="119">
        <v>44152</v>
      </c>
      <c r="O4439">
        <v>0</v>
      </c>
      <c r="P4439">
        <v>0</v>
      </c>
      <c r="Q4439">
        <v>6976.8</v>
      </c>
      <c r="R4439">
        <v>1098</v>
      </c>
      <c r="S4439">
        <v>2.2879999999999998</v>
      </c>
      <c r="T4439">
        <v>33</v>
      </c>
      <c r="U4439">
        <v>3327.3</v>
      </c>
      <c r="V4439">
        <v>9</v>
      </c>
      <c r="W4439">
        <v>1.2969999999999999</v>
      </c>
      <c r="X4439">
        <v>2.097</v>
      </c>
      <c r="Y4439" s="119">
        <v>44152</v>
      </c>
      <c r="Z4439">
        <v>408742.50367241801</v>
      </c>
      <c r="AA4439">
        <v>3660529.9648128701</v>
      </c>
    </row>
    <row r="4440" spans="1:27" x14ac:dyDescent="0.25">
      <c r="A4440">
        <v>-111.977765959999</v>
      </c>
      <c r="B4440">
        <v>33.079535049999897</v>
      </c>
      <c r="C4440" t="s">
        <v>983</v>
      </c>
      <c r="D4440" t="s">
        <v>982</v>
      </c>
      <c r="E4440" t="s">
        <v>981</v>
      </c>
      <c r="F4440">
        <v>3759</v>
      </c>
      <c r="G4440">
        <v>192</v>
      </c>
      <c r="H4440">
        <v>13.33</v>
      </c>
      <c r="I4440">
        <v>2.198</v>
      </c>
      <c r="J4440">
        <v>1</v>
      </c>
      <c r="K4440">
        <v>1168.2</v>
      </c>
      <c r="L4440" t="s">
        <v>980</v>
      </c>
      <c r="M4440" t="s">
        <v>979</v>
      </c>
      <c r="N4440" s="119">
        <v>44152</v>
      </c>
      <c r="O4440">
        <v>0</v>
      </c>
      <c r="P4440">
        <v>0</v>
      </c>
      <c r="Q4440">
        <v>7764.8999999999896</v>
      </c>
      <c r="R4440">
        <v>1057.9000000000001</v>
      </c>
      <c r="S4440">
        <v>2.2040000000000002</v>
      </c>
      <c r="T4440">
        <v>33</v>
      </c>
      <c r="U4440">
        <v>3205.6999999999898</v>
      </c>
      <c r="V4440">
        <v>9</v>
      </c>
      <c r="W4440">
        <v>1.4990000000000001</v>
      </c>
      <c r="X4440">
        <v>2.4220000000000002</v>
      </c>
      <c r="Y4440" s="119">
        <v>44152</v>
      </c>
      <c r="Z4440">
        <v>408742.87722519599</v>
      </c>
      <c r="AA4440">
        <v>3660529.2816528599</v>
      </c>
    </row>
    <row r="4441" spans="1:27" x14ac:dyDescent="0.25">
      <c r="A4441">
        <v>-111.977769859999</v>
      </c>
      <c r="B4441">
        <v>33.07953019</v>
      </c>
      <c r="C4441" t="s">
        <v>983</v>
      </c>
      <c r="D4441" t="s">
        <v>982</v>
      </c>
      <c r="E4441" t="s">
        <v>981</v>
      </c>
      <c r="F4441">
        <v>3760</v>
      </c>
      <c r="G4441">
        <v>175</v>
      </c>
      <c r="H4441">
        <v>13.33</v>
      </c>
      <c r="I4441">
        <v>2.0670000000000002</v>
      </c>
      <c r="J4441">
        <v>1</v>
      </c>
      <c r="K4441">
        <v>1168.0999999999899</v>
      </c>
      <c r="L4441" t="s">
        <v>980</v>
      </c>
      <c r="M4441" t="s">
        <v>979</v>
      </c>
      <c r="N4441" s="119">
        <v>44152</v>
      </c>
      <c r="O4441">
        <v>0</v>
      </c>
      <c r="P4441">
        <v>0</v>
      </c>
      <c r="Q4441">
        <v>7121</v>
      </c>
      <c r="R4441">
        <v>1031.79999999999</v>
      </c>
      <c r="S4441">
        <v>2.149</v>
      </c>
      <c r="T4441">
        <v>33</v>
      </c>
      <c r="U4441">
        <v>3126.5</v>
      </c>
      <c r="V4441">
        <v>9</v>
      </c>
      <c r="W4441">
        <v>1.409</v>
      </c>
      <c r="X4441">
        <v>2.278</v>
      </c>
      <c r="Y4441" s="119">
        <v>44152</v>
      </c>
      <c r="Z4441">
        <v>408742.50818995002</v>
      </c>
      <c r="AA4441">
        <v>3660528.7462247801</v>
      </c>
    </row>
    <row r="4442" spans="1:27" x14ac:dyDescent="0.25">
      <c r="A4442">
        <v>-111.97776883</v>
      </c>
      <c r="B4442">
        <v>33.079524220000003</v>
      </c>
      <c r="C4442" t="s">
        <v>983</v>
      </c>
      <c r="D4442" t="s">
        <v>982</v>
      </c>
      <c r="E4442" t="s">
        <v>981</v>
      </c>
      <c r="F4442">
        <v>3761</v>
      </c>
      <c r="G4442">
        <v>181</v>
      </c>
      <c r="H4442">
        <v>13.33</v>
      </c>
      <c r="I4442">
        <v>2.0009999999999999</v>
      </c>
      <c r="J4442">
        <v>1</v>
      </c>
      <c r="K4442">
        <v>1168</v>
      </c>
      <c r="L4442" t="s">
        <v>980</v>
      </c>
      <c r="M4442" t="s">
        <v>979</v>
      </c>
      <c r="N4442" s="119">
        <v>44152</v>
      </c>
      <c r="O4442">
        <v>0</v>
      </c>
      <c r="P4442">
        <v>0</v>
      </c>
      <c r="Q4442">
        <v>8012.8999999999896</v>
      </c>
      <c r="R4442">
        <v>1199</v>
      </c>
      <c r="S4442">
        <v>2.4980000000000002</v>
      </c>
      <c r="T4442">
        <v>33</v>
      </c>
      <c r="U4442">
        <v>3633.5</v>
      </c>
      <c r="V4442">
        <v>9</v>
      </c>
      <c r="W4442">
        <v>1.365</v>
      </c>
      <c r="X4442">
        <v>2.2050000000000001</v>
      </c>
      <c r="Y4442" s="119">
        <v>44152</v>
      </c>
      <c r="Z4442">
        <v>408742.59816208301</v>
      </c>
      <c r="AA4442">
        <v>3660528.0834467602</v>
      </c>
    </row>
    <row r="4443" spans="1:27" x14ac:dyDescent="0.25">
      <c r="A4443">
        <v>-111.977768659999</v>
      </c>
      <c r="B4443">
        <v>33.079519220000002</v>
      </c>
      <c r="C4443" t="s">
        <v>983</v>
      </c>
      <c r="D4443" t="s">
        <v>982</v>
      </c>
      <c r="E4443" t="s">
        <v>981</v>
      </c>
      <c r="F4443">
        <v>3762</v>
      </c>
      <c r="G4443">
        <v>182</v>
      </c>
      <c r="H4443">
        <v>13.33</v>
      </c>
      <c r="I4443">
        <v>1.87</v>
      </c>
      <c r="J4443">
        <v>1</v>
      </c>
      <c r="K4443">
        <v>1167.9000000000001</v>
      </c>
      <c r="L4443" t="s">
        <v>980</v>
      </c>
      <c r="M4443" t="s">
        <v>979</v>
      </c>
      <c r="N4443" s="119">
        <v>44152</v>
      </c>
      <c r="O4443">
        <v>0</v>
      </c>
      <c r="P4443">
        <v>0</v>
      </c>
      <c r="Q4443">
        <v>7718.1999999999898</v>
      </c>
      <c r="R4443">
        <v>1236</v>
      </c>
      <c r="S4443">
        <v>2.5750000000000002</v>
      </c>
      <c r="T4443">
        <v>33</v>
      </c>
      <c r="U4443">
        <v>3745.5</v>
      </c>
      <c r="V4443">
        <v>9</v>
      </c>
      <c r="W4443">
        <v>1.2749999999999999</v>
      </c>
      <c r="X4443">
        <v>2.0609999999999999</v>
      </c>
      <c r="Y4443" s="119">
        <v>44152</v>
      </c>
      <c r="Z4443">
        <v>408742.608865752</v>
      </c>
      <c r="AA4443">
        <v>3660527.5289585199</v>
      </c>
    </row>
    <row r="4444" spans="1:27" x14ac:dyDescent="0.25">
      <c r="A4444">
        <v>-111.977769339999</v>
      </c>
      <c r="B4444">
        <v>33.079513220000003</v>
      </c>
      <c r="C4444" t="s">
        <v>983</v>
      </c>
      <c r="D4444" t="s">
        <v>982</v>
      </c>
      <c r="E4444" t="s">
        <v>981</v>
      </c>
      <c r="F4444">
        <v>3763</v>
      </c>
      <c r="G4444">
        <v>178</v>
      </c>
      <c r="H4444">
        <v>13.33</v>
      </c>
      <c r="I4444">
        <v>2.0009999999999999</v>
      </c>
      <c r="J4444">
        <v>1</v>
      </c>
      <c r="K4444">
        <v>1167.79999999999</v>
      </c>
      <c r="L4444" t="s">
        <v>980</v>
      </c>
      <c r="M4444" t="s">
        <v>979</v>
      </c>
      <c r="N4444" s="119">
        <v>44152</v>
      </c>
      <c r="O4444">
        <v>0</v>
      </c>
      <c r="P4444">
        <v>0</v>
      </c>
      <c r="Q4444">
        <v>6283.1</v>
      </c>
      <c r="R4444">
        <v>940.21</v>
      </c>
      <c r="S4444">
        <v>1.9590000000000001</v>
      </c>
      <c r="T4444">
        <v>33</v>
      </c>
      <c r="U4444">
        <v>2849.0999999999899</v>
      </c>
      <c r="V4444">
        <v>9</v>
      </c>
      <c r="W4444">
        <v>1.365</v>
      </c>
      <c r="X4444">
        <v>2.2050000000000001</v>
      </c>
      <c r="Y4444" s="119">
        <v>44152</v>
      </c>
      <c r="Z4444">
        <v>408742.53919981798</v>
      </c>
      <c r="AA4444">
        <v>3660526.8643412101</v>
      </c>
    </row>
    <row r="4445" spans="1:27" x14ac:dyDescent="0.25">
      <c r="A4445">
        <v>-111.977768319999</v>
      </c>
      <c r="B4445">
        <v>33.079507210000003</v>
      </c>
      <c r="C4445" t="s">
        <v>983</v>
      </c>
      <c r="D4445" t="s">
        <v>982</v>
      </c>
      <c r="E4445" t="s">
        <v>981</v>
      </c>
      <c r="F4445">
        <v>3764</v>
      </c>
      <c r="G4445">
        <v>184</v>
      </c>
      <c r="H4445">
        <v>13.33</v>
      </c>
      <c r="I4445">
        <v>2.0009999999999999</v>
      </c>
      <c r="J4445">
        <v>1</v>
      </c>
      <c r="K4445">
        <v>1167.79999999999</v>
      </c>
      <c r="L4445" t="s">
        <v>980</v>
      </c>
      <c r="M4445" t="s">
        <v>979</v>
      </c>
      <c r="N4445" s="119">
        <v>44152</v>
      </c>
      <c r="O4445">
        <v>0</v>
      </c>
      <c r="P4445">
        <v>0</v>
      </c>
      <c r="Q4445">
        <v>5626.1999999999898</v>
      </c>
      <c r="R4445">
        <v>841.90999999999894</v>
      </c>
      <c r="S4445">
        <v>1.754</v>
      </c>
      <c r="T4445">
        <v>33</v>
      </c>
      <c r="U4445">
        <v>2551.1999999999898</v>
      </c>
      <c r="V4445">
        <v>9</v>
      </c>
      <c r="W4445">
        <v>1.365</v>
      </c>
      <c r="X4445">
        <v>2.2050000000000001</v>
      </c>
      <c r="Y4445" s="119">
        <v>44152</v>
      </c>
      <c r="Z4445">
        <v>408742.62819729198</v>
      </c>
      <c r="AA4445">
        <v>3660526.19713717</v>
      </c>
    </row>
    <row r="4446" spans="1:27" x14ac:dyDescent="0.25">
      <c r="A4446">
        <v>-111.977768999999</v>
      </c>
      <c r="B4446">
        <v>33.079502230000003</v>
      </c>
      <c r="C4446" t="s">
        <v>983</v>
      </c>
      <c r="D4446" t="s">
        <v>982</v>
      </c>
      <c r="E4446" t="s">
        <v>981</v>
      </c>
      <c r="F4446">
        <v>3765</v>
      </c>
      <c r="G4446">
        <v>180</v>
      </c>
      <c r="H4446">
        <v>13.33</v>
      </c>
      <c r="I4446">
        <v>1.903</v>
      </c>
      <c r="J4446">
        <v>1</v>
      </c>
      <c r="K4446">
        <v>1167.9000000000001</v>
      </c>
      <c r="L4446" t="s">
        <v>980</v>
      </c>
      <c r="M4446" t="s">
        <v>979</v>
      </c>
      <c r="N4446" s="119">
        <v>44152</v>
      </c>
      <c r="O4446">
        <v>0</v>
      </c>
      <c r="P4446">
        <v>0</v>
      </c>
      <c r="Q4446">
        <v>5021.1000000000004</v>
      </c>
      <c r="R4446">
        <v>790.22</v>
      </c>
      <c r="S4446">
        <v>1.6459999999999999</v>
      </c>
      <c r="T4446">
        <v>33</v>
      </c>
      <c r="U4446">
        <v>2394.5999999999899</v>
      </c>
      <c r="V4446">
        <v>9</v>
      </c>
      <c r="W4446">
        <v>1.2969999999999999</v>
      </c>
      <c r="X4446">
        <v>2.097</v>
      </c>
      <c r="Y4446" s="119">
        <v>44152</v>
      </c>
      <c r="Z4446">
        <v>408742.55958474701</v>
      </c>
      <c r="AA4446">
        <v>3660525.6456053099</v>
      </c>
    </row>
    <row r="4447" spans="1:27" x14ac:dyDescent="0.25">
      <c r="A4447">
        <v>-111.977770539999</v>
      </c>
      <c r="B4447">
        <v>33.079496120000002</v>
      </c>
      <c r="C4447" t="s">
        <v>983</v>
      </c>
      <c r="D4447" t="s">
        <v>982</v>
      </c>
      <c r="E4447" t="s">
        <v>981</v>
      </c>
      <c r="F4447">
        <v>3766</v>
      </c>
      <c r="G4447">
        <v>171</v>
      </c>
      <c r="H4447">
        <v>13.33</v>
      </c>
      <c r="I4447">
        <v>1.903</v>
      </c>
      <c r="J4447">
        <v>1</v>
      </c>
      <c r="K4447">
        <v>1167.79999999999</v>
      </c>
      <c r="L4447" t="s">
        <v>980</v>
      </c>
      <c r="M4447" t="s">
        <v>979</v>
      </c>
      <c r="N4447" s="119">
        <v>44152</v>
      </c>
      <c r="O4447">
        <v>0</v>
      </c>
      <c r="P4447">
        <v>0</v>
      </c>
      <c r="Q4447">
        <v>5816.8999999999896</v>
      </c>
      <c r="R4447">
        <v>915.46</v>
      </c>
      <c r="S4447">
        <v>1.907</v>
      </c>
      <c r="T4447">
        <v>33</v>
      </c>
      <c r="U4447">
        <v>2774.0999999999899</v>
      </c>
      <c r="V4447">
        <v>9</v>
      </c>
      <c r="W4447">
        <v>1.2969999999999999</v>
      </c>
      <c r="X4447">
        <v>2.097</v>
      </c>
      <c r="Y4447" s="119">
        <v>44152</v>
      </c>
      <c r="Z4447">
        <v>408742.40953494399</v>
      </c>
      <c r="AA4447">
        <v>3660524.96954023</v>
      </c>
    </row>
    <row r="4448" spans="1:27" x14ac:dyDescent="0.25">
      <c r="A4448">
        <v>-111.977768999999</v>
      </c>
      <c r="B4448">
        <v>33.079491230000002</v>
      </c>
      <c r="C4448" t="s">
        <v>983</v>
      </c>
      <c r="D4448" t="s">
        <v>982</v>
      </c>
      <c r="E4448" t="s">
        <v>981</v>
      </c>
      <c r="F4448">
        <v>3767</v>
      </c>
      <c r="G4448">
        <v>180</v>
      </c>
      <c r="H4448">
        <v>13.33</v>
      </c>
      <c r="I4448">
        <v>1.804</v>
      </c>
      <c r="J4448">
        <v>1</v>
      </c>
      <c r="K4448">
        <v>1167.79999999999</v>
      </c>
      <c r="L4448" t="s">
        <v>980</v>
      </c>
      <c r="M4448" t="s">
        <v>979</v>
      </c>
      <c r="N4448" s="119">
        <v>44152</v>
      </c>
      <c r="O4448">
        <v>0</v>
      </c>
      <c r="P4448">
        <v>0</v>
      </c>
      <c r="Q4448">
        <v>8106.6999999999898</v>
      </c>
      <c r="R4448">
        <v>1345.4</v>
      </c>
      <c r="S4448">
        <v>2.8029999999999999</v>
      </c>
      <c r="T4448">
        <v>33</v>
      </c>
      <c r="U4448">
        <v>4077</v>
      </c>
      <c r="V4448">
        <v>9</v>
      </c>
      <c r="W4448">
        <v>1.23</v>
      </c>
      <c r="X4448">
        <v>1.988</v>
      </c>
      <c r="Y4448" s="119">
        <v>44152</v>
      </c>
      <c r="Z4448">
        <v>408742.54822460603</v>
      </c>
      <c r="AA4448">
        <v>3660524.4260563399</v>
      </c>
    </row>
    <row r="4449" spans="1:27" x14ac:dyDescent="0.25">
      <c r="A4449">
        <v>-111.977768999999</v>
      </c>
      <c r="B4449">
        <v>33.079486230000001</v>
      </c>
      <c r="C4449" t="s">
        <v>983</v>
      </c>
      <c r="D4449" t="s">
        <v>982</v>
      </c>
      <c r="E4449" t="s">
        <v>981</v>
      </c>
      <c r="F4449">
        <v>3768</v>
      </c>
      <c r="G4449">
        <v>180</v>
      </c>
      <c r="H4449">
        <v>13.33</v>
      </c>
      <c r="I4449">
        <v>2.0670000000000002</v>
      </c>
      <c r="J4449">
        <v>1</v>
      </c>
      <c r="K4449">
        <v>1167.79999999999</v>
      </c>
      <c r="L4449" t="s">
        <v>980</v>
      </c>
      <c r="M4449" t="s">
        <v>979</v>
      </c>
      <c r="N4449" s="119">
        <v>44152</v>
      </c>
      <c r="O4449">
        <v>0</v>
      </c>
      <c r="P4449">
        <v>0</v>
      </c>
      <c r="Q4449">
        <v>6183.5</v>
      </c>
      <c r="R4449">
        <v>895.91999999999905</v>
      </c>
      <c r="S4449">
        <v>1.867</v>
      </c>
      <c r="T4449">
        <v>33</v>
      </c>
      <c r="U4449">
        <v>2714.9</v>
      </c>
      <c r="V4449">
        <v>9</v>
      </c>
      <c r="W4449">
        <v>1.409</v>
      </c>
      <c r="X4449">
        <v>2.278</v>
      </c>
      <c r="Y4449" s="119">
        <v>44152</v>
      </c>
      <c r="Z4449">
        <v>408742.54306090699</v>
      </c>
      <c r="AA4449">
        <v>3660523.8717159</v>
      </c>
    </row>
    <row r="4450" spans="1:27" x14ac:dyDescent="0.25">
      <c r="A4450">
        <v>-111.977768999999</v>
      </c>
      <c r="B4450">
        <v>33.079480230000001</v>
      </c>
      <c r="C4450" t="s">
        <v>983</v>
      </c>
      <c r="D4450" t="s">
        <v>982</v>
      </c>
      <c r="E4450" t="s">
        <v>981</v>
      </c>
      <c r="F4450">
        <v>3769</v>
      </c>
      <c r="G4450">
        <v>180</v>
      </c>
      <c r="H4450">
        <v>13.33</v>
      </c>
      <c r="I4450">
        <v>2.0339999999999998</v>
      </c>
      <c r="J4450">
        <v>1</v>
      </c>
      <c r="K4450">
        <v>1167.9000000000001</v>
      </c>
      <c r="L4450" t="s">
        <v>980</v>
      </c>
      <c r="M4450" t="s">
        <v>979</v>
      </c>
      <c r="N4450" s="119">
        <v>44152</v>
      </c>
      <c r="O4450">
        <v>0</v>
      </c>
      <c r="P4450">
        <v>0</v>
      </c>
      <c r="Q4450">
        <v>7222.5</v>
      </c>
      <c r="R4450">
        <v>1063.29999999999</v>
      </c>
      <c r="S4450">
        <v>2.2149999999999999</v>
      </c>
      <c r="T4450">
        <v>33</v>
      </c>
      <c r="U4450">
        <v>3222.3</v>
      </c>
      <c r="V4450">
        <v>9</v>
      </c>
      <c r="W4450">
        <v>1.387</v>
      </c>
      <c r="X4450">
        <v>2.2410000000000001</v>
      </c>
      <c r="Y4450" s="119">
        <v>44152</v>
      </c>
      <c r="Z4450">
        <v>408742.536864469</v>
      </c>
      <c r="AA4450">
        <v>3660523.2065073801</v>
      </c>
    </row>
    <row r="4451" spans="1:27" x14ac:dyDescent="0.25">
      <c r="A4451">
        <v>-111.97777003</v>
      </c>
      <c r="B4451">
        <v>33.079475180000003</v>
      </c>
      <c r="C4451" t="s">
        <v>983</v>
      </c>
      <c r="D4451" t="s">
        <v>982</v>
      </c>
      <c r="E4451" t="s">
        <v>981</v>
      </c>
      <c r="F4451">
        <v>3770</v>
      </c>
      <c r="G4451">
        <v>174</v>
      </c>
      <c r="H4451">
        <v>13.33</v>
      </c>
      <c r="I4451">
        <v>1.9690000000000001</v>
      </c>
      <c r="J4451">
        <v>1</v>
      </c>
      <c r="K4451">
        <v>1167.9000000000001</v>
      </c>
      <c r="L4451" t="s">
        <v>980</v>
      </c>
      <c r="M4451" t="s">
        <v>979</v>
      </c>
      <c r="N4451" s="119">
        <v>44152</v>
      </c>
      <c r="O4451">
        <v>0</v>
      </c>
      <c r="P4451">
        <v>0</v>
      </c>
      <c r="Q4451">
        <v>7466.6</v>
      </c>
      <c r="R4451">
        <v>1135.9000000000001</v>
      </c>
      <c r="S4451">
        <v>2.367</v>
      </c>
      <c r="T4451">
        <v>33</v>
      </c>
      <c r="U4451">
        <v>3442.1999999999898</v>
      </c>
      <c r="V4451">
        <v>9</v>
      </c>
      <c r="W4451">
        <v>1.3420000000000001</v>
      </c>
      <c r="X4451">
        <v>2.169</v>
      </c>
      <c r="Y4451" s="119">
        <v>44152</v>
      </c>
      <c r="Z4451">
        <v>408742.43551147799</v>
      </c>
      <c r="AA4451">
        <v>3660522.6475190599</v>
      </c>
    </row>
    <row r="4452" spans="1:27" x14ac:dyDescent="0.25">
      <c r="A4452">
        <v>-111.977766959999</v>
      </c>
      <c r="B4452">
        <v>33.07946905</v>
      </c>
      <c r="C4452" t="s">
        <v>983</v>
      </c>
      <c r="D4452" t="s">
        <v>982</v>
      </c>
      <c r="E4452" t="s">
        <v>981</v>
      </c>
      <c r="F4452">
        <v>3771</v>
      </c>
      <c r="G4452">
        <v>192</v>
      </c>
      <c r="H4452">
        <v>13.33</v>
      </c>
      <c r="I4452">
        <v>1.804</v>
      </c>
      <c r="J4452">
        <v>1</v>
      </c>
      <c r="K4452">
        <v>1167.79999999999</v>
      </c>
      <c r="L4452" t="s">
        <v>980</v>
      </c>
      <c r="M4452" t="s">
        <v>979</v>
      </c>
      <c r="N4452" s="119">
        <v>44152</v>
      </c>
      <c r="O4452">
        <v>0</v>
      </c>
      <c r="P4452">
        <v>0</v>
      </c>
      <c r="Q4452">
        <v>8065.8</v>
      </c>
      <c r="R4452">
        <v>1338.5999999999899</v>
      </c>
      <c r="S4452">
        <v>2.7890000000000001</v>
      </c>
      <c r="T4452">
        <v>33</v>
      </c>
      <c r="U4452">
        <v>4056.5</v>
      </c>
      <c r="V4452">
        <v>9</v>
      </c>
      <c r="W4452">
        <v>1.23</v>
      </c>
      <c r="X4452">
        <v>1.988</v>
      </c>
      <c r="Y4452" s="119">
        <v>44152</v>
      </c>
      <c r="Z4452">
        <v>408742.71572701499</v>
      </c>
      <c r="AA4452">
        <v>3660521.9652284998</v>
      </c>
    </row>
    <row r="4453" spans="1:27" x14ac:dyDescent="0.25">
      <c r="A4453">
        <v>-111.977768659999</v>
      </c>
      <c r="B4453">
        <v>33.079464219999899</v>
      </c>
      <c r="C4453" t="s">
        <v>983</v>
      </c>
      <c r="D4453" t="s">
        <v>982</v>
      </c>
      <c r="E4453" t="s">
        <v>981</v>
      </c>
      <c r="F4453">
        <v>3772</v>
      </c>
      <c r="G4453">
        <v>182</v>
      </c>
      <c r="H4453">
        <v>13.33</v>
      </c>
      <c r="I4453">
        <v>2.165</v>
      </c>
      <c r="J4453">
        <v>1</v>
      </c>
      <c r="K4453">
        <v>1167.9000000000001</v>
      </c>
      <c r="L4453" t="s">
        <v>980</v>
      </c>
      <c r="M4453" t="s">
        <v>979</v>
      </c>
      <c r="N4453" s="119">
        <v>44152</v>
      </c>
      <c r="O4453">
        <v>0</v>
      </c>
      <c r="P4453">
        <v>0</v>
      </c>
      <c r="Q4453">
        <v>7607.5</v>
      </c>
      <c r="R4453">
        <v>1052.0999999999899</v>
      </c>
      <c r="S4453">
        <v>2.1920000000000002</v>
      </c>
      <c r="T4453">
        <v>33</v>
      </c>
      <c r="U4453">
        <v>3188.3</v>
      </c>
      <c r="V4453">
        <v>9</v>
      </c>
      <c r="W4453">
        <v>1.476</v>
      </c>
      <c r="X4453">
        <v>2.3860000000000001</v>
      </c>
      <c r="Y4453" s="119">
        <v>44152</v>
      </c>
      <c r="Z4453">
        <v>408742.55206507398</v>
      </c>
      <c r="AA4453">
        <v>3660521.43121369</v>
      </c>
    </row>
    <row r="4454" spans="1:27" x14ac:dyDescent="0.25">
      <c r="A4454">
        <v>-111.977767799999</v>
      </c>
      <c r="B4454">
        <v>33.079458160000001</v>
      </c>
      <c r="C4454" t="s">
        <v>983</v>
      </c>
      <c r="D4454" t="s">
        <v>982</v>
      </c>
      <c r="E4454" t="s">
        <v>981</v>
      </c>
      <c r="F4454">
        <v>3773</v>
      </c>
      <c r="G4454">
        <v>187</v>
      </c>
      <c r="H4454">
        <v>13.33</v>
      </c>
      <c r="I4454">
        <v>2.3290000000000002</v>
      </c>
      <c r="J4454">
        <v>1</v>
      </c>
      <c r="K4454">
        <v>1167.9000000000001</v>
      </c>
      <c r="L4454" t="s">
        <v>980</v>
      </c>
      <c r="M4454" t="s">
        <v>979</v>
      </c>
      <c r="N4454" s="119">
        <v>44152</v>
      </c>
      <c r="O4454">
        <v>0</v>
      </c>
      <c r="P4454">
        <v>0</v>
      </c>
      <c r="Q4454">
        <v>7982.8</v>
      </c>
      <c r="R4454">
        <v>1026.29999999999</v>
      </c>
      <c r="S4454">
        <v>2.1379999999999999</v>
      </c>
      <c r="T4454">
        <v>33</v>
      </c>
      <c r="U4454">
        <v>3110</v>
      </c>
      <c r="V4454">
        <v>9</v>
      </c>
      <c r="W4454">
        <v>1.5880000000000001</v>
      </c>
      <c r="X4454">
        <v>2.5670000000000002</v>
      </c>
      <c r="Y4454" s="119">
        <v>44152</v>
      </c>
      <c r="Z4454">
        <v>408742.62607696903</v>
      </c>
      <c r="AA4454">
        <v>3660520.7586053601</v>
      </c>
    </row>
    <row r="4455" spans="1:27" x14ac:dyDescent="0.25">
      <c r="A4455">
        <v>-111.977771039999</v>
      </c>
      <c r="B4455">
        <v>33.079453049999898</v>
      </c>
      <c r="C4455" t="s">
        <v>983</v>
      </c>
      <c r="D4455" t="s">
        <v>982</v>
      </c>
      <c r="E4455" t="s">
        <v>981</v>
      </c>
      <c r="F4455">
        <v>3774</v>
      </c>
      <c r="G4455">
        <v>168</v>
      </c>
      <c r="H4455">
        <v>13.33</v>
      </c>
      <c r="I4455">
        <v>1.903</v>
      </c>
      <c r="J4455">
        <v>1</v>
      </c>
      <c r="K4455">
        <v>1167.79999999999</v>
      </c>
      <c r="L4455" t="s">
        <v>980</v>
      </c>
      <c r="M4455" t="s">
        <v>979</v>
      </c>
      <c r="N4455" s="119">
        <v>44152</v>
      </c>
      <c r="O4455">
        <v>0</v>
      </c>
      <c r="P4455">
        <v>0</v>
      </c>
      <c r="Q4455">
        <v>6457.6999999999898</v>
      </c>
      <c r="R4455">
        <v>1016.29999999999</v>
      </c>
      <c r="S4455">
        <v>2.117</v>
      </c>
      <c r="T4455">
        <v>33</v>
      </c>
      <c r="U4455">
        <v>3079.6999999999898</v>
      </c>
      <c r="V4455">
        <v>9</v>
      </c>
      <c r="W4455">
        <v>1.2969999999999999</v>
      </c>
      <c r="X4455">
        <v>2.097</v>
      </c>
      <c r="Y4455" s="119">
        <v>44152</v>
      </c>
      <c r="Z4455">
        <v>408742.31838600698</v>
      </c>
      <c r="AA4455">
        <v>3660520.1948864302</v>
      </c>
    </row>
    <row r="4456" spans="1:27" x14ac:dyDescent="0.25">
      <c r="A4456">
        <v>-111.977767299999</v>
      </c>
      <c r="B4456">
        <v>33.079447100000003</v>
      </c>
      <c r="C4456" t="s">
        <v>983</v>
      </c>
      <c r="D4456" t="s">
        <v>982</v>
      </c>
      <c r="E4456" t="s">
        <v>981</v>
      </c>
      <c r="F4456">
        <v>3775</v>
      </c>
      <c r="G4456">
        <v>190</v>
      </c>
      <c r="H4456">
        <v>13.33</v>
      </c>
      <c r="I4456">
        <v>1.903</v>
      </c>
      <c r="J4456">
        <v>1</v>
      </c>
      <c r="K4456">
        <v>1167.79999999999</v>
      </c>
      <c r="L4456" t="s">
        <v>980</v>
      </c>
      <c r="M4456" t="s">
        <v>979</v>
      </c>
      <c r="N4456" s="119">
        <v>44152</v>
      </c>
      <c r="O4456">
        <v>0</v>
      </c>
      <c r="P4456">
        <v>0</v>
      </c>
      <c r="Q4456">
        <v>6865.6999999999898</v>
      </c>
      <c r="R4456">
        <v>1080.5</v>
      </c>
      <c r="S4456">
        <v>2.2509999999999999</v>
      </c>
      <c r="T4456">
        <v>33</v>
      </c>
      <c r="U4456">
        <v>3274.3</v>
      </c>
      <c r="V4456">
        <v>9</v>
      </c>
      <c r="W4456">
        <v>1.2969999999999999</v>
      </c>
      <c r="X4456">
        <v>2.097</v>
      </c>
      <c r="Y4456" s="119">
        <v>44152</v>
      </c>
      <c r="Z4456">
        <v>408742.66132367001</v>
      </c>
      <c r="AA4456">
        <v>3660519.5319695999</v>
      </c>
    </row>
    <row r="4457" spans="1:27" x14ac:dyDescent="0.25">
      <c r="A4457">
        <v>-111.97776983</v>
      </c>
      <c r="B4457">
        <v>33.079442219999898</v>
      </c>
      <c r="C4457" t="s">
        <v>983</v>
      </c>
      <c r="D4457" t="s">
        <v>982</v>
      </c>
      <c r="E4457" t="s">
        <v>981</v>
      </c>
      <c r="F4457">
        <v>3776</v>
      </c>
      <c r="G4457">
        <v>181</v>
      </c>
      <c r="H4457">
        <v>13.33</v>
      </c>
      <c r="I4457">
        <v>2.198</v>
      </c>
      <c r="J4457">
        <v>1</v>
      </c>
      <c r="K4457">
        <v>1167.79999999999</v>
      </c>
      <c r="L4457" t="s">
        <v>980</v>
      </c>
      <c r="M4457" t="s">
        <v>979</v>
      </c>
      <c r="N4457" s="119">
        <v>44152</v>
      </c>
      <c r="O4457">
        <v>0</v>
      </c>
      <c r="P4457">
        <v>0</v>
      </c>
      <c r="Q4457">
        <v>8132.3</v>
      </c>
      <c r="R4457">
        <v>1107.9000000000001</v>
      </c>
      <c r="S4457">
        <v>2.3079999999999998</v>
      </c>
      <c r="T4457">
        <v>33</v>
      </c>
      <c r="U4457">
        <v>3357.4</v>
      </c>
      <c r="V4457">
        <v>9</v>
      </c>
      <c r="W4457">
        <v>1.4990000000000001</v>
      </c>
      <c r="X4457">
        <v>2.4220000000000002</v>
      </c>
      <c r="Y4457" s="119">
        <v>44152</v>
      </c>
      <c r="Z4457">
        <v>408742.42013987602</v>
      </c>
      <c r="AA4457">
        <v>3660518.9931330201</v>
      </c>
    </row>
    <row r="4458" spans="1:27" x14ac:dyDescent="0.25">
      <c r="A4458">
        <v>-111.977770169999</v>
      </c>
      <c r="B4458">
        <v>33.079436219999899</v>
      </c>
      <c r="C4458" t="s">
        <v>983</v>
      </c>
      <c r="D4458" t="s">
        <v>982</v>
      </c>
      <c r="E4458" t="s">
        <v>981</v>
      </c>
      <c r="F4458">
        <v>3777</v>
      </c>
      <c r="G4458">
        <v>179</v>
      </c>
      <c r="H4458">
        <v>13.33</v>
      </c>
      <c r="I4458">
        <v>2.3290000000000002</v>
      </c>
      <c r="J4458">
        <v>1</v>
      </c>
      <c r="K4458">
        <v>1167.7</v>
      </c>
      <c r="L4458" t="s">
        <v>980</v>
      </c>
      <c r="M4458" t="s">
        <v>979</v>
      </c>
      <c r="N4458" s="119">
        <v>44152</v>
      </c>
      <c r="O4458">
        <v>0</v>
      </c>
      <c r="P4458">
        <v>0</v>
      </c>
      <c r="Q4458">
        <v>8255</v>
      </c>
      <c r="R4458">
        <v>1061.29999999999</v>
      </c>
      <c r="S4458">
        <v>2.2109999999999999</v>
      </c>
      <c r="T4458">
        <v>33</v>
      </c>
      <c r="U4458">
        <v>3216</v>
      </c>
      <c r="V4458">
        <v>9</v>
      </c>
      <c r="W4458">
        <v>1.5880000000000001</v>
      </c>
      <c r="X4458">
        <v>2.5670000000000002</v>
      </c>
      <c r="Y4458" s="119">
        <v>44152</v>
      </c>
      <c r="Z4458">
        <v>408742.38220866601</v>
      </c>
      <c r="AA4458">
        <v>3660518.3282201099</v>
      </c>
    </row>
    <row r="4459" spans="1:27" x14ac:dyDescent="0.25">
      <c r="A4459">
        <v>-111.97776797</v>
      </c>
      <c r="B4459">
        <v>33.07943118</v>
      </c>
      <c r="C4459" t="s">
        <v>983</v>
      </c>
      <c r="D4459" t="s">
        <v>982</v>
      </c>
      <c r="E4459" t="s">
        <v>981</v>
      </c>
      <c r="F4459">
        <v>3778</v>
      </c>
      <c r="G4459">
        <v>186</v>
      </c>
      <c r="H4459">
        <v>13.33</v>
      </c>
      <c r="I4459">
        <v>1.903</v>
      </c>
      <c r="J4459">
        <v>1</v>
      </c>
      <c r="K4459">
        <v>1167.79999999999</v>
      </c>
      <c r="L4459" t="s">
        <v>980</v>
      </c>
      <c r="M4459" t="s">
        <v>979</v>
      </c>
      <c r="N4459" s="119">
        <v>44152</v>
      </c>
      <c r="O4459">
        <v>0</v>
      </c>
      <c r="P4459">
        <v>0</v>
      </c>
      <c r="Q4459">
        <v>8060.1</v>
      </c>
      <c r="R4459">
        <v>1268.5</v>
      </c>
      <c r="S4459">
        <v>2.6429999999999998</v>
      </c>
      <c r="T4459">
        <v>33</v>
      </c>
      <c r="U4459">
        <v>3843.9</v>
      </c>
      <c r="V4459">
        <v>9</v>
      </c>
      <c r="W4459">
        <v>1.2969999999999999</v>
      </c>
      <c r="X4459">
        <v>2.097</v>
      </c>
      <c r="Y4459" s="119">
        <v>44152</v>
      </c>
      <c r="Z4459">
        <v>408742.58234632597</v>
      </c>
      <c r="AA4459">
        <v>3660517.7675321801</v>
      </c>
    </row>
    <row r="4460" spans="1:27" x14ac:dyDescent="0.25">
      <c r="A4460">
        <v>-111.977772709999</v>
      </c>
      <c r="B4460">
        <v>33.07942491</v>
      </c>
      <c r="C4460" t="s">
        <v>983</v>
      </c>
      <c r="D4460" t="s">
        <v>982</v>
      </c>
      <c r="E4460" t="s">
        <v>981</v>
      </c>
      <c r="F4460">
        <v>3779</v>
      </c>
      <c r="G4460">
        <v>164</v>
      </c>
      <c r="H4460">
        <v>13.33</v>
      </c>
      <c r="I4460">
        <v>1.804</v>
      </c>
      <c r="J4460">
        <v>1</v>
      </c>
      <c r="K4460">
        <v>1167.79999999999</v>
      </c>
      <c r="L4460" t="s">
        <v>980</v>
      </c>
      <c r="M4460" t="s">
        <v>979</v>
      </c>
      <c r="N4460" s="119">
        <v>44152</v>
      </c>
      <c r="O4460">
        <v>0</v>
      </c>
      <c r="P4460">
        <v>0</v>
      </c>
      <c r="Q4460">
        <v>7630.6999999999898</v>
      </c>
      <c r="R4460">
        <v>1266.4000000000001</v>
      </c>
      <c r="S4460">
        <v>2.6379999999999999</v>
      </c>
      <c r="T4460">
        <v>33</v>
      </c>
      <c r="U4460">
        <v>3837.5999999999899</v>
      </c>
      <c r="V4460">
        <v>9</v>
      </c>
      <c r="W4460">
        <v>1.23</v>
      </c>
      <c r="X4460">
        <v>1.988</v>
      </c>
      <c r="Y4460" s="119">
        <v>44152</v>
      </c>
      <c r="Z4460">
        <v>408742.13345092302</v>
      </c>
      <c r="AA4460">
        <v>3660517.0765104298</v>
      </c>
    </row>
    <row r="4461" spans="1:27" x14ac:dyDescent="0.25">
      <c r="A4461">
        <v>-111.97776880000001</v>
      </c>
      <c r="B4461">
        <v>33.079420159999898</v>
      </c>
      <c r="C4461" t="s">
        <v>983</v>
      </c>
      <c r="D4461" t="s">
        <v>982</v>
      </c>
      <c r="E4461" t="s">
        <v>981</v>
      </c>
      <c r="F4461">
        <v>3780</v>
      </c>
      <c r="G4461">
        <v>187</v>
      </c>
      <c r="H4461">
        <v>13.33</v>
      </c>
      <c r="I4461">
        <v>2.0009999999999999</v>
      </c>
      <c r="J4461">
        <v>1</v>
      </c>
      <c r="K4461">
        <v>1167.79999999999</v>
      </c>
      <c r="L4461" t="s">
        <v>980</v>
      </c>
      <c r="M4461" t="s">
        <v>979</v>
      </c>
      <c r="N4461" s="119">
        <v>44152</v>
      </c>
      <c r="O4461">
        <v>0</v>
      </c>
      <c r="P4461">
        <v>0</v>
      </c>
      <c r="Q4461">
        <v>6922.3</v>
      </c>
      <c r="R4461">
        <v>1035.9000000000001</v>
      </c>
      <c r="S4461">
        <v>2.1579999999999999</v>
      </c>
      <c r="T4461">
        <v>33</v>
      </c>
      <c r="U4461">
        <v>3139</v>
      </c>
      <c r="V4461">
        <v>9</v>
      </c>
      <c r="W4461">
        <v>1.365</v>
      </c>
      <c r="X4461">
        <v>2.2050000000000001</v>
      </c>
      <c r="Y4461" s="119">
        <v>44152</v>
      </c>
      <c r="Z4461">
        <v>408742.49349536601</v>
      </c>
      <c r="AA4461">
        <v>3660516.5464875</v>
      </c>
    </row>
    <row r="4462" spans="1:27" x14ac:dyDescent="0.25">
      <c r="A4462">
        <v>-111.977770169999</v>
      </c>
      <c r="B4462">
        <v>33.079414219999897</v>
      </c>
      <c r="C4462" t="s">
        <v>983</v>
      </c>
      <c r="D4462" t="s">
        <v>982</v>
      </c>
      <c r="E4462" t="s">
        <v>981</v>
      </c>
      <c r="F4462">
        <v>3781</v>
      </c>
      <c r="G4462">
        <v>179</v>
      </c>
      <c r="H4462">
        <v>13.33</v>
      </c>
      <c r="I4462">
        <v>1.87</v>
      </c>
      <c r="J4462">
        <v>1</v>
      </c>
      <c r="K4462">
        <v>1167.7</v>
      </c>
      <c r="L4462" t="s">
        <v>980</v>
      </c>
      <c r="M4462" t="s">
        <v>979</v>
      </c>
      <c r="N4462" s="119">
        <v>44152</v>
      </c>
      <c r="O4462">
        <v>0</v>
      </c>
      <c r="P4462">
        <v>0</v>
      </c>
      <c r="Q4462">
        <v>6099.1</v>
      </c>
      <c r="R4462">
        <v>976.72</v>
      </c>
      <c r="S4462">
        <v>2.0350000000000001</v>
      </c>
      <c r="T4462">
        <v>33</v>
      </c>
      <c r="U4462">
        <v>2959.8</v>
      </c>
      <c r="V4462">
        <v>9</v>
      </c>
      <c r="W4462">
        <v>1.2749999999999999</v>
      </c>
      <c r="X4462">
        <v>2.0609999999999999</v>
      </c>
      <c r="Y4462" s="119">
        <v>44152</v>
      </c>
      <c r="Z4462">
        <v>408742.35948839999</v>
      </c>
      <c r="AA4462">
        <v>3660515.8891222002</v>
      </c>
    </row>
    <row r="4463" spans="1:27" x14ac:dyDescent="0.25">
      <c r="A4463">
        <v>-111.97776949</v>
      </c>
      <c r="B4463">
        <v>33.079408209999897</v>
      </c>
      <c r="C4463" t="s">
        <v>983</v>
      </c>
      <c r="D4463" t="s">
        <v>982</v>
      </c>
      <c r="E4463" t="s">
        <v>981</v>
      </c>
      <c r="F4463">
        <v>3782</v>
      </c>
      <c r="G4463">
        <v>183</v>
      </c>
      <c r="H4463">
        <v>13.33</v>
      </c>
      <c r="I4463">
        <v>1.87</v>
      </c>
      <c r="J4463">
        <v>1</v>
      </c>
      <c r="K4463">
        <v>1167.7</v>
      </c>
      <c r="L4463" t="s">
        <v>980</v>
      </c>
      <c r="M4463" t="s">
        <v>979</v>
      </c>
      <c r="N4463" s="119">
        <v>44152</v>
      </c>
      <c r="O4463">
        <v>0</v>
      </c>
      <c r="P4463">
        <v>0</v>
      </c>
      <c r="Q4463">
        <v>5770.8</v>
      </c>
      <c r="R4463">
        <v>924.13999999999896</v>
      </c>
      <c r="S4463">
        <v>1.925</v>
      </c>
      <c r="T4463">
        <v>33</v>
      </c>
      <c r="U4463">
        <v>2800.4</v>
      </c>
      <c r="V4463">
        <v>9</v>
      </c>
      <c r="W4463">
        <v>1.2749999999999999</v>
      </c>
      <c r="X4463">
        <v>2.0609999999999999</v>
      </c>
      <c r="Y4463" s="119">
        <v>44152</v>
      </c>
      <c r="Z4463">
        <v>408742.41675120802</v>
      </c>
      <c r="AA4463">
        <v>3660515.22221378</v>
      </c>
    </row>
    <row r="4464" spans="1:27" x14ac:dyDescent="0.25">
      <c r="A4464">
        <v>-111.977770169999</v>
      </c>
      <c r="B4464">
        <v>33.079403220000003</v>
      </c>
      <c r="C4464" t="s">
        <v>983</v>
      </c>
      <c r="D4464" t="s">
        <v>982</v>
      </c>
      <c r="E4464" t="s">
        <v>981</v>
      </c>
      <c r="F4464">
        <v>3783</v>
      </c>
      <c r="G4464">
        <v>179</v>
      </c>
      <c r="H4464">
        <v>13.33</v>
      </c>
      <c r="I4464">
        <v>1.87</v>
      </c>
      <c r="J4464">
        <v>1</v>
      </c>
      <c r="K4464">
        <v>1167.7</v>
      </c>
      <c r="L4464" t="s">
        <v>980</v>
      </c>
      <c r="M4464" t="s">
        <v>979</v>
      </c>
      <c r="N4464" s="119">
        <v>44152</v>
      </c>
      <c r="O4464">
        <v>0</v>
      </c>
      <c r="P4464">
        <v>0</v>
      </c>
      <c r="Q4464">
        <v>6754.1</v>
      </c>
      <c r="R4464">
        <v>1081.5999999999899</v>
      </c>
      <c r="S4464">
        <v>2.2530000000000001</v>
      </c>
      <c r="T4464">
        <v>33</v>
      </c>
      <c r="U4464">
        <v>3277.5999999999899</v>
      </c>
      <c r="V4464">
        <v>9</v>
      </c>
      <c r="W4464">
        <v>1.2749999999999999</v>
      </c>
      <c r="X4464">
        <v>2.0609999999999999</v>
      </c>
      <c r="Y4464" s="119">
        <v>44152</v>
      </c>
      <c r="Z4464">
        <v>408742.34812827199</v>
      </c>
      <c r="AA4464">
        <v>3660514.6695732502</v>
      </c>
    </row>
    <row r="4465" spans="1:27" x14ac:dyDescent="0.25">
      <c r="A4465">
        <v>-111.97777000000001</v>
      </c>
      <c r="B4465">
        <v>33.079397229999898</v>
      </c>
      <c r="C4465" t="s">
        <v>983</v>
      </c>
      <c r="D4465" t="s">
        <v>982</v>
      </c>
      <c r="E4465" t="s">
        <v>981</v>
      </c>
      <c r="F4465">
        <v>3784</v>
      </c>
      <c r="G4465">
        <v>180</v>
      </c>
      <c r="H4465">
        <v>13.33</v>
      </c>
      <c r="I4465">
        <v>1.903</v>
      </c>
      <c r="J4465">
        <v>1</v>
      </c>
      <c r="K4465">
        <v>1167.7</v>
      </c>
      <c r="L4465" t="s">
        <v>980</v>
      </c>
      <c r="M4465" t="s">
        <v>979</v>
      </c>
      <c r="N4465" s="119">
        <v>44152</v>
      </c>
      <c r="O4465">
        <v>0</v>
      </c>
      <c r="P4465">
        <v>0</v>
      </c>
      <c r="Q4465">
        <v>8119.8</v>
      </c>
      <c r="R4465">
        <v>1277.9000000000001</v>
      </c>
      <c r="S4465">
        <v>2.6619999999999999</v>
      </c>
      <c r="T4465">
        <v>33</v>
      </c>
      <c r="U4465">
        <v>3872.4</v>
      </c>
      <c r="V4465">
        <v>9</v>
      </c>
      <c r="W4465">
        <v>1.2969999999999999</v>
      </c>
      <c r="X4465">
        <v>2.097</v>
      </c>
      <c r="Y4465" s="119">
        <v>44152</v>
      </c>
      <c r="Z4465">
        <v>408742.357809562</v>
      </c>
      <c r="AA4465">
        <v>3660514.0053256098</v>
      </c>
    </row>
    <row r="4466" spans="1:27" x14ac:dyDescent="0.25">
      <c r="A4466">
        <v>-111.977768319999</v>
      </c>
      <c r="B4466">
        <v>33.079392210000002</v>
      </c>
      <c r="C4466" t="s">
        <v>983</v>
      </c>
      <c r="D4466" t="s">
        <v>982</v>
      </c>
      <c r="E4466" t="s">
        <v>981</v>
      </c>
      <c r="F4466">
        <v>3785</v>
      </c>
      <c r="G4466">
        <v>184</v>
      </c>
      <c r="H4466">
        <v>13.33</v>
      </c>
      <c r="I4466">
        <v>1.903</v>
      </c>
      <c r="J4466">
        <v>1</v>
      </c>
      <c r="K4466">
        <v>1167.7</v>
      </c>
      <c r="L4466" t="s">
        <v>980</v>
      </c>
      <c r="M4466" t="s">
        <v>979</v>
      </c>
      <c r="N4466" s="119">
        <v>44152</v>
      </c>
      <c r="O4466">
        <v>0</v>
      </c>
      <c r="P4466">
        <v>0</v>
      </c>
      <c r="Q4466">
        <v>7228.3999999999896</v>
      </c>
      <c r="R4466">
        <v>1137.5999999999899</v>
      </c>
      <c r="S4466">
        <v>2.37</v>
      </c>
      <c r="T4466">
        <v>33</v>
      </c>
      <c r="U4466">
        <v>3447.3</v>
      </c>
      <c r="V4466">
        <v>9</v>
      </c>
      <c r="W4466">
        <v>1.2969999999999999</v>
      </c>
      <c r="X4466">
        <v>2.097</v>
      </c>
      <c r="Y4466" s="119">
        <v>44152</v>
      </c>
      <c r="Z4466">
        <v>408742.50943241402</v>
      </c>
      <c r="AA4466">
        <v>3660513.4473071601</v>
      </c>
    </row>
    <row r="4467" spans="1:27" x14ac:dyDescent="0.25">
      <c r="A4467">
        <v>-111.97777120000001</v>
      </c>
      <c r="B4467">
        <v>33.079386159999899</v>
      </c>
      <c r="C4467" t="s">
        <v>983</v>
      </c>
      <c r="D4467" t="s">
        <v>982</v>
      </c>
      <c r="E4467" t="s">
        <v>981</v>
      </c>
      <c r="F4467">
        <v>3786</v>
      </c>
      <c r="G4467">
        <v>173</v>
      </c>
      <c r="H4467">
        <v>13.33</v>
      </c>
      <c r="I4467">
        <v>2.198</v>
      </c>
      <c r="J4467">
        <v>1</v>
      </c>
      <c r="K4467">
        <v>1167.5999999999899</v>
      </c>
      <c r="L4467" t="s">
        <v>980</v>
      </c>
      <c r="M4467" t="s">
        <v>979</v>
      </c>
      <c r="N4467" s="119">
        <v>44152</v>
      </c>
      <c r="O4467">
        <v>0</v>
      </c>
      <c r="P4467">
        <v>0</v>
      </c>
      <c r="Q4467">
        <v>6601.1999999999898</v>
      </c>
      <c r="R4467">
        <v>899.34</v>
      </c>
      <c r="S4467">
        <v>1.8740000000000001</v>
      </c>
      <c r="T4467">
        <v>33</v>
      </c>
      <c r="U4467">
        <v>2725.3</v>
      </c>
      <c r="V4467">
        <v>9</v>
      </c>
      <c r="W4467">
        <v>1.4990000000000001</v>
      </c>
      <c r="X4467">
        <v>2.4220000000000002</v>
      </c>
      <c r="Y4467" s="119">
        <v>44152</v>
      </c>
      <c r="Z4467">
        <v>408742.23437200102</v>
      </c>
      <c r="AA4467">
        <v>3660512.7790592299</v>
      </c>
    </row>
    <row r="4468" spans="1:27" x14ac:dyDescent="0.25">
      <c r="A4468">
        <v>-111.97776917</v>
      </c>
      <c r="B4468">
        <v>33.079381220000002</v>
      </c>
      <c r="C4468" t="s">
        <v>983</v>
      </c>
      <c r="D4468" t="s">
        <v>982</v>
      </c>
      <c r="E4468" t="s">
        <v>981</v>
      </c>
      <c r="F4468">
        <v>3787</v>
      </c>
      <c r="G4468">
        <v>179</v>
      </c>
      <c r="H4468">
        <v>13.33</v>
      </c>
      <c r="I4468">
        <v>2.0009999999999999</v>
      </c>
      <c r="J4468">
        <v>1</v>
      </c>
      <c r="K4468">
        <v>1167.7</v>
      </c>
      <c r="L4468" t="s">
        <v>980</v>
      </c>
      <c r="M4468" t="s">
        <v>979</v>
      </c>
      <c r="N4468" s="119">
        <v>44152</v>
      </c>
      <c r="O4468">
        <v>0</v>
      </c>
      <c r="P4468">
        <v>0</v>
      </c>
      <c r="Q4468">
        <v>7619.8</v>
      </c>
      <c r="R4468">
        <v>1140.2</v>
      </c>
      <c r="S4468">
        <v>2.375</v>
      </c>
      <c r="T4468">
        <v>33</v>
      </c>
      <c r="U4468">
        <v>3455.3</v>
      </c>
      <c r="V4468">
        <v>9</v>
      </c>
      <c r="W4468">
        <v>1.365</v>
      </c>
      <c r="X4468">
        <v>2.2050000000000001</v>
      </c>
      <c r="Y4468" s="119">
        <v>44152</v>
      </c>
      <c r="Z4468">
        <v>408742.41874565597</v>
      </c>
      <c r="AA4468">
        <v>3660512.2296059201</v>
      </c>
    </row>
    <row r="4469" spans="1:27" x14ac:dyDescent="0.25">
      <c r="A4469">
        <v>-111.977770169999</v>
      </c>
      <c r="B4469">
        <v>33.07937622</v>
      </c>
      <c r="C4469" t="s">
        <v>983</v>
      </c>
      <c r="D4469" t="s">
        <v>982</v>
      </c>
      <c r="E4469" t="s">
        <v>981</v>
      </c>
      <c r="F4469">
        <v>3788</v>
      </c>
      <c r="G4469">
        <v>179</v>
      </c>
      <c r="H4469">
        <v>13.33</v>
      </c>
      <c r="I4469">
        <v>1.9690000000000001</v>
      </c>
      <c r="J4469">
        <v>1</v>
      </c>
      <c r="K4469">
        <v>1167.7</v>
      </c>
      <c r="L4469" t="s">
        <v>980</v>
      </c>
      <c r="M4469" t="s">
        <v>979</v>
      </c>
      <c r="N4469" s="119">
        <v>44152</v>
      </c>
      <c r="O4469">
        <v>0</v>
      </c>
      <c r="P4469">
        <v>0</v>
      </c>
      <c r="Q4469">
        <v>7187.5</v>
      </c>
      <c r="R4469">
        <v>1093.5</v>
      </c>
      <c r="S4469">
        <v>2.278</v>
      </c>
      <c r="T4469">
        <v>33</v>
      </c>
      <c r="U4469">
        <v>3313.5</v>
      </c>
      <c r="V4469">
        <v>9</v>
      </c>
      <c r="W4469">
        <v>1.3420000000000001</v>
      </c>
      <c r="X4469">
        <v>2.169</v>
      </c>
      <c r="Y4469" s="119">
        <v>44152</v>
      </c>
      <c r="Z4469">
        <v>408742.32024433702</v>
      </c>
      <c r="AA4469">
        <v>3660511.67613493</v>
      </c>
    </row>
    <row r="4470" spans="1:27" x14ac:dyDescent="0.25">
      <c r="A4470">
        <v>-111.97776863</v>
      </c>
      <c r="B4470">
        <v>33.079370150000003</v>
      </c>
      <c r="C4470" t="s">
        <v>983</v>
      </c>
      <c r="D4470" t="s">
        <v>982</v>
      </c>
      <c r="E4470" t="s">
        <v>981</v>
      </c>
      <c r="F4470">
        <v>3789</v>
      </c>
      <c r="G4470">
        <v>188</v>
      </c>
      <c r="H4470">
        <v>13.33</v>
      </c>
      <c r="I4470">
        <v>2.0670000000000002</v>
      </c>
      <c r="J4470">
        <v>1</v>
      </c>
      <c r="K4470">
        <v>1167.5999999999899</v>
      </c>
      <c r="L4470" t="s">
        <v>980</v>
      </c>
      <c r="M4470" t="s">
        <v>979</v>
      </c>
      <c r="N4470" s="119">
        <v>44152</v>
      </c>
      <c r="O4470">
        <v>0</v>
      </c>
      <c r="P4470">
        <v>0</v>
      </c>
      <c r="Q4470">
        <v>7093.6999999999898</v>
      </c>
      <c r="R4470">
        <v>1027.79999999999</v>
      </c>
      <c r="S4470">
        <v>2.141</v>
      </c>
      <c r="T4470">
        <v>33</v>
      </c>
      <c r="U4470">
        <v>3114.5999999999899</v>
      </c>
      <c r="V4470">
        <v>9</v>
      </c>
      <c r="W4470">
        <v>1.409</v>
      </c>
      <c r="X4470">
        <v>2.278</v>
      </c>
      <c r="Y4470" s="119">
        <v>44152</v>
      </c>
      <c r="Z4470">
        <v>408742.45771558402</v>
      </c>
      <c r="AA4470">
        <v>3660511.0018267101</v>
      </c>
    </row>
    <row r="4471" spans="1:27" x14ac:dyDescent="0.25">
      <c r="A4471">
        <v>-111.97776951</v>
      </c>
      <c r="B4471">
        <v>33.079365209999899</v>
      </c>
      <c r="C4471" t="s">
        <v>983</v>
      </c>
      <c r="D4471" t="s">
        <v>982</v>
      </c>
      <c r="E4471" t="s">
        <v>981</v>
      </c>
      <c r="F4471">
        <v>3790</v>
      </c>
      <c r="G4471">
        <v>177</v>
      </c>
      <c r="H4471">
        <v>13.33</v>
      </c>
      <c r="I4471">
        <v>2.2970000000000002</v>
      </c>
      <c r="J4471">
        <v>1</v>
      </c>
      <c r="K4471">
        <v>1167.5999999999899</v>
      </c>
      <c r="L4471" t="s">
        <v>980</v>
      </c>
      <c r="M4471" t="s">
        <v>979</v>
      </c>
      <c r="N4471" s="119">
        <v>44152</v>
      </c>
      <c r="O4471">
        <v>0</v>
      </c>
      <c r="P4471">
        <v>0</v>
      </c>
      <c r="Q4471">
        <v>6314.3</v>
      </c>
      <c r="R4471">
        <v>823.37999999999897</v>
      </c>
      <c r="S4471">
        <v>1.7150000000000001</v>
      </c>
      <c r="T4471">
        <v>33</v>
      </c>
      <c r="U4471">
        <v>2495.0999999999899</v>
      </c>
      <c r="V4471">
        <v>9</v>
      </c>
      <c r="W4471">
        <v>1.5660000000000001</v>
      </c>
      <c r="X4471">
        <v>2.5310000000000001</v>
      </c>
      <c r="Y4471" s="119">
        <v>44152</v>
      </c>
      <c r="Z4471">
        <v>408742.37047674</v>
      </c>
      <c r="AA4471">
        <v>3660510.4549034801</v>
      </c>
    </row>
    <row r="4472" spans="1:27" x14ac:dyDescent="0.25">
      <c r="A4472">
        <v>-111.977770199999</v>
      </c>
      <c r="B4472">
        <v>33.079359160000003</v>
      </c>
      <c r="C4472" t="s">
        <v>983</v>
      </c>
      <c r="D4472" t="s">
        <v>982</v>
      </c>
      <c r="E4472" t="s">
        <v>981</v>
      </c>
      <c r="F4472">
        <v>3791</v>
      </c>
      <c r="G4472">
        <v>173</v>
      </c>
      <c r="H4472">
        <v>13.33</v>
      </c>
      <c r="I4472">
        <v>1.6080000000000001</v>
      </c>
      <c r="J4472">
        <v>1</v>
      </c>
      <c r="K4472">
        <v>1167.7</v>
      </c>
      <c r="L4472" t="s">
        <v>980</v>
      </c>
      <c r="M4472" t="s">
        <v>979</v>
      </c>
      <c r="N4472" s="119">
        <v>44152</v>
      </c>
      <c r="O4472">
        <v>0</v>
      </c>
      <c r="P4472">
        <v>0</v>
      </c>
      <c r="Q4472">
        <v>6766.1</v>
      </c>
      <c r="R4472">
        <v>1260.4000000000001</v>
      </c>
      <c r="S4472">
        <v>2.6259999999999999</v>
      </c>
      <c r="T4472">
        <v>33</v>
      </c>
      <c r="U4472">
        <v>3819.5</v>
      </c>
      <c r="V4472">
        <v>9</v>
      </c>
      <c r="W4472">
        <v>1.0960000000000001</v>
      </c>
      <c r="X4472">
        <v>1.7709999999999999</v>
      </c>
      <c r="Y4472" s="119">
        <v>44152</v>
      </c>
      <c r="Z4472">
        <v>408742.29982570099</v>
      </c>
      <c r="AA4472">
        <v>3660509.7847514702</v>
      </c>
    </row>
    <row r="4473" spans="1:27" x14ac:dyDescent="0.25">
      <c r="A4473">
        <v>-111.97776883</v>
      </c>
      <c r="B4473">
        <v>33.0793542199999</v>
      </c>
      <c r="C4473" t="s">
        <v>983</v>
      </c>
      <c r="D4473" t="s">
        <v>982</v>
      </c>
      <c r="E4473" t="s">
        <v>981</v>
      </c>
      <c r="F4473">
        <v>3792</v>
      </c>
      <c r="G4473">
        <v>181</v>
      </c>
      <c r="H4473">
        <v>13.33</v>
      </c>
      <c r="I4473">
        <v>1.87</v>
      </c>
      <c r="J4473">
        <v>1</v>
      </c>
      <c r="K4473">
        <v>1167.7</v>
      </c>
      <c r="L4473" t="s">
        <v>980</v>
      </c>
      <c r="M4473" t="s">
        <v>979</v>
      </c>
      <c r="N4473" s="119">
        <v>44152</v>
      </c>
      <c r="O4473">
        <v>0</v>
      </c>
      <c r="P4473">
        <v>0</v>
      </c>
      <c r="Q4473">
        <v>8139.1</v>
      </c>
      <c r="R4473">
        <v>1303.4000000000001</v>
      </c>
      <c r="S4473">
        <v>2.7149999999999999</v>
      </c>
      <c r="T4473">
        <v>33</v>
      </c>
      <c r="U4473">
        <v>3949.6999999999898</v>
      </c>
      <c r="V4473">
        <v>9</v>
      </c>
      <c r="W4473">
        <v>1.2749999999999999</v>
      </c>
      <c r="X4473">
        <v>2.0609999999999999</v>
      </c>
      <c r="Y4473" s="119">
        <v>44152</v>
      </c>
      <c r="Z4473">
        <v>408742.422596569</v>
      </c>
      <c r="AA4473">
        <v>3660509.235872</v>
      </c>
    </row>
    <row r="4474" spans="1:27" x14ac:dyDescent="0.25">
      <c r="A4474">
        <v>-111.977769679999</v>
      </c>
      <c r="B4474">
        <v>33.0793482099999</v>
      </c>
      <c r="C4474" t="s">
        <v>983</v>
      </c>
      <c r="D4474" t="s">
        <v>982</v>
      </c>
      <c r="E4474" t="s">
        <v>981</v>
      </c>
      <c r="F4474">
        <v>3793</v>
      </c>
      <c r="G4474">
        <v>176</v>
      </c>
      <c r="H4474">
        <v>13.33</v>
      </c>
      <c r="I4474">
        <v>1.87</v>
      </c>
      <c r="J4474">
        <v>1</v>
      </c>
      <c r="K4474">
        <v>1167.7</v>
      </c>
      <c r="L4474" t="s">
        <v>980</v>
      </c>
      <c r="M4474" t="s">
        <v>979</v>
      </c>
      <c r="N4474" s="119">
        <v>44152</v>
      </c>
      <c r="O4474">
        <v>0</v>
      </c>
      <c r="P4474">
        <v>0</v>
      </c>
      <c r="Q4474">
        <v>7129.6999999999898</v>
      </c>
      <c r="R4474">
        <v>1141.79999999999</v>
      </c>
      <c r="S4474">
        <v>2.379</v>
      </c>
      <c r="T4474">
        <v>33</v>
      </c>
      <c r="U4474">
        <v>3459.9</v>
      </c>
      <c r="V4474">
        <v>9</v>
      </c>
      <c r="W4474">
        <v>1.2749999999999999</v>
      </c>
      <c r="X4474">
        <v>2.0609999999999999</v>
      </c>
      <c r="Y4474" s="119">
        <v>44152</v>
      </c>
      <c r="Z4474">
        <v>408742.33705281297</v>
      </c>
      <c r="AA4474">
        <v>3660508.5702938298</v>
      </c>
    </row>
    <row r="4475" spans="1:27" x14ac:dyDescent="0.25">
      <c r="A4475">
        <v>-111.977770509999</v>
      </c>
      <c r="B4475">
        <v>33.079343209999898</v>
      </c>
      <c r="C4475" t="s">
        <v>983</v>
      </c>
      <c r="D4475" t="s">
        <v>982</v>
      </c>
      <c r="E4475" t="s">
        <v>981</v>
      </c>
      <c r="F4475">
        <v>3794</v>
      </c>
      <c r="G4475">
        <v>177</v>
      </c>
      <c r="H4475">
        <v>13.33</v>
      </c>
      <c r="I4475">
        <v>1.9690000000000001</v>
      </c>
      <c r="J4475">
        <v>1</v>
      </c>
      <c r="K4475">
        <v>1167.7</v>
      </c>
      <c r="L4475" t="s">
        <v>980</v>
      </c>
      <c r="M4475" t="s">
        <v>979</v>
      </c>
      <c r="N4475" s="119">
        <v>44152</v>
      </c>
      <c r="O4475">
        <v>0</v>
      </c>
      <c r="P4475">
        <v>0</v>
      </c>
      <c r="Q4475">
        <v>7220.6999999999898</v>
      </c>
      <c r="R4475">
        <v>1098.5</v>
      </c>
      <c r="S4475">
        <v>2.2890000000000001</v>
      </c>
      <c r="T4475">
        <v>33</v>
      </c>
      <c r="U4475">
        <v>3328.8</v>
      </c>
      <c r="V4475">
        <v>9</v>
      </c>
      <c r="W4475">
        <v>1.3420000000000001</v>
      </c>
      <c r="X4475">
        <v>2.169</v>
      </c>
      <c r="Y4475" s="119">
        <v>44152</v>
      </c>
      <c r="Z4475">
        <v>408742.25441886397</v>
      </c>
      <c r="AA4475">
        <v>3660508.0166750401</v>
      </c>
    </row>
    <row r="4476" spans="1:27" x14ac:dyDescent="0.25">
      <c r="A4476">
        <v>-111.977767799999</v>
      </c>
      <c r="B4476">
        <v>33.079337160000001</v>
      </c>
      <c r="C4476" t="s">
        <v>983</v>
      </c>
      <c r="D4476" t="s">
        <v>982</v>
      </c>
      <c r="E4476" t="s">
        <v>981</v>
      </c>
      <c r="F4476">
        <v>3795</v>
      </c>
      <c r="G4476">
        <v>187</v>
      </c>
      <c r="H4476">
        <v>13.33</v>
      </c>
      <c r="I4476">
        <v>2.165</v>
      </c>
      <c r="J4476">
        <v>1</v>
      </c>
      <c r="K4476">
        <v>1167.5999999999899</v>
      </c>
      <c r="L4476" t="s">
        <v>980</v>
      </c>
      <c r="M4476" t="s">
        <v>979</v>
      </c>
      <c r="N4476" s="119">
        <v>44152</v>
      </c>
      <c r="O4476">
        <v>0</v>
      </c>
      <c r="P4476">
        <v>0</v>
      </c>
      <c r="Q4476">
        <v>6936.3999999999896</v>
      </c>
      <c r="R4476">
        <v>959.33</v>
      </c>
      <c r="S4476">
        <v>1.9990000000000001</v>
      </c>
      <c r="T4476">
        <v>33</v>
      </c>
      <c r="U4476">
        <v>2907.0999999999899</v>
      </c>
      <c r="V4476">
        <v>9</v>
      </c>
      <c r="W4476">
        <v>1.476</v>
      </c>
      <c r="X4476">
        <v>2.3860000000000001</v>
      </c>
      <c r="Y4476" s="119">
        <v>44152</v>
      </c>
      <c r="Z4476">
        <v>408742.50111590303</v>
      </c>
      <c r="AA4476">
        <v>3660507.3435669402</v>
      </c>
    </row>
    <row r="4477" spans="1:27" x14ac:dyDescent="0.25">
      <c r="A4477">
        <v>-111.97777170000001</v>
      </c>
      <c r="B4477">
        <v>33.079332100000002</v>
      </c>
      <c r="C4477" t="s">
        <v>983</v>
      </c>
      <c r="D4477" t="s">
        <v>982</v>
      </c>
      <c r="E4477" t="s">
        <v>981</v>
      </c>
      <c r="F4477">
        <v>3796</v>
      </c>
      <c r="G4477">
        <v>170</v>
      </c>
      <c r="H4477">
        <v>13.33</v>
      </c>
      <c r="I4477">
        <v>1.9359999999999999</v>
      </c>
      <c r="J4477">
        <v>1</v>
      </c>
      <c r="K4477">
        <v>1167.5999999999899</v>
      </c>
      <c r="L4477" t="s">
        <v>980</v>
      </c>
      <c r="M4477" t="s">
        <v>979</v>
      </c>
      <c r="N4477" s="119">
        <v>44152</v>
      </c>
      <c r="O4477">
        <v>0</v>
      </c>
      <c r="P4477">
        <v>0</v>
      </c>
      <c r="Q4477">
        <v>6859.5</v>
      </c>
      <c r="R4477">
        <v>1061.29999999999</v>
      </c>
      <c r="S4477">
        <v>2.2109999999999999</v>
      </c>
      <c r="T4477">
        <v>33</v>
      </c>
      <c r="U4477">
        <v>3215.9</v>
      </c>
      <c r="V4477">
        <v>9</v>
      </c>
      <c r="W4477">
        <v>1.32</v>
      </c>
      <c r="X4477">
        <v>2.133</v>
      </c>
      <c r="Y4477" s="119">
        <v>44152</v>
      </c>
      <c r="Z4477">
        <v>408742.131873312</v>
      </c>
      <c r="AA4477">
        <v>3660506.7859652499</v>
      </c>
    </row>
    <row r="4478" spans="1:27" x14ac:dyDescent="0.25">
      <c r="A4478">
        <v>-111.97776914000001</v>
      </c>
      <c r="B4478">
        <v>33.079326190000003</v>
      </c>
      <c r="C4478" t="s">
        <v>983</v>
      </c>
      <c r="D4478" t="s">
        <v>982</v>
      </c>
      <c r="E4478" t="s">
        <v>981</v>
      </c>
      <c r="F4478">
        <v>3797</v>
      </c>
      <c r="G4478">
        <v>185</v>
      </c>
      <c r="H4478">
        <v>13.33</v>
      </c>
      <c r="I4478">
        <v>1.64</v>
      </c>
      <c r="J4478">
        <v>1</v>
      </c>
      <c r="K4478">
        <v>1167.7</v>
      </c>
      <c r="L4478" t="s">
        <v>980</v>
      </c>
      <c r="M4478" t="s">
        <v>979</v>
      </c>
      <c r="N4478" s="119">
        <v>44152</v>
      </c>
      <c r="O4478">
        <v>0</v>
      </c>
      <c r="P4478">
        <v>0</v>
      </c>
      <c r="Q4478">
        <v>6644.1</v>
      </c>
      <c r="R4478">
        <v>1212.9000000000001</v>
      </c>
      <c r="S4478">
        <v>2.5270000000000001</v>
      </c>
      <c r="T4478">
        <v>33</v>
      </c>
      <c r="U4478">
        <v>3675.5999999999899</v>
      </c>
      <c r="V4478">
        <v>9</v>
      </c>
      <c r="W4478">
        <v>1.1180000000000001</v>
      </c>
      <c r="X4478">
        <v>1.8080000000000001</v>
      </c>
      <c r="Y4478" s="119">
        <v>44152</v>
      </c>
      <c r="Z4478">
        <v>408742.364714308</v>
      </c>
      <c r="AA4478">
        <v>3660506.1285091001</v>
      </c>
    </row>
    <row r="4479" spans="1:27" x14ac:dyDescent="0.25">
      <c r="A4479">
        <v>-111.97776897</v>
      </c>
      <c r="B4479">
        <v>33.079321180000001</v>
      </c>
      <c r="C4479" t="s">
        <v>983</v>
      </c>
      <c r="D4479" t="s">
        <v>982</v>
      </c>
      <c r="E4479" t="s">
        <v>981</v>
      </c>
      <c r="F4479">
        <v>3798</v>
      </c>
      <c r="G4479">
        <v>186</v>
      </c>
      <c r="H4479">
        <v>13.33</v>
      </c>
      <c r="I4479">
        <v>2.0009999999999999</v>
      </c>
      <c r="J4479">
        <v>1</v>
      </c>
      <c r="K4479">
        <v>1167.5999999999899</v>
      </c>
      <c r="L4479" t="s">
        <v>980</v>
      </c>
      <c r="M4479" t="s">
        <v>979</v>
      </c>
      <c r="N4479" s="119">
        <v>44152</v>
      </c>
      <c r="O4479">
        <v>0</v>
      </c>
      <c r="P4479">
        <v>0</v>
      </c>
      <c r="Q4479">
        <v>6062</v>
      </c>
      <c r="R4479">
        <v>907.12</v>
      </c>
      <c r="S4479">
        <v>1.89</v>
      </c>
      <c r="T4479">
        <v>33</v>
      </c>
      <c r="U4479">
        <v>2748.8</v>
      </c>
      <c r="V4479">
        <v>9</v>
      </c>
      <c r="W4479">
        <v>1.365</v>
      </c>
      <c r="X4479">
        <v>2.2050000000000001</v>
      </c>
      <c r="Y4479" s="119">
        <v>44152</v>
      </c>
      <c r="Z4479">
        <v>408742.37540771102</v>
      </c>
      <c r="AA4479">
        <v>3660505.5729121901</v>
      </c>
    </row>
    <row r="4480" spans="1:27" x14ac:dyDescent="0.25">
      <c r="A4480">
        <v>-111.977768299999</v>
      </c>
      <c r="B4480">
        <v>33.079315100000002</v>
      </c>
      <c r="C4480" t="s">
        <v>983</v>
      </c>
      <c r="D4480" t="s">
        <v>982</v>
      </c>
      <c r="E4480" t="s">
        <v>981</v>
      </c>
      <c r="F4480">
        <v>3799</v>
      </c>
      <c r="G4480">
        <v>190</v>
      </c>
      <c r="H4480">
        <v>13.33</v>
      </c>
      <c r="I4480">
        <v>2.1</v>
      </c>
      <c r="J4480">
        <v>1</v>
      </c>
      <c r="K4480">
        <v>1167.5999999999899</v>
      </c>
      <c r="L4480" t="s">
        <v>980</v>
      </c>
      <c r="M4480" t="s">
        <v>979</v>
      </c>
      <c r="N4480" s="119">
        <v>44152</v>
      </c>
      <c r="O4480">
        <v>0</v>
      </c>
      <c r="P4480">
        <v>0</v>
      </c>
      <c r="Q4480">
        <v>7222.3999999999896</v>
      </c>
      <c r="R4480">
        <v>1030.0999999999899</v>
      </c>
      <c r="S4480">
        <v>2.1459999999999999</v>
      </c>
      <c r="T4480">
        <v>33</v>
      </c>
      <c r="U4480">
        <v>3121.5</v>
      </c>
      <c r="V4480">
        <v>9</v>
      </c>
      <c r="W4480">
        <v>1.4319999999999999</v>
      </c>
      <c r="X4480">
        <v>2.3140000000000001</v>
      </c>
      <c r="Y4480" s="119">
        <v>44152</v>
      </c>
      <c r="Z4480">
        <v>408742.43166494102</v>
      </c>
      <c r="AA4480">
        <v>3660504.89825171</v>
      </c>
    </row>
    <row r="4481" spans="1:27" x14ac:dyDescent="0.25">
      <c r="A4481">
        <v>-111.977769679999</v>
      </c>
      <c r="B4481">
        <v>33.079310210000003</v>
      </c>
      <c r="C4481" t="s">
        <v>983</v>
      </c>
      <c r="D4481" t="s">
        <v>982</v>
      </c>
      <c r="E4481" t="s">
        <v>981</v>
      </c>
      <c r="F4481">
        <v>3800</v>
      </c>
      <c r="G4481">
        <v>176</v>
      </c>
      <c r="H4481">
        <v>13.33</v>
      </c>
      <c r="I4481">
        <v>1.903</v>
      </c>
      <c r="J4481">
        <v>1</v>
      </c>
      <c r="K4481">
        <v>1167.7</v>
      </c>
      <c r="L4481" t="s">
        <v>980</v>
      </c>
      <c r="M4481" t="s">
        <v>979</v>
      </c>
      <c r="N4481" s="119">
        <v>44152</v>
      </c>
      <c r="O4481">
        <v>0</v>
      </c>
      <c r="P4481">
        <v>0</v>
      </c>
      <c r="Q4481">
        <v>6298.1</v>
      </c>
      <c r="R4481">
        <v>991.2</v>
      </c>
      <c r="S4481">
        <v>2.0649999999999999</v>
      </c>
      <c r="T4481">
        <v>33</v>
      </c>
      <c r="U4481">
        <v>3003.5999999999899</v>
      </c>
      <c r="V4481">
        <v>9</v>
      </c>
      <c r="W4481">
        <v>1.2969999999999999</v>
      </c>
      <c r="X4481">
        <v>2.097</v>
      </c>
      <c r="Y4481" s="119">
        <v>44152</v>
      </c>
      <c r="Z4481">
        <v>408742.29780883901</v>
      </c>
      <c r="AA4481">
        <v>3660504.3573066001</v>
      </c>
    </row>
    <row r="4482" spans="1:27" x14ac:dyDescent="0.25">
      <c r="A4482">
        <v>-111.97776883</v>
      </c>
      <c r="B4482">
        <v>33.079304219999898</v>
      </c>
      <c r="C4482" t="s">
        <v>983</v>
      </c>
      <c r="D4482" t="s">
        <v>982</v>
      </c>
      <c r="E4482" t="s">
        <v>981</v>
      </c>
      <c r="F4482">
        <v>3801</v>
      </c>
      <c r="G4482">
        <v>181</v>
      </c>
      <c r="H4482">
        <v>13.33</v>
      </c>
      <c r="I4482">
        <v>2.5590000000000002</v>
      </c>
      <c r="J4482">
        <v>1</v>
      </c>
      <c r="K4482">
        <v>1167.7</v>
      </c>
      <c r="L4482" t="s">
        <v>980</v>
      </c>
      <c r="M4482" t="s">
        <v>979</v>
      </c>
      <c r="N4482" s="119">
        <v>44152</v>
      </c>
      <c r="O4482">
        <v>0</v>
      </c>
      <c r="P4482">
        <v>0</v>
      </c>
      <c r="Q4482">
        <v>7415.1999999999898</v>
      </c>
      <c r="R4482">
        <v>867.76999999999896</v>
      </c>
      <c r="S4482">
        <v>1.8080000000000001</v>
      </c>
      <c r="T4482">
        <v>33</v>
      </c>
      <c r="U4482">
        <v>2629.5999999999899</v>
      </c>
      <c r="V4482">
        <v>9</v>
      </c>
      <c r="W4482">
        <v>1.7450000000000001</v>
      </c>
      <c r="X4482">
        <v>2.82</v>
      </c>
      <c r="Y4482" s="119">
        <v>44152</v>
      </c>
      <c r="Z4482">
        <v>408742.37095980602</v>
      </c>
      <c r="AA4482">
        <v>3660503.6924677501</v>
      </c>
    </row>
    <row r="4483" spans="1:27" x14ac:dyDescent="0.25">
      <c r="A4483">
        <v>-111.97776983</v>
      </c>
      <c r="B4483">
        <v>33.079299220000003</v>
      </c>
      <c r="C4483" t="s">
        <v>983</v>
      </c>
      <c r="D4483" t="s">
        <v>982</v>
      </c>
      <c r="E4483" t="s">
        <v>981</v>
      </c>
      <c r="F4483">
        <v>3802</v>
      </c>
      <c r="G4483">
        <v>181</v>
      </c>
      <c r="H4483">
        <v>13.33</v>
      </c>
      <c r="I4483">
        <v>1.9690000000000001</v>
      </c>
      <c r="J4483">
        <v>1</v>
      </c>
      <c r="K4483">
        <v>1167.7</v>
      </c>
      <c r="L4483" t="s">
        <v>980</v>
      </c>
      <c r="M4483" t="s">
        <v>979</v>
      </c>
      <c r="N4483" s="119">
        <v>44152</v>
      </c>
      <c r="O4483">
        <v>0</v>
      </c>
      <c r="P4483">
        <v>0</v>
      </c>
      <c r="Q4483">
        <v>7866</v>
      </c>
      <c r="R4483">
        <v>1196.7</v>
      </c>
      <c r="S4483">
        <v>2.4929999999999999</v>
      </c>
      <c r="T4483">
        <v>33</v>
      </c>
      <c r="U4483">
        <v>3626.3</v>
      </c>
      <c r="V4483">
        <v>9</v>
      </c>
      <c r="W4483">
        <v>1.3420000000000001</v>
      </c>
      <c r="X4483">
        <v>2.169</v>
      </c>
      <c r="Y4483" s="119">
        <v>44152</v>
      </c>
      <c r="Z4483">
        <v>408742.27245841798</v>
      </c>
      <c r="AA4483">
        <v>3660503.1389967599</v>
      </c>
    </row>
    <row r="4484" spans="1:27" x14ac:dyDescent="0.25">
      <c r="A4484">
        <v>-111.97777086000001</v>
      </c>
      <c r="B4484">
        <v>33.079293190000001</v>
      </c>
      <c r="C4484" t="s">
        <v>983</v>
      </c>
      <c r="D4484" t="s">
        <v>982</v>
      </c>
      <c r="E4484" t="s">
        <v>981</v>
      </c>
      <c r="F4484">
        <v>3803</v>
      </c>
      <c r="G4484">
        <v>175</v>
      </c>
      <c r="H4484">
        <v>13.33</v>
      </c>
      <c r="I4484">
        <v>1.903</v>
      </c>
      <c r="J4484">
        <v>1</v>
      </c>
      <c r="K4484">
        <v>1167.9000000000001</v>
      </c>
      <c r="L4484" t="s">
        <v>980</v>
      </c>
      <c r="M4484" t="s">
        <v>979</v>
      </c>
      <c r="N4484" s="119">
        <v>44152</v>
      </c>
      <c r="O4484">
        <v>0</v>
      </c>
      <c r="P4484">
        <v>0</v>
      </c>
      <c r="Q4484">
        <v>7178.5</v>
      </c>
      <c r="R4484">
        <v>1129.79999999999</v>
      </c>
      <c r="S4484">
        <v>2.3540000000000001</v>
      </c>
      <c r="T4484">
        <v>33</v>
      </c>
      <c r="U4484">
        <v>3423.5</v>
      </c>
      <c r="V4484">
        <v>9</v>
      </c>
      <c r="W4484">
        <v>1.2969999999999999</v>
      </c>
      <c r="X4484">
        <v>2.097</v>
      </c>
      <c r="Y4484" s="119">
        <v>44152</v>
      </c>
      <c r="Z4484">
        <v>408742.17009317002</v>
      </c>
      <c r="AA4484">
        <v>3660502.47135774</v>
      </c>
    </row>
    <row r="4485" spans="1:27" x14ac:dyDescent="0.25">
      <c r="A4485">
        <v>-111.97776949</v>
      </c>
      <c r="B4485">
        <v>33.079288210000001</v>
      </c>
      <c r="C4485" t="s">
        <v>983</v>
      </c>
      <c r="D4485" t="s">
        <v>982</v>
      </c>
      <c r="E4485" t="s">
        <v>981</v>
      </c>
      <c r="F4485">
        <v>3804</v>
      </c>
      <c r="G4485">
        <v>183</v>
      </c>
      <c r="H4485">
        <v>13.33</v>
      </c>
      <c r="I4485">
        <v>2.0009999999999999</v>
      </c>
      <c r="J4485">
        <v>1</v>
      </c>
      <c r="K4485">
        <v>1168</v>
      </c>
      <c r="L4485" t="s">
        <v>980</v>
      </c>
      <c r="M4485" t="s">
        <v>979</v>
      </c>
      <c r="N4485" s="119">
        <v>44152</v>
      </c>
      <c r="O4485">
        <v>0</v>
      </c>
      <c r="P4485">
        <v>0</v>
      </c>
      <c r="Q4485">
        <v>8553.2000000000007</v>
      </c>
      <c r="R4485">
        <v>1279.9000000000001</v>
      </c>
      <c r="S4485">
        <v>2.6659999999999999</v>
      </c>
      <c r="T4485">
        <v>33</v>
      </c>
      <c r="U4485">
        <v>3878.5</v>
      </c>
      <c r="V4485">
        <v>9</v>
      </c>
      <c r="W4485">
        <v>1.365</v>
      </c>
      <c r="X4485">
        <v>2.2050000000000001</v>
      </c>
      <c r="Y4485" s="119">
        <v>44152</v>
      </c>
      <c r="Z4485">
        <v>408742.29282282997</v>
      </c>
      <c r="AA4485">
        <v>3660501.9180435501</v>
      </c>
    </row>
    <row r="4486" spans="1:27" x14ac:dyDescent="0.25">
      <c r="A4486">
        <v>-111.97776897</v>
      </c>
      <c r="B4486">
        <v>33.07928218</v>
      </c>
      <c r="C4486" t="s">
        <v>983</v>
      </c>
      <c r="D4486" t="s">
        <v>982</v>
      </c>
      <c r="E4486" t="s">
        <v>981</v>
      </c>
      <c r="F4486">
        <v>3805</v>
      </c>
      <c r="G4486">
        <v>186</v>
      </c>
      <c r="H4486">
        <v>13.33</v>
      </c>
      <c r="I4486">
        <v>2.0339999999999998</v>
      </c>
      <c r="J4486">
        <v>1</v>
      </c>
      <c r="K4486">
        <v>1168</v>
      </c>
      <c r="L4486" t="s">
        <v>980</v>
      </c>
      <c r="M4486" t="s">
        <v>979</v>
      </c>
      <c r="N4486" s="119">
        <v>44152</v>
      </c>
      <c r="O4486">
        <v>0</v>
      </c>
      <c r="P4486">
        <v>0</v>
      </c>
      <c r="Q4486">
        <v>8080.3</v>
      </c>
      <c r="R4486">
        <v>1189.5999999999899</v>
      </c>
      <c r="S4486">
        <v>2.4780000000000002</v>
      </c>
      <c r="T4486">
        <v>33</v>
      </c>
      <c r="U4486">
        <v>3604.9</v>
      </c>
      <c r="V4486">
        <v>9</v>
      </c>
      <c r="W4486">
        <v>1.387</v>
      </c>
      <c r="X4486">
        <v>2.2410000000000001</v>
      </c>
      <c r="Y4486" s="119">
        <v>44152</v>
      </c>
      <c r="Z4486">
        <v>408742.33513105998</v>
      </c>
      <c r="AA4486">
        <v>3660501.2490568901</v>
      </c>
    </row>
    <row r="4487" spans="1:27" x14ac:dyDescent="0.25">
      <c r="A4487">
        <v>-111.97777103</v>
      </c>
      <c r="B4487">
        <v>33.079277179999899</v>
      </c>
      <c r="C4487" t="s">
        <v>983</v>
      </c>
      <c r="D4487" t="s">
        <v>982</v>
      </c>
      <c r="E4487" t="s">
        <v>981</v>
      </c>
      <c r="F4487">
        <v>3806</v>
      </c>
      <c r="G4487">
        <v>174</v>
      </c>
      <c r="H4487">
        <v>13.33</v>
      </c>
      <c r="I4487">
        <v>2.0339999999999998</v>
      </c>
      <c r="J4487">
        <v>1</v>
      </c>
      <c r="K4487">
        <v>1167.9000000000001</v>
      </c>
      <c r="L4487" t="s">
        <v>980</v>
      </c>
      <c r="M4487" t="s">
        <v>979</v>
      </c>
      <c r="N4487" s="119">
        <v>44152</v>
      </c>
      <c r="O4487">
        <v>0</v>
      </c>
      <c r="P4487">
        <v>0</v>
      </c>
      <c r="Q4487">
        <v>8098.8999999999896</v>
      </c>
      <c r="R4487">
        <v>1192.4000000000001</v>
      </c>
      <c r="S4487">
        <v>2.484</v>
      </c>
      <c r="T4487">
        <v>33</v>
      </c>
      <c r="U4487">
        <v>3613.3</v>
      </c>
      <c r="V4487">
        <v>9</v>
      </c>
      <c r="W4487">
        <v>1.387</v>
      </c>
      <c r="X4487">
        <v>2.2410000000000001</v>
      </c>
      <c r="Y4487" s="119">
        <v>44152</v>
      </c>
      <c r="Z4487">
        <v>408742.13769164798</v>
      </c>
      <c r="AA4487">
        <v>3660500.69650752</v>
      </c>
    </row>
    <row r="4488" spans="1:27" x14ac:dyDescent="0.25">
      <c r="A4488">
        <v>-111.97776897</v>
      </c>
      <c r="B4488">
        <v>33.0792711799999</v>
      </c>
      <c r="C4488" t="s">
        <v>983</v>
      </c>
      <c r="D4488" t="s">
        <v>982</v>
      </c>
      <c r="E4488" t="s">
        <v>981</v>
      </c>
      <c r="F4488">
        <v>3807</v>
      </c>
      <c r="G4488">
        <v>186</v>
      </c>
      <c r="H4488">
        <v>13.33</v>
      </c>
      <c r="I4488">
        <v>2.2309999999999999</v>
      </c>
      <c r="J4488">
        <v>1</v>
      </c>
      <c r="K4488">
        <v>1167.79999999999</v>
      </c>
      <c r="L4488" t="s">
        <v>980</v>
      </c>
      <c r="M4488" t="s">
        <v>979</v>
      </c>
      <c r="N4488" s="119">
        <v>44152</v>
      </c>
      <c r="O4488">
        <v>0</v>
      </c>
      <c r="P4488">
        <v>0</v>
      </c>
      <c r="Q4488">
        <v>6669.3</v>
      </c>
      <c r="R4488">
        <v>895.25999999999897</v>
      </c>
      <c r="S4488">
        <v>1.865</v>
      </c>
      <c r="T4488">
        <v>33</v>
      </c>
      <c r="U4488">
        <v>2712.9</v>
      </c>
      <c r="V4488">
        <v>9</v>
      </c>
      <c r="W4488">
        <v>1.5209999999999999</v>
      </c>
      <c r="X4488">
        <v>2.4580000000000002</v>
      </c>
      <c r="Y4488" s="119">
        <v>44152</v>
      </c>
      <c r="Z4488">
        <v>408742.32377098699</v>
      </c>
      <c r="AA4488">
        <v>3660500.02950797</v>
      </c>
    </row>
    <row r="4489" spans="1:27" x14ac:dyDescent="0.25">
      <c r="A4489">
        <v>-111.977770489999</v>
      </c>
      <c r="B4489">
        <v>33.079265210000003</v>
      </c>
      <c r="C4489" t="s">
        <v>983</v>
      </c>
      <c r="D4489" t="s">
        <v>982</v>
      </c>
      <c r="E4489" t="s">
        <v>981</v>
      </c>
      <c r="F4489">
        <v>3808</v>
      </c>
      <c r="G4489">
        <v>183</v>
      </c>
      <c r="H4489">
        <v>13.33</v>
      </c>
      <c r="I4489">
        <v>2.0670000000000002</v>
      </c>
      <c r="J4489">
        <v>1</v>
      </c>
      <c r="K4489">
        <v>1167.79999999999</v>
      </c>
      <c r="L4489" t="s">
        <v>980</v>
      </c>
      <c r="M4489" t="s">
        <v>979</v>
      </c>
      <c r="N4489" s="119">
        <v>44152</v>
      </c>
      <c r="O4489">
        <v>0</v>
      </c>
      <c r="P4489">
        <v>0</v>
      </c>
      <c r="Q4489">
        <v>5808.1999999999898</v>
      </c>
      <c r="R4489">
        <v>841.54999999999905</v>
      </c>
      <c r="S4489">
        <v>1.7529999999999999</v>
      </c>
      <c r="T4489">
        <v>33</v>
      </c>
      <c r="U4489">
        <v>2550.0999999999899</v>
      </c>
      <c r="V4489">
        <v>9</v>
      </c>
      <c r="W4489">
        <v>1.409</v>
      </c>
      <c r="X4489">
        <v>2.278</v>
      </c>
      <c r="Y4489" s="119">
        <v>44152</v>
      </c>
      <c r="Z4489">
        <v>408742.17573218502</v>
      </c>
      <c r="AA4489">
        <v>3660499.3689470501</v>
      </c>
    </row>
    <row r="4490" spans="1:27" x14ac:dyDescent="0.25">
      <c r="A4490">
        <v>-111.97777154000001</v>
      </c>
      <c r="B4490">
        <v>33.079260120000001</v>
      </c>
      <c r="C4490" t="s">
        <v>983</v>
      </c>
      <c r="D4490" t="s">
        <v>982</v>
      </c>
      <c r="E4490" t="s">
        <v>981</v>
      </c>
      <c r="F4490">
        <v>3809</v>
      </c>
      <c r="G4490">
        <v>171</v>
      </c>
      <c r="H4490">
        <v>13.33</v>
      </c>
      <c r="I4490">
        <v>2.0009999999999999</v>
      </c>
      <c r="J4490">
        <v>1</v>
      </c>
      <c r="K4490">
        <v>1167.79999999999</v>
      </c>
      <c r="L4490" t="s">
        <v>980</v>
      </c>
      <c r="M4490" t="s">
        <v>979</v>
      </c>
      <c r="N4490" s="119">
        <v>44152</v>
      </c>
      <c r="O4490">
        <v>0</v>
      </c>
      <c r="P4490">
        <v>0</v>
      </c>
      <c r="Q4490">
        <v>7543.8999999999896</v>
      </c>
      <c r="R4490">
        <v>1128.9000000000001</v>
      </c>
      <c r="S4490">
        <v>2.3519999999999999</v>
      </c>
      <c r="T4490">
        <v>33</v>
      </c>
      <c r="U4490">
        <v>3420.8</v>
      </c>
      <c r="V4490">
        <v>9</v>
      </c>
      <c r="W4490">
        <v>1.365</v>
      </c>
      <c r="X4490">
        <v>2.2050000000000001</v>
      </c>
      <c r="Y4490" s="119">
        <v>44152</v>
      </c>
      <c r="Z4490">
        <v>408742.07247091801</v>
      </c>
      <c r="AA4490">
        <v>3660498.8055414199</v>
      </c>
    </row>
    <row r="4491" spans="1:27" x14ac:dyDescent="0.25">
      <c r="A4491">
        <v>-111.977768459999</v>
      </c>
      <c r="B4491">
        <v>33.0792551199999</v>
      </c>
      <c r="C4491" t="s">
        <v>983</v>
      </c>
      <c r="D4491" t="s">
        <v>982</v>
      </c>
      <c r="E4491" t="s">
        <v>981</v>
      </c>
      <c r="F4491">
        <v>3810</v>
      </c>
      <c r="G4491">
        <v>189</v>
      </c>
      <c r="H4491">
        <v>13.33</v>
      </c>
      <c r="I4491">
        <v>1.903</v>
      </c>
      <c r="J4491">
        <v>1</v>
      </c>
      <c r="K4491">
        <v>1167.9000000000001</v>
      </c>
      <c r="L4491" t="s">
        <v>980</v>
      </c>
      <c r="M4491" t="s">
        <v>979</v>
      </c>
      <c r="N4491" s="119">
        <v>44152</v>
      </c>
      <c r="O4491">
        <v>0</v>
      </c>
      <c r="P4491">
        <v>0</v>
      </c>
      <c r="Q4491">
        <v>6007.1</v>
      </c>
      <c r="R4491">
        <v>945.39999999999895</v>
      </c>
      <c r="S4491">
        <v>1.97</v>
      </c>
      <c r="T4491">
        <v>33</v>
      </c>
      <c r="U4491">
        <v>2864.9</v>
      </c>
      <c r="V4491">
        <v>9</v>
      </c>
      <c r="W4491">
        <v>1.2969999999999999</v>
      </c>
      <c r="X4491">
        <v>2.097</v>
      </c>
      <c r="Y4491" s="119">
        <v>44152</v>
      </c>
      <c r="Z4491">
        <v>408742.35478754499</v>
      </c>
      <c r="AA4491">
        <v>3660498.2485231301</v>
      </c>
    </row>
    <row r="4492" spans="1:27" x14ac:dyDescent="0.25">
      <c r="A4492">
        <v>-111.97777154000001</v>
      </c>
      <c r="B4492">
        <v>33.07924912</v>
      </c>
      <c r="C4492" t="s">
        <v>983</v>
      </c>
      <c r="D4492" t="s">
        <v>982</v>
      </c>
      <c r="E4492" t="s">
        <v>981</v>
      </c>
      <c r="F4492">
        <v>3811</v>
      </c>
      <c r="G4492">
        <v>171</v>
      </c>
      <c r="H4492">
        <v>13.33</v>
      </c>
      <c r="I4492">
        <v>2.0009999999999999</v>
      </c>
      <c r="J4492">
        <v>1</v>
      </c>
      <c r="K4492">
        <v>1167.9000000000001</v>
      </c>
      <c r="L4492" t="s">
        <v>980</v>
      </c>
      <c r="M4492" t="s">
        <v>979</v>
      </c>
      <c r="N4492" s="119">
        <v>44152</v>
      </c>
      <c r="O4492">
        <v>0</v>
      </c>
      <c r="P4492">
        <v>0</v>
      </c>
      <c r="Q4492">
        <v>5625.6</v>
      </c>
      <c r="R4492">
        <v>841.82</v>
      </c>
      <c r="S4492">
        <v>1.754</v>
      </c>
      <c r="T4492">
        <v>33</v>
      </c>
      <c r="U4492">
        <v>2551</v>
      </c>
      <c r="V4492">
        <v>9</v>
      </c>
      <c r="W4492">
        <v>1.365</v>
      </c>
      <c r="X4492">
        <v>2.2050000000000001</v>
      </c>
      <c r="Y4492" s="119">
        <v>44152</v>
      </c>
      <c r="Z4492">
        <v>408742.06111082103</v>
      </c>
      <c r="AA4492">
        <v>3660497.5859925002</v>
      </c>
    </row>
    <row r="4493" spans="1:27" x14ac:dyDescent="0.25">
      <c r="A4493">
        <v>-111.977770509999</v>
      </c>
      <c r="B4493">
        <v>33.079243210000001</v>
      </c>
      <c r="C4493" t="s">
        <v>983</v>
      </c>
      <c r="D4493" t="s">
        <v>982</v>
      </c>
      <c r="E4493" t="s">
        <v>981</v>
      </c>
      <c r="F4493">
        <v>3812</v>
      </c>
      <c r="G4493">
        <v>177</v>
      </c>
      <c r="H4493">
        <v>13.33</v>
      </c>
      <c r="I4493">
        <v>2.0009999999999999</v>
      </c>
      <c r="J4493">
        <v>1</v>
      </c>
      <c r="K4493">
        <v>1167.79999999999</v>
      </c>
      <c r="L4493" t="s">
        <v>980</v>
      </c>
      <c r="M4493" t="s">
        <v>979</v>
      </c>
      <c r="N4493" s="119">
        <v>44152</v>
      </c>
      <c r="O4493">
        <v>0</v>
      </c>
      <c r="P4493">
        <v>0</v>
      </c>
      <c r="Q4493">
        <v>5863.3</v>
      </c>
      <c r="R4493">
        <v>877.37999999999897</v>
      </c>
      <c r="S4493">
        <v>1.8280000000000001</v>
      </c>
      <c r="T4493">
        <v>33</v>
      </c>
      <c r="U4493">
        <v>2658.6999999999898</v>
      </c>
      <c r="V4493">
        <v>9</v>
      </c>
      <c r="W4493">
        <v>1.365</v>
      </c>
      <c r="X4493">
        <v>2.2050000000000001</v>
      </c>
      <c r="Y4493" s="119">
        <v>44152</v>
      </c>
      <c r="Z4493">
        <v>408742.15114526101</v>
      </c>
      <c r="AA4493">
        <v>3660496.9298665999</v>
      </c>
    </row>
    <row r="4494" spans="1:27" x14ac:dyDescent="0.25">
      <c r="A4494">
        <v>-111.977770169999</v>
      </c>
      <c r="B4494">
        <v>33.079238220000001</v>
      </c>
      <c r="C4494" t="s">
        <v>983</v>
      </c>
      <c r="D4494" t="s">
        <v>982</v>
      </c>
      <c r="E4494" t="s">
        <v>981</v>
      </c>
      <c r="F4494">
        <v>3813</v>
      </c>
      <c r="G4494">
        <v>179</v>
      </c>
      <c r="H4494">
        <v>13.33</v>
      </c>
      <c r="I4494">
        <v>2.2309999999999999</v>
      </c>
      <c r="J4494">
        <v>1</v>
      </c>
      <c r="K4494">
        <v>1167.79999999999</v>
      </c>
      <c r="L4494" t="s">
        <v>980</v>
      </c>
      <c r="M4494" t="s">
        <v>979</v>
      </c>
      <c r="N4494" s="119">
        <v>44152</v>
      </c>
      <c r="O4494">
        <v>0</v>
      </c>
      <c r="P4494">
        <v>0</v>
      </c>
      <c r="Q4494">
        <v>5268.1</v>
      </c>
      <c r="R4494">
        <v>707.16999999999905</v>
      </c>
      <c r="S4494">
        <v>1.4730000000000001</v>
      </c>
      <c r="T4494">
        <v>33</v>
      </c>
      <c r="U4494">
        <v>2142.9</v>
      </c>
      <c r="V4494">
        <v>9</v>
      </c>
      <c r="W4494">
        <v>1.5209999999999999</v>
      </c>
      <c r="X4494">
        <v>2.4580000000000002</v>
      </c>
      <c r="Y4494" s="119">
        <v>44152</v>
      </c>
      <c r="Z4494">
        <v>408742.17772675998</v>
      </c>
      <c r="AA4494">
        <v>3660496.37633926</v>
      </c>
    </row>
    <row r="4495" spans="1:27" x14ac:dyDescent="0.25">
      <c r="A4495">
        <v>-111.97776880000001</v>
      </c>
      <c r="B4495">
        <v>33.079232159999897</v>
      </c>
      <c r="C4495" t="s">
        <v>983</v>
      </c>
      <c r="D4495" t="s">
        <v>982</v>
      </c>
      <c r="E4495" t="s">
        <v>981</v>
      </c>
      <c r="F4495">
        <v>3814</v>
      </c>
      <c r="G4495">
        <v>187</v>
      </c>
      <c r="H4495">
        <v>13.33</v>
      </c>
      <c r="I4495">
        <v>1.804</v>
      </c>
      <c r="J4495">
        <v>1</v>
      </c>
      <c r="K4495">
        <v>1167.79999999999</v>
      </c>
      <c r="L4495" t="s">
        <v>980</v>
      </c>
      <c r="M4495" t="s">
        <v>979</v>
      </c>
      <c r="N4495" s="119">
        <v>44152</v>
      </c>
      <c r="O4495">
        <v>0</v>
      </c>
      <c r="P4495">
        <v>0</v>
      </c>
      <c r="Q4495">
        <v>4730.3999999999896</v>
      </c>
      <c r="R4495">
        <v>785.08</v>
      </c>
      <c r="S4495">
        <v>1.6359999999999999</v>
      </c>
      <c r="T4495">
        <v>33</v>
      </c>
      <c r="U4495">
        <v>2379</v>
      </c>
      <c r="V4495">
        <v>9</v>
      </c>
      <c r="W4495">
        <v>1.23</v>
      </c>
      <c r="X4495">
        <v>1.988</v>
      </c>
      <c r="Y4495" s="119">
        <v>44152</v>
      </c>
      <c r="Z4495">
        <v>408742.299341159</v>
      </c>
      <c r="AA4495">
        <v>3660495.70328754</v>
      </c>
    </row>
    <row r="4496" spans="1:27" x14ac:dyDescent="0.25">
      <c r="A4496">
        <v>-111.9777698</v>
      </c>
      <c r="B4496">
        <v>33.079227160000002</v>
      </c>
      <c r="C4496" t="s">
        <v>983</v>
      </c>
      <c r="D4496" t="s">
        <v>982</v>
      </c>
      <c r="E4496" t="s">
        <v>981</v>
      </c>
      <c r="F4496">
        <v>3815</v>
      </c>
      <c r="G4496">
        <v>187</v>
      </c>
      <c r="H4496">
        <v>13.33</v>
      </c>
      <c r="I4496">
        <v>2.0009999999999999</v>
      </c>
      <c r="J4496">
        <v>1</v>
      </c>
      <c r="K4496">
        <v>1167.79999999999</v>
      </c>
      <c r="L4496" t="s">
        <v>980</v>
      </c>
      <c r="M4496" t="s">
        <v>979</v>
      </c>
      <c r="N4496" s="119">
        <v>44152</v>
      </c>
      <c r="O4496">
        <v>0</v>
      </c>
      <c r="P4496">
        <v>0</v>
      </c>
      <c r="Q4496">
        <v>5039</v>
      </c>
      <c r="R4496">
        <v>754.03999999999905</v>
      </c>
      <c r="S4496">
        <v>1.571</v>
      </c>
      <c r="T4496">
        <v>33</v>
      </c>
      <c r="U4496">
        <v>2285</v>
      </c>
      <c r="V4496">
        <v>9</v>
      </c>
      <c r="W4496">
        <v>1.365</v>
      </c>
      <c r="X4496">
        <v>2.2050000000000001</v>
      </c>
      <c r="Y4496" s="119">
        <v>44152</v>
      </c>
      <c r="Z4496">
        <v>408742.20083970501</v>
      </c>
      <c r="AA4496">
        <v>3660495.1498165601</v>
      </c>
    </row>
    <row r="4497" spans="1:27" x14ac:dyDescent="0.25">
      <c r="A4497">
        <v>-111.977770829999</v>
      </c>
      <c r="B4497">
        <v>33.079222219999899</v>
      </c>
      <c r="C4497" t="s">
        <v>983</v>
      </c>
      <c r="D4497" t="s">
        <v>982</v>
      </c>
      <c r="E4497" t="s">
        <v>981</v>
      </c>
      <c r="F4497">
        <v>3816</v>
      </c>
      <c r="G4497">
        <v>181</v>
      </c>
      <c r="H4497">
        <v>13.33</v>
      </c>
      <c r="I4497">
        <v>2.1</v>
      </c>
      <c r="J4497">
        <v>1</v>
      </c>
      <c r="K4497">
        <v>1168</v>
      </c>
      <c r="L4497" t="s">
        <v>980</v>
      </c>
      <c r="M4497" t="s">
        <v>979</v>
      </c>
      <c r="N4497" s="119">
        <v>44152</v>
      </c>
      <c r="O4497">
        <v>0</v>
      </c>
      <c r="P4497">
        <v>0</v>
      </c>
      <c r="Q4497">
        <v>5413.3</v>
      </c>
      <c r="R4497">
        <v>772.08</v>
      </c>
      <c r="S4497">
        <v>1.609</v>
      </c>
      <c r="T4497">
        <v>33</v>
      </c>
      <c r="U4497">
        <v>2339.5999999999899</v>
      </c>
      <c r="V4497">
        <v>9</v>
      </c>
      <c r="W4497">
        <v>1.4319999999999999</v>
      </c>
      <c r="X4497">
        <v>2.3140000000000001</v>
      </c>
      <c r="Y4497" s="119">
        <v>44152</v>
      </c>
      <c r="Z4497">
        <v>408742.09960007202</v>
      </c>
      <c r="AA4497">
        <v>3660494.6030237498</v>
      </c>
    </row>
    <row r="4498" spans="1:27" x14ac:dyDescent="0.25">
      <c r="A4498">
        <v>-111.97777034000001</v>
      </c>
      <c r="B4498">
        <v>33.0792162199999</v>
      </c>
      <c r="C4498" t="s">
        <v>983</v>
      </c>
      <c r="D4498" t="s">
        <v>982</v>
      </c>
      <c r="E4498" t="s">
        <v>981</v>
      </c>
      <c r="F4498">
        <v>3817</v>
      </c>
      <c r="G4498">
        <v>178</v>
      </c>
      <c r="H4498">
        <v>13.33</v>
      </c>
      <c r="I4498">
        <v>1.9359999999999999</v>
      </c>
      <c r="J4498">
        <v>1</v>
      </c>
      <c r="K4498">
        <v>1168.0999999999899</v>
      </c>
      <c r="L4498" t="s">
        <v>980</v>
      </c>
      <c r="M4498" t="s">
        <v>979</v>
      </c>
      <c r="N4498" s="119">
        <v>44152</v>
      </c>
      <c r="O4498">
        <v>0</v>
      </c>
      <c r="P4498">
        <v>0</v>
      </c>
      <c r="Q4498">
        <v>4036.9</v>
      </c>
      <c r="R4498">
        <v>624.54999999999905</v>
      </c>
      <c r="S4498">
        <v>1.3009999999999999</v>
      </c>
      <c r="T4498">
        <v>33</v>
      </c>
      <c r="U4498">
        <v>1892.5999999999899</v>
      </c>
      <c r="V4498">
        <v>9</v>
      </c>
      <c r="W4498">
        <v>1.32</v>
      </c>
      <c r="X4498">
        <v>2.133</v>
      </c>
      <c r="Y4498" s="119">
        <v>44152</v>
      </c>
      <c r="Z4498">
        <v>408742.13913918898</v>
      </c>
      <c r="AA4498">
        <v>3660493.9373892299</v>
      </c>
    </row>
    <row r="4499" spans="1:27" x14ac:dyDescent="0.25">
      <c r="A4499">
        <v>-111.977770169999</v>
      </c>
      <c r="B4499">
        <v>33.079211219999898</v>
      </c>
      <c r="C4499" t="s">
        <v>983</v>
      </c>
      <c r="D4499" t="s">
        <v>982</v>
      </c>
      <c r="E4499" t="s">
        <v>981</v>
      </c>
      <c r="F4499">
        <v>3818</v>
      </c>
      <c r="G4499">
        <v>179</v>
      </c>
      <c r="H4499">
        <v>13.33</v>
      </c>
      <c r="I4499">
        <v>1.9690000000000001</v>
      </c>
      <c r="J4499">
        <v>1</v>
      </c>
      <c r="K4499">
        <v>1168.0999999999899</v>
      </c>
      <c r="L4499" t="s">
        <v>980</v>
      </c>
      <c r="M4499" t="s">
        <v>979</v>
      </c>
      <c r="N4499" s="119">
        <v>44152</v>
      </c>
      <c r="O4499">
        <v>0</v>
      </c>
      <c r="P4499">
        <v>0</v>
      </c>
      <c r="Q4499">
        <v>4329.6999999999898</v>
      </c>
      <c r="R4499">
        <v>658.69</v>
      </c>
      <c r="S4499">
        <v>1.3720000000000001</v>
      </c>
      <c r="T4499">
        <v>33</v>
      </c>
      <c r="U4499">
        <v>1996</v>
      </c>
      <c r="V4499">
        <v>9</v>
      </c>
      <c r="W4499">
        <v>1.3420000000000001</v>
      </c>
      <c r="X4499">
        <v>2.169</v>
      </c>
      <c r="Y4499" s="119">
        <v>44152</v>
      </c>
      <c r="Z4499">
        <v>408742.14984294801</v>
      </c>
      <c r="AA4499">
        <v>3660493.3829010101</v>
      </c>
    </row>
    <row r="4500" spans="1:27" x14ac:dyDescent="0.25">
      <c r="A4500">
        <v>-111.97776983</v>
      </c>
      <c r="B4500">
        <v>33.079205219999899</v>
      </c>
      <c r="C4500" t="s">
        <v>983</v>
      </c>
      <c r="D4500" t="s">
        <v>982</v>
      </c>
      <c r="E4500" t="s">
        <v>981</v>
      </c>
      <c r="F4500">
        <v>3819</v>
      </c>
      <c r="G4500">
        <v>181</v>
      </c>
      <c r="H4500">
        <v>13.33</v>
      </c>
      <c r="I4500">
        <v>2.0339999999999998</v>
      </c>
      <c r="J4500">
        <v>1</v>
      </c>
      <c r="K4500">
        <v>1168.0999999999899</v>
      </c>
      <c r="L4500" t="s">
        <v>980</v>
      </c>
      <c r="M4500" t="s">
        <v>979</v>
      </c>
      <c r="N4500" s="119">
        <v>44152</v>
      </c>
      <c r="O4500">
        <v>0</v>
      </c>
      <c r="P4500">
        <v>0</v>
      </c>
      <c r="Q4500">
        <v>4302.8999999999896</v>
      </c>
      <c r="R4500">
        <v>633.5</v>
      </c>
      <c r="S4500">
        <v>1.32</v>
      </c>
      <c r="T4500">
        <v>33</v>
      </c>
      <c r="U4500">
        <v>1919.7</v>
      </c>
      <c r="V4500">
        <v>9</v>
      </c>
      <c r="W4500">
        <v>1.387</v>
      </c>
      <c r="X4500">
        <v>2.2410000000000001</v>
      </c>
      <c r="Y4500" s="119">
        <v>44152</v>
      </c>
      <c r="Z4500">
        <v>408742.17538140499</v>
      </c>
      <c r="AA4500">
        <v>3660492.7173969001</v>
      </c>
    </row>
    <row r="4501" spans="1:27" x14ac:dyDescent="0.25">
      <c r="A4501">
        <v>-111.97777032</v>
      </c>
      <c r="B4501">
        <v>33.079199209999899</v>
      </c>
      <c r="C4501" t="s">
        <v>983</v>
      </c>
      <c r="D4501" t="s">
        <v>982</v>
      </c>
      <c r="E4501" t="s">
        <v>981</v>
      </c>
      <c r="F4501">
        <v>3820</v>
      </c>
      <c r="G4501">
        <v>184</v>
      </c>
      <c r="H4501">
        <v>13.33</v>
      </c>
      <c r="I4501">
        <v>2.165</v>
      </c>
      <c r="J4501">
        <v>1</v>
      </c>
      <c r="K4501">
        <v>1168</v>
      </c>
      <c r="L4501" t="s">
        <v>980</v>
      </c>
      <c r="M4501" t="s">
        <v>979</v>
      </c>
      <c r="N4501" s="119">
        <v>44152</v>
      </c>
      <c r="O4501">
        <v>0</v>
      </c>
      <c r="P4501">
        <v>0</v>
      </c>
      <c r="Q4501">
        <v>5514.8999999999896</v>
      </c>
      <c r="R4501">
        <v>762.73</v>
      </c>
      <c r="S4501">
        <v>1.589</v>
      </c>
      <c r="T4501">
        <v>33</v>
      </c>
      <c r="U4501">
        <v>2311.3000000000002</v>
      </c>
      <c r="V4501">
        <v>9</v>
      </c>
      <c r="W4501">
        <v>1.476</v>
      </c>
      <c r="X4501">
        <v>2.3860000000000001</v>
      </c>
      <c r="Y4501" s="119">
        <v>44152</v>
      </c>
      <c r="Z4501">
        <v>408742.12343914999</v>
      </c>
      <c r="AA4501">
        <v>3660492.05150575</v>
      </c>
    </row>
    <row r="4502" spans="1:27" x14ac:dyDescent="0.25">
      <c r="A4502">
        <v>-111.977770829999</v>
      </c>
      <c r="B4502">
        <v>33.079194219999899</v>
      </c>
      <c r="C4502" t="s">
        <v>983</v>
      </c>
      <c r="D4502" t="s">
        <v>982</v>
      </c>
      <c r="E4502" t="s">
        <v>981</v>
      </c>
      <c r="F4502">
        <v>3821</v>
      </c>
      <c r="G4502">
        <v>181</v>
      </c>
      <c r="H4502">
        <v>13.33</v>
      </c>
      <c r="I4502">
        <v>1.804</v>
      </c>
      <c r="J4502">
        <v>1</v>
      </c>
      <c r="K4502">
        <v>1168</v>
      </c>
      <c r="L4502" t="s">
        <v>980</v>
      </c>
      <c r="M4502" t="s">
        <v>979</v>
      </c>
      <c r="N4502" s="119">
        <v>44152</v>
      </c>
      <c r="O4502">
        <v>0</v>
      </c>
      <c r="P4502">
        <v>0</v>
      </c>
      <c r="Q4502">
        <v>6979.1999999999898</v>
      </c>
      <c r="R4502">
        <v>1158.29999999999</v>
      </c>
      <c r="S4502">
        <v>2.4129999999999998</v>
      </c>
      <c r="T4502">
        <v>33</v>
      </c>
      <c r="U4502">
        <v>3510</v>
      </c>
      <c r="V4502">
        <v>9</v>
      </c>
      <c r="W4502">
        <v>1.23</v>
      </c>
      <c r="X4502">
        <v>1.988</v>
      </c>
      <c r="Y4502" s="119">
        <v>44152</v>
      </c>
      <c r="Z4502">
        <v>408742.07068352</v>
      </c>
      <c r="AA4502">
        <v>3660491.49871743</v>
      </c>
    </row>
    <row r="4503" spans="1:27" x14ac:dyDescent="0.25">
      <c r="A4503">
        <v>-111.977770829999</v>
      </c>
      <c r="B4503">
        <v>33.079188219999899</v>
      </c>
      <c r="C4503" t="s">
        <v>983</v>
      </c>
      <c r="D4503" t="s">
        <v>982</v>
      </c>
      <c r="E4503" t="s">
        <v>981</v>
      </c>
      <c r="F4503">
        <v>3822</v>
      </c>
      <c r="G4503">
        <v>181</v>
      </c>
      <c r="H4503">
        <v>13.33</v>
      </c>
      <c r="I4503">
        <v>2.0670000000000002</v>
      </c>
      <c r="J4503">
        <v>1</v>
      </c>
      <c r="K4503">
        <v>1167.9000000000001</v>
      </c>
      <c r="L4503" t="s">
        <v>980</v>
      </c>
      <c r="M4503" t="s">
        <v>979</v>
      </c>
      <c r="N4503" s="119">
        <v>44152</v>
      </c>
      <c r="O4503">
        <v>0</v>
      </c>
      <c r="P4503">
        <v>0</v>
      </c>
      <c r="Q4503">
        <v>6187.8999999999896</v>
      </c>
      <c r="R4503">
        <v>896.57</v>
      </c>
      <c r="S4503">
        <v>1.8680000000000001</v>
      </c>
      <c r="T4503">
        <v>33</v>
      </c>
      <c r="U4503">
        <v>2716.9</v>
      </c>
      <c r="V4503">
        <v>9</v>
      </c>
      <c r="W4503">
        <v>1.409</v>
      </c>
      <c r="X4503">
        <v>2.278</v>
      </c>
      <c r="Y4503" s="119">
        <v>44152</v>
      </c>
      <c r="Z4503">
        <v>408742.06448711897</v>
      </c>
      <c r="AA4503">
        <v>3660490.8335089399</v>
      </c>
    </row>
    <row r="4504" spans="1:27" x14ac:dyDescent="0.25">
      <c r="A4504">
        <v>-111.97776966000001</v>
      </c>
      <c r="B4504">
        <v>33.079183219999898</v>
      </c>
      <c r="C4504" t="s">
        <v>983</v>
      </c>
      <c r="D4504" t="s">
        <v>982</v>
      </c>
      <c r="E4504" t="s">
        <v>981</v>
      </c>
      <c r="F4504">
        <v>3823</v>
      </c>
      <c r="G4504">
        <v>182</v>
      </c>
      <c r="H4504">
        <v>13.33</v>
      </c>
      <c r="I4504">
        <v>1.9690000000000001</v>
      </c>
      <c r="J4504">
        <v>1</v>
      </c>
      <c r="K4504">
        <v>1167.9000000000001</v>
      </c>
      <c r="L4504" t="s">
        <v>980</v>
      </c>
      <c r="M4504" t="s">
        <v>979</v>
      </c>
      <c r="N4504" s="119">
        <v>44152</v>
      </c>
      <c r="O4504">
        <v>0</v>
      </c>
      <c r="P4504">
        <v>0</v>
      </c>
      <c r="Q4504">
        <v>5213.5</v>
      </c>
      <c r="R4504">
        <v>793.13999999999896</v>
      </c>
      <c r="S4504">
        <v>1.6519999999999999</v>
      </c>
      <c r="T4504">
        <v>33</v>
      </c>
      <c r="U4504">
        <v>2403.5</v>
      </c>
      <c r="V4504">
        <v>9</v>
      </c>
      <c r="W4504">
        <v>1.3420000000000001</v>
      </c>
      <c r="X4504">
        <v>2.169</v>
      </c>
      <c r="Y4504" s="119">
        <v>44152</v>
      </c>
      <c r="Z4504">
        <v>408742.16852872202</v>
      </c>
      <c r="AA4504">
        <v>3660490.2781512798</v>
      </c>
    </row>
    <row r="4505" spans="1:27" x14ac:dyDescent="0.25">
      <c r="A4505">
        <v>-111.97777168</v>
      </c>
      <c r="B4505">
        <v>33.079177209999898</v>
      </c>
      <c r="C4505" t="s">
        <v>983</v>
      </c>
      <c r="D4505" t="s">
        <v>982</v>
      </c>
      <c r="E4505" t="s">
        <v>981</v>
      </c>
      <c r="F4505">
        <v>3824</v>
      </c>
      <c r="G4505">
        <v>176</v>
      </c>
      <c r="H4505">
        <v>13.33</v>
      </c>
      <c r="I4505">
        <v>1.9690000000000001</v>
      </c>
      <c r="J4505">
        <v>1</v>
      </c>
      <c r="K4505">
        <v>1168</v>
      </c>
      <c r="L4505" t="s">
        <v>980</v>
      </c>
      <c r="M4505" t="s">
        <v>979</v>
      </c>
      <c r="N4505" s="119">
        <v>44152</v>
      </c>
      <c r="O4505">
        <v>0</v>
      </c>
      <c r="P4505">
        <v>0</v>
      </c>
      <c r="Q4505">
        <v>4775.8999999999896</v>
      </c>
      <c r="R4505">
        <v>726.58</v>
      </c>
      <c r="S4505">
        <v>1.514</v>
      </c>
      <c r="T4505">
        <v>33</v>
      </c>
      <c r="U4505">
        <v>2201.8000000000002</v>
      </c>
      <c r="V4505">
        <v>9</v>
      </c>
      <c r="W4505">
        <v>1.3420000000000001</v>
      </c>
      <c r="X4505">
        <v>2.169</v>
      </c>
      <c r="Y4505" s="119">
        <v>44152</v>
      </c>
      <c r="Z4505">
        <v>408741.97377955698</v>
      </c>
      <c r="AA4505">
        <v>3660489.6135903699</v>
      </c>
    </row>
    <row r="4506" spans="1:27" x14ac:dyDescent="0.25">
      <c r="A4506">
        <v>-111.977769969999</v>
      </c>
      <c r="B4506">
        <v>33.07917218</v>
      </c>
      <c r="C4506" t="s">
        <v>983</v>
      </c>
      <c r="D4506" t="s">
        <v>982</v>
      </c>
      <c r="E4506" t="s">
        <v>981</v>
      </c>
      <c r="F4506">
        <v>3825</v>
      </c>
      <c r="G4506">
        <v>186</v>
      </c>
      <c r="H4506">
        <v>13.33</v>
      </c>
      <c r="I4506">
        <v>2.0009999999999999</v>
      </c>
      <c r="J4506">
        <v>1</v>
      </c>
      <c r="K4506">
        <v>1167.9000000000001</v>
      </c>
      <c r="L4506" t="s">
        <v>980</v>
      </c>
      <c r="M4506" t="s">
        <v>979</v>
      </c>
      <c r="N4506" s="119">
        <v>44152</v>
      </c>
      <c r="O4506">
        <v>0</v>
      </c>
      <c r="P4506">
        <v>0</v>
      </c>
      <c r="Q4506">
        <v>3660.4</v>
      </c>
      <c r="R4506">
        <v>547.74</v>
      </c>
      <c r="S4506">
        <v>1.141</v>
      </c>
      <c r="T4506">
        <v>33</v>
      </c>
      <c r="U4506">
        <v>1659.79999999999</v>
      </c>
      <c r="V4506">
        <v>9</v>
      </c>
      <c r="W4506">
        <v>1.365</v>
      </c>
      <c r="X4506">
        <v>2.2050000000000001</v>
      </c>
      <c r="Y4506" s="119">
        <v>44152</v>
      </c>
      <c r="Z4506">
        <v>408742.12819262902</v>
      </c>
      <c r="AA4506">
        <v>3660489.05443718</v>
      </c>
    </row>
    <row r="4507" spans="1:27" x14ac:dyDescent="0.25">
      <c r="A4507">
        <v>-111.97777066</v>
      </c>
      <c r="B4507">
        <v>33.079166219999898</v>
      </c>
      <c r="C4507" t="s">
        <v>983</v>
      </c>
      <c r="D4507" t="s">
        <v>982</v>
      </c>
      <c r="E4507" t="s">
        <v>981</v>
      </c>
      <c r="F4507">
        <v>3826</v>
      </c>
      <c r="G4507">
        <v>182</v>
      </c>
      <c r="H4507">
        <v>13.33</v>
      </c>
      <c r="I4507">
        <v>2.0670000000000002</v>
      </c>
      <c r="J4507">
        <v>1</v>
      </c>
      <c r="K4507">
        <v>1167.79999999999</v>
      </c>
      <c r="L4507" t="s">
        <v>980</v>
      </c>
      <c r="M4507" t="s">
        <v>979</v>
      </c>
      <c r="N4507" s="119">
        <v>44152</v>
      </c>
      <c r="O4507">
        <v>0</v>
      </c>
      <c r="P4507">
        <v>0</v>
      </c>
      <c r="Q4507">
        <v>3601.5</v>
      </c>
      <c r="R4507">
        <v>521.83000000000004</v>
      </c>
      <c r="S4507">
        <v>1.087</v>
      </c>
      <c r="T4507">
        <v>33</v>
      </c>
      <c r="U4507">
        <v>1581.29999999999</v>
      </c>
      <c r="V4507">
        <v>9</v>
      </c>
      <c r="W4507">
        <v>1.409</v>
      </c>
      <c r="X4507">
        <v>2.278</v>
      </c>
      <c r="Y4507" s="119">
        <v>44152</v>
      </c>
      <c r="Z4507">
        <v>408742.05763442401</v>
      </c>
      <c r="AA4507">
        <v>3660488.3942633201</v>
      </c>
    </row>
    <row r="4508" spans="1:27" x14ac:dyDescent="0.25">
      <c r="A4508">
        <v>-111.977770829999</v>
      </c>
      <c r="B4508">
        <v>33.079161220000003</v>
      </c>
      <c r="C4508" t="s">
        <v>983</v>
      </c>
      <c r="D4508" t="s">
        <v>982</v>
      </c>
      <c r="E4508" t="s">
        <v>981</v>
      </c>
      <c r="F4508">
        <v>3827</v>
      </c>
      <c r="G4508">
        <v>181</v>
      </c>
      <c r="H4508">
        <v>13.33</v>
      </c>
      <c r="I4508">
        <v>2.0009999999999999</v>
      </c>
      <c r="J4508">
        <v>1</v>
      </c>
      <c r="K4508">
        <v>1167.7</v>
      </c>
      <c r="L4508" t="s">
        <v>980</v>
      </c>
      <c r="M4508" t="s">
        <v>979</v>
      </c>
      <c r="N4508" s="119">
        <v>44152</v>
      </c>
      <c r="O4508">
        <v>0</v>
      </c>
      <c r="P4508">
        <v>0</v>
      </c>
      <c r="Q4508">
        <v>5624.8999999999896</v>
      </c>
      <c r="R4508">
        <v>841.71</v>
      </c>
      <c r="S4508">
        <v>1.754</v>
      </c>
      <c r="T4508">
        <v>33</v>
      </c>
      <c r="U4508">
        <v>2550.5999999999899</v>
      </c>
      <c r="V4508">
        <v>9</v>
      </c>
      <c r="W4508">
        <v>1.365</v>
      </c>
      <c r="X4508">
        <v>2.2050000000000001</v>
      </c>
      <c r="Y4508" s="119">
        <v>44152</v>
      </c>
      <c r="Z4508">
        <v>408742.03660332598</v>
      </c>
      <c r="AA4508">
        <v>3660487.8400707101</v>
      </c>
    </row>
    <row r="4509" spans="1:27" x14ac:dyDescent="0.25">
      <c r="A4509">
        <v>-111.97777134</v>
      </c>
      <c r="B4509">
        <v>33.079155219999897</v>
      </c>
      <c r="C4509" t="s">
        <v>983</v>
      </c>
      <c r="D4509" t="s">
        <v>982</v>
      </c>
      <c r="E4509" t="s">
        <v>981</v>
      </c>
      <c r="F4509">
        <v>3828</v>
      </c>
      <c r="G4509">
        <v>178</v>
      </c>
      <c r="H4509">
        <v>13.33</v>
      </c>
      <c r="I4509">
        <v>1.9359999999999999</v>
      </c>
      <c r="J4509">
        <v>1</v>
      </c>
      <c r="K4509">
        <v>1167.79999999999</v>
      </c>
      <c r="L4509" t="s">
        <v>980</v>
      </c>
      <c r="M4509" t="s">
        <v>979</v>
      </c>
      <c r="N4509" s="119">
        <v>44152</v>
      </c>
      <c r="O4509">
        <v>0</v>
      </c>
      <c r="P4509">
        <v>0</v>
      </c>
      <c r="Q4509">
        <v>4272.5</v>
      </c>
      <c r="R4509">
        <v>661.00999999999897</v>
      </c>
      <c r="S4509">
        <v>1.377</v>
      </c>
      <c r="T4509">
        <v>33</v>
      </c>
      <c r="U4509">
        <v>2003.0999999999899</v>
      </c>
      <c r="V4509">
        <v>9</v>
      </c>
      <c r="W4509">
        <v>1.32</v>
      </c>
      <c r="X4509">
        <v>2.133</v>
      </c>
      <c r="Y4509" s="119">
        <v>44152</v>
      </c>
      <c r="Z4509">
        <v>408741.98280461697</v>
      </c>
      <c r="AA4509">
        <v>3660487.1753056399</v>
      </c>
    </row>
    <row r="4510" spans="1:27" x14ac:dyDescent="0.25">
      <c r="A4510">
        <v>-111.977772029999</v>
      </c>
      <c r="B4510">
        <v>33.0791501799999</v>
      </c>
      <c r="C4510" t="s">
        <v>983</v>
      </c>
      <c r="D4510" t="s">
        <v>982</v>
      </c>
      <c r="E4510" t="s">
        <v>981</v>
      </c>
      <c r="F4510">
        <v>3829</v>
      </c>
      <c r="G4510">
        <v>174</v>
      </c>
      <c r="H4510">
        <v>13.33</v>
      </c>
      <c r="I4510">
        <v>2.133</v>
      </c>
      <c r="J4510">
        <v>1</v>
      </c>
      <c r="K4510">
        <v>1168</v>
      </c>
      <c r="L4510" t="s">
        <v>980</v>
      </c>
      <c r="M4510" t="s">
        <v>979</v>
      </c>
      <c r="N4510" s="119">
        <v>44152</v>
      </c>
      <c r="O4510">
        <v>0</v>
      </c>
      <c r="P4510">
        <v>0</v>
      </c>
      <c r="Q4510">
        <v>5052.1000000000004</v>
      </c>
      <c r="R4510">
        <v>709.48</v>
      </c>
      <c r="S4510">
        <v>1.478</v>
      </c>
      <c r="T4510">
        <v>33</v>
      </c>
      <c r="U4510">
        <v>2149.9</v>
      </c>
      <c r="V4510">
        <v>9</v>
      </c>
      <c r="W4510">
        <v>1.454</v>
      </c>
      <c r="X4510">
        <v>2.35</v>
      </c>
      <c r="Y4510" s="119">
        <v>44152</v>
      </c>
      <c r="Z4510">
        <v>408741.91319651098</v>
      </c>
      <c r="AA4510">
        <v>3660486.6171304202</v>
      </c>
    </row>
    <row r="4511" spans="1:27" x14ac:dyDescent="0.25">
      <c r="A4511">
        <v>-111.977769969999</v>
      </c>
      <c r="B4511">
        <v>33.07914418</v>
      </c>
      <c r="C4511" t="s">
        <v>983</v>
      </c>
      <c r="D4511" t="s">
        <v>982</v>
      </c>
      <c r="E4511" t="s">
        <v>981</v>
      </c>
      <c r="F4511">
        <v>3830</v>
      </c>
      <c r="G4511">
        <v>186</v>
      </c>
      <c r="H4511">
        <v>13.33</v>
      </c>
      <c r="I4511">
        <v>2.0009999999999999</v>
      </c>
      <c r="J4511">
        <v>1</v>
      </c>
      <c r="K4511">
        <v>1167.9000000000001</v>
      </c>
      <c r="L4511" t="s">
        <v>980</v>
      </c>
      <c r="M4511" t="s">
        <v>979</v>
      </c>
      <c r="N4511" s="119">
        <v>44152</v>
      </c>
      <c r="O4511">
        <v>0</v>
      </c>
      <c r="P4511">
        <v>0</v>
      </c>
      <c r="Q4511">
        <v>5164.1999999999898</v>
      </c>
      <c r="R4511">
        <v>772.76999999999896</v>
      </c>
      <c r="S4511">
        <v>1.61</v>
      </c>
      <c r="T4511">
        <v>33</v>
      </c>
      <c r="U4511">
        <v>2341.6999999999898</v>
      </c>
      <c r="V4511">
        <v>9</v>
      </c>
      <c r="W4511">
        <v>1.365</v>
      </c>
      <c r="X4511">
        <v>2.2050000000000001</v>
      </c>
      <c r="Y4511" s="119">
        <v>44152</v>
      </c>
      <c r="Z4511">
        <v>408742.09927614097</v>
      </c>
      <c r="AA4511">
        <v>3660485.9501308799</v>
      </c>
    </row>
    <row r="4512" spans="1:27" x14ac:dyDescent="0.25">
      <c r="A4512">
        <v>-111.977770129999</v>
      </c>
      <c r="B4512">
        <v>33.079139069999897</v>
      </c>
      <c r="C4512" t="s">
        <v>983</v>
      </c>
      <c r="D4512" t="s">
        <v>982</v>
      </c>
      <c r="E4512" t="s">
        <v>981</v>
      </c>
      <c r="F4512">
        <v>3831</v>
      </c>
      <c r="G4512">
        <v>191</v>
      </c>
      <c r="H4512">
        <v>13.33</v>
      </c>
      <c r="I4512">
        <v>2.0339999999999998</v>
      </c>
      <c r="J4512">
        <v>1</v>
      </c>
      <c r="K4512">
        <v>1167.9000000000001</v>
      </c>
      <c r="L4512" t="s">
        <v>980</v>
      </c>
      <c r="M4512" t="s">
        <v>979</v>
      </c>
      <c r="N4512" s="119">
        <v>44152</v>
      </c>
      <c r="O4512">
        <v>0</v>
      </c>
      <c r="P4512">
        <v>0</v>
      </c>
      <c r="Q4512">
        <v>4837.8999999999896</v>
      </c>
      <c r="R4512">
        <v>712.26999999999896</v>
      </c>
      <c r="S4512">
        <v>1.484</v>
      </c>
      <c r="T4512">
        <v>33</v>
      </c>
      <c r="U4512">
        <v>2158.4</v>
      </c>
      <c r="V4512">
        <v>9</v>
      </c>
      <c r="W4512">
        <v>1.387</v>
      </c>
      <c r="X4512">
        <v>2.2410000000000001</v>
      </c>
      <c r="Y4512" s="119">
        <v>44152</v>
      </c>
      <c r="Z4512">
        <v>408742.07906482299</v>
      </c>
      <c r="AA4512">
        <v>3660485.3837340898</v>
      </c>
    </row>
    <row r="4513" spans="1:27" x14ac:dyDescent="0.25">
      <c r="A4513">
        <v>-111.97777066</v>
      </c>
      <c r="B4513">
        <v>33.079133220000003</v>
      </c>
      <c r="C4513" t="s">
        <v>983</v>
      </c>
      <c r="D4513" t="s">
        <v>982</v>
      </c>
      <c r="E4513" t="s">
        <v>981</v>
      </c>
      <c r="F4513">
        <v>3832</v>
      </c>
      <c r="G4513">
        <v>182</v>
      </c>
      <c r="H4513">
        <v>13.33</v>
      </c>
      <c r="I4513">
        <v>2.0670000000000002</v>
      </c>
      <c r="J4513">
        <v>1</v>
      </c>
      <c r="K4513">
        <v>1168</v>
      </c>
      <c r="L4513" t="s">
        <v>980</v>
      </c>
      <c r="M4513" t="s">
        <v>979</v>
      </c>
      <c r="N4513" s="119">
        <v>44152</v>
      </c>
      <c r="O4513">
        <v>0</v>
      </c>
      <c r="P4513">
        <v>0</v>
      </c>
      <c r="Q4513">
        <v>4997.6000000000004</v>
      </c>
      <c r="R4513">
        <v>724.1</v>
      </c>
      <c r="S4513">
        <v>1.5089999999999999</v>
      </c>
      <c r="T4513">
        <v>33</v>
      </c>
      <c r="U4513">
        <v>2194.3000000000002</v>
      </c>
      <c r="V4513">
        <v>9</v>
      </c>
      <c r="W4513">
        <v>1.409</v>
      </c>
      <c r="X4513">
        <v>2.278</v>
      </c>
      <c r="Y4513" s="119">
        <v>44152</v>
      </c>
      <c r="Z4513">
        <v>408742.02355426102</v>
      </c>
      <c r="AA4513">
        <v>3660484.7356166202</v>
      </c>
    </row>
    <row r="4514" spans="1:27" x14ac:dyDescent="0.25">
      <c r="A4514">
        <v>-111.977772369999</v>
      </c>
      <c r="B4514">
        <v>33.079127149999898</v>
      </c>
      <c r="C4514" t="s">
        <v>983</v>
      </c>
      <c r="D4514" t="s">
        <v>982</v>
      </c>
      <c r="E4514" t="s">
        <v>981</v>
      </c>
      <c r="F4514">
        <v>3833</v>
      </c>
      <c r="G4514">
        <v>172</v>
      </c>
      <c r="H4514">
        <v>13.33</v>
      </c>
      <c r="I4514">
        <v>1.9690000000000001</v>
      </c>
      <c r="J4514">
        <v>1</v>
      </c>
      <c r="K4514">
        <v>1167.9000000000001</v>
      </c>
      <c r="L4514" t="s">
        <v>980</v>
      </c>
      <c r="M4514" t="s">
        <v>979</v>
      </c>
      <c r="N4514" s="119">
        <v>44152</v>
      </c>
      <c r="O4514">
        <v>0</v>
      </c>
      <c r="P4514">
        <v>0</v>
      </c>
      <c r="Q4514">
        <v>5119.1999999999898</v>
      </c>
      <c r="R4514">
        <v>778.80999999999904</v>
      </c>
      <c r="S4514">
        <v>1.623</v>
      </c>
      <c r="T4514">
        <v>33</v>
      </c>
      <c r="U4514">
        <v>2360</v>
      </c>
      <c r="V4514">
        <v>9</v>
      </c>
      <c r="W4514">
        <v>1.3420000000000001</v>
      </c>
      <c r="X4514">
        <v>2.169</v>
      </c>
      <c r="Y4514" s="119">
        <v>44152</v>
      </c>
      <c r="Z4514">
        <v>408741.85767777701</v>
      </c>
      <c r="AA4514">
        <v>3660484.0641341</v>
      </c>
    </row>
    <row r="4515" spans="1:27" x14ac:dyDescent="0.25">
      <c r="A4515">
        <v>-111.97777168</v>
      </c>
      <c r="B4515">
        <v>33.079122210000001</v>
      </c>
      <c r="C4515" t="s">
        <v>983</v>
      </c>
      <c r="D4515" t="s">
        <v>982</v>
      </c>
      <c r="E4515" t="s">
        <v>981</v>
      </c>
      <c r="F4515">
        <v>3834</v>
      </c>
      <c r="G4515">
        <v>176</v>
      </c>
      <c r="H4515">
        <v>13.33</v>
      </c>
      <c r="I4515">
        <v>1.9690000000000001</v>
      </c>
      <c r="J4515">
        <v>1</v>
      </c>
      <c r="K4515">
        <v>1167.79999999999</v>
      </c>
      <c r="L4515" t="s">
        <v>980</v>
      </c>
      <c r="M4515" t="s">
        <v>979</v>
      </c>
      <c r="N4515" s="119">
        <v>44152</v>
      </c>
      <c r="O4515">
        <v>0</v>
      </c>
      <c r="P4515">
        <v>0</v>
      </c>
      <c r="Q4515">
        <v>4510.8</v>
      </c>
      <c r="R4515">
        <v>686.24</v>
      </c>
      <c r="S4515">
        <v>1.43</v>
      </c>
      <c r="T4515">
        <v>33</v>
      </c>
      <c r="U4515">
        <v>2079.5</v>
      </c>
      <c r="V4515">
        <v>9</v>
      </c>
      <c r="W4515">
        <v>1.3420000000000001</v>
      </c>
      <c r="X4515">
        <v>2.169</v>
      </c>
      <c r="Y4515" s="119">
        <v>44152</v>
      </c>
      <c r="Z4515">
        <v>408741.91697922698</v>
      </c>
      <c r="AA4515">
        <v>3660483.5158458701</v>
      </c>
    </row>
    <row r="4516" spans="1:27" x14ac:dyDescent="0.25">
      <c r="A4516">
        <v>-111.977770829999</v>
      </c>
      <c r="B4516">
        <v>33.079116220000003</v>
      </c>
      <c r="C4516" t="s">
        <v>983</v>
      </c>
      <c r="D4516" t="s">
        <v>982</v>
      </c>
      <c r="E4516" t="s">
        <v>981</v>
      </c>
      <c r="F4516">
        <v>3835</v>
      </c>
      <c r="G4516">
        <v>181</v>
      </c>
      <c r="H4516">
        <v>13.33</v>
      </c>
      <c r="I4516">
        <v>2.0339999999999998</v>
      </c>
      <c r="J4516">
        <v>1</v>
      </c>
      <c r="K4516">
        <v>1167.79999999999</v>
      </c>
      <c r="L4516" t="s">
        <v>980</v>
      </c>
      <c r="M4516" t="s">
        <v>979</v>
      </c>
      <c r="N4516" s="119">
        <v>44152</v>
      </c>
      <c r="O4516">
        <v>0</v>
      </c>
      <c r="P4516">
        <v>0</v>
      </c>
      <c r="Q4516">
        <v>5122.1000000000004</v>
      </c>
      <c r="R4516">
        <v>754.11</v>
      </c>
      <c r="S4516">
        <v>1.571</v>
      </c>
      <c r="T4516">
        <v>33</v>
      </c>
      <c r="U4516">
        <v>2285.1999999999898</v>
      </c>
      <c r="V4516">
        <v>9</v>
      </c>
      <c r="W4516">
        <v>1.387</v>
      </c>
      <c r="X4516">
        <v>2.2410000000000001</v>
      </c>
      <c r="Y4516" s="119">
        <v>44152</v>
      </c>
      <c r="Z4516">
        <v>408741.990130383</v>
      </c>
      <c r="AA4516">
        <v>3660482.8510070401</v>
      </c>
    </row>
    <row r="4517" spans="1:27" x14ac:dyDescent="0.25">
      <c r="A4517">
        <v>-111.97777134</v>
      </c>
      <c r="B4517">
        <v>33.079111220000001</v>
      </c>
      <c r="C4517" t="s">
        <v>983</v>
      </c>
      <c r="D4517" t="s">
        <v>982</v>
      </c>
      <c r="E4517" t="s">
        <v>981</v>
      </c>
      <c r="F4517">
        <v>3836</v>
      </c>
      <c r="G4517">
        <v>178</v>
      </c>
      <c r="H4517">
        <v>13.33</v>
      </c>
      <c r="I4517">
        <v>1.9690000000000001</v>
      </c>
      <c r="J4517">
        <v>1</v>
      </c>
      <c r="K4517">
        <v>1167.9000000000001</v>
      </c>
      <c r="L4517" t="s">
        <v>980</v>
      </c>
      <c r="M4517" t="s">
        <v>979</v>
      </c>
      <c r="N4517" s="119">
        <v>44152</v>
      </c>
      <c r="O4517">
        <v>0</v>
      </c>
      <c r="P4517">
        <v>0</v>
      </c>
      <c r="Q4517">
        <v>3837.6999999999898</v>
      </c>
      <c r="R4517">
        <v>583.84</v>
      </c>
      <c r="S4517">
        <v>1.216</v>
      </c>
      <c r="T4517">
        <v>33</v>
      </c>
      <c r="U4517">
        <v>1769.2</v>
      </c>
      <c r="V4517">
        <v>9</v>
      </c>
      <c r="W4517">
        <v>1.3420000000000001</v>
      </c>
      <c r="X4517">
        <v>2.169</v>
      </c>
      <c r="Y4517" s="119">
        <v>44152</v>
      </c>
      <c r="Z4517">
        <v>408741.93736438901</v>
      </c>
      <c r="AA4517">
        <v>3660482.29711005</v>
      </c>
    </row>
    <row r="4518" spans="1:27" x14ac:dyDescent="0.25">
      <c r="A4518">
        <v>-111.97776930000001</v>
      </c>
      <c r="B4518">
        <v>33.0791051</v>
      </c>
      <c r="C4518" t="s">
        <v>983</v>
      </c>
      <c r="D4518" t="s">
        <v>982</v>
      </c>
      <c r="E4518" t="s">
        <v>981</v>
      </c>
      <c r="F4518">
        <v>3837</v>
      </c>
      <c r="G4518">
        <v>190</v>
      </c>
      <c r="H4518">
        <v>13.33</v>
      </c>
      <c r="I4518">
        <v>2.0009999999999999</v>
      </c>
      <c r="J4518">
        <v>1</v>
      </c>
      <c r="K4518">
        <v>1167.79999999999</v>
      </c>
      <c r="L4518" t="s">
        <v>980</v>
      </c>
      <c r="M4518" t="s">
        <v>979</v>
      </c>
      <c r="N4518" s="119">
        <v>44152</v>
      </c>
      <c r="O4518">
        <v>0</v>
      </c>
      <c r="P4518">
        <v>0</v>
      </c>
      <c r="Q4518">
        <v>4439</v>
      </c>
      <c r="R4518">
        <v>664.25999999999897</v>
      </c>
      <c r="S4518">
        <v>1.3839999999999999</v>
      </c>
      <c r="T4518">
        <v>33</v>
      </c>
      <c r="U4518">
        <v>2012.9</v>
      </c>
      <c r="V4518">
        <v>9</v>
      </c>
      <c r="W4518">
        <v>1.365</v>
      </c>
      <c r="X4518">
        <v>2.2050000000000001</v>
      </c>
      <c r="Y4518" s="119">
        <v>44152</v>
      </c>
      <c r="Z4518">
        <v>408742.121453428</v>
      </c>
      <c r="AA4518">
        <v>3660481.6168237398</v>
      </c>
    </row>
    <row r="4519" spans="1:27" x14ac:dyDescent="0.25">
      <c r="A4519">
        <v>-111.977772369999</v>
      </c>
      <c r="B4519">
        <v>33.079100150000002</v>
      </c>
      <c r="C4519" t="s">
        <v>983</v>
      </c>
      <c r="D4519" t="s">
        <v>982</v>
      </c>
      <c r="E4519" t="s">
        <v>981</v>
      </c>
      <c r="F4519">
        <v>3838</v>
      </c>
      <c r="G4519">
        <v>172</v>
      </c>
      <c r="H4519">
        <v>13.33</v>
      </c>
      <c r="I4519">
        <v>1.9359999999999999</v>
      </c>
      <c r="J4519">
        <v>1</v>
      </c>
      <c r="K4519">
        <v>1167.79999999999</v>
      </c>
      <c r="L4519" t="s">
        <v>980</v>
      </c>
      <c r="M4519" t="s">
        <v>979</v>
      </c>
      <c r="N4519" s="119">
        <v>44152</v>
      </c>
      <c r="O4519">
        <v>0</v>
      </c>
      <c r="P4519">
        <v>0</v>
      </c>
      <c r="Q4519">
        <v>4010.9</v>
      </c>
      <c r="R4519">
        <v>620.52999999999895</v>
      </c>
      <c r="S4519">
        <v>1.2929999999999999</v>
      </c>
      <c r="T4519">
        <v>33</v>
      </c>
      <c r="U4519">
        <v>1880.4</v>
      </c>
      <c r="V4519">
        <v>9</v>
      </c>
      <c r="W4519">
        <v>1.32</v>
      </c>
      <c r="X4519">
        <v>2.133</v>
      </c>
      <c r="Y4519" s="119">
        <v>44152</v>
      </c>
      <c r="Z4519">
        <v>408741.82979398599</v>
      </c>
      <c r="AA4519">
        <v>3660481.0706959101</v>
      </c>
    </row>
    <row r="4520" spans="1:27" x14ac:dyDescent="0.25">
      <c r="A4520">
        <v>-111.9777708</v>
      </c>
      <c r="B4520">
        <v>33.079094159999897</v>
      </c>
      <c r="C4520" t="s">
        <v>983</v>
      </c>
      <c r="D4520" t="s">
        <v>982</v>
      </c>
      <c r="E4520" t="s">
        <v>981</v>
      </c>
      <c r="F4520">
        <v>3839</v>
      </c>
      <c r="G4520">
        <v>187</v>
      </c>
      <c r="H4520">
        <v>13.33</v>
      </c>
      <c r="I4520">
        <v>1.9359999999999999</v>
      </c>
      <c r="J4520">
        <v>1</v>
      </c>
      <c r="K4520">
        <v>1167.79999999999</v>
      </c>
      <c r="L4520" t="s">
        <v>980</v>
      </c>
      <c r="M4520" t="s">
        <v>979</v>
      </c>
      <c r="N4520" s="119">
        <v>44152</v>
      </c>
      <c r="O4520">
        <v>0</v>
      </c>
      <c r="P4520">
        <v>0</v>
      </c>
      <c r="Q4520">
        <v>4991.6000000000004</v>
      </c>
      <c r="R4520">
        <v>772.26999999999896</v>
      </c>
      <c r="S4520">
        <v>1.609</v>
      </c>
      <c r="T4520">
        <v>33</v>
      </c>
      <c r="U4520">
        <v>2340.1999999999898</v>
      </c>
      <c r="V4520">
        <v>9</v>
      </c>
      <c r="W4520">
        <v>1.32</v>
      </c>
      <c r="X4520">
        <v>2.133</v>
      </c>
      <c r="Y4520" s="119">
        <v>44152</v>
      </c>
      <c r="Z4520">
        <v>408741.97014847101</v>
      </c>
      <c r="AA4520">
        <v>3660480.4052310898</v>
      </c>
    </row>
    <row r="4521" spans="1:27" x14ac:dyDescent="0.25">
      <c r="A4521">
        <v>-111.977769969999</v>
      </c>
      <c r="B4521">
        <v>33.079089179999897</v>
      </c>
      <c r="C4521" t="s">
        <v>983</v>
      </c>
      <c r="D4521" t="s">
        <v>982</v>
      </c>
      <c r="E4521" t="s">
        <v>981</v>
      </c>
      <c r="F4521">
        <v>3840</v>
      </c>
      <c r="G4521">
        <v>186</v>
      </c>
      <c r="H4521">
        <v>13.33</v>
      </c>
      <c r="I4521">
        <v>2.0009999999999999</v>
      </c>
      <c r="J4521">
        <v>1</v>
      </c>
      <c r="K4521">
        <v>1167.9000000000001</v>
      </c>
      <c r="L4521" t="s">
        <v>980</v>
      </c>
      <c r="M4521" t="s">
        <v>979</v>
      </c>
      <c r="N4521" s="119">
        <v>44152</v>
      </c>
      <c r="O4521">
        <v>0</v>
      </c>
      <c r="P4521">
        <v>0</v>
      </c>
      <c r="Q4521">
        <v>4732.8999999999896</v>
      </c>
      <c r="R4521">
        <v>708.23</v>
      </c>
      <c r="S4521">
        <v>1.4750000000000001</v>
      </c>
      <c r="T4521">
        <v>33</v>
      </c>
      <c r="U4521">
        <v>2146.0999999999899</v>
      </c>
      <c r="V4521">
        <v>9</v>
      </c>
      <c r="W4521">
        <v>1.365</v>
      </c>
      <c r="X4521">
        <v>2.2050000000000001</v>
      </c>
      <c r="Y4521" s="119">
        <v>44152</v>
      </c>
      <c r="Z4521">
        <v>408742.04247596097</v>
      </c>
      <c r="AA4521">
        <v>3660479.8523864099</v>
      </c>
    </row>
    <row r="4522" spans="1:27" x14ac:dyDescent="0.25">
      <c r="A4522">
        <v>-111.9777727</v>
      </c>
      <c r="B4522">
        <v>33.079083099999899</v>
      </c>
      <c r="C4522" t="s">
        <v>983</v>
      </c>
      <c r="D4522" t="s">
        <v>982</v>
      </c>
      <c r="E4522" t="s">
        <v>981</v>
      </c>
      <c r="F4522">
        <v>3841</v>
      </c>
      <c r="G4522">
        <v>170</v>
      </c>
      <c r="H4522">
        <v>13.33</v>
      </c>
      <c r="I4522">
        <v>2.198</v>
      </c>
      <c r="J4522">
        <v>1</v>
      </c>
      <c r="K4522">
        <v>1167.9000000000001</v>
      </c>
      <c r="L4522" t="s">
        <v>980</v>
      </c>
      <c r="M4522" t="s">
        <v>979</v>
      </c>
      <c r="N4522" s="119">
        <v>44152</v>
      </c>
      <c r="O4522">
        <v>0</v>
      </c>
      <c r="P4522">
        <v>0</v>
      </c>
      <c r="Q4522">
        <v>4389.1000000000004</v>
      </c>
      <c r="R4522">
        <v>597.97</v>
      </c>
      <c r="S4522">
        <v>1.246</v>
      </c>
      <c r="T4522">
        <v>33</v>
      </c>
      <c r="U4522">
        <v>1812</v>
      </c>
      <c r="V4522">
        <v>9</v>
      </c>
      <c r="W4522">
        <v>1.4990000000000001</v>
      </c>
      <c r="X4522">
        <v>2.4220000000000002</v>
      </c>
      <c r="Y4522" s="119">
        <v>44152</v>
      </c>
      <c r="Z4522">
        <v>408741.78138437599</v>
      </c>
      <c r="AA4522">
        <v>3660479.1806820501</v>
      </c>
    </row>
    <row r="4523" spans="1:27" x14ac:dyDescent="0.25">
      <c r="A4523">
        <v>-111.977771</v>
      </c>
      <c r="B4523">
        <v>33.07907823</v>
      </c>
      <c r="C4523" t="s">
        <v>983</v>
      </c>
      <c r="D4523" t="s">
        <v>982</v>
      </c>
      <c r="E4523" t="s">
        <v>981</v>
      </c>
      <c r="F4523">
        <v>3842</v>
      </c>
      <c r="G4523">
        <v>180</v>
      </c>
      <c r="H4523">
        <v>13.33</v>
      </c>
      <c r="I4523">
        <v>2.0670000000000002</v>
      </c>
      <c r="J4523">
        <v>1</v>
      </c>
      <c r="K4523">
        <v>1168</v>
      </c>
      <c r="L4523" t="s">
        <v>980</v>
      </c>
      <c r="M4523" t="s">
        <v>979</v>
      </c>
      <c r="N4523" s="119">
        <v>44152</v>
      </c>
      <c r="O4523">
        <v>0</v>
      </c>
      <c r="P4523">
        <v>0</v>
      </c>
      <c r="Q4523">
        <v>4617</v>
      </c>
      <c r="R4523">
        <v>668.96</v>
      </c>
      <c r="S4523">
        <v>1.3939999999999999</v>
      </c>
      <c r="T4523">
        <v>33</v>
      </c>
      <c r="U4523">
        <v>2027.2</v>
      </c>
      <c r="V4523">
        <v>9</v>
      </c>
      <c r="W4523">
        <v>1.409</v>
      </c>
      <c r="X4523">
        <v>2.278</v>
      </c>
      <c r="Y4523" s="119">
        <v>44152</v>
      </c>
      <c r="Z4523">
        <v>408741.93502948299</v>
      </c>
      <c r="AA4523">
        <v>3660478.63927645</v>
      </c>
    </row>
    <row r="4524" spans="1:27" x14ac:dyDescent="0.25">
      <c r="A4524">
        <v>-111.977771169999</v>
      </c>
      <c r="B4524">
        <v>33.07907222</v>
      </c>
      <c r="C4524" t="s">
        <v>983</v>
      </c>
      <c r="D4524" t="s">
        <v>982</v>
      </c>
      <c r="E4524" t="s">
        <v>981</v>
      </c>
      <c r="F4524">
        <v>3843</v>
      </c>
      <c r="G4524">
        <v>179</v>
      </c>
      <c r="H4524">
        <v>13.33</v>
      </c>
      <c r="I4524">
        <v>2.0009999999999999</v>
      </c>
      <c r="J4524">
        <v>1</v>
      </c>
      <c r="K4524">
        <v>1168</v>
      </c>
      <c r="L4524" t="s">
        <v>980</v>
      </c>
      <c r="M4524" t="s">
        <v>979</v>
      </c>
      <c r="N4524" s="119">
        <v>44152</v>
      </c>
      <c r="O4524">
        <v>0</v>
      </c>
      <c r="P4524">
        <v>0</v>
      </c>
      <c r="Q4524">
        <v>4537.6000000000004</v>
      </c>
      <c r="R4524">
        <v>679.00999999999897</v>
      </c>
      <c r="S4524">
        <v>1.415</v>
      </c>
      <c r="T4524">
        <v>33</v>
      </c>
      <c r="U4524">
        <v>2057.5999999999899</v>
      </c>
      <c r="V4524">
        <v>9</v>
      </c>
      <c r="W4524">
        <v>1.365</v>
      </c>
      <c r="X4524">
        <v>2.2050000000000001</v>
      </c>
      <c r="Y4524" s="119">
        <v>44152</v>
      </c>
      <c r="Z4524">
        <v>408741.91295532201</v>
      </c>
      <c r="AA4524">
        <v>3660477.9731070902</v>
      </c>
    </row>
    <row r="4525" spans="1:27" x14ac:dyDescent="0.25">
      <c r="A4525">
        <v>-111.977769629999</v>
      </c>
      <c r="B4525">
        <v>33.07906715</v>
      </c>
      <c r="C4525" t="s">
        <v>983</v>
      </c>
      <c r="D4525" t="s">
        <v>982</v>
      </c>
      <c r="E4525" t="s">
        <v>981</v>
      </c>
      <c r="F4525">
        <v>3844</v>
      </c>
      <c r="G4525">
        <v>188</v>
      </c>
      <c r="H4525">
        <v>13.33</v>
      </c>
      <c r="I4525">
        <v>2.0339999999999998</v>
      </c>
      <c r="J4525">
        <v>1</v>
      </c>
      <c r="K4525">
        <v>1168</v>
      </c>
      <c r="L4525" t="s">
        <v>980</v>
      </c>
      <c r="M4525" t="s">
        <v>979</v>
      </c>
      <c r="N4525" s="119">
        <v>44152</v>
      </c>
      <c r="O4525">
        <v>0</v>
      </c>
      <c r="P4525">
        <v>0</v>
      </c>
      <c r="Q4525">
        <v>3568.8</v>
      </c>
      <c r="R4525">
        <v>525.41999999999905</v>
      </c>
      <c r="S4525">
        <v>1.095</v>
      </c>
      <c r="T4525">
        <v>33</v>
      </c>
      <c r="U4525">
        <v>1592.2</v>
      </c>
      <c r="V4525">
        <v>9</v>
      </c>
      <c r="W4525">
        <v>1.387</v>
      </c>
      <c r="X4525">
        <v>2.2410000000000001</v>
      </c>
      <c r="Y4525" s="119">
        <v>44152</v>
      </c>
      <c r="Z4525">
        <v>408742.05145983701</v>
      </c>
      <c r="AA4525">
        <v>3660477.4096669802</v>
      </c>
    </row>
    <row r="4526" spans="1:27" x14ac:dyDescent="0.25">
      <c r="A4526">
        <v>-111.977771489999</v>
      </c>
      <c r="B4526">
        <v>33.0790612099999</v>
      </c>
      <c r="C4526" t="s">
        <v>983</v>
      </c>
      <c r="D4526" t="s">
        <v>982</v>
      </c>
      <c r="E4526" t="s">
        <v>981</v>
      </c>
      <c r="F4526">
        <v>3845</v>
      </c>
      <c r="G4526">
        <v>183</v>
      </c>
      <c r="H4526">
        <v>13.33</v>
      </c>
      <c r="I4526">
        <v>2.0339999999999998</v>
      </c>
      <c r="J4526">
        <v>1</v>
      </c>
      <c r="K4526">
        <v>1167.79999999999</v>
      </c>
      <c r="L4526" t="s">
        <v>980</v>
      </c>
      <c r="M4526" t="s">
        <v>979</v>
      </c>
      <c r="N4526" s="119">
        <v>44152</v>
      </c>
      <c r="O4526">
        <v>0</v>
      </c>
      <c r="P4526">
        <v>0</v>
      </c>
      <c r="Q4526">
        <v>2630.1999999999898</v>
      </c>
      <c r="R4526">
        <v>387.23</v>
      </c>
      <c r="S4526">
        <v>0.80700000000000005</v>
      </c>
      <c r="T4526">
        <v>33</v>
      </c>
      <c r="U4526">
        <v>1173.4000000000001</v>
      </c>
      <c r="V4526">
        <v>9</v>
      </c>
      <c r="W4526">
        <v>1.387</v>
      </c>
      <c r="X4526">
        <v>2.2410000000000001</v>
      </c>
      <c r="Y4526" s="119">
        <v>44152</v>
      </c>
      <c r="Z4526">
        <v>408741.87171680998</v>
      </c>
      <c r="AA4526">
        <v>3660476.75272774</v>
      </c>
    </row>
    <row r="4527" spans="1:27" x14ac:dyDescent="0.25">
      <c r="A4527">
        <v>-111.9777713</v>
      </c>
      <c r="B4527">
        <v>33.079056100000003</v>
      </c>
      <c r="C4527" t="s">
        <v>983</v>
      </c>
      <c r="D4527" t="s">
        <v>982</v>
      </c>
      <c r="E4527" t="s">
        <v>981</v>
      </c>
      <c r="F4527">
        <v>3846</v>
      </c>
      <c r="G4527">
        <v>190</v>
      </c>
      <c r="H4527">
        <v>13.33</v>
      </c>
      <c r="I4527">
        <v>2.0670000000000002</v>
      </c>
      <c r="J4527">
        <v>1</v>
      </c>
      <c r="K4527">
        <v>1167.7</v>
      </c>
      <c r="L4527" t="s">
        <v>980</v>
      </c>
      <c r="M4527" t="s">
        <v>979</v>
      </c>
      <c r="N4527" s="119">
        <v>44152</v>
      </c>
      <c r="O4527">
        <v>0</v>
      </c>
      <c r="P4527">
        <v>0</v>
      </c>
      <c r="Q4527">
        <v>2898.0999999999899</v>
      </c>
      <c r="R4527">
        <v>419.89999999999901</v>
      </c>
      <c r="S4527">
        <v>0.875</v>
      </c>
      <c r="T4527">
        <v>33</v>
      </c>
      <c r="U4527">
        <v>1272.4000000000001</v>
      </c>
      <c r="V4527">
        <v>9</v>
      </c>
      <c r="W4527">
        <v>1.409</v>
      </c>
      <c r="X4527">
        <v>2.278</v>
      </c>
      <c r="Y4527" s="119">
        <v>44152</v>
      </c>
      <c r="Z4527">
        <v>408741.88417377102</v>
      </c>
      <c r="AA4527">
        <v>3660476.1860266598</v>
      </c>
    </row>
    <row r="4528" spans="1:27" x14ac:dyDescent="0.25">
      <c r="A4528">
        <v>-111.9777732</v>
      </c>
      <c r="B4528">
        <v>33.079050160000001</v>
      </c>
      <c r="C4528" t="s">
        <v>983</v>
      </c>
      <c r="D4528" t="s">
        <v>982</v>
      </c>
      <c r="E4528" t="s">
        <v>981</v>
      </c>
      <c r="F4528">
        <v>3847</v>
      </c>
      <c r="G4528">
        <v>173</v>
      </c>
      <c r="H4528">
        <v>13.33</v>
      </c>
      <c r="I4528">
        <v>2.133</v>
      </c>
      <c r="J4528">
        <v>1</v>
      </c>
      <c r="K4528">
        <v>1167.7</v>
      </c>
      <c r="L4528" t="s">
        <v>980</v>
      </c>
      <c r="M4528" t="s">
        <v>979</v>
      </c>
      <c r="N4528" s="119">
        <v>44152</v>
      </c>
      <c r="O4528">
        <v>0</v>
      </c>
      <c r="P4528">
        <v>0</v>
      </c>
      <c r="Q4528">
        <v>4411.3</v>
      </c>
      <c r="R4528">
        <v>619.49</v>
      </c>
      <c r="S4528">
        <v>1.2909999999999999</v>
      </c>
      <c r="T4528">
        <v>33</v>
      </c>
      <c r="U4528">
        <v>1877.2</v>
      </c>
      <c r="V4528">
        <v>9</v>
      </c>
      <c r="W4528">
        <v>1.454</v>
      </c>
      <c r="X4528">
        <v>2.35</v>
      </c>
      <c r="Y4528" s="119">
        <v>44152</v>
      </c>
      <c r="Z4528">
        <v>408741.70069719403</v>
      </c>
      <c r="AA4528">
        <v>3660475.5291221901</v>
      </c>
    </row>
    <row r="4529" spans="1:27" x14ac:dyDescent="0.25">
      <c r="A4529">
        <v>-111.97777268</v>
      </c>
      <c r="B4529">
        <v>33.079045209999897</v>
      </c>
      <c r="C4529" t="s">
        <v>983</v>
      </c>
      <c r="D4529" t="s">
        <v>982</v>
      </c>
      <c r="E4529" t="s">
        <v>981</v>
      </c>
      <c r="F4529">
        <v>3848</v>
      </c>
      <c r="G4529">
        <v>176</v>
      </c>
      <c r="H4529">
        <v>13.33</v>
      </c>
      <c r="I4529">
        <v>2.0339999999999998</v>
      </c>
      <c r="J4529">
        <v>1</v>
      </c>
      <c r="K4529">
        <v>1167.7</v>
      </c>
      <c r="L4529" t="s">
        <v>980</v>
      </c>
      <c r="M4529" t="s">
        <v>979</v>
      </c>
      <c r="N4529" s="119">
        <v>44152</v>
      </c>
      <c r="O4529">
        <v>0</v>
      </c>
      <c r="P4529">
        <v>0</v>
      </c>
      <c r="Q4529">
        <v>3742.3</v>
      </c>
      <c r="R4529">
        <v>550.97</v>
      </c>
      <c r="S4529">
        <v>1.1479999999999999</v>
      </c>
      <c r="T4529">
        <v>33</v>
      </c>
      <c r="U4529">
        <v>1669.5999999999899</v>
      </c>
      <c r="V4529">
        <v>9</v>
      </c>
      <c r="W4529">
        <v>1.387</v>
      </c>
      <c r="X4529">
        <v>2.2410000000000001</v>
      </c>
      <c r="Y4529" s="119">
        <v>44152</v>
      </c>
      <c r="Z4529">
        <v>408741.744120922</v>
      </c>
      <c r="AA4529">
        <v>3660474.9798730901</v>
      </c>
    </row>
    <row r="4530" spans="1:27" x14ac:dyDescent="0.25">
      <c r="A4530">
        <v>-111.97777268</v>
      </c>
      <c r="B4530">
        <v>33.079039209999898</v>
      </c>
      <c r="C4530" t="s">
        <v>983</v>
      </c>
      <c r="D4530" t="s">
        <v>982</v>
      </c>
      <c r="E4530" t="s">
        <v>981</v>
      </c>
      <c r="F4530">
        <v>3849</v>
      </c>
      <c r="G4530">
        <v>176</v>
      </c>
      <c r="H4530">
        <v>13.33</v>
      </c>
      <c r="I4530">
        <v>2.1</v>
      </c>
      <c r="J4530">
        <v>1</v>
      </c>
      <c r="K4530">
        <v>1167.79999999999</v>
      </c>
      <c r="L4530" t="s">
        <v>980</v>
      </c>
      <c r="M4530" t="s">
        <v>979</v>
      </c>
      <c r="N4530" s="119">
        <v>44152</v>
      </c>
      <c r="O4530">
        <v>0</v>
      </c>
      <c r="P4530">
        <v>0</v>
      </c>
      <c r="Q4530">
        <v>4886.6999999999898</v>
      </c>
      <c r="R4530">
        <v>696.96</v>
      </c>
      <c r="S4530">
        <v>1.452</v>
      </c>
      <c r="T4530">
        <v>33</v>
      </c>
      <c r="U4530">
        <v>2112</v>
      </c>
      <c r="V4530">
        <v>9</v>
      </c>
      <c r="W4530">
        <v>1.4319999999999999</v>
      </c>
      <c r="X4530">
        <v>2.3140000000000001</v>
      </c>
      <c r="Y4530" s="119">
        <v>44152</v>
      </c>
      <c r="Z4530">
        <v>408741.73792453401</v>
      </c>
      <c r="AA4530">
        <v>3660474.3146646102</v>
      </c>
    </row>
    <row r="4531" spans="1:27" x14ac:dyDescent="0.25">
      <c r="A4531">
        <v>-111.977770969999</v>
      </c>
      <c r="B4531">
        <v>33.079034180000001</v>
      </c>
      <c r="C4531" t="s">
        <v>983</v>
      </c>
      <c r="D4531" t="s">
        <v>982</v>
      </c>
      <c r="E4531" t="s">
        <v>981</v>
      </c>
      <c r="F4531">
        <v>3850</v>
      </c>
      <c r="G4531">
        <v>186</v>
      </c>
      <c r="H4531">
        <v>13.33</v>
      </c>
      <c r="I4531">
        <v>2.0009999999999999</v>
      </c>
      <c r="J4531">
        <v>1</v>
      </c>
      <c r="K4531">
        <v>1167.9000000000001</v>
      </c>
      <c r="L4531" t="s">
        <v>980</v>
      </c>
      <c r="M4531" t="s">
        <v>979</v>
      </c>
      <c r="N4531" s="119">
        <v>44152</v>
      </c>
      <c r="O4531">
        <v>0</v>
      </c>
      <c r="P4531">
        <v>0</v>
      </c>
      <c r="Q4531">
        <v>5077.3999999999896</v>
      </c>
      <c r="R4531">
        <v>759.77999999999895</v>
      </c>
      <c r="S4531">
        <v>1.583</v>
      </c>
      <c r="T4531">
        <v>33</v>
      </c>
      <c r="U4531">
        <v>2302.4</v>
      </c>
      <c r="V4531">
        <v>9</v>
      </c>
      <c r="W4531">
        <v>1.365</v>
      </c>
      <c r="X4531">
        <v>2.2050000000000001</v>
      </c>
      <c r="Y4531" s="119">
        <v>44152</v>
      </c>
      <c r="Z4531">
        <v>408741.89233786898</v>
      </c>
      <c r="AA4531">
        <v>3660473.7555114301</v>
      </c>
    </row>
    <row r="4532" spans="1:27" x14ac:dyDescent="0.25">
      <c r="A4532">
        <v>-111.977770629999</v>
      </c>
      <c r="B4532">
        <v>33.0790281499999</v>
      </c>
      <c r="C4532" t="s">
        <v>983</v>
      </c>
      <c r="D4532" t="s">
        <v>982</v>
      </c>
      <c r="E4532" t="s">
        <v>981</v>
      </c>
      <c r="F4532">
        <v>3851</v>
      </c>
      <c r="G4532">
        <v>188</v>
      </c>
      <c r="H4532">
        <v>13.33</v>
      </c>
      <c r="I4532">
        <v>2.133</v>
      </c>
      <c r="J4532">
        <v>1</v>
      </c>
      <c r="K4532">
        <v>1167.79999999999</v>
      </c>
      <c r="L4532" t="s">
        <v>980</v>
      </c>
      <c r="M4532" t="s">
        <v>979</v>
      </c>
      <c r="N4532" s="119">
        <v>44152</v>
      </c>
      <c r="O4532">
        <v>0</v>
      </c>
      <c r="P4532">
        <v>0</v>
      </c>
      <c r="Q4532">
        <v>4578.1999999999898</v>
      </c>
      <c r="R4532">
        <v>642.92999999999904</v>
      </c>
      <c r="S4532">
        <v>1.339</v>
      </c>
      <c r="T4532">
        <v>33</v>
      </c>
      <c r="U4532">
        <v>1948.29999999999</v>
      </c>
      <c r="V4532">
        <v>9</v>
      </c>
      <c r="W4532">
        <v>1.454</v>
      </c>
      <c r="X4532">
        <v>2.35</v>
      </c>
      <c r="Y4532" s="119">
        <v>44152</v>
      </c>
      <c r="Z4532">
        <v>408741.91784543201</v>
      </c>
      <c r="AA4532">
        <v>3660473.0866812998</v>
      </c>
    </row>
    <row r="4533" spans="1:27" x14ac:dyDescent="0.25">
      <c r="A4533">
        <v>-111.977773339999</v>
      </c>
      <c r="B4533">
        <v>33.079023220000003</v>
      </c>
      <c r="C4533" t="s">
        <v>983</v>
      </c>
      <c r="D4533" t="s">
        <v>982</v>
      </c>
      <c r="E4533" t="s">
        <v>981</v>
      </c>
      <c r="F4533">
        <v>3852</v>
      </c>
      <c r="G4533">
        <v>178</v>
      </c>
      <c r="H4533">
        <v>13.33</v>
      </c>
      <c r="I4533">
        <v>2.2970000000000002</v>
      </c>
      <c r="J4533">
        <v>1</v>
      </c>
      <c r="K4533">
        <v>1167.79999999999</v>
      </c>
      <c r="L4533" t="s">
        <v>980</v>
      </c>
      <c r="M4533" t="s">
        <v>979</v>
      </c>
      <c r="N4533" s="119">
        <v>44152</v>
      </c>
      <c r="O4533">
        <v>0</v>
      </c>
      <c r="P4533">
        <v>0</v>
      </c>
      <c r="Q4533">
        <v>5565.3999999999896</v>
      </c>
      <c r="R4533">
        <v>725.72</v>
      </c>
      <c r="S4533">
        <v>1.512</v>
      </c>
      <c r="T4533">
        <v>33</v>
      </c>
      <c r="U4533">
        <v>2199.1999999999898</v>
      </c>
      <c r="V4533">
        <v>9</v>
      </c>
      <c r="W4533">
        <v>1.5660000000000001</v>
      </c>
      <c r="X4533">
        <v>2.5310000000000001</v>
      </c>
      <c r="Y4533" s="119">
        <v>44152</v>
      </c>
      <c r="Z4533">
        <v>408741.65980808</v>
      </c>
      <c r="AA4533">
        <v>3660472.5424578399</v>
      </c>
    </row>
    <row r="4534" spans="1:27" x14ac:dyDescent="0.25">
      <c r="A4534">
        <v>-111.97777249000001</v>
      </c>
      <c r="B4534">
        <v>33.079017210000004</v>
      </c>
      <c r="C4534" t="s">
        <v>983</v>
      </c>
      <c r="D4534" t="s">
        <v>982</v>
      </c>
      <c r="E4534" t="s">
        <v>981</v>
      </c>
      <c r="F4534">
        <v>3853</v>
      </c>
      <c r="G4534">
        <v>183</v>
      </c>
      <c r="H4534">
        <v>13.33</v>
      </c>
      <c r="I4534">
        <v>2.0339999999999998</v>
      </c>
      <c r="J4534">
        <v>1</v>
      </c>
      <c r="K4534">
        <v>1167.79999999999</v>
      </c>
      <c r="L4534" t="s">
        <v>980</v>
      </c>
      <c r="M4534" t="s">
        <v>979</v>
      </c>
      <c r="N4534" s="119">
        <v>44152</v>
      </c>
      <c r="O4534">
        <v>0</v>
      </c>
      <c r="P4534">
        <v>0</v>
      </c>
      <c r="Q4534">
        <v>3343.6999999999898</v>
      </c>
      <c r="R4534">
        <v>492.27999999999901</v>
      </c>
      <c r="S4534">
        <v>1.026</v>
      </c>
      <c r="T4534">
        <v>33</v>
      </c>
      <c r="U4534">
        <v>1491.79999999999</v>
      </c>
      <c r="V4534">
        <v>9</v>
      </c>
      <c r="W4534">
        <v>1.387</v>
      </c>
      <c r="X4534">
        <v>2.2410000000000001</v>
      </c>
      <c r="Y4534" s="119">
        <v>44152</v>
      </c>
      <c r="Z4534">
        <v>408741.73293867498</v>
      </c>
      <c r="AA4534">
        <v>3660471.8754016599</v>
      </c>
    </row>
    <row r="4535" spans="1:27" x14ac:dyDescent="0.25">
      <c r="A4535">
        <v>-111.977771829999</v>
      </c>
      <c r="B4535">
        <v>33.079011219999899</v>
      </c>
      <c r="C4535" t="s">
        <v>983</v>
      </c>
      <c r="D4535" t="s">
        <v>982</v>
      </c>
      <c r="E4535" t="s">
        <v>981</v>
      </c>
      <c r="F4535">
        <v>3854</v>
      </c>
      <c r="G4535">
        <v>181</v>
      </c>
      <c r="H4535">
        <v>13.33</v>
      </c>
      <c r="I4535">
        <v>2.0670000000000002</v>
      </c>
      <c r="J4535">
        <v>1</v>
      </c>
      <c r="K4535">
        <v>1167.7</v>
      </c>
      <c r="L4535" t="s">
        <v>980</v>
      </c>
      <c r="M4535" t="s">
        <v>979</v>
      </c>
      <c r="N4535" s="119">
        <v>44152</v>
      </c>
      <c r="O4535">
        <v>0</v>
      </c>
      <c r="P4535">
        <v>0</v>
      </c>
      <c r="Q4535">
        <v>2442.3000000000002</v>
      </c>
      <c r="R4535">
        <v>353.87</v>
      </c>
      <c r="S4535">
        <v>0.73699999999999999</v>
      </c>
      <c r="T4535">
        <v>33</v>
      </c>
      <c r="U4535">
        <v>1072.29999999999</v>
      </c>
      <c r="V4535">
        <v>9</v>
      </c>
      <c r="W4535">
        <v>1.409</v>
      </c>
      <c r="X4535">
        <v>2.278</v>
      </c>
      <c r="Y4535" s="119">
        <v>44152</v>
      </c>
      <c r="Z4535">
        <v>408741.788355714</v>
      </c>
      <c r="AA4535">
        <v>3660471.2107280302</v>
      </c>
    </row>
    <row r="4536" spans="1:27" x14ac:dyDescent="0.25">
      <c r="A4536">
        <v>-111.977773029999</v>
      </c>
      <c r="B4536">
        <v>33.07900618</v>
      </c>
      <c r="C4536" t="s">
        <v>983</v>
      </c>
      <c r="D4536" t="s">
        <v>982</v>
      </c>
      <c r="E4536" t="s">
        <v>981</v>
      </c>
      <c r="F4536">
        <v>3855</v>
      </c>
      <c r="G4536">
        <v>174</v>
      </c>
      <c r="H4536">
        <v>13.33</v>
      </c>
      <c r="I4536">
        <v>2.1</v>
      </c>
      <c r="J4536">
        <v>1</v>
      </c>
      <c r="K4536">
        <v>1167.7</v>
      </c>
      <c r="L4536" t="s">
        <v>980</v>
      </c>
      <c r="M4536" t="s">
        <v>979</v>
      </c>
      <c r="N4536" s="119">
        <v>44152</v>
      </c>
      <c r="O4536">
        <v>0</v>
      </c>
      <c r="P4536">
        <v>0</v>
      </c>
      <c r="Q4536">
        <v>2970.3</v>
      </c>
      <c r="R4536">
        <v>423.64999999999901</v>
      </c>
      <c r="S4536">
        <v>0.88300000000000001</v>
      </c>
      <c r="T4536">
        <v>33</v>
      </c>
      <c r="U4536">
        <v>1283.79999999999</v>
      </c>
      <c r="V4536">
        <v>9</v>
      </c>
      <c r="W4536">
        <v>1.4319999999999999</v>
      </c>
      <c r="X4536">
        <v>2.3140000000000001</v>
      </c>
      <c r="Y4536" s="119">
        <v>44152</v>
      </c>
      <c r="Z4536">
        <v>408741.67114512698</v>
      </c>
      <c r="AA4536">
        <v>3660470.6529962402</v>
      </c>
    </row>
    <row r="4537" spans="1:27" x14ac:dyDescent="0.25">
      <c r="A4537">
        <v>-111.97777283000001</v>
      </c>
      <c r="B4537">
        <v>33.079000219999898</v>
      </c>
      <c r="C4537" t="s">
        <v>983</v>
      </c>
      <c r="D4537" t="s">
        <v>982</v>
      </c>
      <c r="E4537" t="s">
        <v>981</v>
      </c>
      <c r="F4537">
        <v>3856</v>
      </c>
      <c r="G4537">
        <v>181</v>
      </c>
      <c r="H4537">
        <v>13.33</v>
      </c>
      <c r="I4537">
        <v>2.165</v>
      </c>
      <c r="J4537">
        <v>1</v>
      </c>
      <c r="K4537">
        <v>1167.7</v>
      </c>
      <c r="L4537" t="s">
        <v>980</v>
      </c>
      <c r="M4537" t="s">
        <v>979</v>
      </c>
      <c r="N4537" s="119">
        <v>44152</v>
      </c>
      <c r="O4537">
        <v>0</v>
      </c>
      <c r="P4537">
        <v>0</v>
      </c>
      <c r="Q4537">
        <v>3224.5</v>
      </c>
      <c r="R4537">
        <v>445.94999999999902</v>
      </c>
      <c r="S4537">
        <v>0.92900000000000005</v>
      </c>
      <c r="T4537">
        <v>33</v>
      </c>
      <c r="U4537">
        <v>1351.4</v>
      </c>
      <c r="V4537">
        <v>9</v>
      </c>
      <c r="W4537">
        <v>1.476</v>
      </c>
      <c r="X4537">
        <v>2.3860000000000001</v>
      </c>
      <c r="Y4537" s="119">
        <v>44152</v>
      </c>
      <c r="Z4537">
        <v>408741.68365765898</v>
      </c>
      <c r="AA4537">
        <v>3660469.9920486002</v>
      </c>
    </row>
    <row r="4538" spans="1:27" x14ac:dyDescent="0.25">
      <c r="A4538">
        <v>-111.977772999999</v>
      </c>
      <c r="B4538">
        <v>33.078995229999897</v>
      </c>
      <c r="C4538" t="s">
        <v>983</v>
      </c>
      <c r="D4538" t="s">
        <v>982</v>
      </c>
      <c r="E4538" t="s">
        <v>981</v>
      </c>
      <c r="F4538">
        <v>3857</v>
      </c>
      <c r="G4538">
        <v>180</v>
      </c>
      <c r="H4538">
        <v>13.33</v>
      </c>
      <c r="I4538">
        <v>2.0670000000000002</v>
      </c>
      <c r="J4538">
        <v>1</v>
      </c>
      <c r="K4538">
        <v>1167.79999999999</v>
      </c>
      <c r="L4538" t="s">
        <v>980</v>
      </c>
      <c r="M4538" t="s">
        <v>979</v>
      </c>
      <c r="N4538" s="119">
        <v>44152</v>
      </c>
      <c r="O4538">
        <v>0</v>
      </c>
      <c r="P4538">
        <v>0</v>
      </c>
      <c r="Q4538">
        <v>3984</v>
      </c>
      <c r="R4538">
        <v>577.24</v>
      </c>
      <c r="S4538">
        <v>1.2030000000000001</v>
      </c>
      <c r="T4538">
        <v>33</v>
      </c>
      <c r="U4538">
        <v>1749.2</v>
      </c>
      <c r="V4538">
        <v>9</v>
      </c>
      <c r="W4538">
        <v>1.409</v>
      </c>
      <c r="X4538">
        <v>2.278</v>
      </c>
      <c r="Y4538" s="119">
        <v>44152</v>
      </c>
      <c r="Z4538">
        <v>408741.662636869</v>
      </c>
      <c r="AA4538">
        <v>3660469.4389646901</v>
      </c>
    </row>
    <row r="4539" spans="1:27" x14ac:dyDescent="0.25">
      <c r="A4539">
        <v>-111.977771799999</v>
      </c>
      <c r="B4539">
        <v>33.0789891599999</v>
      </c>
      <c r="C4539" t="s">
        <v>983</v>
      </c>
      <c r="D4539" t="s">
        <v>982</v>
      </c>
      <c r="E4539" t="s">
        <v>981</v>
      </c>
      <c r="F4539">
        <v>3858</v>
      </c>
      <c r="G4539">
        <v>187</v>
      </c>
      <c r="H4539">
        <v>13.33</v>
      </c>
      <c r="I4539">
        <v>2.133</v>
      </c>
      <c r="J4539">
        <v>1</v>
      </c>
      <c r="K4539">
        <v>1167.79999999999</v>
      </c>
      <c r="L4539" t="s">
        <v>980</v>
      </c>
      <c r="M4539" t="s">
        <v>979</v>
      </c>
      <c r="N4539" s="119">
        <v>44152</v>
      </c>
      <c r="O4539">
        <v>0</v>
      </c>
      <c r="P4539">
        <v>0</v>
      </c>
      <c r="Q4539">
        <v>3781.3</v>
      </c>
      <c r="R4539">
        <v>531.01999999999896</v>
      </c>
      <c r="S4539">
        <v>1.1060000000000001</v>
      </c>
      <c r="T4539">
        <v>33</v>
      </c>
      <c r="U4539">
        <v>1609.0999999999899</v>
      </c>
      <c r="V4539">
        <v>9</v>
      </c>
      <c r="W4539">
        <v>1.454</v>
      </c>
      <c r="X4539">
        <v>2.35</v>
      </c>
      <c r="Y4539" s="119">
        <v>44152</v>
      </c>
      <c r="Z4539">
        <v>408741.768373848</v>
      </c>
      <c r="AA4539">
        <v>3660468.7649521199</v>
      </c>
    </row>
    <row r="4540" spans="1:27" x14ac:dyDescent="0.25">
      <c r="A4540">
        <v>-111.977772999999</v>
      </c>
      <c r="B4540">
        <v>33.078984230000003</v>
      </c>
      <c r="C4540" t="s">
        <v>983</v>
      </c>
      <c r="D4540" t="s">
        <v>982</v>
      </c>
      <c r="E4540" t="s">
        <v>981</v>
      </c>
      <c r="F4540">
        <v>3859</v>
      </c>
      <c r="G4540">
        <v>180</v>
      </c>
      <c r="H4540">
        <v>13.33</v>
      </c>
      <c r="I4540">
        <v>2.133</v>
      </c>
      <c r="J4540">
        <v>1</v>
      </c>
      <c r="K4540">
        <v>1167.7</v>
      </c>
      <c r="L4540" t="s">
        <v>980</v>
      </c>
      <c r="M4540" t="s">
        <v>979</v>
      </c>
      <c r="N4540" s="119">
        <v>44152</v>
      </c>
      <c r="O4540">
        <v>0</v>
      </c>
      <c r="P4540">
        <v>0</v>
      </c>
      <c r="Q4540">
        <v>3957.3</v>
      </c>
      <c r="R4540">
        <v>555.72</v>
      </c>
      <c r="S4540">
        <v>1.1579999999999999</v>
      </c>
      <c r="T4540">
        <v>33</v>
      </c>
      <c r="U4540">
        <v>1684</v>
      </c>
      <c r="V4540">
        <v>9</v>
      </c>
      <c r="W4540">
        <v>1.454</v>
      </c>
      <c r="X4540">
        <v>2.35</v>
      </c>
      <c r="Y4540" s="119">
        <v>44152</v>
      </c>
      <c r="Z4540">
        <v>408741.651276836</v>
      </c>
      <c r="AA4540">
        <v>3660468.2194158202</v>
      </c>
    </row>
    <row r="4541" spans="1:27" x14ac:dyDescent="0.25">
      <c r="A4541">
        <v>-111.97777232</v>
      </c>
      <c r="B4541">
        <v>33.078978210000002</v>
      </c>
      <c r="C4541" t="s">
        <v>983</v>
      </c>
      <c r="D4541" t="s">
        <v>982</v>
      </c>
      <c r="E4541" t="s">
        <v>981</v>
      </c>
      <c r="F4541">
        <v>3860</v>
      </c>
      <c r="G4541">
        <v>184</v>
      </c>
      <c r="H4541">
        <v>13.33</v>
      </c>
      <c r="I4541">
        <v>1.903</v>
      </c>
      <c r="J4541">
        <v>1</v>
      </c>
      <c r="K4541">
        <v>1167.79999999999</v>
      </c>
      <c r="L4541" t="s">
        <v>980</v>
      </c>
      <c r="M4541" t="s">
        <v>979</v>
      </c>
      <c r="N4541" s="119">
        <v>44152</v>
      </c>
      <c r="O4541">
        <v>0</v>
      </c>
      <c r="P4541">
        <v>0</v>
      </c>
      <c r="Q4541">
        <v>4500.8999999999896</v>
      </c>
      <c r="R4541">
        <v>708.36</v>
      </c>
      <c r="S4541">
        <v>1.476</v>
      </c>
      <c r="T4541">
        <v>33</v>
      </c>
      <c r="U4541">
        <v>2146.5</v>
      </c>
      <c r="V4541">
        <v>9</v>
      </c>
      <c r="W4541">
        <v>1.2969999999999999</v>
      </c>
      <c r="X4541">
        <v>2.097</v>
      </c>
      <c r="Y4541" s="119">
        <v>44152</v>
      </c>
      <c r="Z4541">
        <v>408741.70852967998</v>
      </c>
      <c r="AA4541">
        <v>3660467.5513987602</v>
      </c>
    </row>
    <row r="4542" spans="1:27" x14ac:dyDescent="0.25">
      <c r="A4542">
        <v>-111.977773679999</v>
      </c>
      <c r="B4542">
        <v>33.078973210000001</v>
      </c>
      <c r="C4542" t="s">
        <v>983</v>
      </c>
      <c r="D4542" t="s">
        <v>982</v>
      </c>
      <c r="E4542" t="s">
        <v>981</v>
      </c>
      <c r="F4542">
        <v>3861</v>
      </c>
      <c r="G4542">
        <v>176</v>
      </c>
      <c r="H4542">
        <v>13.33</v>
      </c>
      <c r="I4542">
        <v>2.133</v>
      </c>
      <c r="J4542">
        <v>1</v>
      </c>
      <c r="K4542">
        <v>1167.7</v>
      </c>
      <c r="L4542" t="s">
        <v>980</v>
      </c>
      <c r="M4542" t="s">
        <v>979</v>
      </c>
      <c r="N4542" s="119">
        <v>44152</v>
      </c>
      <c r="O4542">
        <v>0</v>
      </c>
      <c r="P4542">
        <v>0</v>
      </c>
      <c r="Q4542">
        <v>4621</v>
      </c>
      <c r="R4542">
        <v>648.94000000000005</v>
      </c>
      <c r="S4542">
        <v>1.3520000000000001</v>
      </c>
      <c r="T4542">
        <v>33</v>
      </c>
      <c r="U4542">
        <v>1966.5</v>
      </c>
      <c r="V4542">
        <v>9</v>
      </c>
      <c r="W4542">
        <v>1.454</v>
      </c>
      <c r="X4542">
        <v>2.35</v>
      </c>
      <c r="Y4542" s="119">
        <v>44152</v>
      </c>
      <c r="Z4542">
        <v>408741.57642627199</v>
      </c>
      <c r="AA4542">
        <v>3660466.9982408099</v>
      </c>
    </row>
    <row r="4543" spans="1:27" x14ac:dyDescent="0.25">
      <c r="A4543">
        <v>-111.9777732</v>
      </c>
      <c r="B4543">
        <v>33.078967159999898</v>
      </c>
      <c r="C4543" t="s">
        <v>983</v>
      </c>
      <c r="D4543" t="s">
        <v>982</v>
      </c>
      <c r="E4543" t="s">
        <v>981</v>
      </c>
      <c r="F4543">
        <v>3862</v>
      </c>
      <c r="G4543">
        <v>173</v>
      </c>
      <c r="H4543">
        <v>13.33</v>
      </c>
      <c r="I4543">
        <v>1.9690000000000001</v>
      </c>
      <c r="J4543">
        <v>1</v>
      </c>
      <c r="K4543">
        <v>1167.79999999999</v>
      </c>
      <c r="L4543" t="s">
        <v>980</v>
      </c>
      <c r="M4543" t="s">
        <v>979</v>
      </c>
      <c r="N4543" s="119">
        <v>44152</v>
      </c>
      <c r="O4543">
        <v>0</v>
      </c>
      <c r="P4543">
        <v>0</v>
      </c>
      <c r="Q4543">
        <v>3882</v>
      </c>
      <c r="R4543">
        <v>590.59</v>
      </c>
      <c r="S4543">
        <v>1.23</v>
      </c>
      <c r="T4543">
        <v>33</v>
      </c>
      <c r="U4543">
        <v>1789.7</v>
      </c>
      <c r="V4543">
        <v>9</v>
      </c>
      <c r="W4543">
        <v>1.3420000000000001</v>
      </c>
      <c r="X4543">
        <v>2.169</v>
      </c>
      <c r="Y4543" s="119">
        <v>44152</v>
      </c>
      <c r="Z4543">
        <v>408741.61498052499</v>
      </c>
      <c r="AA4543">
        <v>3660466.3270716001</v>
      </c>
    </row>
    <row r="4544" spans="1:27" x14ac:dyDescent="0.25">
      <c r="A4544">
        <v>-111.97777132</v>
      </c>
      <c r="B4544">
        <v>33.078961210000003</v>
      </c>
      <c r="C4544" t="s">
        <v>983</v>
      </c>
      <c r="D4544" t="s">
        <v>982</v>
      </c>
      <c r="E4544" t="s">
        <v>981</v>
      </c>
      <c r="F4544">
        <v>3863</v>
      </c>
      <c r="G4544">
        <v>184</v>
      </c>
      <c r="H4544">
        <v>13.33</v>
      </c>
      <c r="I4544">
        <v>2.0670000000000002</v>
      </c>
      <c r="J4544">
        <v>1</v>
      </c>
      <c r="K4544">
        <v>1167.79999999999</v>
      </c>
      <c r="L4544" t="s">
        <v>980</v>
      </c>
      <c r="M4544" t="s">
        <v>979</v>
      </c>
      <c r="N4544" s="119">
        <v>44152</v>
      </c>
      <c r="O4544">
        <v>0</v>
      </c>
      <c r="P4544">
        <v>0</v>
      </c>
      <c r="Q4544">
        <v>2406.1999999999898</v>
      </c>
      <c r="R4544">
        <v>348.62999999999897</v>
      </c>
      <c r="S4544">
        <v>0.72599999999999998</v>
      </c>
      <c r="T4544">
        <v>33</v>
      </c>
      <c r="U4544">
        <v>1056.5</v>
      </c>
      <c r="V4544">
        <v>9</v>
      </c>
      <c r="W4544">
        <v>1.409</v>
      </c>
      <c r="X4544">
        <v>2.278</v>
      </c>
      <c r="Y4544" s="119">
        <v>44152</v>
      </c>
      <c r="Z4544">
        <v>408741.78431135998</v>
      </c>
      <c r="AA4544">
        <v>3660465.6657719901</v>
      </c>
    </row>
    <row r="4545" spans="1:27" x14ac:dyDescent="0.25">
      <c r="A4545">
        <v>-111.977772</v>
      </c>
      <c r="B4545">
        <v>33.078956230000003</v>
      </c>
      <c r="C4545" t="s">
        <v>983</v>
      </c>
      <c r="D4545" t="s">
        <v>982</v>
      </c>
      <c r="E4545" t="s">
        <v>981</v>
      </c>
      <c r="F4545">
        <v>3864</v>
      </c>
      <c r="G4545">
        <v>180</v>
      </c>
      <c r="H4545">
        <v>13.33</v>
      </c>
      <c r="I4545">
        <v>2.133</v>
      </c>
      <c r="J4545">
        <v>1</v>
      </c>
      <c r="K4545">
        <v>1167.79999999999</v>
      </c>
      <c r="L4545" t="s">
        <v>980</v>
      </c>
      <c r="M4545" t="s">
        <v>979</v>
      </c>
      <c r="N4545" s="119">
        <v>44152</v>
      </c>
      <c r="O4545">
        <v>0</v>
      </c>
      <c r="P4545">
        <v>0</v>
      </c>
      <c r="Q4545">
        <v>3029.3</v>
      </c>
      <c r="R4545">
        <v>425.39999999999901</v>
      </c>
      <c r="S4545">
        <v>0.88600000000000001</v>
      </c>
      <c r="T4545">
        <v>33</v>
      </c>
      <c r="U4545">
        <v>1289.0999999999899</v>
      </c>
      <c r="V4545">
        <v>9</v>
      </c>
      <c r="W4545">
        <v>1.454</v>
      </c>
      <c r="X4545">
        <v>2.35</v>
      </c>
      <c r="Y4545" s="119">
        <v>44152</v>
      </c>
      <c r="Z4545">
        <v>408741.71569848398</v>
      </c>
      <c r="AA4545">
        <v>3660465.11424017</v>
      </c>
    </row>
    <row r="4546" spans="1:27" x14ac:dyDescent="0.25">
      <c r="A4546">
        <v>-111.97777114</v>
      </c>
      <c r="B4546">
        <v>33.07895019</v>
      </c>
      <c r="C4546" t="s">
        <v>983</v>
      </c>
      <c r="D4546" t="s">
        <v>982</v>
      </c>
      <c r="E4546" t="s">
        <v>981</v>
      </c>
      <c r="F4546">
        <v>3865</v>
      </c>
      <c r="G4546">
        <v>185</v>
      </c>
      <c r="H4546">
        <v>13.33</v>
      </c>
      <c r="I4546">
        <v>2.2309999999999999</v>
      </c>
      <c r="J4546">
        <v>1</v>
      </c>
      <c r="K4546">
        <v>1167.79999999999</v>
      </c>
      <c r="L4546" t="s">
        <v>980</v>
      </c>
      <c r="M4546" t="s">
        <v>979</v>
      </c>
      <c r="N4546" s="119">
        <v>44152</v>
      </c>
      <c r="O4546">
        <v>0</v>
      </c>
      <c r="P4546">
        <v>0</v>
      </c>
      <c r="Q4546">
        <v>3842.8</v>
      </c>
      <c r="R4546">
        <v>515.83000000000004</v>
      </c>
      <c r="S4546">
        <v>1.075</v>
      </c>
      <c r="T4546">
        <v>33</v>
      </c>
      <c r="U4546">
        <v>1563.0999999999899</v>
      </c>
      <c r="V4546">
        <v>9</v>
      </c>
      <c r="W4546">
        <v>1.5209999999999999</v>
      </c>
      <c r="X4546">
        <v>2.4580000000000002</v>
      </c>
      <c r="Y4546" s="119">
        <v>44152</v>
      </c>
      <c r="Z4546">
        <v>408741.78973155899</v>
      </c>
      <c r="AA4546">
        <v>3660464.44384926</v>
      </c>
    </row>
    <row r="4547" spans="1:27" x14ac:dyDescent="0.25">
      <c r="A4547">
        <v>-111.9777732</v>
      </c>
      <c r="B4547">
        <v>33.078945160000004</v>
      </c>
      <c r="C4547" t="s">
        <v>983</v>
      </c>
      <c r="D4547" t="s">
        <v>982</v>
      </c>
      <c r="E4547" t="s">
        <v>981</v>
      </c>
      <c r="F4547">
        <v>3866</v>
      </c>
      <c r="G4547">
        <v>173</v>
      </c>
      <c r="H4547">
        <v>13.33</v>
      </c>
      <c r="I4547">
        <v>1.903</v>
      </c>
      <c r="J4547">
        <v>1</v>
      </c>
      <c r="K4547">
        <v>1167.79999999999</v>
      </c>
      <c r="L4547" t="s">
        <v>980</v>
      </c>
      <c r="M4547" t="s">
        <v>979</v>
      </c>
      <c r="N4547" s="119">
        <v>44152</v>
      </c>
      <c r="O4547">
        <v>0</v>
      </c>
      <c r="P4547">
        <v>0</v>
      </c>
      <c r="Q4547">
        <v>4561.3999999999896</v>
      </c>
      <c r="R4547">
        <v>717.87999999999897</v>
      </c>
      <c r="S4547">
        <v>1.496</v>
      </c>
      <c r="T4547">
        <v>33</v>
      </c>
      <c r="U4547">
        <v>2175.4</v>
      </c>
      <c r="V4547">
        <v>9</v>
      </c>
      <c r="W4547">
        <v>1.2969999999999999</v>
      </c>
      <c r="X4547">
        <v>2.097</v>
      </c>
      <c r="Y4547" s="119">
        <v>44152</v>
      </c>
      <c r="Z4547">
        <v>408741.59226047603</v>
      </c>
      <c r="AA4547">
        <v>3660463.8879738702</v>
      </c>
    </row>
    <row r="4548" spans="1:27" x14ac:dyDescent="0.25">
      <c r="A4548">
        <v>-111.97777283000001</v>
      </c>
      <c r="B4548">
        <v>33.078939220000002</v>
      </c>
      <c r="C4548" t="s">
        <v>983</v>
      </c>
      <c r="D4548" t="s">
        <v>982</v>
      </c>
      <c r="E4548" t="s">
        <v>981</v>
      </c>
      <c r="F4548">
        <v>3867</v>
      </c>
      <c r="G4548">
        <v>181</v>
      </c>
      <c r="H4548">
        <v>13.33</v>
      </c>
      <c r="I4548">
        <v>2.395</v>
      </c>
      <c r="J4548">
        <v>1</v>
      </c>
      <c r="K4548">
        <v>1167.79999999999</v>
      </c>
      <c r="L4548" t="s">
        <v>980</v>
      </c>
      <c r="M4548" t="s">
        <v>979</v>
      </c>
      <c r="N4548" s="119">
        <v>44152</v>
      </c>
      <c r="O4548">
        <v>0</v>
      </c>
      <c r="P4548">
        <v>0</v>
      </c>
      <c r="Q4548">
        <v>4701.1000000000004</v>
      </c>
      <c r="R4548">
        <v>587.83000000000004</v>
      </c>
      <c r="S4548">
        <v>1.2250000000000001</v>
      </c>
      <c r="T4548">
        <v>33</v>
      </c>
      <c r="U4548">
        <v>1781.29999999999</v>
      </c>
      <c r="V4548">
        <v>9</v>
      </c>
      <c r="W4548">
        <v>1.633</v>
      </c>
      <c r="X4548">
        <v>2.6389999999999998</v>
      </c>
      <c r="Y4548" s="119">
        <v>44152</v>
      </c>
      <c r="Z4548">
        <v>408741.62066116103</v>
      </c>
      <c r="AA4548">
        <v>3660463.2290957901</v>
      </c>
    </row>
    <row r="4549" spans="1:27" x14ac:dyDescent="0.25">
      <c r="A4549">
        <v>-111.97777249000001</v>
      </c>
      <c r="B4549">
        <v>33.07893421</v>
      </c>
      <c r="C4549" t="s">
        <v>983</v>
      </c>
      <c r="D4549" t="s">
        <v>982</v>
      </c>
      <c r="E4549" t="s">
        <v>981</v>
      </c>
      <c r="F4549">
        <v>3868</v>
      </c>
      <c r="G4549">
        <v>183</v>
      </c>
      <c r="H4549">
        <v>13.33</v>
      </c>
      <c r="I4549">
        <v>2.133</v>
      </c>
      <c r="J4549">
        <v>1</v>
      </c>
      <c r="K4549">
        <v>1167.9000000000001</v>
      </c>
      <c r="L4549" t="s">
        <v>980</v>
      </c>
      <c r="M4549" t="s">
        <v>979</v>
      </c>
      <c r="N4549" s="119">
        <v>44152</v>
      </c>
      <c r="O4549">
        <v>0</v>
      </c>
      <c r="P4549">
        <v>0</v>
      </c>
      <c r="Q4549">
        <v>4863.8</v>
      </c>
      <c r="R4549">
        <v>683.02999999999895</v>
      </c>
      <c r="S4549">
        <v>1.423</v>
      </c>
      <c r="T4549">
        <v>33</v>
      </c>
      <c r="U4549">
        <v>2069.8000000000002</v>
      </c>
      <c r="V4549">
        <v>9</v>
      </c>
      <c r="W4549">
        <v>1.454</v>
      </c>
      <c r="X4549">
        <v>2.35</v>
      </c>
      <c r="Y4549" s="119">
        <v>44152</v>
      </c>
      <c r="Z4549">
        <v>408741.64722214499</v>
      </c>
      <c r="AA4549">
        <v>3660462.67335111</v>
      </c>
    </row>
    <row r="4550" spans="1:27" x14ac:dyDescent="0.25">
      <c r="A4550">
        <v>-111.97777403000001</v>
      </c>
      <c r="B4550">
        <v>33.078928179999899</v>
      </c>
      <c r="C4550" t="s">
        <v>983</v>
      </c>
      <c r="D4550" t="s">
        <v>982</v>
      </c>
      <c r="E4550" t="s">
        <v>981</v>
      </c>
      <c r="F4550">
        <v>3869</v>
      </c>
      <c r="G4550">
        <v>174</v>
      </c>
      <c r="H4550">
        <v>13.33</v>
      </c>
      <c r="I4550">
        <v>2.1</v>
      </c>
      <c r="J4550">
        <v>1</v>
      </c>
      <c r="K4550">
        <v>1167.79999999999</v>
      </c>
      <c r="L4550" t="s">
        <v>980</v>
      </c>
      <c r="M4550" t="s">
        <v>979</v>
      </c>
      <c r="N4550" s="119">
        <v>44152</v>
      </c>
      <c r="O4550">
        <v>0</v>
      </c>
      <c r="P4550">
        <v>0</v>
      </c>
      <c r="Q4550">
        <v>4827.6000000000004</v>
      </c>
      <c r="R4550">
        <v>688.53999999999905</v>
      </c>
      <c r="S4550">
        <v>1.4339999999999999</v>
      </c>
      <c r="T4550">
        <v>33</v>
      </c>
      <c r="U4550">
        <v>2086.5</v>
      </c>
      <c r="V4550">
        <v>9</v>
      </c>
      <c r="W4550">
        <v>1.4319999999999999</v>
      </c>
      <c r="X4550">
        <v>2.3140000000000001</v>
      </c>
      <c r="Y4550" s="119">
        <v>44152</v>
      </c>
      <c r="Z4550">
        <v>408741.49725410901</v>
      </c>
      <c r="AA4550">
        <v>3660462.0061555398</v>
      </c>
    </row>
    <row r="4551" spans="1:27" x14ac:dyDescent="0.25">
      <c r="A4551">
        <v>-111.977772509999</v>
      </c>
      <c r="B4551">
        <v>33.078922210000002</v>
      </c>
      <c r="C4551" t="s">
        <v>983</v>
      </c>
      <c r="D4551" t="s">
        <v>982</v>
      </c>
      <c r="E4551" t="s">
        <v>981</v>
      </c>
      <c r="F4551">
        <v>3870</v>
      </c>
      <c r="G4551">
        <v>177</v>
      </c>
      <c r="H4551">
        <v>13.33</v>
      </c>
      <c r="I4551">
        <v>1.9690000000000001</v>
      </c>
      <c r="J4551">
        <v>1</v>
      </c>
      <c r="K4551">
        <v>1167.7</v>
      </c>
      <c r="L4551" t="s">
        <v>980</v>
      </c>
      <c r="M4551" t="s">
        <v>979</v>
      </c>
      <c r="N4551" s="119">
        <v>44152</v>
      </c>
      <c r="O4551">
        <v>0</v>
      </c>
      <c r="P4551">
        <v>0</v>
      </c>
      <c r="Q4551">
        <v>4195.3</v>
      </c>
      <c r="R4551">
        <v>638.25</v>
      </c>
      <c r="S4551">
        <v>1.33</v>
      </c>
      <c r="T4551">
        <v>33</v>
      </c>
      <c r="U4551">
        <v>1934.0999999999899</v>
      </c>
      <c r="V4551">
        <v>9</v>
      </c>
      <c r="W4551">
        <v>1.3420000000000001</v>
      </c>
      <c r="X4551">
        <v>2.169</v>
      </c>
      <c r="Y4551" s="119">
        <v>44152</v>
      </c>
      <c r="Z4551">
        <v>408741.632962648</v>
      </c>
      <c r="AA4551">
        <v>3660461.3429515599</v>
      </c>
    </row>
    <row r="4552" spans="1:27" x14ac:dyDescent="0.25">
      <c r="A4552">
        <v>-111.97777286</v>
      </c>
      <c r="B4552">
        <v>33.078917189999899</v>
      </c>
      <c r="C4552" t="s">
        <v>983</v>
      </c>
      <c r="D4552" t="s">
        <v>982</v>
      </c>
      <c r="E4552" t="s">
        <v>981</v>
      </c>
      <c r="F4552">
        <v>3871</v>
      </c>
      <c r="G4552">
        <v>175</v>
      </c>
      <c r="H4552">
        <v>13.33</v>
      </c>
      <c r="I4552">
        <v>2.0009999999999999</v>
      </c>
      <c r="J4552">
        <v>1</v>
      </c>
      <c r="K4552">
        <v>1167.7</v>
      </c>
      <c r="L4552" t="s">
        <v>980</v>
      </c>
      <c r="M4552" t="s">
        <v>979</v>
      </c>
      <c r="N4552" s="119">
        <v>44152</v>
      </c>
      <c r="O4552">
        <v>0</v>
      </c>
      <c r="P4552">
        <v>0</v>
      </c>
      <c r="Q4552">
        <v>4582.8999999999896</v>
      </c>
      <c r="R4552">
        <v>685.78999999999905</v>
      </c>
      <c r="S4552">
        <v>1.429</v>
      </c>
      <c r="T4552">
        <v>33</v>
      </c>
      <c r="U4552">
        <v>2078.1999999999898</v>
      </c>
      <c r="V4552">
        <v>9</v>
      </c>
      <c r="W4552">
        <v>1.365</v>
      </c>
      <c r="X4552">
        <v>2.2050000000000001</v>
      </c>
      <c r="Y4552" s="119">
        <v>44152</v>
      </c>
      <c r="Z4552">
        <v>408741.59511001199</v>
      </c>
      <c r="AA4552">
        <v>3660460.7866981202</v>
      </c>
    </row>
    <row r="4553" spans="1:27" x14ac:dyDescent="0.25">
      <c r="A4553">
        <v>-111.97777234</v>
      </c>
      <c r="B4553">
        <v>33.078911220000002</v>
      </c>
      <c r="C4553" t="s">
        <v>983</v>
      </c>
      <c r="D4553" t="s">
        <v>982</v>
      </c>
      <c r="E4553" t="s">
        <v>981</v>
      </c>
      <c r="F4553">
        <v>3872</v>
      </c>
      <c r="G4553">
        <v>178</v>
      </c>
      <c r="H4553">
        <v>13.33</v>
      </c>
      <c r="I4553">
        <v>1.903</v>
      </c>
      <c r="J4553">
        <v>1</v>
      </c>
      <c r="K4553">
        <v>1167.7</v>
      </c>
      <c r="L4553" t="s">
        <v>980</v>
      </c>
      <c r="M4553" t="s">
        <v>979</v>
      </c>
      <c r="N4553" s="119">
        <v>44152</v>
      </c>
      <c r="O4553">
        <v>0</v>
      </c>
      <c r="P4553">
        <v>0</v>
      </c>
      <c r="Q4553">
        <v>5328.6</v>
      </c>
      <c r="R4553">
        <v>838.62</v>
      </c>
      <c r="S4553">
        <v>1.7470000000000001</v>
      </c>
      <c r="T4553">
        <v>33</v>
      </c>
      <c r="U4553">
        <v>2541.3000000000002</v>
      </c>
      <c r="V4553">
        <v>9</v>
      </c>
      <c r="W4553">
        <v>1.2969999999999999</v>
      </c>
      <c r="X4553">
        <v>2.097</v>
      </c>
      <c r="Y4553" s="119">
        <v>44152</v>
      </c>
      <c r="Z4553">
        <v>408741.63748045202</v>
      </c>
      <c r="AA4553">
        <v>3660460.1243635798</v>
      </c>
    </row>
    <row r="4554" spans="1:27" x14ac:dyDescent="0.25">
      <c r="A4554">
        <v>-111.977770789999</v>
      </c>
      <c r="B4554">
        <v>33.078906009999898</v>
      </c>
      <c r="C4554" t="s">
        <v>983</v>
      </c>
      <c r="D4554" t="s">
        <v>982</v>
      </c>
      <c r="E4554" t="s">
        <v>981</v>
      </c>
      <c r="F4554">
        <v>3873</v>
      </c>
      <c r="G4554">
        <v>193</v>
      </c>
      <c r="H4554">
        <v>13.33</v>
      </c>
      <c r="I4554">
        <v>1.9690000000000001</v>
      </c>
      <c r="J4554">
        <v>1</v>
      </c>
      <c r="K4554">
        <v>1167.5999999999899</v>
      </c>
      <c r="L4554" t="s">
        <v>980</v>
      </c>
      <c r="M4554" t="s">
        <v>979</v>
      </c>
      <c r="N4554" s="119">
        <v>44152</v>
      </c>
      <c r="O4554">
        <v>0</v>
      </c>
      <c r="P4554">
        <v>0</v>
      </c>
      <c r="Q4554">
        <v>5522.8999999999896</v>
      </c>
      <c r="R4554">
        <v>840.22</v>
      </c>
      <c r="S4554">
        <v>1.75</v>
      </c>
      <c r="T4554">
        <v>33</v>
      </c>
      <c r="U4554">
        <v>2546.0999999999899</v>
      </c>
      <c r="V4554">
        <v>9</v>
      </c>
      <c r="W4554">
        <v>1.3420000000000001</v>
      </c>
      <c r="X4554">
        <v>2.169</v>
      </c>
      <c r="Y4554" s="119">
        <v>44152</v>
      </c>
      <c r="Z4554">
        <v>408741.776774047</v>
      </c>
      <c r="AA4554">
        <v>3660459.54539327</v>
      </c>
    </row>
    <row r="4555" spans="1:27" x14ac:dyDescent="0.25">
      <c r="A4555">
        <v>-111.977772659999</v>
      </c>
      <c r="B4555">
        <v>33.078900220000001</v>
      </c>
      <c r="C4555" t="s">
        <v>983</v>
      </c>
      <c r="D4555" t="s">
        <v>982</v>
      </c>
      <c r="E4555" t="s">
        <v>981</v>
      </c>
      <c r="F4555">
        <v>3874</v>
      </c>
      <c r="G4555">
        <v>182</v>
      </c>
      <c r="H4555">
        <v>13.33</v>
      </c>
      <c r="I4555">
        <v>1.9359999999999999</v>
      </c>
      <c r="J4555">
        <v>1</v>
      </c>
      <c r="K4555">
        <v>1167.7</v>
      </c>
      <c r="L4555" t="s">
        <v>980</v>
      </c>
      <c r="M4555" t="s">
        <v>979</v>
      </c>
      <c r="N4555" s="119">
        <v>44152</v>
      </c>
      <c r="O4555">
        <v>0</v>
      </c>
      <c r="P4555">
        <v>0</v>
      </c>
      <c r="Q4555">
        <v>4329</v>
      </c>
      <c r="R4555">
        <v>669.75999999999897</v>
      </c>
      <c r="S4555">
        <v>1.395</v>
      </c>
      <c r="T4555">
        <v>33</v>
      </c>
      <c r="U4555">
        <v>2029.5999999999899</v>
      </c>
      <c r="V4555">
        <v>9</v>
      </c>
      <c r="W4555">
        <v>1.32</v>
      </c>
      <c r="X4555">
        <v>2.133</v>
      </c>
      <c r="Y4555" s="119">
        <v>44152</v>
      </c>
      <c r="Z4555">
        <v>408741.59625224798</v>
      </c>
      <c r="AA4555">
        <v>3660458.90509295</v>
      </c>
    </row>
    <row r="4556" spans="1:27" x14ac:dyDescent="0.25">
      <c r="A4556">
        <v>-111.977773339999</v>
      </c>
      <c r="B4556">
        <v>33.07889522</v>
      </c>
      <c r="C4556" t="s">
        <v>983</v>
      </c>
      <c r="D4556" t="s">
        <v>982</v>
      </c>
      <c r="E4556" t="s">
        <v>981</v>
      </c>
      <c r="F4556">
        <v>3875</v>
      </c>
      <c r="G4556">
        <v>178</v>
      </c>
      <c r="H4556">
        <v>13.33</v>
      </c>
      <c r="I4556">
        <v>2.0009999999999999</v>
      </c>
      <c r="J4556">
        <v>1</v>
      </c>
      <c r="K4556">
        <v>1167.79999999999</v>
      </c>
      <c r="L4556" t="s">
        <v>980</v>
      </c>
      <c r="M4556" t="s">
        <v>979</v>
      </c>
      <c r="N4556" s="119">
        <v>44152</v>
      </c>
      <c r="O4556">
        <v>0</v>
      </c>
      <c r="P4556">
        <v>0</v>
      </c>
      <c r="Q4556">
        <v>3266.0999999999899</v>
      </c>
      <c r="R4556">
        <v>488.74</v>
      </c>
      <c r="S4556">
        <v>1.018</v>
      </c>
      <c r="T4556">
        <v>33</v>
      </c>
      <c r="U4556">
        <v>1481</v>
      </c>
      <c r="V4556">
        <v>9</v>
      </c>
      <c r="W4556">
        <v>1.365</v>
      </c>
      <c r="X4556">
        <v>2.2050000000000001</v>
      </c>
      <c r="Y4556" s="119">
        <v>44152</v>
      </c>
      <c r="Z4556">
        <v>408741.52761867503</v>
      </c>
      <c r="AA4556">
        <v>3660458.3513437798</v>
      </c>
    </row>
    <row r="4557" spans="1:27" x14ac:dyDescent="0.25">
      <c r="A4557">
        <v>-111.97777232</v>
      </c>
      <c r="B4557">
        <v>33.07888921</v>
      </c>
      <c r="C4557" t="s">
        <v>983</v>
      </c>
      <c r="D4557" t="s">
        <v>982</v>
      </c>
      <c r="E4557" t="s">
        <v>981</v>
      </c>
      <c r="F4557">
        <v>3876</v>
      </c>
      <c r="G4557">
        <v>184</v>
      </c>
      <c r="H4557">
        <v>13.33</v>
      </c>
      <c r="I4557">
        <v>2.0670000000000002</v>
      </c>
      <c r="J4557">
        <v>1</v>
      </c>
      <c r="K4557">
        <v>1167.79999999999</v>
      </c>
      <c r="L4557" t="s">
        <v>980</v>
      </c>
      <c r="M4557" t="s">
        <v>979</v>
      </c>
      <c r="N4557" s="119">
        <v>44152</v>
      </c>
      <c r="O4557">
        <v>0</v>
      </c>
      <c r="P4557">
        <v>0</v>
      </c>
      <c r="Q4557">
        <v>2988.9</v>
      </c>
      <c r="R4557">
        <v>433.05</v>
      </c>
      <c r="S4557">
        <v>0.90200000000000002</v>
      </c>
      <c r="T4557">
        <v>33</v>
      </c>
      <c r="U4557">
        <v>1312.29999999999</v>
      </c>
      <c r="V4557">
        <v>9</v>
      </c>
      <c r="W4557">
        <v>1.409</v>
      </c>
      <c r="X4557">
        <v>2.278</v>
      </c>
      <c r="Y4557" s="119">
        <v>44152</v>
      </c>
      <c r="Z4557">
        <v>408741.61661689298</v>
      </c>
      <c r="AA4557">
        <v>3660457.68413981</v>
      </c>
    </row>
    <row r="4558" spans="1:27" x14ac:dyDescent="0.25">
      <c r="A4558">
        <v>-111.977772509999</v>
      </c>
      <c r="B4558">
        <v>33.078884209999899</v>
      </c>
      <c r="C4558" t="s">
        <v>983</v>
      </c>
      <c r="D4558" t="s">
        <v>982</v>
      </c>
      <c r="E4558" t="s">
        <v>981</v>
      </c>
      <c r="F4558">
        <v>3877</v>
      </c>
      <c r="G4558">
        <v>177</v>
      </c>
      <c r="H4558">
        <v>13.33</v>
      </c>
      <c r="I4558">
        <v>2.0339999999999998</v>
      </c>
      <c r="J4558">
        <v>1</v>
      </c>
      <c r="K4558">
        <v>1167.79999999999</v>
      </c>
      <c r="L4558" t="s">
        <v>980</v>
      </c>
      <c r="M4558" t="s">
        <v>979</v>
      </c>
      <c r="N4558" s="119">
        <v>44152</v>
      </c>
      <c r="O4558">
        <v>0</v>
      </c>
      <c r="P4558">
        <v>0</v>
      </c>
      <c r="Q4558">
        <v>4569.3999999999896</v>
      </c>
      <c r="R4558">
        <v>672.74</v>
      </c>
      <c r="S4558">
        <v>1.4019999999999999</v>
      </c>
      <c r="T4558">
        <v>33</v>
      </c>
      <c r="U4558">
        <v>2038.5999999999899</v>
      </c>
      <c r="V4558">
        <v>9</v>
      </c>
      <c r="W4558">
        <v>1.387</v>
      </c>
      <c r="X4558">
        <v>2.2410000000000001</v>
      </c>
      <c r="Y4558" s="119">
        <v>44152</v>
      </c>
      <c r="Z4558">
        <v>408741.593719011</v>
      </c>
      <c r="AA4558">
        <v>3660457.1299646101</v>
      </c>
    </row>
    <row r="4559" spans="1:27" x14ac:dyDescent="0.25">
      <c r="A4559">
        <v>-111.977773369999</v>
      </c>
      <c r="B4559">
        <v>33.078878150000001</v>
      </c>
      <c r="C4559" t="s">
        <v>983</v>
      </c>
      <c r="D4559" t="s">
        <v>982</v>
      </c>
      <c r="E4559" t="s">
        <v>981</v>
      </c>
      <c r="F4559">
        <v>3878</v>
      </c>
      <c r="G4559">
        <v>172</v>
      </c>
      <c r="H4559">
        <v>13.33</v>
      </c>
      <c r="I4559">
        <v>1.673</v>
      </c>
      <c r="J4559">
        <v>1</v>
      </c>
      <c r="K4559">
        <v>1167.79999999999</v>
      </c>
      <c r="L4559" t="s">
        <v>980</v>
      </c>
      <c r="M4559" t="s">
        <v>979</v>
      </c>
      <c r="N4559" s="119">
        <v>44152</v>
      </c>
      <c r="O4559">
        <v>0</v>
      </c>
      <c r="P4559">
        <v>0</v>
      </c>
      <c r="Q4559">
        <v>4839.6999999999898</v>
      </c>
      <c r="R4559">
        <v>866.22</v>
      </c>
      <c r="S4559">
        <v>1.8049999999999999</v>
      </c>
      <c r="T4559">
        <v>33</v>
      </c>
      <c r="U4559">
        <v>2624.9</v>
      </c>
      <c r="V4559">
        <v>9</v>
      </c>
      <c r="W4559">
        <v>1.141</v>
      </c>
      <c r="X4559">
        <v>1.8440000000000001</v>
      </c>
      <c r="Y4559" s="119">
        <v>44152</v>
      </c>
      <c r="Z4559">
        <v>408741.50718986901</v>
      </c>
      <c r="AA4559">
        <v>3660456.4588517798</v>
      </c>
    </row>
    <row r="4560" spans="1:27" x14ac:dyDescent="0.25">
      <c r="A4560">
        <v>-111.97777046</v>
      </c>
      <c r="B4560">
        <v>33.07887212</v>
      </c>
      <c r="C4560" t="s">
        <v>983</v>
      </c>
      <c r="D4560" t="s">
        <v>982</v>
      </c>
      <c r="E4560" t="s">
        <v>981</v>
      </c>
      <c r="F4560">
        <v>3879</v>
      </c>
      <c r="G4560">
        <v>189</v>
      </c>
      <c r="H4560">
        <v>13.33</v>
      </c>
      <c r="I4560">
        <v>2.133</v>
      </c>
      <c r="J4560">
        <v>1</v>
      </c>
      <c r="K4560">
        <v>1167.7</v>
      </c>
      <c r="L4560" t="s">
        <v>980</v>
      </c>
      <c r="M4560" t="s">
        <v>979</v>
      </c>
      <c r="N4560" s="119">
        <v>44152</v>
      </c>
      <c r="O4560">
        <v>0</v>
      </c>
      <c r="P4560">
        <v>0</v>
      </c>
      <c r="Q4560">
        <v>5041.1999999999898</v>
      </c>
      <c r="R4560">
        <v>707.94</v>
      </c>
      <c r="S4560">
        <v>1.4750000000000001</v>
      </c>
      <c r="T4560">
        <v>33</v>
      </c>
      <c r="U4560">
        <v>2145.3000000000002</v>
      </c>
      <c r="V4560">
        <v>9</v>
      </c>
      <c r="W4560">
        <v>1.454</v>
      </c>
      <c r="X4560">
        <v>2.35</v>
      </c>
      <c r="Y4560" s="119">
        <v>44152</v>
      </c>
      <c r="Z4560">
        <v>408741.77257658797</v>
      </c>
      <c r="AA4560">
        <v>3660455.78778722</v>
      </c>
    </row>
    <row r="4561" spans="1:27" x14ac:dyDescent="0.25">
      <c r="A4561">
        <v>-111.97777317000001</v>
      </c>
      <c r="B4561">
        <v>33.0788672199999</v>
      </c>
      <c r="C4561" t="s">
        <v>983</v>
      </c>
      <c r="D4561" t="s">
        <v>982</v>
      </c>
      <c r="E4561" t="s">
        <v>981</v>
      </c>
      <c r="F4561">
        <v>3880</v>
      </c>
      <c r="G4561">
        <v>179</v>
      </c>
      <c r="H4561">
        <v>13.33</v>
      </c>
      <c r="I4561">
        <v>2.2970000000000002</v>
      </c>
      <c r="J4561">
        <v>1</v>
      </c>
      <c r="K4561">
        <v>1167.7</v>
      </c>
      <c r="L4561" t="s">
        <v>980</v>
      </c>
      <c r="M4561" t="s">
        <v>979</v>
      </c>
      <c r="N4561" s="119">
        <v>44152</v>
      </c>
      <c r="O4561">
        <v>0</v>
      </c>
      <c r="P4561">
        <v>0</v>
      </c>
      <c r="Q4561">
        <v>4576</v>
      </c>
      <c r="R4561">
        <v>596.71</v>
      </c>
      <c r="S4561">
        <v>1.2430000000000001</v>
      </c>
      <c r="T4561">
        <v>33</v>
      </c>
      <c r="U4561">
        <v>1808.2</v>
      </c>
      <c r="V4561">
        <v>9</v>
      </c>
      <c r="W4561">
        <v>1.5660000000000001</v>
      </c>
      <c r="X4561">
        <v>2.5310000000000001</v>
      </c>
      <c r="Y4561" s="119">
        <v>44152</v>
      </c>
      <c r="Z4561">
        <v>408741.51456979301</v>
      </c>
      <c r="AA4561">
        <v>3660455.2468898101</v>
      </c>
    </row>
    <row r="4562" spans="1:27" x14ac:dyDescent="0.25">
      <c r="A4562">
        <v>-111.977772999999</v>
      </c>
      <c r="B4562">
        <v>33.078861230000001</v>
      </c>
      <c r="C4562" t="s">
        <v>983</v>
      </c>
      <c r="D4562" t="s">
        <v>982</v>
      </c>
      <c r="E4562" t="s">
        <v>981</v>
      </c>
      <c r="F4562">
        <v>3881</v>
      </c>
      <c r="G4562">
        <v>180</v>
      </c>
      <c r="H4562">
        <v>13.33</v>
      </c>
      <c r="I4562">
        <v>2.0339999999999998</v>
      </c>
      <c r="J4562">
        <v>1</v>
      </c>
      <c r="K4562">
        <v>1167.9000000000001</v>
      </c>
      <c r="L4562" t="s">
        <v>980</v>
      </c>
      <c r="M4562" t="s">
        <v>979</v>
      </c>
      <c r="N4562" s="119">
        <v>44152</v>
      </c>
      <c r="O4562">
        <v>0</v>
      </c>
      <c r="P4562">
        <v>0</v>
      </c>
      <c r="Q4562">
        <v>4053.1999999999898</v>
      </c>
      <c r="R4562">
        <v>596.74</v>
      </c>
      <c r="S4562">
        <v>1.2430000000000001</v>
      </c>
      <c r="T4562">
        <v>33</v>
      </c>
      <c r="U4562">
        <v>1808.29999999999</v>
      </c>
      <c r="V4562">
        <v>9</v>
      </c>
      <c r="W4562">
        <v>1.387</v>
      </c>
      <c r="X4562">
        <v>2.2410000000000001</v>
      </c>
      <c r="Y4562" s="119">
        <v>44152</v>
      </c>
      <c r="Z4562">
        <v>408741.52425124898</v>
      </c>
      <c r="AA4562">
        <v>3660454.58264222</v>
      </c>
    </row>
    <row r="4563" spans="1:27" x14ac:dyDescent="0.25">
      <c r="A4563">
        <v>-111.97777232</v>
      </c>
      <c r="B4563">
        <v>33.078856209999898</v>
      </c>
      <c r="C4563" t="s">
        <v>983</v>
      </c>
      <c r="D4563" t="s">
        <v>982</v>
      </c>
      <c r="E4563" t="s">
        <v>981</v>
      </c>
      <c r="F4563">
        <v>3882</v>
      </c>
      <c r="G4563">
        <v>184</v>
      </c>
      <c r="H4563">
        <v>13.33</v>
      </c>
      <c r="I4563">
        <v>2.133</v>
      </c>
      <c r="J4563">
        <v>1</v>
      </c>
      <c r="K4563">
        <v>1167.79999999999</v>
      </c>
      <c r="L4563" t="s">
        <v>980</v>
      </c>
      <c r="M4563" t="s">
        <v>979</v>
      </c>
      <c r="N4563" s="119">
        <v>44152</v>
      </c>
      <c r="O4563">
        <v>0</v>
      </c>
      <c r="P4563">
        <v>0</v>
      </c>
      <c r="Q4563">
        <v>4093</v>
      </c>
      <c r="R4563">
        <v>574.77999999999895</v>
      </c>
      <c r="S4563">
        <v>1.1970000000000001</v>
      </c>
      <c r="T4563">
        <v>33</v>
      </c>
      <c r="U4563">
        <v>1741.79999999999</v>
      </c>
      <c r="V4563">
        <v>9</v>
      </c>
      <c r="W4563">
        <v>1.454</v>
      </c>
      <c r="X4563">
        <v>2.35</v>
      </c>
      <c r="Y4563" s="119">
        <v>44152</v>
      </c>
      <c r="Z4563">
        <v>408741.58253692702</v>
      </c>
      <c r="AA4563">
        <v>3660454.02549326</v>
      </c>
    </row>
    <row r="4564" spans="1:27" x14ac:dyDescent="0.25">
      <c r="A4564">
        <v>-111.97777283000001</v>
      </c>
      <c r="B4564">
        <v>33.07885022</v>
      </c>
      <c r="C4564" t="s">
        <v>983</v>
      </c>
      <c r="D4564" t="s">
        <v>982</v>
      </c>
      <c r="E4564" t="s">
        <v>981</v>
      </c>
      <c r="F4564">
        <v>3883</v>
      </c>
      <c r="G4564">
        <v>181</v>
      </c>
      <c r="H4564">
        <v>13.33</v>
      </c>
      <c r="I4564">
        <v>2.0339999999999998</v>
      </c>
      <c r="J4564">
        <v>1</v>
      </c>
      <c r="K4564">
        <v>1167.79999999999</v>
      </c>
      <c r="L4564" t="s">
        <v>980</v>
      </c>
      <c r="M4564" t="s">
        <v>979</v>
      </c>
      <c r="N4564" s="119">
        <v>44152</v>
      </c>
      <c r="O4564">
        <v>0</v>
      </c>
      <c r="P4564">
        <v>0</v>
      </c>
      <c r="Q4564">
        <v>4516</v>
      </c>
      <c r="R4564">
        <v>664.87999999999897</v>
      </c>
      <c r="S4564">
        <v>1.385</v>
      </c>
      <c r="T4564">
        <v>33</v>
      </c>
      <c r="U4564">
        <v>2014.79999999999</v>
      </c>
      <c r="V4564">
        <v>9</v>
      </c>
      <c r="W4564">
        <v>1.387</v>
      </c>
      <c r="X4564">
        <v>2.2410000000000001</v>
      </c>
      <c r="Y4564" s="119">
        <v>44152</v>
      </c>
      <c r="Z4564">
        <v>408741.52874842298</v>
      </c>
      <c r="AA4564">
        <v>3660453.3618368902</v>
      </c>
    </row>
    <row r="4565" spans="1:27" x14ac:dyDescent="0.25">
      <c r="A4565">
        <v>-111.97777232</v>
      </c>
      <c r="B4565">
        <v>33.07884421</v>
      </c>
      <c r="C4565" t="s">
        <v>983</v>
      </c>
      <c r="D4565" t="s">
        <v>982</v>
      </c>
      <c r="E4565" t="s">
        <v>981</v>
      </c>
      <c r="F4565">
        <v>3884</v>
      </c>
      <c r="G4565">
        <v>184</v>
      </c>
      <c r="H4565">
        <v>13.33</v>
      </c>
      <c r="I4565">
        <v>1.87</v>
      </c>
      <c r="J4565">
        <v>1</v>
      </c>
      <c r="K4565">
        <v>1167.79999999999</v>
      </c>
      <c r="L4565" t="s">
        <v>980</v>
      </c>
      <c r="M4565" t="s">
        <v>979</v>
      </c>
      <c r="N4565" s="119">
        <v>44152</v>
      </c>
      <c r="O4565">
        <v>0</v>
      </c>
      <c r="P4565">
        <v>0</v>
      </c>
      <c r="Q4565">
        <v>5137.6999999999898</v>
      </c>
      <c r="R4565">
        <v>822.75</v>
      </c>
      <c r="S4565">
        <v>1.714</v>
      </c>
      <c r="T4565">
        <v>33</v>
      </c>
      <c r="U4565">
        <v>2493.1999999999898</v>
      </c>
      <c r="V4565">
        <v>9</v>
      </c>
      <c r="W4565">
        <v>1.2749999999999999</v>
      </c>
      <c r="X4565">
        <v>2.0609999999999999</v>
      </c>
      <c r="Y4565" s="119">
        <v>44152</v>
      </c>
      <c r="Z4565">
        <v>408741.57014422002</v>
      </c>
      <c r="AA4565">
        <v>3660452.6950763399</v>
      </c>
    </row>
    <row r="4566" spans="1:27" x14ac:dyDescent="0.25">
      <c r="A4566">
        <v>-111.97777317000001</v>
      </c>
      <c r="B4566">
        <v>33.0788392199999</v>
      </c>
      <c r="C4566" t="s">
        <v>983</v>
      </c>
      <c r="D4566" t="s">
        <v>982</v>
      </c>
      <c r="E4566" t="s">
        <v>981</v>
      </c>
      <c r="F4566">
        <v>3885</v>
      </c>
      <c r="G4566">
        <v>179</v>
      </c>
      <c r="H4566">
        <v>13.33</v>
      </c>
      <c r="I4566">
        <v>1.903</v>
      </c>
      <c r="J4566">
        <v>1</v>
      </c>
      <c r="K4566">
        <v>1167.79999999999</v>
      </c>
      <c r="L4566" t="s">
        <v>980</v>
      </c>
      <c r="M4566" t="s">
        <v>979</v>
      </c>
      <c r="N4566" s="119">
        <v>44152</v>
      </c>
      <c r="O4566">
        <v>0</v>
      </c>
      <c r="P4566">
        <v>0</v>
      </c>
      <c r="Q4566">
        <v>5482</v>
      </c>
      <c r="R4566">
        <v>862.75999999999897</v>
      </c>
      <c r="S4566">
        <v>1.7969999999999999</v>
      </c>
      <c r="T4566">
        <v>33</v>
      </c>
      <c r="U4566">
        <v>2614.4</v>
      </c>
      <c r="V4566">
        <v>9</v>
      </c>
      <c r="W4566">
        <v>1.2969999999999999</v>
      </c>
      <c r="X4566">
        <v>2.097</v>
      </c>
      <c r="Y4566" s="119">
        <v>44152</v>
      </c>
      <c r="Z4566">
        <v>408741.48565344798</v>
      </c>
      <c r="AA4566">
        <v>3660452.1425836599</v>
      </c>
    </row>
    <row r="4567" spans="1:27" x14ac:dyDescent="0.25">
      <c r="A4567">
        <v>-111.977773679999</v>
      </c>
      <c r="B4567">
        <v>33.078834209999897</v>
      </c>
      <c r="C4567" t="s">
        <v>983</v>
      </c>
      <c r="D4567" t="s">
        <v>982</v>
      </c>
      <c r="E4567" t="s">
        <v>981</v>
      </c>
      <c r="F4567">
        <v>3886</v>
      </c>
      <c r="G4567">
        <v>176</v>
      </c>
      <c r="H4567">
        <v>13.33</v>
      </c>
      <c r="I4567">
        <v>2.1</v>
      </c>
      <c r="J4567">
        <v>1</v>
      </c>
      <c r="K4567">
        <v>1167.9000000000001</v>
      </c>
      <c r="L4567" t="s">
        <v>980</v>
      </c>
      <c r="M4567" t="s">
        <v>979</v>
      </c>
      <c r="N4567" s="119">
        <v>44152</v>
      </c>
      <c r="O4567">
        <v>0</v>
      </c>
      <c r="P4567">
        <v>0</v>
      </c>
      <c r="Q4567">
        <v>4916.3999999999896</v>
      </c>
      <c r="R4567">
        <v>701.21</v>
      </c>
      <c r="S4567">
        <v>1.4610000000000001</v>
      </c>
      <c r="T4567">
        <v>33</v>
      </c>
      <c r="U4567">
        <v>2124.9</v>
      </c>
      <c r="V4567">
        <v>9</v>
      </c>
      <c r="W4567">
        <v>1.4319999999999999</v>
      </c>
      <c r="X4567">
        <v>2.3140000000000001</v>
      </c>
      <c r="Y4567" s="119">
        <v>44152</v>
      </c>
      <c r="Z4567">
        <v>408741.43287700502</v>
      </c>
      <c r="AA4567">
        <v>3660451.5875780098</v>
      </c>
    </row>
    <row r="4568" spans="1:27" x14ac:dyDescent="0.25">
      <c r="A4568">
        <v>-111.97777283000001</v>
      </c>
      <c r="B4568">
        <v>33.078828219999899</v>
      </c>
      <c r="C4568" t="s">
        <v>983</v>
      </c>
      <c r="D4568" t="s">
        <v>982</v>
      </c>
      <c r="E4568" t="s">
        <v>981</v>
      </c>
      <c r="F4568">
        <v>3887</v>
      </c>
      <c r="G4568">
        <v>181</v>
      </c>
      <c r="H4568">
        <v>13.33</v>
      </c>
      <c r="I4568">
        <v>1.804</v>
      </c>
      <c r="J4568">
        <v>1</v>
      </c>
      <c r="K4568">
        <v>1168.0999999999899</v>
      </c>
      <c r="L4568" t="s">
        <v>980</v>
      </c>
      <c r="M4568" t="s">
        <v>979</v>
      </c>
      <c r="N4568" s="119">
        <v>44152</v>
      </c>
      <c r="O4568">
        <v>0</v>
      </c>
      <c r="P4568">
        <v>0</v>
      </c>
      <c r="Q4568">
        <v>5669.3999999999896</v>
      </c>
      <c r="R4568">
        <v>940.90999999999894</v>
      </c>
      <c r="S4568">
        <v>1.96</v>
      </c>
      <c r="T4568">
        <v>33</v>
      </c>
      <c r="U4568">
        <v>2851.1999999999898</v>
      </c>
      <c r="V4568">
        <v>9</v>
      </c>
      <c r="W4568">
        <v>1.23</v>
      </c>
      <c r="X4568">
        <v>1.988</v>
      </c>
      <c r="Y4568" s="119">
        <v>44152</v>
      </c>
      <c r="Z4568">
        <v>408741.50602845399</v>
      </c>
      <c r="AA4568">
        <v>3660450.9227392101</v>
      </c>
    </row>
    <row r="4569" spans="1:27" x14ac:dyDescent="0.25">
      <c r="A4569">
        <v>-111.977772999999</v>
      </c>
      <c r="B4569">
        <v>33.078823229999898</v>
      </c>
      <c r="C4569" t="s">
        <v>983</v>
      </c>
      <c r="D4569" t="s">
        <v>982</v>
      </c>
      <c r="E4569" t="s">
        <v>981</v>
      </c>
      <c r="F4569">
        <v>3888</v>
      </c>
      <c r="G4569">
        <v>180</v>
      </c>
      <c r="H4569">
        <v>13.33</v>
      </c>
      <c r="I4569">
        <v>2.1</v>
      </c>
      <c r="J4569">
        <v>1</v>
      </c>
      <c r="K4569">
        <v>1168</v>
      </c>
      <c r="L4569" t="s">
        <v>980</v>
      </c>
      <c r="M4569" t="s">
        <v>979</v>
      </c>
      <c r="N4569" s="119">
        <v>44152</v>
      </c>
      <c r="O4569">
        <v>0</v>
      </c>
      <c r="P4569">
        <v>0</v>
      </c>
      <c r="Q4569">
        <v>4576.1999999999898</v>
      </c>
      <c r="R4569">
        <v>652.69000000000005</v>
      </c>
      <c r="S4569">
        <v>1.36</v>
      </c>
      <c r="T4569">
        <v>33</v>
      </c>
      <c r="U4569">
        <v>1977.79999999999</v>
      </c>
      <c r="V4569">
        <v>9</v>
      </c>
      <c r="W4569">
        <v>1.4319999999999999</v>
      </c>
      <c r="X4569">
        <v>2.3140000000000001</v>
      </c>
      <c r="Y4569" s="119">
        <v>44152</v>
      </c>
      <c r="Z4569">
        <v>408741.48500765697</v>
      </c>
      <c r="AA4569">
        <v>3660450.3696553102</v>
      </c>
    </row>
    <row r="4570" spans="1:27" x14ac:dyDescent="0.25">
      <c r="A4570">
        <v>-111.97777197000001</v>
      </c>
      <c r="B4570">
        <v>33.078817180000001</v>
      </c>
      <c r="C4570" t="s">
        <v>983</v>
      </c>
      <c r="D4570" t="s">
        <v>982</v>
      </c>
      <c r="E4570" t="s">
        <v>981</v>
      </c>
      <c r="F4570">
        <v>3889</v>
      </c>
      <c r="G4570">
        <v>186</v>
      </c>
      <c r="H4570">
        <v>13.33</v>
      </c>
      <c r="I4570">
        <v>1.9690000000000001</v>
      </c>
      <c r="J4570">
        <v>1</v>
      </c>
      <c r="K4570">
        <v>1168</v>
      </c>
      <c r="L4570" t="s">
        <v>980</v>
      </c>
      <c r="M4570" t="s">
        <v>979</v>
      </c>
      <c r="N4570" s="119">
        <v>44152</v>
      </c>
      <c r="O4570">
        <v>0</v>
      </c>
      <c r="P4570">
        <v>0</v>
      </c>
      <c r="Q4570">
        <v>4525.1999999999898</v>
      </c>
      <c r="R4570">
        <v>688.42999999999904</v>
      </c>
      <c r="S4570">
        <v>1.4339999999999999</v>
      </c>
      <c r="T4570">
        <v>33</v>
      </c>
      <c r="U4570">
        <v>2086.1999999999898</v>
      </c>
      <c r="V4570">
        <v>9</v>
      </c>
      <c r="W4570">
        <v>1.3420000000000001</v>
      </c>
      <c r="X4570">
        <v>2.169</v>
      </c>
      <c r="Y4570" s="119">
        <v>44152</v>
      </c>
      <c r="Z4570">
        <v>408741.57489803899</v>
      </c>
      <c r="AA4570">
        <v>3660449.6980079301</v>
      </c>
    </row>
    <row r="4571" spans="1:27" x14ac:dyDescent="0.25">
      <c r="A4571">
        <v>-111.977772999999</v>
      </c>
      <c r="B4571">
        <v>33.0788112299999</v>
      </c>
      <c r="C4571" t="s">
        <v>983</v>
      </c>
      <c r="D4571" t="s">
        <v>982</v>
      </c>
      <c r="E4571" t="s">
        <v>981</v>
      </c>
      <c r="F4571">
        <v>3890</v>
      </c>
      <c r="G4571">
        <v>180</v>
      </c>
      <c r="H4571">
        <v>13.33</v>
      </c>
      <c r="I4571">
        <v>1.903</v>
      </c>
      <c r="J4571">
        <v>1</v>
      </c>
      <c r="K4571">
        <v>1167.9000000000001</v>
      </c>
      <c r="L4571" t="s">
        <v>980</v>
      </c>
      <c r="M4571" t="s">
        <v>979</v>
      </c>
      <c r="N4571" s="119">
        <v>44152</v>
      </c>
      <c r="O4571">
        <v>0</v>
      </c>
      <c r="P4571">
        <v>0</v>
      </c>
      <c r="Q4571">
        <v>4486.6000000000004</v>
      </c>
      <c r="R4571">
        <v>706.1</v>
      </c>
      <c r="S4571">
        <v>1.4710000000000001</v>
      </c>
      <c r="T4571">
        <v>33</v>
      </c>
      <c r="U4571">
        <v>2139.6999999999898</v>
      </c>
      <c r="V4571">
        <v>9</v>
      </c>
      <c r="W4571">
        <v>1.2969999999999999</v>
      </c>
      <c r="X4571">
        <v>2.097</v>
      </c>
      <c r="Y4571" s="119">
        <v>44152</v>
      </c>
      <c r="Z4571">
        <v>408741.47261495201</v>
      </c>
      <c r="AA4571">
        <v>3660449.0392383998</v>
      </c>
    </row>
    <row r="4572" spans="1:27" x14ac:dyDescent="0.25">
      <c r="A4572">
        <v>-111.977772999999</v>
      </c>
      <c r="B4572">
        <v>33.078806229999898</v>
      </c>
      <c r="C4572" t="s">
        <v>983</v>
      </c>
      <c r="D4572" t="s">
        <v>982</v>
      </c>
      <c r="E4572" t="s">
        <v>981</v>
      </c>
      <c r="F4572">
        <v>3891</v>
      </c>
      <c r="G4572">
        <v>180</v>
      </c>
      <c r="H4572">
        <v>13.33</v>
      </c>
      <c r="I4572">
        <v>1.87</v>
      </c>
      <c r="J4572">
        <v>1</v>
      </c>
      <c r="K4572">
        <v>1167.9000000000001</v>
      </c>
      <c r="L4572" t="s">
        <v>980</v>
      </c>
      <c r="M4572" t="s">
        <v>979</v>
      </c>
      <c r="N4572" s="119">
        <v>44152</v>
      </c>
      <c r="O4572">
        <v>0</v>
      </c>
      <c r="P4572">
        <v>0</v>
      </c>
      <c r="Q4572">
        <v>3641.0999999999899</v>
      </c>
      <c r="R4572">
        <v>583.09</v>
      </c>
      <c r="S4572">
        <v>1.2150000000000001</v>
      </c>
      <c r="T4572">
        <v>33</v>
      </c>
      <c r="U4572">
        <v>1766.9</v>
      </c>
      <c r="V4572">
        <v>9</v>
      </c>
      <c r="W4572">
        <v>1.2749999999999999</v>
      </c>
      <c r="X4572">
        <v>2.0609999999999999</v>
      </c>
      <c r="Y4572" s="119">
        <v>44152</v>
      </c>
      <c r="Z4572">
        <v>408741.46745132603</v>
      </c>
      <c r="AA4572">
        <v>3660448.48489802</v>
      </c>
    </row>
    <row r="4573" spans="1:27" x14ac:dyDescent="0.25">
      <c r="A4573">
        <v>-111.97777351000001</v>
      </c>
      <c r="B4573">
        <v>33.078800209999898</v>
      </c>
      <c r="C4573" t="s">
        <v>983</v>
      </c>
      <c r="D4573" t="s">
        <v>982</v>
      </c>
      <c r="E4573" t="s">
        <v>981</v>
      </c>
      <c r="F4573">
        <v>3892</v>
      </c>
      <c r="G4573">
        <v>177</v>
      </c>
      <c r="H4573">
        <v>13.33</v>
      </c>
      <c r="I4573">
        <v>1.9690000000000001</v>
      </c>
      <c r="J4573">
        <v>1</v>
      </c>
      <c r="K4573">
        <v>1167.9000000000001</v>
      </c>
      <c r="L4573" t="s">
        <v>980</v>
      </c>
      <c r="M4573" t="s">
        <v>979</v>
      </c>
      <c r="N4573" s="119">
        <v>44152</v>
      </c>
      <c r="O4573">
        <v>0</v>
      </c>
      <c r="P4573">
        <v>0</v>
      </c>
      <c r="Q4573">
        <v>4949.5</v>
      </c>
      <c r="R4573">
        <v>752.98</v>
      </c>
      <c r="S4573">
        <v>1.569</v>
      </c>
      <c r="T4573">
        <v>33</v>
      </c>
      <c r="U4573">
        <v>2281.8000000000002</v>
      </c>
      <c r="V4573">
        <v>9</v>
      </c>
      <c r="W4573">
        <v>1.3420000000000001</v>
      </c>
      <c r="X4573">
        <v>2.169</v>
      </c>
      <c r="Y4573" s="119">
        <v>44152</v>
      </c>
      <c r="Z4573">
        <v>408741.41363181698</v>
      </c>
      <c r="AA4573">
        <v>3660447.8179156198</v>
      </c>
    </row>
    <row r="4574" spans="1:27" x14ac:dyDescent="0.25">
      <c r="A4574">
        <v>-111.977773319999</v>
      </c>
      <c r="B4574">
        <v>33.078795210000003</v>
      </c>
      <c r="C4574" t="s">
        <v>983</v>
      </c>
      <c r="D4574" t="s">
        <v>982</v>
      </c>
      <c r="E4574" t="s">
        <v>981</v>
      </c>
      <c r="F4574">
        <v>3893</v>
      </c>
      <c r="G4574">
        <v>184</v>
      </c>
      <c r="H4574">
        <v>13.33</v>
      </c>
      <c r="I4574">
        <v>1.903</v>
      </c>
      <c r="J4574">
        <v>1</v>
      </c>
      <c r="K4574">
        <v>1167.79999999999</v>
      </c>
      <c r="L4574" t="s">
        <v>980</v>
      </c>
      <c r="M4574" t="s">
        <v>979</v>
      </c>
      <c r="N4574" s="119">
        <v>44152</v>
      </c>
      <c r="O4574">
        <v>0</v>
      </c>
      <c r="P4574">
        <v>0</v>
      </c>
      <c r="Q4574">
        <v>5302.5</v>
      </c>
      <c r="R4574">
        <v>834.50999999999897</v>
      </c>
      <c r="S4574">
        <v>1.7390000000000001</v>
      </c>
      <c r="T4574">
        <v>33</v>
      </c>
      <c r="U4574">
        <v>2528.8000000000002</v>
      </c>
      <c r="V4574">
        <v>9</v>
      </c>
      <c r="W4574">
        <v>1.2969999999999999</v>
      </c>
      <c r="X4574">
        <v>2.097</v>
      </c>
      <c r="Y4574" s="119">
        <v>44152</v>
      </c>
      <c r="Z4574">
        <v>408741.42620245798</v>
      </c>
      <c r="AA4574">
        <v>3660447.2634100402</v>
      </c>
    </row>
    <row r="4575" spans="1:27" x14ac:dyDescent="0.25">
      <c r="A4575">
        <v>-111.97777417</v>
      </c>
      <c r="B4575">
        <v>33.078789219999898</v>
      </c>
      <c r="C4575" t="s">
        <v>983</v>
      </c>
      <c r="D4575" t="s">
        <v>982</v>
      </c>
      <c r="E4575" t="s">
        <v>981</v>
      </c>
      <c r="F4575">
        <v>3894</v>
      </c>
      <c r="G4575">
        <v>179</v>
      </c>
      <c r="H4575">
        <v>13.33</v>
      </c>
      <c r="I4575">
        <v>1.9359999999999999</v>
      </c>
      <c r="J4575">
        <v>1</v>
      </c>
      <c r="K4575">
        <v>1167.9000000000001</v>
      </c>
      <c r="L4575" t="s">
        <v>980</v>
      </c>
      <c r="M4575" t="s">
        <v>979</v>
      </c>
      <c r="N4575" s="119">
        <v>44152</v>
      </c>
      <c r="O4575">
        <v>0</v>
      </c>
      <c r="P4575">
        <v>0</v>
      </c>
      <c r="Q4575">
        <v>4096.8</v>
      </c>
      <c r="R4575">
        <v>633.82000000000005</v>
      </c>
      <c r="S4575">
        <v>1.32</v>
      </c>
      <c r="T4575">
        <v>33</v>
      </c>
      <c r="U4575">
        <v>1920.7</v>
      </c>
      <c r="V4575">
        <v>9</v>
      </c>
      <c r="W4575">
        <v>1.32</v>
      </c>
      <c r="X4575">
        <v>2.133</v>
      </c>
      <c r="Y4575" s="119">
        <v>44152</v>
      </c>
      <c r="Z4575">
        <v>408741.340678918</v>
      </c>
      <c r="AA4575">
        <v>3660446.6000492899</v>
      </c>
    </row>
    <row r="4576" spans="1:27" x14ac:dyDescent="0.25">
      <c r="A4576">
        <v>-111.97777232</v>
      </c>
      <c r="B4576">
        <v>33.078784210000002</v>
      </c>
      <c r="C4576" t="s">
        <v>983</v>
      </c>
      <c r="D4576" t="s">
        <v>982</v>
      </c>
      <c r="E4576" t="s">
        <v>981</v>
      </c>
      <c r="F4576">
        <v>3895</v>
      </c>
      <c r="G4576">
        <v>184</v>
      </c>
      <c r="H4576">
        <v>13.33</v>
      </c>
      <c r="I4576">
        <v>1.772</v>
      </c>
      <c r="J4576">
        <v>1</v>
      </c>
      <c r="K4576">
        <v>1168</v>
      </c>
      <c r="L4576" t="s">
        <v>980</v>
      </c>
      <c r="M4576" t="s">
        <v>979</v>
      </c>
      <c r="N4576" s="119">
        <v>44152</v>
      </c>
      <c r="O4576">
        <v>0</v>
      </c>
      <c r="P4576">
        <v>0</v>
      </c>
      <c r="Q4576">
        <v>4686.5</v>
      </c>
      <c r="R4576">
        <v>792.19</v>
      </c>
      <c r="S4576">
        <v>1.65</v>
      </c>
      <c r="T4576">
        <v>33</v>
      </c>
      <c r="U4576">
        <v>2400.5999999999899</v>
      </c>
      <c r="V4576">
        <v>9</v>
      </c>
      <c r="W4576">
        <v>1.208</v>
      </c>
      <c r="X4576">
        <v>1.952</v>
      </c>
      <c r="Y4576" s="119">
        <v>44152</v>
      </c>
      <c r="Z4576">
        <v>408741.50818074303</v>
      </c>
      <c r="AA4576">
        <v>3660446.0429917802</v>
      </c>
    </row>
    <row r="4577" spans="1:27" x14ac:dyDescent="0.25">
      <c r="A4577">
        <v>-111.977773339999</v>
      </c>
      <c r="B4577">
        <v>33.078778219999897</v>
      </c>
      <c r="C4577" t="s">
        <v>983</v>
      </c>
      <c r="D4577" t="s">
        <v>982</v>
      </c>
      <c r="E4577" t="s">
        <v>981</v>
      </c>
      <c r="F4577">
        <v>3896</v>
      </c>
      <c r="G4577">
        <v>178</v>
      </c>
      <c r="H4577">
        <v>13.33</v>
      </c>
      <c r="I4577">
        <v>1.706</v>
      </c>
      <c r="J4577">
        <v>1</v>
      </c>
      <c r="K4577">
        <v>1167.9000000000001</v>
      </c>
      <c r="L4577" t="s">
        <v>980</v>
      </c>
      <c r="M4577" t="s">
        <v>979</v>
      </c>
      <c r="N4577" s="119">
        <v>44152</v>
      </c>
      <c r="O4577">
        <v>0</v>
      </c>
      <c r="P4577">
        <v>0</v>
      </c>
      <c r="Q4577">
        <v>4518.5</v>
      </c>
      <c r="R4577">
        <v>793.17999999999904</v>
      </c>
      <c r="S4577">
        <v>1.6519999999999999</v>
      </c>
      <c r="T4577">
        <v>33</v>
      </c>
      <c r="U4577">
        <v>2403.5999999999899</v>
      </c>
      <c r="V4577">
        <v>9</v>
      </c>
      <c r="W4577">
        <v>1.163</v>
      </c>
      <c r="X4577">
        <v>1.88</v>
      </c>
      <c r="Y4577" s="119">
        <v>44152</v>
      </c>
      <c r="Z4577">
        <v>408741.40678969602</v>
      </c>
      <c r="AA4577">
        <v>3660445.3797788299</v>
      </c>
    </row>
    <row r="4578" spans="1:27" x14ac:dyDescent="0.25">
      <c r="A4578">
        <v>-111.977772999999</v>
      </c>
      <c r="B4578">
        <v>33.078773230000003</v>
      </c>
      <c r="C4578" t="s">
        <v>983</v>
      </c>
      <c r="D4578" t="s">
        <v>982</v>
      </c>
      <c r="E4578" t="s">
        <v>981</v>
      </c>
      <c r="F4578">
        <v>3897</v>
      </c>
      <c r="G4578">
        <v>180</v>
      </c>
      <c r="H4578">
        <v>13.33</v>
      </c>
      <c r="I4578">
        <v>1.903</v>
      </c>
      <c r="J4578">
        <v>1</v>
      </c>
      <c r="K4578">
        <v>1167.79999999999</v>
      </c>
      <c r="L4578" t="s">
        <v>980</v>
      </c>
      <c r="M4578" t="s">
        <v>979</v>
      </c>
      <c r="N4578" s="119">
        <v>44152</v>
      </c>
      <c r="O4578">
        <v>0</v>
      </c>
      <c r="P4578">
        <v>0</v>
      </c>
      <c r="Q4578">
        <v>3390.3</v>
      </c>
      <c r="R4578">
        <v>533.57000000000005</v>
      </c>
      <c r="S4578">
        <v>1.1120000000000001</v>
      </c>
      <c r="T4578">
        <v>33</v>
      </c>
      <c r="U4578">
        <v>1616.9</v>
      </c>
      <c r="V4578">
        <v>9</v>
      </c>
      <c r="W4578">
        <v>1.2969999999999999</v>
      </c>
      <c r="X4578">
        <v>2.097</v>
      </c>
      <c r="Y4578" s="119">
        <v>44152</v>
      </c>
      <c r="Z4578">
        <v>408741.43337141298</v>
      </c>
      <c r="AA4578">
        <v>3660444.8262515198</v>
      </c>
    </row>
    <row r="4579" spans="1:27" x14ac:dyDescent="0.25">
      <c r="A4579">
        <v>-111.977773859999</v>
      </c>
      <c r="B4579">
        <v>33.078767190000001</v>
      </c>
      <c r="C4579" t="s">
        <v>983</v>
      </c>
      <c r="D4579" t="s">
        <v>982</v>
      </c>
      <c r="E4579" t="s">
        <v>981</v>
      </c>
      <c r="F4579">
        <v>3898</v>
      </c>
      <c r="G4579">
        <v>175</v>
      </c>
      <c r="H4579">
        <v>13.33</v>
      </c>
      <c r="I4579">
        <v>2.133</v>
      </c>
      <c r="J4579">
        <v>1</v>
      </c>
      <c r="K4579">
        <v>1167.79999999999</v>
      </c>
      <c r="L4579" t="s">
        <v>980</v>
      </c>
      <c r="M4579" t="s">
        <v>979</v>
      </c>
      <c r="N4579" s="119">
        <v>44152</v>
      </c>
      <c r="O4579">
        <v>0</v>
      </c>
      <c r="P4579">
        <v>0</v>
      </c>
      <c r="Q4579">
        <v>6119.3</v>
      </c>
      <c r="R4579">
        <v>859.34</v>
      </c>
      <c r="S4579">
        <v>1.79</v>
      </c>
      <c r="T4579">
        <v>33</v>
      </c>
      <c r="U4579">
        <v>2604.0999999999899</v>
      </c>
      <c r="V4579">
        <v>9</v>
      </c>
      <c r="W4579">
        <v>1.454</v>
      </c>
      <c r="X4579">
        <v>2.35</v>
      </c>
      <c r="Y4579" s="119">
        <v>44152</v>
      </c>
      <c r="Z4579">
        <v>408741.34686284</v>
      </c>
      <c r="AA4579">
        <v>3660444.1573560601</v>
      </c>
    </row>
    <row r="4580" spans="1:27" x14ac:dyDescent="0.25">
      <c r="A4580">
        <v>-111.977772139999</v>
      </c>
      <c r="B4580">
        <v>33.0787621899999</v>
      </c>
      <c r="C4580" t="s">
        <v>983</v>
      </c>
      <c r="D4580" t="s">
        <v>982</v>
      </c>
      <c r="E4580" t="s">
        <v>981</v>
      </c>
      <c r="F4580">
        <v>3899</v>
      </c>
      <c r="G4580">
        <v>185</v>
      </c>
      <c r="H4580">
        <v>13.33</v>
      </c>
      <c r="I4580">
        <v>1.87</v>
      </c>
      <c r="J4580">
        <v>1</v>
      </c>
      <c r="K4580">
        <v>1167.9000000000001</v>
      </c>
      <c r="L4580" t="s">
        <v>980</v>
      </c>
      <c r="M4580" t="s">
        <v>979</v>
      </c>
      <c r="N4580" s="119">
        <v>44152</v>
      </c>
      <c r="O4580">
        <v>0</v>
      </c>
      <c r="P4580">
        <v>0</v>
      </c>
      <c r="Q4580">
        <v>7452.8999999999896</v>
      </c>
      <c r="R4580">
        <v>1193.5</v>
      </c>
      <c r="S4580">
        <v>2.4860000000000002</v>
      </c>
      <c r="T4580">
        <v>33</v>
      </c>
      <c r="U4580">
        <v>3616.6999999999898</v>
      </c>
      <c r="V4580">
        <v>9</v>
      </c>
      <c r="W4580">
        <v>1.2749999999999999</v>
      </c>
      <c r="X4580">
        <v>2.0609999999999999</v>
      </c>
      <c r="Y4580" s="119">
        <v>44152</v>
      </c>
      <c r="Z4580">
        <v>408741.50224106299</v>
      </c>
      <c r="AA4580">
        <v>3660443.6015202599</v>
      </c>
    </row>
    <row r="4581" spans="1:27" x14ac:dyDescent="0.25">
      <c r="A4581">
        <v>-111.977774679999</v>
      </c>
      <c r="B4581">
        <v>33.078756210000002</v>
      </c>
      <c r="C4581" t="s">
        <v>983</v>
      </c>
      <c r="D4581" t="s">
        <v>982</v>
      </c>
      <c r="E4581" t="s">
        <v>981</v>
      </c>
      <c r="F4581">
        <v>3900</v>
      </c>
      <c r="G4581">
        <v>176</v>
      </c>
      <c r="H4581">
        <v>13.33</v>
      </c>
      <c r="I4581">
        <v>1.772</v>
      </c>
      <c r="J4581">
        <v>1</v>
      </c>
      <c r="K4581">
        <v>1167.9000000000001</v>
      </c>
      <c r="L4581" t="s">
        <v>980</v>
      </c>
      <c r="M4581" t="s">
        <v>979</v>
      </c>
      <c r="N4581" s="119">
        <v>44152</v>
      </c>
      <c r="O4581">
        <v>0</v>
      </c>
      <c r="P4581">
        <v>0</v>
      </c>
      <c r="Q4581">
        <v>8110</v>
      </c>
      <c r="R4581">
        <v>1370.9</v>
      </c>
      <c r="S4581">
        <v>2.8559999999999999</v>
      </c>
      <c r="T4581">
        <v>33</v>
      </c>
      <c r="U4581">
        <v>4154.1999999999898</v>
      </c>
      <c r="V4581">
        <v>9</v>
      </c>
      <c r="W4581">
        <v>1.208</v>
      </c>
      <c r="X4581">
        <v>1.952</v>
      </c>
      <c r="Y4581" s="119">
        <v>44152</v>
      </c>
      <c r="Z4581">
        <v>408741.258986125</v>
      </c>
      <c r="AA4581">
        <v>3660442.9407375301</v>
      </c>
    </row>
    <row r="4582" spans="1:27" x14ac:dyDescent="0.25">
      <c r="A4582">
        <v>-111.97777349</v>
      </c>
      <c r="B4582">
        <v>33.078750210000003</v>
      </c>
      <c r="C4582" t="s">
        <v>983</v>
      </c>
      <c r="D4582" t="s">
        <v>982</v>
      </c>
      <c r="E4582" t="s">
        <v>981</v>
      </c>
      <c r="F4582">
        <v>3901</v>
      </c>
      <c r="G4582">
        <v>183</v>
      </c>
      <c r="H4582">
        <v>13.33</v>
      </c>
      <c r="I4582">
        <v>2.0670000000000002</v>
      </c>
      <c r="J4582">
        <v>1</v>
      </c>
      <c r="K4582">
        <v>1167.79999999999</v>
      </c>
      <c r="L4582" t="s">
        <v>980</v>
      </c>
      <c r="M4582" t="s">
        <v>979</v>
      </c>
      <c r="N4582" s="119">
        <v>44152</v>
      </c>
      <c r="O4582">
        <v>0</v>
      </c>
      <c r="P4582">
        <v>0</v>
      </c>
      <c r="Q4582">
        <v>8645.6</v>
      </c>
      <c r="R4582">
        <v>1252.7</v>
      </c>
      <c r="S4582">
        <v>2.61</v>
      </c>
      <c r="T4582">
        <v>33</v>
      </c>
      <c r="U4582">
        <v>3795.9</v>
      </c>
      <c r="V4582">
        <v>9</v>
      </c>
      <c r="W4582">
        <v>1.409</v>
      </c>
      <c r="X4582">
        <v>2.278</v>
      </c>
      <c r="Y4582" s="119">
        <v>44152</v>
      </c>
      <c r="Z4582">
        <v>408741.36386234401</v>
      </c>
      <c r="AA4582">
        <v>3660442.2744944501</v>
      </c>
    </row>
    <row r="4583" spans="1:27" x14ac:dyDescent="0.25">
      <c r="A4583">
        <v>-111.977773319999</v>
      </c>
      <c r="B4583">
        <v>33.078745210000001</v>
      </c>
      <c r="C4583" t="s">
        <v>983</v>
      </c>
      <c r="D4583" t="s">
        <v>982</v>
      </c>
      <c r="E4583" t="s">
        <v>981</v>
      </c>
      <c r="F4583">
        <v>3902</v>
      </c>
      <c r="G4583">
        <v>184</v>
      </c>
      <c r="H4583">
        <v>13.33</v>
      </c>
      <c r="I4583">
        <v>2.0339999999999998</v>
      </c>
      <c r="J4583">
        <v>1</v>
      </c>
      <c r="K4583">
        <v>1167.79999999999</v>
      </c>
      <c r="L4583" t="s">
        <v>980</v>
      </c>
      <c r="M4583" t="s">
        <v>979</v>
      </c>
      <c r="N4583" s="119">
        <v>44152</v>
      </c>
      <c r="O4583">
        <v>0</v>
      </c>
      <c r="P4583">
        <v>0</v>
      </c>
      <c r="Q4583">
        <v>8511.1</v>
      </c>
      <c r="R4583">
        <v>1253.0999999999899</v>
      </c>
      <c r="S4583">
        <v>2.6110000000000002</v>
      </c>
      <c r="T4583">
        <v>33</v>
      </c>
      <c r="U4583">
        <v>3797.0999999999899</v>
      </c>
      <c r="V4583">
        <v>9</v>
      </c>
      <c r="W4583">
        <v>1.387</v>
      </c>
      <c r="X4583">
        <v>2.2410000000000001</v>
      </c>
      <c r="Y4583" s="119">
        <v>44152</v>
      </c>
      <c r="Z4583">
        <v>408741.37456623599</v>
      </c>
      <c r="AA4583">
        <v>3660441.7200062801</v>
      </c>
    </row>
    <row r="4584" spans="1:27" x14ac:dyDescent="0.25">
      <c r="A4584">
        <v>-111.97777451</v>
      </c>
      <c r="B4584">
        <v>33.078739210000002</v>
      </c>
      <c r="C4584" t="s">
        <v>983</v>
      </c>
      <c r="D4584" t="s">
        <v>982</v>
      </c>
      <c r="E4584" t="s">
        <v>981</v>
      </c>
      <c r="F4584">
        <v>3903</v>
      </c>
      <c r="G4584">
        <v>177</v>
      </c>
      <c r="H4584">
        <v>13.33</v>
      </c>
      <c r="I4584">
        <v>2.0009999999999999</v>
      </c>
      <c r="J4584">
        <v>1</v>
      </c>
      <c r="K4584">
        <v>1167.79999999999</v>
      </c>
      <c r="L4584" t="s">
        <v>980</v>
      </c>
      <c r="M4584" t="s">
        <v>979</v>
      </c>
      <c r="N4584" s="119">
        <v>44152</v>
      </c>
      <c r="O4584">
        <v>0</v>
      </c>
      <c r="P4584">
        <v>0</v>
      </c>
      <c r="Q4584">
        <v>5404</v>
      </c>
      <c r="R4584">
        <v>808.65999999999894</v>
      </c>
      <c r="S4584">
        <v>1.6850000000000001</v>
      </c>
      <c r="T4584">
        <v>33</v>
      </c>
      <c r="U4584">
        <v>2450.5</v>
      </c>
      <c r="V4584">
        <v>9</v>
      </c>
      <c r="W4584">
        <v>1.365</v>
      </c>
      <c r="X4584">
        <v>2.2050000000000001</v>
      </c>
      <c r="Y4584" s="119">
        <v>44152</v>
      </c>
      <c r="Z4584">
        <v>408741.25729730801</v>
      </c>
      <c r="AA4584">
        <v>3660441.0558324601</v>
      </c>
    </row>
    <row r="4585" spans="1:27" x14ac:dyDescent="0.25">
      <c r="A4585">
        <v>-111.97777417</v>
      </c>
      <c r="B4585">
        <v>33.078734220000001</v>
      </c>
      <c r="C4585" t="s">
        <v>983</v>
      </c>
      <c r="D4585" t="s">
        <v>982</v>
      </c>
      <c r="E4585" t="s">
        <v>981</v>
      </c>
      <c r="F4585">
        <v>3904</v>
      </c>
      <c r="G4585">
        <v>179</v>
      </c>
      <c r="H4585">
        <v>13.33</v>
      </c>
      <c r="I4585">
        <v>2.0009999999999999</v>
      </c>
      <c r="J4585">
        <v>1</v>
      </c>
      <c r="K4585">
        <v>1167.79999999999</v>
      </c>
      <c r="L4585" t="s">
        <v>980</v>
      </c>
      <c r="M4585" t="s">
        <v>979</v>
      </c>
      <c r="N4585" s="119">
        <v>44152</v>
      </c>
      <c r="O4585">
        <v>0</v>
      </c>
      <c r="P4585">
        <v>0</v>
      </c>
      <c r="Q4585">
        <v>6051.8999999999896</v>
      </c>
      <c r="R4585">
        <v>905.6</v>
      </c>
      <c r="S4585">
        <v>1.887</v>
      </c>
      <c r="T4585">
        <v>33</v>
      </c>
      <c r="U4585">
        <v>2744.1999999999898</v>
      </c>
      <c r="V4585">
        <v>9</v>
      </c>
      <c r="W4585">
        <v>1.365</v>
      </c>
      <c r="X4585">
        <v>2.2050000000000001</v>
      </c>
      <c r="Y4585" s="119">
        <v>44152</v>
      </c>
      <c r="Z4585">
        <v>408741.28387903702</v>
      </c>
      <c r="AA4585">
        <v>3660440.50230515</v>
      </c>
    </row>
    <row r="4586" spans="1:27" x14ac:dyDescent="0.25">
      <c r="A4586">
        <v>-111.97777437000001</v>
      </c>
      <c r="B4586">
        <v>33.078728150000003</v>
      </c>
      <c r="C4586" t="s">
        <v>983</v>
      </c>
      <c r="D4586" t="s">
        <v>982</v>
      </c>
      <c r="E4586" t="s">
        <v>981</v>
      </c>
      <c r="F4586">
        <v>3905</v>
      </c>
      <c r="G4586">
        <v>172</v>
      </c>
      <c r="H4586">
        <v>13.33</v>
      </c>
      <c r="I4586">
        <v>1.903</v>
      </c>
      <c r="J4586">
        <v>1</v>
      </c>
      <c r="K4586">
        <v>1167.9000000000001</v>
      </c>
      <c r="L4586" t="s">
        <v>980</v>
      </c>
      <c r="M4586" t="s">
        <v>979</v>
      </c>
      <c r="N4586" s="119">
        <v>44152</v>
      </c>
      <c r="O4586">
        <v>0</v>
      </c>
      <c r="P4586">
        <v>0</v>
      </c>
      <c r="Q4586">
        <v>6286.8999999999896</v>
      </c>
      <c r="R4586">
        <v>989.42999999999904</v>
      </c>
      <c r="S4586">
        <v>2.0609999999999999</v>
      </c>
      <c r="T4586">
        <v>33</v>
      </c>
      <c r="U4586">
        <v>2998.3</v>
      </c>
      <c r="V4586">
        <v>9</v>
      </c>
      <c r="W4586">
        <v>1.2969999999999999</v>
      </c>
      <c r="X4586">
        <v>2.097</v>
      </c>
      <c r="Y4586" s="119">
        <v>44152</v>
      </c>
      <c r="Z4586">
        <v>408741.258942738</v>
      </c>
      <c r="AA4586">
        <v>3660439.8295098301</v>
      </c>
    </row>
    <row r="4587" spans="1:27" x14ac:dyDescent="0.25">
      <c r="A4587">
        <v>-111.977772999999</v>
      </c>
      <c r="B4587">
        <v>33.078723230000001</v>
      </c>
      <c r="C4587" t="s">
        <v>983</v>
      </c>
      <c r="D4587" t="s">
        <v>982</v>
      </c>
      <c r="E4587" t="s">
        <v>981</v>
      </c>
      <c r="F4587">
        <v>3906</v>
      </c>
      <c r="G4587">
        <v>180</v>
      </c>
      <c r="H4587">
        <v>13.33</v>
      </c>
      <c r="I4587">
        <v>2.0009999999999999</v>
      </c>
      <c r="J4587">
        <v>1</v>
      </c>
      <c r="K4587">
        <v>1167.9000000000001</v>
      </c>
      <c r="L4587" t="s">
        <v>980</v>
      </c>
      <c r="M4587" t="s">
        <v>979</v>
      </c>
      <c r="N4587" s="119">
        <v>44152</v>
      </c>
      <c r="O4587">
        <v>0</v>
      </c>
      <c r="P4587">
        <v>0</v>
      </c>
      <c r="Q4587">
        <v>7235.6999999999898</v>
      </c>
      <c r="R4587">
        <v>1082.79999999999</v>
      </c>
      <c r="S4587">
        <v>2.2559999999999998</v>
      </c>
      <c r="T4587">
        <v>33</v>
      </c>
      <c r="U4587">
        <v>3281.0999999999899</v>
      </c>
      <c r="V4587">
        <v>9</v>
      </c>
      <c r="W4587">
        <v>1.365</v>
      </c>
      <c r="X4587">
        <v>2.2050000000000001</v>
      </c>
      <c r="Y4587" s="119">
        <v>44152</v>
      </c>
      <c r="Z4587">
        <v>408741.38173523801</v>
      </c>
      <c r="AA4587">
        <v>3660439.28284777</v>
      </c>
    </row>
    <row r="4588" spans="1:27" x14ac:dyDescent="0.25">
      <c r="A4588">
        <v>-111.97777129000001</v>
      </c>
      <c r="B4588">
        <v>33.078716909999898</v>
      </c>
      <c r="C4588" t="s">
        <v>983</v>
      </c>
      <c r="D4588" t="s">
        <v>982</v>
      </c>
      <c r="E4588" t="s">
        <v>981</v>
      </c>
      <c r="F4588">
        <v>3907</v>
      </c>
      <c r="G4588">
        <v>196</v>
      </c>
      <c r="H4588">
        <v>13.33</v>
      </c>
      <c r="I4588">
        <v>2.4279999999999999</v>
      </c>
      <c r="J4588">
        <v>1</v>
      </c>
      <c r="K4588">
        <v>1167.79999999999</v>
      </c>
      <c r="L4588" t="s">
        <v>980</v>
      </c>
      <c r="M4588" t="s">
        <v>979</v>
      </c>
      <c r="N4588" s="119">
        <v>44152</v>
      </c>
      <c r="O4588">
        <v>0</v>
      </c>
      <c r="P4588">
        <v>0</v>
      </c>
      <c r="Q4588">
        <v>6759.6</v>
      </c>
      <c r="R4588">
        <v>833.80999999999904</v>
      </c>
      <c r="S4588">
        <v>1.7370000000000001</v>
      </c>
      <c r="T4588">
        <v>33</v>
      </c>
      <c r="U4588">
        <v>2526.6999999999898</v>
      </c>
      <c r="V4588">
        <v>9</v>
      </c>
      <c r="W4588">
        <v>1.655</v>
      </c>
      <c r="X4588">
        <v>2.6749999999999998</v>
      </c>
      <c r="Y4588" s="119">
        <v>44152</v>
      </c>
      <c r="Z4588">
        <v>408741.534816976</v>
      </c>
      <c r="AA4588">
        <v>3660438.5806748099</v>
      </c>
    </row>
    <row r="4589" spans="1:27" x14ac:dyDescent="0.25">
      <c r="A4589">
        <v>-111.97777417</v>
      </c>
      <c r="B4589">
        <v>33.07871222</v>
      </c>
      <c r="C4589" t="s">
        <v>983</v>
      </c>
      <c r="D4589" t="s">
        <v>982</v>
      </c>
      <c r="E4589" t="s">
        <v>981</v>
      </c>
      <c r="F4589">
        <v>3908</v>
      </c>
      <c r="G4589">
        <v>179</v>
      </c>
      <c r="H4589">
        <v>13.33</v>
      </c>
      <c r="I4589">
        <v>1.837</v>
      </c>
      <c r="J4589">
        <v>1</v>
      </c>
      <c r="K4589">
        <v>1167.9000000000001</v>
      </c>
      <c r="L4589" t="s">
        <v>980</v>
      </c>
      <c r="M4589" t="s">
        <v>979</v>
      </c>
      <c r="N4589" s="119">
        <v>44152</v>
      </c>
      <c r="O4589">
        <v>0</v>
      </c>
      <c r="P4589">
        <v>0</v>
      </c>
      <c r="Q4589">
        <v>6729.8999999999896</v>
      </c>
      <c r="R4589">
        <v>1097</v>
      </c>
      <c r="S4589">
        <v>2.2850000000000001</v>
      </c>
      <c r="T4589">
        <v>33</v>
      </c>
      <c r="U4589">
        <v>3324.1999999999898</v>
      </c>
      <c r="V4589">
        <v>9</v>
      </c>
      <c r="W4589">
        <v>1.2529999999999999</v>
      </c>
      <c r="X4589">
        <v>2.0249999999999999</v>
      </c>
      <c r="Y4589" s="119">
        <v>44152</v>
      </c>
      <c r="Z4589">
        <v>408741.26115910802</v>
      </c>
      <c r="AA4589">
        <v>3660438.0632075099</v>
      </c>
    </row>
    <row r="4590" spans="1:27" x14ac:dyDescent="0.25">
      <c r="A4590">
        <v>-111.97777451</v>
      </c>
      <c r="B4590">
        <v>33.078707209999898</v>
      </c>
      <c r="C4590" t="s">
        <v>983</v>
      </c>
      <c r="D4590" t="s">
        <v>982</v>
      </c>
      <c r="E4590" t="s">
        <v>981</v>
      </c>
      <c r="F4590">
        <v>3909</v>
      </c>
      <c r="G4590">
        <v>177</v>
      </c>
      <c r="H4590">
        <v>13.33</v>
      </c>
      <c r="I4590">
        <v>1.903</v>
      </c>
      <c r="J4590">
        <v>1</v>
      </c>
      <c r="K4590">
        <v>1167.9000000000001</v>
      </c>
      <c r="L4590" t="s">
        <v>980</v>
      </c>
      <c r="M4590" t="s">
        <v>979</v>
      </c>
      <c r="N4590" s="119">
        <v>44152</v>
      </c>
      <c r="O4590">
        <v>0</v>
      </c>
      <c r="P4590">
        <v>0</v>
      </c>
      <c r="Q4590">
        <v>5971.1</v>
      </c>
      <c r="R4590">
        <v>939.74</v>
      </c>
      <c r="S4590">
        <v>1.958</v>
      </c>
      <c r="T4590">
        <v>33</v>
      </c>
      <c r="U4590">
        <v>2847.6999999999898</v>
      </c>
      <c r="V4590">
        <v>9</v>
      </c>
      <c r="W4590">
        <v>1.2969999999999999</v>
      </c>
      <c r="X4590">
        <v>2.097</v>
      </c>
      <c r="Y4590" s="119">
        <v>44152</v>
      </c>
      <c r="Z4590">
        <v>408741.22425012698</v>
      </c>
      <c r="AA4590">
        <v>3660437.5080540702</v>
      </c>
    </row>
    <row r="4591" spans="1:27" x14ac:dyDescent="0.25">
      <c r="A4591">
        <v>-111.97777297</v>
      </c>
      <c r="B4591">
        <v>33.078701180000003</v>
      </c>
      <c r="C4591" t="s">
        <v>983</v>
      </c>
      <c r="D4591" t="s">
        <v>982</v>
      </c>
      <c r="E4591" t="s">
        <v>981</v>
      </c>
      <c r="F4591">
        <v>3910</v>
      </c>
      <c r="G4591">
        <v>186</v>
      </c>
      <c r="H4591">
        <v>13.33</v>
      </c>
      <c r="I4591">
        <v>2.198</v>
      </c>
      <c r="J4591">
        <v>1</v>
      </c>
      <c r="K4591">
        <v>1167.79999999999</v>
      </c>
      <c r="L4591" t="s">
        <v>980</v>
      </c>
      <c r="M4591" t="s">
        <v>979</v>
      </c>
      <c r="N4591" s="119">
        <v>44152</v>
      </c>
      <c r="O4591">
        <v>0</v>
      </c>
      <c r="P4591">
        <v>0</v>
      </c>
      <c r="Q4591">
        <v>6781.1999999999898</v>
      </c>
      <c r="R4591">
        <v>923.87</v>
      </c>
      <c r="S4591">
        <v>1.925</v>
      </c>
      <c r="T4591">
        <v>33</v>
      </c>
      <c r="U4591">
        <v>2799.5999999999899</v>
      </c>
      <c r="V4591">
        <v>9</v>
      </c>
      <c r="W4591">
        <v>1.4990000000000001</v>
      </c>
      <c r="X4591">
        <v>2.4220000000000002</v>
      </c>
      <c r="Y4591" s="119">
        <v>44152</v>
      </c>
      <c r="Z4591">
        <v>408741.36176385701</v>
      </c>
      <c r="AA4591">
        <v>3660436.83818065</v>
      </c>
    </row>
    <row r="4592" spans="1:27" x14ac:dyDescent="0.25">
      <c r="A4592">
        <v>-111.977774859999</v>
      </c>
      <c r="B4592">
        <v>33.078696190000002</v>
      </c>
      <c r="C4592" t="s">
        <v>983</v>
      </c>
      <c r="D4592" t="s">
        <v>982</v>
      </c>
      <c r="E4592" t="s">
        <v>981</v>
      </c>
      <c r="F4592">
        <v>3911</v>
      </c>
      <c r="G4592">
        <v>175</v>
      </c>
      <c r="H4592">
        <v>13.33</v>
      </c>
      <c r="I4592">
        <v>1.837</v>
      </c>
      <c r="J4592">
        <v>1</v>
      </c>
      <c r="K4592">
        <v>1167.9000000000001</v>
      </c>
      <c r="L4592" t="s">
        <v>980</v>
      </c>
      <c r="M4592" t="s">
        <v>979</v>
      </c>
      <c r="N4592" s="119">
        <v>44152</v>
      </c>
      <c r="O4592">
        <v>0</v>
      </c>
      <c r="P4592">
        <v>0</v>
      </c>
      <c r="Q4592">
        <v>6609.8</v>
      </c>
      <c r="R4592">
        <v>1077.4000000000001</v>
      </c>
      <c r="S4592">
        <v>2.2450000000000001</v>
      </c>
      <c r="T4592">
        <v>33</v>
      </c>
      <c r="U4592">
        <v>3264.9</v>
      </c>
      <c r="V4592">
        <v>9</v>
      </c>
      <c r="W4592">
        <v>1.2529999999999999</v>
      </c>
      <c r="X4592">
        <v>2.0249999999999999</v>
      </c>
      <c r="Y4592" s="119">
        <v>44152</v>
      </c>
      <c r="Z4592">
        <v>408741.18020108802</v>
      </c>
      <c r="AA4592">
        <v>3660436.2865921999</v>
      </c>
    </row>
    <row r="4593" spans="1:27" x14ac:dyDescent="0.25">
      <c r="A4593">
        <v>-111.977773319999</v>
      </c>
      <c r="B4593">
        <v>33.078690209999898</v>
      </c>
      <c r="C4593" t="s">
        <v>983</v>
      </c>
      <c r="D4593" t="s">
        <v>982</v>
      </c>
      <c r="E4593" t="s">
        <v>981</v>
      </c>
      <c r="F4593">
        <v>3912</v>
      </c>
      <c r="G4593">
        <v>184</v>
      </c>
      <c r="H4593">
        <v>13.33</v>
      </c>
      <c r="I4593">
        <v>2.1</v>
      </c>
      <c r="J4593">
        <v>1</v>
      </c>
      <c r="K4593">
        <v>1167.9000000000001</v>
      </c>
      <c r="L4593" t="s">
        <v>980</v>
      </c>
      <c r="M4593" t="s">
        <v>979</v>
      </c>
      <c r="N4593" s="119">
        <v>44152</v>
      </c>
      <c r="O4593">
        <v>0</v>
      </c>
      <c r="P4593">
        <v>0</v>
      </c>
      <c r="Q4593">
        <v>5662.8</v>
      </c>
      <c r="R4593">
        <v>807.65999999999894</v>
      </c>
      <c r="S4593">
        <v>1.6830000000000001</v>
      </c>
      <c r="T4593">
        <v>33</v>
      </c>
      <c r="U4593">
        <v>2447.4</v>
      </c>
      <c r="V4593">
        <v>9</v>
      </c>
      <c r="W4593">
        <v>1.4319999999999999</v>
      </c>
      <c r="X4593">
        <v>2.3140000000000001</v>
      </c>
      <c r="Y4593" s="119">
        <v>44152</v>
      </c>
      <c r="Z4593">
        <v>408741.317766472</v>
      </c>
      <c r="AA4593">
        <v>3660435.6222621799</v>
      </c>
    </row>
    <row r="4594" spans="1:27" x14ac:dyDescent="0.25">
      <c r="A4594">
        <v>-111.97777297</v>
      </c>
      <c r="B4594">
        <v>33.078684180000003</v>
      </c>
      <c r="C4594" t="s">
        <v>983</v>
      </c>
      <c r="D4594" t="s">
        <v>982</v>
      </c>
      <c r="E4594" t="s">
        <v>981</v>
      </c>
      <c r="F4594">
        <v>3913</v>
      </c>
      <c r="G4594">
        <v>186</v>
      </c>
      <c r="H4594">
        <v>13.33</v>
      </c>
      <c r="I4594">
        <v>2.0009999999999999</v>
      </c>
      <c r="J4594">
        <v>1</v>
      </c>
      <c r="K4594">
        <v>1167.9000000000001</v>
      </c>
      <c r="L4594" t="s">
        <v>980</v>
      </c>
      <c r="M4594" t="s">
        <v>979</v>
      </c>
      <c r="N4594" s="119">
        <v>44152</v>
      </c>
      <c r="O4594">
        <v>0</v>
      </c>
      <c r="P4594">
        <v>0</v>
      </c>
      <c r="Q4594">
        <v>5830.6</v>
      </c>
      <c r="R4594">
        <v>872.49</v>
      </c>
      <c r="S4594">
        <v>1.8180000000000001</v>
      </c>
      <c r="T4594">
        <v>33</v>
      </c>
      <c r="U4594">
        <v>2643.9</v>
      </c>
      <c r="V4594">
        <v>9</v>
      </c>
      <c r="W4594">
        <v>1.365</v>
      </c>
      <c r="X4594">
        <v>2.2050000000000001</v>
      </c>
      <c r="Y4594" s="119">
        <v>44152</v>
      </c>
      <c r="Z4594">
        <v>408741.34420758497</v>
      </c>
      <c r="AA4594">
        <v>3660434.9534233902</v>
      </c>
    </row>
    <row r="4595" spans="1:27" x14ac:dyDescent="0.25">
      <c r="A4595">
        <v>-111.977773139999</v>
      </c>
      <c r="B4595">
        <v>33.078679190000003</v>
      </c>
      <c r="C4595" t="s">
        <v>983</v>
      </c>
      <c r="D4595" t="s">
        <v>982</v>
      </c>
      <c r="E4595" t="s">
        <v>981</v>
      </c>
      <c r="F4595">
        <v>3914</v>
      </c>
      <c r="G4595">
        <v>185</v>
      </c>
      <c r="H4595">
        <v>13.33</v>
      </c>
      <c r="I4595">
        <v>2.0670000000000002</v>
      </c>
      <c r="J4595">
        <v>1</v>
      </c>
      <c r="K4595">
        <v>1167.9000000000001</v>
      </c>
      <c r="L4595" t="s">
        <v>980</v>
      </c>
      <c r="M4595" t="s">
        <v>979</v>
      </c>
      <c r="N4595" s="119">
        <v>44152</v>
      </c>
      <c r="O4595">
        <v>0</v>
      </c>
      <c r="P4595">
        <v>0</v>
      </c>
      <c r="Q4595">
        <v>5667.1</v>
      </c>
      <c r="R4595">
        <v>821.1</v>
      </c>
      <c r="S4595">
        <v>1.7110000000000001</v>
      </c>
      <c r="T4595">
        <v>33</v>
      </c>
      <c r="U4595">
        <v>2488.1999999999898</v>
      </c>
      <c r="V4595">
        <v>9</v>
      </c>
      <c r="W4595">
        <v>1.409</v>
      </c>
      <c r="X4595">
        <v>2.278</v>
      </c>
      <c r="Y4595" s="119">
        <v>44152</v>
      </c>
      <c r="Z4595">
        <v>408741.32318678201</v>
      </c>
      <c r="AA4595">
        <v>3660434.4003395098</v>
      </c>
    </row>
    <row r="4596" spans="1:27" x14ac:dyDescent="0.25">
      <c r="A4596">
        <v>-111.977775199999</v>
      </c>
      <c r="B4596">
        <v>33.078673160000001</v>
      </c>
      <c r="C4596" t="s">
        <v>983</v>
      </c>
      <c r="D4596" t="s">
        <v>982</v>
      </c>
      <c r="E4596" t="s">
        <v>981</v>
      </c>
      <c r="F4596">
        <v>3915</v>
      </c>
      <c r="G4596">
        <v>173</v>
      </c>
      <c r="H4596">
        <v>13.33</v>
      </c>
      <c r="I4596">
        <v>2.1</v>
      </c>
      <c r="J4596">
        <v>1</v>
      </c>
      <c r="K4596">
        <v>1167.9000000000001</v>
      </c>
      <c r="L4596" t="s">
        <v>980</v>
      </c>
      <c r="M4596" t="s">
        <v>979</v>
      </c>
      <c r="N4596" s="119">
        <v>44152</v>
      </c>
      <c r="O4596">
        <v>0</v>
      </c>
      <c r="P4596">
        <v>0</v>
      </c>
      <c r="Q4596">
        <v>5721.8</v>
      </c>
      <c r="R4596">
        <v>816.08</v>
      </c>
      <c r="S4596">
        <v>1.7</v>
      </c>
      <c r="T4596">
        <v>33</v>
      </c>
      <c r="U4596">
        <v>2473</v>
      </c>
      <c r="V4596">
        <v>9</v>
      </c>
      <c r="W4596">
        <v>1.4319999999999999</v>
      </c>
      <c r="X4596">
        <v>2.3140000000000001</v>
      </c>
      <c r="Y4596" s="119">
        <v>44152</v>
      </c>
      <c r="Z4596">
        <v>408741.124682414</v>
      </c>
      <c r="AA4596">
        <v>3660433.73359606</v>
      </c>
    </row>
    <row r="4597" spans="1:27" x14ac:dyDescent="0.25">
      <c r="A4597">
        <v>-111.977773319999</v>
      </c>
      <c r="B4597">
        <v>33.078668209999897</v>
      </c>
      <c r="C4597" t="s">
        <v>983</v>
      </c>
      <c r="D4597" t="s">
        <v>982</v>
      </c>
      <c r="E4597" t="s">
        <v>981</v>
      </c>
      <c r="F4597">
        <v>3916</v>
      </c>
      <c r="G4597">
        <v>184</v>
      </c>
      <c r="H4597">
        <v>13.33</v>
      </c>
      <c r="I4597">
        <v>1.772</v>
      </c>
      <c r="J4597">
        <v>1</v>
      </c>
      <c r="K4597">
        <v>1167.79999999999</v>
      </c>
      <c r="L4597" t="s">
        <v>980</v>
      </c>
      <c r="M4597" t="s">
        <v>979</v>
      </c>
      <c r="N4597" s="119">
        <v>44152</v>
      </c>
      <c r="O4597">
        <v>0</v>
      </c>
      <c r="P4597">
        <v>0</v>
      </c>
      <c r="Q4597">
        <v>6833.5</v>
      </c>
      <c r="R4597">
        <v>1155.0999999999899</v>
      </c>
      <c r="S4597">
        <v>2.407</v>
      </c>
      <c r="T4597">
        <v>33</v>
      </c>
      <c r="U4597">
        <v>3500.4</v>
      </c>
      <c r="V4597">
        <v>9</v>
      </c>
      <c r="W4597">
        <v>1.208</v>
      </c>
      <c r="X4597">
        <v>1.952</v>
      </c>
      <c r="Y4597" s="119">
        <v>44152</v>
      </c>
      <c r="Z4597">
        <v>408741.29504658998</v>
      </c>
      <c r="AA4597">
        <v>3660433.1831645598</v>
      </c>
    </row>
    <row r="4598" spans="1:27" x14ac:dyDescent="0.25">
      <c r="A4598">
        <v>-111.977775859999</v>
      </c>
      <c r="B4598">
        <v>33.078662190000003</v>
      </c>
      <c r="C4598" t="s">
        <v>983</v>
      </c>
      <c r="D4598" t="s">
        <v>982</v>
      </c>
      <c r="E4598" t="s">
        <v>981</v>
      </c>
      <c r="F4598">
        <v>3917</v>
      </c>
      <c r="G4598">
        <v>175</v>
      </c>
      <c r="H4598">
        <v>13.33</v>
      </c>
      <c r="I4598">
        <v>1.87</v>
      </c>
      <c r="J4598">
        <v>1</v>
      </c>
      <c r="K4598">
        <v>1168</v>
      </c>
      <c r="L4598" t="s">
        <v>980</v>
      </c>
      <c r="M4598" t="s">
        <v>979</v>
      </c>
      <c r="N4598" s="119">
        <v>44152</v>
      </c>
      <c r="O4598">
        <v>0</v>
      </c>
      <c r="P4598">
        <v>0</v>
      </c>
      <c r="Q4598">
        <v>7714.5</v>
      </c>
      <c r="R4598">
        <v>1235.4000000000001</v>
      </c>
      <c r="S4598">
        <v>2.5739999999999998</v>
      </c>
      <c r="T4598">
        <v>33</v>
      </c>
      <c r="U4598">
        <v>3743.5999999999899</v>
      </c>
      <c r="V4598">
        <v>9</v>
      </c>
      <c r="W4598">
        <v>1.2749999999999999</v>
      </c>
      <c r="X4598">
        <v>2.0609999999999999</v>
      </c>
      <c r="Y4598" s="119">
        <v>44152</v>
      </c>
      <c r="Z4598">
        <v>408741.051750099</v>
      </c>
      <c r="AA4598">
        <v>3660432.5179471201</v>
      </c>
    </row>
    <row r="4599" spans="1:27" x14ac:dyDescent="0.25">
      <c r="A4599">
        <v>-111.977775339999</v>
      </c>
      <c r="B4599">
        <v>33.078657219999897</v>
      </c>
      <c r="C4599" t="s">
        <v>983</v>
      </c>
      <c r="D4599" t="s">
        <v>982</v>
      </c>
      <c r="E4599" t="s">
        <v>981</v>
      </c>
      <c r="F4599">
        <v>3918</v>
      </c>
      <c r="G4599">
        <v>178</v>
      </c>
      <c r="H4599">
        <v>13.33</v>
      </c>
      <c r="I4599">
        <v>1.9690000000000001</v>
      </c>
      <c r="J4599">
        <v>1</v>
      </c>
      <c r="K4599">
        <v>1167.79999999999</v>
      </c>
      <c r="L4599" t="s">
        <v>980</v>
      </c>
      <c r="M4599" t="s">
        <v>979</v>
      </c>
      <c r="N4599" s="119">
        <v>44152</v>
      </c>
      <c r="O4599">
        <v>0</v>
      </c>
      <c r="P4599">
        <v>0</v>
      </c>
      <c r="Q4599">
        <v>7038.5</v>
      </c>
      <c r="R4599">
        <v>1070.79999999999</v>
      </c>
      <c r="S4599">
        <v>2.2309999999999999</v>
      </c>
      <c r="T4599">
        <v>33</v>
      </c>
      <c r="U4599">
        <v>3244.8</v>
      </c>
      <c r="V4599">
        <v>9</v>
      </c>
      <c r="W4599">
        <v>1.3420000000000001</v>
      </c>
      <c r="X4599">
        <v>2.169</v>
      </c>
      <c r="Y4599" s="119">
        <v>44152</v>
      </c>
      <c r="Z4599">
        <v>408741.09515342501</v>
      </c>
      <c r="AA4599">
        <v>3660431.9664806901</v>
      </c>
    </row>
    <row r="4600" spans="1:27" x14ac:dyDescent="0.25">
      <c r="A4600">
        <v>-111.977775339999</v>
      </c>
      <c r="B4600">
        <v>33.078651219999898</v>
      </c>
      <c r="C4600" t="s">
        <v>983</v>
      </c>
      <c r="D4600" t="s">
        <v>982</v>
      </c>
      <c r="E4600" t="s">
        <v>981</v>
      </c>
      <c r="F4600">
        <v>3919</v>
      </c>
      <c r="G4600">
        <v>178</v>
      </c>
      <c r="H4600">
        <v>13.33</v>
      </c>
      <c r="I4600">
        <v>2.133</v>
      </c>
      <c r="J4600">
        <v>1</v>
      </c>
      <c r="K4600">
        <v>1167.9000000000001</v>
      </c>
      <c r="L4600" t="s">
        <v>980</v>
      </c>
      <c r="M4600" t="s">
        <v>979</v>
      </c>
      <c r="N4600" s="119">
        <v>44152</v>
      </c>
      <c r="O4600">
        <v>0</v>
      </c>
      <c r="P4600">
        <v>0</v>
      </c>
      <c r="Q4600">
        <v>7623.1999999999898</v>
      </c>
      <c r="R4600">
        <v>1070.5</v>
      </c>
      <c r="S4600">
        <v>2.23</v>
      </c>
      <c r="T4600">
        <v>33</v>
      </c>
      <c r="U4600">
        <v>3244</v>
      </c>
      <c r="V4600">
        <v>9</v>
      </c>
      <c r="W4600">
        <v>1.454</v>
      </c>
      <c r="X4600">
        <v>2.35</v>
      </c>
      <c r="Y4600" s="119">
        <v>44152</v>
      </c>
      <c r="Z4600">
        <v>408741.08895708498</v>
      </c>
      <c r="AA4600">
        <v>3660431.3012722498</v>
      </c>
    </row>
    <row r="4601" spans="1:27" x14ac:dyDescent="0.25">
      <c r="A4601">
        <v>-111.977776539999</v>
      </c>
      <c r="B4601">
        <v>33.078646120000002</v>
      </c>
      <c r="C4601" t="s">
        <v>983</v>
      </c>
      <c r="D4601" t="s">
        <v>982</v>
      </c>
      <c r="E4601" t="s">
        <v>981</v>
      </c>
      <c r="F4601">
        <v>3920</v>
      </c>
      <c r="G4601">
        <v>171</v>
      </c>
      <c r="H4601">
        <v>13.33</v>
      </c>
      <c r="I4601">
        <v>2.133</v>
      </c>
      <c r="J4601">
        <v>1</v>
      </c>
      <c r="K4601">
        <v>1168</v>
      </c>
      <c r="L4601" t="s">
        <v>980</v>
      </c>
      <c r="M4601" t="s">
        <v>979</v>
      </c>
      <c r="N4601" s="119">
        <v>44152</v>
      </c>
      <c r="O4601">
        <v>0</v>
      </c>
      <c r="P4601">
        <v>0</v>
      </c>
      <c r="Q4601">
        <v>8783.1</v>
      </c>
      <c r="R4601">
        <v>1233.4000000000001</v>
      </c>
      <c r="S4601">
        <v>2.57</v>
      </c>
      <c r="T4601">
        <v>33</v>
      </c>
      <c r="U4601">
        <v>3737.5999999999899</v>
      </c>
      <c r="V4601">
        <v>9</v>
      </c>
      <c r="W4601">
        <v>1.454</v>
      </c>
      <c r="X4601">
        <v>2.35</v>
      </c>
      <c r="Y4601" s="119">
        <v>44152</v>
      </c>
      <c r="Z4601">
        <v>408740.97168411</v>
      </c>
      <c r="AA4601">
        <v>3660430.7368883998</v>
      </c>
    </row>
    <row r="4602" spans="1:27" x14ac:dyDescent="0.25">
      <c r="A4602">
        <v>-111.977775339999</v>
      </c>
      <c r="B4602">
        <v>33.078641220000002</v>
      </c>
      <c r="C4602" t="s">
        <v>983</v>
      </c>
      <c r="D4602" t="s">
        <v>982</v>
      </c>
      <c r="E4602" t="s">
        <v>981</v>
      </c>
      <c r="F4602">
        <v>3921</v>
      </c>
      <c r="G4602">
        <v>178</v>
      </c>
      <c r="H4602">
        <v>13.33</v>
      </c>
      <c r="I4602">
        <v>1.903</v>
      </c>
      <c r="J4602">
        <v>1</v>
      </c>
      <c r="K4602">
        <v>1168</v>
      </c>
      <c r="L4602" t="s">
        <v>980</v>
      </c>
      <c r="M4602" t="s">
        <v>979</v>
      </c>
      <c r="N4602" s="119">
        <v>44152</v>
      </c>
      <c r="O4602">
        <v>0</v>
      </c>
      <c r="P4602">
        <v>0</v>
      </c>
      <c r="Q4602">
        <v>8446.8999999999905</v>
      </c>
      <c r="R4602">
        <v>1329.4</v>
      </c>
      <c r="S4602">
        <v>2.77</v>
      </c>
      <c r="T4602">
        <v>33</v>
      </c>
      <c r="U4602">
        <v>4028.4</v>
      </c>
      <c r="V4602">
        <v>9</v>
      </c>
      <c r="W4602">
        <v>1.2969999999999999</v>
      </c>
      <c r="X4602">
        <v>2.097</v>
      </c>
      <c r="Y4602" s="119">
        <v>44152</v>
      </c>
      <c r="Z4602">
        <v>408741.07862985402</v>
      </c>
      <c r="AA4602">
        <v>3660430.19259152</v>
      </c>
    </row>
    <row r="4603" spans="1:27" x14ac:dyDescent="0.25">
      <c r="A4603">
        <v>-111.977774319999</v>
      </c>
      <c r="B4603">
        <v>33.078635210000002</v>
      </c>
      <c r="C4603" t="s">
        <v>983</v>
      </c>
      <c r="D4603" t="s">
        <v>982</v>
      </c>
      <c r="E4603" t="s">
        <v>981</v>
      </c>
      <c r="F4603">
        <v>3922</v>
      </c>
      <c r="G4603">
        <v>184</v>
      </c>
      <c r="H4603">
        <v>13.33</v>
      </c>
      <c r="I4603">
        <v>2.0339999999999998</v>
      </c>
      <c r="J4603">
        <v>1</v>
      </c>
      <c r="K4603">
        <v>1167.9000000000001</v>
      </c>
      <c r="L4603" t="s">
        <v>980</v>
      </c>
      <c r="M4603" t="s">
        <v>979</v>
      </c>
      <c r="N4603" s="119">
        <v>44152</v>
      </c>
      <c r="O4603">
        <v>0</v>
      </c>
      <c r="P4603">
        <v>0</v>
      </c>
      <c r="Q4603">
        <v>8528.8999999999905</v>
      </c>
      <c r="R4603">
        <v>1255.7</v>
      </c>
      <c r="S4603">
        <v>2.6160000000000001</v>
      </c>
      <c r="T4603">
        <v>33</v>
      </c>
      <c r="U4603">
        <v>3805.0999999999899</v>
      </c>
      <c r="V4603">
        <v>9</v>
      </c>
      <c r="W4603">
        <v>1.387</v>
      </c>
      <c r="X4603">
        <v>2.2410000000000001</v>
      </c>
      <c r="Y4603" s="119">
        <v>44152</v>
      </c>
      <c r="Z4603">
        <v>408741.16762837599</v>
      </c>
      <c r="AA4603">
        <v>3660429.5253875698</v>
      </c>
    </row>
    <row r="4604" spans="1:27" x14ac:dyDescent="0.25">
      <c r="A4604">
        <v>-111.97777449</v>
      </c>
      <c r="B4604">
        <v>33.078629210000003</v>
      </c>
      <c r="C4604" t="s">
        <v>983</v>
      </c>
      <c r="D4604" t="s">
        <v>982</v>
      </c>
      <c r="E4604" t="s">
        <v>981</v>
      </c>
      <c r="F4604">
        <v>3923</v>
      </c>
      <c r="G4604">
        <v>183</v>
      </c>
      <c r="H4604">
        <v>13.33</v>
      </c>
      <c r="I4604">
        <v>1.837</v>
      </c>
      <c r="J4604">
        <v>1</v>
      </c>
      <c r="K4604">
        <v>1167.9000000000001</v>
      </c>
      <c r="L4604" t="s">
        <v>980</v>
      </c>
      <c r="M4604" t="s">
        <v>979</v>
      </c>
      <c r="N4604" s="119">
        <v>44152</v>
      </c>
      <c r="O4604">
        <v>0</v>
      </c>
      <c r="P4604">
        <v>0</v>
      </c>
      <c r="Q4604">
        <v>6427.5</v>
      </c>
      <c r="R4604">
        <v>1047.7</v>
      </c>
      <c r="S4604">
        <v>2.1829999999999998</v>
      </c>
      <c r="T4604">
        <v>33</v>
      </c>
      <c r="U4604">
        <v>3174.8</v>
      </c>
      <c r="V4604">
        <v>9</v>
      </c>
      <c r="W4604">
        <v>1.2529999999999999</v>
      </c>
      <c r="X4604">
        <v>2.0249999999999999</v>
      </c>
      <c r="Y4604" s="119">
        <v>44152</v>
      </c>
      <c r="Z4604">
        <v>408741.14556451299</v>
      </c>
      <c r="AA4604">
        <v>3660428.8603269402</v>
      </c>
    </row>
    <row r="4605" spans="1:27" x14ac:dyDescent="0.25">
      <c r="A4605">
        <v>-111.977775339999</v>
      </c>
      <c r="B4605">
        <v>33.078624220000002</v>
      </c>
      <c r="C4605" t="s">
        <v>983</v>
      </c>
      <c r="D4605" t="s">
        <v>982</v>
      </c>
      <c r="E4605" t="s">
        <v>981</v>
      </c>
      <c r="F4605">
        <v>3924</v>
      </c>
      <c r="G4605">
        <v>178</v>
      </c>
      <c r="H4605">
        <v>13.33</v>
      </c>
      <c r="I4605">
        <v>2.0670000000000002</v>
      </c>
      <c r="J4605">
        <v>1</v>
      </c>
      <c r="K4605">
        <v>1168</v>
      </c>
      <c r="L4605" t="s">
        <v>980</v>
      </c>
      <c r="M4605" t="s">
        <v>979</v>
      </c>
      <c r="N4605" s="119">
        <v>44152</v>
      </c>
      <c r="O4605">
        <v>0</v>
      </c>
      <c r="P4605">
        <v>0</v>
      </c>
      <c r="Q4605">
        <v>7245.6</v>
      </c>
      <c r="R4605">
        <v>1049.79999999999</v>
      </c>
      <c r="S4605">
        <v>2.1869999999999998</v>
      </c>
      <c r="T4605">
        <v>33</v>
      </c>
      <c r="U4605">
        <v>3181.1999999999898</v>
      </c>
      <c r="V4605">
        <v>9</v>
      </c>
      <c r="W4605">
        <v>1.409</v>
      </c>
      <c r="X4605">
        <v>2.278</v>
      </c>
      <c r="Y4605" s="119">
        <v>44152</v>
      </c>
      <c r="Z4605">
        <v>408741.06107356702</v>
      </c>
      <c r="AA4605">
        <v>3660428.3078342802</v>
      </c>
    </row>
    <row r="4606" spans="1:27" x14ac:dyDescent="0.25">
      <c r="A4606">
        <v>-111.977774999999</v>
      </c>
      <c r="B4606">
        <v>33.078619230000001</v>
      </c>
      <c r="C4606" t="s">
        <v>983</v>
      </c>
      <c r="D4606" t="s">
        <v>982</v>
      </c>
      <c r="E4606" t="s">
        <v>981</v>
      </c>
      <c r="F4606">
        <v>3925</v>
      </c>
      <c r="G4606">
        <v>180</v>
      </c>
      <c r="H4606">
        <v>13.33</v>
      </c>
      <c r="I4606">
        <v>1.7390000000000001</v>
      </c>
      <c r="J4606">
        <v>1</v>
      </c>
      <c r="K4606">
        <v>1167.9000000000001</v>
      </c>
      <c r="L4606" t="s">
        <v>980</v>
      </c>
      <c r="M4606" t="s">
        <v>979</v>
      </c>
      <c r="N4606" s="119">
        <v>44152</v>
      </c>
      <c r="O4606">
        <v>0</v>
      </c>
      <c r="P4606">
        <v>0</v>
      </c>
      <c r="Q4606">
        <v>6541</v>
      </c>
      <c r="R4606">
        <v>1126.5</v>
      </c>
      <c r="S4606">
        <v>2.347</v>
      </c>
      <c r="T4606">
        <v>33</v>
      </c>
      <c r="U4606">
        <v>3413.8</v>
      </c>
      <c r="V4606">
        <v>9</v>
      </c>
      <c r="W4606">
        <v>1.1859999999999999</v>
      </c>
      <c r="X4606">
        <v>1.9159999999999999</v>
      </c>
      <c r="Y4606" s="119">
        <v>44152</v>
      </c>
      <c r="Z4606">
        <v>408741.08765534998</v>
      </c>
      <c r="AA4606">
        <v>3660427.7543069902</v>
      </c>
    </row>
    <row r="4607" spans="1:27" x14ac:dyDescent="0.25">
      <c r="A4607">
        <v>-111.97777483</v>
      </c>
      <c r="B4607">
        <v>33.078613220000001</v>
      </c>
      <c r="C4607" t="s">
        <v>983</v>
      </c>
      <c r="D4607" t="s">
        <v>982</v>
      </c>
      <c r="E4607" t="s">
        <v>981</v>
      </c>
      <c r="F4607">
        <v>3926</v>
      </c>
      <c r="G4607">
        <v>181</v>
      </c>
      <c r="H4607">
        <v>13.33</v>
      </c>
      <c r="I4607">
        <v>1.9690000000000001</v>
      </c>
      <c r="J4607">
        <v>1</v>
      </c>
      <c r="K4607">
        <v>1167.9000000000001</v>
      </c>
      <c r="L4607" t="s">
        <v>980</v>
      </c>
      <c r="M4607" t="s">
        <v>979</v>
      </c>
      <c r="N4607" s="119">
        <v>44152</v>
      </c>
      <c r="O4607">
        <v>0</v>
      </c>
      <c r="P4607">
        <v>0</v>
      </c>
      <c r="Q4607">
        <v>6288.5</v>
      </c>
      <c r="R4607">
        <v>956.7</v>
      </c>
      <c r="S4607">
        <v>1.9930000000000001</v>
      </c>
      <c r="T4607">
        <v>33</v>
      </c>
      <c r="U4607">
        <v>2899.0999999999899</v>
      </c>
      <c r="V4607">
        <v>9</v>
      </c>
      <c r="W4607">
        <v>1.3420000000000001</v>
      </c>
      <c r="X4607">
        <v>2.169</v>
      </c>
      <c r="Y4607" s="119">
        <v>44152</v>
      </c>
      <c r="Z4607">
        <v>408741.09731622599</v>
      </c>
      <c r="AA4607">
        <v>3660427.0878420598</v>
      </c>
    </row>
    <row r="4608" spans="1:27" x14ac:dyDescent="0.25">
      <c r="A4608">
        <v>-111.97777483</v>
      </c>
      <c r="B4608">
        <v>33.07860822</v>
      </c>
      <c r="C4608" t="s">
        <v>983</v>
      </c>
      <c r="D4608" t="s">
        <v>982</v>
      </c>
      <c r="E4608" t="s">
        <v>981</v>
      </c>
      <c r="F4608">
        <v>3927</v>
      </c>
      <c r="G4608">
        <v>181</v>
      </c>
      <c r="H4608">
        <v>13.33</v>
      </c>
      <c r="I4608">
        <v>1.9359999999999999</v>
      </c>
      <c r="J4608">
        <v>1</v>
      </c>
      <c r="K4608">
        <v>1167.79999999999</v>
      </c>
      <c r="L4608" t="s">
        <v>980</v>
      </c>
      <c r="M4608" t="s">
        <v>979</v>
      </c>
      <c r="N4608" s="119">
        <v>44152</v>
      </c>
      <c r="O4608">
        <v>0</v>
      </c>
      <c r="P4608">
        <v>0</v>
      </c>
      <c r="Q4608">
        <v>4452.3</v>
      </c>
      <c r="R4608">
        <v>688.83</v>
      </c>
      <c r="S4608">
        <v>1.4350000000000001</v>
      </c>
      <c r="T4608">
        <v>33</v>
      </c>
      <c r="U4608">
        <v>2087.4</v>
      </c>
      <c r="V4608">
        <v>9</v>
      </c>
      <c r="W4608">
        <v>1.32</v>
      </c>
      <c r="X4608">
        <v>2.133</v>
      </c>
      <c r="Y4608" s="119">
        <v>44152</v>
      </c>
      <c r="Z4608">
        <v>408741.09215261799</v>
      </c>
      <c r="AA4608">
        <v>3660426.5335017</v>
      </c>
    </row>
    <row r="4609" spans="1:27" x14ac:dyDescent="0.25">
      <c r="A4609">
        <v>-111.977774999999</v>
      </c>
      <c r="B4609">
        <v>33.078602230000001</v>
      </c>
      <c r="C4609" t="s">
        <v>983</v>
      </c>
      <c r="D4609" t="s">
        <v>982</v>
      </c>
      <c r="E4609" t="s">
        <v>981</v>
      </c>
      <c r="F4609">
        <v>3928</v>
      </c>
      <c r="G4609">
        <v>180</v>
      </c>
      <c r="H4609">
        <v>13.33</v>
      </c>
      <c r="I4609">
        <v>1.772</v>
      </c>
      <c r="J4609">
        <v>1</v>
      </c>
      <c r="K4609">
        <v>1168</v>
      </c>
      <c r="L4609" t="s">
        <v>980</v>
      </c>
      <c r="M4609" t="s">
        <v>979</v>
      </c>
      <c r="N4609" s="119">
        <v>44152</v>
      </c>
      <c r="O4609">
        <v>0</v>
      </c>
      <c r="P4609">
        <v>0</v>
      </c>
      <c r="Q4609">
        <v>4697.3</v>
      </c>
      <c r="R4609">
        <v>794.02999999999895</v>
      </c>
      <c r="S4609">
        <v>1.6539999999999999</v>
      </c>
      <c r="T4609">
        <v>33</v>
      </c>
      <c r="U4609">
        <v>2406.0999999999899</v>
      </c>
      <c r="V4609">
        <v>9</v>
      </c>
      <c r="W4609">
        <v>1.208</v>
      </c>
      <c r="X4609">
        <v>1.952</v>
      </c>
      <c r="Y4609" s="119">
        <v>44152</v>
      </c>
      <c r="Z4609">
        <v>408741.07009907899</v>
      </c>
      <c r="AA4609">
        <v>3660425.8695497499</v>
      </c>
    </row>
    <row r="4610" spans="1:27" x14ac:dyDescent="0.25">
      <c r="A4610">
        <v>-111.97777483</v>
      </c>
      <c r="B4610">
        <v>33.078597219999899</v>
      </c>
      <c r="C4610" t="s">
        <v>983</v>
      </c>
      <c r="D4610" t="s">
        <v>982</v>
      </c>
      <c r="E4610" t="s">
        <v>981</v>
      </c>
      <c r="F4610">
        <v>3929</v>
      </c>
      <c r="G4610">
        <v>181</v>
      </c>
      <c r="H4610">
        <v>13.33</v>
      </c>
      <c r="I4610">
        <v>1.9690000000000001</v>
      </c>
      <c r="J4610">
        <v>1</v>
      </c>
      <c r="K4610">
        <v>1168</v>
      </c>
      <c r="L4610" t="s">
        <v>980</v>
      </c>
      <c r="M4610" t="s">
        <v>979</v>
      </c>
      <c r="N4610" s="119">
        <v>44152</v>
      </c>
      <c r="O4610">
        <v>0</v>
      </c>
      <c r="P4610">
        <v>0</v>
      </c>
      <c r="Q4610">
        <v>5009.5</v>
      </c>
      <c r="R4610">
        <v>762.12</v>
      </c>
      <c r="S4610">
        <v>1.5880000000000001</v>
      </c>
      <c r="T4610">
        <v>33</v>
      </c>
      <c r="U4610">
        <v>2309.4</v>
      </c>
      <c r="V4610">
        <v>9</v>
      </c>
      <c r="W4610">
        <v>1.3420000000000001</v>
      </c>
      <c r="X4610">
        <v>2.169</v>
      </c>
      <c r="Y4610" s="119">
        <v>44152</v>
      </c>
      <c r="Z4610">
        <v>408741.080792683</v>
      </c>
      <c r="AA4610">
        <v>3660425.3139529</v>
      </c>
    </row>
    <row r="4611" spans="1:27" x14ac:dyDescent="0.25">
      <c r="A4611">
        <v>-111.97777603</v>
      </c>
      <c r="B4611">
        <v>33.078591179999897</v>
      </c>
      <c r="C4611" t="s">
        <v>983</v>
      </c>
      <c r="D4611" t="s">
        <v>982</v>
      </c>
      <c r="E4611" t="s">
        <v>981</v>
      </c>
      <c r="F4611">
        <v>3930</v>
      </c>
      <c r="G4611">
        <v>174</v>
      </c>
      <c r="H4611">
        <v>13.33</v>
      </c>
      <c r="I4611">
        <v>1.903</v>
      </c>
      <c r="J4611">
        <v>1</v>
      </c>
      <c r="K4611">
        <v>1167.9000000000001</v>
      </c>
      <c r="L4611" t="s">
        <v>980</v>
      </c>
      <c r="M4611" t="s">
        <v>979</v>
      </c>
      <c r="N4611" s="119">
        <v>44152</v>
      </c>
      <c r="O4611">
        <v>0</v>
      </c>
      <c r="P4611">
        <v>0</v>
      </c>
      <c r="Q4611">
        <v>4695.3</v>
      </c>
      <c r="R4611">
        <v>738.95</v>
      </c>
      <c r="S4611">
        <v>1.5389999999999999</v>
      </c>
      <c r="T4611">
        <v>33</v>
      </c>
      <c r="U4611">
        <v>2239.1999999999898</v>
      </c>
      <c r="V4611">
        <v>9</v>
      </c>
      <c r="W4611">
        <v>1.2969999999999999</v>
      </c>
      <c r="X4611">
        <v>2.097</v>
      </c>
      <c r="Y4611" s="119">
        <v>44152</v>
      </c>
      <c r="Z4611">
        <v>408740.96254888998</v>
      </c>
      <c r="AA4611">
        <v>3660424.64535307</v>
      </c>
    </row>
    <row r="4612" spans="1:27" x14ac:dyDescent="0.25">
      <c r="A4612">
        <v>-111.977774139999</v>
      </c>
      <c r="B4612">
        <v>33.078586190000003</v>
      </c>
      <c r="C4612" t="s">
        <v>983</v>
      </c>
      <c r="D4612" t="s">
        <v>982</v>
      </c>
      <c r="E4612" t="s">
        <v>981</v>
      </c>
      <c r="F4612">
        <v>3931</v>
      </c>
      <c r="G4612">
        <v>185</v>
      </c>
      <c r="H4612">
        <v>13.33</v>
      </c>
      <c r="I4612">
        <v>2.198</v>
      </c>
      <c r="J4612">
        <v>1</v>
      </c>
      <c r="K4612">
        <v>1167.79999999999</v>
      </c>
      <c r="L4612" t="s">
        <v>980</v>
      </c>
      <c r="M4612" t="s">
        <v>979</v>
      </c>
      <c r="N4612" s="119">
        <v>44152</v>
      </c>
      <c r="O4612">
        <v>0</v>
      </c>
      <c r="P4612">
        <v>0</v>
      </c>
      <c r="Q4612">
        <v>5403.8</v>
      </c>
      <c r="R4612">
        <v>736.21</v>
      </c>
      <c r="S4612">
        <v>1.534</v>
      </c>
      <c r="T4612">
        <v>33</v>
      </c>
      <c r="U4612">
        <v>2230.9</v>
      </c>
      <c r="V4612">
        <v>9</v>
      </c>
      <c r="W4612">
        <v>1.4990000000000001</v>
      </c>
      <c r="X4612">
        <v>2.4220000000000002</v>
      </c>
      <c r="Y4612" s="119">
        <v>44152</v>
      </c>
      <c r="Z4612">
        <v>408741.13380531297</v>
      </c>
      <c r="AA4612">
        <v>3660424.09047816</v>
      </c>
    </row>
    <row r="4613" spans="1:27" x14ac:dyDescent="0.25">
      <c r="A4613">
        <v>-111.97777449</v>
      </c>
      <c r="B4613">
        <v>33.078581210000003</v>
      </c>
      <c r="C4613" t="s">
        <v>983</v>
      </c>
      <c r="D4613" t="s">
        <v>982</v>
      </c>
      <c r="E4613" t="s">
        <v>981</v>
      </c>
      <c r="F4613">
        <v>3932</v>
      </c>
      <c r="G4613">
        <v>183</v>
      </c>
      <c r="H4613">
        <v>13.33</v>
      </c>
      <c r="I4613">
        <v>2.133</v>
      </c>
      <c r="J4613">
        <v>1</v>
      </c>
      <c r="K4613">
        <v>1168</v>
      </c>
      <c r="L4613" t="s">
        <v>980</v>
      </c>
      <c r="M4613" t="s">
        <v>979</v>
      </c>
      <c r="N4613" s="119">
        <v>44152</v>
      </c>
      <c r="O4613">
        <v>0</v>
      </c>
      <c r="P4613">
        <v>0</v>
      </c>
      <c r="Q4613">
        <v>5465</v>
      </c>
      <c r="R4613">
        <v>767.46</v>
      </c>
      <c r="S4613">
        <v>1.599</v>
      </c>
      <c r="T4613">
        <v>33</v>
      </c>
      <c r="U4613">
        <v>2325.5999999999899</v>
      </c>
      <c r="V4613">
        <v>9</v>
      </c>
      <c r="W4613">
        <v>1.454</v>
      </c>
      <c r="X4613">
        <v>2.35</v>
      </c>
      <c r="Y4613" s="119">
        <v>44152</v>
      </c>
      <c r="Z4613">
        <v>408741.09599389997</v>
      </c>
      <c r="AA4613">
        <v>3660423.5386594599</v>
      </c>
    </row>
    <row r="4614" spans="1:27" x14ac:dyDescent="0.25">
      <c r="A4614">
        <v>-111.977775339999</v>
      </c>
      <c r="B4614">
        <v>33.078575219999898</v>
      </c>
      <c r="C4614" t="s">
        <v>983</v>
      </c>
      <c r="D4614" t="s">
        <v>982</v>
      </c>
      <c r="E4614" t="s">
        <v>981</v>
      </c>
      <c r="F4614">
        <v>3933</v>
      </c>
      <c r="G4614">
        <v>178</v>
      </c>
      <c r="H4614">
        <v>13.33</v>
      </c>
      <c r="I4614">
        <v>1.9690000000000001</v>
      </c>
      <c r="J4614">
        <v>1</v>
      </c>
      <c r="K4614">
        <v>1167.9000000000001</v>
      </c>
      <c r="L4614" t="s">
        <v>980</v>
      </c>
      <c r="M4614" t="s">
        <v>979</v>
      </c>
      <c r="N4614" s="119">
        <v>44152</v>
      </c>
      <c r="O4614">
        <v>0</v>
      </c>
      <c r="P4614">
        <v>0</v>
      </c>
      <c r="Q4614">
        <v>4888.8</v>
      </c>
      <c r="R4614">
        <v>743.75</v>
      </c>
      <c r="S4614">
        <v>1.5489999999999999</v>
      </c>
      <c r="T4614">
        <v>33</v>
      </c>
      <c r="U4614">
        <v>2253.8000000000002</v>
      </c>
      <c r="V4614">
        <v>9</v>
      </c>
      <c r="W4614">
        <v>1.3420000000000001</v>
      </c>
      <c r="X4614">
        <v>2.169</v>
      </c>
      <c r="Y4614" s="119">
        <v>44152</v>
      </c>
      <c r="Z4614">
        <v>408741.010470198</v>
      </c>
      <c r="AA4614">
        <v>3660422.8752987301</v>
      </c>
    </row>
    <row r="4615" spans="1:27" x14ac:dyDescent="0.25">
      <c r="A4615">
        <v>-111.977774999999</v>
      </c>
      <c r="B4615">
        <v>33.0785692299999</v>
      </c>
      <c r="C4615" t="s">
        <v>983</v>
      </c>
      <c r="D4615" t="s">
        <v>982</v>
      </c>
      <c r="E4615" t="s">
        <v>981</v>
      </c>
      <c r="F4615">
        <v>3934</v>
      </c>
      <c r="G4615">
        <v>180</v>
      </c>
      <c r="H4615">
        <v>13.33</v>
      </c>
      <c r="I4615">
        <v>1.9690000000000001</v>
      </c>
      <c r="J4615">
        <v>1</v>
      </c>
      <c r="K4615">
        <v>1167.9000000000001</v>
      </c>
      <c r="L4615" t="s">
        <v>980</v>
      </c>
      <c r="M4615" t="s">
        <v>979</v>
      </c>
      <c r="N4615" s="119">
        <v>44152</v>
      </c>
      <c r="O4615">
        <v>0</v>
      </c>
      <c r="P4615">
        <v>0</v>
      </c>
      <c r="Q4615">
        <v>3975.1999999999898</v>
      </c>
      <c r="R4615">
        <v>604.75999999999897</v>
      </c>
      <c r="S4615">
        <v>1.26</v>
      </c>
      <c r="T4615">
        <v>33</v>
      </c>
      <c r="U4615">
        <v>1832.5999999999899</v>
      </c>
      <c r="V4615">
        <v>9</v>
      </c>
      <c r="W4615">
        <v>1.3420000000000001</v>
      </c>
      <c r="X4615">
        <v>2.169</v>
      </c>
      <c r="Y4615" s="119">
        <v>44152</v>
      </c>
      <c r="Z4615">
        <v>408741.03601928399</v>
      </c>
      <c r="AA4615">
        <v>3660422.2109033698</v>
      </c>
    </row>
    <row r="4616" spans="1:27" x14ac:dyDescent="0.25">
      <c r="A4616">
        <v>-111.97777670000001</v>
      </c>
      <c r="B4616">
        <v>33.078564100000001</v>
      </c>
      <c r="C4616" t="s">
        <v>983</v>
      </c>
      <c r="D4616" t="s">
        <v>982</v>
      </c>
      <c r="E4616" t="s">
        <v>981</v>
      </c>
      <c r="F4616">
        <v>3935</v>
      </c>
      <c r="G4616">
        <v>170</v>
      </c>
      <c r="H4616">
        <v>13.33</v>
      </c>
      <c r="I4616">
        <v>2.0339999999999998</v>
      </c>
      <c r="J4616">
        <v>1</v>
      </c>
      <c r="K4616">
        <v>1167.9000000000001</v>
      </c>
      <c r="L4616" t="s">
        <v>980</v>
      </c>
      <c r="M4616" t="s">
        <v>979</v>
      </c>
      <c r="N4616" s="119">
        <v>44152</v>
      </c>
      <c r="O4616">
        <v>0</v>
      </c>
      <c r="P4616">
        <v>0</v>
      </c>
      <c r="Q4616">
        <v>5203.5</v>
      </c>
      <c r="R4616">
        <v>766.09</v>
      </c>
      <c r="S4616">
        <v>1.5960000000000001</v>
      </c>
      <c r="T4616">
        <v>33</v>
      </c>
      <c r="U4616">
        <v>2321.5</v>
      </c>
      <c r="V4616">
        <v>9</v>
      </c>
      <c r="W4616">
        <v>1.387</v>
      </c>
      <c r="X4616">
        <v>2.2410000000000001</v>
      </c>
      <c r="Y4616" s="119">
        <v>44152</v>
      </c>
      <c r="Z4616">
        <v>408740.87204598897</v>
      </c>
      <c r="AA4616">
        <v>3660421.6436282001</v>
      </c>
    </row>
    <row r="4617" spans="1:27" x14ac:dyDescent="0.25">
      <c r="A4617">
        <v>-111.977772459999</v>
      </c>
      <c r="B4617">
        <v>33.078557949999897</v>
      </c>
      <c r="C4617" t="s">
        <v>983</v>
      </c>
      <c r="D4617" t="s">
        <v>982</v>
      </c>
      <c r="E4617" t="s">
        <v>981</v>
      </c>
      <c r="F4617">
        <v>3936</v>
      </c>
      <c r="G4617">
        <v>195</v>
      </c>
      <c r="H4617">
        <v>13.33</v>
      </c>
      <c r="I4617">
        <v>1.903</v>
      </c>
      <c r="J4617">
        <v>1</v>
      </c>
      <c r="K4617">
        <v>1167.5999999999899</v>
      </c>
      <c r="L4617" t="s">
        <v>980</v>
      </c>
      <c r="M4617" t="s">
        <v>979</v>
      </c>
      <c r="N4617" s="119">
        <v>44152</v>
      </c>
      <c r="O4617">
        <v>0</v>
      </c>
      <c r="P4617">
        <v>0</v>
      </c>
      <c r="Q4617">
        <v>5006</v>
      </c>
      <c r="R4617">
        <v>787.84</v>
      </c>
      <c r="S4617">
        <v>1.641</v>
      </c>
      <c r="T4617">
        <v>33</v>
      </c>
      <c r="U4617">
        <v>2387.4</v>
      </c>
      <c r="V4617">
        <v>9</v>
      </c>
      <c r="W4617">
        <v>1.2969999999999999</v>
      </c>
      <c r="X4617">
        <v>2.097</v>
      </c>
      <c r="Y4617" s="119">
        <v>44152</v>
      </c>
      <c r="Z4617">
        <v>408741.26144998398</v>
      </c>
      <c r="AA4617">
        <v>3660420.9581031599</v>
      </c>
    </row>
    <row r="4618" spans="1:27" x14ac:dyDescent="0.25">
      <c r="A4618">
        <v>-111.977774659999</v>
      </c>
      <c r="B4618">
        <v>33.078553220000003</v>
      </c>
      <c r="C4618" t="s">
        <v>983</v>
      </c>
      <c r="D4618" t="s">
        <v>982</v>
      </c>
      <c r="E4618" t="s">
        <v>981</v>
      </c>
      <c r="F4618">
        <v>3937</v>
      </c>
      <c r="G4618">
        <v>182</v>
      </c>
      <c r="H4618">
        <v>13.33</v>
      </c>
      <c r="I4618">
        <v>2.0339999999999998</v>
      </c>
      <c r="J4618">
        <v>1</v>
      </c>
      <c r="K4618">
        <v>1167.5999999999899</v>
      </c>
      <c r="L4618" t="s">
        <v>980</v>
      </c>
      <c r="M4618" t="s">
        <v>979</v>
      </c>
      <c r="N4618" s="119">
        <v>44152</v>
      </c>
      <c r="O4618">
        <v>0</v>
      </c>
      <c r="P4618">
        <v>0</v>
      </c>
      <c r="Q4618">
        <v>5447.5</v>
      </c>
      <c r="R4618">
        <v>802.00999999999897</v>
      </c>
      <c r="S4618">
        <v>1.671</v>
      </c>
      <c r="T4618">
        <v>33</v>
      </c>
      <c r="U4618">
        <v>2430.3000000000002</v>
      </c>
      <c r="V4618">
        <v>9</v>
      </c>
      <c r="W4618">
        <v>1.387</v>
      </c>
      <c r="X4618">
        <v>2.2410000000000001</v>
      </c>
      <c r="Y4618" s="119">
        <v>44152</v>
      </c>
      <c r="Z4618">
        <v>408741.05122052098</v>
      </c>
      <c r="AA4618">
        <v>3660420.4356099302</v>
      </c>
    </row>
    <row r="4619" spans="1:27" x14ac:dyDescent="0.25">
      <c r="A4619">
        <v>-111.977776199999</v>
      </c>
      <c r="B4619">
        <v>33.0785471599999</v>
      </c>
      <c r="C4619" t="s">
        <v>983</v>
      </c>
      <c r="D4619" t="s">
        <v>982</v>
      </c>
      <c r="E4619" t="s">
        <v>981</v>
      </c>
      <c r="F4619">
        <v>3938</v>
      </c>
      <c r="G4619">
        <v>173</v>
      </c>
      <c r="H4619">
        <v>13.33</v>
      </c>
      <c r="I4619">
        <v>2.0339999999999998</v>
      </c>
      <c r="J4619">
        <v>1</v>
      </c>
      <c r="K4619">
        <v>1167.7</v>
      </c>
      <c r="L4619" t="s">
        <v>980</v>
      </c>
      <c r="M4619" t="s">
        <v>979</v>
      </c>
      <c r="N4619" s="119">
        <v>44152</v>
      </c>
      <c r="O4619">
        <v>0</v>
      </c>
      <c r="P4619">
        <v>0</v>
      </c>
      <c r="Q4619">
        <v>4392</v>
      </c>
      <c r="R4619">
        <v>646.62</v>
      </c>
      <c r="S4619">
        <v>1.347</v>
      </c>
      <c r="T4619">
        <v>33</v>
      </c>
      <c r="U4619">
        <v>1959.5</v>
      </c>
      <c r="V4619">
        <v>9</v>
      </c>
      <c r="W4619">
        <v>1.387</v>
      </c>
      <c r="X4619">
        <v>2.2410000000000001</v>
      </c>
      <c r="Y4619" s="119">
        <v>44152</v>
      </c>
      <c r="Z4619">
        <v>408740.901220934</v>
      </c>
      <c r="AA4619">
        <v>3660419.76508835</v>
      </c>
    </row>
    <row r="4620" spans="1:27" x14ac:dyDescent="0.25">
      <c r="A4620">
        <v>-111.977774999999</v>
      </c>
      <c r="B4620">
        <v>33.078542229999897</v>
      </c>
      <c r="C4620" t="s">
        <v>983</v>
      </c>
      <c r="D4620" t="s">
        <v>982</v>
      </c>
      <c r="E4620" t="s">
        <v>981</v>
      </c>
      <c r="F4620">
        <v>3939</v>
      </c>
      <c r="G4620">
        <v>180</v>
      </c>
      <c r="H4620">
        <v>13.33</v>
      </c>
      <c r="I4620">
        <v>2.0339999999999998</v>
      </c>
      <c r="J4620">
        <v>1</v>
      </c>
      <c r="K4620">
        <v>1167.7</v>
      </c>
      <c r="L4620" t="s">
        <v>980</v>
      </c>
      <c r="M4620" t="s">
        <v>979</v>
      </c>
      <c r="N4620" s="119">
        <v>44152</v>
      </c>
      <c r="O4620">
        <v>0</v>
      </c>
      <c r="P4620">
        <v>0</v>
      </c>
      <c r="Q4620">
        <v>5497.1</v>
      </c>
      <c r="R4620">
        <v>809.32</v>
      </c>
      <c r="S4620">
        <v>1.6859999999999999</v>
      </c>
      <c r="T4620">
        <v>33</v>
      </c>
      <c r="U4620">
        <v>2452.5</v>
      </c>
      <c r="V4620">
        <v>9</v>
      </c>
      <c r="W4620">
        <v>1.387</v>
      </c>
      <c r="X4620">
        <v>2.2410000000000001</v>
      </c>
      <c r="Y4620" s="119">
        <v>44152</v>
      </c>
      <c r="Z4620">
        <v>408741.00813583698</v>
      </c>
      <c r="AA4620">
        <v>3660419.21746543</v>
      </c>
    </row>
    <row r="4621" spans="1:27" x14ac:dyDescent="0.25">
      <c r="A4621">
        <v>-111.97777397</v>
      </c>
      <c r="B4621">
        <v>33.07853618</v>
      </c>
      <c r="C4621" t="s">
        <v>983</v>
      </c>
      <c r="D4621" t="s">
        <v>982</v>
      </c>
      <c r="E4621" t="s">
        <v>981</v>
      </c>
      <c r="F4621">
        <v>3940</v>
      </c>
      <c r="G4621">
        <v>186</v>
      </c>
      <c r="H4621">
        <v>13.33</v>
      </c>
      <c r="I4621">
        <v>2.198</v>
      </c>
      <c r="J4621">
        <v>1</v>
      </c>
      <c r="K4621">
        <v>1167.5</v>
      </c>
      <c r="L4621" t="s">
        <v>980</v>
      </c>
      <c r="M4621" t="s">
        <v>979</v>
      </c>
      <c r="N4621" s="119">
        <v>44152</v>
      </c>
      <c r="O4621">
        <v>0</v>
      </c>
      <c r="P4621">
        <v>0</v>
      </c>
      <c r="Q4621">
        <v>6071.1999999999898</v>
      </c>
      <c r="R4621">
        <v>827.13999999999896</v>
      </c>
      <c r="S4621">
        <v>1.7230000000000001</v>
      </c>
      <c r="T4621">
        <v>33</v>
      </c>
      <c r="U4621">
        <v>2506.5</v>
      </c>
      <c r="V4621">
        <v>9</v>
      </c>
      <c r="W4621">
        <v>1.4990000000000001</v>
      </c>
      <c r="X4621">
        <v>2.4220000000000002</v>
      </c>
      <c r="Y4621" s="119">
        <v>44152</v>
      </c>
      <c r="Z4621">
        <v>408741.09802655998</v>
      </c>
      <c r="AA4621">
        <v>3660418.5458180802</v>
      </c>
    </row>
    <row r="4622" spans="1:27" x14ac:dyDescent="0.25">
      <c r="A4622">
        <v>-111.97777634000001</v>
      </c>
      <c r="B4622">
        <v>33.078531220000002</v>
      </c>
      <c r="C4622" t="s">
        <v>983</v>
      </c>
      <c r="D4622" t="s">
        <v>982</v>
      </c>
      <c r="E4622" t="s">
        <v>981</v>
      </c>
      <c r="F4622">
        <v>3941</v>
      </c>
      <c r="G4622">
        <v>178</v>
      </c>
      <c r="H4622">
        <v>13.33</v>
      </c>
      <c r="I4622">
        <v>1.9690000000000001</v>
      </c>
      <c r="J4622">
        <v>1</v>
      </c>
      <c r="K4622">
        <v>1167.5</v>
      </c>
      <c r="L4622" t="s">
        <v>980</v>
      </c>
      <c r="M4622" t="s">
        <v>979</v>
      </c>
      <c r="N4622" s="119">
        <v>44152</v>
      </c>
      <c r="O4622">
        <v>0</v>
      </c>
      <c r="P4622">
        <v>0</v>
      </c>
      <c r="Q4622">
        <v>6755.3999999999896</v>
      </c>
      <c r="R4622">
        <v>1027.7</v>
      </c>
      <c r="S4622">
        <v>2.141</v>
      </c>
      <c r="T4622">
        <v>33</v>
      </c>
      <c r="U4622">
        <v>3114.3</v>
      </c>
      <c r="V4622">
        <v>9</v>
      </c>
      <c r="W4622">
        <v>1.3420000000000001</v>
      </c>
      <c r="X4622">
        <v>2.169</v>
      </c>
      <c r="Y4622" s="119">
        <v>44152</v>
      </c>
      <c r="Z4622">
        <v>408740.87169196602</v>
      </c>
      <c r="AA4622">
        <v>3660417.9979730099</v>
      </c>
    </row>
    <row r="4623" spans="1:27" x14ac:dyDescent="0.25">
      <c r="A4623">
        <v>-111.97777397</v>
      </c>
      <c r="B4623">
        <v>33.07852518</v>
      </c>
      <c r="C4623" t="s">
        <v>983</v>
      </c>
      <c r="D4623" t="s">
        <v>982</v>
      </c>
      <c r="E4623" t="s">
        <v>981</v>
      </c>
      <c r="F4623">
        <v>3942</v>
      </c>
      <c r="G4623">
        <v>186</v>
      </c>
      <c r="H4623">
        <v>13.33</v>
      </c>
      <c r="I4623">
        <v>1.9359999999999999</v>
      </c>
      <c r="J4623">
        <v>1</v>
      </c>
      <c r="K4623">
        <v>1167.4000000000001</v>
      </c>
      <c r="L4623" t="s">
        <v>980</v>
      </c>
      <c r="M4623" t="s">
        <v>979</v>
      </c>
      <c r="N4623" s="119">
        <v>44152</v>
      </c>
      <c r="O4623">
        <v>0</v>
      </c>
      <c r="P4623">
        <v>0</v>
      </c>
      <c r="Q4623">
        <v>6699.5</v>
      </c>
      <c r="R4623">
        <v>1036.5</v>
      </c>
      <c r="S4623">
        <v>2.1589999999999998</v>
      </c>
      <c r="T4623">
        <v>33</v>
      </c>
      <c r="U4623">
        <v>3140.9</v>
      </c>
      <c r="V4623">
        <v>9</v>
      </c>
      <c r="W4623">
        <v>1.32</v>
      </c>
      <c r="X4623">
        <v>2.133</v>
      </c>
      <c r="Y4623" s="119">
        <v>44152</v>
      </c>
      <c r="Z4623">
        <v>408741.08666665701</v>
      </c>
      <c r="AA4623">
        <v>3660417.3262693002</v>
      </c>
    </row>
    <row r="4624" spans="1:27" x14ac:dyDescent="0.25">
      <c r="A4624">
        <v>-111.977776169999</v>
      </c>
      <c r="B4624">
        <v>33.078520220000001</v>
      </c>
      <c r="C4624" t="s">
        <v>983</v>
      </c>
      <c r="D4624" t="s">
        <v>982</v>
      </c>
      <c r="E4624" t="s">
        <v>981</v>
      </c>
      <c r="F4624">
        <v>3943</v>
      </c>
      <c r="G4624">
        <v>179</v>
      </c>
      <c r="H4624">
        <v>13.33</v>
      </c>
      <c r="I4624">
        <v>1.9690000000000001</v>
      </c>
      <c r="J4624">
        <v>1</v>
      </c>
      <c r="K4624">
        <v>1167.4000000000001</v>
      </c>
      <c r="L4624" t="s">
        <v>980</v>
      </c>
      <c r="M4624" t="s">
        <v>979</v>
      </c>
      <c r="N4624" s="119">
        <v>44152</v>
      </c>
      <c r="O4624">
        <v>0</v>
      </c>
      <c r="P4624">
        <v>0</v>
      </c>
      <c r="Q4624">
        <v>6039.8999999999896</v>
      </c>
      <c r="R4624">
        <v>918.87999999999897</v>
      </c>
      <c r="S4624">
        <v>1.9139999999999999</v>
      </c>
      <c r="T4624">
        <v>33</v>
      </c>
      <c r="U4624">
        <v>2784.5</v>
      </c>
      <c r="V4624">
        <v>9</v>
      </c>
      <c r="W4624">
        <v>1.3420000000000001</v>
      </c>
      <c r="X4624">
        <v>2.169</v>
      </c>
      <c r="Y4624" s="119">
        <v>44152</v>
      </c>
      <c r="Z4624">
        <v>408740.87619958899</v>
      </c>
      <c r="AA4624">
        <v>3660416.7782764202</v>
      </c>
    </row>
    <row r="4625" spans="1:27" x14ac:dyDescent="0.25">
      <c r="A4625">
        <v>-111.97777600000001</v>
      </c>
      <c r="B4625">
        <v>33.078514230000003</v>
      </c>
      <c r="C4625" t="s">
        <v>983</v>
      </c>
      <c r="D4625" t="s">
        <v>982</v>
      </c>
      <c r="E4625" t="s">
        <v>981</v>
      </c>
      <c r="F4625">
        <v>3944</v>
      </c>
      <c r="G4625">
        <v>180</v>
      </c>
      <c r="H4625">
        <v>13.33</v>
      </c>
      <c r="I4625">
        <v>2.2639999999999998</v>
      </c>
      <c r="J4625">
        <v>1</v>
      </c>
      <c r="K4625">
        <v>1167.29999999999</v>
      </c>
      <c r="L4625" t="s">
        <v>980</v>
      </c>
      <c r="M4625" t="s">
        <v>979</v>
      </c>
      <c r="N4625" s="119">
        <v>44152</v>
      </c>
      <c r="O4625">
        <v>0</v>
      </c>
      <c r="P4625">
        <v>0</v>
      </c>
      <c r="Q4625">
        <v>6776.3</v>
      </c>
      <c r="R4625">
        <v>896.44</v>
      </c>
      <c r="S4625">
        <v>1.8680000000000001</v>
      </c>
      <c r="T4625">
        <v>33</v>
      </c>
      <c r="U4625">
        <v>2716.5</v>
      </c>
      <c r="V4625">
        <v>9</v>
      </c>
      <c r="W4625">
        <v>1.5429999999999999</v>
      </c>
      <c r="X4625">
        <v>2.4950000000000001</v>
      </c>
      <c r="Y4625" s="119">
        <v>44152</v>
      </c>
      <c r="Z4625">
        <v>408740.88588114601</v>
      </c>
      <c r="AA4625">
        <v>3660416.1140288701</v>
      </c>
    </row>
    <row r="4626" spans="1:27" x14ac:dyDescent="0.25">
      <c r="A4626">
        <v>-111.97777449</v>
      </c>
      <c r="B4626">
        <v>33.07850921</v>
      </c>
      <c r="C4626" t="s">
        <v>983</v>
      </c>
      <c r="D4626" t="s">
        <v>982</v>
      </c>
      <c r="E4626" t="s">
        <v>981</v>
      </c>
      <c r="F4626">
        <v>3945</v>
      </c>
      <c r="G4626">
        <v>183</v>
      </c>
      <c r="H4626">
        <v>13.33</v>
      </c>
      <c r="I4626">
        <v>1.7390000000000001</v>
      </c>
      <c r="J4626">
        <v>1</v>
      </c>
      <c r="K4626">
        <v>1167.4000000000001</v>
      </c>
      <c r="L4626" t="s">
        <v>980</v>
      </c>
      <c r="M4626" t="s">
        <v>979</v>
      </c>
      <c r="N4626" s="119">
        <v>44152</v>
      </c>
      <c r="O4626">
        <v>0</v>
      </c>
      <c r="P4626">
        <v>0</v>
      </c>
      <c r="Q4626">
        <v>7073.1</v>
      </c>
      <c r="R4626">
        <v>1218.2</v>
      </c>
      <c r="S4626">
        <v>2.5379999999999998</v>
      </c>
      <c r="T4626">
        <v>33</v>
      </c>
      <c r="U4626">
        <v>3691.4</v>
      </c>
      <c r="V4626">
        <v>9</v>
      </c>
      <c r="W4626">
        <v>1.1859999999999999</v>
      </c>
      <c r="X4626">
        <v>1.9159999999999999</v>
      </c>
      <c r="Y4626" s="119">
        <v>44152</v>
      </c>
      <c r="Z4626">
        <v>408741.02163810201</v>
      </c>
      <c r="AA4626">
        <v>3660415.5561583098</v>
      </c>
    </row>
    <row r="4627" spans="1:27" x14ac:dyDescent="0.25">
      <c r="A4627">
        <v>-111.97777634000001</v>
      </c>
      <c r="B4627">
        <v>33.078503220000002</v>
      </c>
      <c r="C4627" t="s">
        <v>983</v>
      </c>
      <c r="D4627" t="s">
        <v>982</v>
      </c>
      <c r="E4627" t="s">
        <v>981</v>
      </c>
      <c r="F4627">
        <v>3946</v>
      </c>
      <c r="G4627">
        <v>178</v>
      </c>
      <c r="H4627">
        <v>13.33</v>
      </c>
      <c r="I4627">
        <v>1.87</v>
      </c>
      <c r="J4627">
        <v>1</v>
      </c>
      <c r="K4627">
        <v>1167.5</v>
      </c>
      <c r="L4627" t="s">
        <v>980</v>
      </c>
      <c r="M4627" t="s">
        <v>979</v>
      </c>
      <c r="N4627" s="119">
        <v>44152</v>
      </c>
      <c r="O4627">
        <v>0</v>
      </c>
      <c r="P4627">
        <v>0</v>
      </c>
      <c r="Q4627">
        <v>6050</v>
      </c>
      <c r="R4627">
        <v>968.85</v>
      </c>
      <c r="S4627">
        <v>2.0179999999999998</v>
      </c>
      <c r="T4627">
        <v>33</v>
      </c>
      <c r="U4627">
        <v>2935.9</v>
      </c>
      <c r="V4627">
        <v>9</v>
      </c>
      <c r="W4627">
        <v>1.2749999999999999</v>
      </c>
      <c r="X4627">
        <v>2.0609999999999999</v>
      </c>
      <c r="Y4627" s="119">
        <v>44152</v>
      </c>
      <c r="Z4627">
        <v>408740.84277579002</v>
      </c>
      <c r="AA4627">
        <v>3660414.8936670199</v>
      </c>
    </row>
    <row r="4628" spans="1:27" x14ac:dyDescent="0.25">
      <c r="A4628">
        <v>-111.97777634000001</v>
      </c>
      <c r="B4628">
        <v>33.07849822</v>
      </c>
      <c r="C4628" t="s">
        <v>983</v>
      </c>
      <c r="D4628" t="s">
        <v>982</v>
      </c>
      <c r="E4628" t="s">
        <v>981</v>
      </c>
      <c r="F4628">
        <v>3947</v>
      </c>
      <c r="G4628">
        <v>178</v>
      </c>
      <c r="H4628">
        <v>13.33</v>
      </c>
      <c r="I4628">
        <v>2.2970000000000002</v>
      </c>
      <c r="J4628">
        <v>1</v>
      </c>
      <c r="K4628">
        <v>1167.29999999999</v>
      </c>
      <c r="L4628" t="s">
        <v>980</v>
      </c>
      <c r="M4628" t="s">
        <v>979</v>
      </c>
      <c r="N4628" s="119">
        <v>44152</v>
      </c>
      <c r="O4628">
        <v>0</v>
      </c>
      <c r="P4628">
        <v>0</v>
      </c>
      <c r="Q4628">
        <v>5672.3999999999896</v>
      </c>
      <c r="R4628">
        <v>739.67999999999904</v>
      </c>
      <c r="S4628">
        <v>1.5409999999999999</v>
      </c>
      <c r="T4628">
        <v>33</v>
      </c>
      <c r="U4628">
        <v>2241.5</v>
      </c>
      <c r="V4628">
        <v>9</v>
      </c>
      <c r="W4628">
        <v>1.5660000000000001</v>
      </c>
      <c r="X4628">
        <v>2.5310000000000001</v>
      </c>
      <c r="Y4628" s="119">
        <v>44152</v>
      </c>
      <c r="Z4628">
        <v>408740.837612189</v>
      </c>
      <c r="AA4628">
        <v>3660414.3393266699</v>
      </c>
    </row>
    <row r="4629" spans="1:27" x14ac:dyDescent="0.25">
      <c r="A4629">
        <v>-111.97777532000001</v>
      </c>
      <c r="B4629">
        <v>33.07849221</v>
      </c>
      <c r="C4629" t="s">
        <v>983</v>
      </c>
      <c r="D4629" t="s">
        <v>982</v>
      </c>
      <c r="E4629" t="s">
        <v>981</v>
      </c>
      <c r="F4629">
        <v>3948</v>
      </c>
      <c r="G4629">
        <v>184</v>
      </c>
      <c r="H4629">
        <v>13.33</v>
      </c>
      <c r="I4629">
        <v>2.0339999999999998</v>
      </c>
      <c r="J4629">
        <v>1</v>
      </c>
      <c r="K4629">
        <v>1167.29999999999</v>
      </c>
      <c r="L4629" t="s">
        <v>980</v>
      </c>
      <c r="M4629" t="s">
        <v>979</v>
      </c>
      <c r="N4629" s="119">
        <v>44152</v>
      </c>
      <c r="O4629">
        <v>0</v>
      </c>
      <c r="P4629">
        <v>0</v>
      </c>
      <c r="Q4629">
        <v>5392.1</v>
      </c>
      <c r="R4629">
        <v>793.87</v>
      </c>
      <c r="S4629">
        <v>1.6539999999999999</v>
      </c>
      <c r="T4629">
        <v>33</v>
      </c>
      <c r="U4629">
        <v>2405.6999999999898</v>
      </c>
      <c r="V4629">
        <v>9</v>
      </c>
      <c r="W4629">
        <v>1.387</v>
      </c>
      <c r="X4629">
        <v>2.2410000000000001</v>
      </c>
      <c r="Y4629" s="119">
        <v>44152</v>
      </c>
      <c r="Z4629">
        <v>408740.926610881</v>
      </c>
      <c r="AA4629">
        <v>3660413.6721227402</v>
      </c>
    </row>
    <row r="4630" spans="1:27" x14ac:dyDescent="0.25">
      <c r="A4630">
        <v>-111.97777603</v>
      </c>
      <c r="B4630">
        <v>33.078487180000003</v>
      </c>
      <c r="C4630" t="s">
        <v>983</v>
      </c>
      <c r="D4630" t="s">
        <v>982</v>
      </c>
      <c r="E4630" t="s">
        <v>981</v>
      </c>
      <c r="F4630">
        <v>3949</v>
      </c>
      <c r="G4630">
        <v>174</v>
      </c>
      <c r="H4630">
        <v>13.33</v>
      </c>
      <c r="I4630">
        <v>1.804</v>
      </c>
      <c r="J4630">
        <v>1</v>
      </c>
      <c r="K4630">
        <v>1167.4000000000001</v>
      </c>
      <c r="L4630" t="s">
        <v>980</v>
      </c>
      <c r="M4630" t="s">
        <v>979</v>
      </c>
      <c r="N4630" s="119">
        <v>44152</v>
      </c>
      <c r="O4630">
        <v>0</v>
      </c>
      <c r="P4630">
        <v>0</v>
      </c>
      <c r="Q4630">
        <v>5665.1999999999898</v>
      </c>
      <c r="R4630">
        <v>940.23</v>
      </c>
      <c r="S4630">
        <v>1.9590000000000001</v>
      </c>
      <c r="T4630">
        <v>33</v>
      </c>
      <c r="U4630">
        <v>2849.1999999999898</v>
      </c>
      <c r="V4630">
        <v>9</v>
      </c>
      <c r="W4630">
        <v>1.23</v>
      </c>
      <c r="X4630">
        <v>1.988</v>
      </c>
      <c r="Y4630" s="119">
        <v>44152</v>
      </c>
      <c r="Z4630">
        <v>408740.85514591902</v>
      </c>
      <c r="AA4630">
        <v>3660413.1150736399</v>
      </c>
    </row>
    <row r="4631" spans="1:27" x14ac:dyDescent="0.25">
      <c r="A4631">
        <v>-111.97777720000001</v>
      </c>
      <c r="B4631">
        <v>33.078481160000003</v>
      </c>
      <c r="C4631" t="s">
        <v>983</v>
      </c>
      <c r="D4631" t="s">
        <v>982</v>
      </c>
      <c r="E4631" t="s">
        <v>981</v>
      </c>
      <c r="F4631">
        <v>3950</v>
      </c>
      <c r="G4631">
        <v>173</v>
      </c>
      <c r="H4631">
        <v>13.33</v>
      </c>
      <c r="I4631">
        <v>2.198</v>
      </c>
      <c r="J4631">
        <v>1</v>
      </c>
      <c r="K4631">
        <v>1167.29999999999</v>
      </c>
      <c r="L4631" t="s">
        <v>980</v>
      </c>
      <c r="M4631" t="s">
        <v>979</v>
      </c>
      <c r="N4631" s="119">
        <v>44152</v>
      </c>
      <c r="O4631">
        <v>0</v>
      </c>
      <c r="P4631">
        <v>0</v>
      </c>
      <c r="Q4631">
        <v>4593.1999999999898</v>
      </c>
      <c r="R4631">
        <v>625.76999999999896</v>
      </c>
      <c r="S4631">
        <v>1.304</v>
      </c>
      <c r="T4631">
        <v>33</v>
      </c>
      <c r="U4631">
        <v>1896.29999999999</v>
      </c>
      <c r="V4631">
        <v>9</v>
      </c>
      <c r="W4631">
        <v>1.4990000000000001</v>
      </c>
      <c r="X4631">
        <v>2.4220000000000002</v>
      </c>
      <c r="Y4631" s="119">
        <v>44152</v>
      </c>
      <c r="Z4631">
        <v>408740.73972280999</v>
      </c>
      <c r="AA4631">
        <v>3660412.4486651001</v>
      </c>
    </row>
    <row r="4632" spans="1:27" x14ac:dyDescent="0.25">
      <c r="A4632">
        <v>-111.977774299999</v>
      </c>
      <c r="B4632">
        <v>33.078476100000003</v>
      </c>
      <c r="C4632" t="s">
        <v>983</v>
      </c>
      <c r="D4632" t="s">
        <v>982</v>
      </c>
      <c r="E4632" t="s">
        <v>981</v>
      </c>
      <c r="F4632">
        <v>3951</v>
      </c>
      <c r="G4632">
        <v>190</v>
      </c>
      <c r="H4632">
        <v>13.33</v>
      </c>
      <c r="I4632">
        <v>1.9690000000000001</v>
      </c>
      <c r="J4632">
        <v>1</v>
      </c>
      <c r="K4632">
        <v>1167.29999999999</v>
      </c>
      <c r="L4632" t="s">
        <v>980</v>
      </c>
      <c r="M4632" t="s">
        <v>979</v>
      </c>
      <c r="N4632" s="119">
        <v>44152</v>
      </c>
      <c r="O4632">
        <v>0</v>
      </c>
      <c r="P4632">
        <v>0</v>
      </c>
      <c r="Q4632">
        <v>3547.8</v>
      </c>
      <c r="R4632">
        <v>539.74</v>
      </c>
      <c r="S4632">
        <v>1.1240000000000001</v>
      </c>
      <c r="T4632">
        <v>33</v>
      </c>
      <c r="U4632">
        <v>1635.5999999999899</v>
      </c>
      <c r="V4632">
        <v>9</v>
      </c>
      <c r="W4632">
        <v>1.3420000000000001</v>
      </c>
      <c r="X4632">
        <v>2.169</v>
      </c>
      <c r="Y4632" s="119">
        <v>44152</v>
      </c>
      <c r="Z4632">
        <v>408741.00517914299</v>
      </c>
      <c r="AA4632">
        <v>3660411.8851513001</v>
      </c>
    </row>
    <row r="4633" spans="1:27" x14ac:dyDescent="0.25">
      <c r="A4633">
        <v>-111.977777509999</v>
      </c>
      <c r="B4633">
        <v>33.0784702099999</v>
      </c>
      <c r="C4633" t="s">
        <v>983</v>
      </c>
      <c r="D4633" t="s">
        <v>982</v>
      </c>
      <c r="E4633" t="s">
        <v>981</v>
      </c>
      <c r="F4633">
        <v>3952</v>
      </c>
      <c r="G4633">
        <v>177</v>
      </c>
      <c r="H4633">
        <v>13.33</v>
      </c>
      <c r="I4633">
        <v>2.198</v>
      </c>
      <c r="J4633">
        <v>1</v>
      </c>
      <c r="K4633">
        <v>1167.29999999999</v>
      </c>
      <c r="L4633" t="s">
        <v>980</v>
      </c>
      <c r="M4633" t="s">
        <v>979</v>
      </c>
      <c r="N4633" s="119">
        <v>44152</v>
      </c>
      <c r="O4633">
        <v>0</v>
      </c>
      <c r="P4633">
        <v>0</v>
      </c>
      <c r="Q4633">
        <v>2780.3</v>
      </c>
      <c r="R4633">
        <v>378.79</v>
      </c>
      <c r="S4633">
        <v>0.78900000000000003</v>
      </c>
      <c r="T4633">
        <v>33</v>
      </c>
      <c r="U4633">
        <v>1147.9000000000001</v>
      </c>
      <c r="V4633">
        <v>9</v>
      </c>
      <c r="W4633">
        <v>1.4990000000000001</v>
      </c>
      <c r="X4633">
        <v>2.4220000000000002</v>
      </c>
      <c r="Y4633" s="119">
        <v>44152</v>
      </c>
      <c r="Z4633">
        <v>408740.69947956002</v>
      </c>
      <c r="AA4633">
        <v>3660411.2349292599</v>
      </c>
    </row>
    <row r="4634" spans="1:27" x14ac:dyDescent="0.25">
      <c r="A4634">
        <v>-111.977777169999</v>
      </c>
      <c r="B4634">
        <v>33.078465219999899</v>
      </c>
      <c r="C4634" t="s">
        <v>983</v>
      </c>
      <c r="D4634" t="s">
        <v>982</v>
      </c>
      <c r="E4634" t="s">
        <v>981</v>
      </c>
      <c r="F4634">
        <v>3953</v>
      </c>
      <c r="G4634">
        <v>179</v>
      </c>
      <c r="H4634">
        <v>13.33</v>
      </c>
      <c r="I4634">
        <v>1.903</v>
      </c>
      <c r="J4634">
        <v>1</v>
      </c>
      <c r="K4634">
        <v>1167.29999999999</v>
      </c>
      <c r="L4634" t="s">
        <v>980</v>
      </c>
      <c r="M4634" t="s">
        <v>979</v>
      </c>
      <c r="N4634" s="119">
        <v>44152</v>
      </c>
      <c r="O4634">
        <v>0</v>
      </c>
      <c r="P4634">
        <v>0</v>
      </c>
      <c r="Q4634">
        <v>2405.9</v>
      </c>
      <c r="R4634">
        <v>378.63999999999902</v>
      </c>
      <c r="S4634">
        <v>0.78900000000000003</v>
      </c>
      <c r="T4634">
        <v>33</v>
      </c>
      <c r="U4634">
        <v>1147.4000000000001</v>
      </c>
      <c r="V4634">
        <v>9</v>
      </c>
      <c r="W4634">
        <v>1.2969999999999999</v>
      </c>
      <c r="X4634">
        <v>2.097</v>
      </c>
      <c r="Y4634" s="119">
        <v>44152</v>
      </c>
      <c r="Z4634">
        <v>408740.726061408</v>
      </c>
      <c r="AA4634">
        <v>3660410.6814019801</v>
      </c>
    </row>
    <row r="4635" spans="1:27" x14ac:dyDescent="0.25">
      <c r="A4635">
        <v>-111.97777514000001</v>
      </c>
      <c r="B4635">
        <v>33.078459189999897</v>
      </c>
      <c r="C4635" t="s">
        <v>983</v>
      </c>
      <c r="D4635" t="s">
        <v>982</v>
      </c>
      <c r="E4635" t="s">
        <v>981</v>
      </c>
      <c r="F4635">
        <v>3954</v>
      </c>
      <c r="G4635">
        <v>185</v>
      </c>
      <c r="H4635">
        <v>13.33</v>
      </c>
      <c r="I4635">
        <v>1.9690000000000001</v>
      </c>
      <c r="J4635">
        <v>1</v>
      </c>
      <c r="K4635">
        <v>1167.4000000000001</v>
      </c>
      <c r="L4635" t="s">
        <v>980</v>
      </c>
      <c r="M4635" t="s">
        <v>979</v>
      </c>
      <c r="N4635" s="119">
        <v>44152</v>
      </c>
      <c r="O4635">
        <v>0</v>
      </c>
      <c r="P4635">
        <v>0</v>
      </c>
      <c r="Q4635">
        <v>2705.9</v>
      </c>
      <c r="R4635">
        <v>411.66</v>
      </c>
      <c r="S4635">
        <v>0.85799999999999998</v>
      </c>
      <c r="T4635">
        <v>33</v>
      </c>
      <c r="U4635">
        <v>1247.5</v>
      </c>
      <c r="V4635">
        <v>9</v>
      </c>
      <c r="W4635">
        <v>1.3420000000000001</v>
      </c>
      <c r="X4635">
        <v>2.169</v>
      </c>
      <c r="Y4635" s="119">
        <v>44152</v>
      </c>
      <c r="Z4635">
        <v>408740.90931146999</v>
      </c>
      <c r="AA4635">
        <v>3660410.01110256</v>
      </c>
    </row>
    <row r="4636" spans="1:27" x14ac:dyDescent="0.25">
      <c r="A4636">
        <v>-111.977777369999</v>
      </c>
      <c r="B4636">
        <v>33.078454149999899</v>
      </c>
      <c r="C4636" t="s">
        <v>983</v>
      </c>
      <c r="D4636" t="s">
        <v>982</v>
      </c>
      <c r="E4636" t="s">
        <v>981</v>
      </c>
      <c r="F4636">
        <v>3955</v>
      </c>
      <c r="G4636">
        <v>172</v>
      </c>
      <c r="H4636">
        <v>13.33</v>
      </c>
      <c r="I4636">
        <v>2.0670000000000002</v>
      </c>
      <c r="J4636">
        <v>1</v>
      </c>
      <c r="K4636">
        <v>1167.29999999999</v>
      </c>
      <c r="L4636" t="s">
        <v>980</v>
      </c>
      <c r="M4636" t="s">
        <v>979</v>
      </c>
      <c r="N4636" s="119">
        <v>44152</v>
      </c>
      <c r="O4636">
        <v>0</v>
      </c>
      <c r="P4636">
        <v>0</v>
      </c>
      <c r="Q4636">
        <v>2418.1999999999898</v>
      </c>
      <c r="R4636">
        <v>350.37</v>
      </c>
      <c r="S4636">
        <v>0.73</v>
      </c>
      <c r="T4636">
        <v>33</v>
      </c>
      <c r="U4636">
        <v>1061.7</v>
      </c>
      <c r="V4636">
        <v>9</v>
      </c>
      <c r="W4636">
        <v>1.409</v>
      </c>
      <c r="X4636">
        <v>2.278</v>
      </c>
      <c r="Y4636" s="119">
        <v>44152</v>
      </c>
      <c r="Z4636">
        <v>408740.69596147601</v>
      </c>
      <c r="AA4636">
        <v>3660409.4542663302</v>
      </c>
    </row>
    <row r="4637" spans="1:27" x14ac:dyDescent="0.25">
      <c r="A4637">
        <v>-111.977776169999</v>
      </c>
      <c r="B4637">
        <v>33.078448219999899</v>
      </c>
      <c r="C4637" t="s">
        <v>983</v>
      </c>
      <c r="D4637" t="s">
        <v>982</v>
      </c>
      <c r="E4637" t="s">
        <v>981</v>
      </c>
      <c r="F4637">
        <v>3956</v>
      </c>
      <c r="G4637">
        <v>179</v>
      </c>
      <c r="H4637">
        <v>13.33</v>
      </c>
      <c r="I4637">
        <v>1.87</v>
      </c>
      <c r="J4637">
        <v>1</v>
      </c>
      <c r="K4637">
        <v>1167.29999999999</v>
      </c>
      <c r="L4637" t="s">
        <v>980</v>
      </c>
      <c r="M4637" t="s">
        <v>979</v>
      </c>
      <c r="N4637" s="119">
        <v>44152</v>
      </c>
      <c r="O4637">
        <v>0</v>
      </c>
      <c r="P4637">
        <v>0</v>
      </c>
      <c r="Q4637">
        <v>2801.9</v>
      </c>
      <c r="R4637">
        <v>448.69999999999902</v>
      </c>
      <c r="S4637">
        <v>0.93500000000000005</v>
      </c>
      <c r="T4637">
        <v>33</v>
      </c>
      <c r="U4637">
        <v>1359.7</v>
      </c>
      <c r="V4637">
        <v>9</v>
      </c>
      <c r="W4637">
        <v>1.2749999999999999</v>
      </c>
      <c r="X4637">
        <v>2.0609999999999999</v>
      </c>
      <c r="Y4637" s="119">
        <v>44152</v>
      </c>
      <c r="Z4637">
        <v>408740.80184378498</v>
      </c>
      <c r="AA4637">
        <v>3660408.7957753502</v>
      </c>
    </row>
    <row r="4638" spans="1:27" x14ac:dyDescent="0.25">
      <c r="A4638">
        <v>-111.977775829999</v>
      </c>
      <c r="B4638">
        <v>33.078443219999897</v>
      </c>
      <c r="C4638" t="s">
        <v>983</v>
      </c>
      <c r="D4638" t="s">
        <v>982</v>
      </c>
      <c r="E4638" t="s">
        <v>981</v>
      </c>
      <c r="F4638">
        <v>3957</v>
      </c>
      <c r="G4638">
        <v>181</v>
      </c>
      <c r="H4638">
        <v>13.33</v>
      </c>
      <c r="I4638">
        <v>1.9690000000000001</v>
      </c>
      <c r="J4638">
        <v>1</v>
      </c>
      <c r="K4638">
        <v>1167.5</v>
      </c>
      <c r="L4638" t="s">
        <v>980</v>
      </c>
      <c r="M4638" t="s">
        <v>979</v>
      </c>
      <c r="N4638" s="119">
        <v>44152</v>
      </c>
      <c r="O4638">
        <v>0</v>
      </c>
      <c r="P4638">
        <v>0</v>
      </c>
      <c r="Q4638">
        <v>2984.3</v>
      </c>
      <c r="R4638">
        <v>454.01999999999902</v>
      </c>
      <c r="S4638">
        <v>0.94599999999999995</v>
      </c>
      <c r="T4638">
        <v>33</v>
      </c>
      <c r="U4638">
        <v>1375.79999999999</v>
      </c>
      <c r="V4638">
        <v>9</v>
      </c>
      <c r="W4638">
        <v>1.3420000000000001</v>
      </c>
      <c r="X4638">
        <v>2.169</v>
      </c>
      <c r="Y4638" s="119">
        <v>44152</v>
      </c>
      <c r="Z4638">
        <v>408740.82841532398</v>
      </c>
      <c r="AA4638">
        <v>3660408.24113939</v>
      </c>
    </row>
    <row r="4639" spans="1:27" x14ac:dyDescent="0.25">
      <c r="A4639">
        <v>-111.97777603</v>
      </c>
      <c r="B4639">
        <v>33.0784381799999</v>
      </c>
      <c r="C4639" t="s">
        <v>983</v>
      </c>
      <c r="D4639" t="s">
        <v>982</v>
      </c>
      <c r="E4639" t="s">
        <v>981</v>
      </c>
      <c r="F4639">
        <v>3958</v>
      </c>
      <c r="G4639">
        <v>174</v>
      </c>
      <c r="H4639">
        <v>13.33</v>
      </c>
      <c r="I4639">
        <v>1.903</v>
      </c>
      <c r="J4639">
        <v>1</v>
      </c>
      <c r="K4639">
        <v>1167.5999999999899</v>
      </c>
      <c r="L4639" t="s">
        <v>980</v>
      </c>
      <c r="M4639" t="s">
        <v>979</v>
      </c>
      <c r="N4639" s="119">
        <v>44152</v>
      </c>
      <c r="O4639">
        <v>0</v>
      </c>
      <c r="P4639">
        <v>0</v>
      </c>
      <c r="Q4639">
        <v>1636.7</v>
      </c>
      <c r="R4639">
        <v>257.58999999999901</v>
      </c>
      <c r="S4639">
        <v>0.53700000000000003</v>
      </c>
      <c r="T4639">
        <v>33</v>
      </c>
      <c r="U4639">
        <v>780.55999999999904</v>
      </c>
      <c r="V4639">
        <v>9</v>
      </c>
      <c r="W4639">
        <v>1.2969999999999999</v>
      </c>
      <c r="X4639">
        <v>2.097</v>
      </c>
      <c r="Y4639" s="119">
        <v>44152</v>
      </c>
      <c r="Z4639">
        <v>408740.80454270099</v>
      </c>
      <c r="AA4639">
        <v>3660407.6825382099</v>
      </c>
    </row>
    <row r="4640" spans="1:27" x14ac:dyDescent="0.25">
      <c r="A4640">
        <v>-111.97777566000001</v>
      </c>
      <c r="B4640">
        <v>33.078432220000003</v>
      </c>
      <c r="C4640" t="s">
        <v>983</v>
      </c>
      <c r="D4640" t="s">
        <v>982</v>
      </c>
      <c r="E4640" t="s">
        <v>981</v>
      </c>
      <c r="F4640">
        <v>3959</v>
      </c>
      <c r="G4640">
        <v>182</v>
      </c>
      <c r="H4640">
        <v>13.33</v>
      </c>
      <c r="I4640">
        <v>2.2639999999999998</v>
      </c>
      <c r="J4640">
        <v>1</v>
      </c>
      <c r="K4640">
        <v>1167.29999999999</v>
      </c>
      <c r="L4640" t="s">
        <v>980</v>
      </c>
      <c r="M4640" t="s">
        <v>979</v>
      </c>
      <c r="N4640" s="119">
        <v>44152</v>
      </c>
      <c r="O4640">
        <v>0</v>
      </c>
      <c r="P4640">
        <v>0</v>
      </c>
      <c r="Q4640">
        <v>2095.1999999999898</v>
      </c>
      <c r="R4640">
        <v>277.17</v>
      </c>
      <c r="S4640">
        <v>0.57699999999999996</v>
      </c>
      <c r="T4640">
        <v>33</v>
      </c>
      <c r="U4640">
        <v>839.90999999999894</v>
      </c>
      <c r="V4640">
        <v>9</v>
      </c>
      <c r="W4640">
        <v>1.5429999999999999</v>
      </c>
      <c r="X4640">
        <v>2.4950000000000001</v>
      </c>
      <c r="Y4640" s="119">
        <v>44152</v>
      </c>
      <c r="Z4640">
        <v>408740.83292299497</v>
      </c>
      <c r="AA4640">
        <v>3660407.0214428301</v>
      </c>
    </row>
    <row r="4641" spans="1:27" x14ac:dyDescent="0.25">
      <c r="A4641">
        <v>-111.977775489999</v>
      </c>
      <c r="B4641">
        <v>33.078426210000003</v>
      </c>
      <c r="C4641" t="s">
        <v>983</v>
      </c>
      <c r="D4641" t="s">
        <v>982</v>
      </c>
      <c r="E4641" t="s">
        <v>981</v>
      </c>
      <c r="F4641">
        <v>3960</v>
      </c>
      <c r="G4641">
        <v>183</v>
      </c>
      <c r="H4641">
        <v>13.33</v>
      </c>
      <c r="I4641">
        <v>1.9690000000000001</v>
      </c>
      <c r="J4641">
        <v>1</v>
      </c>
      <c r="K4641">
        <v>1167.4000000000001</v>
      </c>
      <c r="L4641" t="s">
        <v>980</v>
      </c>
      <c r="M4641" t="s">
        <v>979</v>
      </c>
      <c r="N4641" s="119">
        <v>44152</v>
      </c>
      <c r="O4641">
        <v>0</v>
      </c>
      <c r="P4641">
        <v>0</v>
      </c>
      <c r="Q4641">
        <v>1533.29999999999</v>
      </c>
      <c r="R4641">
        <v>233.27</v>
      </c>
      <c r="S4641">
        <v>0.48599999999999999</v>
      </c>
      <c r="T4641">
        <v>33</v>
      </c>
      <c r="U4641">
        <v>706.88999999999896</v>
      </c>
      <c r="V4641">
        <v>9</v>
      </c>
      <c r="W4641">
        <v>1.3420000000000001</v>
      </c>
      <c r="X4641">
        <v>2.169</v>
      </c>
      <c r="Y4641" s="119">
        <v>44152</v>
      </c>
      <c r="Z4641">
        <v>408740.84258393099</v>
      </c>
      <c r="AA4641">
        <v>3660406.3549779202</v>
      </c>
    </row>
    <row r="4642" spans="1:27" x14ac:dyDescent="0.25">
      <c r="A4642">
        <v>-111.977775859999</v>
      </c>
      <c r="B4642">
        <v>33.078420190000003</v>
      </c>
      <c r="C4642" t="s">
        <v>983</v>
      </c>
      <c r="D4642" t="s">
        <v>982</v>
      </c>
      <c r="E4642" t="s">
        <v>981</v>
      </c>
      <c r="F4642">
        <v>3961</v>
      </c>
      <c r="G4642">
        <v>175</v>
      </c>
      <c r="H4642">
        <v>13.33</v>
      </c>
      <c r="I4642">
        <v>1.9690000000000001</v>
      </c>
      <c r="J4642">
        <v>1</v>
      </c>
      <c r="K4642">
        <v>1167.5</v>
      </c>
      <c r="L4642" t="s">
        <v>980</v>
      </c>
      <c r="M4642" t="s">
        <v>979</v>
      </c>
      <c r="N4642" s="119">
        <v>44152</v>
      </c>
      <c r="O4642">
        <v>0</v>
      </c>
      <c r="P4642">
        <v>0</v>
      </c>
      <c r="Q4642">
        <v>1441.4</v>
      </c>
      <c r="R4642">
        <v>219.289999999999</v>
      </c>
      <c r="S4642">
        <v>0.45700000000000002</v>
      </c>
      <c r="T4642">
        <v>33</v>
      </c>
      <c r="U4642">
        <v>664.5</v>
      </c>
      <c r="V4642">
        <v>9</v>
      </c>
      <c r="W4642">
        <v>1.3420000000000001</v>
      </c>
      <c r="X4642">
        <v>2.169</v>
      </c>
      <c r="Y4642" s="119">
        <v>44152</v>
      </c>
      <c r="Z4642">
        <v>408740.80183167697</v>
      </c>
      <c r="AA4642">
        <v>3660405.6878738399</v>
      </c>
    </row>
    <row r="4643" spans="1:27" x14ac:dyDescent="0.25">
      <c r="A4643">
        <v>-111.977774319999</v>
      </c>
      <c r="B4643">
        <v>33.078415210000003</v>
      </c>
      <c r="C4643" t="s">
        <v>983</v>
      </c>
      <c r="D4643" t="s">
        <v>982</v>
      </c>
      <c r="E4643" t="s">
        <v>981</v>
      </c>
      <c r="F4643">
        <v>3962</v>
      </c>
      <c r="G4643">
        <v>184</v>
      </c>
      <c r="H4643">
        <v>13.33</v>
      </c>
      <c r="I4643">
        <v>1.9690000000000001</v>
      </c>
      <c r="J4643">
        <v>1</v>
      </c>
      <c r="K4643">
        <v>1167.5</v>
      </c>
      <c r="L4643" t="s">
        <v>980</v>
      </c>
      <c r="M4643" t="s">
        <v>979</v>
      </c>
      <c r="N4643" s="119">
        <v>44152</v>
      </c>
      <c r="O4643">
        <v>0</v>
      </c>
      <c r="P4643">
        <v>0</v>
      </c>
      <c r="Q4643">
        <v>321.49</v>
      </c>
      <c r="R4643">
        <v>48.909999999999897</v>
      </c>
      <c r="S4643">
        <v>0.10199999999999999</v>
      </c>
      <c r="T4643">
        <v>33</v>
      </c>
      <c r="U4643">
        <v>148.21</v>
      </c>
      <c r="V4643">
        <v>9</v>
      </c>
      <c r="W4643">
        <v>1.3420000000000001</v>
      </c>
      <c r="X4643">
        <v>2.169</v>
      </c>
      <c r="Y4643" s="119">
        <v>44152</v>
      </c>
      <c r="Z4643">
        <v>408740.94043026603</v>
      </c>
      <c r="AA4643">
        <v>3660405.1344119301</v>
      </c>
    </row>
    <row r="4644" spans="1:27" x14ac:dyDescent="0.25">
      <c r="A4644">
        <v>-111.977774999999</v>
      </c>
      <c r="B4644">
        <v>33.078409229999899</v>
      </c>
      <c r="C4644" t="s">
        <v>983</v>
      </c>
      <c r="D4644" t="s">
        <v>982</v>
      </c>
      <c r="E4644" t="s">
        <v>981</v>
      </c>
      <c r="F4644">
        <v>3963</v>
      </c>
      <c r="G4644">
        <v>180</v>
      </c>
      <c r="H4644">
        <v>13.33</v>
      </c>
      <c r="I4644">
        <v>1.87</v>
      </c>
      <c r="J4644">
        <v>1</v>
      </c>
      <c r="K4644">
        <v>1167.5</v>
      </c>
      <c r="L4644" t="s">
        <v>980</v>
      </c>
      <c r="M4644" t="s">
        <v>979</v>
      </c>
      <c r="N4644" s="119">
        <v>44152</v>
      </c>
      <c r="O4644">
        <v>0</v>
      </c>
      <c r="P4644">
        <v>0</v>
      </c>
      <c r="Q4644">
        <v>28</v>
      </c>
      <c r="R4644">
        <v>4.484</v>
      </c>
      <c r="S4644">
        <v>9.2999999999999992E-3</v>
      </c>
      <c r="T4644">
        <v>33</v>
      </c>
      <c r="U4644">
        <v>13.59</v>
      </c>
      <c r="V4644">
        <v>9</v>
      </c>
      <c r="W4644">
        <v>1.2749999999999999</v>
      </c>
      <c r="X4644">
        <v>2.0609999999999999</v>
      </c>
      <c r="Y4644" s="119">
        <v>44152</v>
      </c>
      <c r="Z4644">
        <v>408740.87078434002</v>
      </c>
      <c r="AA4644">
        <v>3660404.47201209</v>
      </c>
    </row>
    <row r="4645" spans="1:27" x14ac:dyDescent="0.25">
      <c r="A4645">
        <v>-111.977736199999</v>
      </c>
      <c r="B4645">
        <v>33.07838684</v>
      </c>
      <c r="C4645" t="s">
        <v>983</v>
      </c>
      <c r="D4645" t="s">
        <v>982</v>
      </c>
      <c r="E4645" t="s">
        <v>981</v>
      </c>
      <c r="F4645">
        <v>3964</v>
      </c>
      <c r="G4645">
        <v>7</v>
      </c>
      <c r="H4645">
        <v>13.33</v>
      </c>
      <c r="I4645">
        <v>1.3779999999999999</v>
      </c>
      <c r="J4645">
        <v>1</v>
      </c>
      <c r="K4645">
        <v>1167.29999999999</v>
      </c>
      <c r="L4645" t="s">
        <v>980</v>
      </c>
      <c r="M4645" t="s">
        <v>979</v>
      </c>
      <c r="N4645" s="119">
        <v>44152</v>
      </c>
      <c r="O4645">
        <v>0</v>
      </c>
      <c r="P4645">
        <v>0</v>
      </c>
      <c r="Q4645">
        <v>715.14999999999895</v>
      </c>
      <c r="R4645">
        <v>155.43</v>
      </c>
      <c r="S4645">
        <v>0.32400000000000001</v>
      </c>
      <c r="T4645">
        <v>33</v>
      </c>
      <c r="U4645">
        <v>470.99</v>
      </c>
      <c r="V4645">
        <v>10</v>
      </c>
      <c r="W4645">
        <v>0.94</v>
      </c>
      <c r="X4645">
        <v>1.518</v>
      </c>
      <c r="Y4645" s="119">
        <v>44152</v>
      </c>
      <c r="Z4645">
        <v>408744.46920259303</v>
      </c>
      <c r="AA4645">
        <v>3660401.9559427099</v>
      </c>
    </row>
    <row r="4646" spans="1:27" x14ac:dyDescent="0.25">
      <c r="A4646">
        <v>-111.97773449</v>
      </c>
      <c r="B4646">
        <v>33.07839079</v>
      </c>
      <c r="C4646" t="s">
        <v>983</v>
      </c>
      <c r="D4646" t="s">
        <v>982</v>
      </c>
      <c r="E4646" t="s">
        <v>981</v>
      </c>
      <c r="F4646">
        <v>3965</v>
      </c>
      <c r="G4646">
        <v>357</v>
      </c>
      <c r="H4646">
        <v>13.33</v>
      </c>
      <c r="I4646">
        <v>1.345</v>
      </c>
      <c r="J4646">
        <v>1</v>
      </c>
      <c r="K4646">
        <v>1167.4000000000001</v>
      </c>
      <c r="L4646" t="s">
        <v>980</v>
      </c>
      <c r="M4646" t="s">
        <v>979</v>
      </c>
      <c r="N4646" s="119">
        <v>44152</v>
      </c>
      <c r="O4646">
        <v>0</v>
      </c>
      <c r="P4646">
        <v>0</v>
      </c>
      <c r="Q4646">
        <v>487.67</v>
      </c>
      <c r="R4646">
        <v>108.569999999999</v>
      </c>
      <c r="S4646">
        <v>0.22600000000000001</v>
      </c>
      <c r="T4646">
        <v>33</v>
      </c>
      <c r="U4646">
        <v>329</v>
      </c>
      <c r="V4646">
        <v>10</v>
      </c>
      <c r="W4646">
        <v>0.91700000000000004</v>
      </c>
      <c r="X4646">
        <v>1.482</v>
      </c>
      <c r="Y4646" s="119">
        <v>44152</v>
      </c>
      <c r="Z4646">
        <v>408744.63289079099</v>
      </c>
      <c r="AA4646">
        <v>3660402.39238491</v>
      </c>
    </row>
    <row r="4647" spans="1:27" x14ac:dyDescent="0.25">
      <c r="A4647">
        <v>-111.97773884</v>
      </c>
      <c r="B4647">
        <v>33.07839543</v>
      </c>
      <c r="C4647" t="s">
        <v>983</v>
      </c>
      <c r="D4647" t="s">
        <v>982</v>
      </c>
      <c r="E4647" t="s">
        <v>981</v>
      </c>
      <c r="F4647">
        <v>3966</v>
      </c>
      <c r="G4647">
        <v>23</v>
      </c>
      <c r="H4647">
        <v>13.33</v>
      </c>
      <c r="I4647">
        <v>1.411</v>
      </c>
      <c r="J4647">
        <v>1</v>
      </c>
      <c r="K4647">
        <v>1167.2</v>
      </c>
      <c r="L4647" t="s">
        <v>980</v>
      </c>
      <c r="M4647" t="s">
        <v>979</v>
      </c>
      <c r="N4647" s="119">
        <v>44152</v>
      </c>
      <c r="O4647">
        <v>0</v>
      </c>
      <c r="P4647">
        <v>0</v>
      </c>
      <c r="Q4647">
        <v>462.45999999999901</v>
      </c>
      <c r="R4647">
        <v>98.17</v>
      </c>
      <c r="S4647">
        <v>0.20499999999999999</v>
      </c>
      <c r="T4647">
        <v>33</v>
      </c>
      <c r="U4647">
        <v>297.49</v>
      </c>
      <c r="V4647">
        <v>10</v>
      </c>
      <c r="W4647">
        <v>0.96199999999999997</v>
      </c>
      <c r="X4647">
        <v>1.5549999999999999</v>
      </c>
      <c r="Y4647" s="119">
        <v>44152</v>
      </c>
      <c r="Z4647">
        <v>408744.23165917897</v>
      </c>
      <c r="AA4647">
        <v>3660402.9105946301</v>
      </c>
    </row>
    <row r="4648" spans="1:27" x14ac:dyDescent="0.25">
      <c r="A4648">
        <v>-111.97773449</v>
      </c>
      <c r="B4648">
        <v>33.078398790000001</v>
      </c>
      <c r="C4648" t="s">
        <v>983</v>
      </c>
      <c r="D4648" t="s">
        <v>982</v>
      </c>
      <c r="E4648" t="s">
        <v>981</v>
      </c>
      <c r="F4648">
        <v>3967</v>
      </c>
      <c r="G4648">
        <v>357</v>
      </c>
      <c r="H4648">
        <v>13.33</v>
      </c>
      <c r="I4648">
        <v>0.85299999999999998</v>
      </c>
      <c r="J4648">
        <v>1</v>
      </c>
      <c r="K4648">
        <v>1167.0999999999899</v>
      </c>
      <c r="L4648" t="s">
        <v>980</v>
      </c>
      <c r="M4648" t="s">
        <v>979</v>
      </c>
      <c r="N4648" s="119">
        <v>44152</v>
      </c>
      <c r="O4648">
        <v>0</v>
      </c>
      <c r="P4648">
        <v>0</v>
      </c>
      <c r="Q4648">
        <v>1342.2</v>
      </c>
      <c r="R4648">
        <v>471.22</v>
      </c>
      <c r="S4648">
        <v>0.98199999999999998</v>
      </c>
      <c r="T4648">
        <v>33</v>
      </c>
      <c r="U4648">
        <v>1427.9</v>
      </c>
      <c r="V4648">
        <v>10</v>
      </c>
      <c r="W4648">
        <v>0.58199999999999996</v>
      </c>
      <c r="X4648">
        <v>0.94</v>
      </c>
      <c r="Y4648" s="119">
        <v>44152</v>
      </c>
      <c r="Z4648">
        <v>408744.64115217503</v>
      </c>
      <c r="AA4648">
        <v>3660403.2793294601</v>
      </c>
    </row>
    <row r="4649" spans="1:27" x14ac:dyDescent="0.25">
      <c r="A4649">
        <v>-111.97773703</v>
      </c>
      <c r="B4649">
        <v>33.078402179999898</v>
      </c>
      <c r="C4649" t="s">
        <v>983</v>
      </c>
      <c r="D4649" t="s">
        <v>982</v>
      </c>
      <c r="E4649" t="s">
        <v>981</v>
      </c>
      <c r="F4649">
        <v>3968</v>
      </c>
      <c r="G4649">
        <v>18</v>
      </c>
      <c r="H4649">
        <v>13.33</v>
      </c>
      <c r="I4649">
        <v>1.115</v>
      </c>
      <c r="J4649">
        <v>1</v>
      </c>
      <c r="K4649">
        <v>1167.0999999999899</v>
      </c>
      <c r="L4649" t="s">
        <v>980</v>
      </c>
      <c r="M4649" t="s">
        <v>979</v>
      </c>
      <c r="N4649" s="119">
        <v>44152</v>
      </c>
      <c r="O4649">
        <v>0</v>
      </c>
      <c r="P4649">
        <v>0</v>
      </c>
      <c r="Q4649">
        <v>1351.5</v>
      </c>
      <c r="R4649">
        <v>362.82999999999902</v>
      </c>
      <c r="S4649">
        <v>0.75600000000000001</v>
      </c>
      <c r="T4649">
        <v>33</v>
      </c>
      <c r="U4649">
        <v>1099.5</v>
      </c>
      <c r="V4649">
        <v>10</v>
      </c>
      <c r="W4649">
        <v>0.76100000000000001</v>
      </c>
      <c r="X4649">
        <v>1.2290000000000001</v>
      </c>
      <c r="Y4649" s="119">
        <v>44152</v>
      </c>
      <c r="Z4649">
        <v>408744.407572734</v>
      </c>
      <c r="AA4649">
        <v>3660403.6573804799</v>
      </c>
    </row>
    <row r="4650" spans="1:27" x14ac:dyDescent="0.25">
      <c r="A4650">
        <v>-111.9777308</v>
      </c>
      <c r="B4650">
        <v>33.078406219999898</v>
      </c>
      <c r="C4650" t="s">
        <v>983</v>
      </c>
      <c r="D4650" t="s">
        <v>982</v>
      </c>
      <c r="E4650" t="s">
        <v>981</v>
      </c>
      <c r="F4650">
        <v>3969</v>
      </c>
      <c r="G4650">
        <v>341</v>
      </c>
      <c r="H4650">
        <v>13.33</v>
      </c>
      <c r="I4650">
        <v>1.3120000000000001</v>
      </c>
      <c r="J4650">
        <v>1</v>
      </c>
      <c r="K4650">
        <v>1167</v>
      </c>
      <c r="L4650" t="s">
        <v>980</v>
      </c>
      <c r="M4650" t="s">
        <v>979</v>
      </c>
      <c r="N4650" s="119">
        <v>44152</v>
      </c>
      <c r="O4650">
        <v>0</v>
      </c>
      <c r="P4650">
        <v>0</v>
      </c>
      <c r="Q4650">
        <v>2048.9</v>
      </c>
      <c r="R4650">
        <v>467.56999999999903</v>
      </c>
      <c r="S4650">
        <v>0.97399999999999998</v>
      </c>
      <c r="T4650">
        <v>33</v>
      </c>
      <c r="U4650">
        <v>1416.9</v>
      </c>
      <c r="V4650">
        <v>10</v>
      </c>
      <c r="W4650">
        <v>0.89500000000000002</v>
      </c>
      <c r="X4650">
        <v>1.446</v>
      </c>
      <c r="Y4650" s="119">
        <v>44152</v>
      </c>
      <c r="Z4650">
        <v>408744.99324458698</v>
      </c>
      <c r="AA4650">
        <v>3660404.09987114</v>
      </c>
    </row>
    <row r="4651" spans="1:27" x14ac:dyDescent="0.25">
      <c r="A4651">
        <v>-111.97773703</v>
      </c>
      <c r="B4651">
        <v>33.078410179999899</v>
      </c>
      <c r="C4651" t="s">
        <v>983</v>
      </c>
      <c r="D4651" t="s">
        <v>982</v>
      </c>
      <c r="E4651" t="s">
        <v>981</v>
      </c>
      <c r="F4651">
        <v>3970</v>
      </c>
      <c r="G4651">
        <v>18</v>
      </c>
      <c r="H4651">
        <v>13.33</v>
      </c>
      <c r="I4651">
        <v>1.3779999999999999</v>
      </c>
      <c r="J4651">
        <v>1</v>
      </c>
      <c r="K4651">
        <v>1167</v>
      </c>
      <c r="L4651" t="s">
        <v>980</v>
      </c>
      <c r="M4651" t="s">
        <v>979</v>
      </c>
      <c r="N4651" s="119">
        <v>44152</v>
      </c>
      <c r="O4651">
        <v>0</v>
      </c>
      <c r="P4651">
        <v>0</v>
      </c>
      <c r="Q4651">
        <v>949.84</v>
      </c>
      <c r="R4651">
        <v>206.43</v>
      </c>
      <c r="S4651">
        <v>0.43</v>
      </c>
      <c r="T4651">
        <v>33</v>
      </c>
      <c r="U4651">
        <v>625.55999999999904</v>
      </c>
      <c r="V4651">
        <v>10</v>
      </c>
      <c r="W4651">
        <v>0.94</v>
      </c>
      <c r="X4651">
        <v>1.518</v>
      </c>
      <c r="Y4651" s="119">
        <v>44152</v>
      </c>
      <c r="Z4651">
        <v>408744.41583414102</v>
      </c>
      <c r="AA4651">
        <v>3660404.5443250299</v>
      </c>
    </row>
    <row r="4652" spans="1:27" x14ac:dyDescent="0.25">
      <c r="A4652">
        <v>-111.97773297000001</v>
      </c>
      <c r="B4652">
        <v>33.078413820000002</v>
      </c>
      <c r="C4652" t="s">
        <v>983</v>
      </c>
      <c r="D4652" t="s">
        <v>982</v>
      </c>
      <c r="E4652" t="s">
        <v>981</v>
      </c>
      <c r="F4652">
        <v>3971</v>
      </c>
      <c r="G4652">
        <v>354</v>
      </c>
      <c r="H4652">
        <v>13.33</v>
      </c>
      <c r="I4652">
        <v>1.706</v>
      </c>
      <c r="J4652">
        <v>1</v>
      </c>
      <c r="K4652">
        <v>1166.79999999999</v>
      </c>
      <c r="L4652" t="s">
        <v>980</v>
      </c>
      <c r="M4652" t="s">
        <v>979</v>
      </c>
      <c r="N4652" s="119">
        <v>44152</v>
      </c>
      <c r="O4652">
        <v>0</v>
      </c>
      <c r="P4652">
        <v>0</v>
      </c>
      <c r="Q4652">
        <v>474.06999999999903</v>
      </c>
      <c r="R4652">
        <v>83.219999999999899</v>
      </c>
      <c r="S4652">
        <v>0.17299999999999999</v>
      </c>
      <c r="T4652">
        <v>33</v>
      </c>
      <c r="U4652">
        <v>252.16999999999899</v>
      </c>
      <c r="V4652">
        <v>10</v>
      </c>
      <c r="W4652">
        <v>1.163</v>
      </c>
      <c r="X4652">
        <v>1.88</v>
      </c>
      <c r="Y4652" s="119">
        <v>44152</v>
      </c>
      <c r="Z4652">
        <v>408744.79854800401</v>
      </c>
      <c r="AA4652">
        <v>3660404.9443550399</v>
      </c>
    </row>
    <row r="4653" spans="1:27" x14ac:dyDescent="0.25">
      <c r="A4653">
        <v>-111.97773551</v>
      </c>
      <c r="B4653">
        <v>33.078417790000003</v>
      </c>
      <c r="C4653" t="s">
        <v>983</v>
      </c>
      <c r="D4653" t="s">
        <v>982</v>
      </c>
      <c r="E4653" t="s">
        <v>981</v>
      </c>
      <c r="F4653">
        <v>3972</v>
      </c>
      <c r="G4653">
        <v>3</v>
      </c>
      <c r="H4653">
        <v>13.33</v>
      </c>
      <c r="I4653">
        <v>1.542</v>
      </c>
      <c r="J4653">
        <v>1</v>
      </c>
      <c r="K4653">
        <v>1166.9000000000001</v>
      </c>
      <c r="L4653" t="s">
        <v>980</v>
      </c>
      <c r="M4653" t="s">
        <v>979</v>
      </c>
      <c r="N4653" s="119">
        <v>44152</v>
      </c>
      <c r="O4653">
        <v>0</v>
      </c>
      <c r="P4653">
        <v>0</v>
      </c>
      <c r="Q4653">
        <v>391.20999999999901</v>
      </c>
      <c r="R4653">
        <v>75.98</v>
      </c>
      <c r="S4653">
        <v>0.158</v>
      </c>
      <c r="T4653">
        <v>33</v>
      </c>
      <c r="U4653">
        <v>230.24</v>
      </c>
      <c r="V4653">
        <v>10</v>
      </c>
      <c r="W4653">
        <v>1.0509999999999999</v>
      </c>
      <c r="X4653">
        <v>1.6990000000000001</v>
      </c>
      <c r="Y4653" s="119">
        <v>44152</v>
      </c>
      <c r="Z4653">
        <v>408744.56556754903</v>
      </c>
      <c r="AA4653">
        <v>3660405.3867095402</v>
      </c>
    </row>
    <row r="4654" spans="1:27" x14ac:dyDescent="0.25">
      <c r="A4654">
        <v>-111.977733139999</v>
      </c>
      <c r="B4654">
        <v>33.078421810000002</v>
      </c>
      <c r="C4654" t="s">
        <v>983</v>
      </c>
      <c r="D4654" t="s">
        <v>982</v>
      </c>
      <c r="E4654" t="s">
        <v>981</v>
      </c>
      <c r="F4654">
        <v>3973</v>
      </c>
      <c r="G4654">
        <v>355</v>
      </c>
      <c r="H4654">
        <v>13.33</v>
      </c>
      <c r="I4654">
        <v>1.476</v>
      </c>
      <c r="J4654">
        <v>1</v>
      </c>
      <c r="K4654">
        <v>1166.9000000000001</v>
      </c>
      <c r="L4654" t="s">
        <v>980</v>
      </c>
      <c r="M4654" t="s">
        <v>979</v>
      </c>
      <c r="N4654" s="119">
        <v>44152</v>
      </c>
      <c r="O4654">
        <v>0</v>
      </c>
      <c r="P4654">
        <v>0</v>
      </c>
      <c r="Q4654">
        <v>792.17999999999904</v>
      </c>
      <c r="R4654">
        <v>160.689999999999</v>
      </c>
      <c r="S4654">
        <v>0.33500000000000002</v>
      </c>
      <c r="T4654">
        <v>33</v>
      </c>
      <c r="U4654">
        <v>486.93999999999897</v>
      </c>
      <c r="V4654">
        <v>10</v>
      </c>
      <c r="W4654">
        <v>1.0069999999999999</v>
      </c>
      <c r="X4654">
        <v>1.627</v>
      </c>
      <c r="Y4654" s="119">
        <v>44152</v>
      </c>
      <c r="Z4654">
        <v>408744.79093148402</v>
      </c>
      <c r="AA4654">
        <v>3660405.83033871</v>
      </c>
    </row>
    <row r="4655" spans="1:27" x14ac:dyDescent="0.25">
      <c r="A4655">
        <v>-111.97773454</v>
      </c>
      <c r="B4655">
        <v>33.07842488</v>
      </c>
      <c r="C4655" t="s">
        <v>983</v>
      </c>
      <c r="D4655" t="s">
        <v>982</v>
      </c>
      <c r="E4655" t="s">
        <v>981</v>
      </c>
      <c r="F4655">
        <v>3974</v>
      </c>
      <c r="G4655">
        <v>9</v>
      </c>
      <c r="H4655">
        <v>13.33</v>
      </c>
      <c r="I4655">
        <v>1.0169999999999999</v>
      </c>
      <c r="J4655">
        <v>1</v>
      </c>
      <c r="K4655">
        <v>1167</v>
      </c>
      <c r="L4655" t="s">
        <v>980</v>
      </c>
      <c r="M4655" t="s">
        <v>979</v>
      </c>
      <c r="N4655" s="119">
        <v>44152</v>
      </c>
      <c r="O4655">
        <v>0</v>
      </c>
      <c r="P4655">
        <v>0</v>
      </c>
      <c r="Q4655">
        <v>692.17999999999904</v>
      </c>
      <c r="R4655">
        <v>203.819999999999</v>
      </c>
      <c r="S4655">
        <v>0.42499999999999999</v>
      </c>
      <c r="T4655">
        <v>33</v>
      </c>
      <c r="U4655">
        <v>617.62</v>
      </c>
      <c r="V4655">
        <v>10</v>
      </c>
      <c r="W4655">
        <v>0.69299999999999995</v>
      </c>
      <c r="X4655">
        <v>1.121</v>
      </c>
      <c r="Y4655" s="119">
        <v>44152</v>
      </c>
      <c r="Z4655">
        <v>408744.663427694</v>
      </c>
      <c r="AA4655">
        <v>3660406.1719208402</v>
      </c>
    </row>
    <row r="4656" spans="1:27" x14ac:dyDescent="0.25">
      <c r="A4656">
        <v>-111.977734369999</v>
      </c>
      <c r="B4656">
        <v>33.078428850000002</v>
      </c>
      <c r="C4656" t="s">
        <v>983</v>
      </c>
      <c r="D4656" t="s">
        <v>982</v>
      </c>
      <c r="E4656" t="s">
        <v>981</v>
      </c>
      <c r="F4656">
        <v>3975</v>
      </c>
      <c r="G4656">
        <v>8</v>
      </c>
      <c r="H4656">
        <v>13.33</v>
      </c>
      <c r="I4656">
        <v>1.7390000000000001</v>
      </c>
      <c r="J4656">
        <v>1</v>
      </c>
      <c r="K4656">
        <v>1166.9000000000001</v>
      </c>
      <c r="L4656" t="s">
        <v>980</v>
      </c>
      <c r="M4656" t="s">
        <v>979</v>
      </c>
      <c r="N4656" s="119">
        <v>44152</v>
      </c>
      <c r="O4656">
        <v>0</v>
      </c>
      <c r="P4656">
        <v>0</v>
      </c>
      <c r="Q4656">
        <v>1618.9</v>
      </c>
      <c r="R4656">
        <v>278.81999999999903</v>
      </c>
      <c r="S4656">
        <v>0.58099999999999996</v>
      </c>
      <c r="T4656">
        <v>33</v>
      </c>
      <c r="U4656">
        <v>844.89999999999895</v>
      </c>
      <c r="V4656">
        <v>10</v>
      </c>
      <c r="W4656">
        <v>1.1859999999999999</v>
      </c>
      <c r="X4656">
        <v>1.9159999999999999</v>
      </c>
      <c r="Y4656" s="119">
        <v>44152</v>
      </c>
      <c r="Z4656">
        <v>408744.68339497701</v>
      </c>
      <c r="AA4656">
        <v>3660406.6119192699</v>
      </c>
    </row>
    <row r="4657" spans="1:27" x14ac:dyDescent="0.25">
      <c r="A4657">
        <v>-111.977733169999</v>
      </c>
      <c r="B4657">
        <v>33.07843278</v>
      </c>
      <c r="C4657" t="s">
        <v>983</v>
      </c>
      <c r="D4657" t="s">
        <v>982</v>
      </c>
      <c r="E4657" t="s">
        <v>981</v>
      </c>
      <c r="F4657">
        <v>3976</v>
      </c>
      <c r="G4657">
        <v>1</v>
      </c>
      <c r="H4657">
        <v>13.33</v>
      </c>
      <c r="I4657">
        <v>1.7390000000000001</v>
      </c>
      <c r="J4657">
        <v>1</v>
      </c>
      <c r="K4657">
        <v>1166.9000000000001</v>
      </c>
      <c r="L4657" t="s">
        <v>980</v>
      </c>
      <c r="M4657" t="s">
        <v>979</v>
      </c>
      <c r="N4657" s="119">
        <v>44152</v>
      </c>
      <c r="O4657">
        <v>0</v>
      </c>
      <c r="P4657">
        <v>0</v>
      </c>
      <c r="Q4657">
        <v>1813.5999999999899</v>
      </c>
      <c r="R4657">
        <v>312.36</v>
      </c>
      <c r="S4657">
        <v>0.65100000000000002</v>
      </c>
      <c r="T4657">
        <v>33</v>
      </c>
      <c r="U4657">
        <v>946.52999999999895</v>
      </c>
      <c r="V4657">
        <v>10</v>
      </c>
      <c r="W4657">
        <v>1.1859999999999999</v>
      </c>
      <c r="X4657">
        <v>1.9159999999999999</v>
      </c>
      <c r="Y4657" s="119">
        <v>44152</v>
      </c>
      <c r="Z4657">
        <v>408744.79945974197</v>
      </c>
      <c r="AA4657">
        <v>3660407.04658751</v>
      </c>
    </row>
    <row r="4658" spans="1:27" x14ac:dyDescent="0.25">
      <c r="A4658">
        <v>-111.97773334</v>
      </c>
      <c r="B4658">
        <v>33.078437780000002</v>
      </c>
      <c r="C4658" t="s">
        <v>983</v>
      </c>
      <c r="D4658" t="s">
        <v>982</v>
      </c>
      <c r="E4658" t="s">
        <v>981</v>
      </c>
      <c r="F4658">
        <v>3977</v>
      </c>
      <c r="G4658">
        <v>2</v>
      </c>
      <c r="H4658">
        <v>13.33</v>
      </c>
      <c r="I4658">
        <v>2.133</v>
      </c>
      <c r="J4658">
        <v>1</v>
      </c>
      <c r="K4658">
        <v>1166.79999999999</v>
      </c>
      <c r="L4658" t="s">
        <v>980</v>
      </c>
      <c r="M4658" t="s">
        <v>979</v>
      </c>
      <c r="N4658" s="119">
        <v>44152</v>
      </c>
      <c r="O4658">
        <v>0</v>
      </c>
      <c r="P4658">
        <v>0</v>
      </c>
      <c r="Q4658">
        <v>1216.5</v>
      </c>
      <c r="R4658">
        <v>170.83</v>
      </c>
      <c r="S4658">
        <v>0.35599999999999998</v>
      </c>
      <c r="T4658">
        <v>33</v>
      </c>
      <c r="U4658">
        <v>517.66999999999905</v>
      </c>
      <c r="V4658">
        <v>10</v>
      </c>
      <c r="W4658">
        <v>1.454</v>
      </c>
      <c r="X4658">
        <v>2.35</v>
      </c>
      <c r="Y4658" s="119">
        <v>44152</v>
      </c>
      <c r="Z4658">
        <v>408744.78875553998</v>
      </c>
      <c r="AA4658">
        <v>3660407.6010756502</v>
      </c>
    </row>
    <row r="4659" spans="1:27" x14ac:dyDescent="0.25">
      <c r="A4659">
        <v>-111.977730969999</v>
      </c>
      <c r="B4659">
        <v>33.0784428199999</v>
      </c>
      <c r="C4659" t="s">
        <v>983</v>
      </c>
      <c r="D4659" t="s">
        <v>982</v>
      </c>
      <c r="E4659" t="s">
        <v>981</v>
      </c>
      <c r="F4659">
        <v>3978</v>
      </c>
      <c r="G4659">
        <v>354</v>
      </c>
      <c r="H4659">
        <v>13.33</v>
      </c>
      <c r="I4659">
        <v>1.9690000000000001</v>
      </c>
      <c r="J4659">
        <v>1</v>
      </c>
      <c r="K4659">
        <v>1166.9000000000001</v>
      </c>
      <c r="L4659" t="s">
        <v>980</v>
      </c>
      <c r="M4659" t="s">
        <v>979</v>
      </c>
      <c r="N4659" s="119">
        <v>44152</v>
      </c>
      <c r="O4659">
        <v>0</v>
      </c>
      <c r="P4659">
        <v>0</v>
      </c>
      <c r="Q4659">
        <v>802.40999999999894</v>
      </c>
      <c r="R4659">
        <v>122.069999999999</v>
      </c>
      <c r="S4659">
        <v>0.254</v>
      </c>
      <c r="T4659">
        <v>33</v>
      </c>
      <c r="U4659">
        <v>369.92</v>
      </c>
      <c r="V4659">
        <v>10</v>
      </c>
      <c r="W4659">
        <v>1.3420000000000001</v>
      </c>
      <c r="X4659">
        <v>2.169</v>
      </c>
      <c r="Y4659" s="119">
        <v>44152</v>
      </c>
      <c r="Z4659">
        <v>408745.01517274103</v>
      </c>
      <c r="AA4659">
        <v>3660408.1577902501</v>
      </c>
    </row>
    <row r="4660" spans="1:27" x14ac:dyDescent="0.25">
      <c r="A4660">
        <v>-111.977733869999</v>
      </c>
      <c r="B4660">
        <v>33.07844893</v>
      </c>
      <c r="C4660" t="s">
        <v>983</v>
      </c>
      <c r="D4660" t="s">
        <v>982</v>
      </c>
      <c r="E4660" t="s">
        <v>981</v>
      </c>
      <c r="F4660">
        <v>3979</v>
      </c>
      <c r="G4660">
        <v>11</v>
      </c>
      <c r="H4660">
        <v>13.33</v>
      </c>
      <c r="I4660">
        <v>1.837</v>
      </c>
      <c r="J4660">
        <v>1</v>
      </c>
      <c r="K4660">
        <v>1166.9000000000001</v>
      </c>
      <c r="L4660" t="s">
        <v>980</v>
      </c>
      <c r="M4660" t="s">
        <v>979</v>
      </c>
      <c r="N4660" s="119">
        <v>44152</v>
      </c>
      <c r="O4660">
        <v>0</v>
      </c>
      <c r="P4660">
        <v>0</v>
      </c>
      <c r="Q4660">
        <v>463.55</v>
      </c>
      <c r="R4660">
        <v>75.56</v>
      </c>
      <c r="S4660">
        <v>0.157</v>
      </c>
      <c r="T4660">
        <v>33</v>
      </c>
      <c r="U4660">
        <v>228.969999999999</v>
      </c>
      <c r="V4660">
        <v>10</v>
      </c>
      <c r="W4660">
        <v>1.2529999999999999</v>
      </c>
      <c r="X4660">
        <v>2.0249999999999999</v>
      </c>
      <c r="Y4660" s="119">
        <v>44152</v>
      </c>
      <c r="Z4660">
        <v>408744.75080038002</v>
      </c>
      <c r="AA4660">
        <v>3660408.8377153999</v>
      </c>
    </row>
    <row r="4661" spans="1:27" x14ac:dyDescent="0.25">
      <c r="A4661">
        <v>-111.977731829999</v>
      </c>
      <c r="B4661">
        <v>33.078453779999897</v>
      </c>
      <c r="C4661" t="s">
        <v>983</v>
      </c>
      <c r="D4661" t="s">
        <v>982</v>
      </c>
      <c r="E4661" t="s">
        <v>981</v>
      </c>
      <c r="F4661">
        <v>3980</v>
      </c>
      <c r="G4661">
        <v>359</v>
      </c>
      <c r="H4661">
        <v>13.33</v>
      </c>
      <c r="I4661">
        <v>1.87</v>
      </c>
      <c r="J4661">
        <v>1</v>
      </c>
      <c r="K4661">
        <v>1166.9000000000001</v>
      </c>
      <c r="L4661" t="s">
        <v>980</v>
      </c>
      <c r="M4661" t="s">
        <v>979</v>
      </c>
      <c r="N4661" s="119">
        <v>44152</v>
      </c>
      <c r="O4661">
        <v>0</v>
      </c>
      <c r="P4661">
        <v>0</v>
      </c>
      <c r="Q4661">
        <v>773.84</v>
      </c>
      <c r="R4661">
        <v>123.92</v>
      </c>
      <c r="S4661">
        <v>0.25800000000000001</v>
      </c>
      <c r="T4661">
        <v>33</v>
      </c>
      <c r="U4661">
        <v>375.52999999999901</v>
      </c>
      <c r="V4661">
        <v>10</v>
      </c>
      <c r="W4661">
        <v>1.2749999999999999</v>
      </c>
      <c r="X4661">
        <v>2.0609999999999999</v>
      </c>
      <c r="Y4661" s="119">
        <v>44152</v>
      </c>
      <c r="Z4661">
        <v>408744.946219609</v>
      </c>
      <c r="AA4661">
        <v>3660409.3736519702</v>
      </c>
    </row>
    <row r="4662" spans="1:27" x14ac:dyDescent="0.25">
      <c r="A4662">
        <v>-111.97773132</v>
      </c>
      <c r="B4662">
        <v>33.078459789999897</v>
      </c>
      <c r="C4662" t="s">
        <v>983</v>
      </c>
      <c r="D4662" t="s">
        <v>982</v>
      </c>
      <c r="E4662" t="s">
        <v>981</v>
      </c>
      <c r="F4662">
        <v>3981</v>
      </c>
      <c r="G4662">
        <v>356</v>
      </c>
      <c r="H4662">
        <v>13.33</v>
      </c>
      <c r="I4662">
        <v>1.9690000000000001</v>
      </c>
      <c r="J4662">
        <v>1</v>
      </c>
      <c r="K4662">
        <v>1166.9000000000001</v>
      </c>
      <c r="L4662" t="s">
        <v>980</v>
      </c>
      <c r="M4662" t="s">
        <v>979</v>
      </c>
      <c r="N4662" s="119">
        <v>44152</v>
      </c>
      <c r="O4662">
        <v>0</v>
      </c>
      <c r="P4662">
        <v>0</v>
      </c>
      <c r="Q4662">
        <v>1890.79999999999</v>
      </c>
      <c r="R4662">
        <v>287.64999999999901</v>
      </c>
      <c r="S4662">
        <v>0.59899999999999998</v>
      </c>
      <c r="T4662">
        <v>33</v>
      </c>
      <c r="U4662">
        <v>871.66999999999905</v>
      </c>
      <c r="V4662">
        <v>10</v>
      </c>
      <c r="W4662">
        <v>1.3420000000000001</v>
      </c>
      <c r="X4662">
        <v>2.169</v>
      </c>
      <c r="Y4662" s="119">
        <v>44152</v>
      </c>
      <c r="Z4662">
        <v>408745.00002865301</v>
      </c>
      <c r="AA4662">
        <v>3660410.03952567</v>
      </c>
    </row>
    <row r="4663" spans="1:27" x14ac:dyDescent="0.25">
      <c r="A4663">
        <v>-111.977731829999</v>
      </c>
      <c r="B4663">
        <v>33.078464779999898</v>
      </c>
      <c r="C4663" t="s">
        <v>983</v>
      </c>
      <c r="D4663" t="s">
        <v>982</v>
      </c>
      <c r="E4663" t="s">
        <v>981</v>
      </c>
      <c r="F4663">
        <v>3982</v>
      </c>
      <c r="G4663">
        <v>359</v>
      </c>
      <c r="H4663">
        <v>13.33</v>
      </c>
      <c r="I4663">
        <v>2.4279999999999999</v>
      </c>
      <c r="J4663">
        <v>1</v>
      </c>
      <c r="K4663">
        <v>1166.9000000000001</v>
      </c>
      <c r="L4663" t="s">
        <v>980</v>
      </c>
      <c r="M4663" t="s">
        <v>979</v>
      </c>
      <c r="N4663" s="119">
        <v>44152</v>
      </c>
      <c r="O4663">
        <v>0</v>
      </c>
      <c r="P4663">
        <v>0</v>
      </c>
      <c r="Q4663">
        <v>2107.5999999999899</v>
      </c>
      <c r="R4663">
        <v>259.97000000000003</v>
      </c>
      <c r="S4663">
        <v>0.54200000000000004</v>
      </c>
      <c r="T4663">
        <v>33</v>
      </c>
      <c r="U4663">
        <v>787.79999999999905</v>
      </c>
      <c r="V4663">
        <v>10</v>
      </c>
      <c r="W4663">
        <v>1.655</v>
      </c>
      <c r="X4663">
        <v>2.6749999999999998</v>
      </c>
      <c r="Y4663" s="119">
        <v>44152</v>
      </c>
      <c r="Z4663">
        <v>408744.95757900103</v>
      </c>
      <c r="AA4663">
        <v>3660410.5932007302</v>
      </c>
    </row>
    <row r="4664" spans="1:27" x14ac:dyDescent="0.25">
      <c r="A4664">
        <v>-111.977732</v>
      </c>
      <c r="B4664">
        <v>33.078470770000003</v>
      </c>
      <c r="C4664" t="s">
        <v>983</v>
      </c>
      <c r="D4664" t="s">
        <v>982</v>
      </c>
      <c r="E4664" t="s">
        <v>981</v>
      </c>
      <c r="F4664">
        <v>3983</v>
      </c>
      <c r="G4664">
        <v>0</v>
      </c>
      <c r="H4664">
        <v>13.33</v>
      </c>
      <c r="I4664">
        <v>1.9690000000000001</v>
      </c>
      <c r="J4664">
        <v>1</v>
      </c>
      <c r="K4664">
        <v>1167</v>
      </c>
      <c r="L4664" t="s">
        <v>980</v>
      </c>
      <c r="M4664" t="s">
        <v>979</v>
      </c>
      <c r="N4664" s="119">
        <v>44152</v>
      </c>
      <c r="O4664">
        <v>0</v>
      </c>
      <c r="P4664">
        <v>0</v>
      </c>
      <c r="Q4664">
        <v>2872.9</v>
      </c>
      <c r="R4664">
        <v>437.06999999999903</v>
      </c>
      <c r="S4664">
        <v>0.91100000000000003</v>
      </c>
      <c r="T4664">
        <v>33</v>
      </c>
      <c r="U4664">
        <v>1324.4</v>
      </c>
      <c r="V4664">
        <v>10</v>
      </c>
      <c r="W4664">
        <v>1.3420000000000001</v>
      </c>
      <c r="X4664">
        <v>2.169</v>
      </c>
      <c r="Y4664" s="119">
        <v>44152</v>
      </c>
      <c r="Z4664">
        <v>408744.947897145</v>
      </c>
      <c r="AA4664">
        <v>3660411.25744827</v>
      </c>
    </row>
    <row r="4665" spans="1:27" x14ac:dyDescent="0.25">
      <c r="A4665">
        <v>-111.97773234</v>
      </c>
      <c r="B4665">
        <v>33.078475779999899</v>
      </c>
      <c r="C4665" t="s">
        <v>983</v>
      </c>
      <c r="D4665" t="s">
        <v>982</v>
      </c>
      <c r="E4665" t="s">
        <v>981</v>
      </c>
      <c r="F4665">
        <v>3984</v>
      </c>
      <c r="G4665">
        <v>2</v>
      </c>
      <c r="H4665">
        <v>13.33</v>
      </c>
      <c r="I4665">
        <v>1.804</v>
      </c>
      <c r="J4665">
        <v>1</v>
      </c>
      <c r="K4665">
        <v>1166.9000000000001</v>
      </c>
      <c r="L4665" t="s">
        <v>980</v>
      </c>
      <c r="M4665" t="s">
        <v>979</v>
      </c>
      <c r="N4665" s="119">
        <v>44152</v>
      </c>
      <c r="O4665">
        <v>0</v>
      </c>
      <c r="P4665">
        <v>0</v>
      </c>
      <c r="Q4665">
        <v>4247.8</v>
      </c>
      <c r="R4665">
        <v>704.99</v>
      </c>
      <c r="S4665">
        <v>1.4690000000000001</v>
      </c>
      <c r="T4665">
        <v>33</v>
      </c>
      <c r="U4665">
        <v>2136.3000000000002</v>
      </c>
      <c r="V4665">
        <v>10</v>
      </c>
      <c r="W4665">
        <v>1.23</v>
      </c>
      <c r="X4665">
        <v>1.988</v>
      </c>
      <c r="Y4665" s="119">
        <v>44152</v>
      </c>
      <c r="Z4665">
        <v>408744.92133571598</v>
      </c>
      <c r="AA4665">
        <v>3660411.81319289</v>
      </c>
    </row>
    <row r="4666" spans="1:27" x14ac:dyDescent="0.25">
      <c r="A4666">
        <v>-111.97773354</v>
      </c>
      <c r="B4666">
        <v>33.078481879999899</v>
      </c>
      <c r="C4666" t="s">
        <v>983</v>
      </c>
      <c r="D4666" t="s">
        <v>982</v>
      </c>
      <c r="E4666" t="s">
        <v>981</v>
      </c>
      <c r="F4666">
        <v>3985</v>
      </c>
      <c r="G4666">
        <v>9</v>
      </c>
      <c r="H4666">
        <v>13.33</v>
      </c>
      <c r="I4666">
        <v>1.9690000000000001</v>
      </c>
      <c r="J4666">
        <v>1</v>
      </c>
      <c r="K4666">
        <v>1166.9000000000001</v>
      </c>
      <c r="L4666" t="s">
        <v>980</v>
      </c>
      <c r="M4666" t="s">
        <v>979</v>
      </c>
      <c r="N4666" s="119">
        <v>44152</v>
      </c>
      <c r="O4666">
        <v>0</v>
      </c>
      <c r="P4666">
        <v>0</v>
      </c>
      <c r="Q4666">
        <v>3336.9</v>
      </c>
      <c r="R4666">
        <v>507.66</v>
      </c>
      <c r="S4666">
        <v>1.0580000000000001</v>
      </c>
      <c r="T4666">
        <v>33</v>
      </c>
      <c r="U4666">
        <v>1538.4</v>
      </c>
      <c r="V4666">
        <v>10</v>
      </c>
      <c r="W4666">
        <v>1.3420000000000001</v>
      </c>
      <c r="X4666">
        <v>2.169</v>
      </c>
      <c r="Y4666" s="119">
        <v>44152</v>
      </c>
      <c r="Z4666">
        <v>408744.81562872702</v>
      </c>
      <c r="AA4666">
        <v>3660412.4905313901</v>
      </c>
    </row>
    <row r="4667" spans="1:27" x14ac:dyDescent="0.25">
      <c r="A4667">
        <v>-111.97773134000001</v>
      </c>
      <c r="B4667">
        <v>33.078486779999899</v>
      </c>
      <c r="C4667" t="s">
        <v>983</v>
      </c>
      <c r="D4667" t="s">
        <v>982</v>
      </c>
      <c r="E4667" t="s">
        <v>981</v>
      </c>
      <c r="F4667">
        <v>3986</v>
      </c>
      <c r="G4667">
        <v>2</v>
      </c>
      <c r="H4667">
        <v>13.33</v>
      </c>
      <c r="I4667">
        <v>1.9359999999999999</v>
      </c>
      <c r="J4667">
        <v>1</v>
      </c>
      <c r="K4667">
        <v>1166.9000000000001</v>
      </c>
      <c r="L4667" t="s">
        <v>980</v>
      </c>
      <c r="M4667" t="s">
        <v>979</v>
      </c>
      <c r="N4667" s="119">
        <v>44152</v>
      </c>
      <c r="O4667">
        <v>0</v>
      </c>
      <c r="P4667">
        <v>0</v>
      </c>
      <c r="Q4667">
        <v>3497.4</v>
      </c>
      <c r="R4667">
        <v>541.09</v>
      </c>
      <c r="S4667">
        <v>1.127</v>
      </c>
      <c r="T4667">
        <v>33</v>
      </c>
      <c r="U4667">
        <v>1639.7</v>
      </c>
      <c r="V4667">
        <v>10</v>
      </c>
      <c r="W4667">
        <v>1.32</v>
      </c>
      <c r="X4667">
        <v>2.133</v>
      </c>
      <c r="Y4667" s="119">
        <v>44152</v>
      </c>
      <c r="Z4667">
        <v>408745.02603369398</v>
      </c>
      <c r="AA4667">
        <v>3660413.0318722599</v>
      </c>
    </row>
    <row r="4668" spans="1:27" x14ac:dyDescent="0.25">
      <c r="A4668">
        <v>-111.97773168000001</v>
      </c>
      <c r="B4668">
        <v>33.078492789999899</v>
      </c>
      <c r="C4668" t="s">
        <v>983</v>
      </c>
      <c r="D4668" t="s">
        <v>982</v>
      </c>
      <c r="E4668" t="s">
        <v>981</v>
      </c>
      <c r="F4668">
        <v>3987</v>
      </c>
      <c r="G4668">
        <v>4</v>
      </c>
      <c r="H4668">
        <v>13.33</v>
      </c>
      <c r="I4668">
        <v>2.0670000000000002</v>
      </c>
      <c r="J4668">
        <v>1</v>
      </c>
      <c r="K4668">
        <v>1166.9000000000001</v>
      </c>
      <c r="L4668" t="s">
        <v>980</v>
      </c>
      <c r="M4668" t="s">
        <v>979</v>
      </c>
      <c r="N4668" s="119">
        <v>44152</v>
      </c>
      <c r="O4668">
        <v>0</v>
      </c>
      <c r="P4668">
        <v>0</v>
      </c>
      <c r="Q4668">
        <v>4560.5</v>
      </c>
      <c r="R4668">
        <v>660.76999999999896</v>
      </c>
      <c r="S4668">
        <v>1.377</v>
      </c>
      <c r="T4668">
        <v>33</v>
      </c>
      <c r="U4668">
        <v>2002.29999999999</v>
      </c>
      <c r="V4668">
        <v>10</v>
      </c>
      <c r="W4668">
        <v>1.409</v>
      </c>
      <c r="X4668">
        <v>2.278</v>
      </c>
      <c r="Y4668" s="119">
        <v>44152</v>
      </c>
      <c r="Z4668">
        <v>408745.00050494098</v>
      </c>
      <c r="AA4668">
        <v>3660413.69848496</v>
      </c>
    </row>
    <row r="4669" spans="1:27" x14ac:dyDescent="0.25">
      <c r="A4669">
        <v>-111.97773186000001</v>
      </c>
      <c r="B4669">
        <v>33.078497810000002</v>
      </c>
      <c r="C4669" t="s">
        <v>983</v>
      </c>
      <c r="D4669" t="s">
        <v>982</v>
      </c>
      <c r="E4669" t="s">
        <v>981</v>
      </c>
      <c r="F4669">
        <v>3988</v>
      </c>
      <c r="G4669">
        <v>5</v>
      </c>
      <c r="H4669">
        <v>13.33</v>
      </c>
      <c r="I4669">
        <v>1.673</v>
      </c>
      <c r="J4669">
        <v>1</v>
      </c>
      <c r="K4669">
        <v>1166.79999999999</v>
      </c>
      <c r="L4669" t="s">
        <v>980</v>
      </c>
      <c r="M4669" t="s">
        <v>979</v>
      </c>
      <c r="N4669" s="119">
        <v>44152</v>
      </c>
      <c r="O4669">
        <v>0</v>
      </c>
      <c r="P4669">
        <v>0</v>
      </c>
      <c r="Q4669">
        <v>4481.3</v>
      </c>
      <c r="R4669">
        <v>802.05999999999904</v>
      </c>
      <c r="S4669">
        <v>1.671</v>
      </c>
      <c r="T4669">
        <v>33</v>
      </c>
      <c r="U4669">
        <v>2430.5</v>
      </c>
      <c r="V4669">
        <v>10</v>
      </c>
      <c r="W4669">
        <v>1.141</v>
      </c>
      <c r="X4669">
        <v>1.8440000000000001</v>
      </c>
      <c r="Y4669" s="119">
        <v>44152</v>
      </c>
      <c r="Z4669">
        <v>408744.98888801801</v>
      </c>
      <c r="AA4669">
        <v>3660414.25519916</v>
      </c>
    </row>
    <row r="4670" spans="1:27" x14ac:dyDescent="0.25">
      <c r="A4670">
        <v>-111.977728959999</v>
      </c>
      <c r="B4670">
        <v>33.078502950000001</v>
      </c>
      <c r="C4670" t="s">
        <v>983</v>
      </c>
      <c r="D4670" t="s">
        <v>982</v>
      </c>
      <c r="E4670" t="s">
        <v>981</v>
      </c>
      <c r="F4670">
        <v>3989</v>
      </c>
      <c r="G4670">
        <v>348</v>
      </c>
      <c r="H4670">
        <v>13.33</v>
      </c>
      <c r="I4670">
        <v>2.198</v>
      </c>
      <c r="J4670">
        <v>1</v>
      </c>
      <c r="K4670">
        <v>1166.9000000000001</v>
      </c>
      <c r="L4670" t="s">
        <v>980</v>
      </c>
      <c r="M4670" t="s">
        <v>979</v>
      </c>
      <c r="N4670" s="119">
        <v>44152</v>
      </c>
      <c r="O4670">
        <v>0</v>
      </c>
      <c r="P4670">
        <v>0</v>
      </c>
      <c r="Q4670">
        <v>4779.6000000000004</v>
      </c>
      <c r="R4670">
        <v>651.15999999999894</v>
      </c>
      <c r="S4670">
        <v>1.357</v>
      </c>
      <c r="T4670">
        <v>33</v>
      </c>
      <c r="U4670">
        <v>1973.2</v>
      </c>
      <c r="V4670">
        <v>10</v>
      </c>
      <c r="W4670">
        <v>1.4990000000000001</v>
      </c>
      <c r="X4670">
        <v>2.4220000000000002</v>
      </c>
      <c r="Y4670" s="119">
        <v>44152</v>
      </c>
      <c r="Z4670">
        <v>408745.26487777301</v>
      </c>
      <c r="AA4670">
        <v>3660414.8225397998</v>
      </c>
    </row>
    <row r="4671" spans="1:27" x14ac:dyDescent="0.25">
      <c r="A4671">
        <v>-111.97773220000001</v>
      </c>
      <c r="B4671">
        <v>33.078508839999898</v>
      </c>
      <c r="C4671" t="s">
        <v>983</v>
      </c>
      <c r="D4671" t="s">
        <v>982</v>
      </c>
      <c r="E4671" t="s">
        <v>981</v>
      </c>
      <c r="F4671">
        <v>3990</v>
      </c>
      <c r="G4671">
        <v>7</v>
      </c>
      <c r="H4671">
        <v>13.33</v>
      </c>
      <c r="I4671">
        <v>1.837</v>
      </c>
      <c r="J4671">
        <v>1</v>
      </c>
      <c r="K4671">
        <v>1166.9000000000001</v>
      </c>
      <c r="L4671" t="s">
        <v>980</v>
      </c>
      <c r="M4671" t="s">
        <v>979</v>
      </c>
      <c r="N4671" s="119">
        <v>44152</v>
      </c>
      <c r="O4671">
        <v>0</v>
      </c>
      <c r="P4671">
        <v>0</v>
      </c>
      <c r="Q4671">
        <v>5316.1999999999898</v>
      </c>
      <c r="R4671">
        <v>866.53999999999905</v>
      </c>
      <c r="S4671">
        <v>1.8049999999999999</v>
      </c>
      <c r="T4671">
        <v>33</v>
      </c>
      <c r="U4671">
        <v>2625.9</v>
      </c>
      <c r="V4671">
        <v>10</v>
      </c>
      <c r="W4671">
        <v>1.2529999999999999</v>
      </c>
      <c r="X4671">
        <v>2.0249999999999999</v>
      </c>
      <c r="Y4671" s="119">
        <v>44152</v>
      </c>
      <c r="Z4671">
        <v>408744.96854329598</v>
      </c>
      <c r="AA4671">
        <v>3660415.4783695699</v>
      </c>
    </row>
    <row r="4672" spans="1:27" x14ac:dyDescent="0.25">
      <c r="A4672">
        <v>-111.977730489999</v>
      </c>
      <c r="B4672">
        <v>33.07851479</v>
      </c>
      <c r="C4672" t="s">
        <v>983</v>
      </c>
      <c r="D4672" t="s">
        <v>982</v>
      </c>
      <c r="E4672" t="s">
        <v>981</v>
      </c>
      <c r="F4672">
        <v>3991</v>
      </c>
      <c r="G4672">
        <v>357</v>
      </c>
      <c r="H4672">
        <v>13.33</v>
      </c>
      <c r="I4672">
        <v>1.837</v>
      </c>
      <c r="J4672">
        <v>1</v>
      </c>
      <c r="K4672">
        <v>1167</v>
      </c>
      <c r="L4672" t="s">
        <v>980</v>
      </c>
      <c r="M4672" t="s">
        <v>979</v>
      </c>
      <c r="N4672" s="119">
        <v>44152</v>
      </c>
      <c r="O4672">
        <v>0</v>
      </c>
      <c r="P4672">
        <v>0</v>
      </c>
      <c r="Q4672">
        <v>4573.5</v>
      </c>
      <c r="R4672">
        <v>745.48</v>
      </c>
      <c r="S4672">
        <v>1.5529999999999999</v>
      </c>
      <c r="T4672">
        <v>33</v>
      </c>
      <c r="U4672">
        <v>2259</v>
      </c>
      <c r="V4672">
        <v>10</v>
      </c>
      <c r="W4672">
        <v>1.2529999999999999</v>
      </c>
      <c r="X4672">
        <v>2.0249999999999999</v>
      </c>
      <c r="Y4672" s="119">
        <v>44152</v>
      </c>
      <c r="Z4672">
        <v>408745.13429661503</v>
      </c>
      <c r="AA4672">
        <v>3660416.1365479198</v>
      </c>
    </row>
    <row r="4673" spans="1:27" x14ac:dyDescent="0.25">
      <c r="A4673">
        <v>-111.97773066000001</v>
      </c>
      <c r="B4673">
        <v>33.078519780000001</v>
      </c>
      <c r="C4673" t="s">
        <v>983</v>
      </c>
      <c r="D4673" t="s">
        <v>982</v>
      </c>
      <c r="E4673" t="s">
        <v>981</v>
      </c>
      <c r="F4673">
        <v>3992</v>
      </c>
      <c r="G4673">
        <v>358</v>
      </c>
      <c r="H4673">
        <v>13.33</v>
      </c>
      <c r="I4673">
        <v>1.772</v>
      </c>
      <c r="J4673">
        <v>1</v>
      </c>
      <c r="K4673">
        <v>1167.0999999999899</v>
      </c>
      <c r="L4673" t="s">
        <v>980</v>
      </c>
      <c r="M4673" t="s">
        <v>979</v>
      </c>
      <c r="N4673" s="119">
        <v>44152</v>
      </c>
      <c r="O4673">
        <v>0</v>
      </c>
      <c r="P4673">
        <v>0</v>
      </c>
      <c r="Q4673">
        <v>4946.5</v>
      </c>
      <c r="R4673">
        <v>836.13999999999896</v>
      </c>
      <c r="S4673">
        <v>1.742</v>
      </c>
      <c r="T4673">
        <v>33</v>
      </c>
      <c r="U4673">
        <v>2533.8000000000002</v>
      </c>
      <c r="V4673">
        <v>10</v>
      </c>
      <c r="W4673">
        <v>1.208</v>
      </c>
      <c r="X4673">
        <v>1.952</v>
      </c>
      <c r="Y4673" s="119">
        <v>44152</v>
      </c>
      <c r="Z4673">
        <v>408745.12358209799</v>
      </c>
      <c r="AA4673">
        <v>3660416.6899273898</v>
      </c>
    </row>
    <row r="4674" spans="1:27" x14ac:dyDescent="0.25">
      <c r="A4674">
        <v>-111.977731509999</v>
      </c>
      <c r="B4674">
        <v>33.078524790000003</v>
      </c>
      <c r="C4674" t="s">
        <v>983</v>
      </c>
      <c r="D4674" t="s">
        <v>982</v>
      </c>
      <c r="E4674" t="s">
        <v>981</v>
      </c>
      <c r="F4674">
        <v>3993</v>
      </c>
      <c r="G4674">
        <v>3</v>
      </c>
      <c r="H4674">
        <v>13.33</v>
      </c>
      <c r="I4674">
        <v>1.64</v>
      </c>
      <c r="J4674">
        <v>1</v>
      </c>
      <c r="K4674">
        <v>1167</v>
      </c>
      <c r="L4674" t="s">
        <v>980</v>
      </c>
      <c r="M4674" t="s">
        <v>979</v>
      </c>
      <c r="N4674" s="119">
        <v>44152</v>
      </c>
      <c r="O4674">
        <v>0</v>
      </c>
      <c r="P4674">
        <v>0</v>
      </c>
      <c r="Q4674">
        <v>3118.1999999999898</v>
      </c>
      <c r="R4674">
        <v>569.26999999999896</v>
      </c>
      <c r="S4674">
        <v>1.1859999999999999</v>
      </c>
      <c r="T4674">
        <v>33</v>
      </c>
      <c r="U4674">
        <v>1725</v>
      </c>
      <c r="V4674">
        <v>10</v>
      </c>
      <c r="W4674">
        <v>1.1180000000000001</v>
      </c>
      <c r="X4674">
        <v>1.8080000000000001</v>
      </c>
      <c r="Y4674" s="119">
        <v>44152</v>
      </c>
      <c r="Z4674">
        <v>408745.04941803397</v>
      </c>
      <c r="AA4674">
        <v>3660417.2461154098</v>
      </c>
    </row>
    <row r="4675" spans="1:27" x14ac:dyDescent="0.25">
      <c r="A4675">
        <v>-111.97772980000001</v>
      </c>
      <c r="B4675">
        <v>33.0785308399999</v>
      </c>
      <c r="C4675" t="s">
        <v>983</v>
      </c>
      <c r="D4675" t="s">
        <v>982</v>
      </c>
      <c r="E4675" t="s">
        <v>981</v>
      </c>
      <c r="F4675">
        <v>3994</v>
      </c>
      <c r="G4675">
        <v>353</v>
      </c>
      <c r="H4675">
        <v>13.33</v>
      </c>
      <c r="I4675">
        <v>2.165</v>
      </c>
      <c r="J4675">
        <v>1</v>
      </c>
      <c r="K4675">
        <v>1166.9000000000001</v>
      </c>
      <c r="L4675" t="s">
        <v>980</v>
      </c>
      <c r="M4675" t="s">
        <v>979</v>
      </c>
      <c r="N4675" s="119">
        <v>44152</v>
      </c>
      <c r="O4675">
        <v>0</v>
      </c>
      <c r="P4675">
        <v>0</v>
      </c>
      <c r="Q4675">
        <v>2979.8</v>
      </c>
      <c r="R4675">
        <v>412.11</v>
      </c>
      <c r="S4675">
        <v>0.85899999999999999</v>
      </c>
      <c r="T4675">
        <v>33</v>
      </c>
      <c r="U4675">
        <v>1248.79999999999</v>
      </c>
      <c r="V4675">
        <v>10</v>
      </c>
      <c r="W4675">
        <v>1.476</v>
      </c>
      <c r="X4675">
        <v>2.3860000000000001</v>
      </c>
      <c r="Y4675" s="119">
        <v>44152</v>
      </c>
      <c r="Z4675">
        <v>408745.21527459001</v>
      </c>
      <c r="AA4675">
        <v>3660417.9153805701</v>
      </c>
    </row>
    <row r="4676" spans="1:27" x14ac:dyDescent="0.25">
      <c r="A4676">
        <v>-111.977732</v>
      </c>
      <c r="B4676">
        <v>33.078535770000002</v>
      </c>
      <c r="C4676" t="s">
        <v>983</v>
      </c>
      <c r="D4676" t="s">
        <v>982</v>
      </c>
      <c r="E4676" t="s">
        <v>981</v>
      </c>
      <c r="F4676">
        <v>3995</v>
      </c>
      <c r="G4676">
        <v>360</v>
      </c>
      <c r="H4676">
        <v>13.33</v>
      </c>
      <c r="I4676">
        <v>1.837</v>
      </c>
      <c r="J4676">
        <v>1</v>
      </c>
      <c r="K4676">
        <v>1167</v>
      </c>
      <c r="L4676" t="s">
        <v>980</v>
      </c>
      <c r="M4676" t="s">
        <v>979</v>
      </c>
      <c r="N4676" s="119">
        <v>44152</v>
      </c>
      <c r="O4676">
        <v>0</v>
      </c>
      <c r="P4676">
        <v>0</v>
      </c>
      <c r="Q4676">
        <v>3234.8</v>
      </c>
      <c r="R4676">
        <v>527.26999999999896</v>
      </c>
      <c r="S4676">
        <v>1.0980000000000001</v>
      </c>
      <c r="T4676">
        <v>33</v>
      </c>
      <c r="U4676">
        <v>1597.79999999999</v>
      </c>
      <c r="V4676">
        <v>10</v>
      </c>
      <c r="W4676">
        <v>1.2529999999999999</v>
      </c>
      <c r="X4676">
        <v>2.0249999999999999</v>
      </c>
      <c r="Y4676" s="119">
        <v>44152</v>
      </c>
      <c r="Z4676">
        <v>408745.01502091403</v>
      </c>
      <c r="AA4676">
        <v>3660418.4638728299</v>
      </c>
    </row>
    <row r="4677" spans="1:27" x14ac:dyDescent="0.25">
      <c r="A4677">
        <v>-111.9777303</v>
      </c>
      <c r="B4677">
        <v>33.0785409</v>
      </c>
      <c r="C4677" t="s">
        <v>983</v>
      </c>
      <c r="D4677" t="s">
        <v>982</v>
      </c>
      <c r="E4677" t="s">
        <v>981</v>
      </c>
      <c r="F4677">
        <v>3996</v>
      </c>
      <c r="G4677">
        <v>350</v>
      </c>
      <c r="H4677">
        <v>13.33</v>
      </c>
      <c r="I4677">
        <v>1.837</v>
      </c>
      <c r="J4677">
        <v>1</v>
      </c>
      <c r="K4677">
        <v>1167</v>
      </c>
      <c r="L4677" t="s">
        <v>980</v>
      </c>
      <c r="M4677" t="s">
        <v>979</v>
      </c>
      <c r="N4677" s="119">
        <v>44152</v>
      </c>
      <c r="O4677">
        <v>0</v>
      </c>
      <c r="P4677">
        <v>0</v>
      </c>
      <c r="Q4677">
        <v>4493.1999999999898</v>
      </c>
      <c r="R4677">
        <v>732.38999999999896</v>
      </c>
      <c r="S4677">
        <v>1.526</v>
      </c>
      <c r="T4677">
        <v>33</v>
      </c>
      <c r="U4677">
        <v>2219.4</v>
      </c>
      <c r="V4677">
        <v>10</v>
      </c>
      <c r="W4677">
        <v>1.2529999999999999</v>
      </c>
      <c r="X4677">
        <v>2.0249999999999999</v>
      </c>
      <c r="Y4677" s="119">
        <v>44152</v>
      </c>
      <c r="Z4677">
        <v>408745.17899401102</v>
      </c>
      <c r="AA4677">
        <v>3660419.0311480602</v>
      </c>
    </row>
    <row r="4678" spans="1:27" x14ac:dyDescent="0.25">
      <c r="A4678">
        <v>-111.977732</v>
      </c>
      <c r="B4678">
        <v>33.078546770000003</v>
      </c>
      <c r="C4678" t="s">
        <v>983</v>
      </c>
      <c r="D4678" t="s">
        <v>982</v>
      </c>
      <c r="E4678" t="s">
        <v>981</v>
      </c>
      <c r="F4678">
        <v>3997</v>
      </c>
      <c r="G4678">
        <v>0</v>
      </c>
      <c r="H4678">
        <v>13.33</v>
      </c>
      <c r="I4678">
        <v>1.772</v>
      </c>
      <c r="J4678">
        <v>1</v>
      </c>
      <c r="K4678">
        <v>1167.2</v>
      </c>
      <c r="L4678" t="s">
        <v>980</v>
      </c>
      <c r="M4678" t="s">
        <v>979</v>
      </c>
      <c r="N4678" s="119">
        <v>44152</v>
      </c>
      <c r="O4678">
        <v>0</v>
      </c>
      <c r="P4678">
        <v>0</v>
      </c>
      <c r="Q4678">
        <v>4465.6000000000004</v>
      </c>
      <c r="R4678">
        <v>754.85</v>
      </c>
      <c r="S4678">
        <v>1.573</v>
      </c>
      <c r="T4678">
        <v>33</v>
      </c>
      <c r="U4678">
        <v>2287.4</v>
      </c>
      <c r="V4678">
        <v>10</v>
      </c>
      <c r="W4678">
        <v>1.208</v>
      </c>
      <c r="X4678">
        <v>1.952</v>
      </c>
      <c r="Y4678" s="119">
        <v>44152</v>
      </c>
      <c r="Z4678">
        <v>408745.02638033201</v>
      </c>
      <c r="AA4678">
        <v>3660419.6834216099</v>
      </c>
    </row>
    <row r="4679" spans="1:27" x14ac:dyDescent="0.25">
      <c r="A4679">
        <v>-111.9777332</v>
      </c>
      <c r="B4679">
        <v>33.078551840000003</v>
      </c>
      <c r="C4679" t="s">
        <v>983</v>
      </c>
      <c r="D4679" t="s">
        <v>982</v>
      </c>
      <c r="E4679" t="s">
        <v>981</v>
      </c>
      <c r="F4679">
        <v>3998</v>
      </c>
      <c r="G4679">
        <v>7</v>
      </c>
      <c r="H4679">
        <v>13.33</v>
      </c>
      <c r="I4679">
        <v>2.0009999999999999</v>
      </c>
      <c r="J4679">
        <v>1</v>
      </c>
      <c r="K4679">
        <v>1167.2</v>
      </c>
      <c r="L4679" t="s">
        <v>980</v>
      </c>
      <c r="M4679" t="s">
        <v>979</v>
      </c>
      <c r="N4679" s="119">
        <v>44152</v>
      </c>
      <c r="O4679">
        <v>0</v>
      </c>
      <c r="P4679">
        <v>0</v>
      </c>
      <c r="Q4679">
        <v>5617.6999999999898</v>
      </c>
      <c r="R4679">
        <v>840.62999999999897</v>
      </c>
      <c r="S4679">
        <v>1.7509999999999999</v>
      </c>
      <c r="T4679">
        <v>33</v>
      </c>
      <c r="U4679">
        <v>2547.4</v>
      </c>
      <c r="V4679">
        <v>10</v>
      </c>
      <c r="W4679">
        <v>1.365</v>
      </c>
      <c r="X4679">
        <v>2.2050000000000001</v>
      </c>
      <c r="Y4679" s="119">
        <v>44152</v>
      </c>
      <c r="Z4679">
        <v>408744.919609787</v>
      </c>
      <c r="AA4679">
        <v>3660420.2465660102</v>
      </c>
    </row>
    <row r="4680" spans="1:27" x14ac:dyDescent="0.25">
      <c r="A4680">
        <v>-111.97773134000001</v>
      </c>
      <c r="B4680">
        <v>33.078557779999898</v>
      </c>
      <c r="C4680" t="s">
        <v>983</v>
      </c>
      <c r="D4680" t="s">
        <v>982</v>
      </c>
      <c r="E4680" t="s">
        <v>981</v>
      </c>
      <c r="F4680">
        <v>3999</v>
      </c>
      <c r="G4680">
        <v>2</v>
      </c>
      <c r="H4680">
        <v>13.33</v>
      </c>
      <c r="I4680">
        <v>1.9690000000000001</v>
      </c>
      <c r="J4680">
        <v>1</v>
      </c>
      <c r="K4680">
        <v>1167.29999999999</v>
      </c>
      <c r="L4680" t="s">
        <v>980</v>
      </c>
      <c r="M4680" t="s">
        <v>979</v>
      </c>
      <c r="N4680" s="119">
        <v>44152</v>
      </c>
      <c r="O4680">
        <v>0</v>
      </c>
      <c r="P4680">
        <v>0</v>
      </c>
      <c r="Q4680">
        <v>4553.3999999999896</v>
      </c>
      <c r="R4680">
        <v>692.73</v>
      </c>
      <c r="S4680">
        <v>1.4430000000000001</v>
      </c>
      <c r="T4680">
        <v>33</v>
      </c>
      <c r="U4680">
        <v>2099.1999999999898</v>
      </c>
      <c r="V4680">
        <v>10</v>
      </c>
      <c r="W4680">
        <v>1.3420000000000001</v>
      </c>
      <c r="X4680">
        <v>2.169</v>
      </c>
      <c r="Y4680" s="119">
        <v>44152</v>
      </c>
      <c r="Z4680">
        <v>408745.09935349098</v>
      </c>
      <c r="AA4680">
        <v>3660420.9035052699</v>
      </c>
    </row>
    <row r="4681" spans="1:27" x14ac:dyDescent="0.25">
      <c r="A4681">
        <v>-111.97773017</v>
      </c>
      <c r="B4681">
        <v>33.078561780000001</v>
      </c>
      <c r="C4681" t="s">
        <v>983</v>
      </c>
      <c r="D4681" t="s">
        <v>982</v>
      </c>
      <c r="E4681" t="s">
        <v>981</v>
      </c>
      <c r="F4681">
        <v>4000</v>
      </c>
      <c r="G4681">
        <v>1</v>
      </c>
      <c r="H4681">
        <v>13.33</v>
      </c>
      <c r="I4681">
        <v>1.87</v>
      </c>
      <c r="J4681">
        <v>1</v>
      </c>
      <c r="K4681">
        <v>1167.29999999999</v>
      </c>
      <c r="L4681" t="s">
        <v>980</v>
      </c>
      <c r="M4681" t="s">
        <v>979</v>
      </c>
      <c r="N4681" s="119">
        <v>44152</v>
      </c>
      <c r="O4681">
        <v>0</v>
      </c>
      <c r="P4681">
        <v>0</v>
      </c>
      <c r="Q4681">
        <v>3767.1999999999898</v>
      </c>
      <c r="R4681">
        <v>603.27999999999895</v>
      </c>
      <c r="S4681">
        <v>1.2569999999999999</v>
      </c>
      <c r="T4681">
        <v>33</v>
      </c>
      <c r="U4681">
        <v>1828.0999999999899</v>
      </c>
      <c r="V4681">
        <v>10</v>
      </c>
      <c r="W4681">
        <v>1.2749999999999999</v>
      </c>
      <c r="X4681">
        <v>2.0609999999999999</v>
      </c>
      <c r="Y4681" s="119">
        <v>44152</v>
      </c>
      <c r="Z4681">
        <v>408745.21269022598</v>
      </c>
      <c r="AA4681">
        <v>3660421.34596036</v>
      </c>
    </row>
    <row r="4682" spans="1:27" x14ac:dyDescent="0.25">
      <c r="A4682">
        <v>-111.97773103</v>
      </c>
      <c r="B4682">
        <v>33.078567820000004</v>
      </c>
      <c r="C4682" t="s">
        <v>983</v>
      </c>
      <c r="D4682" t="s">
        <v>982</v>
      </c>
      <c r="E4682" t="s">
        <v>981</v>
      </c>
      <c r="F4682">
        <v>4001</v>
      </c>
      <c r="G4682">
        <v>6</v>
      </c>
      <c r="H4682">
        <v>13.33</v>
      </c>
      <c r="I4682">
        <v>2.0339999999999998</v>
      </c>
      <c r="J4682">
        <v>1</v>
      </c>
      <c r="K4682">
        <v>1167.4000000000001</v>
      </c>
      <c r="L4682" t="s">
        <v>980</v>
      </c>
      <c r="M4682" t="s">
        <v>979</v>
      </c>
      <c r="N4682" s="119">
        <v>44152</v>
      </c>
      <c r="O4682">
        <v>0</v>
      </c>
      <c r="P4682">
        <v>0</v>
      </c>
      <c r="Q4682">
        <v>4730.1000000000004</v>
      </c>
      <c r="R4682">
        <v>696.38999999999896</v>
      </c>
      <c r="S4682">
        <v>1.4510000000000001</v>
      </c>
      <c r="T4682">
        <v>33</v>
      </c>
      <c r="U4682">
        <v>2110.3000000000002</v>
      </c>
      <c r="V4682">
        <v>10</v>
      </c>
      <c r="W4682">
        <v>1.387</v>
      </c>
      <c r="X4682">
        <v>2.2410000000000001</v>
      </c>
      <c r="Y4682" s="119">
        <v>44152</v>
      </c>
      <c r="Z4682">
        <v>408745.13865647197</v>
      </c>
      <c r="AA4682">
        <v>3660422.0163511899</v>
      </c>
    </row>
    <row r="4683" spans="1:27" x14ac:dyDescent="0.25">
      <c r="A4683">
        <v>-111.977730859999</v>
      </c>
      <c r="B4683">
        <v>33.078572809999898</v>
      </c>
      <c r="C4683" t="s">
        <v>983</v>
      </c>
      <c r="D4683" t="s">
        <v>982</v>
      </c>
      <c r="E4683" t="s">
        <v>981</v>
      </c>
      <c r="F4683">
        <v>4002</v>
      </c>
      <c r="G4683">
        <v>5</v>
      </c>
      <c r="H4683">
        <v>13.33</v>
      </c>
      <c r="I4683">
        <v>1.837</v>
      </c>
      <c r="J4683">
        <v>1</v>
      </c>
      <c r="K4683">
        <v>1167.4000000000001</v>
      </c>
      <c r="L4683" t="s">
        <v>980</v>
      </c>
      <c r="M4683" t="s">
        <v>979</v>
      </c>
      <c r="N4683" s="119">
        <v>44152</v>
      </c>
      <c r="O4683">
        <v>0</v>
      </c>
      <c r="P4683">
        <v>0</v>
      </c>
      <c r="Q4683">
        <v>3839.8</v>
      </c>
      <c r="R4683">
        <v>625.89999999999895</v>
      </c>
      <c r="S4683">
        <v>1.304</v>
      </c>
      <c r="T4683">
        <v>33</v>
      </c>
      <c r="U4683">
        <v>1896.7</v>
      </c>
      <c r="V4683">
        <v>10</v>
      </c>
      <c r="W4683">
        <v>1.2529999999999999</v>
      </c>
      <c r="X4683">
        <v>2.0249999999999999</v>
      </c>
      <c r="Y4683" s="119">
        <v>44152</v>
      </c>
      <c r="Z4683">
        <v>408745.15967705799</v>
      </c>
      <c r="AA4683">
        <v>3660422.5694350698</v>
      </c>
    </row>
    <row r="4684" spans="1:27" x14ac:dyDescent="0.25">
      <c r="A4684">
        <v>-111.97772897</v>
      </c>
      <c r="B4684">
        <v>33.078578819999898</v>
      </c>
      <c r="C4684" t="s">
        <v>983</v>
      </c>
      <c r="D4684" t="s">
        <v>982</v>
      </c>
      <c r="E4684" t="s">
        <v>981</v>
      </c>
      <c r="F4684">
        <v>4003</v>
      </c>
      <c r="G4684">
        <v>354</v>
      </c>
      <c r="H4684">
        <v>13.33</v>
      </c>
      <c r="I4684">
        <v>1.9690000000000001</v>
      </c>
      <c r="J4684">
        <v>1</v>
      </c>
      <c r="K4684">
        <v>1167.29999999999</v>
      </c>
      <c r="L4684" t="s">
        <v>980</v>
      </c>
      <c r="M4684" t="s">
        <v>979</v>
      </c>
      <c r="N4684" s="119">
        <v>44152</v>
      </c>
      <c r="O4684">
        <v>0</v>
      </c>
      <c r="P4684">
        <v>0</v>
      </c>
      <c r="Q4684">
        <v>3044.5999999999899</v>
      </c>
      <c r="R4684">
        <v>463.18999999999897</v>
      </c>
      <c r="S4684">
        <v>0.96499999999999997</v>
      </c>
      <c r="T4684">
        <v>33</v>
      </c>
      <c r="U4684">
        <v>1403.5999999999899</v>
      </c>
      <c r="V4684">
        <v>10</v>
      </c>
      <c r="W4684">
        <v>1.3420000000000001</v>
      </c>
      <c r="X4684">
        <v>2.169</v>
      </c>
      <c r="Y4684" s="119">
        <v>44152</v>
      </c>
      <c r="Z4684">
        <v>408745.34229315101</v>
      </c>
      <c r="AA4684">
        <v>3660423.2341090199</v>
      </c>
    </row>
    <row r="4685" spans="1:27" x14ac:dyDescent="0.25">
      <c r="A4685">
        <v>-111.97773051</v>
      </c>
      <c r="B4685">
        <v>33.078583790000003</v>
      </c>
      <c r="C4685" t="s">
        <v>983</v>
      </c>
      <c r="D4685" t="s">
        <v>982</v>
      </c>
      <c r="E4685" t="s">
        <v>981</v>
      </c>
      <c r="F4685">
        <v>4004</v>
      </c>
      <c r="G4685">
        <v>3</v>
      </c>
      <c r="H4685">
        <v>13.33</v>
      </c>
      <c r="I4685">
        <v>2.0670000000000002</v>
      </c>
      <c r="J4685">
        <v>1</v>
      </c>
      <c r="K4685">
        <v>1167.29999999999</v>
      </c>
      <c r="L4685" t="s">
        <v>980</v>
      </c>
      <c r="M4685" t="s">
        <v>979</v>
      </c>
      <c r="N4685" s="119">
        <v>44152</v>
      </c>
      <c r="O4685">
        <v>0</v>
      </c>
      <c r="P4685">
        <v>0</v>
      </c>
      <c r="Q4685">
        <v>3037.0999999999899</v>
      </c>
      <c r="R4685">
        <v>440.05</v>
      </c>
      <c r="S4685">
        <v>0.91700000000000004</v>
      </c>
      <c r="T4685">
        <v>33</v>
      </c>
      <c r="U4685">
        <v>1333.5</v>
      </c>
      <c r="V4685">
        <v>10</v>
      </c>
      <c r="W4685">
        <v>1.409</v>
      </c>
      <c r="X4685">
        <v>2.278</v>
      </c>
      <c r="Y4685" s="119">
        <v>44152</v>
      </c>
      <c r="Z4685">
        <v>408745.20368428697</v>
      </c>
      <c r="AA4685">
        <v>3660423.7864622101</v>
      </c>
    </row>
    <row r="4686" spans="1:27" x14ac:dyDescent="0.25">
      <c r="A4686">
        <v>-111.97773017</v>
      </c>
      <c r="B4686">
        <v>33.078589780000001</v>
      </c>
      <c r="C4686" t="s">
        <v>983</v>
      </c>
      <c r="D4686" t="s">
        <v>982</v>
      </c>
      <c r="E4686" t="s">
        <v>981</v>
      </c>
      <c r="F4686">
        <v>4005</v>
      </c>
      <c r="G4686">
        <v>1</v>
      </c>
      <c r="H4686">
        <v>13.33</v>
      </c>
      <c r="I4686">
        <v>1.673</v>
      </c>
      <c r="J4686">
        <v>1</v>
      </c>
      <c r="K4686">
        <v>1167.29999999999</v>
      </c>
      <c r="L4686" t="s">
        <v>980</v>
      </c>
      <c r="M4686" t="s">
        <v>979</v>
      </c>
      <c r="N4686" s="119">
        <v>44152</v>
      </c>
      <c r="O4686">
        <v>0</v>
      </c>
      <c r="P4686">
        <v>0</v>
      </c>
      <c r="Q4686">
        <v>3962.9</v>
      </c>
      <c r="R4686">
        <v>709.28999999999905</v>
      </c>
      <c r="S4686">
        <v>1.478</v>
      </c>
      <c r="T4686">
        <v>33</v>
      </c>
      <c r="U4686">
        <v>2149.4</v>
      </c>
      <c r="V4686">
        <v>10</v>
      </c>
      <c r="W4686">
        <v>1.141</v>
      </c>
      <c r="X4686">
        <v>1.8440000000000001</v>
      </c>
      <c r="Y4686" s="119">
        <v>44152</v>
      </c>
      <c r="Z4686">
        <v>408745.24160508299</v>
      </c>
      <c r="AA4686">
        <v>3660424.4502663598</v>
      </c>
    </row>
    <row r="4687" spans="1:27" x14ac:dyDescent="0.25">
      <c r="A4687">
        <v>-111.97773137</v>
      </c>
      <c r="B4687">
        <v>33.078594850000002</v>
      </c>
      <c r="C4687" t="s">
        <v>983</v>
      </c>
      <c r="D4687" t="s">
        <v>982</v>
      </c>
      <c r="E4687" t="s">
        <v>981</v>
      </c>
      <c r="F4687">
        <v>4006</v>
      </c>
      <c r="G4687">
        <v>8</v>
      </c>
      <c r="H4687">
        <v>13.33</v>
      </c>
      <c r="I4687">
        <v>2.0339999999999998</v>
      </c>
      <c r="J4687">
        <v>1</v>
      </c>
      <c r="K4687">
        <v>1167.4000000000001</v>
      </c>
      <c r="L4687" t="s">
        <v>980</v>
      </c>
      <c r="M4687" t="s">
        <v>979</v>
      </c>
      <c r="N4687" s="119">
        <v>44152</v>
      </c>
      <c r="O4687">
        <v>0</v>
      </c>
      <c r="P4687">
        <v>0</v>
      </c>
      <c r="Q4687">
        <v>4013.5999999999899</v>
      </c>
      <c r="R4687">
        <v>590.90999999999894</v>
      </c>
      <c r="S4687">
        <v>1.2310000000000001</v>
      </c>
      <c r="T4687">
        <v>33</v>
      </c>
      <c r="U4687">
        <v>1790.5999999999899</v>
      </c>
      <c r="V4687">
        <v>10</v>
      </c>
      <c r="W4687">
        <v>1.387</v>
      </c>
      <c r="X4687">
        <v>2.2410000000000001</v>
      </c>
      <c r="Y4687" s="119">
        <v>44152</v>
      </c>
      <c r="Z4687">
        <v>408745.13483458798</v>
      </c>
      <c r="AA4687">
        <v>3660425.0134107601</v>
      </c>
    </row>
    <row r="4688" spans="1:27" x14ac:dyDescent="0.25">
      <c r="A4688">
        <v>-111.97772863</v>
      </c>
      <c r="B4688">
        <v>33.078600850000001</v>
      </c>
      <c r="C4688" t="s">
        <v>983</v>
      </c>
      <c r="D4688" t="s">
        <v>982</v>
      </c>
      <c r="E4688" t="s">
        <v>981</v>
      </c>
      <c r="F4688">
        <v>4007</v>
      </c>
      <c r="G4688">
        <v>352</v>
      </c>
      <c r="H4688">
        <v>13.33</v>
      </c>
      <c r="I4688">
        <v>1.903</v>
      </c>
      <c r="J4688">
        <v>1</v>
      </c>
      <c r="K4688">
        <v>1167.4000000000001</v>
      </c>
      <c r="L4688" t="s">
        <v>980</v>
      </c>
      <c r="M4688" t="s">
        <v>979</v>
      </c>
      <c r="N4688" s="119">
        <v>44152</v>
      </c>
      <c r="O4688">
        <v>0</v>
      </c>
      <c r="P4688">
        <v>0</v>
      </c>
      <c r="Q4688">
        <v>1987.79999999999</v>
      </c>
      <c r="R4688">
        <v>312.83999999999901</v>
      </c>
      <c r="S4688">
        <v>0.65200000000000002</v>
      </c>
      <c r="T4688">
        <v>33</v>
      </c>
      <c r="U4688">
        <v>948</v>
      </c>
      <c r="V4688">
        <v>10</v>
      </c>
      <c r="W4688">
        <v>1.2969999999999999</v>
      </c>
      <c r="X4688">
        <v>2.097</v>
      </c>
      <c r="Y4688" s="119">
        <v>44152</v>
      </c>
      <c r="Z4688">
        <v>408745.39677800098</v>
      </c>
      <c r="AA4688">
        <v>3660425.67623705</v>
      </c>
    </row>
    <row r="4689" spans="1:27" x14ac:dyDescent="0.25">
      <c r="A4689">
        <v>-111.977730859999</v>
      </c>
      <c r="B4689">
        <v>33.0786058099999</v>
      </c>
      <c r="C4689" t="s">
        <v>983</v>
      </c>
      <c r="D4689" t="s">
        <v>982</v>
      </c>
      <c r="E4689" t="s">
        <v>981</v>
      </c>
      <c r="F4689">
        <v>4008</v>
      </c>
      <c r="G4689">
        <v>5</v>
      </c>
      <c r="H4689">
        <v>13.33</v>
      </c>
      <c r="I4689">
        <v>1.804</v>
      </c>
      <c r="J4689">
        <v>1</v>
      </c>
      <c r="K4689">
        <v>1167.4000000000001</v>
      </c>
      <c r="L4689" t="s">
        <v>980</v>
      </c>
      <c r="M4689" t="s">
        <v>979</v>
      </c>
      <c r="N4689" s="119">
        <v>44152</v>
      </c>
      <c r="O4689">
        <v>0</v>
      </c>
      <c r="P4689">
        <v>0</v>
      </c>
      <c r="Q4689">
        <v>2710</v>
      </c>
      <c r="R4689">
        <v>449.76999999999902</v>
      </c>
      <c r="S4689">
        <v>0.93700000000000006</v>
      </c>
      <c r="T4689">
        <v>33</v>
      </c>
      <c r="U4689">
        <v>1362.9</v>
      </c>
      <c r="V4689">
        <v>10</v>
      </c>
      <c r="W4689">
        <v>1.23</v>
      </c>
      <c r="X4689">
        <v>1.988</v>
      </c>
      <c r="Y4689" s="119">
        <v>44152</v>
      </c>
      <c r="Z4689">
        <v>408745.193755318</v>
      </c>
      <c r="AA4689">
        <v>3660426.2280814298</v>
      </c>
    </row>
    <row r="4690" spans="1:27" x14ac:dyDescent="0.25">
      <c r="A4690">
        <v>-111.977729659999</v>
      </c>
      <c r="B4690">
        <v>33.078610779999899</v>
      </c>
      <c r="C4690" t="s">
        <v>983</v>
      </c>
      <c r="D4690" t="s">
        <v>982</v>
      </c>
      <c r="E4690" t="s">
        <v>981</v>
      </c>
      <c r="F4690">
        <v>4009</v>
      </c>
      <c r="G4690">
        <v>358</v>
      </c>
      <c r="H4690">
        <v>13.33</v>
      </c>
      <c r="I4690">
        <v>2.133</v>
      </c>
      <c r="J4690">
        <v>1</v>
      </c>
      <c r="K4690">
        <v>1167.29999999999</v>
      </c>
      <c r="L4690" t="s">
        <v>980</v>
      </c>
      <c r="M4690" t="s">
        <v>979</v>
      </c>
      <c r="N4690" s="119">
        <v>44152</v>
      </c>
      <c r="O4690">
        <v>0</v>
      </c>
      <c r="P4690">
        <v>0</v>
      </c>
      <c r="Q4690">
        <v>4816.5</v>
      </c>
      <c r="R4690">
        <v>676.38999999999896</v>
      </c>
      <c r="S4690">
        <v>1.409</v>
      </c>
      <c r="T4690">
        <v>33</v>
      </c>
      <c r="U4690">
        <v>2049.6999999999898</v>
      </c>
      <c r="V4690">
        <v>10</v>
      </c>
      <c r="W4690">
        <v>1.454</v>
      </c>
      <c r="X4690">
        <v>2.35</v>
      </c>
      <c r="Y4690" s="119">
        <v>44152</v>
      </c>
      <c r="Z4690">
        <v>408745.31089384499</v>
      </c>
      <c r="AA4690">
        <v>3660426.77805248</v>
      </c>
    </row>
    <row r="4691" spans="1:27" x14ac:dyDescent="0.25">
      <c r="A4691">
        <v>-111.97772949</v>
      </c>
      <c r="B4691">
        <v>33.078616789999899</v>
      </c>
      <c r="C4691" t="s">
        <v>983</v>
      </c>
      <c r="D4691" t="s">
        <v>982</v>
      </c>
      <c r="E4691" t="s">
        <v>981</v>
      </c>
      <c r="F4691">
        <v>4010</v>
      </c>
      <c r="G4691">
        <v>357</v>
      </c>
      <c r="H4691">
        <v>13.33</v>
      </c>
      <c r="I4691">
        <v>2.0009999999999999</v>
      </c>
      <c r="J4691">
        <v>1</v>
      </c>
      <c r="K4691">
        <v>1167.5</v>
      </c>
      <c r="L4691" t="s">
        <v>980</v>
      </c>
      <c r="M4691" t="s">
        <v>979</v>
      </c>
      <c r="N4691" s="119">
        <v>44152</v>
      </c>
      <c r="O4691">
        <v>0</v>
      </c>
      <c r="P4691">
        <v>0</v>
      </c>
      <c r="Q4691">
        <v>5505.3999999999896</v>
      </c>
      <c r="R4691">
        <v>823.83</v>
      </c>
      <c r="S4691">
        <v>1.716</v>
      </c>
      <c r="T4691">
        <v>33</v>
      </c>
      <c r="U4691">
        <v>2496.5</v>
      </c>
      <c r="V4691">
        <v>10</v>
      </c>
      <c r="W4691">
        <v>1.365</v>
      </c>
      <c r="X4691">
        <v>2.2050000000000001</v>
      </c>
      <c r="Y4691" s="119">
        <v>44152</v>
      </c>
      <c r="Z4691">
        <v>408745.33296774898</v>
      </c>
      <c r="AA4691">
        <v>3660427.4442217899</v>
      </c>
    </row>
    <row r="4692" spans="1:27" x14ac:dyDescent="0.25">
      <c r="A4692">
        <v>-111.97772983</v>
      </c>
      <c r="B4692">
        <v>33.078621779999899</v>
      </c>
      <c r="C4692" t="s">
        <v>983</v>
      </c>
      <c r="D4692" t="s">
        <v>982</v>
      </c>
      <c r="E4692" t="s">
        <v>981</v>
      </c>
      <c r="F4692">
        <v>4011</v>
      </c>
      <c r="G4692">
        <v>359</v>
      </c>
      <c r="H4692">
        <v>13.33</v>
      </c>
      <c r="I4692">
        <v>2.133</v>
      </c>
      <c r="J4692">
        <v>1</v>
      </c>
      <c r="K4692">
        <v>1167.29999999999</v>
      </c>
      <c r="L4692" t="s">
        <v>980</v>
      </c>
      <c r="M4692" t="s">
        <v>979</v>
      </c>
      <c r="N4692" s="119">
        <v>44152</v>
      </c>
      <c r="O4692">
        <v>0</v>
      </c>
      <c r="P4692">
        <v>0</v>
      </c>
      <c r="Q4692">
        <v>7052</v>
      </c>
      <c r="R4692">
        <v>990.32</v>
      </c>
      <c r="S4692">
        <v>2.0630000000000002</v>
      </c>
      <c r="T4692">
        <v>33</v>
      </c>
      <c r="U4692">
        <v>3001</v>
      </c>
      <c r="V4692">
        <v>10</v>
      </c>
      <c r="W4692">
        <v>1.454</v>
      </c>
      <c r="X4692">
        <v>2.35</v>
      </c>
      <c r="Y4692" s="119">
        <v>44152</v>
      </c>
      <c r="Z4692">
        <v>408745.30638572603</v>
      </c>
      <c r="AA4692">
        <v>3660427.9977490702</v>
      </c>
    </row>
    <row r="4693" spans="1:27" x14ac:dyDescent="0.25">
      <c r="A4693">
        <v>-111.97773051</v>
      </c>
      <c r="B4693">
        <v>33.078627789999899</v>
      </c>
      <c r="C4693" t="s">
        <v>983</v>
      </c>
      <c r="D4693" t="s">
        <v>982</v>
      </c>
      <c r="E4693" t="s">
        <v>981</v>
      </c>
      <c r="F4693">
        <v>4012</v>
      </c>
      <c r="G4693">
        <v>3</v>
      </c>
      <c r="H4693">
        <v>13.33</v>
      </c>
      <c r="I4693">
        <v>1.9690000000000001</v>
      </c>
      <c r="J4693">
        <v>1</v>
      </c>
      <c r="K4693">
        <v>1167.4000000000001</v>
      </c>
      <c r="L4693" t="s">
        <v>980</v>
      </c>
      <c r="M4693" t="s">
        <v>979</v>
      </c>
      <c r="N4693" s="119">
        <v>44152</v>
      </c>
      <c r="O4693">
        <v>0</v>
      </c>
      <c r="P4693">
        <v>0</v>
      </c>
      <c r="Q4693">
        <v>5972.3</v>
      </c>
      <c r="R4693">
        <v>908.59</v>
      </c>
      <c r="S4693">
        <v>1.893</v>
      </c>
      <c r="T4693">
        <v>33</v>
      </c>
      <c r="U4693">
        <v>2753.3</v>
      </c>
      <c r="V4693">
        <v>10</v>
      </c>
      <c r="W4693">
        <v>1.3420000000000001</v>
      </c>
      <c r="X4693">
        <v>2.169</v>
      </c>
      <c r="Y4693" s="119">
        <v>44152</v>
      </c>
      <c r="Z4693">
        <v>408745.24912197102</v>
      </c>
      <c r="AA4693">
        <v>3660428.6646573702</v>
      </c>
    </row>
    <row r="4694" spans="1:27" x14ac:dyDescent="0.25">
      <c r="A4694">
        <v>-111.977730339999</v>
      </c>
      <c r="B4694">
        <v>33.07863278</v>
      </c>
      <c r="C4694" t="s">
        <v>983</v>
      </c>
      <c r="D4694" t="s">
        <v>982</v>
      </c>
      <c r="E4694" t="s">
        <v>981</v>
      </c>
      <c r="F4694">
        <v>4013</v>
      </c>
      <c r="G4694">
        <v>2</v>
      </c>
      <c r="H4694">
        <v>13.33</v>
      </c>
      <c r="I4694">
        <v>2.0009999999999999</v>
      </c>
      <c r="J4694">
        <v>1</v>
      </c>
      <c r="K4694">
        <v>1167.4000000000001</v>
      </c>
      <c r="L4694" t="s">
        <v>980</v>
      </c>
      <c r="M4694" t="s">
        <v>979</v>
      </c>
      <c r="N4694" s="119">
        <v>44152</v>
      </c>
      <c r="O4694">
        <v>0</v>
      </c>
      <c r="P4694">
        <v>0</v>
      </c>
      <c r="Q4694">
        <v>8296.7000000000007</v>
      </c>
      <c r="R4694">
        <v>1241.5</v>
      </c>
      <c r="S4694">
        <v>2.5859999999999999</v>
      </c>
      <c r="T4694">
        <v>33</v>
      </c>
      <c r="U4694">
        <v>3762.1999999999898</v>
      </c>
      <c r="V4694">
        <v>10</v>
      </c>
      <c r="W4694">
        <v>1.365</v>
      </c>
      <c r="X4694">
        <v>2.2050000000000001</v>
      </c>
      <c r="Y4694" s="119">
        <v>44152</v>
      </c>
      <c r="Z4694">
        <v>408745.27014255198</v>
      </c>
      <c r="AA4694">
        <v>3660429.2177412501</v>
      </c>
    </row>
    <row r="4695" spans="1:27" x14ac:dyDescent="0.25">
      <c r="A4695">
        <v>-111.97773017</v>
      </c>
      <c r="B4695">
        <v>33.078638779999899</v>
      </c>
      <c r="C4695" t="s">
        <v>983</v>
      </c>
      <c r="D4695" t="s">
        <v>982</v>
      </c>
      <c r="E4695" t="s">
        <v>981</v>
      </c>
      <c r="F4695">
        <v>4014</v>
      </c>
      <c r="G4695">
        <v>1</v>
      </c>
      <c r="H4695">
        <v>13.33</v>
      </c>
      <c r="I4695">
        <v>1.903</v>
      </c>
      <c r="J4695">
        <v>1</v>
      </c>
      <c r="K4695">
        <v>1167.4000000000001</v>
      </c>
      <c r="L4695" t="s">
        <v>980</v>
      </c>
      <c r="M4695" t="s">
        <v>979</v>
      </c>
      <c r="N4695" s="119">
        <v>44152</v>
      </c>
      <c r="O4695">
        <v>0</v>
      </c>
      <c r="P4695">
        <v>0</v>
      </c>
      <c r="Q4695">
        <v>6524.6999999999898</v>
      </c>
      <c r="R4695">
        <v>1026.9000000000001</v>
      </c>
      <c r="S4695">
        <v>2.1389999999999998</v>
      </c>
      <c r="T4695">
        <v>33</v>
      </c>
      <c r="U4695">
        <v>3111.6999999999898</v>
      </c>
      <c r="V4695">
        <v>10</v>
      </c>
      <c r="W4695">
        <v>1.2969999999999999</v>
      </c>
      <c r="X4695">
        <v>2.097</v>
      </c>
      <c r="Y4695" s="119">
        <v>44152</v>
      </c>
      <c r="Z4695">
        <v>408745.29220613401</v>
      </c>
      <c r="AA4695">
        <v>3660429.8828018899</v>
      </c>
    </row>
    <row r="4696" spans="1:27" x14ac:dyDescent="0.25">
      <c r="A4696">
        <v>-111.97773017</v>
      </c>
      <c r="B4696">
        <v>33.07864378</v>
      </c>
      <c r="C4696" t="s">
        <v>983</v>
      </c>
      <c r="D4696" t="s">
        <v>982</v>
      </c>
      <c r="E4696" t="s">
        <v>981</v>
      </c>
      <c r="F4696">
        <v>4015</v>
      </c>
      <c r="G4696">
        <v>1</v>
      </c>
      <c r="H4696">
        <v>13.33</v>
      </c>
      <c r="I4696">
        <v>1.9690000000000001</v>
      </c>
      <c r="J4696">
        <v>1</v>
      </c>
      <c r="K4696">
        <v>1167.4000000000001</v>
      </c>
      <c r="L4696" t="s">
        <v>980</v>
      </c>
      <c r="M4696" t="s">
        <v>979</v>
      </c>
      <c r="N4696" s="119">
        <v>44152</v>
      </c>
      <c r="O4696">
        <v>0</v>
      </c>
      <c r="P4696">
        <v>0</v>
      </c>
      <c r="Q4696">
        <v>5379.8</v>
      </c>
      <c r="R4696">
        <v>818.45</v>
      </c>
      <c r="S4696">
        <v>1.7050000000000001</v>
      </c>
      <c r="T4696">
        <v>33</v>
      </c>
      <c r="U4696">
        <v>2480.1999999999898</v>
      </c>
      <c r="V4696">
        <v>10</v>
      </c>
      <c r="W4696">
        <v>1.3420000000000001</v>
      </c>
      <c r="X4696">
        <v>2.169</v>
      </c>
      <c r="Y4696" s="119">
        <v>44152</v>
      </c>
      <c r="Z4696">
        <v>408745.29736950999</v>
      </c>
      <c r="AA4696">
        <v>3660430.4371422599</v>
      </c>
    </row>
    <row r="4697" spans="1:27" x14ac:dyDescent="0.25">
      <c r="A4697">
        <v>-111.97772949</v>
      </c>
      <c r="B4697">
        <v>33.07864979</v>
      </c>
      <c r="C4697" t="s">
        <v>983</v>
      </c>
      <c r="D4697" t="s">
        <v>982</v>
      </c>
      <c r="E4697" t="s">
        <v>981</v>
      </c>
      <c r="F4697">
        <v>4016</v>
      </c>
      <c r="G4697">
        <v>357</v>
      </c>
      <c r="H4697">
        <v>13.33</v>
      </c>
      <c r="I4697">
        <v>2.133</v>
      </c>
      <c r="J4697">
        <v>1</v>
      </c>
      <c r="K4697">
        <v>1167.4000000000001</v>
      </c>
      <c r="L4697" t="s">
        <v>980</v>
      </c>
      <c r="M4697" t="s">
        <v>979</v>
      </c>
      <c r="N4697" s="119">
        <v>44152</v>
      </c>
      <c r="O4697">
        <v>0</v>
      </c>
      <c r="P4697">
        <v>0</v>
      </c>
      <c r="Q4697">
        <v>6439.1</v>
      </c>
      <c r="R4697">
        <v>904.25</v>
      </c>
      <c r="S4697">
        <v>1.8839999999999999</v>
      </c>
      <c r="T4697">
        <v>33</v>
      </c>
      <c r="U4697">
        <v>2740.0999999999899</v>
      </c>
      <c r="V4697">
        <v>10</v>
      </c>
      <c r="W4697">
        <v>1.454</v>
      </c>
      <c r="X4697">
        <v>2.35</v>
      </c>
      <c r="Y4697" s="119">
        <v>44152</v>
      </c>
      <c r="Z4697">
        <v>408745.36704600201</v>
      </c>
      <c r="AA4697">
        <v>3660431.1028681798</v>
      </c>
    </row>
    <row r="4698" spans="1:27" x14ac:dyDescent="0.25">
      <c r="A4698">
        <v>-111.977730339999</v>
      </c>
      <c r="B4698">
        <v>33.078654780000001</v>
      </c>
      <c r="C4698" t="s">
        <v>983</v>
      </c>
      <c r="D4698" t="s">
        <v>982</v>
      </c>
      <c r="E4698" t="s">
        <v>981</v>
      </c>
      <c r="F4698">
        <v>4017</v>
      </c>
      <c r="G4698">
        <v>2</v>
      </c>
      <c r="H4698">
        <v>13.33</v>
      </c>
      <c r="I4698">
        <v>1.903</v>
      </c>
      <c r="J4698">
        <v>1</v>
      </c>
      <c r="K4698">
        <v>1167.5</v>
      </c>
      <c r="L4698" t="s">
        <v>980</v>
      </c>
      <c r="M4698" t="s">
        <v>979</v>
      </c>
      <c r="N4698" s="119">
        <v>44152</v>
      </c>
      <c r="O4698">
        <v>0</v>
      </c>
      <c r="P4698">
        <v>0</v>
      </c>
      <c r="Q4698">
        <v>5200.8999999999896</v>
      </c>
      <c r="R4698">
        <v>818.51999999999896</v>
      </c>
      <c r="S4698">
        <v>1.7050000000000001</v>
      </c>
      <c r="T4698">
        <v>33</v>
      </c>
      <c r="U4698">
        <v>2480.4</v>
      </c>
      <c r="V4698">
        <v>10</v>
      </c>
      <c r="W4698">
        <v>1.2969999999999999</v>
      </c>
      <c r="X4698">
        <v>2.097</v>
      </c>
      <c r="Y4698" s="119">
        <v>44152</v>
      </c>
      <c r="Z4698">
        <v>408745.29286141298</v>
      </c>
      <c r="AA4698">
        <v>3660431.6568388501</v>
      </c>
    </row>
    <row r="4699" spans="1:27" x14ac:dyDescent="0.25">
      <c r="A4699">
        <v>-111.977729319999</v>
      </c>
      <c r="B4699">
        <v>33.078659790000003</v>
      </c>
      <c r="C4699" t="s">
        <v>983</v>
      </c>
      <c r="D4699" t="s">
        <v>982</v>
      </c>
      <c r="E4699" t="s">
        <v>981</v>
      </c>
      <c r="F4699">
        <v>4018</v>
      </c>
      <c r="G4699">
        <v>356</v>
      </c>
      <c r="H4699">
        <v>13.33</v>
      </c>
      <c r="I4699">
        <v>1.837</v>
      </c>
      <c r="J4699">
        <v>1</v>
      </c>
      <c r="K4699">
        <v>1167.5</v>
      </c>
      <c r="L4699" t="s">
        <v>980</v>
      </c>
      <c r="M4699" t="s">
        <v>979</v>
      </c>
      <c r="N4699" s="119">
        <v>44152</v>
      </c>
      <c r="O4699">
        <v>0</v>
      </c>
      <c r="P4699">
        <v>0</v>
      </c>
      <c r="Q4699">
        <v>3519.8</v>
      </c>
      <c r="R4699">
        <v>573.73</v>
      </c>
      <c r="S4699">
        <v>1.1950000000000001</v>
      </c>
      <c r="T4699">
        <v>33</v>
      </c>
      <c r="U4699">
        <v>1738.5999999999899</v>
      </c>
      <c r="V4699">
        <v>10</v>
      </c>
      <c r="W4699">
        <v>1.2529999999999999</v>
      </c>
      <c r="X4699">
        <v>2.0249999999999999</v>
      </c>
      <c r="Y4699" s="119">
        <v>44152</v>
      </c>
      <c r="Z4699">
        <v>408745.39324027899</v>
      </c>
      <c r="AA4699">
        <v>3660432.21140111</v>
      </c>
    </row>
    <row r="4700" spans="1:27" x14ac:dyDescent="0.25">
      <c r="A4700">
        <v>-111.977730539999</v>
      </c>
      <c r="B4700">
        <v>33.078665880000003</v>
      </c>
      <c r="C4700" t="s">
        <v>983</v>
      </c>
      <c r="D4700" t="s">
        <v>982</v>
      </c>
      <c r="E4700" t="s">
        <v>981</v>
      </c>
      <c r="F4700">
        <v>4019</v>
      </c>
      <c r="G4700">
        <v>9</v>
      </c>
      <c r="H4700">
        <v>13.33</v>
      </c>
      <c r="I4700">
        <v>1.87</v>
      </c>
      <c r="J4700">
        <v>1</v>
      </c>
      <c r="K4700">
        <v>1167.5</v>
      </c>
      <c r="L4700" t="s">
        <v>980</v>
      </c>
      <c r="M4700" t="s">
        <v>979</v>
      </c>
      <c r="N4700" s="119">
        <v>44152</v>
      </c>
      <c r="O4700">
        <v>0</v>
      </c>
      <c r="P4700">
        <v>0</v>
      </c>
      <c r="Q4700">
        <v>2882.4</v>
      </c>
      <c r="R4700">
        <v>461.6</v>
      </c>
      <c r="S4700">
        <v>0.96199999999999997</v>
      </c>
      <c r="T4700">
        <v>33</v>
      </c>
      <c r="U4700">
        <v>1398.79999999999</v>
      </c>
      <c r="V4700">
        <v>10</v>
      </c>
      <c r="W4700">
        <v>1.2749999999999999</v>
      </c>
      <c r="X4700">
        <v>2.0609999999999999</v>
      </c>
      <c r="Y4700" s="119">
        <v>44152</v>
      </c>
      <c r="Z4700">
        <v>408745.28565644001</v>
      </c>
      <c r="AA4700">
        <v>3660432.8876483398</v>
      </c>
    </row>
    <row r="4701" spans="1:27" x14ac:dyDescent="0.25">
      <c r="A4701">
        <v>-111.97772917</v>
      </c>
      <c r="B4701">
        <v>33.078670780000003</v>
      </c>
      <c r="C4701" t="s">
        <v>983</v>
      </c>
      <c r="D4701" t="s">
        <v>982</v>
      </c>
      <c r="E4701" t="s">
        <v>981</v>
      </c>
      <c r="F4701">
        <v>4020</v>
      </c>
      <c r="G4701">
        <v>1</v>
      </c>
      <c r="H4701">
        <v>13.33</v>
      </c>
      <c r="I4701">
        <v>1.87</v>
      </c>
      <c r="J4701">
        <v>1</v>
      </c>
      <c r="K4701">
        <v>1167.29999999999</v>
      </c>
      <c r="L4701" t="s">
        <v>980</v>
      </c>
      <c r="M4701" t="s">
        <v>979</v>
      </c>
      <c r="N4701" s="119">
        <v>44152</v>
      </c>
      <c r="O4701">
        <v>0</v>
      </c>
      <c r="P4701">
        <v>0</v>
      </c>
      <c r="Q4701">
        <v>3471</v>
      </c>
      <c r="R4701">
        <v>555.84</v>
      </c>
      <c r="S4701">
        <v>1.1579999999999999</v>
      </c>
      <c r="T4701">
        <v>33</v>
      </c>
      <c r="U4701">
        <v>1684.4</v>
      </c>
      <c r="V4701">
        <v>10</v>
      </c>
      <c r="W4701">
        <v>1.2749999999999999</v>
      </c>
      <c r="X4701">
        <v>2.0609999999999999</v>
      </c>
      <c r="Y4701" s="119">
        <v>44152</v>
      </c>
      <c r="Z4701">
        <v>408745.41859013302</v>
      </c>
      <c r="AA4701">
        <v>3660433.4297108301</v>
      </c>
    </row>
    <row r="4702" spans="1:27" x14ac:dyDescent="0.25">
      <c r="A4702">
        <v>-111.97772949</v>
      </c>
      <c r="B4702">
        <v>33.078675789999899</v>
      </c>
      <c r="C4702" t="s">
        <v>983</v>
      </c>
      <c r="D4702" t="s">
        <v>982</v>
      </c>
      <c r="E4702" t="s">
        <v>981</v>
      </c>
      <c r="F4702">
        <v>4021</v>
      </c>
      <c r="G4702">
        <v>357</v>
      </c>
      <c r="H4702">
        <v>13.33</v>
      </c>
      <c r="I4702">
        <v>1.9690000000000001</v>
      </c>
      <c r="J4702">
        <v>1</v>
      </c>
      <c r="K4702">
        <v>1167.29999999999</v>
      </c>
      <c r="L4702" t="s">
        <v>980</v>
      </c>
      <c r="M4702" t="s">
        <v>979</v>
      </c>
      <c r="N4702" s="119">
        <v>44152</v>
      </c>
      <c r="O4702">
        <v>0</v>
      </c>
      <c r="P4702">
        <v>0</v>
      </c>
      <c r="Q4702">
        <v>3614.5</v>
      </c>
      <c r="R4702">
        <v>549.88999999999896</v>
      </c>
      <c r="S4702">
        <v>1.1459999999999999</v>
      </c>
      <c r="T4702">
        <v>33</v>
      </c>
      <c r="U4702">
        <v>1666.29999999999</v>
      </c>
      <c r="V4702">
        <v>10</v>
      </c>
      <c r="W4702">
        <v>1.3420000000000001</v>
      </c>
      <c r="X4702">
        <v>2.169</v>
      </c>
      <c r="Y4702" s="119">
        <v>44152</v>
      </c>
      <c r="Z4702">
        <v>408745.39389555599</v>
      </c>
      <c r="AA4702">
        <v>3660433.98543808</v>
      </c>
    </row>
    <row r="4703" spans="1:27" x14ac:dyDescent="0.25">
      <c r="A4703">
        <v>-111.97772917</v>
      </c>
      <c r="B4703">
        <v>33.078681779999897</v>
      </c>
      <c r="C4703" t="s">
        <v>983</v>
      </c>
      <c r="D4703" t="s">
        <v>982</v>
      </c>
      <c r="E4703" t="s">
        <v>981</v>
      </c>
      <c r="F4703">
        <v>4022</v>
      </c>
      <c r="G4703">
        <v>1</v>
      </c>
      <c r="H4703">
        <v>13.33</v>
      </c>
      <c r="I4703">
        <v>1.804</v>
      </c>
      <c r="J4703">
        <v>1</v>
      </c>
      <c r="K4703">
        <v>1167.5</v>
      </c>
      <c r="L4703" t="s">
        <v>980</v>
      </c>
      <c r="M4703" t="s">
        <v>979</v>
      </c>
      <c r="N4703" s="119">
        <v>44152</v>
      </c>
      <c r="O4703">
        <v>0</v>
      </c>
      <c r="P4703">
        <v>0</v>
      </c>
      <c r="Q4703">
        <v>4227</v>
      </c>
      <c r="R4703">
        <v>701.52999999999895</v>
      </c>
      <c r="S4703">
        <v>1.462</v>
      </c>
      <c r="T4703">
        <v>33</v>
      </c>
      <c r="U4703">
        <v>2125.8000000000002</v>
      </c>
      <c r="V4703">
        <v>10</v>
      </c>
      <c r="W4703">
        <v>1.23</v>
      </c>
      <c r="X4703">
        <v>1.988</v>
      </c>
      <c r="Y4703" s="119">
        <v>44152</v>
      </c>
      <c r="Z4703">
        <v>408745.42994955898</v>
      </c>
      <c r="AA4703">
        <v>3660434.6492596301</v>
      </c>
    </row>
    <row r="4704" spans="1:27" x14ac:dyDescent="0.25">
      <c r="A4704">
        <v>-111.97773087</v>
      </c>
      <c r="B4704">
        <v>33.078686930000003</v>
      </c>
      <c r="C4704" t="s">
        <v>983</v>
      </c>
      <c r="D4704" t="s">
        <v>982</v>
      </c>
      <c r="E4704" t="s">
        <v>981</v>
      </c>
      <c r="F4704">
        <v>4023</v>
      </c>
      <c r="G4704">
        <v>11</v>
      </c>
      <c r="H4704">
        <v>13.33</v>
      </c>
      <c r="I4704">
        <v>1.6080000000000001</v>
      </c>
      <c r="J4704">
        <v>1</v>
      </c>
      <c r="K4704">
        <v>1167.5</v>
      </c>
      <c r="L4704" t="s">
        <v>980</v>
      </c>
      <c r="M4704" t="s">
        <v>979</v>
      </c>
      <c r="N4704" s="119">
        <v>44152</v>
      </c>
      <c r="O4704">
        <v>0</v>
      </c>
      <c r="P4704">
        <v>0</v>
      </c>
      <c r="Q4704">
        <v>2770.6999999999898</v>
      </c>
      <c r="R4704">
        <v>516.13999999999896</v>
      </c>
      <c r="S4704">
        <v>1.075</v>
      </c>
      <c r="T4704">
        <v>33</v>
      </c>
      <c r="U4704">
        <v>1564.0999999999899</v>
      </c>
      <c r="V4704">
        <v>10</v>
      </c>
      <c r="W4704">
        <v>1.0960000000000001</v>
      </c>
      <c r="X4704">
        <v>1.7709999999999999</v>
      </c>
      <c r="Y4704" s="119">
        <v>44152</v>
      </c>
      <c r="Z4704">
        <v>408745.27659262199</v>
      </c>
      <c r="AA4704">
        <v>3660435.2217081799</v>
      </c>
    </row>
    <row r="4705" spans="1:27" x14ac:dyDescent="0.25">
      <c r="A4705">
        <v>-111.977728319999</v>
      </c>
      <c r="B4705">
        <v>33.078691790000001</v>
      </c>
      <c r="C4705" t="s">
        <v>983</v>
      </c>
      <c r="D4705" t="s">
        <v>982</v>
      </c>
      <c r="E4705" t="s">
        <v>981</v>
      </c>
      <c r="F4705">
        <v>4024</v>
      </c>
      <c r="G4705">
        <v>356</v>
      </c>
      <c r="H4705">
        <v>13.33</v>
      </c>
      <c r="I4705">
        <v>2.0009999999999999</v>
      </c>
      <c r="J4705">
        <v>1</v>
      </c>
      <c r="K4705">
        <v>1167.4000000000001</v>
      </c>
      <c r="L4705" t="s">
        <v>980</v>
      </c>
      <c r="M4705" t="s">
        <v>979</v>
      </c>
      <c r="N4705" s="119">
        <v>44152</v>
      </c>
      <c r="O4705">
        <v>0</v>
      </c>
      <c r="P4705">
        <v>0</v>
      </c>
      <c r="Q4705">
        <v>3246.5999999999899</v>
      </c>
      <c r="R4705">
        <v>485.81999999999903</v>
      </c>
      <c r="S4705">
        <v>1.012</v>
      </c>
      <c r="T4705">
        <v>33</v>
      </c>
      <c r="U4705">
        <v>1472.2</v>
      </c>
      <c r="V4705">
        <v>10</v>
      </c>
      <c r="W4705">
        <v>1.365</v>
      </c>
      <c r="X4705">
        <v>2.2050000000000001</v>
      </c>
      <c r="Y4705" s="119">
        <v>44152</v>
      </c>
      <c r="Z4705">
        <v>408745.519624245</v>
      </c>
      <c r="AA4705">
        <v>3660435.75831006</v>
      </c>
    </row>
    <row r="4706" spans="1:27" x14ac:dyDescent="0.25">
      <c r="A4706">
        <v>-111.977728299999</v>
      </c>
      <c r="B4706">
        <v>33.078697900000002</v>
      </c>
      <c r="C4706" t="s">
        <v>983</v>
      </c>
      <c r="D4706" t="s">
        <v>982</v>
      </c>
      <c r="E4706" t="s">
        <v>981</v>
      </c>
      <c r="F4706">
        <v>4025</v>
      </c>
      <c r="G4706">
        <v>350</v>
      </c>
      <c r="H4706">
        <v>13.33</v>
      </c>
      <c r="I4706">
        <v>2.0009999999999999</v>
      </c>
      <c r="J4706">
        <v>1</v>
      </c>
      <c r="K4706">
        <v>1167.29999999999</v>
      </c>
      <c r="L4706" t="s">
        <v>980</v>
      </c>
      <c r="M4706" t="s">
        <v>979</v>
      </c>
      <c r="N4706" s="119">
        <v>44152</v>
      </c>
      <c r="O4706">
        <v>0</v>
      </c>
      <c r="P4706">
        <v>0</v>
      </c>
      <c r="Q4706">
        <v>5185.8</v>
      </c>
      <c r="R4706">
        <v>776</v>
      </c>
      <c r="S4706">
        <v>1.617</v>
      </c>
      <c r="T4706">
        <v>33</v>
      </c>
      <c r="U4706">
        <v>2351.5</v>
      </c>
      <c r="V4706">
        <v>10</v>
      </c>
      <c r="W4706">
        <v>1.365</v>
      </c>
      <c r="X4706">
        <v>2.2050000000000001</v>
      </c>
      <c r="Y4706" s="119">
        <v>44152</v>
      </c>
      <c r="Z4706">
        <v>408745.52780065499</v>
      </c>
      <c r="AA4706">
        <v>3660436.4356966</v>
      </c>
    </row>
    <row r="4707" spans="1:27" x14ac:dyDescent="0.25">
      <c r="A4707">
        <v>-111.977729999999</v>
      </c>
      <c r="B4707">
        <v>33.07870277</v>
      </c>
      <c r="C4707" t="s">
        <v>983</v>
      </c>
      <c r="D4707" t="s">
        <v>982</v>
      </c>
      <c r="E4707" t="s">
        <v>981</v>
      </c>
      <c r="F4707">
        <v>4026</v>
      </c>
      <c r="G4707">
        <v>0</v>
      </c>
      <c r="H4707">
        <v>13.33</v>
      </c>
      <c r="I4707">
        <v>1.9359999999999999</v>
      </c>
      <c r="J4707">
        <v>1</v>
      </c>
      <c r="K4707">
        <v>1167.4000000000001</v>
      </c>
      <c r="L4707" t="s">
        <v>980</v>
      </c>
      <c r="M4707" t="s">
        <v>979</v>
      </c>
      <c r="N4707" s="119">
        <v>44152</v>
      </c>
      <c r="O4707">
        <v>0</v>
      </c>
      <c r="P4707">
        <v>0</v>
      </c>
      <c r="Q4707">
        <v>5715.1999999999898</v>
      </c>
      <c r="R4707">
        <v>884.21</v>
      </c>
      <c r="S4707">
        <v>1.8420000000000001</v>
      </c>
      <c r="T4707">
        <v>33</v>
      </c>
      <c r="U4707">
        <v>2679.4</v>
      </c>
      <c r="V4707">
        <v>10</v>
      </c>
      <c r="W4707">
        <v>1.32</v>
      </c>
      <c r="X4707">
        <v>2.133</v>
      </c>
      <c r="Y4707" s="119">
        <v>44152</v>
      </c>
      <c r="Z4707">
        <v>408745.37415459502</v>
      </c>
      <c r="AA4707">
        <v>3660436.9771020901</v>
      </c>
    </row>
    <row r="4708" spans="1:27" x14ac:dyDescent="0.25">
      <c r="A4708">
        <v>-111.977729339999</v>
      </c>
      <c r="B4708">
        <v>33.0787087799999</v>
      </c>
      <c r="C4708" t="s">
        <v>983</v>
      </c>
      <c r="D4708" t="s">
        <v>982</v>
      </c>
      <c r="E4708" t="s">
        <v>981</v>
      </c>
      <c r="F4708">
        <v>4027</v>
      </c>
      <c r="G4708">
        <v>2</v>
      </c>
      <c r="H4708">
        <v>13.33</v>
      </c>
      <c r="I4708">
        <v>1.9359999999999999</v>
      </c>
      <c r="J4708">
        <v>1</v>
      </c>
      <c r="K4708">
        <v>1167.4000000000001</v>
      </c>
      <c r="L4708" t="s">
        <v>980</v>
      </c>
      <c r="M4708" t="s">
        <v>979</v>
      </c>
      <c r="N4708" s="119">
        <v>44152</v>
      </c>
      <c r="O4708">
        <v>0</v>
      </c>
      <c r="P4708">
        <v>0</v>
      </c>
      <c r="Q4708">
        <v>6310.3999999999896</v>
      </c>
      <c r="R4708">
        <v>976.30999999999904</v>
      </c>
      <c r="S4708">
        <v>2.0339999999999998</v>
      </c>
      <c r="T4708">
        <v>33</v>
      </c>
      <c r="U4708">
        <v>2958.5</v>
      </c>
      <c r="V4708">
        <v>10</v>
      </c>
      <c r="W4708">
        <v>1.32</v>
      </c>
      <c r="X4708">
        <v>2.133</v>
      </c>
      <c r="Y4708" s="119">
        <v>44152</v>
      </c>
      <c r="Z4708">
        <v>408745.44196428702</v>
      </c>
      <c r="AA4708">
        <v>3660437.6428454099</v>
      </c>
    </row>
    <row r="4709" spans="1:27" x14ac:dyDescent="0.25">
      <c r="A4709">
        <v>-111.97772951</v>
      </c>
      <c r="B4709">
        <v>33.078713790000002</v>
      </c>
      <c r="C4709" t="s">
        <v>983</v>
      </c>
      <c r="D4709" t="s">
        <v>982</v>
      </c>
      <c r="E4709" t="s">
        <v>981</v>
      </c>
      <c r="F4709">
        <v>4028</v>
      </c>
      <c r="G4709">
        <v>3</v>
      </c>
      <c r="H4709">
        <v>13.33</v>
      </c>
      <c r="I4709">
        <v>1.9690000000000001</v>
      </c>
      <c r="J4709">
        <v>1</v>
      </c>
      <c r="K4709">
        <v>1167.29999999999</v>
      </c>
      <c r="L4709" t="s">
        <v>980</v>
      </c>
      <c r="M4709" t="s">
        <v>979</v>
      </c>
      <c r="N4709" s="119">
        <v>44152</v>
      </c>
      <c r="O4709">
        <v>0</v>
      </c>
      <c r="P4709">
        <v>0</v>
      </c>
      <c r="Q4709">
        <v>4201</v>
      </c>
      <c r="R4709">
        <v>639.12</v>
      </c>
      <c r="S4709">
        <v>1.3320000000000001</v>
      </c>
      <c r="T4709">
        <v>33</v>
      </c>
      <c r="U4709">
        <v>1936.7</v>
      </c>
      <c r="V4709">
        <v>10</v>
      </c>
      <c r="W4709">
        <v>1.3420000000000001</v>
      </c>
      <c r="X4709">
        <v>2.169</v>
      </c>
      <c r="Y4709" s="119">
        <v>44152</v>
      </c>
      <c r="Z4709">
        <v>408745.431270478</v>
      </c>
      <c r="AA4709">
        <v>3660438.1984422598</v>
      </c>
    </row>
    <row r="4710" spans="1:27" x14ac:dyDescent="0.25">
      <c r="A4710">
        <v>-111.977729339999</v>
      </c>
      <c r="B4710">
        <v>33.07871978</v>
      </c>
      <c r="C4710" t="s">
        <v>983</v>
      </c>
      <c r="D4710" t="s">
        <v>982</v>
      </c>
      <c r="E4710" t="s">
        <v>981</v>
      </c>
      <c r="F4710">
        <v>4029</v>
      </c>
      <c r="G4710">
        <v>2</v>
      </c>
      <c r="H4710">
        <v>13.33</v>
      </c>
      <c r="I4710">
        <v>2.133</v>
      </c>
      <c r="J4710">
        <v>1</v>
      </c>
      <c r="K4710">
        <v>1167.4000000000001</v>
      </c>
      <c r="L4710" t="s">
        <v>980</v>
      </c>
      <c r="M4710" t="s">
        <v>979</v>
      </c>
      <c r="N4710" s="119">
        <v>44152</v>
      </c>
      <c r="O4710">
        <v>0</v>
      </c>
      <c r="P4710">
        <v>0</v>
      </c>
      <c r="Q4710">
        <v>3429.8</v>
      </c>
      <c r="R4710">
        <v>481.64999999999901</v>
      </c>
      <c r="S4710">
        <v>1.0029999999999999</v>
      </c>
      <c r="T4710">
        <v>33</v>
      </c>
      <c r="U4710">
        <v>1459.5</v>
      </c>
      <c r="V4710">
        <v>10</v>
      </c>
      <c r="W4710">
        <v>1.454</v>
      </c>
      <c r="X4710">
        <v>2.35</v>
      </c>
      <c r="Y4710" s="119">
        <v>44152</v>
      </c>
      <c r="Z4710">
        <v>408745.453323728</v>
      </c>
      <c r="AA4710">
        <v>3660438.8623942202</v>
      </c>
    </row>
    <row r="4711" spans="1:27" x14ac:dyDescent="0.25">
      <c r="A4711">
        <v>-111.97772949</v>
      </c>
      <c r="B4711">
        <v>33.078724790000003</v>
      </c>
      <c r="C4711" t="s">
        <v>983</v>
      </c>
      <c r="D4711" t="s">
        <v>982</v>
      </c>
      <c r="E4711" t="s">
        <v>981</v>
      </c>
      <c r="F4711">
        <v>4030</v>
      </c>
      <c r="G4711">
        <v>357</v>
      </c>
      <c r="H4711">
        <v>13.33</v>
      </c>
      <c r="I4711">
        <v>1.804</v>
      </c>
      <c r="J4711">
        <v>1</v>
      </c>
      <c r="K4711">
        <v>1167.4000000000001</v>
      </c>
      <c r="L4711" t="s">
        <v>980</v>
      </c>
      <c r="M4711" t="s">
        <v>979</v>
      </c>
      <c r="N4711" s="119">
        <v>44152</v>
      </c>
      <c r="O4711">
        <v>0</v>
      </c>
      <c r="P4711">
        <v>0</v>
      </c>
      <c r="Q4711">
        <v>4194.3999999999896</v>
      </c>
      <c r="R4711">
        <v>696.11</v>
      </c>
      <c r="S4711">
        <v>1.45</v>
      </c>
      <c r="T4711">
        <v>33</v>
      </c>
      <c r="U4711">
        <v>2109.4</v>
      </c>
      <c r="V4711">
        <v>10</v>
      </c>
      <c r="W4711">
        <v>1.23</v>
      </c>
      <c r="X4711">
        <v>1.988</v>
      </c>
      <c r="Y4711" s="119">
        <v>44152</v>
      </c>
      <c r="Z4711">
        <v>408745.44449668902</v>
      </c>
      <c r="AA4711">
        <v>3660439.41797368</v>
      </c>
    </row>
    <row r="4712" spans="1:27" x14ac:dyDescent="0.25">
      <c r="A4712">
        <v>-111.977728139999</v>
      </c>
      <c r="B4712">
        <v>33.078729809999899</v>
      </c>
      <c r="C4712" t="s">
        <v>983</v>
      </c>
      <c r="D4712" t="s">
        <v>982</v>
      </c>
      <c r="E4712" t="s">
        <v>981</v>
      </c>
      <c r="F4712">
        <v>4031</v>
      </c>
      <c r="G4712">
        <v>355</v>
      </c>
      <c r="H4712">
        <v>13.33</v>
      </c>
      <c r="I4712">
        <v>2.0670000000000002</v>
      </c>
      <c r="J4712">
        <v>1</v>
      </c>
      <c r="K4712">
        <v>1167.4000000000001</v>
      </c>
      <c r="L4712" t="s">
        <v>980</v>
      </c>
      <c r="M4712" t="s">
        <v>979</v>
      </c>
      <c r="N4712" s="119">
        <v>44152</v>
      </c>
      <c r="O4712">
        <v>0</v>
      </c>
      <c r="P4712">
        <v>0</v>
      </c>
      <c r="Q4712">
        <v>5162.3999999999896</v>
      </c>
      <c r="R4712">
        <v>747.98</v>
      </c>
      <c r="S4712">
        <v>1.5580000000000001</v>
      </c>
      <c r="T4712">
        <v>33</v>
      </c>
      <c r="U4712">
        <v>2266.5999999999899</v>
      </c>
      <c r="V4712">
        <v>10</v>
      </c>
      <c r="W4712">
        <v>1.409</v>
      </c>
      <c r="X4712">
        <v>2.278</v>
      </c>
      <c r="Y4712" s="119">
        <v>44152</v>
      </c>
      <c r="Z4712">
        <v>408745.575687456</v>
      </c>
      <c r="AA4712">
        <v>3660439.9733577301</v>
      </c>
    </row>
    <row r="4713" spans="1:27" x14ac:dyDescent="0.25">
      <c r="A4713">
        <v>-111.97772917</v>
      </c>
      <c r="B4713">
        <v>33.078735780000002</v>
      </c>
      <c r="C4713" t="s">
        <v>983</v>
      </c>
      <c r="D4713" t="s">
        <v>982</v>
      </c>
      <c r="E4713" t="s">
        <v>981</v>
      </c>
      <c r="F4713">
        <v>4032</v>
      </c>
      <c r="G4713">
        <v>1</v>
      </c>
      <c r="H4713">
        <v>13.33</v>
      </c>
      <c r="I4713">
        <v>2.2639999999999998</v>
      </c>
      <c r="J4713">
        <v>1</v>
      </c>
      <c r="K4713">
        <v>1167.29999999999</v>
      </c>
      <c r="L4713" t="s">
        <v>980</v>
      </c>
      <c r="M4713" t="s">
        <v>979</v>
      </c>
      <c r="N4713" s="119">
        <v>44152</v>
      </c>
      <c r="O4713">
        <v>0</v>
      </c>
      <c r="P4713">
        <v>0</v>
      </c>
      <c r="Q4713">
        <v>6499.1</v>
      </c>
      <c r="R4713">
        <v>859.76999999999896</v>
      </c>
      <c r="S4713">
        <v>1.7909999999999999</v>
      </c>
      <c r="T4713">
        <v>33</v>
      </c>
      <c r="U4713">
        <v>2605.4</v>
      </c>
      <c r="V4713">
        <v>10</v>
      </c>
      <c r="W4713">
        <v>1.5429999999999999</v>
      </c>
      <c r="X4713">
        <v>2.4950000000000001</v>
      </c>
      <c r="Y4713" s="119">
        <v>44152</v>
      </c>
      <c r="Z4713">
        <v>408745.485714068</v>
      </c>
      <c r="AA4713">
        <v>3660440.6361356098</v>
      </c>
    </row>
    <row r="4714" spans="1:27" x14ac:dyDescent="0.25">
      <c r="A4714">
        <v>-111.977728659999</v>
      </c>
      <c r="B4714">
        <v>33.078740779999897</v>
      </c>
      <c r="C4714" t="s">
        <v>983</v>
      </c>
      <c r="D4714" t="s">
        <v>982</v>
      </c>
      <c r="E4714" t="s">
        <v>981</v>
      </c>
      <c r="F4714">
        <v>4033</v>
      </c>
      <c r="G4714">
        <v>358</v>
      </c>
      <c r="H4714">
        <v>13.33</v>
      </c>
      <c r="I4714">
        <v>1.837</v>
      </c>
      <c r="J4714">
        <v>1</v>
      </c>
      <c r="K4714">
        <v>1167.29999999999</v>
      </c>
      <c r="L4714" t="s">
        <v>980</v>
      </c>
      <c r="M4714" t="s">
        <v>979</v>
      </c>
      <c r="N4714" s="119">
        <v>44152</v>
      </c>
      <c r="O4714">
        <v>0</v>
      </c>
      <c r="P4714">
        <v>0</v>
      </c>
      <c r="Q4714">
        <v>7452</v>
      </c>
      <c r="R4714">
        <v>1214.7</v>
      </c>
      <c r="S4714">
        <v>2.5310000000000001</v>
      </c>
      <c r="T4714">
        <v>33</v>
      </c>
      <c r="U4714">
        <v>3680.8</v>
      </c>
      <c r="V4714">
        <v>10</v>
      </c>
      <c r="W4714">
        <v>1.2529999999999999</v>
      </c>
      <c r="X4714">
        <v>2.0249999999999999</v>
      </c>
      <c r="Y4714" s="119">
        <v>44152</v>
      </c>
      <c r="Z4714">
        <v>408745.53847998899</v>
      </c>
      <c r="AA4714">
        <v>3660441.1900325902</v>
      </c>
    </row>
    <row r="4715" spans="1:27" x14ac:dyDescent="0.25">
      <c r="A4715">
        <v>-111.97772849</v>
      </c>
      <c r="B4715">
        <v>33.078746789999897</v>
      </c>
      <c r="C4715" t="s">
        <v>983</v>
      </c>
      <c r="D4715" t="s">
        <v>982</v>
      </c>
      <c r="E4715" t="s">
        <v>981</v>
      </c>
      <c r="F4715">
        <v>4034</v>
      </c>
      <c r="G4715">
        <v>357</v>
      </c>
      <c r="H4715">
        <v>13.33</v>
      </c>
      <c r="I4715">
        <v>1.9690000000000001</v>
      </c>
      <c r="J4715">
        <v>1</v>
      </c>
      <c r="K4715">
        <v>1167.29999999999</v>
      </c>
      <c r="L4715" t="s">
        <v>980</v>
      </c>
      <c r="M4715" t="s">
        <v>979</v>
      </c>
      <c r="N4715" s="119">
        <v>44152</v>
      </c>
      <c r="O4715">
        <v>0</v>
      </c>
      <c r="P4715">
        <v>0</v>
      </c>
      <c r="Q4715">
        <v>6071.8999999999896</v>
      </c>
      <c r="R4715">
        <v>923.74</v>
      </c>
      <c r="S4715">
        <v>1.9239999999999999</v>
      </c>
      <c r="T4715">
        <v>33</v>
      </c>
      <c r="U4715">
        <v>2799.1999999999898</v>
      </c>
      <c r="V4715">
        <v>10</v>
      </c>
      <c r="W4715">
        <v>1.3420000000000001</v>
      </c>
      <c r="X4715">
        <v>2.169</v>
      </c>
      <c r="Y4715" s="119">
        <v>44152</v>
      </c>
      <c r="Z4715">
        <v>408745.56055388501</v>
      </c>
      <c r="AA4715">
        <v>3660441.8562019202</v>
      </c>
    </row>
    <row r="4716" spans="1:27" x14ac:dyDescent="0.25">
      <c r="A4716">
        <v>-111.977729339999</v>
      </c>
      <c r="B4716">
        <v>33.078751779999898</v>
      </c>
      <c r="C4716" t="s">
        <v>983</v>
      </c>
      <c r="D4716" t="s">
        <v>982</v>
      </c>
      <c r="E4716" t="s">
        <v>981</v>
      </c>
      <c r="F4716">
        <v>4035</v>
      </c>
      <c r="G4716">
        <v>2</v>
      </c>
      <c r="H4716">
        <v>13.33</v>
      </c>
      <c r="I4716">
        <v>1.87</v>
      </c>
      <c r="J4716">
        <v>1</v>
      </c>
      <c r="K4716">
        <v>1167.4000000000001</v>
      </c>
      <c r="L4716" t="s">
        <v>980</v>
      </c>
      <c r="M4716" t="s">
        <v>979</v>
      </c>
      <c r="N4716" s="119">
        <v>44152</v>
      </c>
      <c r="O4716">
        <v>0</v>
      </c>
      <c r="P4716">
        <v>0</v>
      </c>
      <c r="Q4716">
        <v>5074.5</v>
      </c>
      <c r="R4716">
        <v>812.63999999999896</v>
      </c>
      <c r="S4716">
        <v>1.6930000000000001</v>
      </c>
      <c r="T4716">
        <v>33</v>
      </c>
      <c r="U4716">
        <v>2462.5999999999899</v>
      </c>
      <c r="V4716">
        <v>10</v>
      </c>
      <c r="W4716">
        <v>1.2749999999999999</v>
      </c>
      <c r="X4716">
        <v>2.0609999999999999</v>
      </c>
      <c r="Y4716" s="119">
        <v>44152</v>
      </c>
      <c r="Z4716">
        <v>408745.48636939301</v>
      </c>
      <c r="AA4716">
        <v>3660442.4101725998</v>
      </c>
    </row>
    <row r="4717" spans="1:27" x14ac:dyDescent="0.25">
      <c r="A4717">
        <v>-111.977729339999</v>
      </c>
      <c r="B4717">
        <v>33.0787567799999</v>
      </c>
      <c r="C4717" t="s">
        <v>983</v>
      </c>
      <c r="D4717" t="s">
        <v>982</v>
      </c>
      <c r="E4717" t="s">
        <v>981</v>
      </c>
      <c r="F4717">
        <v>4036</v>
      </c>
      <c r="G4717">
        <v>2</v>
      </c>
      <c r="H4717">
        <v>13.33</v>
      </c>
      <c r="I4717">
        <v>1.903</v>
      </c>
      <c r="J4717">
        <v>1</v>
      </c>
      <c r="K4717">
        <v>1167.5</v>
      </c>
      <c r="L4717" t="s">
        <v>980</v>
      </c>
      <c r="M4717" t="s">
        <v>979</v>
      </c>
      <c r="N4717" s="119">
        <v>44152</v>
      </c>
      <c r="O4717">
        <v>0</v>
      </c>
      <c r="P4717">
        <v>0</v>
      </c>
      <c r="Q4717">
        <v>5369.3</v>
      </c>
      <c r="R4717">
        <v>845.01999999999896</v>
      </c>
      <c r="S4717">
        <v>1.76</v>
      </c>
      <c r="T4717">
        <v>33</v>
      </c>
      <c r="U4717">
        <v>2560.6999999999898</v>
      </c>
      <c r="V4717">
        <v>10</v>
      </c>
      <c r="W4717">
        <v>1.2969999999999999</v>
      </c>
      <c r="X4717">
        <v>2.097</v>
      </c>
      <c r="Y4717" s="119">
        <v>44152</v>
      </c>
      <c r="Z4717">
        <v>408745.49153278</v>
      </c>
      <c r="AA4717">
        <v>3660442.9645129698</v>
      </c>
    </row>
    <row r="4718" spans="1:27" x14ac:dyDescent="0.25">
      <c r="A4718">
        <v>-111.97772849</v>
      </c>
      <c r="B4718">
        <v>33.078762789999899</v>
      </c>
      <c r="C4718" t="s">
        <v>983</v>
      </c>
      <c r="D4718" t="s">
        <v>982</v>
      </c>
      <c r="E4718" t="s">
        <v>981</v>
      </c>
      <c r="F4718">
        <v>4037</v>
      </c>
      <c r="G4718">
        <v>357</v>
      </c>
      <c r="H4718">
        <v>13.33</v>
      </c>
      <c r="I4718">
        <v>2.0339999999999998</v>
      </c>
      <c r="J4718">
        <v>1</v>
      </c>
      <c r="K4718">
        <v>1167.4000000000001</v>
      </c>
      <c r="L4718" t="s">
        <v>980</v>
      </c>
      <c r="M4718" t="s">
        <v>979</v>
      </c>
      <c r="N4718" s="119">
        <v>44152</v>
      </c>
      <c r="O4718">
        <v>0</v>
      </c>
      <c r="P4718">
        <v>0</v>
      </c>
      <c r="Q4718">
        <v>5618.1999999999898</v>
      </c>
      <c r="R4718">
        <v>827.14999999999895</v>
      </c>
      <c r="S4718">
        <v>1.7230000000000001</v>
      </c>
      <c r="T4718">
        <v>33</v>
      </c>
      <c r="U4718">
        <v>2506.5</v>
      </c>
      <c r="V4718">
        <v>10</v>
      </c>
      <c r="W4718">
        <v>1.387</v>
      </c>
      <c r="X4718">
        <v>2.2410000000000001</v>
      </c>
      <c r="Y4718" s="119">
        <v>44152</v>
      </c>
      <c r="Z4718">
        <v>408745.57707671099</v>
      </c>
      <c r="AA4718">
        <v>3660443.6300911098</v>
      </c>
    </row>
    <row r="4719" spans="1:27" x14ac:dyDescent="0.25">
      <c r="A4719">
        <v>-111.977728659999</v>
      </c>
      <c r="B4719">
        <v>33.07876778</v>
      </c>
      <c r="C4719" t="s">
        <v>983</v>
      </c>
      <c r="D4719" t="s">
        <v>982</v>
      </c>
      <c r="E4719" t="s">
        <v>981</v>
      </c>
      <c r="F4719">
        <v>4038</v>
      </c>
      <c r="G4719">
        <v>358</v>
      </c>
      <c r="H4719">
        <v>13.33</v>
      </c>
      <c r="I4719">
        <v>2.0670000000000002</v>
      </c>
      <c r="J4719">
        <v>1</v>
      </c>
      <c r="K4719">
        <v>1167.5</v>
      </c>
      <c r="L4719" t="s">
        <v>980</v>
      </c>
      <c r="M4719" t="s">
        <v>979</v>
      </c>
      <c r="N4719" s="119">
        <v>44152</v>
      </c>
      <c r="O4719">
        <v>0</v>
      </c>
      <c r="P4719">
        <v>0</v>
      </c>
      <c r="Q4719">
        <v>5552.1</v>
      </c>
      <c r="R4719">
        <v>804.44</v>
      </c>
      <c r="S4719">
        <v>1.6759999999999999</v>
      </c>
      <c r="T4719">
        <v>33</v>
      </c>
      <c r="U4719">
        <v>2437.6999999999898</v>
      </c>
      <c r="V4719">
        <v>10</v>
      </c>
      <c r="W4719">
        <v>1.409</v>
      </c>
      <c r="X4719">
        <v>2.278</v>
      </c>
      <c r="Y4719" s="119">
        <v>44152</v>
      </c>
      <c r="Z4719">
        <v>408745.56636226299</v>
      </c>
      <c r="AA4719">
        <v>3660444.1834705998</v>
      </c>
    </row>
    <row r="4720" spans="1:27" x14ac:dyDescent="0.25">
      <c r="A4720">
        <v>-111.977727459999</v>
      </c>
      <c r="B4720">
        <v>33.078772880000002</v>
      </c>
      <c r="C4720" t="s">
        <v>983</v>
      </c>
      <c r="D4720" t="s">
        <v>982</v>
      </c>
      <c r="E4720" t="s">
        <v>981</v>
      </c>
      <c r="F4720">
        <v>4039</v>
      </c>
      <c r="G4720">
        <v>351</v>
      </c>
      <c r="H4720">
        <v>13.33</v>
      </c>
      <c r="I4720">
        <v>1.7390000000000001</v>
      </c>
      <c r="J4720">
        <v>1</v>
      </c>
      <c r="K4720">
        <v>1167.4000000000001</v>
      </c>
      <c r="L4720" t="s">
        <v>980</v>
      </c>
      <c r="M4720" t="s">
        <v>979</v>
      </c>
      <c r="N4720" s="119">
        <v>44152</v>
      </c>
      <c r="O4720">
        <v>0</v>
      </c>
      <c r="P4720">
        <v>0</v>
      </c>
      <c r="Q4720">
        <v>6357.8</v>
      </c>
      <c r="R4720">
        <v>1095</v>
      </c>
      <c r="S4720">
        <v>2.2810000000000001</v>
      </c>
      <c r="T4720">
        <v>33</v>
      </c>
      <c r="U4720">
        <v>3318.0999999999899</v>
      </c>
      <c r="V4720">
        <v>10</v>
      </c>
      <c r="W4720">
        <v>1.1859999999999999</v>
      </c>
      <c r="X4720">
        <v>1.9159999999999999</v>
      </c>
      <c r="Y4720" s="119">
        <v>44152</v>
      </c>
      <c r="Z4720">
        <v>408745.68363484298</v>
      </c>
      <c r="AA4720">
        <v>3660444.7478545099</v>
      </c>
    </row>
    <row r="4721" spans="1:27" x14ac:dyDescent="0.25">
      <c r="A4721">
        <v>-111.977729859999</v>
      </c>
      <c r="B4721">
        <v>33.078778810000003</v>
      </c>
      <c r="C4721" t="s">
        <v>983</v>
      </c>
      <c r="D4721" t="s">
        <v>982</v>
      </c>
      <c r="E4721" t="s">
        <v>981</v>
      </c>
      <c r="F4721">
        <v>4040</v>
      </c>
      <c r="G4721">
        <v>5</v>
      </c>
      <c r="H4721">
        <v>13.33</v>
      </c>
      <c r="I4721">
        <v>1.706</v>
      </c>
      <c r="J4721">
        <v>1</v>
      </c>
      <c r="K4721">
        <v>1167.5</v>
      </c>
      <c r="L4721" t="s">
        <v>980</v>
      </c>
      <c r="M4721" t="s">
        <v>979</v>
      </c>
      <c r="N4721" s="119">
        <v>44152</v>
      </c>
      <c r="O4721">
        <v>0</v>
      </c>
      <c r="P4721">
        <v>0</v>
      </c>
      <c r="Q4721">
        <v>5042.5</v>
      </c>
      <c r="R4721">
        <v>885.14999999999895</v>
      </c>
      <c r="S4721">
        <v>1.8440000000000001</v>
      </c>
      <c r="T4721">
        <v>33</v>
      </c>
      <c r="U4721">
        <v>2682.3</v>
      </c>
      <c r="V4721">
        <v>10</v>
      </c>
      <c r="W4721">
        <v>1.163</v>
      </c>
      <c r="X4721">
        <v>1.88</v>
      </c>
      <c r="Y4721" s="119">
        <v>44152</v>
      </c>
      <c r="Z4721">
        <v>408745.46574677603</v>
      </c>
      <c r="AA4721">
        <v>3660445.4073887402</v>
      </c>
    </row>
    <row r="4722" spans="1:27" x14ac:dyDescent="0.25">
      <c r="A4722">
        <v>-111.977730699999</v>
      </c>
      <c r="B4722">
        <v>33.078783899999898</v>
      </c>
      <c r="C4722" t="s">
        <v>983</v>
      </c>
      <c r="D4722" t="s">
        <v>982</v>
      </c>
      <c r="E4722" t="s">
        <v>981</v>
      </c>
      <c r="F4722">
        <v>4041</v>
      </c>
      <c r="G4722">
        <v>10</v>
      </c>
      <c r="H4722">
        <v>13.33</v>
      </c>
      <c r="I4722">
        <v>1.9359999999999999</v>
      </c>
      <c r="J4722">
        <v>1</v>
      </c>
      <c r="K4722">
        <v>1167.5</v>
      </c>
      <c r="L4722" t="s">
        <v>980</v>
      </c>
      <c r="M4722" t="s">
        <v>979</v>
      </c>
      <c r="N4722" s="119">
        <v>44152</v>
      </c>
      <c r="O4722">
        <v>0</v>
      </c>
      <c r="P4722">
        <v>0</v>
      </c>
      <c r="Q4722">
        <v>4332.8</v>
      </c>
      <c r="R4722">
        <v>670.33</v>
      </c>
      <c r="S4722">
        <v>1.397</v>
      </c>
      <c r="T4722">
        <v>33</v>
      </c>
      <c r="U4722">
        <v>2031.29999999999</v>
      </c>
      <c r="V4722">
        <v>10</v>
      </c>
      <c r="W4722">
        <v>1.32</v>
      </c>
      <c r="X4722">
        <v>2.133</v>
      </c>
      <c r="Y4722" s="119">
        <v>44152</v>
      </c>
      <c r="Z4722">
        <v>408745.39259897399</v>
      </c>
      <c r="AA4722">
        <v>3660445.9724375401</v>
      </c>
    </row>
    <row r="4723" spans="1:27" x14ac:dyDescent="0.25">
      <c r="A4723">
        <v>-111.97773003</v>
      </c>
      <c r="B4723">
        <v>33.078789819999898</v>
      </c>
      <c r="C4723" t="s">
        <v>983</v>
      </c>
      <c r="D4723" t="s">
        <v>982</v>
      </c>
      <c r="E4723" t="s">
        <v>981</v>
      </c>
      <c r="F4723">
        <v>4042</v>
      </c>
      <c r="G4723">
        <v>6</v>
      </c>
      <c r="H4723">
        <v>13.33</v>
      </c>
      <c r="I4723">
        <v>1.9690000000000001</v>
      </c>
      <c r="J4723">
        <v>1</v>
      </c>
      <c r="K4723">
        <v>1167.5999999999899</v>
      </c>
      <c r="L4723" t="s">
        <v>980</v>
      </c>
      <c r="M4723" t="s">
        <v>979</v>
      </c>
      <c r="N4723" s="119">
        <v>44152</v>
      </c>
      <c r="O4723">
        <v>0</v>
      </c>
      <c r="P4723">
        <v>0</v>
      </c>
      <c r="Q4723">
        <v>5107.8</v>
      </c>
      <c r="R4723">
        <v>777.07</v>
      </c>
      <c r="S4723">
        <v>1.619</v>
      </c>
      <c r="T4723">
        <v>33</v>
      </c>
      <c r="U4723">
        <v>2354.8000000000002</v>
      </c>
      <c r="V4723">
        <v>10</v>
      </c>
      <c r="W4723">
        <v>1.3420000000000001</v>
      </c>
      <c r="X4723">
        <v>2.169</v>
      </c>
      <c r="Y4723" s="119">
        <v>44152</v>
      </c>
      <c r="Z4723">
        <v>408745.46124906698</v>
      </c>
      <c r="AA4723">
        <v>3660446.6281940402</v>
      </c>
    </row>
    <row r="4724" spans="1:27" x14ac:dyDescent="0.25">
      <c r="A4724">
        <v>-111.977728139999</v>
      </c>
      <c r="B4724">
        <v>33.078794809999899</v>
      </c>
      <c r="C4724" t="s">
        <v>983</v>
      </c>
      <c r="D4724" t="s">
        <v>982</v>
      </c>
      <c r="E4724" t="s">
        <v>981</v>
      </c>
      <c r="F4724">
        <v>4043</v>
      </c>
      <c r="G4724">
        <v>355</v>
      </c>
      <c r="H4724">
        <v>13.33</v>
      </c>
      <c r="I4724">
        <v>2.0009999999999999</v>
      </c>
      <c r="J4724">
        <v>1</v>
      </c>
      <c r="K4724">
        <v>1167.5999999999899</v>
      </c>
      <c r="L4724" t="s">
        <v>980</v>
      </c>
      <c r="M4724" t="s">
        <v>979</v>
      </c>
      <c r="N4724" s="119">
        <v>44152</v>
      </c>
      <c r="O4724">
        <v>0</v>
      </c>
      <c r="P4724">
        <v>0</v>
      </c>
      <c r="Q4724">
        <v>3218.1999999999898</v>
      </c>
      <c r="R4724">
        <v>481.57999999999902</v>
      </c>
      <c r="S4724">
        <v>1.0029999999999999</v>
      </c>
      <c r="T4724">
        <v>33</v>
      </c>
      <c r="U4724">
        <v>1459.29999999999</v>
      </c>
      <c r="V4724">
        <v>10</v>
      </c>
      <c r="W4724">
        <v>1.365</v>
      </c>
      <c r="X4724">
        <v>2.2050000000000001</v>
      </c>
      <c r="Y4724" s="119">
        <v>44152</v>
      </c>
      <c r="Z4724">
        <v>408745.64281142701</v>
      </c>
      <c r="AA4724">
        <v>3660447.1797825801</v>
      </c>
    </row>
    <row r="4725" spans="1:27" x14ac:dyDescent="0.25">
      <c r="A4725">
        <v>-111.977730339999</v>
      </c>
      <c r="B4725">
        <v>33.078799779999898</v>
      </c>
      <c r="C4725" t="s">
        <v>983</v>
      </c>
      <c r="D4725" t="s">
        <v>982</v>
      </c>
      <c r="E4725" t="s">
        <v>981</v>
      </c>
      <c r="F4725">
        <v>4044</v>
      </c>
      <c r="G4725">
        <v>2</v>
      </c>
      <c r="H4725">
        <v>13.33</v>
      </c>
      <c r="I4725">
        <v>2.0009999999999999</v>
      </c>
      <c r="J4725">
        <v>1</v>
      </c>
      <c r="K4725">
        <v>1167.5</v>
      </c>
      <c r="L4725" t="s">
        <v>980</v>
      </c>
      <c r="M4725" t="s">
        <v>979</v>
      </c>
      <c r="N4725" s="119">
        <v>44152</v>
      </c>
      <c r="O4725">
        <v>0</v>
      </c>
      <c r="P4725">
        <v>0</v>
      </c>
      <c r="Q4725">
        <v>2230.9</v>
      </c>
      <c r="R4725">
        <v>333.82999999999902</v>
      </c>
      <c r="S4725">
        <v>0.69499999999999995</v>
      </c>
      <c r="T4725">
        <v>33</v>
      </c>
      <c r="U4725">
        <v>1011.6</v>
      </c>
      <c r="V4725">
        <v>10</v>
      </c>
      <c r="W4725">
        <v>1.365</v>
      </c>
      <c r="X4725">
        <v>2.2050000000000001</v>
      </c>
      <c r="Y4725" s="119">
        <v>44152</v>
      </c>
      <c r="Z4725">
        <v>408745.44259970001</v>
      </c>
      <c r="AA4725">
        <v>3660447.7327095899</v>
      </c>
    </row>
    <row r="4726" spans="1:27" x14ac:dyDescent="0.25">
      <c r="A4726">
        <v>-111.977729139999</v>
      </c>
      <c r="B4726">
        <v>33.078805809999899</v>
      </c>
      <c r="C4726" t="s">
        <v>983</v>
      </c>
      <c r="D4726" t="s">
        <v>982</v>
      </c>
      <c r="E4726" t="s">
        <v>981</v>
      </c>
      <c r="F4726">
        <v>4045</v>
      </c>
      <c r="G4726">
        <v>355</v>
      </c>
      <c r="H4726">
        <v>13.33</v>
      </c>
      <c r="I4726">
        <v>1.804</v>
      </c>
      <c r="J4726">
        <v>1</v>
      </c>
      <c r="K4726">
        <v>1167.5</v>
      </c>
      <c r="L4726" t="s">
        <v>980</v>
      </c>
      <c r="M4726" t="s">
        <v>979</v>
      </c>
      <c r="N4726" s="119">
        <v>44152</v>
      </c>
      <c r="O4726">
        <v>0</v>
      </c>
      <c r="P4726">
        <v>0</v>
      </c>
      <c r="Q4726">
        <v>2506.1999999999898</v>
      </c>
      <c r="R4726">
        <v>415.93999999999897</v>
      </c>
      <c r="S4726">
        <v>0.86699999999999999</v>
      </c>
      <c r="T4726">
        <v>33</v>
      </c>
      <c r="U4726">
        <v>1260.4000000000001</v>
      </c>
      <c r="V4726">
        <v>10</v>
      </c>
      <c r="W4726">
        <v>1.23</v>
      </c>
      <c r="X4726">
        <v>1.988</v>
      </c>
      <c r="Y4726" s="119">
        <v>44152</v>
      </c>
      <c r="Z4726">
        <v>408745.56083264301</v>
      </c>
      <c r="AA4726">
        <v>3660448.4002008</v>
      </c>
    </row>
    <row r="4727" spans="1:27" x14ac:dyDescent="0.25">
      <c r="A4727">
        <v>-111.97772917</v>
      </c>
      <c r="B4727">
        <v>33.078810779999898</v>
      </c>
      <c r="C4727" t="s">
        <v>983</v>
      </c>
      <c r="D4727" t="s">
        <v>982</v>
      </c>
      <c r="E4727" t="s">
        <v>981</v>
      </c>
      <c r="F4727">
        <v>4046</v>
      </c>
      <c r="G4727">
        <v>1</v>
      </c>
      <c r="H4727">
        <v>13.33</v>
      </c>
      <c r="I4727">
        <v>2.0009999999999999</v>
      </c>
      <c r="J4727">
        <v>1</v>
      </c>
      <c r="K4727">
        <v>1167.5</v>
      </c>
      <c r="L4727" t="s">
        <v>980</v>
      </c>
      <c r="M4727" t="s">
        <v>979</v>
      </c>
      <c r="N4727" s="119">
        <v>44152</v>
      </c>
      <c r="O4727">
        <v>0</v>
      </c>
      <c r="P4727">
        <v>0</v>
      </c>
      <c r="Q4727">
        <v>3802.0999999999899</v>
      </c>
      <c r="R4727">
        <v>568.94000000000005</v>
      </c>
      <c r="S4727">
        <v>1.1850000000000001</v>
      </c>
      <c r="T4727">
        <v>33</v>
      </c>
      <c r="U4727">
        <v>1724.0999999999899</v>
      </c>
      <c r="V4727">
        <v>10</v>
      </c>
      <c r="W4727">
        <v>1.365</v>
      </c>
      <c r="X4727">
        <v>2.2050000000000001</v>
      </c>
      <c r="Y4727" s="119">
        <v>44152</v>
      </c>
      <c r="Z4727">
        <v>408745.56316490902</v>
      </c>
      <c r="AA4727">
        <v>3660448.9512412199</v>
      </c>
    </row>
    <row r="4728" spans="1:27" x14ac:dyDescent="0.25">
      <c r="A4728">
        <v>-111.977729679999</v>
      </c>
      <c r="B4728">
        <v>33.078816789999898</v>
      </c>
      <c r="C4728" t="s">
        <v>983</v>
      </c>
      <c r="D4728" t="s">
        <v>982</v>
      </c>
      <c r="E4728" t="s">
        <v>981</v>
      </c>
      <c r="F4728">
        <v>4047</v>
      </c>
      <c r="G4728">
        <v>4</v>
      </c>
      <c r="H4728">
        <v>13.33</v>
      </c>
      <c r="I4728">
        <v>1.9690000000000001</v>
      </c>
      <c r="J4728">
        <v>1</v>
      </c>
      <c r="K4728">
        <v>1167.4000000000001</v>
      </c>
      <c r="L4728" t="s">
        <v>980</v>
      </c>
      <c r="M4728" t="s">
        <v>979</v>
      </c>
      <c r="N4728" s="119">
        <v>44152</v>
      </c>
      <c r="O4728">
        <v>0</v>
      </c>
      <c r="P4728">
        <v>0</v>
      </c>
      <c r="Q4728">
        <v>4449.1999999999898</v>
      </c>
      <c r="R4728">
        <v>676.87999999999897</v>
      </c>
      <c r="S4728">
        <v>1.41</v>
      </c>
      <c r="T4728">
        <v>33</v>
      </c>
      <c r="U4728">
        <v>2051.0999999999899</v>
      </c>
      <c r="V4728">
        <v>10</v>
      </c>
      <c r="W4728">
        <v>1.3420000000000001</v>
      </c>
      <c r="X4728">
        <v>2.169</v>
      </c>
      <c r="Y4728" s="119">
        <v>44152</v>
      </c>
      <c r="Z4728">
        <v>408745.52176881599</v>
      </c>
      <c r="AA4728">
        <v>3660449.6180017502</v>
      </c>
    </row>
    <row r="4729" spans="1:27" x14ac:dyDescent="0.25">
      <c r="A4729">
        <v>-111.977728659999</v>
      </c>
      <c r="B4729">
        <v>33.078821779999899</v>
      </c>
      <c r="C4729" t="s">
        <v>983</v>
      </c>
      <c r="D4729" t="s">
        <v>982</v>
      </c>
      <c r="E4729" t="s">
        <v>981</v>
      </c>
      <c r="F4729">
        <v>4048</v>
      </c>
      <c r="G4729">
        <v>358</v>
      </c>
      <c r="H4729">
        <v>13.33</v>
      </c>
      <c r="I4729">
        <v>1.9690000000000001</v>
      </c>
      <c r="J4729">
        <v>1</v>
      </c>
      <c r="K4729">
        <v>1167.4000000000001</v>
      </c>
      <c r="L4729" t="s">
        <v>980</v>
      </c>
      <c r="M4729" t="s">
        <v>979</v>
      </c>
      <c r="N4729" s="119">
        <v>44152</v>
      </c>
      <c r="O4729">
        <v>0</v>
      </c>
      <c r="P4729">
        <v>0</v>
      </c>
      <c r="Q4729">
        <v>4119.8</v>
      </c>
      <c r="R4729">
        <v>626.76999999999896</v>
      </c>
      <c r="S4729">
        <v>1.306</v>
      </c>
      <c r="T4729">
        <v>33</v>
      </c>
      <c r="U4729">
        <v>1899.29999999999</v>
      </c>
      <c r="V4729">
        <v>10</v>
      </c>
      <c r="W4729">
        <v>1.3420000000000001</v>
      </c>
      <c r="X4729">
        <v>2.169</v>
      </c>
      <c r="Y4729" s="119">
        <v>44152</v>
      </c>
      <c r="Z4729">
        <v>408745.62212687201</v>
      </c>
      <c r="AA4729">
        <v>3660450.1703466601</v>
      </c>
    </row>
    <row r="4730" spans="1:27" x14ac:dyDescent="0.25">
      <c r="A4730">
        <v>-111.977730539999</v>
      </c>
      <c r="B4730">
        <v>33.078826880000001</v>
      </c>
      <c r="C4730" t="s">
        <v>983</v>
      </c>
      <c r="D4730" t="s">
        <v>982</v>
      </c>
      <c r="E4730" t="s">
        <v>981</v>
      </c>
      <c r="F4730">
        <v>4049</v>
      </c>
      <c r="G4730">
        <v>9</v>
      </c>
      <c r="H4730">
        <v>13.33</v>
      </c>
      <c r="I4730">
        <v>1.9690000000000001</v>
      </c>
      <c r="J4730">
        <v>1</v>
      </c>
      <c r="K4730">
        <v>1167.4000000000001</v>
      </c>
      <c r="L4730" t="s">
        <v>980</v>
      </c>
      <c r="M4730" t="s">
        <v>979</v>
      </c>
      <c r="N4730" s="119">
        <v>44152</v>
      </c>
      <c r="O4730">
        <v>0</v>
      </c>
      <c r="P4730">
        <v>0</v>
      </c>
      <c r="Q4730">
        <v>3474.0999999999899</v>
      </c>
      <c r="R4730">
        <v>528.52999999999895</v>
      </c>
      <c r="S4730">
        <v>1.101</v>
      </c>
      <c r="T4730">
        <v>33</v>
      </c>
      <c r="U4730">
        <v>1601.5999999999899</v>
      </c>
      <c r="V4730">
        <v>10</v>
      </c>
      <c r="W4730">
        <v>1.3420000000000001</v>
      </c>
      <c r="X4730">
        <v>2.169</v>
      </c>
      <c r="Y4730" s="119">
        <v>44152</v>
      </c>
      <c r="Z4730">
        <v>408745.45191769197</v>
      </c>
      <c r="AA4730">
        <v>3660450.7374083102</v>
      </c>
    </row>
    <row r="4731" spans="1:27" x14ac:dyDescent="0.25">
      <c r="A4731">
        <v>-111.97772849</v>
      </c>
      <c r="B4731">
        <v>33.07883279</v>
      </c>
      <c r="C4731" t="s">
        <v>983</v>
      </c>
      <c r="D4731" t="s">
        <v>982</v>
      </c>
      <c r="E4731" t="s">
        <v>981</v>
      </c>
      <c r="F4731">
        <v>4050</v>
      </c>
      <c r="G4731">
        <v>357</v>
      </c>
      <c r="H4731">
        <v>13.33</v>
      </c>
      <c r="I4731">
        <v>1.87</v>
      </c>
      <c r="J4731">
        <v>1</v>
      </c>
      <c r="K4731">
        <v>1167.5</v>
      </c>
      <c r="L4731" t="s">
        <v>980</v>
      </c>
      <c r="M4731" t="s">
        <v>979</v>
      </c>
      <c r="N4731" s="119">
        <v>44152</v>
      </c>
      <c r="O4731">
        <v>0</v>
      </c>
      <c r="P4731">
        <v>0</v>
      </c>
      <c r="Q4731">
        <v>1560.0999999999899</v>
      </c>
      <c r="R4731">
        <v>249.84</v>
      </c>
      <c r="S4731">
        <v>0.52100000000000002</v>
      </c>
      <c r="T4731">
        <v>33</v>
      </c>
      <c r="U4731">
        <v>757.1</v>
      </c>
      <c r="V4731">
        <v>10</v>
      </c>
      <c r="W4731">
        <v>1.2749999999999999</v>
      </c>
      <c r="X4731">
        <v>2.0609999999999999</v>
      </c>
      <c r="Y4731" s="119">
        <v>44152</v>
      </c>
      <c r="Z4731">
        <v>408745.64936416002</v>
      </c>
      <c r="AA4731">
        <v>3660451.3908563801</v>
      </c>
    </row>
    <row r="4732" spans="1:27" x14ac:dyDescent="0.25">
      <c r="A4732">
        <v>-111.97772951</v>
      </c>
      <c r="B4732">
        <v>33.078837790000001</v>
      </c>
      <c r="C4732" t="s">
        <v>983</v>
      </c>
      <c r="D4732" t="s">
        <v>982</v>
      </c>
      <c r="E4732" t="s">
        <v>981</v>
      </c>
      <c r="F4732">
        <v>4051</v>
      </c>
      <c r="G4732">
        <v>3</v>
      </c>
      <c r="H4732">
        <v>13.33</v>
      </c>
      <c r="I4732">
        <v>1.9690000000000001</v>
      </c>
      <c r="J4732">
        <v>1</v>
      </c>
      <c r="K4732">
        <v>1167.4000000000001</v>
      </c>
      <c r="L4732" t="s">
        <v>980</v>
      </c>
      <c r="M4732" t="s">
        <v>979</v>
      </c>
      <c r="N4732" s="119">
        <v>44152</v>
      </c>
      <c r="O4732">
        <v>0</v>
      </c>
      <c r="P4732">
        <v>0</v>
      </c>
      <c r="Q4732">
        <v>1888.5</v>
      </c>
      <c r="R4732">
        <v>287.3</v>
      </c>
      <c r="S4732">
        <v>0.59899999999999998</v>
      </c>
      <c r="T4732">
        <v>33</v>
      </c>
      <c r="U4732">
        <v>870.62</v>
      </c>
      <c r="V4732">
        <v>10</v>
      </c>
      <c r="W4732">
        <v>1.3420000000000001</v>
      </c>
      <c r="X4732">
        <v>2.169</v>
      </c>
      <c r="Y4732" s="119">
        <v>44152</v>
      </c>
      <c r="Z4732">
        <v>408745.55932258902</v>
      </c>
      <c r="AA4732">
        <v>3660451.9460835401</v>
      </c>
    </row>
    <row r="4733" spans="1:27" x14ac:dyDescent="0.25">
      <c r="A4733">
        <v>-111.97772883</v>
      </c>
      <c r="B4733">
        <v>33.07884378</v>
      </c>
      <c r="C4733" t="s">
        <v>983</v>
      </c>
      <c r="D4733" t="s">
        <v>982</v>
      </c>
      <c r="E4733" t="s">
        <v>981</v>
      </c>
      <c r="F4733">
        <v>4052</v>
      </c>
      <c r="G4733">
        <v>359</v>
      </c>
      <c r="H4733">
        <v>13.33</v>
      </c>
      <c r="I4733">
        <v>1.9359999999999999</v>
      </c>
      <c r="J4733">
        <v>1</v>
      </c>
      <c r="K4733">
        <v>1167.4000000000001</v>
      </c>
      <c r="L4733" t="s">
        <v>980</v>
      </c>
      <c r="M4733" t="s">
        <v>979</v>
      </c>
      <c r="N4733" s="119">
        <v>44152</v>
      </c>
      <c r="O4733">
        <v>0</v>
      </c>
      <c r="P4733">
        <v>0</v>
      </c>
      <c r="Q4733">
        <v>2205.5</v>
      </c>
      <c r="R4733">
        <v>341.20999999999901</v>
      </c>
      <c r="S4733">
        <v>0.71099999999999997</v>
      </c>
      <c r="T4733">
        <v>33</v>
      </c>
      <c r="U4733">
        <v>1034</v>
      </c>
      <c r="V4733">
        <v>10</v>
      </c>
      <c r="W4733">
        <v>1.32</v>
      </c>
      <c r="X4733">
        <v>2.133</v>
      </c>
      <c r="Y4733" s="119">
        <v>44152</v>
      </c>
      <c r="Z4733">
        <v>408745.62897831597</v>
      </c>
      <c r="AA4733">
        <v>3660452.6095921299</v>
      </c>
    </row>
    <row r="4734" spans="1:27" x14ac:dyDescent="0.25">
      <c r="A4734">
        <v>-111.977728659999</v>
      </c>
      <c r="B4734">
        <v>33.078848780000001</v>
      </c>
      <c r="C4734" t="s">
        <v>983</v>
      </c>
      <c r="D4734" t="s">
        <v>982</v>
      </c>
      <c r="E4734" t="s">
        <v>981</v>
      </c>
      <c r="F4734">
        <v>4053</v>
      </c>
      <c r="G4734">
        <v>358</v>
      </c>
      <c r="H4734">
        <v>13.33</v>
      </c>
      <c r="I4734">
        <v>1.87</v>
      </c>
      <c r="J4734">
        <v>1</v>
      </c>
      <c r="K4734">
        <v>1167.5</v>
      </c>
      <c r="L4734" t="s">
        <v>980</v>
      </c>
      <c r="M4734" t="s">
        <v>979</v>
      </c>
      <c r="N4734" s="119">
        <v>44152</v>
      </c>
      <c r="O4734">
        <v>0</v>
      </c>
      <c r="P4734">
        <v>0</v>
      </c>
      <c r="Q4734">
        <v>3025</v>
      </c>
      <c r="R4734">
        <v>484.43</v>
      </c>
      <c r="S4734">
        <v>1.0089999999999999</v>
      </c>
      <c r="T4734">
        <v>33</v>
      </c>
      <c r="U4734">
        <v>1468</v>
      </c>
      <c r="V4734">
        <v>10</v>
      </c>
      <c r="W4734">
        <v>1.2749999999999999</v>
      </c>
      <c r="X4734">
        <v>2.0609999999999999</v>
      </c>
      <c r="Y4734" s="119">
        <v>44152</v>
      </c>
      <c r="Z4734">
        <v>408745.65000920702</v>
      </c>
      <c r="AA4734">
        <v>3660453.1637847102</v>
      </c>
    </row>
    <row r="4735" spans="1:27" x14ac:dyDescent="0.25">
      <c r="A4735">
        <v>-111.977728659999</v>
      </c>
      <c r="B4735">
        <v>33.078853780000003</v>
      </c>
      <c r="C4735" t="s">
        <v>983</v>
      </c>
      <c r="D4735" t="s">
        <v>982</v>
      </c>
      <c r="E4735" t="s">
        <v>981</v>
      </c>
      <c r="F4735">
        <v>4054</v>
      </c>
      <c r="G4735">
        <v>358</v>
      </c>
      <c r="H4735">
        <v>13.33</v>
      </c>
      <c r="I4735">
        <v>1.9690000000000001</v>
      </c>
      <c r="J4735">
        <v>1</v>
      </c>
      <c r="K4735">
        <v>1167.4000000000001</v>
      </c>
      <c r="L4735" t="s">
        <v>980</v>
      </c>
      <c r="M4735" t="s">
        <v>979</v>
      </c>
      <c r="N4735" s="119">
        <v>44152</v>
      </c>
      <c r="O4735">
        <v>0</v>
      </c>
      <c r="P4735">
        <v>0</v>
      </c>
      <c r="Q4735">
        <v>2693.8</v>
      </c>
      <c r="R4735">
        <v>409.81999999999903</v>
      </c>
      <c r="S4735">
        <v>0.85399999999999998</v>
      </c>
      <c r="T4735">
        <v>33</v>
      </c>
      <c r="U4735">
        <v>1241.9000000000001</v>
      </c>
      <c r="V4735">
        <v>10</v>
      </c>
      <c r="W4735">
        <v>1.3420000000000001</v>
      </c>
      <c r="X4735">
        <v>2.169</v>
      </c>
      <c r="Y4735" s="119">
        <v>44152</v>
      </c>
      <c r="Z4735">
        <v>408745.65517260501</v>
      </c>
      <c r="AA4735">
        <v>3660453.71812509</v>
      </c>
    </row>
    <row r="4736" spans="1:27" x14ac:dyDescent="0.25">
      <c r="A4736">
        <v>-111.977728999999</v>
      </c>
      <c r="B4736">
        <v>33.078859770000001</v>
      </c>
      <c r="C4736" t="s">
        <v>983</v>
      </c>
      <c r="D4736" t="s">
        <v>982</v>
      </c>
      <c r="E4736" t="s">
        <v>981</v>
      </c>
      <c r="F4736">
        <v>4055</v>
      </c>
      <c r="G4736">
        <v>0</v>
      </c>
      <c r="H4736">
        <v>13.33</v>
      </c>
      <c r="I4736">
        <v>1.9359999999999999</v>
      </c>
      <c r="J4736">
        <v>1</v>
      </c>
      <c r="K4736">
        <v>1167.5</v>
      </c>
      <c r="L4736" t="s">
        <v>980</v>
      </c>
      <c r="M4736" t="s">
        <v>979</v>
      </c>
      <c r="N4736" s="119">
        <v>44152</v>
      </c>
      <c r="O4736">
        <v>0</v>
      </c>
      <c r="P4736">
        <v>0</v>
      </c>
      <c r="Q4736">
        <v>3312.8</v>
      </c>
      <c r="R4736">
        <v>512.52999999999895</v>
      </c>
      <c r="S4736">
        <v>1.0680000000000001</v>
      </c>
      <c r="T4736">
        <v>33</v>
      </c>
      <c r="U4736">
        <v>1553.0999999999899</v>
      </c>
      <c r="V4736">
        <v>10</v>
      </c>
      <c r="W4736">
        <v>1.32</v>
      </c>
      <c r="X4736">
        <v>2.133</v>
      </c>
      <c r="Y4736" s="119">
        <v>44152</v>
      </c>
      <c r="Z4736">
        <v>408745.62962337502</v>
      </c>
      <c r="AA4736">
        <v>3660454.3825204601</v>
      </c>
    </row>
    <row r="4737" spans="1:27" x14ac:dyDescent="0.25">
      <c r="A4737">
        <v>-111.977729679999</v>
      </c>
      <c r="B4737">
        <v>33.078864789999898</v>
      </c>
      <c r="C4737" t="s">
        <v>983</v>
      </c>
      <c r="D4737" t="s">
        <v>982</v>
      </c>
      <c r="E4737" t="s">
        <v>981</v>
      </c>
      <c r="F4737">
        <v>4056</v>
      </c>
      <c r="G4737">
        <v>4</v>
      </c>
      <c r="H4737">
        <v>13.33</v>
      </c>
      <c r="I4737">
        <v>1.903</v>
      </c>
      <c r="J4737">
        <v>1</v>
      </c>
      <c r="K4737">
        <v>1167.4000000000001</v>
      </c>
      <c r="L4737" t="s">
        <v>980</v>
      </c>
      <c r="M4737" t="s">
        <v>979</v>
      </c>
      <c r="N4737" s="119">
        <v>44152</v>
      </c>
      <c r="O4737">
        <v>0</v>
      </c>
      <c r="P4737">
        <v>0</v>
      </c>
      <c r="Q4737">
        <v>3118.6999999999898</v>
      </c>
      <c r="R4737">
        <v>490.82999999999902</v>
      </c>
      <c r="S4737">
        <v>1.0229999999999999</v>
      </c>
      <c r="T4737">
        <v>33</v>
      </c>
      <c r="U4737">
        <v>1487.4</v>
      </c>
      <c r="V4737">
        <v>10</v>
      </c>
      <c r="W4737">
        <v>1.2969999999999999</v>
      </c>
      <c r="X4737">
        <v>2.097</v>
      </c>
      <c r="Y4737" s="119">
        <v>44152</v>
      </c>
      <c r="Z4737">
        <v>408745.57133747003</v>
      </c>
      <c r="AA4737">
        <v>3660454.9396693902</v>
      </c>
    </row>
    <row r="4738" spans="1:27" x14ac:dyDescent="0.25">
      <c r="A4738">
        <v>-111.97772783000001</v>
      </c>
      <c r="B4738">
        <v>33.078870780000003</v>
      </c>
      <c r="C4738" t="s">
        <v>983</v>
      </c>
      <c r="D4738" t="s">
        <v>982</v>
      </c>
      <c r="E4738" t="s">
        <v>981</v>
      </c>
      <c r="F4738">
        <v>4057</v>
      </c>
      <c r="G4738">
        <v>359</v>
      </c>
      <c r="H4738">
        <v>13.33</v>
      </c>
      <c r="I4738">
        <v>2.0670000000000002</v>
      </c>
      <c r="J4738">
        <v>1</v>
      </c>
      <c r="K4738">
        <v>1167.5</v>
      </c>
      <c r="L4738" t="s">
        <v>980</v>
      </c>
      <c r="M4738" t="s">
        <v>979</v>
      </c>
      <c r="N4738" s="119">
        <v>44152</v>
      </c>
      <c r="O4738">
        <v>0</v>
      </c>
      <c r="P4738">
        <v>0</v>
      </c>
      <c r="Q4738">
        <v>4275</v>
      </c>
      <c r="R4738">
        <v>619.39999999999895</v>
      </c>
      <c r="S4738">
        <v>1.29</v>
      </c>
      <c r="T4738">
        <v>33</v>
      </c>
      <c r="U4738">
        <v>1877</v>
      </c>
      <c r="V4738">
        <v>10</v>
      </c>
      <c r="W4738">
        <v>1.409</v>
      </c>
      <c r="X4738">
        <v>2.278</v>
      </c>
      <c r="Y4738" s="119">
        <v>44152</v>
      </c>
      <c r="Z4738">
        <v>408745.75019883999</v>
      </c>
      <c r="AA4738">
        <v>3660455.60216079</v>
      </c>
    </row>
    <row r="4739" spans="1:27" x14ac:dyDescent="0.25">
      <c r="A4739">
        <v>-111.977729199999</v>
      </c>
      <c r="B4739">
        <v>33.078875840000002</v>
      </c>
      <c r="C4739" t="s">
        <v>983</v>
      </c>
      <c r="D4739" t="s">
        <v>982</v>
      </c>
      <c r="E4739" t="s">
        <v>981</v>
      </c>
      <c r="F4739">
        <v>4058</v>
      </c>
      <c r="G4739">
        <v>7</v>
      </c>
      <c r="H4739">
        <v>13.33</v>
      </c>
      <c r="I4739">
        <v>1.804</v>
      </c>
      <c r="J4739">
        <v>1</v>
      </c>
      <c r="K4739">
        <v>1167.5</v>
      </c>
      <c r="L4739" t="s">
        <v>980</v>
      </c>
      <c r="M4739" t="s">
        <v>979</v>
      </c>
      <c r="N4739" s="119">
        <v>44152</v>
      </c>
      <c r="O4739">
        <v>0</v>
      </c>
      <c r="P4739">
        <v>0</v>
      </c>
      <c r="Q4739">
        <v>2911.5</v>
      </c>
      <c r="R4739">
        <v>483.20999999999901</v>
      </c>
      <c r="S4739">
        <v>1.0069999999999999</v>
      </c>
      <c r="T4739">
        <v>33</v>
      </c>
      <c r="U4739">
        <v>1464.29999999999</v>
      </c>
      <c r="V4739">
        <v>10</v>
      </c>
      <c r="W4739">
        <v>1.23</v>
      </c>
      <c r="X4739">
        <v>1.988</v>
      </c>
      <c r="Y4739" s="119">
        <v>44152</v>
      </c>
      <c r="Z4739">
        <v>408745.627550915</v>
      </c>
      <c r="AA4739">
        <v>3660456.1643443299</v>
      </c>
    </row>
    <row r="4740" spans="1:27" x14ac:dyDescent="0.25">
      <c r="A4740">
        <v>-111.97772783000001</v>
      </c>
      <c r="B4740">
        <v>33.078881780000003</v>
      </c>
      <c r="C4740" t="s">
        <v>983</v>
      </c>
      <c r="D4740" t="s">
        <v>982</v>
      </c>
      <c r="E4740" t="s">
        <v>981</v>
      </c>
      <c r="F4740">
        <v>4059</v>
      </c>
      <c r="G4740">
        <v>359</v>
      </c>
      <c r="H4740">
        <v>13.33</v>
      </c>
      <c r="I4740">
        <v>2.1</v>
      </c>
      <c r="J4740">
        <v>1</v>
      </c>
      <c r="K4740">
        <v>1167.5</v>
      </c>
      <c r="L4740" t="s">
        <v>980</v>
      </c>
      <c r="M4740" t="s">
        <v>979</v>
      </c>
      <c r="N4740" s="119">
        <v>44152</v>
      </c>
      <c r="O4740">
        <v>0</v>
      </c>
      <c r="P4740">
        <v>0</v>
      </c>
      <c r="Q4740">
        <v>2364.1999999999898</v>
      </c>
      <c r="R4740">
        <v>337.18999999999897</v>
      </c>
      <c r="S4740">
        <v>0.70199999999999996</v>
      </c>
      <c r="T4740">
        <v>33</v>
      </c>
      <c r="U4740">
        <v>1021.79999999999</v>
      </c>
      <c r="V4740">
        <v>10</v>
      </c>
      <c r="W4740">
        <v>1.4319999999999999</v>
      </c>
      <c r="X4740">
        <v>2.3140000000000001</v>
      </c>
      <c r="Y4740" s="119">
        <v>44152</v>
      </c>
      <c r="Z4740">
        <v>408745.76155831298</v>
      </c>
      <c r="AA4740">
        <v>3660456.8217096301</v>
      </c>
    </row>
    <row r="4741" spans="1:27" x14ac:dyDescent="0.25">
      <c r="A4741">
        <v>-111.977728999999</v>
      </c>
      <c r="B4741">
        <v>33.078886769999897</v>
      </c>
      <c r="C4741" t="s">
        <v>983</v>
      </c>
      <c r="D4741" t="s">
        <v>982</v>
      </c>
      <c r="E4741" t="s">
        <v>981</v>
      </c>
      <c r="F4741">
        <v>4060</v>
      </c>
      <c r="G4741">
        <v>0</v>
      </c>
      <c r="H4741">
        <v>13.33</v>
      </c>
      <c r="I4741">
        <v>2.0339999999999998</v>
      </c>
      <c r="J4741">
        <v>1</v>
      </c>
      <c r="K4741">
        <v>1167.5</v>
      </c>
      <c r="L4741" t="s">
        <v>980</v>
      </c>
      <c r="M4741" t="s">
        <v>979</v>
      </c>
      <c r="N4741" s="119">
        <v>44152</v>
      </c>
      <c r="O4741">
        <v>0</v>
      </c>
      <c r="P4741">
        <v>0</v>
      </c>
      <c r="Q4741">
        <v>2720</v>
      </c>
      <c r="R4741">
        <v>400.45999999999901</v>
      </c>
      <c r="S4741">
        <v>0.83399999999999996</v>
      </c>
      <c r="T4741">
        <v>33</v>
      </c>
      <c r="U4741">
        <v>1213.5</v>
      </c>
      <c r="V4741">
        <v>10</v>
      </c>
      <c r="W4741">
        <v>1.387</v>
      </c>
      <c r="X4741">
        <v>2.2410000000000001</v>
      </c>
      <c r="Y4741" s="119">
        <v>44152</v>
      </c>
      <c r="Z4741">
        <v>408745.65750574798</v>
      </c>
      <c r="AA4741">
        <v>3660457.3759585302</v>
      </c>
    </row>
    <row r="4742" spans="1:27" x14ac:dyDescent="0.25">
      <c r="A4742">
        <v>-111.977727459999</v>
      </c>
      <c r="B4742">
        <v>33.07889188</v>
      </c>
      <c r="C4742" t="s">
        <v>983</v>
      </c>
      <c r="D4742" t="s">
        <v>982</v>
      </c>
      <c r="E4742" t="s">
        <v>981</v>
      </c>
      <c r="F4742">
        <v>4061</v>
      </c>
      <c r="G4742">
        <v>351</v>
      </c>
      <c r="H4742">
        <v>13.33</v>
      </c>
      <c r="I4742">
        <v>2.0009999999999999</v>
      </c>
      <c r="J4742">
        <v>1</v>
      </c>
      <c r="K4742">
        <v>1167.7</v>
      </c>
      <c r="L4742" t="s">
        <v>980</v>
      </c>
      <c r="M4742" t="s">
        <v>979</v>
      </c>
      <c r="N4742" s="119">
        <v>44152</v>
      </c>
      <c r="O4742">
        <v>0</v>
      </c>
      <c r="P4742">
        <v>0</v>
      </c>
      <c r="Q4742">
        <v>3155.8</v>
      </c>
      <c r="R4742">
        <v>472.24</v>
      </c>
      <c r="S4742">
        <v>0.98399999999999999</v>
      </c>
      <c r="T4742">
        <v>33</v>
      </c>
      <c r="U4742">
        <v>1431</v>
      </c>
      <c r="V4742">
        <v>10</v>
      </c>
      <c r="W4742">
        <v>1.365</v>
      </c>
      <c r="X4742">
        <v>2.2050000000000001</v>
      </c>
      <c r="Y4742" s="119">
        <v>44152</v>
      </c>
      <c r="Z4742">
        <v>408745.80652349198</v>
      </c>
      <c r="AA4742">
        <v>3660457.94115553</v>
      </c>
    </row>
    <row r="4743" spans="1:27" x14ac:dyDescent="0.25">
      <c r="A4743">
        <v>-111.97772903000001</v>
      </c>
      <c r="B4743">
        <v>33.078897820000002</v>
      </c>
      <c r="C4743" t="s">
        <v>983</v>
      </c>
      <c r="D4743" t="s">
        <v>982</v>
      </c>
      <c r="E4743" t="s">
        <v>981</v>
      </c>
      <c r="F4743">
        <v>4062</v>
      </c>
      <c r="G4743">
        <v>6</v>
      </c>
      <c r="H4743">
        <v>13.33</v>
      </c>
      <c r="I4743">
        <v>2.0339999999999998</v>
      </c>
      <c r="J4743">
        <v>1</v>
      </c>
      <c r="K4743">
        <v>1167.79999999999</v>
      </c>
      <c r="L4743" t="s">
        <v>980</v>
      </c>
      <c r="M4743" t="s">
        <v>979</v>
      </c>
      <c r="N4743" s="119">
        <v>44152</v>
      </c>
      <c r="O4743">
        <v>0</v>
      </c>
      <c r="P4743">
        <v>0</v>
      </c>
      <c r="Q4743">
        <v>3199.0999999999899</v>
      </c>
      <c r="R4743">
        <v>470.99</v>
      </c>
      <c r="S4743">
        <v>0.98099999999999998</v>
      </c>
      <c r="T4743">
        <v>33</v>
      </c>
      <c r="U4743">
        <v>1427.2</v>
      </c>
      <c r="V4743">
        <v>10</v>
      </c>
      <c r="W4743">
        <v>1.387</v>
      </c>
      <c r="X4743">
        <v>2.2410000000000001</v>
      </c>
      <c r="Y4743" s="119">
        <v>44152</v>
      </c>
      <c r="Z4743">
        <v>408745.66611672798</v>
      </c>
      <c r="AA4743">
        <v>3660458.60107686</v>
      </c>
    </row>
    <row r="4744" spans="1:27" x14ac:dyDescent="0.25">
      <c r="A4744">
        <v>-111.977728859999</v>
      </c>
      <c r="B4744">
        <v>33.078902810000002</v>
      </c>
      <c r="C4744" t="s">
        <v>983</v>
      </c>
      <c r="D4744" t="s">
        <v>982</v>
      </c>
      <c r="E4744" t="s">
        <v>981</v>
      </c>
      <c r="F4744">
        <v>4063</v>
      </c>
      <c r="G4744">
        <v>5</v>
      </c>
      <c r="H4744">
        <v>13.33</v>
      </c>
      <c r="I4744">
        <v>1.903</v>
      </c>
      <c r="J4744">
        <v>1</v>
      </c>
      <c r="K4744">
        <v>1167.7</v>
      </c>
      <c r="L4744" t="s">
        <v>980</v>
      </c>
      <c r="M4744" t="s">
        <v>979</v>
      </c>
      <c r="N4744" s="119">
        <v>44152</v>
      </c>
      <c r="O4744">
        <v>0</v>
      </c>
      <c r="P4744">
        <v>0</v>
      </c>
      <c r="Q4744">
        <v>2685.1999999999898</v>
      </c>
      <c r="R4744">
        <v>422.6</v>
      </c>
      <c r="S4744">
        <v>0.88</v>
      </c>
      <c r="T4744">
        <v>33</v>
      </c>
      <c r="U4744">
        <v>1280.5999999999899</v>
      </c>
      <c r="V4744">
        <v>10</v>
      </c>
      <c r="W4744">
        <v>1.2969999999999999</v>
      </c>
      <c r="X4744">
        <v>2.097</v>
      </c>
      <c r="Y4744" s="119">
        <v>44152</v>
      </c>
      <c r="Z4744">
        <v>408745.68713729101</v>
      </c>
      <c r="AA4744">
        <v>3660459.1541607599</v>
      </c>
    </row>
    <row r="4745" spans="1:27" x14ac:dyDescent="0.25">
      <c r="A4745">
        <v>-111.97772749000001</v>
      </c>
      <c r="B4745">
        <v>33.07890879</v>
      </c>
      <c r="C4745" t="s">
        <v>983</v>
      </c>
      <c r="D4745" t="s">
        <v>982</v>
      </c>
      <c r="E4745" t="s">
        <v>981</v>
      </c>
      <c r="F4745">
        <v>4064</v>
      </c>
      <c r="G4745">
        <v>357</v>
      </c>
      <c r="H4745">
        <v>13.33</v>
      </c>
      <c r="I4745">
        <v>2.1</v>
      </c>
      <c r="J4745">
        <v>1</v>
      </c>
      <c r="K4745">
        <v>1167.7</v>
      </c>
      <c r="L4745" t="s">
        <v>980</v>
      </c>
      <c r="M4745" t="s">
        <v>979</v>
      </c>
      <c r="N4745" s="119">
        <v>44152</v>
      </c>
      <c r="O4745">
        <v>0</v>
      </c>
      <c r="P4745">
        <v>0</v>
      </c>
      <c r="Q4745">
        <v>2949.0999999999899</v>
      </c>
      <c r="R4745">
        <v>420.62</v>
      </c>
      <c r="S4745">
        <v>0.876</v>
      </c>
      <c r="T4745">
        <v>33</v>
      </c>
      <c r="U4745">
        <v>1274.5999999999899</v>
      </c>
      <c r="V4745">
        <v>10</v>
      </c>
      <c r="W4745">
        <v>1.4319999999999999</v>
      </c>
      <c r="X4745">
        <v>2.3140000000000001</v>
      </c>
      <c r="Y4745" s="119">
        <v>44152</v>
      </c>
      <c r="Z4745">
        <v>408745.82118595898</v>
      </c>
      <c r="AA4745">
        <v>3660459.81596079</v>
      </c>
    </row>
    <row r="4746" spans="1:27" x14ac:dyDescent="0.25">
      <c r="A4746">
        <v>-111.97772817000001</v>
      </c>
      <c r="B4746">
        <v>33.078913780000001</v>
      </c>
      <c r="C4746" t="s">
        <v>983</v>
      </c>
      <c r="D4746" t="s">
        <v>982</v>
      </c>
      <c r="E4746" t="s">
        <v>981</v>
      </c>
      <c r="F4746">
        <v>4065</v>
      </c>
      <c r="G4746">
        <v>1</v>
      </c>
      <c r="H4746">
        <v>13.33</v>
      </c>
      <c r="I4746">
        <v>1.804</v>
      </c>
      <c r="J4746">
        <v>1</v>
      </c>
      <c r="K4746">
        <v>1167.79999999999</v>
      </c>
      <c r="L4746" t="s">
        <v>980</v>
      </c>
      <c r="M4746" t="s">
        <v>979</v>
      </c>
      <c r="N4746" s="119">
        <v>44152</v>
      </c>
      <c r="O4746">
        <v>0</v>
      </c>
      <c r="P4746">
        <v>0</v>
      </c>
      <c r="Q4746">
        <v>3263.3</v>
      </c>
      <c r="R4746">
        <v>541.58000000000004</v>
      </c>
      <c r="S4746">
        <v>1.1279999999999999</v>
      </c>
      <c r="T4746">
        <v>33</v>
      </c>
      <c r="U4746">
        <v>1641.2</v>
      </c>
      <c r="V4746">
        <v>10</v>
      </c>
      <c r="W4746">
        <v>1.23</v>
      </c>
      <c r="X4746">
        <v>1.988</v>
      </c>
      <c r="Y4746" s="119">
        <v>44152</v>
      </c>
      <c r="Z4746">
        <v>408745.76286910899</v>
      </c>
      <c r="AA4746">
        <v>3660460.3697836902</v>
      </c>
    </row>
    <row r="4747" spans="1:27" x14ac:dyDescent="0.25">
      <c r="A4747">
        <v>-111.977728679999</v>
      </c>
      <c r="B4747">
        <v>33.078918790000003</v>
      </c>
      <c r="C4747" t="s">
        <v>983</v>
      </c>
      <c r="D4747" t="s">
        <v>982</v>
      </c>
      <c r="E4747" t="s">
        <v>981</v>
      </c>
      <c r="F4747">
        <v>4066</v>
      </c>
      <c r="G4747">
        <v>4</v>
      </c>
      <c r="H4747">
        <v>13.33</v>
      </c>
      <c r="I4747">
        <v>2.2309999999999999</v>
      </c>
      <c r="J4747">
        <v>1</v>
      </c>
      <c r="K4747">
        <v>1167.7</v>
      </c>
      <c r="L4747" t="s">
        <v>980</v>
      </c>
      <c r="M4747" t="s">
        <v>979</v>
      </c>
      <c r="N4747" s="119">
        <v>44152</v>
      </c>
      <c r="O4747">
        <v>0</v>
      </c>
      <c r="P4747">
        <v>0</v>
      </c>
      <c r="Q4747">
        <v>2880.4</v>
      </c>
      <c r="R4747">
        <v>386.66</v>
      </c>
      <c r="S4747">
        <v>0.80600000000000005</v>
      </c>
      <c r="T4747">
        <v>33</v>
      </c>
      <c r="U4747">
        <v>1171.7</v>
      </c>
      <c r="V4747">
        <v>10</v>
      </c>
      <c r="W4747">
        <v>1.5209999999999999</v>
      </c>
      <c r="X4747">
        <v>2.4580000000000002</v>
      </c>
      <c r="Y4747" s="119">
        <v>44152</v>
      </c>
      <c r="Z4747">
        <v>408745.720440401</v>
      </c>
      <c r="AA4747">
        <v>3660460.9256761498</v>
      </c>
    </row>
    <row r="4748" spans="1:27" x14ac:dyDescent="0.25">
      <c r="A4748">
        <v>-111.977726799999</v>
      </c>
      <c r="B4748">
        <v>33.0789248399999</v>
      </c>
      <c r="C4748" t="s">
        <v>983</v>
      </c>
      <c r="D4748" t="s">
        <v>982</v>
      </c>
      <c r="E4748" t="s">
        <v>981</v>
      </c>
      <c r="F4748">
        <v>4067</v>
      </c>
      <c r="G4748">
        <v>353</v>
      </c>
      <c r="H4748">
        <v>13.33</v>
      </c>
      <c r="I4748">
        <v>2.0009999999999999</v>
      </c>
      <c r="J4748">
        <v>1</v>
      </c>
      <c r="K4748">
        <v>1167.79999999999</v>
      </c>
      <c r="L4748" t="s">
        <v>980</v>
      </c>
      <c r="M4748" t="s">
        <v>979</v>
      </c>
      <c r="N4748" s="119">
        <v>44152</v>
      </c>
      <c r="O4748">
        <v>0</v>
      </c>
      <c r="P4748">
        <v>0</v>
      </c>
      <c r="Q4748">
        <v>2388.0999999999899</v>
      </c>
      <c r="R4748">
        <v>357.35</v>
      </c>
      <c r="S4748">
        <v>0.74399999999999999</v>
      </c>
      <c r="T4748">
        <v>33</v>
      </c>
      <c r="U4748">
        <v>1082.9000000000001</v>
      </c>
      <c r="V4748">
        <v>10</v>
      </c>
      <c r="W4748">
        <v>1.365</v>
      </c>
      <c r="X4748">
        <v>2.2050000000000001</v>
      </c>
      <c r="Y4748" s="119">
        <v>44152</v>
      </c>
      <c r="Z4748">
        <v>408745.90216377098</v>
      </c>
      <c r="AA4748">
        <v>3660461.5947935502</v>
      </c>
    </row>
    <row r="4749" spans="1:27" x14ac:dyDescent="0.25">
      <c r="A4749">
        <v>-111.977728339999</v>
      </c>
      <c r="B4749">
        <v>33.078929780000003</v>
      </c>
      <c r="C4749" t="s">
        <v>983</v>
      </c>
      <c r="D4749" t="s">
        <v>982</v>
      </c>
      <c r="E4749" t="s">
        <v>981</v>
      </c>
      <c r="F4749">
        <v>4068</v>
      </c>
      <c r="G4749">
        <v>2</v>
      </c>
      <c r="H4749">
        <v>13.33</v>
      </c>
      <c r="I4749">
        <v>1.837</v>
      </c>
      <c r="J4749">
        <v>1</v>
      </c>
      <c r="K4749">
        <v>1167.79999999999</v>
      </c>
      <c r="L4749" t="s">
        <v>980</v>
      </c>
      <c r="M4749" t="s">
        <v>979</v>
      </c>
      <c r="N4749" s="119">
        <v>44152</v>
      </c>
      <c r="O4749">
        <v>0</v>
      </c>
      <c r="P4749">
        <v>0</v>
      </c>
      <c r="Q4749">
        <v>2752.4</v>
      </c>
      <c r="R4749">
        <v>448.63999999999902</v>
      </c>
      <c r="S4749">
        <v>0.93500000000000005</v>
      </c>
      <c r="T4749">
        <v>33</v>
      </c>
      <c r="U4749">
        <v>1359.5</v>
      </c>
      <c r="V4749">
        <v>10</v>
      </c>
      <c r="W4749">
        <v>1.2529999999999999</v>
      </c>
      <c r="X4749">
        <v>2.0249999999999999</v>
      </c>
      <c r="Y4749" s="119">
        <v>44152</v>
      </c>
      <c r="Z4749">
        <v>408745.76352452702</v>
      </c>
      <c r="AA4749">
        <v>3660462.1438207198</v>
      </c>
    </row>
    <row r="4750" spans="1:27" x14ac:dyDescent="0.25">
      <c r="A4750">
        <v>-111.977727139999</v>
      </c>
      <c r="B4750">
        <v>33.078935809999898</v>
      </c>
      <c r="C4750" t="s">
        <v>983</v>
      </c>
      <c r="D4750" t="s">
        <v>982</v>
      </c>
      <c r="E4750" t="s">
        <v>981</v>
      </c>
      <c r="F4750">
        <v>4069</v>
      </c>
      <c r="G4750">
        <v>355</v>
      </c>
      <c r="H4750">
        <v>13.33</v>
      </c>
      <c r="I4750">
        <v>2.1</v>
      </c>
      <c r="J4750">
        <v>1</v>
      </c>
      <c r="K4750">
        <v>1167.79999999999</v>
      </c>
      <c r="L4750" t="s">
        <v>980</v>
      </c>
      <c r="M4750" t="s">
        <v>979</v>
      </c>
      <c r="N4750" s="119">
        <v>44152</v>
      </c>
      <c r="O4750">
        <v>0</v>
      </c>
      <c r="P4750">
        <v>0</v>
      </c>
      <c r="Q4750">
        <v>3125.4</v>
      </c>
      <c r="R4750">
        <v>445.76999999999902</v>
      </c>
      <c r="S4750">
        <v>0.92900000000000005</v>
      </c>
      <c r="T4750">
        <v>33</v>
      </c>
      <c r="U4750">
        <v>1350.79999999999</v>
      </c>
      <c r="V4750">
        <v>10</v>
      </c>
      <c r="W4750">
        <v>1.4319999999999999</v>
      </c>
      <c r="X4750">
        <v>2.3140000000000001</v>
      </c>
      <c r="Y4750" s="119">
        <v>44152</v>
      </c>
      <c r="Z4750">
        <v>408745.88175731502</v>
      </c>
      <c r="AA4750">
        <v>3660462.81131195</v>
      </c>
    </row>
    <row r="4751" spans="1:27" x14ac:dyDescent="0.25">
      <c r="A4751">
        <v>-111.977729199999</v>
      </c>
      <c r="B4751">
        <v>33.078940840000001</v>
      </c>
      <c r="C4751" t="s">
        <v>983</v>
      </c>
      <c r="D4751" t="s">
        <v>982</v>
      </c>
      <c r="E4751" t="s">
        <v>981</v>
      </c>
      <c r="F4751">
        <v>4070</v>
      </c>
      <c r="G4751">
        <v>7</v>
      </c>
      <c r="H4751">
        <v>13.33</v>
      </c>
      <c r="I4751">
        <v>1.9690000000000001</v>
      </c>
      <c r="J4751">
        <v>1</v>
      </c>
      <c r="K4751">
        <v>1167.79999999999</v>
      </c>
      <c r="L4751" t="s">
        <v>980</v>
      </c>
      <c r="M4751" t="s">
        <v>979</v>
      </c>
      <c r="N4751" s="119">
        <v>44152</v>
      </c>
      <c r="O4751">
        <v>0</v>
      </c>
      <c r="P4751">
        <v>0</v>
      </c>
      <c r="Q4751">
        <v>2260.9</v>
      </c>
      <c r="R4751">
        <v>343.95999999999901</v>
      </c>
      <c r="S4751">
        <v>0.71699999999999997</v>
      </c>
      <c r="T4751">
        <v>33</v>
      </c>
      <c r="U4751">
        <v>1042.29999999999</v>
      </c>
      <c r="V4751">
        <v>10</v>
      </c>
      <c r="W4751">
        <v>1.3420000000000001</v>
      </c>
      <c r="X4751">
        <v>2.169</v>
      </c>
      <c r="Y4751" s="119">
        <v>44152</v>
      </c>
      <c r="Z4751">
        <v>408745.69467522303</v>
      </c>
      <c r="AA4751">
        <v>3660463.3707693401</v>
      </c>
    </row>
    <row r="4752" spans="1:27" x14ac:dyDescent="0.25">
      <c r="A4752">
        <v>-111.977727659999</v>
      </c>
      <c r="B4752">
        <v>33.078946780000003</v>
      </c>
      <c r="C4752" t="s">
        <v>983</v>
      </c>
      <c r="D4752" t="s">
        <v>982</v>
      </c>
      <c r="E4752" t="s">
        <v>981</v>
      </c>
      <c r="F4752">
        <v>4071</v>
      </c>
      <c r="G4752">
        <v>358</v>
      </c>
      <c r="H4752">
        <v>13.33</v>
      </c>
      <c r="I4752">
        <v>2.0339999999999998</v>
      </c>
      <c r="J4752">
        <v>1</v>
      </c>
      <c r="K4752">
        <v>1167.7</v>
      </c>
      <c r="L4752" t="s">
        <v>980</v>
      </c>
      <c r="M4752" t="s">
        <v>979</v>
      </c>
      <c r="N4752" s="119">
        <v>44152</v>
      </c>
      <c r="O4752">
        <v>0</v>
      </c>
      <c r="P4752">
        <v>0</v>
      </c>
      <c r="Q4752">
        <v>1294.4000000000001</v>
      </c>
      <c r="R4752">
        <v>190.569999999999</v>
      </c>
      <c r="S4752">
        <v>0.39700000000000002</v>
      </c>
      <c r="T4752">
        <v>33</v>
      </c>
      <c r="U4752">
        <v>577.49</v>
      </c>
      <c r="V4752">
        <v>10</v>
      </c>
      <c r="W4752">
        <v>1.387</v>
      </c>
      <c r="X4752">
        <v>2.2410000000000001</v>
      </c>
      <c r="Y4752" s="119">
        <v>44152</v>
      </c>
      <c r="Z4752">
        <v>408745.84455001302</v>
      </c>
      <c r="AA4752">
        <v>3660464.0279868501</v>
      </c>
    </row>
    <row r="4753" spans="1:27" x14ac:dyDescent="0.25">
      <c r="A4753">
        <v>-111.977727659999</v>
      </c>
      <c r="B4753">
        <v>33.078951779999898</v>
      </c>
      <c r="C4753" t="s">
        <v>983</v>
      </c>
      <c r="D4753" t="s">
        <v>982</v>
      </c>
      <c r="E4753" t="s">
        <v>981</v>
      </c>
      <c r="F4753">
        <v>4072</v>
      </c>
      <c r="G4753">
        <v>358</v>
      </c>
      <c r="H4753">
        <v>13.33</v>
      </c>
      <c r="I4753">
        <v>1.9690000000000001</v>
      </c>
      <c r="J4753">
        <v>1</v>
      </c>
      <c r="K4753">
        <v>1167.79999999999</v>
      </c>
      <c r="L4753" t="s">
        <v>980</v>
      </c>
      <c r="M4753" t="s">
        <v>979</v>
      </c>
      <c r="N4753" s="119">
        <v>44152</v>
      </c>
      <c r="O4753">
        <v>0</v>
      </c>
      <c r="P4753">
        <v>0</v>
      </c>
      <c r="Q4753">
        <v>836.24</v>
      </c>
      <c r="R4753">
        <v>127.219999999999</v>
      </c>
      <c r="S4753">
        <v>0.26500000000000001</v>
      </c>
      <c r="T4753">
        <v>33</v>
      </c>
      <c r="U4753">
        <v>385.51999999999902</v>
      </c>
      <c r="V4753">
        <v>10</v>
      </c>
      <c r="W4753">
        <v>1.3420000000000001</v>
      </c>
      <c r="X4753">
        <v>2.169</v>
      </c>
      <c r="Y4753" s="119">
        <v>44152</v>
      </c>
      <c r="Z4753">
        <v>408745.84971341898</v>
      </c>
      <c r="AA4753">
        <v>3660464.5823272401</v>
      </c>
    </row>
    <row r="4754" spans="1:27" x14ac:dyDescent="0.25">
      <c r="A4754">
        <v>-111.97772817000001</v>
      </c>
      <c r="B4754">
        <v>33.078956779999899</v>
      </c>
      <c r="C4754" t="s">
        <v>983</v>
      </c>
      <c r="D4754" t="s">
        <v>982</v>
      </c>
      <c r="E4754" t="s">
        <v>981</v>
      </c>
      <c r="F4754">
        <v>4073</v>
      </c>
      <c r="G4754">
        <v>1</v>
      </c>
      <c r="H4754">
        <v>13.33</v>
      </c>
      <c r="I4754">
        <v>1.903</v>
      </c>
      <c r="J4754">
        <v>1</v>
      </c>
      <c r="K4754">
        <v>1167.9000000000001</v>
      </c>
      <c r="L4754" t="s">
        <v>980</v>
      </c>
      <c r="M4754" t="s">
        <v>979</v>
      </c>
      <c r="N4754" s="119">
        <v>44152</v>
      </c>
      <c r="O4754">
        <v>0</v>
      </c>
      <c r="P4754">
        <v>0</v>
      </c>
      <c r="Q4754">
        <v>1925.4</v>
      </c>
      <c r="R4754">
        <v>303.01999999999902</v>
      </c>
      <c r="S4754">
        <v>0.63100000000000001</v>
      </c>
      <c r="T4754">
        <v>33</v>
      </c>
      <c r="U4754">
        <v>918.24</v>
      </c>
      <c r="V4754">
        <v>10</v>
      </c>
      <c r="W4754">
        <v>1.2969999999999999</v>
      </c>
      <c r="X4754">
        <v>2.097</v>
      </c>
      <c r="Y4754" s="119">
        <v>44152</v>
      </c>
      <c r="Z4754">
        <v>408745.80727440701</v>
      </c>
      <c r="AA4754">
        <v>3660465.1371110198</v>
      </c>
    </row>
    <row r="4755" spans="1:27" x14ac:dyDescent="0.25">
      <c r="A4755">
        <v>-111.977728339999</v>
      </c>
      <c r="B4755">
        <v>33.078962779999898</v>
      </c>
      <c r="C4755" t="s">
        <v>983</v>
      </c>
      <c r="D4755" t="s">
        <v>982</v>
      </c>
      <c r="E4755" t="s">
        <v>981</v>
      </c>
      <c r="F4755">
        <v>4074</v>
      </c>
      <c r="G4755">
        <v>2</v>
      </c>
      <c r="H4755">
        <v>13.33</v>
      </c>
      <c r="I4755">
        <v>2.0670000000000002</v>
      </c>
      <c r="J4755">
        <v>1</v>
      </c>
      <c r="K4755">
        <v>1168</v>
      </c>
      <c r="L4755" t="s">
        <v>980</v>
      </c>
      <c r="M4755" t="s">
        <v>979</v>
      </c>
      <c r="N4755" s="119">
        <v>44152</v>
      </c>
      <c r="O4755">
        <v>0</v>
      </c>
      <c r="P4755">
        <v>0</v>
      </c>
      <c r="Q4755">
        <v>2519.6999999999898</v>
      </c>
      <c r="R4755">
        <v>365.07999999999902</v>
      </c>
      <c r="S4755">
        <v>0.76100000000000001</v>
      </c>
      <c r="T4755">
        <v>33</v>
      </c>
      <c r="U4755">
        <v>1106.29999999999</v>
      </c>
      <c r="V4755">
        <v>10</v>
      </c>
      <c r="W4755">
        <v>1.409</v>
      </c>
      <c r="X4755">
        <v>2.278</v>
      </c>
      <c r="Y4755" s="119">
        <v>44152</v>
      </c>
      <c r="Z4755">
        <v>408745.79760302702</v>
      </c>
      <c r="AA4755">
        <v>3660465.8024672898</v>
      </c>
    </row>
    <row r="4756" spans="1:27" x14ac:dyDescent="0.25">
      <c r="A4756">
        <v>-111.97772903000001</v>
      </c>
      <c r="B4756">
        <v>33.078967820000003</v>
      </c>
      <c r="C4756" t="s">
        <v>983</v>
      </c>
      <c r="D4756" t="s">
        <v>982</v>
      </c>
      <c r="E4756" t="s">
        <v>981</v>
      </c>
      <c r="F4756">
        <v>4075</v>
      </c>
      <c r="G4756">
        <v>6</v>
      </c>
      <c r="H4756">
        <v>13.33</v>
      </c>
      <c r="I4756">
        <v>2.2970000000000002</v>
      </c>
      <c r="J4756">
        <v>1</v>
      </c>
      <c r="K4756">
        <v>1168</v>
      </c>
      <c r="L4756" t="s">
        <v>980</v>
      </c>
      <c r="M4756" t="s">
        <v>979</v>
      </c>
      <c r="N4756" s="119">
        <v>44152</v>
      </c>
      <c r="O4756">
        <v>0</v>
      </c>
      <c r="P4756">
        <v>0</v>
      </c>
      <c r="Q4756">
        <v>3178.0999999999899</v>
      </c>
      <c r="R4756">
        <v>414.42</v>
      </c>
      <c r="S4756">
        <v>0.86299999999999999</v>
      </c>
      <c r="T4756">
        <v>33</v>
      </c>
      <c r="U4756">
        <v>1255.79999999999</v>
      </c>
      <c r="V4756">
        <v>10</v>
      </c>
      <c r="W4756">
        <v>1.5660000000000001</v>
      </c>
      <c r="X4756">
        <v>2.5310000000000001</v>
      </c>
      <c r="Y4756" s="119">
        <v>44152</v>
      </c>
      <c r="Z4756">
        <v>408745.73840448097</v>
      </c>
      <c r="AA4756">
        <v>3660466.36184229</v>
      </c>
    </row>
    <row r="4757" spans="1:27" x14ac:dyDescent="0.25">
      <c r="A4757">
        <v>-111.97772732</v>
      </c>
      <c r="B4757">
        <v>33.078972790000002</v>
      </c>
      <c r="C4757" t="s">
        <v>983</v>
      </c>
      <c r="D4757" t="s">
        <v>982</v>
      </c>
      <c r="E4757" t="s">
        <v>981</v>
      </c>
      <c r="F4757">
        <v>4076</v>
      </c>
      <c r="G4757">
        <v>356</v>
      </c>
      <c r="H4757">
        <v>13.33</v>
      </c>
      <c r="I4757">
        <v>1.772</v>
      </c>
      <c r="J4757">
        <v>1</v>
      </c>
      <c r="K4757">
        <v>1168</v>
      </c>
      <c r="L4757" t="s">
        <v>980</v>
      </c>
      <c r="M4757" t="s">
        <v>979</v>
      </c>
      <c r="N4757" s="119">
        <v>44152</v>
      </c>
      <c r="O4757">
        <v>0</v>
      </c>
      <c r="P4757">
        <v>0</v>
      </c>
      <c r="Q4757">
        <v>3009.9</v>
      </c>
      <c r="R4757">
        <v>508.79</v>
      </c>
      <c r="S4757">
        <v>1.06</v>
      </c>
      <c r="T4757">
        <v>33</v>
      </c>
      <c r="U4757">
        <v>1541.79999999999</v>
      </c>
      <c r="V4757">
        <v>10</v>
      </c>
      <c r="W4757">
        <v>1.208</v>
      </c>
      <c r="X4757">
        <v>1.952</v>
      </c>
      <c r="Y4757" s="119">
        <v>44152</v>
      </c>
      <c r="Z4757">
        <v>408745.90314499999</v>
      </c>
      <c r="AA4757">
        <v>3660466.9113699598</v>
      </c>
    </row>
    <row r="4758" spans="1:27" x14ac:dyDescent="0.25">
      <c r="A4758">
        <v>-111.97772851000001</v>
      </c>
      <c r="B4758">
        <v>33.078978790000001</v>
      </c>
      <c r="C4758" t="s">
        <v>983</v>
      </c>
      <c r="D4758" t="s">
        <v>982</v>
      </c>
      <c r="E4758" t="s">
        <v>981</v>
      </c>
      <c r="F4758">
        <v>4077</v>
      </c>
      <c r="G4758">
        <v>3</v>
      </c>
      <c r="H4758">
        <v>13.33</v>
      </c>
      <c r="I4758">
        <v>2.0009999999999999</v>
      </c>
      <c r="J4758">
        <v>1</v>
      </c>
      <c r="K4758">
        <v>1167.9000000000001</v>
      </c>
      <c r="L4758" t="s">
        <v>980</v>
      </c>
      <c r="M4758" t="s">
        <v>979</v>
      </c>
      <c r="N4758" s="119">
        <v>44152</v>
      </c>
      <c r="O4758">
        <v>0</v>
      </c>
      <c r="P4758">
        <v>0</v>
      </c>
      <c r="Q4758">
        <v>1899.0999999999899</v>
      </c>
      <c r="R4758">
        <v>284.18</v>
      </c>
      <c r="S4758">
        <v>0.59199999999999997</v>
      </c>
      <c r="T4758">
        <v>33</v>
      </c>
      <c r="U4758">
        <v>861.15999999999894</v>
      </c>
      <c r="V4758">
        <v>10</v>
      </c>
      <c r="W4758">
        <v>1.365</v>
      </c>
      <c r="X4758">
        <v>2.2050000000000001</v>
      </c>
      <c r="Y4758" s="119">
        <v>44152</v>
      </c>
      <c r="Z4758">
        <v>408745.79826880299</v>
      </c>
      <c r="AA4758">
        <v>3660467.5776130199</v>
      </c>
    </row>
    <row r="4759" spans="1:27" x14ac:dyDescent="0.25">
      <c r="A4759">
        <v>-111.97772817000001</v>
      </c>
      <c r="B4759">
        <v>33.078983780000002</v>
      </c>
      <c r="C4759" t="s">
        <v>983</v>
      </c>
      <c r="D4759" t="s">
        <v>982</v>
      </c>
      <c r="E4759" t="s">
        <v>981</v>
      </c>
      <c r="F4759">
        <v>4078</v>
      </c>
      <c r="G4759">
        <v>1</v>
      </c>
      <c r="H4759">
        <v>13.33</v>
      </c>
      <c r="I4759">
        <v>2.165</v>
      </c>
      <c r="J4759">
        <v>1</v>
      </c>
      <c r="K4759">
        <v>1168</v>
      </c>
      <c r="L4759" t="s">
        <v>980</v>
      </c>
      <c r="M4759" t="s">
        <v>979</v>
      </c>
      <c r="N4759" s="119">
        <v>44152</v>
      </c>
      <c r="O4759">
        <v>0</v>
      </c>
      <c r="P4759">
        <v>0</v>
      </c>
      <c r="Q4759">
        <v>2001.5999999999899</v>
      </c>
      <c r="R4759">
        <v>276.82999999999902</v>
      </c>
      <c r="S4759">
        <v>0.57699999999999996</v>
      </c>
      <c r="T4759">
        <v>33</v>
      </c>
      <c r="U4759">
        <v>838.86</v>
      </c>
      <c r="V4759">
        <v>10</v>
      </c>
      <c r="W4759">
        <v>1.476</v>
      </c>
      <c r="X4759">
        <v>2.3860000000000001</v>
      </c>
      <c r="Y4759" s="119">
        <v>44152</v>
      </c>
      <c r="Z4759">
        <v>408745.83515682898</v>
      </c>
      <c r="AA4759">
        <v>3660468.13054913</v>
      </c>
    </row>
    <row r="4760" spans="1:27" x14ac:dyDescent="0.25">
      <c r="A4760">
        <v>-111.97772697000001</v>
      </c>
      <c r="B4760">
        <v>33.0789888199999</v>
      </c>
      <c r="C4760" t="s">
        <v>983</v>
      </c>
      <c r="D4760" t="s">
        <v>982</v>
      </c>
      <c r="E4760" t="s">
        <v>981</v>
      </c>
      <c r="F4760">
        <v>4079</v>
      </c>
      <c r="G4760">
        <v>354</v>
      </c>
      <c r="H4760">
        <v>13.33</v>
      </c>
      <c r="I4760">
        <v>1.804</v>
      </c>
      <c r="J4760">
        <v>1</v>
      </c>
      <c r="K4760">
        <v>1167.9000000000001</v>
      </c>
      <c r="L4760" t="s">
        <v>980</v>
      </c>
      <c r="M4760" t="s">
        <v>979</v>
      </c>
      <c r="N4760" s="119">
        <v>44152</v>
      </c>
      <c r="O4760">
        <v>0</v>
      </c>
      <c r="P4760">
        <v>0</v>
      </c>
      <c r="Q4760">
        <v>3063.5</v>
      </c>
      <c r="R4760">
        <v>508.43999999999897</v>
      </c>
      <c r="S4760">
        <v>1.0589999999999999</v>
      </c>
      <c r="T4760">
        <v>33</v>
      </c>
      <c r="U4760">
        <v>1540.7</v>
      </c>
      <c r="V4760">
        <v>10</v>
      </c>
      <c r="W4760">
        <v>1.23</v>
      </c>
      <c r="X4760">
        <v>1.988</v>
      </c>
      <c r="Y4760" s="119">
        <v>44152</v>
      </c>
      <c r="Z4760">
        <v>408745.95236720197</v>
      </c>
      <c r="AA4760">
        <v>3660468.6882809699</v>
      </c>
    </row>
    <row r="4761" spans="1:27" x14ac:dyDescent="0.25">
      <c r="A4761">
        <v>-111.97772903000001</v>
      </c>
      <c r="B4761">
        <v>33.078994819999899</v>
      </c>
      <c r="C4761" t="s">
        <v>983</v>
      </c>
      <c r="D4761" t="s">
        <v>982</v>
      </c>
      <c r="E4761" t="s">
        <v>981</v>
      </c>
      <c r="F4761">
        <v>4080</v>
      </c>
      <c r="G4761">
        <v>6</v>
      </c>
      <c r="H4761">
        <v>13.33</v>
      </c>
      <c r="I4761">
        <v>1.9359999999999999</v>
      </c>
      <c r="J4761">
        <v>1</v>
      </c>
      <c r="K4761">
        <v>1167.9000000000001</v>
      </c>
      <c r="L4761" t="s">
        <v>980</v>
      </c>
      <c r="M4761" t="s">
        <v>979</v>
      </c>
      <c r="N4761" s="119">
        <v>44152</v>
      </c>
      <c r="O4761">
        <v>0</v>
      </c>
      <c r="P4761">
        <v>0</v>
      </c>
      <c r="Q4761">
        <v>2860.8</v>
      </c>
      <c r="R4761">
        <v>442.61</v>
      </c>
      <c r="S4761">
        <v>0.92200000000000004</v>
      </c>
      <c r="T4761">
        <v>33</v>
      </c>
      <c r="U4761">
        <v>1341.2</v>
      </c>
      <c r="V4761">
        <v>10</v>
      </c>
      <c r="W4761">
        <v>1.32</v>
      </c>
      <c r="X4761">
        <v>2.133</v>
      </c>
      <c r="Y4761" s="119">
        <v>44152</v>
      </c>
      <c r="Z4761">
        <v>408745.76628693601</v>
      </c>
      <c r="AA4761">
        <v>3660469.35528041</v>
      </c>
    </row>
    <row r="4762" spans="1:27" x14ac:dyDescent="0.25">
      <c r="A4762">
        <v>-111.977726799999</v>
      </c>
      <c r="B4762">
        <v>33.078999840000002</v>
      </c>
      <c r="C4762" t="s">
        <v>983</v>
      </c>
      <c r="D4762" t="s">
        <v>982</v>
      </c>
      <c r="E4762" t="s">
        <v>981</v>
      </c>
      <c r="F4762">
        <v>4081</v>
      </c>
      <c r="G4762">
        <v>353</v>
      </c>
      <c r="H4762">
        <v>13.33</v>
      </c>
      <c r="I4762">
        <v>1.9359999999999999</v>
      </c>
      <c r="J4762">
        <v>1</v>
      </c>
      <c r="K4762">
        <v>1168</v>
      </c>
      <c r="L4762" t="s">
        <v>980</v>
      </c>
      <c r="M4762" t="s">
        <v>979</v>
      </c>
      <c r="N4762" s="119">
        <v>44152</v>
      </c>
      <c r="O4762">
        <v>0</v>
      </c>
      <c r="P4762">
        <v>0</v>
      </c>
      <c r="Q4762">
        <v>3199.8</v>
      </c>
      <c r="R4762">
        <v>495.05</v>
      </c>
      <c r="S4762">
        <v>1.0309999999999999</v>
      </c>
      <c r="T4762">
        <v>33</v>
      </c>
      <c r="U4762">
        <v>1500.2</v>
      </c>
      <c r="V4762">
        <v>10</v>
      </c>
      <c r="W4762">
        <v>1.32</v>
      </c>
      <c r="X4762">
        <v>2.133</v>
      </c>
      <c r="Y4762" s="119">
        <v>44152</v>
      </c>
      <c r="Z4762">
        <v>408745.97961481899</v>
      </c>
      <c r="AA4762">
        <v>3660469.9098994001</v>
      </c>
    </row>
    <row r="4763" spans="1:27" x14ac:dyDescent="0.25">
      <c r="A4763">
        <v>-111.97773021</v>
      </c>
      <c r="B4763">
        <v>33.079005989999899</v>
      </c>
      <c r="C4763" t="s">
        <v>983</v>
      </c>
      <c r="D4763" t="s">
        <v>982</v>
      </c>
      <c r="E4763" t="s">
        <v>981</v>
      </c>
      <c r="F4763">
        <v>4082</v>
      </c>
      <c r="G4763">
        <v>13</v>
      </c>
      <c r="H4763">
        <v>13.33</v>
      </c>
      <c r="I4763">
        <v>1.903</v>
      </c>
      <c r="J4763">
        <v>1</v>
      </c>
      <c r="K4763">
        <v>1168</v>
      </c>
      <c r="L4763" t="s">
        <v>980</v>
      </c>
      <c r="M4763" t="s">
        <v>979</v>
      </c>
      <c r="N4763" s="119">
        <v>44152</v>
      </c>
      <c r="O4763">
        <v>0</v>
      </c>
      <c r="P4763">
        <v>0</v>
      </c>
      <c r="Q4763">
        <v>3901.6999999999898</v>
      </c>
      <c r="R4763">
        <v>614.04999999999905</v>
      </c>
      <c r="S4763">
        <v>1.2789999999999999</v>
      </c>
      <c r="T4763">
        <v>33</v>
      </c>
      <c r="U4763">
        <v>1860.79999999999</v>
      </c>
      <c r="V4763">
        <v>10</v>
      </c>
      <c r="W4763">
        <v>1.2969999999999999</v>
      </c>
      <c r="X4763">
        <v>2.097</v>
      </c>
      <c r="Y4763" s="119">
        <v>44152</v>
      </c>
      <c r="Z4763">
        <v>408745.66768314701</v>
      </c>
      <c r="AA4763">
        <v>3660470.5947027402</v>
      </c>
    </row>
    <row r="4764" spans="1:27" x14ac:dyDescent="0.25">
      <c r="A4764">
        <v>-111.97772697000001</v>
      </c>
      <c r="B4764">
        <v>33.079010820000001</v>
      </c>
      <c r="C4764" t="s">
        <v>983</v>
      </c>
      <c r="D4764" t="s">
        <v>982</v>
      </c>
      <c r="E4764" t="s">
        <v>981</v>
      </c>
      <c r="F4764">
        <v>4083</v>
      </c>
      <c r="G4764">
        <v>354</v>
      </c>
      <c r="H4764">
        <v>13.33</v>
      </c>
      <c r="I4764">
        <v>2.0339999999999998</v>
      </c>
      <c r="J4764">
        <v>1</v>
      </c>
      <c r="K4764">
        <v>1167.9000000000001</v>
      </c>
      <c r="L4764" t="s">
        <v>980</v>
      </c>
      <c r="M4764" t="s">
        <v>979</v>
      </c>
      <c r="N4764" s="119">
        <v>44152</v>
      </c>
      <c r="O4764">
        <v>0</v>
      </c>
      <c r="P4764">
        <v>0</v>
      </c>
      <c r="Q4764">
        <v>3433.0999999999899</v>
      </c>
      <c r="R4764">
        <v>505.44999999999902</v>
      </c>
      <c r="S4764">
        <v>1.0529999999999999</v>
      </c>
      <c r="T4764">
        <v>33</v>
      </c>
      <c r="U4764">
        <v>1531.7</v>
      </c>
      <c r="V4764">
        <v>10</v>
      </c>
      <c r="W4764">
        <v>1.387</v>
      </c>
      <c r="X4764">
        <v>2.2410000000000001</v>
      </c>
      <c r="Y4764" s="119">
        <v>44152</v>
      </c>
      <c r="Z4764">
        <v>408745.97508620302</v>
      </c>
      <c r="AA4764">
        <v>3660471.1273786998</v>
      </c>
    </row>
    <row r="4765" spans="1:27" x14ac:dyDescent="0.25">
      <c r="A4765">
        <v>-111.977729539999</v>
      </c>
      <c r="B4765">
        <v>33.079016879999898</v>
      </c>
      <c r="C4765" t="s">
        <v>983</v>
      </c>
      <c r="D4765" t="s">
        <v>982</v>
      </c>
      <c r="E4765" t="s">
        <v>981</v>
      </c>
      <c r="F4765">
        <v>4084</v>
      </c>
      <c r="G4765">
        <v>9</v>
      </c>
      <c r="H4765">
        <v>13.33</v>
      </c>
      <c r="I4765">
        <v>1.87</v>
      </c>
      <c r="J4765">
        <v>1</v>
      </c>
      <c r="K4765">
        <v>1167.9000000000001</v>
      </c>
      <c r="L4765" t="s">
        <v>980</v>
      </c>
      <c r="M4765" t="s">
        <v>979</v>
      </c>
      <c r="N4765" s="119">
        <v>44152</v>
      </c>
      <c r="O4765">
        <v>0</v>
      </c>
      <c r="P4765">
        <v>0</v>
      </c>
      <c r="Q4765">
        <v>3839.3</v>
      </c>
      <c r="R4765">
        <v>614.83000000000004</v>
      </c>
      <c r="S4765">
        <v>1.2809999999999999</v>
      </c>
      <c r="T4765">
        <v>33</v>
      </c>
      <c r="U4765">
        <v>1863.0999999999899</v>
      </c>
      <c r="V4765">
        <v>10</v>
      </c>
      <c r="W4765">
        <v>1.2749999999999999</v>
      </c>
      <c r="X4765">
        <v>2.0609999999999999</v>
      </c>
      <c r="Y4765" s="119">
        <v>44152</v>
      </c>
      <c r="Z4765">
        <v>408745.74146556301</v>
      </c>
      <c r="AA4765">
        <v>3660471.8014736199</v>
      </c>
    </row>
    <row r="4766" spans="1:27" x14ac:dyDescent="0.25">
      <c r="A4766">
        <v>-111.977726489999</v>
      </c>
      <c r="B4766">
        <v>33.079021789999899</v>
      </c>
      <c r="C4766" t="s">
        <v>983</v>
      </c>
      <c r="D4766" t="s">
        <v>982</v>
      </c>
      <c r="E4766" t="s">
        <v>981</v>
      </c>
      <c r="F4766">
        <v>4085</v>
      </c>
      <c r="G4766">
        <v>357</v>
      </c>
      <c r="H4766">
        <v>13.33</v>
      </c>
      <c r="I4766">
        <v>2.0339999999999998</v>
      </c>
      <c r="J4766">
        <v>1</v>
      </c>
      <c r="K4766">
        <v>1167.9000000000001</v>
      </c>
      <c r="L4766" t="s">
        <v>980</v>
      </c>
      <c r="M4766" t="s">
        <v>979</v>
      </c>
      <c r="N4766" s="119">
        <v>44152</v>
      </c>
      <c r="O4766">
        <v>0</v>
      </c>
      <c r="P4766">
        <v>0</v>
      </c>
      <c r="Q4766">
        <v>4271.8999999999896</v>
      </c>
      <c r="R4766">
        <v>628.94000000000005</v>
      </c>
      <c r="S4766">
        <v>1.31</v>
      </c>
      <c r="T4766">
        <v>33</v>
      </c>
      <c r="U4766">
        <v>1905.9</v>
      </c>
      <c r="V4766">
        <v>10</v>
      </c>
      <c r="W4766">
        <v>1.387</v>
      </c>
      <c r="X4766">
        <v>2.2410000000000001</v>
      </c>
      <c r="Y4766" s="119">
        <v>44152</v>
      </c>
      <c r="Z4766">
        <v>408746.03121697297</v>
      </c>
      <c r="AA4766">
        <v>3660472.3431842201</v>
      </c>
    </row>
    <row r="4767" spans="1:27" x14ac:dyDescent="0.25">
      <c r="A4767">
        <v>-111.977728859999</v>
      </c>
      <c r="B4767">
        <v>33.079026810000002</v>
      </c>
      <c r="C4767" t="s">
        <v>983</v>
      </c>
      <c r="D4767" t="s">
        <v>982</v>
      </c>
      <c r="E4767" t="s">
        <v>981</v>
      </c>
      <c r="F4767">
        <v>4086</v>
      </c>
      <c r="G4767">
        <v>5</v>
      </c>
      <c r="H4767">
        <v>13.33</v>
      </c>
      <c r="I4767">
        <v>2.0339999999999998</v>
      </c>
      <c r="J4767">
        <v>1</v>
      </c>
      <c r="K4767">
        <v>1167.9000000000001</v>
      </c>
      <c r="L4767" t="s">
        <v>980</v>
      </c>
      <c r="M4767" t="s">
        <v>979</v>
      </c>
      <c r="N4767" s="119">
        <v>44152</v>
      </c>
      <c r="O4767">
        <v>0</v>
      </c>
      <c r="P4767">
        <v>0</v>
      </c>
      <c r="Q4767">
        <v>3117.1999999999898</v>
      </c>
      <c r="R4767">
        <v>458.93</v>
      </c>
      <c r="S4767">
        <v>0.95599999999999996</v>
      </c>
      <c r="T4767">
        <v>33</v>
      </c>
      <c r="U4767">
        <v>1390.7</v>
      </c>
      <c r="V4767">
        <v>10</v>
      </c>
      <c r="W4767">
        <v>1.387</v>
      </c>
      <c r="X4767">
        <v>2.2410000000000001</v>
      </c>
      <c r="Y4767" s="119">
        <v>44152</v>
      </c>
      <c r="Z4767">
        <v>408745.81518996798</v>
      </c>
      <c r="AA4767">
        <v>3660472.90180245</v>
      </c>
    </row>
    <row r="4768" spans="1:27" x14ac:dyDescent="0.25">
      <c r="A4768">
        <v>-111.97772697000001</v>
      </c>
      <c r="B4768">
        <v>33.079032820000002</v>
      </c>
      <c r="C4768" t="s">
        <v>983</v>
      </c>
      <c r="D4768" t="s">
        <v>982</v>
      </c>
      <c r="E4768" t="s">
        <v>981</v>
      </c>
      <c r="F4768">
        <v>4087</v>
      </c>
      <c r="G4768">
        <v>354</v>
      </c>
      <c r="H4768">
        <v>13.33</v>
      </c>
      <c r="I4768">
        <v>1.903</v>
      </c>
      <c r="J4768">
        <v>1</v>
      </c>
      <c r="K4768">
        <v>1167.9000000000001</v>
      </c>
      <c r="L4768" t="s">
        <v>980</v>
      </c>
      <c r="M4768" t="s">
        <v>979</v>
      </c>
      <c r="N4768" s="119">
        <v>44152</v>
      </c>
      <c r="O4768">
        <v>0</v>
      </c>
      <c r="P4768">
        <v>0</v>
      </c>
      <c r="Q4768">
        <v>2554.9</v>
      </c>
      <c r="R4768">
        <v>402.08999999999901</v>
      </c>
      <c r="S4768">
        <v>0.83799999999999997</v>
      </c>
      <c r="T4768">
        <v>33</v>
      </c>
      <c r="U4768">
        <v>1218.5</v>
      </c>
      <c r="V4768">
        <v>10</v>
      </c>
      <c r="W4768">
        <v>1.2969999999999999</v>
      </c>
      <c r="X4768">
        <v>2.097</v>
      </c>
      <c r="Y4768" s="119">
        <v>44152</v>
      </c>
      <c r="Z4768">
        <v>408745.99780521699</v>
      </c>
      <c r="AA4768">
        <v>3660473.5664764401</v>
      </c>
    </row>
    <row r="4769" spans="1:27" x14ac:dyDescent="0.25">
      <c r="A4769">
        <v>-111.97772903000001</v>
      </c>
      <c r="B4769">
        <v>33.079037820000003</v>
      </c>
      <c r="C4769" t="s">
        <v>983</v>
      </c>
      <c r="D4769" t="s">
        <v>982</v>
      </c>
      <c r="E4769" t="s">
        <v>981</v>
      </c>
      <c r="F4769">
        <v>4088</v>
      </c>
      <c r="G4769">
        <v>6</v>
      </c>
      <c r="H4769">
        <v>13.33</v>
      </c>
      <c r="I4769">
        <v>1.64</v>
      </c>
      <c r="J4769">
        <v>1</v>
      </c>
      <c r="K4769">
        <v>1168.0999999999899</v>
      </c>
      <c r="L4769" t="s">
        <v>980</v>
      </c>
      <c r="M4769" t="s">
        <v>979</v>
      </c>
      <c r="N4769" s="119">
        <v>44152</v>
      </c>
      <c r="O4769">
        <v>0</v>
      </c>
      <c r="P4769">
        <v>0</v>
      </c>
      <c r="Q4769">
        <v>2349.8000000000002</v>
      </c>
      <c r="R4769">
        <v>428.97</v>
      </c>
      <c r="S4769">
        <v>0.89400000000000002</v>
      </c>
      <c r="T4769">
        <v>33</v>
      </c>
      <c r="U4769">
        <v>1299.9000000000001</v>
      </c>
      <c r="V4769">
        <v>10</v>
      </c>
      <c r="W4769">
        <v>1.1180000000000001</v>
      </c>
      <c r="X4769">
        <v>1.8080000000000001</v>
      </c>
      <c r="Y4769" s="119">
        <v>44152</v>
      </c>
      <c r="Z4769">
        <v>408745.81069236901</v>
      </c>
      <c r="AA4769">
        <v>3660474.1226078002</v>
      </c>
    </row>
    <row r="4770" spans="1:27" x14ac:dyDescent="0.25">
      <c r="A4770">
        <v>-111.97772614</v>
      </c>
      <c r="B4770">
        <v>33.079043810000002</v>
      </c>
      <c r="C4770" t="s">
        <v>983</v>
      </c>
      <c r="D4770" t="s">
        <v>982</v>
      </c>
      <c r="E4770" t="s">
        <v>981</v>
      </c>
      <c r="F4770">
        <v>4089</v>
      </c>
      <c r="G4770">
        <v>355</v>
      </c>
      <c r="H4770">
        <v>13.33</v>
      </c>
      <c r="I4770">
        <v>1.6080000000000001</v>
      </c>
      <c r="J4770">
        <v>1</v>
      </c>
      <c r="K4770">
        <v>1168.0999999999899</v>
      </c>
      <c r="L4770" t="s">
        <v>980</v>
      </c>
      <c r="M4770" t="s">
        <v>979</v>
      </c>
      <c r="N4770" s="119">
        <v>44152</v>
      </c>
      <c r="O4770">
        <v>0</v>
      </c>
      <c r="P4770">
        <v>0</v>
      </c>
      <c r="Q4770">
        <v>1550.5</v>
      </c>
      <c r="R4770">
        <v>288.82999999999902</v>
      </c>
      <c r="S4770">
        <v>0.60199999999999998</v>
      </c>
      <c r="T4770">
        <v>33</v>
      </c>
      <c r="U4770">
        <v>875.25</v>
      </c>
      <c r="V4770">
        <v>10</v>
      </c>
      <c r="W4770">
        <v>1.0960000000000001</v>
      </c>
      <c r="X4770">
        <v>1.7709999999999999</v>
      </c>
      <c r="Y4770" s="119">
        <v>44152</v>
      </c>
      <c r="Z4770">
        <v>408746.08662493102</v>
      </c>
      <c r="AA4770">
        <v>3660474.7841950399</v>
      </c>
    </row>
    <row r="4771" spans="1:27" x14ac:dyDescent="0.25">
      <c r="A4771">
        <v>-111.977726829999</v>
      </c>
      <c r="B4771">
        <v>33.079048780000001</v>
      </c>
      <c r="C4771" t="s">
        <v>983</v>
      </c>
      <c r="D4771" t="s">
        <v>982</v>
      </c>
      <c r="E4771" t="s">
        <v>981</v>
      </c>
      <c r="F4771">
        <v>4090</v>
      </c>
      <c r="G4771">
        <v>359</v>
      </c>
      <c r="H4771">
        <v>13.33</v>
      </c>
      <c r="I4771">
        <v>2.165</v>
      </c>
      <c r="J4771">
        <v>1</v>
      </c>
      <c r="K4771">
        <v>1168.0999999999899</v>
      </c>
      <c r="L4771" t="s">
        <v>980</v>
      </c>
      <c r="M4771" t="s">
        <v>979</v>
      </c>
      <c r="N4771" s="119">
        <v>44152</v>
      </c>
      <c r="O4771">
        <v>0</v>
      </c>
      <c r="P4771">
        <v>0</v>
      </c>
      <c r="Q4771">
        <v>2179.3000000000002</v>
      </c>
      <c r="R4771">
        <v>301.39999999999901</v>
      </c>
      <c r="S4771">
        <v>0.628</v>
      </c>
      <c r="T4771">
        <v>33</v>
      </c>
      <c r="U4771">
        <v>913.35</v>
      </c>
      <c r="V4771">
        <v>10</v>
      </c>
      <c r="W4771">
        <v>1.476</v>
      </c>
      <c r="X4771">
        <v>2.3860000000000001</v>
      </c>
      <c r="Y4771" s="119">
        <v>44152</v>
      </c>
      <c r="Z4771">
        <v>408746.02735415503</v>
      </c>
      <c r="AA4771">
        <v>3660475.3358092802</v>
      </c>
    </row>
    <row r="4772" spans="1:27" x14ac:dyDescent="0.25">
      <c r="A4772">
        <v>-111.97772768</v>
      </c>
      <c r="B4772">
        <v>33.079053790000003</v>
      </c>
      <c r="C4772" t="s">
        <v>983</v>
      </c>
      <c r="D4772" t="s">
        <v>982</v>
      </c>
      <c r="E4772" t="s">
        <v>981</v>
      </c>
      <c r="F4772">
        <v>4091</v>
      </c>
      <c r="G4772">
        <v>4</v>
      </c>
      <c r="H4772">
        <v>13.33</v>
      </c>
      <c r="I4772">
        <v>1.87</v>
      </c>
      <c r="J4772">
        <v>1</v>
      </c>
      <c r="K4772">
        <v>1168.29999999999</v>
      </c>
      <c r="L4772" t="s">
        <v>980</v>
      </c>
      <c r="M4772" t="s">
        <v>979</v>
      </c>
      <c r="N4772" s="119">
        <v>44152</v>
      </c>
      <c r="O4772">
        <v>0</v>
      </c>
      <c r="P4772">
        <v>0</v>
      </c>
      <c r="Q4772">
        <v>3499.6999999999898</v>
      </c>
      <c r="R4772">
        <v>560.45000000000005</v>
      </c>
      <c r="S4772">
        <v>1.1679999999999999</v>
      </c>
      <c r="T4772">
        <v>33</v>
      </c>
      <c r="U4772">
        <v>1698.29999999999</v>
      </c>
      <c r="V4772">
        <v>10</v>
      </c>
      <c r="W4772">
        <v>1.2749999999999999</v>
      </c>
      <c r="X4772">
        <v>2.0609999999999999</v>
      </c>
      <c r="Y4772" s="119">
        <v>44152</v>
      </c>
      <c r="Z4772">
        <v>408745.95319061901</v>
      </c>
      <c r="AA4772">
        <v>3660475.8919973401</v>
      </c>
    </row>
    <row r="4773" spans="1:27" x14ac:dyDescent="0.25">
      <c r="A4773">
        <v>-111.977727509999</v>
      </c>
      <c r="B4773">
        <v>33.079058789999898</v>
      </c>
      <c r="C4773" t="s">
        <v>983</v>
      </c>
      <c r="D4773" t="s">
        <v>982</v>
      </c>
      <c r="E4773" t="s">
        <v>981</v>
      </c>
      <c r="F4773">
        <v>4092</v>
      </c>
      <c r="G4773">
        <v>3</v>
      </c>
      <c r="H4773">
        <v>13.33</v>
      </c>
      <c r="I4773">
        <v>2.165</v>
      </c>
      <c r="J4773">
        <v>1</v>
      </c>
      <c r="K4773">
        <v>1168.29999999999</v>
      </c>
      <c r="L4773" t="s">
        <v>980</v>
      </c>
      <c r="M4773" t="s">
        <v>979</v>
      </c>
      <c r="N4773" s="119">
        <v>44152</v>
      </c>
      <c r="O4773">
        <v>0</v>
      </c>
      <c r="P4773">
        <v>0</v>
      </c>
      <c r="Q4773">
        <v>4091.8</v>
      </c>
      <c r="R4773">
        <v>565.90999999999894</v>
      </c>
      <c r="S4773">
        <v>1.179</v>
      </c>
      <c r="T4773">
        <v>33</v>
      </c>
      <c r="U4773">
        <v>1714.9</v>
      </c>
      <c r="V4773">
        <v>10</v>
      </c>
      <c r="W4773">
        <v>1.476</v>
      </c>
      <c r="X4773">
        <v>2.3860000000000001</v>
      </c>
      <c r="Y4773" s="119">
        <v>44152</v>
      </c>
      <c r="Z4773">
        <v>408745.97422149603</v>
      </c>
      <c r="AA4773">
        <v>3660476.44618994</v>
      </c>
    </row>
    <row r="4774" spans="1:27" x14ac:dyDescent="0.25">
      <c r="A4774">
        <v>-111.977727</v>
      </c>
      <c r="B4774">
        <v>33.079064770000002</v>
      </c>
      <c r="C4774" t="s">
        <v>983</v>
      </c>
      <c r="D4774" t="s">
        <v>982</v>
      </c>
      <c r="E4774" t="s">
        <v>981</v>
      </c>
      <c r="F4774">
        <v>4093</v>
      </c>
      <c r="G4774">
        <v>0</v>
      </c>
      <c r="H4774">
        <v>13.33</v>
      </c>
      <c r="I4774">
        <v>1.9359999999999999</v>
      </c>
      <c r="J4774">
        <v>1</v>
      </c>
      <c r="K4774">
        <v>1168.29999999999</v>
      </c>
      <c r="L4774" t="s">
        <v>980</v>
      </c>
      <c r="M4774" t="s">
        <v>979</v>
      </c>
      <c r="N4774" s="119">
        <v>44152</v>
      </c>
      <c r="O4774">
        <v>0</v>
      </c>
      <c r="P4774">
        <v>0</v>
      </c>
      <c r="Q4774">
        <v>4066.4</v>
      </c>
      <c r="R4774">
        <v>629.12</v>
      </c>
      <c r="S4774">
        <v>1.3109999999999999</v>
      </c>
      <c r="T4774">
        <v>33</v>
      </c>
      <c r="U4774">
        <v>1906.4</v>
      </c>
      <c r="V4774">
        <v>10</v>
      </c>
      <c r="W4774">
        <v>1.32</v>
      </c>
      <c r="X4774">
        <v>2.133</v>
      </c>
      <c r="Y4774" s="119">
        <v>44152</v>
      </c>
      <c r="Z4774">
        <v>408746.02799930802</v>
      </c>
      <c r="AA4774">
        <v>3660477.1087376699</v>
      </c>
    </row>
    <row r="4775" spans="1:27" x14ac:dyDescent="0.25">
      <c r="A4775">
        <v>-111.97772666</v>
      </c>
      <c r="B4775">
        <v>33.079069779999898</v>
      </c>
      <c r="C4775" t="s">
        <v>983</v>
      </c>
      <c r="D4775" t="s">
        <v>982</v>
      </c>
      <c r="E4775" t="s">
        <v>981</v>
      </c>
      <c r="F4775">
        <v>4094</v>
      </c>
      <c r="G4775">
        <v>358</v>
      </c>
      <c r="H4775">
        <v>13.33</v>
      </c>
      <c r="I4775">
        <v>2.0009999999999999</v>
      </c>
      <c r="J4775">
        <v>1</v>
      </c>
      <c r="K4775">
        <v>1168.29999999999</v>
      </c>
      <c r="L4775" t="s">
        <v>980</v>
      </c>
      <c r="M4775" t="s">
        <v>979</v>
      </c>
      <c r="N4775" s="119">
        <v>44152</v>
      </c>
      <c r="O4775">
        <v>0</v>
      </c>
      <c r="P4775">
        <v>0</v>
      </c>
      <c r="Q4775">
        <v>3222.5999999999899</v>
      </c>
      <c r="R4775">
        <v>482.23</v>
      </c>
      <c r="S4775">
        <v>1.0049999999999999</v>
      </c>
      <c r="T4775">
        <v>33</v>
      </c>
      <c r="U4775">
        <v>1461.29999999999</v>
      </c>
      <c r="V4775">
        <v>10</v>
      </c>
      <c r="W4775">
        <v>1.365</v>
      </c>
      <c r="X4775">
        <v>2.2050000000000001</v>
      </c>
      <c r="Y4775" s="119">
        <v>44152</v>
      </c>
      <c r="Z4775">
        <v>408746.06490795902</v>
      </c>
      <c r="AA4775">
        <v>3660477.6638911502</v>
      </c>
    </row>
    <row r="4776" spans="1:27" x14ac:dyDescent="0.25">
      <c r="A4776">
        <v>-111.97772666</v>
      </c>
      <c r="B4776">
        <v>33.079075779999897</v>
      </c>
      <c r="C4776" t="s">
        <v>983</v>
      </c>
      <c r="D4776" t="s">
        <v>982</v>
      </c>
      <c r="E4776" t="s">
        <v>981</v>
      </c>
      <c r="F4776">
        <v>4095</v>
      </c>
      <c r="G4776">
        <v>358</v>
      </c>
      <c r="H4776">
        <v>13.33</v>
      </c>
      <c r="I4776">
        <v>2.1</v>
      </c>
      <c r="J4776">
        <v>1</v>
      </c>
      <c r="K4776">
        <v>1168.29999999999</v>
      </c>
      <c r="L4776" t="s">
        <v>980</v>
      </c>
      <c r="M4776" t="s">
        <v>979</v>
      </c>
      <c r="N4776" s="119">
        <v>44152</v>
      </c>
      <c r="O4776">
        <v>0</v>
      </c>
      <c r="P4776">
        <v>0</v>
      </c>
      <c r="Q4776">
        <v>3214.6999999999898</v>
      </c>
      <c r="R4776">
        <v>458.5</v>
      </c>
      <c r="S4776">
        <v>0.95499999999999996</v>
      </c>
      <c r="T4776">
        <v>33</v>
      </c>
      <c r="U4776">
        <v>1389.4</v>
      </c>
      <c r="V4776">
        <v>10</v>
      </c>
      <c r="W4776">
        <v>1.4319999999999999</v>
      </c>
      <c r="X4776">
        <v>2.3140000000000001</v>
      </c>
      <c r="Y4776" s="119">
        <v>44152</v>
      </c>
      <c r="Z4776">
        <v>408746.07110405999</v>
      </c>
      <c r="AA4776">
        <v>3660478.32909963</v>
      </c>
    </row>
    <row r="4777" spans="1:27" x14ac:dyDescent="0.25">
      <c r="A4777">
        <v>-111.977726829999</v>
      </c>
      <c r="B4777">
        <v>33.079080779999899</v>
      </c>
      <c r="C4777" t="s">
        <v>983</v>
      </c>
      <c r="D4777" t="s">
        <v>982</v>
      </c>
      <c r="E4777" t="s">
        <v>981</v>
      </c>
      <c r="F4777">
        <v>4096</v>
      </c>
      <c r="G4777">
        <v>359</v>
      </c>
      <c r="H4777">
        <v>13.33</v>
      </c>
      <c r="I4777">
        <v>2.0670000000000002</v>
      </c>
      <c r="J4777">
        <v>1</v>
      </c>
      <c r="K4777">
        <v>1168.29999999999</v>
      </c>
      <c r="L4777" t="s">
        <v>980</v>
      </c>
      <c r="M4777" t="s">
        <v>979</v>
      </c>
      <c r="N4777" s="119">
        <v>44152</v>
      </c>
      <c r="O4777">
        <v>0</v>
      </c>
      <c r="P4777">
        <v>0</v>
      </c>
      <c r="Q4777">
        <v>2613.4</v>
      </c>
      <c r="R4777">
        <v>378.64999999999901</v>
      </c>
      <c r="S4777">
        <v>0.78900000000000003</v>
      </c>
      <c r="T4777">
        <v>33</v>
      </c>
      <c r="U4777">
        <v>1147.4000000000001</v>
      </c>
      <c r="V4777">
        <v>10</v>
      </c>
      <c r="W4777">
        <v>1.409</v>
      </c>
      <c r="X4777">
        <v>2.278</v>
      </c>
      <c r="Y4777" s="119">
        <v>44152</v>
      </c>
      <c r="Z4777">
        <v>408746.06040002801</v>
      </c>
      <c r="AA4777">
        <v>3660478.8835878298</v>
      </c>
    </row>
    <row r="4778" spans="1:27" x14ac:dyDescent="0.25">
      <c r="A4778">
        <v>-111.977726489999</v>
      </c>
      <c r="B4778">
        <v>33.079086789999899</v>
      </c>
      <c r="C4778" t="s">
        <v>983</v>
      </c>
      <c r="D4778" t="s">
        <v>982</v>
      </c>
      <c r="E4778" t="s">
        <v>981</v>
      </c>
      <c r="F4778">
        <v>4097</v>
      </c>
      <c r="G4778">
        <v>357</v>
      </c>
      <c r="H4778">
        <v>13.33</v>
      </c>
      <c r="I4778">
        <v>2.133</v>
      </c>
      <c r="J4778">
        <v>1</v>
      </c>
      <c r="K4778">
        <v>1168.2</v>
      </c>
      <c r="L4778" t="s">
        <v>980</v>
      </c>
      <c r="M4778" t="s">
        <v>979</v>
      </c>
      <c r="N4778" s="119">
        <v>44152</v>
      </c>
      <c r="O4778">
        <v>0</v>
      </c>
      <c r="P4778">
        <v>0</v>
      </c>
      <c r="Q4778">
        <v>4139.1000000000004</v>
      </c>
      <c r="R4778">
        <v>581.25999999999897</v>
      </c>
      <c r="S4778">
        <v>1.2110000000000001</v>
      </c>
      <c r="T4778">
        <v>33</v>
      </c>
      <c r="U4778">
        <v>1761.4</v>
      </c>
      <c r="V4778">
        <v>10</v>
      </c>
      <c r="W4778">
        <v>1.454</v>
      </c>
      <c r="X4778">
        <v>2.35</v>
      </c>
      <c r="Y4778" s="119">
        <v>44152</v>
      </c>
      <c r="Z4778">
        <v>408746.098341359</v>
      </c>
      <c r="AA4778">
        <v>3660479.5496093901</v>
      </c>
    </row>
    <row r="4779" spans="1:27" x14ac:dyDescent="0.25">
      <c r="A4779">
        <v>-111.97772734</v>
      </c>
      <c r="B4779">
        <v>33.079091779999899</v>
      </c>
      <c r="C4779" t="s">
        <v>983</v>
      </c>
      <c r="D4779" t="s">
        <v>982</v>
      </c>
      <c r="E4779" t="s">
        <v>981</v>
      </c>
      <c r="F4779">
        <v>4098</v>
      </c>
      <c r="G4779">
        <v>2</v>
      </c>
      <c r="H4779">
        <v>13.33</v>
      </c>
      <c r="I4779">
        <v>2.0670000000000002</v>
      </c>
      <c r="J4779">
        <v>1</v>
      </c>
      <c r="K4779">
        <v>1168.2</v>
      </c>
      <c r="L4779" t="s">
        <v>980</v>
      </c>
      <c r="M4779" t="s">
        <v>979</v>
      </c>
      <c r="N4779" s="119">
        <v>44152</v>
      </c>
      <c r="O4779">
        <v>0</v>
      </c>
      <c r="P4779">
        <v>0</v>
      </c>
      <c r="Q4779">
        <v>3089</v>
      </c>
      <c r="R4779">
        <v>447.56</v>
      </c>
      <c r="S4779">
        <v>0.93200000000000005</v>
      </c>
      <c r="T4779">
        <v>33</v>
      </c>
      <c r="U4779">
        <v>1356.2</v>
      </c>
      <c r="V4779">
        <v>10</v>
      </c>
      <c r="W4779">
        <v>1.409</v>
      </c>
      <c r="X4779">
        <v>2.278</v>
      </c>
      <c r="Y4779" s="119">
        <v>44152</v>
      </c>
      <c r="Z4779">
        <v>408746.02415720699</v>
      </c>
      <c r="AA4779">
        <v>3660480.1035801</v>
      </c>
    </row>
    <row r="4780" spans="1:27" x14ac:dyDescent="0.25">
      <c r="A4780">
        <v>-111.97772668</v>
      </c>
      <c r="B4780">
        <v>33.079097789999899</v>
      </c>
      <c r="C4780" t="s">
        <v>983</v>
      </c>
      <c r="D4780" t="s">
        <v>982</v>
      </c>
      <c r="E4780" t="s">
        <v>981</v>
      </c>
      <c r="F4780">
        <v>4099</v>
      </c>
      <c r="G4780">
        <v>4</v>
      </c>
      <c r="H4780">
        <v>13.33</v>
      </c>
      <c r="I4780">
        <v>2.0339999999999998</v>
      </c>
      <c r="J4780">
        <v>1</v>
      </c>
      <c r="K4780">
        <v>1168.29999999999</v>
      </c>
      <c r="L4780" t="s">
        <v>980</v>
      </c>
      <c r="M4780" t="s">
        <v>979</v>
      </c>
      <c r="N4780" s="119">
        <v>44152</v>
      </c>
      <c r="O4780">
        <v>0</v>
      </c>
      <c r="P4780">
        <v>0</v>
      </c>
      <c r="Q4780">
        <v>2918.0999999999899</v>
      </c>
      <c r="R4780">
        <v>429.62</v>
      </c>
      <c r="S4780">
        <v>0.89500000000000002</v>
      </c>
      <c r="T4780">
        <v>33</v>
      </c>
      <c r="U4780">
        <v>1301.9000000000001</v>
      </c>
      <c r="V4780">
        <v>10</v>
      </c>
      <c r="W4780">
        <v>1.387</v>
      </c>
      <c r="X4780">
        <v>2.2410000000000001</v>
      </c>
      <c r="Y4780" s="119">
        <v>44152</v>
      </c>
      <c r="Z4780">
        <v>408746.09196667501</v>
      </c>
      <c r="AA4780">
        <v>3660480.7693234701</v>
      </c>
    </row>
    <row r="4781" spans="1:27" x14ac:dyDescent="0.25">
      <c r="A4781">
        <v>-111.97772734</v>
      </c>
      <c r="B4781">
        <v>33.0791027799999</v>
      </c>
      <c r="C4781" t="s">
        <v>983</v>
      </c>
      <c r="D4781" t="s">
        <v>982</v>
      </c>
      <c r="E4781" t="s">
        <v>981</v>
      </c>
      <c r="F4781">
        <v>4100</v>
      </c>
      <c r="G4781">
        <v>2</v>
      </c>
      <c r="H4781">
        <v>13.33</v>
      </c>
      <c r="I4781">
        <v>1.7390000000000001</v>
      </c>
      <c r="J4781">
        <v>1</v>
      </c>
      <c r="K4781">
        <v>1168.5</v>
      </c>
      <c r="L4781" t="s">
        <v>980</v>
      </c>
      <c r="M4781" t="s">
        <v>979</v>
      </c>
      <c r="N4781" s="119">
        <v>44152</v>
      </c>
      <c r="O4781">
        <v>0</v>
      </c>
      <c r="P4781">
        <v>0</v>
      </c>
      <c r="Q4781">
        <v>4576.8</v>
      </c>
      <c r="R4781">
        <v>788.24</v>
      </c>
      <c r="S4781">
        <v>1.6419999999999999</v>
      </c>
      <c r="T4781">
        <v>33</v>
      </c>
      <c r="U4781">
        <v>2388.5999999999899</v>
      </c>
      <c r="V4781">
        <v>10</v>
      </c>
      <c r="W4781">
        <v>1.1859999999999999</v>
      </c>
      <c r="X4781">
        <v>1.9159999999999999</v>
      </c>
      <c r="Y4781" s="119">
        <v>44152</v>
      </c>
      <c r="Z4781">
        <v>408746.03551674198</v>
      </c>
      <c r="AA4781">
        <v>3660481.3231289899</v>
      </c>
    </row>
    <row r="4782" spans="1:27" x14ac:dyDescent="0.25">
      <c r="A4782">
        <v>-111.97772768</v>
      </c>
      <c r="B4782">
        <v>33.079107790000002</v>
      </c>
      <c r="C4782" t="s">
        <v>983</v>
      </c>
      <c r="D4782" t="s">
        <v>982</v>
      </c>
      <c r="E4782" t="s">
        <v>981</v>
      </c>
      <c r="F4782">
        <v>4101</v>
      </c>
      <c r="G4782">
        <v>4</v>
      </c>
      <c r="H4782">
        <v>13.33</v>
      </c>
      <c r="I4782">
        <v>1.87</v>
      </c>
      <c r="J4782">
        <v>1</v>
      </c>
      <c r="K4782">
        <v>1168.4000000000001</v>
      </c>
      <c r="L4782" t="s">
        <v>980</v>
      </c>
      <c r="M4782" t="s">
        <v>979</v>
      </c>
      <c r="N4782" s="119">
        <v>44152</v>
      </c>
      <c r="O4782">
        <v>0</v>
      </c>
      <c r="P4782">
        <v>0</v>
      </c>
      <c r="Q4782">
        <v>3787.9</v>
      </c>
      <c r="R4782">
        <v>606.61</v>
      </c>
      <c r="S4782">
        <v>1.264</v>
      </c>
      <c r="T4782">
        <v>33</v>
      </c>
      <c r="U4782">
        <v>1838.2</v>
      </c>
      <c r="V4782">
        <v>10</v>
      </c>
      <c r="W4782">
        <v>1.2749999999999999</v>
      </c>
      <c r="X4782">
        <v>2.0609999999999999</v>
      </c>
      <c r="Y4782" s="119">
        <v>44152</v>
      </c>
      <c r="Z4782">
        <v>408746.00895560201</v>
      </c>
      <c r="AA4782">
        <v>3660481.87887367</v>
      </c>
    </row>
    <row r="4783" spans="1:27" x14ac:dyDescent="0.25">
      <c r="A4783">
        <v>-111.977728369999</v>
      </c>
      <c r="B4783">
        <v>33.079113849999899</v>
      </c>
      <c r="C4783" t="s">
        <v>983</v>
      </c>
      <c r="D4783" t="s">
        <v>982</v>
      </c>
      <c r="E4783" t="s">
        <v>981</v>
      </c>
      <c r="F4783">
        <v>4102</v>
      </c>
      <c r="G4783">
        <v>8</v>
      </c>
      <c r="H4783">
        <v>13.33</v>
      </c>
      <c r="I4783">
        <v>1.9359999999999999</v>
      </c>
      <c r="J4783">
        <v>1</v>
      </c>
      <c r="K4783">
        <v>1168.4000000000001</v>
      </c>
      <c r="L4783" t="s">
        <v>980</v>
      </c>
      <c r="M4783" t="s">
        <v>979</v>
      </c>
      <c r="N4783" s="119">
        <v>44152</v>
      </c>
      <c r="O4783">
        <v>0</v>
      </c>
      <c r="P4783">
        <v>0</v>
      </c>
      <c r="Q4783">
        <v>3795.0999999999899</v>
      </c>
      <c r="R4783">
        <v>587.15999999999894</v>
      </c>
      <c r="S4783">
        <v>1.2230000000000001</v>
      </c>
      <c r="T4783">
        <v>33</v>
      </c>
      <c r="U4783">
        <v>1779.29999999999</v>
      </c>
      <c r="V4783">
        <v>10</v>
      </c>
      <c r="W4783">
        <v>1.32</v>
      </c>
      <c r="X4783">
        <v>2.133</v>
      </c>
      <c r="Y4783" s="119">
        <v>44152</v>
      </c>
      <c r="Z4783">
        <v>408745.95081051899</v>
      </c>
      <c r="AA4783">
        <v>3660482.5513341199</v>
      </c>
    </row>
    <row r="4784" spans="1:27" x14ac:dyDescent="0.25">
      <c r="A4784">
        <v>-111.977726489999</v>
      </c>
      <c r="B4784">
        <v>33.079118790000003</v>
      </c>
      <c r="C4784" t="s">
        <v>983</v>
      </c>
      <c r="D4784" t="s">
        <v>982</v>
      </c>
      <c r="E4784" t="s">
        <v>981</v>
      </c>
      <c r="F4784">
        <v>4103</v>
      </c>
      <c r="G4784">
        <v>357</v>
      </c>
      <c r="H4784">
        <v>13.33</v>
      </c>
      <c r="I4784">
        <v>1.9690000000000001</v>
      </c>
      <c r="J4784">
        <v>1</v>
      </c>
      <c r="K4784">
        <v>1168.4000000000001</v>
      </c>
      <c r="L4784" t="s">
        <v>980</v>
      </c>
      <c r="M4784" t="s">
        <v>979</v>
      </c>
      <c r="N4784" s="119">
        <v>44152</v>
      </c>
      <c r="O4784">
        <v>0</v>
      </c>
      <c r="P4784">
        <v>0</v>
      </c>
      <c r="Q4784">
        <v>3680.3</v>
      </c>
      <c r="R4784">
        <v>559.90999999999894</v>
      </c>
      <c r="S4784">
        <v>1.1659999999999999</v>
      </c>
      <c r="T4784">
        <v>33</v>
      </c>
      <c r="U4784">
        <v>1696.7</v>
      </c>
      <c r="V4784">
        <v>10</v>
      </c>
      <c r="W4784">
        <v>1.3420000000000001</v>
      </c>
      <c r="X4784">
        <v>2.169</v>
      </c>
      <c r="Y4784" s="119">
        <v>44152</v>
      </c>
      <c r="Z4784">
        <v>408746.13138725498</v>
      </c>
      <c r="AA4784">
        <v>3660483.09738797</v>
      </c>
    </row>
    <row r="4785" spans="1:27" x14ac:dyDescent="0.25">
      <c r="A4785">
        <v>-111.97772632</v>
      </c>
      <c r="B4785">
        <v>33.079123789999898</v>
      </c>
      <c r="C4785" t="s">
        <v>983</v>
      </c>
      <c r="D4785" t="s">
        <v>982</v>
      </c>
      <c r="E4785" t="s">
        <v>981</v>
      </c>
      <c r="F4785">
        <v>4104</v>
      </c>
      <c r="G4785">
        <v>356</v>
      </c>
      <c r="H4785">
        <v>13.33</v>
      </c>
      <c r="I4785">
        <v>2.0009999999999999</v>
      </c>
      <c r="J4785">
        <v>1</v>
      </c>
      <c r="K4785">
        <v>1168.29999999999</v>
      </c>
      <c r="L4785" t="s">
        <v>980</v>
      </c>
      <c r="M4785" t="s">
        <v>979</v>
      </c>
      <c r="N4785" s="119">
        <v>44152</v>
      </c>
      <c r="O4785">
        <v>0</v>
      </c>
      <c r="P4785">
        <v>0</v>
      </c>
      <c r="Q4785">
        <v>4243</v>
      </c>
      <c r="R4785">
        <v>634.91999999999905</v>
      </c>
      <c r="S4785">
        <v>1.323</v>
      </c>
      <c r="T4785">
        <v>33</v>
      </c>
      <c r="U4785">
        <v>1924</v>
      </c>
      <c r="V4785">
        <v>10</v>
      </c>
      <c r="W4785">
        <v>1.365</v>
      </c>
      <c r="X4785">
        <v>2.2050000000000001</v>
      </c>
      <c r="Y4785" s="119">
        <v>44152</v>
      </c>
      <c r="Z4785">
        <v>408746.15241812001</v>
      </c>
      <c r="AA4785">
        <v>3660483.65158058</v>
      </c>
    </row>
    <row r="4786" spans="1:27" x14ac:dyDescent="0.25">
      <c r="A4786">
        <v>-111.977728029999</v>
      </c>
      <c r="B4786">
        <v>33.079129819999899</v>
      </c>
      <c r="C4786" t="s">
        <v>983</v>
      </c>
      <c r="D4786" t="s">
        <v>982</v>
      </c>
      <c r="E4786" t="s">
        <v>981</v>
      </c>
      <c r="F4786">
        <v>4105</v>
      </c>
      <c r="G4786">
        <v>6</v>
      </c>
      <c r="H4786">
        <v>13.33</v>
      </c>
      <c r="I4786">
        <v>1.837</v>
      </c>
      <c r="J4786">
        <v>1</v>
      </c>
      <c r="K4786">
        <v>1168.29999999999</v>
      </c>
      <c r="L4786" t="s">
        <v>980</v>
      </c>
      <c r="M4786" t="s">
        <v>979</v>
      </c>
      <c r="N4786" s="119">
        <v>44152</v>
      </c>
      <c r="O4786">
        <v>0</v>
      </c>
      <c r="P4786">
        <v>0</v>
      </c>
      <c r="Q4786">
        <v>3482.4</v>
      </c>
      <c r="R4786">
        <v>567.62999999999897</v>
      </c>
      <c r="S4786">
        <v>1.1830000000000001</v>
      </c>
      <c r="T4786">
        <v>33</v>
      </c>
      <c r="U4786">
        <v>1720.0999999999899</v>
      </c>
      <c r="V4786">
        <v>10</v>
      </c>
      <c r="W4786">
        <v>1.2529999999999999</v>
      </c>
      <c r="X4786">
        <v>2.0249999999999999</v>
      </c>
      <c r="Y4786" s="119">
        <v>44152</v>
      </c>
      <c r="Z4786">
        <v>408745.99903741002</v>
      </c>
      <c r="AA4786">
        <v>3660484.3216017801</v>
      </c>
    </row>
    <row r="4787" spans="1:27" x14ac:dyDescent="0.25">
      <c r="A4787">
        <v>-111.97772734</v>
      </c>
      <c r="B4787">
        <v>33.079134779999897</v>
      </c>
      <c r="C4787" t="s">
        <v>983</v>
      </c>
      <c r="D4787" t="s">
        <v>982</v>
      </c>
      <c r="E4787" t="s">
        <v>981</v>
      </c>
      <c r="F4787">
        <v>4106</v>
      </c>
      <c r="G4787">
        <v>2</v>
      </c>
      <c r="H4787">
        <v>13.33</v>
      </c>
      <c r="I4787">
        <v>1.87</v>
      </c>
      <c r="J4787">
        <v>1</v>
      </c>
      <c r="K4787">
        <v>1168.4000000000001</v>
      </c>
      <c r="L4787" t="s">
        <v>980</v>
      </c>
      <c r="M4787" t="s">
        <v>979</v>
      </c>
      <c r="N4787" s="119">
        <v>44152</v>
      </c>
      <c r="O4787">
        <v>0</v>
      </c>
      <c r="P4787">
        <v>0</v>
      </c>
      <c r="Q4787">
        <v>4356.1000000000004</v>
      </c>
      <c r="R4787">
        <v>697.59</v>
      </c>
      <c r="S4787">
        <v>1.4530000000000001</v>
      </c>
      <c r="T4787">
        <v>33</v>
      </c>
      <c r="U4787">
        <v>2113.9</v>
      </c>
      <c r="V4787">
        <v>10</v>
      </c>
      <c r="W4787">
        <v>1.2749999999999999</v>
      </c>
      <c r="X4787">
        <v>2.0609999999999999</v>
      </c>
      <c r="Y4787" s="119">
        <v>44152</v>
      </c>
      <c r="Z4787">
        <v>408746.06856267998</v>
      </c>
      <c r="AA4787">
        <v>3660484.8709075698</v>
      </c>
    </row>
    <row r="4788" spans="1:27" x14ac:dyDescent="0.25">
      <c r="A4788">
        <v>-111.97772634</v>
      </c>
      <c r="B4788">
        <v>33.079140780000003</v>
      </c>
      <c r="C4788" t="s">
        <v>983</v>
      </c>
      <c r="D4788" t="s">
        <v>982</v>
      </c>
      <c r="E4788" t="s">
        <v>981</v>
      </c>
      <c r="F4788">
        <v>4107</v>
      </c>
      <c r="G4788">
        <v>2</v>
      </c>
      <c r="H4788">
        <v>13.33</v>
      </c>
      <c r="I4788">
        <v>2.0009999999999999</v>
      </c>
      <c r="J4788">
        <v>1</v>
      </c>
      <c r="K4788">
        <v>1168.29999999999</v>
      </c>
      <c r="L4788" t="s">
        <v>980</v>
      </c>
      <c r="M4788" t="s">
        <v>979</v>
      </c>
      <c r="N4788" s="119">
        <v>44152</v>
      </c>
      <c r="O4788">
        <v>0</v>
      </c>
      <c r="P4788">
        <v>0</v>
      </c>
      <c r="Q4788">
        <v>4853.3</v>
      </c>
      <c r="R4788">
        <v>726.24</v>
      </c>
      <c r="S4788">
        <v>1.5129999999999999</v>
      </c>
      <c r="T4788">
        <v>33</v>
      </c>
      <c r="U4788">
        <v>2200.6999999999898</v>
      </c>
      <c r="V4788">
        <v>10</v>
      </c>
      <c r="W4788">
        <v>1.365</v>
      </c>
      <c r="X4788">
        <v>2.2050000000000001</v>
      </c>
      <c r="Y4788" s="119">
        <v>44152</v>
      </c>
      <c r="Z4788">
        <v>408746.16809667798</v>
      </c>
      <c r="AA4788">
        <v>3660485.53524666</v>
      </c>
    </row>
    <row r="4789" spans="1:27" x14ac:dyDescent="0.25">
      <c r="A4789">
        <v>-111.977727369999</v>
      </c>
      <c r="B4789">
        <v>33.079145850000003</v>
      </c>
      <c r="C4789" t="s">
        <v>983</v>
      </c>
      <c r="D4789" t="s">
        <v>982</v>
      </c>
      <c r="E4789" t="s">
        <v>981</v>
      </c>
      <c r="F4789">
        <v>4108</v>
      </c>
      <c r="G4789">
        <v>8</v>
      </c>
      <c r="H4789">
        <v>13.33</v>
      </c>
      <c r="I4789">
        <v>2.165</v>
      </c>
      <c r="J4789">
        <v>1</v>
      </c>
      <c r="K4789">
        <v>1168.29999999999</v>
      </c>
      <c r="L4789" t="s">
        <v>980</v>
      </c>
      <c r="M4789" t="s">
        <v>979</v>
      </c>
      <c r="N4789" s="119">
        <v>44152</v>
      </c>
      <c r="O4789">
        <v>0</v>
      </c>
      <c r="P4789">
        <v>0</v>
      </c>
      <c r="Q4789">
        <v>4391.6000000000004</v>
      </c>
      <c r="R4789">
        <v>607.37</v>
      </c>
      <c r="S4789">
        <v>1.2649999999999999</v>
      </c>
      <c r="T4789">
        <v>33</v>
      </c>
      <c r="U4789">
        <v>1840.5</v>
      </c>
      <c r="V4789">
        <v>10</v>
      </c>
      <c r="W4789">
        <v>1.476</v>
      </c>
      <c r="X4789">
        <v>2.3860000000000001</v>
      </c>
      <c r="Y4789" s="119">
        <v>44152</v>
      </c>
      <c r="Z4789">
        <v>408746.07719437999</v>
      </c>
      <c r="AA4789">
        <v>3660486.0982433101</v>
      </c>
    </row>
    <row r="4790" spans="1:27" x14ac:dyDescent="0.25">
      <c r="A4790">
        <v>-111.97772632</v>
      </c>
      <c r="B4790">
        <v>33.07915079</v>
      </c>
      <c r="C4790" t="s">
        <v>983</v>
      </c>
      <c r="D4790" t="s">
        <v>982</v>
      </c>
      <c r="E4790" t="s">
        <v>981</v>
      </c>
      <c r="F4790">
        <v>4109</v>
      </c>
      <c r="G4790">
        <v>356</v>
      </c>
      <c r="H4790">
        <v>13.33</v>
      </c>
      <c r="I4790">
        <v>1.903</v>
      </c>
      <c r="J4790">
        <v>1</v>
      </c>
      <c r="K4790">
        <v>1168.29999999999</v>
      </c>
      <c r="L4790" t="s">
        <v>980</v>
      </c>
      <c r="M4790" t="s">
        <v>979</v>
      </c>
      <c r="N4790" s="119">
        <v>44152</v>
      </c>
      <c r="O4790">
        <v>0</v>
      </c>
      <c r="P4790">
        <v>0</v>
      </c>
      <c r="Q4790">
        <v>2916.3</v>
      </c>
      <c r="R4790">
        <v>458.95999999999901</v>
      </c>
      <c r="S4790">
        <v>0.95599999999999996</v>
      </c>
      <c r="T4790">
        <v>33</v>
      </c>
      <c r="U4790">
        <v>1390.79999999999</v>
      </c>
      <c r="V4790">
        <v>10</v>
      </c>
      <c r="W4790">
        <v>1.2969999999999999</v>
      </c>
      <c r="X4790">
        <v>2.097</v>
      </c>
      <c r="Y4790" s="119">
        <v>44152</v>
      </c>
      <c r="Z4790">
        <v>408746.18030061497</v>
      </c>
      <c r="AA4790">
        <v>3660486.6450187699</v>
      </c>
    </row>
    <row r="4791" spans="1:27" x14ac:dyDescent="0.25">
      <c r="A4791">
        <v>-111.977725829999</v>
      </c>
      <c r="B4791">
        <v>33.079156779999899</v>
      </c>
      <c r="C4791" t="s">
        <v>983</v>
      </c>
      <c r="D4791" t="s">
        <v>982</v>
      </c>
      <c r="E4791" t="s">
        <v>981</v>
      </c>
      <c r="F4791">
        <v>4110</v>
      </c>
      <c r="G4791">
        <v>359</v>
      </c>
      <c r="H4791">
        <v>13.33</v>
      </c>
      <c r="I4791">
        <v>2.0009999999999999</v>
      </c>
      <c r="J4791">
        <v>1</v>
      </c>
      <c r="K4791">
        <v>1168.2</v>
      </c>
      <c r="L4791" t="s">
        <v>980</v>
      </c>
      <c r="M4791" t="s">
        <v>979</v>
      </c>
      <c r="N4791" s="119">
        <v>44152</v>
      </c>
      <c r="O4791">
        <v>0</v>
      </c>
      <c r="P4791">
        <v>0</v>
      </c>
      <c r="Q4791">
        <v>4193.8</v>
      </c>
      <c r="R4791">
        <v>627.57000000000005</v>
      </c>
      <c r="S4791">
        <v>1.3069999999999999</v>
      </c>
      <c r="T4791">
        <v>33</v>
      </c>
      <c r="U4791">
        <v>1901.7</v>
      </c>
      <c r="V4791">
        <v>10</v>
      </c>
      <c r="W4791">
        <v>1.365</v>
      </c>
      <c r="X4791">
        <v>2.2050000000000001</v>
      </c>
      <c r="Y4791" s="119">
        <v>44152</v>
      </c>
      <c r="Z4791">
        <v>408746.23222195602</v>
      </c>
      <c r="AA4791">
        <v>3660487.3086925698</v>
      </c>
    </row>
    <row r="4792" spans="1:27" x14ac:dyDescent="0.25">
      <c r="A4792">
        <v>-111.977727169999</v>
      </c>
      <c r="B4792">
        <v>33.07916178</v>
      </c>
      <c r="C4792" t="s">
        <v>983</v>
      </c>
      <c r="D4792" t="s">
        <v>982</v>
      </c>
      <c r="E4792" t="s">
        <v>981</v>
      </c>
      <c r="F4792">
        <v>4111</v>
      </c>
      <c r="G4792">
        <v>1</v>
      </c>
      <c r="H4792">
        <v>13.33</v>
      </c>
      <c r="I4792">
        <v>1.87</v>
      </c>
      <c r="J4792">
        <v>1</v>
      </c>
      <c r="K4792">
        <v>1168.29999999999</v>
      </c>
      <c r="L4792" t="s">
        <v>980</v>
      </c>
      <c r="M4792" t="s">
        <v>979</v>
      </c>
      <c r="N4792" s="119">
        <v>44152</v>
      </c>
      <c r="O4792">
        <v>0</v>
      </c>
      <c r="P4792">
        <v>0</v>
      </c>
      <c r="Q4792">
        <v>4448.5</v>
      </c>
      <c r="R4792">
        <v>712.38999999999896</v>
      </c>
      <c r="S4792">
        <v>1.484</v>
      </c>
      <c r="T4792">
        <v>33</v>
      </c>
      <c r="U4792">
        <v>2158.8000000000002</v>
      </c>
      <c r="V4792">
        <v>10</v>
      </c>
      <c r="W4792">
        <v>1.2749999999999999</v>
      </c>
      <c r="X4792">
        <v>2.0609999999999999</v>
      </c>
      <c r="Y4792" s="119">
        <v>44152</v>
      </c>
      <c r="Z4792">
        <v>408746.11231264798</v>
      </c>
      <c r="AA4792">
        <v>3660487.8641979699</v>
      </c>
    </row>
    <row r="4793" spans="1:27" x14ac:dyDescent="0.25">
      <c r="A4793">
        <v>-111.97772614</v>
      </c>
      <c r="B4793">
        <v>33.079166809999897</v>
      </c>
      <c r="C4793" t="s">
        <v>983</v>
      </c>
      <c r="D4793" t="s">
        <v>982</v>
      </c>
      <c r="E4793" t="s">
        <v>981</v>
      </c>
      <c r="F4793">
        <v>4112</v>
      </c>
      <c r="G4793">
        <v>355</v>
      </c>
      <c r="H4793">
        <v>13.33</v>
      </c>
      <c r="I4793">
        <v>1.9359999999999999</v>
      </c>
      <c r="J4793">
        <v>1</v>
      </c>
      <c r="K4793">
        <v>1168.4000000000001</v>
      </c>
      <c r="L4793" t="s">
        <v>980</v>
      </c>
      <c r="M4793" t="s">
        <v>979</v>
      </c>
      <c r="N4793" s="119">
        <v>44152</v>
      </c>
      <c r="O4793">
        <v>0</v>
      </c>
      <c r="P4793">
        <v>0</v>
      </c>
      <c r="Q4793">
        <v>4921.3</v>
      </c>
      <c r="R4793">
        <v>761.38999999999896</v>
      </c>
      <c r="S4793">
        <v>1.5860000000000001</v>
      </c>
      <c r="T4793">
        <v>33</v>
      </c>
      <c r="U4793">
        <v>2307.3000000000002</v>
      </c>
      <c r="V4793">
        <v>10</v>
      </c>
      <c r="W4793">
        <v>1.32</v>
      </c>
      <c r="X4793">
        <v>2.133</v>
      </c>
      <c r="Y4793" s="119">
        <v>44152</v>
      </c>
      <c r="Z4793">
        <v>408746.21364505298</v>
      </c>
      <c r="AA4793">
        <v>3660488.42096894</v>
      </c>
    </row>
    <row r="4794" spans="1:27" x14ac:dyDescent="0.25">
      <c r="A4794">
        <v>-111.97772971000001</v>
      </c>
      <c r="B4794">
        <v>33.079173089999898</v>
      </c>
      <c r="C4794" t="s">
        <v>983</v>
      </c>
      <c r="D4794" t="s">
        <v>982</v>
      </c>
      <c r="E4794" t="s">
        <v>981</v>
      </c>
      <c r="F4794">
        <v>4113</v>
      </c>
      <c r="G4794">
        <v>16</v>
      </c>
      <c r="H4794">
        <v>13.33</v>
      </c>
      <c r="I4794">
        <v>1.9359999999999999</v>
      </c>
      <c r="J4794">
        <v>1</v>
      </c>
      <c r="K4794">
        <v>1168.4000000000001</v>
      </c>
      <c r="L4794" t="s">
        <v>980</v>
      </c>
      <c r="M4794" t="s">
        <v>979</v>
      </c>
      <c r="N4794" s="119">
        <v>44152</v>
      </c>
      <c r="O4794">
        <v>0</v>
      </c>
      <c r="P4794">
        <v>0</v>
      </c>
      <c r="Q4794">
        <v>4242.6999999999898</v>
      </c>
      <c r="R4794">
        <v>656.39999999999895</v>
      </c>
      <c r="S4794">
        <v>1.367</v>
      </c>
      <c r="T4794">
        <v>33</v>
      </c>
      <c r="U4794">
        <v>1989.0999999999899</v>
      </c>
      <c r="V4794">
        <v>10</v>
      </c>
      <c r="W4794">
        <v>1.32</v>
      </c>
      <c r="X4794">
        <v>2.133</v>
      </c>
      <c r="Y4794" s="119">
        <v>44152</v>
      </c>
      <c r="Z4794">
        <v>408745.88691419899</v>
      </c>
      <c r="AA4794">
        <v>3660489.1203242498</v>
      </c>
    </row>
    <row r="4795" spans="1:27" x14ac:dyDescent="0.25">
      <c r="A4795">
        <v>-111.977725629999</v>
      </c>
      <c r="B4795">
        <v>33.079177850000001</v>
      </c>
      <c r="C4795" t="s">
        <v>983</v>
      </c>
      <c r="D4795" t="s">
        <v>982</v>
      </c>
      <c r="E4795" t="s">
        <v>981</v>
      </c>
      <c r="F4795">
        <v>4114</v>
      </c>
      <c r="G4795">
        <v>352</v>
      </c>
      <c r="H4795">
        <v>13.33</v>
      </c>
      <c r="I4795">
        <v>1.673</v>
      </c>
      <c r="J4795">
        <v>1</v>
      </c>
      <c r="K4795">
        <v>1168.5</v>
      </c>
      <c r="L4795" t="s">
        <v>980</v>
      </c>
      <c r="M4795" t="s">
        <v>979</v>
      </c>
      <c r="N4795" s="119">
        <v>44152</v>
      </c>
      <c r="O4795">
        <v>0</v>
      </c>
      <c r="P4795">
        <v>0</v>
      </c>
      <c r="Q4795">
        <v>4640.3999999999896</v>
      </c>
      <c r="R4795">
        <v>830.53999999999905</v>
      </c>
      <c r="S4795">
        <v>1.73</v>
      </c>
      <c r="T4795">
        <v>33</v>
      </c>
      <c r="U4795">
        <v>2516.8000000000002</v>
      </c>
      <c r="V4795">
        <v>10</v>
      </c>
      <c r="W4795">
        <v>1.141</v>
      </c>
      <c r="X4795">
        <v>1.8440000000000001</v>
      </c>
      <c r="Y4795" s="119">
        <v>44152</v>
      </c>
      <c r="Z4795">
        <v>408746.272648204</v>
      </c>
      <c r="AA4795">
        <v>3660489.6445091702</v>
      </c>
    </row>
    <row r="4796" spans="1:27" x14ac:dyDescent="0.25">
      <c r="A4796">
        <v>-111.977725829999</v>
      </c>
      <c r="B4796">
        <v>33.079182779999897</v>
      </c>
      <c r="C4796" t="s">
        <v>983</v>
      </c>
      <c r="D4796" t="s">
        <v>982</v>
      </c>
      <c r="E4796" t="s">
        <v>981</v>
      </c>
      <c r="F4796">
        <v>4115</v>
      </c>
      <c r="G4796">
        <v>359</v>
      </c>
      <c r="H4796">
        <v>13.33</v>
      </c>
      <c r="I4796">
        <v>1.903</v>
      </c>
      <c r="J4796">
        <v>1</v>
      </c>
      <c r="K4796">
        <v>1168.5</v>
      </c>
      <c r="L4796" t="s">
        <v>980</v>
      </c>
      <c r="M4796" t="s">
        <v>979</v>
      </c>
      <c r="N4796" s="119">
        <v>44152</v>
      </c>
      <c r="O4796">
        <v>0</v>
      </c>
      <c r="P4796">
        <v>0</v>
      </c>
      <c r="Q4796">
        <v>5200.1999999999898</v>
      </c>
      <c r="R4796">
        <v>818.40999999999894</v>
      </c>
      <c r="S4796">
        <v>1.7050000000000001</v>
      </c>
      <c r="T4796">
        <v>33</v>
      </c>
      <c r="U4796">
        <v>2480</v>
      </c>
      <c r="V4796">
        <v>10</v>
      </c>
      <c r="W4796">
        <v>1.2969999999999999</v>
      </c>
      <c r="X4796">
        <v>2.097</v>
      </c>
      <c r="Y4796" s="119">
        <v>44152</v>
      </c>
      <c r="Z4796">
        <v>408746.259071776</v>
      </c>
      <c r="AA4796">
        <v>3660490.1912626899</v>
      </c>
    </row>
    <row r="4797" spans="1:27" x14ac:dyDescent="0.25">
      <c r="A4797">
        <v>-111.97772854</v>
      </c>
      <c r="B4797">
        <v>33.079188879999897</v>
      </c>
      <c r="C4797" t="s">
        <v>983</v>
      </c>
      <c r="D4797" t="s">
        <v>982</v>
      </c>
      <c r="E4797" t="s">
        <v>981</v>
      </c>
      <c r="F4797">
        <v>4116</v>
      </c>
      <c r="G4797">
        <v>9</v>
      </c>
      <c r="H4797">
        <v>13.33</v>
      </c>
      <c r="I4797">
        <v>2.0339999999999998</v>
      </c>
      <c r="J4797">
        <v>1</v>
      </c>
      <c r="K4797">
        <v>1168.4000000000001</v>
      </c>
      <c r="L4797" t="s">
        <v>980</v>
      </c>
      <c r="M4797" t="s">
        <v>979</v>
      </c>
      <c r="N4797" s="119">
        <v>44152</v>
      </c>
      <c r="O4797">
        <v>0</v>
      </c>
      <c r="P4797">
        <v>0</v>
      </c>
      <c r="Q4797">
        <v>4173.3999999999896</v>
      </c>
      <c r="R4797">
        <v>614.42999999999904</v>
      </c>
      <c r="S4797">
        <v>1.28</v>
      </c>
      <c r="T4797">
        <v>33</v>
      </c>
      <c r="U4797">
        <v>1861.9</v>
      </c>
      <c r="V4797">
        <v>10</v>
      </c>
      <c r="W4797">
        <v>1.387</v>
      </c>
      <c r="X4797">
        <v>2.2410000000000001</v>
      </c>
      <c r="Y4797" s="119">
        <v>44152</v>
      </c>
      <c r="Z4797">
        <v>408746.012425636</v>
      </c>
      <c r="AA4797">
        <v>3660490.8699140698</v>
      </c>
    </row>
    <row r="4798" spans="1:27" x14ac:dyDescent="0.25">
      <c r="A4798">
        <v>-111.977726509999</v>
      </c>
      <c r="B4798">
        <v>33.079193789999898</v>
      </c>
      <c r="C4798" t="s">
        <v>983</v>
      </c>
      <c r="D4798" t="s">
        <v>982</v>
      </c>
      <c r="E4798" t="s">
        <v>981</v>
      </c>
      <c r="F4798">
        <v>4117</v>
      </c>
      <c r="G4798">
        <v>3</v>
      </c>
      <c r="H4798">
        <v>13.33</v>
      </c>
      <c r="I4798">
        <v>2.133</v>
      </c>
      <c r="J4798">
        <v>1</v>
      </c>
      <c r="K4798">
        <v>1168.29999999999</v>
      </c>
      <c r="L4798" t="s">
        <v>980</v>
      </c>
      <c r="M4798" t="s">
        <v>979</v>
      </c>
      <c r="N4798" s="119">
        <v>44152</v>
      </c>
      <c r="O4798">
        <v>0</v>
      </c>
      <c r="P4798">
        <v>0</v>
      </c>
      <c r="Q4798">
        <v>4075.1999999999898</v>
      </c>
      <c r="R4798">
        <v>572.27999999999895</v>
      </c>
      <c r="S4798">
        <v>1.1919999999999999</v>
      </c>
      <c r="T4798">
        <v>33</v>
      </c>
      <c r="U4798">
        <v>1734.2</v>
      </c>
      <c r="V4798">
        <v>10</v>
      </c>
      <c r="W4798">
        <v>1.454</v>
      </c>
      <c r="X4798">
        <v>2.35</v>
      </c>
      <c r="Y4798" s="119">
        <v>44152</v>
      </c>
      <c r="Z4798">
        <v>408746.20697192597</v>
      </c>
      <c r="AA4798">
        <v>3660491.41251146</v>
      </c>
    </row>
    <row r="4799" spans="1:27" x14ac:dyDescent="0.25">
      <c r="A4799">
        <v>-111.97772532</v>
      </c>
      <c r="B4799">
        <v>33.079199789999898</v>
      </c>
      <c r="C4799" t="s">
        <v>983</v>
      </c>
      <c r="D4799" t="s">
        <v>982</v>
      </c>
      <c r="E4799" t="s">
        <v>981</v>
      </c>
      <c r="F4799">
        <v>4118</v>
      </c>
      <c r="G4799">
        <v>356</v>
      </c>
      <c r="H4799">
        <v>13.33</v>
      </c>
      <c r="I4799">
        <v>1.64</v>
      </c>
      <c r="J4799">
        <v>1</v>
      </c>
      <c r="K4799">
        <v>1168.4000000000001</v>
      </c>
      <c r="L4799" t="s">
        <v>980</v>
      </c>
      <c r="M4799" t="s">
        <v>979</v>
      </c>
      <c r="N4799" s="119">
        <v>44152</v>
      </c>
      <c r="O4799">
        <v>0</v>
      </c>
      <c r="P4799">
        <v>0</v>
      </c>
      <c r="Q4799">
        <v>4681.3999999999896</v>
      </c>
      <c r="R4799">
        <v>854.63999999999896</v>
      </c>
      <c r="S4799">
        <v>1.78</v>
      </c>
      <c r="T4799">
        <v>33</v>
      </c>
      <c r="U4799">
        <v>2589.8000000000002</v>
      </c>
      <c r="V4799">
        <v>10</v>
      </c>
      <c r="W4799">
        <v>1.1180000000000001</v>
      </c>
      <c r="X4799">
        <v>1.8080000000000001</v>
      </c>
      <c r="Y4799" s="119">
        <v>44152</v>
      </c>
      <c r="Z4799">
        <v>408746.32424005301</v>
      </c>
      <c r="AA4799">
        <v>3660492.0766853699</v>
      </c>
    </row>
    <row r="4800" spans="1:27" x14ac:dyDescent="0.25">
      <c r="A4800">
        <v>-111.9777272</v>
      </c>
      <c r="B4800">
        <v>33.079204840000003</v>
      </c>
      <c r="C4800" t="s">
        <v>983</v>
      </c>
      <c r="D4800" t="s">
        <v>982</v>
      </c>
      <c r="E4800" t="s">
        <v>981</v>
      </c>
      <c r="F4800">
        <v>4119</v>
      </c>
      <c r="G4800">
        <v>7</v>
      </c>
      <c r="H4800">
        <v>13.33</v>
      </c>
      <c r="I4800">
        <v>1.772</v>
      </c>
      <c r="J4800">
        <v>1</v>
      </c>
      <c r="K4800">
        <v>1168.5999999999899</v>
      </c>
      <c r="L4800" t="s">
        <v>980</v>
      </c>
      <c r="M4800" t="s">
        <v>979</v>
      </c>
      <c r="N4800" s="119">
        <v>44152</v>
      </c>
      <c r="O4800">
        <v>0</v>
      </c>
      <c r="P4800">
        <v>0</v>
      </c>
      <c r="Q4800">
        <v>6209.8</v>
      </c>
      <c r="R4800">
        <v>1049.7</v>
      </c>
      <c r="S4800">
        <v>2.1869999999999998</v>
      </c>
      <c r="T4800">
        <v>33</v>
      </c>
      <c r="U4800">
        <v>3180.9</v>
      </c>
      <c r="V4800">
        <v>10</v>
      </c>
      <c r="W4800">
        <v>1.208</v>
      </c>
      <c r="X4800">
        <v>1.952</v>
      </c>
      <c r="Y4800" s="119">
        <v>44152</v>
      </c>
      <c r="Z4800">
        <v>408746.15398002299</v>
      </c>
      <c r="AA4800">
        <v>3660492.63820366</v>
      </c>
    </row>
    <row r="4801" spans="1:27" x14ac:dyDescent="0.25">
      <c r="A4801">
        <v>-111.977727509999</v>
      </c>
      <c r="B4801">
        <v>33.07920979</v>
      </c>
      <c r="C4801" t="s">
        <v>983</v>
      </c>
      <c r="D4801" t="s">
        <v>982</v>
      </c>
      <c r="E4801" t="s">
        <v>981</v>
      </c>
      <c r="F4801">
        <v>4120</v>
      </c>
      <c r="G4801">
        <v>3</v>
      </c>
      <c r="H4801">
        <v>13.33</v>
      </c>
      <c r="I4801">
        <v>2.0339999999999998</v>
      </c>
      <c r="J4801">
        <v>1</v>
      </c>
      <c r="K4801">
        <v>1168.5999999999899</v>
      </c>
      <c r="L4801" t="s">
        <v>980</v>
      </c>
      <c r="M4801" t="s">
        <v>979</v>
      </c>
      <c r="N4801" s="119">
        <v>44152</v>
      </c>
      <c r="O4801">
        <v>0</v>
      </c>
      <c r="P4801">
        <v>0</v>
      </c>
      <c r="Q4801">
        <v>6656.5</v>
      </c>
      <c r="R4801">
        <v>980.00999999999897</v>
      </c>
      <c r="S4801">
        <v>2.0419999999999998</v>
      </c>
      <c r="T4801">
        <v>33</v>
      </c>
      <c r="U4801">
        <v>2969.6999999999898</v>
      </c>
      <c r="V4801">
        <v>10</v>
      </c>
      <c r="W4801">
        <v>1.387</v>
      </c>
      <c r="X4801">
        <v>2.2410000000000001</v>
      </c>
      <c r="Y4801" s="119">
        <v>44152</v>
      </c>
      <c r="Z4801">
        <v>408746.13015710801</v>
      </c>
      <c r="AA4801">
        <v>3660493.1872701799</v>
      </c>
    </row>
    <row r="4802" spans="1:27" x14ac:dyDescent="0.25">
      <c r="A4802">
        <v>-111.97772532</v>
      </c>
      <c r="B4802">
        <v>33.079214790000002</v>
      </c>
      <c r="C4802" t="s">
        <v>983</v>
      </c>
      <c r="D4802" t="s">
        <v>982</v>
      </c>
      <c r="E4802" t="s">
        <v>981</v>
      </c>
      <c r="F4802">
        <v>4121</v>
      </c>
      <c r="G4802">
        <v>356</v>
      </c>
      <c r="H4802">
        <v>13.33</v>
      </c>
      <c r="I4802">
        <v>2.0009999999999999</v>
      </c>
      <c r="J4802">
        <v>1</v>
      </c>
      <c r="K4802">
        <v>1168.7</v>
      </c>
      <c r="L4802" t="s">
        <v>980</v>
      </c>
      <c r="M4802" t="s">
        <v>979</v>
      </c>
      <c r="N4802" s="119">
        <v>44152</v>
      </c>
      <c r="O4802">
        <v>0</v>
      </c>
      <c r="P4802">
        <v>0</v>
      </c>
      <c r="Q4802">
        <v>6352.3999999999896</v>
      </c>
      <c r="R4802">
        <v>950.57</v>
      </c>
      <c r="S4802">
        <v>1.98</v>
      </c>
      <c r="T4802">
        <v>33</v>
      </c>
      <c r="U4802">
        <v>2880.5</v>
      </c>
      <c r="V4802">
        <v>10</v>
      </c>
      <c r="W4802">
        <v>1.365</v>
      </c>
      <c r="X4802">
        <v>2.2050000000000001</v>
      </c>
      <c r="Y4802" s="119">
        <v>44152</v>
      </c>
      <c r="Z4802">
        <v>408746.33973034099</v>
      </c>
      <c r="AA4802">
        <v>3660493.7397066001</v>
      </c>
    </row>
    <row r="4803" spans="1:27" x14ac:dyDescent="0.25">
      <c r="A4803">
        <v>-111.977726169999</v>
      </c>
      <c r="B4803">
        <v>33.07922078</v>
      </c>
      <c r="C4803" t="s">
        <v>983</v>
      </c>
      <c r="D4803" t="s">
        <v>982</v>
      </c>
      <c r="E4803" t="s">
        <v>981</v>
      </c>
      <c r="F4803">
        <v>4122</v>
      </c>
      <c r="G4803">
        <v>1</v>
      </c>
      <c r="H4803">
        <v>13.33</v>
      </c>
      <c r="I4803">
        <v>1.772</v>
      </c>
      <c r="J4803">
        <v>1</v>
      </c>
      <c r="K4803">
        <v>1168.7</v>
      </c>
      <c r="L4803" t="s">
        <v>980</v>
      </c>
      <c r="M4803" t="s">
        <v>979</v>
      </c>
      <c r="N4803" s="119">
        <v>44152</v>
      </c>
      <c r="O4803">
        <v>0</v>
      </c>
      <c r="P4803">
        <v>0</v>
      </c>
      <c r="Q4803">
        <v>7065.8</v>
      </c>
      <c r="R4803">
        <v>1194.4000000000001</v>
      </c>
      <c r="S4803">
        <v>2.488</v>
      </c>
      <c r="T4803">
        <v>33</v>
      </c>
      <c r="U4803">
        <v>3619.3</v>
      </c>
      <c r="V4803">
        <v>10</v>
      </c>
      <c r="W4803">
        <v>1.208</v>
      </c>
      <c r="X4803">
        <v>1.952</v>
      </c>
      <c r="Y4803" s="119">
        <v>44152</v>
      </c>
      <c r="Z4803">
        <v>408746.266579004</v>
      </c>
      <c r="AA4803">
        <v>3660494.4045454101</v>
      </c>
    </row>
    <row r="4804" spans="1:27" x14ac:dyDescent="0.25">
      <c r="A4804">
        <v>-111.97772686</v>
      </c>
      <c r="B4804">
        <v>33.079225809999897</v>
      </c>
      <c r="C4804" t="s">
        <v>983</v>
      </c>
      <c r="D4804" t="s">
        <v>982</v>
      </c>
      <c r="E4804" t="s">
        <v>981</v>
      </c>
      <c r="F4804">
        <v>4123</v>
      </c>
      <c r="G4804">
        <v>5</v>
      </c>
      <c r="H4804">
        <v>13.33</v>
      </c>
      <c r="I4804">
        <v>2.0670000000000002</v>
      </c>
      <c r="J4804">
        <v>1</v>
      </c>
      <c r="K4804">
        <v>1168.7</v>
      </c>
      <c r="L4804" t="s">
        <v>980</v>
      </c>
      <c r="M4804" t="s">
        <v>979</v>
      </c>
      <c r="N4804" s="119">
        <v>44152</v>
      </c>
      <c r="O4804">
        <v>0</v>
      </c>
      <c r="P4804">
        <v>0</v>
      </c>
      <c r="Q4804">
        <v>5918.5</v>
      </c>
      <c r="R4804">
        <v>857.52999999999895</v>
      </c>
      <c r="S4804">
        <v>1.7869999999999999</v>
      </c>
      <c r="T4804">
        <v>33</v>
      </c>
      <c r="U4804">
        <v>2598.5999999999899</v>
      </c>
      <c r="V4804">
        <v>10</v>
      </c>
      <c r="W4804">
        <v>1.409</v>
      </c>
      <c r="X4804">
        <v>2.278</v>
      </c>
      <c r="Y4804" s="119">
        <v>44152</v>
      </c>
      <c r="Z4804">
        <v>408746.20737034199</v>
      </c>
      <c r="AA4804">
        <v>3660494.9628117499</v>
      </c>
    </row>
    <row r="4805" spans="1:27" x14ac:dyDescent="0.25">
      <c r="A4805">
        <v>-111.97772686</v>
      </c>
      <c r="B4805">
        <v>33.079231810000003</v>
      </c>
      <c r="C4805" t="s">
        <v>983</v>
      </c>
      <c r="D4805" t="s">
        <v>982</v>
      </c>
      <c r="E4805" t="s">
        <v>981</v>
      </c>
      <c r="F4805">
        <v>4124</v>
      </c>
      <c r="G4805">
        <v>5</v>
      </c>
      <c r="H4805">
        <v>13.33</v>
      </c>
      <c r="I4805">
        <v>1.903</v>
      </c>
      <c r="J4805">
        <v>1</v>
      </c>
      <c r="K4805">
        <v>1168.7</v>
      </c>
      <c r="L4805" t="s">
        <v>980</v>
      </c>
      <c r="M4805" t="s">
        <v>979</v>
      </c>
      <c r="N4805" s="119">
        <v>44152</v>
      </c>
      <c r="O4805">
        <v>0</v>
      </c>
      <c r="P4805">
        <v>0</v>
      </c>
      <c r="Q4805">
        <v>6804.6999999999898</v>
      </c>
      <c r="R4805">
        <v>1070.9000000000001</v>
      </c>
      <c r="S4805">
        <v>2.2309999999999999</v>
      </c>
      <c r="T4805">
        <v>33</v>
      </c>
      <c r="U4805">
        <v>3245.1999999999898</v>
      </c>
      <c r="V4805">
        <v>10</v>
      </c>
      <c r="W4805">
        <v>1.2969999999999999</v>
      </c>
      <c r="X4805">
        <v>2.097</v>
      </c>
      <c r="Y4805" s="119">
        <v>44152</v>
      </c>
      <c r="Z4805">
        <v>408746.21356647101</v>
      </c>
      <c r="AA4805">
        <v>3660495.6280202498</v>
      </c>
    </row>
    <row r="4806" spans="1:27" x14ac:dyDescent="0.25">
      <c r="A4806">
        <v>-111.97772686</v>
      </c>
      <c r="B4806">
        <v>33.079236809999898</v>
      </c>
      <c r="C4806" t="s">
        <v>983</v>
      </c>
      <c r="D4806" t="s">
        <v>982</v>
      </c>
      <c r="E4806" t="s">
        <v>981</v>
      </c>
      <c r="F4806">
        <v>4125</v>
      </c>
      <c r="G4806">
        <v>5</v>
      </c>
      <c r="H4806">
        <v>13.33</v>
      </c>
      <c r="I4806">
        <v>1.7390000000000001</v>
      </c>
      <c r="J4806">
        <v>1</v>
      </c>
      <c r="K4806">
        <v>1168.7</v>
      </c>
      <c r="L4806" t="s">
        <v>980</v>
      </c>
      <c r="M4806" t="s">
        <v>979</v>
      </c>
      <c r="N4806" s="119">
        <v>44152</v>
      </c>
      <c r="O4806">
        <v>0</v>
      </c>
      <c r="P4806">
        <v>0</v>
      </c>
      <c r="Q4806">
        <v>7372.6999999999898</v>
      </c>
      <c r="R4806">
        <v>1269.79999999999</v>
      </c>
      <c r="S4806">
        <v>2.645</v>
      </c>
      <c r="T4806">
        <v>33</v>
      </c>
      <c r="U4806">
        <v>3847.8</v>
      </c>
      <c r="V4806">
        <v>10</v>
      </c>
      <c r="W4806">
        <v>1.1859999999999999</v>
      </c>
      <c r="X4806">
        <v>1.9159999999999999</v>
      </c>
      <c r="Y4806" s="119">
        <v>44152</v>
      </c>
      <c r="Z4806">
        <v>408746.21872991201</v>
      </c>
      <c r="AA4806">
        <v>3660496.1823606598</v>
      </c>
    </row>
    <row r="4807" spans="1:27" x14ac:dyDescent="0.25">
      <c r="A4807">
        <v>-111.97772430000001</v>
      </c>
      <c r="B4807">
        <v>33.0792419</v>
      </c>
      <c r="C4807" t="s">
        <v>983</v>
      </c>
      <c r="D4807" t="s">
        <v>982</v>
      </c>
      <c r="E4807" t="s">
        <v>981</v>
      </c>
      <c r="F4807">
        <v>4126</v>
      </c>
      <c r="G4807">
        <v>350</v>
      </c>
      <c r="H4807">
        <v>13.33</v>
      </c>
      <c r="I4807">
        <v>1.9690000000000001</v>
      </c>
      <c r="J4807">
        <v>1</v>
      </c>
      <c r="K4807">
        <v>1168.7</v>
      </c>
      <c r="L4807" t="s">
        <v>980</v>
      </c>
      <c r="M4807" t="s">
        <v>979</v>
      </c>
      <c r="N4807" s="119">
        <v>44152</v>
      </c>
      <c r="O4807">
        <v>0</v>
      </c>
      <c r="P4807">
        <v>0</v>
      </c>
      <c r="Q4807">
        <v>6967.6999999999898</v>
      </c>
      <c r="R4807">
        <v>1060</v>
      </c>
      <c r="S4807">
        <v>2.2080000000000002</v>
      </c>
      <c r="T4807">
        <v>33</v>
      </c>
      <c r="U4807">
        <v>3212.1999999999898</v>
      </c>
      <c r="V4807">
        <v>10</v>
      </c>
      <c r="W4807">
        <v>1.3420000000000001</v>
      </c>
      <c r="X4807">
        <v>2.169</v>
      </c>
      <c r="Y4807" s="119">
        <v>44152</v>
      </c>
      <c r="Z4807">
        <v>408746.46293100202</v>
      </c>
      <c r="AA4807">
        <v>3660496.7444535401</v>
      </c>
    </row>
    <row r="4808" spans="1:27" x14ac:dyDescent="0.25">
      <c r="A4808">
        <v>-111.977725829999</v>
      </c>
      <c r="B4808">
        <v>33.079246779999899</v>
      </c>
      <c r="C4808" t="s">
        <v>983</v>
      </c>
      <c r="D4808" t="s">
        <v>982</v>
      </c>
      <c r="E4808" t="s">
        <v>981</v>
      </c>
      <c r="F4808">
        <v>4127</v>
      </c>
      <c r="G4808">
        <v>359</v>
      </c>
      <c r="H4808">
        <v>13.33</v>
      </c>
      <c r="I4808">
        <v>1.837</v>
      </c>
      <c r="J4808">
        <v>1</v>
      </c>
      <c r="K4808">
        <v>1168.79999999999</v>
      </c>
      <c r="L4808" t="s">
        <v>980</v>
      </c>
      <c r="M4808" t="s">
        <v>979</v>
      </c>
      <c r="N4808" s="119">
        <v>44152</v>
      </c>
      <c r="O4808">
        <v>0</v>
      </c>
      <c r="P4808">
        <v>0</v>
      </c>
      <c r="Q4808">
        <v>4932.8999999999896</v>
      </c>
      <c r="R4808">
        <v>804.07</v>
      </c>
      <c r="S4808">
        <v>1.675</v>
      </c>
      <c r="T4808">
        <v>33</v>
      </c>
      <c r="U4808">
        <v>2436.5999999999899</v>
      </c>
      <c r="V4808">
        <v>10</v>
      </c>
      <c r="W4808">
        <v>1.2529999999999999</v>
      </c>
      <c r="X4808">
        <v>2.0249999999999999</v>
      </c>
      <c r="Y4808" s="119">
        <v>44152</v>
      </c>
      <c r="Z4808">
        <v>408746.32516372099</v>
      </c>
      <c r="AA4808">
        <v>3660497.28681996</v>
      </c>
    </row>
    <row r="4809" spans="1:27" x14ac:dyDescent="0.25">
      <c r="A4809">
        <v>-111.97772500000001</v>
      </c>
      <c r="B4809">
        <v>33.079252769999897</v>
      </c>
      <c r="C4809" t="s">
        <v>983</v>
      </c>
      <c r="D4809" t="s">
        <v>982</v>
      </c>
      <c r="E4809" t="s">
        <v>981</v>
      </c>
      <c r="F4809">
        <v>4128</v>
      </c>
      <c r="G4809">
        <v>0</v>
      </c>
      <c r="H4809">
        <v>13.33</v>
      </c>
      <c r="I4809">
        <v>1.903</v>
      </c>
      <c r="J4809">
        <v>1</v>
      </c>
      <c r="K4809">
        <v>1168.7</v>
      </c>
      <c r="L4809" t="s">
        <v>980</v>
      </c>
      <c r="M4809" t="s">
        <v>979</v>
      </c>
      <c r="N4809" s="119">
        <v>44152</v>
      </c>
      <c r="O4809">
        <v>0</v>
      </c>
      <c r="P4809">
        <v>0</v>
      </c>
      <c r="Q4809">
        <v>5242.8</v>
      </c>
      <c r="R4809">
        <v>825.11</v>
      </c>
      <c r="S4809">
        <v>1.7190000000000001</v>
      </c>
      <c r="T4809">
        <v>33</v>
      </c>
      <c r="U4809">
        <v>2500.3000000000002</v>
      </c>
      <c r="V4809">
        <v>10</v>
      </c>
      <c r="W4809">
        <v>1.2969999999999999</v>
      </c>
      <c r="X4809">
        <v>2.097</v>
      </c>
      <c r="Y4809" s="119">
        <v>44152</v>
      </c>
      <c r="Z4809">
        <v>408746.40881986299</v>
      </c>
      <c r="AA4809">
        <v>3660497.95019818</v>
      </c>
    </row>
    <row r="4810" spans="1:27" x14ac:dyDescent="0.25">
      <c r="A4810">
        <v>-111.9777277</v>
      </c>
      <c r="B4810">
        <v>33.079257900000002</v>
      </c>
      <c r="C4810" t="s">
        <v>983</v>
      </c>
      <c r="D4810" t="s">
        <v>982</v>
      </c>
      <c r="E4810" t="s">
        <v>981</v>
      </c>
      <c r="F4810">
        <v>4129</v>
      </c>
      <c r="G4810">
        <v>10</v>
      </c>
      <c r="H4810">
        <v>13.33</v>
      </c>
      <c r="I4810">
        <v>1.837</v>
      </c>
      <c r="J4810">
        <v>1</v>
      </c>
      <c r="K4810">
        <v>1168.7</v>
      </c>
      <c r="L4810" t="s">
        <v>980</v>
      </c>
      <c r="M4810" t="s">
        <v>979</v>
      </c>
      <c r="N4810" s="119">
        <v>44152</v>
      </c>
      <c r="O4810">
        <v>0</v>
      </c>
      <c r="P4810">
        <v>0</v>
      </c>
      <c r="Q4810">
        <v>5302.8999999999896</v>
      </c>
      <c r="R4810">
        <v>864.37999999999897</v>
      </c>
      <c r="S4810">
        <v>1.8009999999999999</v>
      </c>
      <c r="T4810">
        <v>33</v>
      </c>
      <c r="U4810">
        <v>2619.3000000000002</v>
      </c>
      <c r="V4810">
        <v>10</v>
      </c>
      <c r="W4810">
        <v>1.2529999999999999</v>
      </c>
      <c r="X4810">
        <v>2.0249999999999999</v>
      </c>
      <c r="Y4810" s="119">
        <v>44152</v>
      </c>
      <c r="Z4810">
        <v>408746.16210559802</v>
      </c>
      <c r="AA4810">
        <v>3660498.5212988299</v>
      </c>
    </row>
    <row r="4811" spans="1:27" x14ac:dyDescent="0.25">
      <c r="A4811">
        <v>-111.97772566</v>
      </c>
      <c r="B4811">
        <v>33.079263779999899</v>
      </c>
      <c r="C4811" t="s">
        <v>983</v>
      </c>
      <c r="D4811" t="s">
        <v>982</v>
      </c>
      <c r="E4811" t="s">
        <v>981</v>
      </c>
      <c r="F4811">
        <v>4130</v>
      </c>
      <c r="G4811">
        <v>358</v>
      </c>
      <c r="H4811">
        <v>13.33</v>
      </c>
      <c r="I4811">
        <v>2.0009999999999999</v>
      </c>
      <c r="J4811">
        <v>1</v>
      </c>
      <c r="K4811">
        <v>1168.7</v>
      </c>
      <c r="L4811" t="s">
        <v>980</v>
      </c>
      <c r="M4811" t="s">
        <v>979</v>
      </c>
      <c r="N4811" s="119">
        <v>44152</v>
      </c>
      <c r="O4811">
        <v>0</v>
      </c>
      <c r="P4811">
        <v>0</v>
      </c>
      <c r="Q4811">
        <v>6481.3</v>
      </c>
      <c r="R4811">
        <v>969.86</v>
      </c>
      <c r="S4811">
        <v>2.0209999999999999</v>
      </c>
      <c r="T4811">
        <v>33</v>
      </c>
      <c r="U4811">
        <v>2939</v>
      </c>
      <c r="V4811">
        <v>10</v>
      </c>
      <c r="W4811">
        <v>1.365</v>
      </c>
      <c r="X4811">
        <v>2.2050000000000001</v>
      </c>
      <c r="Y4811" s="119">
        <v>44152</v>
      </c>
      <c r="Z4811">
        <v>408746.35858683003</v>
      </c>
      <c r="AA4811">
        <v>3660499.1714295801</v>
      </c>
    </row>
    <row r="4812" spans="1:27" x14ac:dyDescent="0.25">
      <c r="A4812">
        <v>-111.97772566</v>
      </c>
      <c r="B4812">
        <v>33.07926878</v>
      </c>
      <c r="C4812" t="s">
        <v>983</v>
      </c>
      <c r="D4812" t="s">
        <v>982</v>
      </c>
      <c r="E4812" t="s">
        <v>981</v>
      </c>
      <c r="F4812">
        <v>4131</v>
      </c>
      <c r="G4812">
        <v>358</v>
      </c>
      <c r="H4812">
        <v>13.33</v>
      </c>
      <c r="I4812">
        <v>1.87</v>
      </c>
      <c r="J4812">
        <v>1</v>
      </c>
      <c r="K4812">
        <v>1168.7</v>
      </c>
      <c r="L4812" t="s">
        <v>980</v>
      </c>
      <c r="M4812" t="s">
        <v>979</v>
      </c>
      <c r="N4812" s="119">
        <v>44152</v>
      </c>
      <c r="O4812">
        <v>0</v>
      </c>
      <c r="P4812">
        <v>0</v>
      </c>
      <c r="Q4812">
        <v>7233.1</v>
      </c>
      <c r="R4812">
        <v>1158.29999999999</v>
      </c>
      <c r="S4812">
        <v>2.4129999999999998</v>
      </c>
      <c r="T4812">
        <v>33</v>
      </c>
      <c r="U4812">
        <v>3510</v>
      </c>
      <c r="V4812">
        <v>10</v>
      </c>
      <c r="W4812">
        <v>1.2749999999999999</v>
      </c>
      <c r="X4812">
        <v>2.0609999999999999</v>
      </c>
      <c r="Y4812" s="119">
        <v>44152</v>
      </c>
      <c r="Z4812">
        <v>408746.363750269</v>
      </c>
      <c r="AA4812">
        <v>3660499.7257699901</v>
      </c>
    </row>
    <row r="4813" spans="1:27" x14ac:dyDescent="0.25">
      <c r="A4813">
        <v>-111.97772668</v>
      </c>
      <c r="B4813">
        <v>33.079273790000002</v>
      </c>
      <c r="C4813" t="s">
        <v>983</v>
      </c>
      <c r="D4813" t="s">
        <v>982</v>
      </c>
      <c r="E4813" t="s">
        <v>981</v>
      </c>
      <c r="F4813">
        <v>4132</v>
      </c>
      <c r="G4813">
        <v>4</v>
      </c>
      <c r="H4813">
        <v>13.33</v>
      </c>
      <c r="I4813">
        <v>1.804</v>
      </c>
      <c r="J4813">
        <v>1</v>
      </c>
      <c r="K4813">
        <v>1168.79999999999</v>
      </c>
      <c r="L4813" t="s">
        <v>980</v>
      </c>
      <c r="M4813" t="s">
        <v>979</v>
      </c>
      <c r="N4813" s="119">
        <v>44152</v>
      </c>
      <c r="O4813">
        <v>0</v>
      </c>
      <c r="P4813">
        <v>0</v>
      </c>
      <c r="Q4813">
        <v>6791.8</v>
      </c>
      <c r="R4813">
        <v>1127.2</v>
      </c>
      <c r="S4813">
        <v>2.3479999999999999</v>
      </c>
      <c r="T4813">
        <v>33</v>
      </c>
      <c r="U4813">
        <v>3415.6999999999898</v>
      </c>
      <c r="V4813">
        <v>10</v>
      </c>
      <c r="W4813">
        <v>1.23</v>
      </c>
      <c r="X4813">
        <v>1.988</v>
      </c>
      <c r="Y4813" s="119">
        <v>44152</v>
      </c>
      <c r="Z4813">
        <v>408746.27371953998</v>
      </c>
      <c r="AA4813">
        <v>3660500.2821058799</v>
      </c>
    </row>
    <row r="4814" spans="1:27" x14ac:dyDescent="0.25">
      <c r="A4814">
        <v>-111.9777272</v>
      </c>
      <c r="B4814">
        <v>33.079279839999899</v>
      </c>
      <c r="C4814" t="s">
        <v>983</v>
      </c>
      <c r="D4814" t="s">
        <v>982</v>
      </c>
      <c r="E4814" t="s">
        <v>981</v>
      </c>
      <c r="F4814">
        <v>4133</v>
      </c>
      <c r="G4814">
        <v>7</v>
      </c>
      <c r="H4814">
        <v>13.33</v>
      </c>
      <c r="I4814">
        <v>2.165</v>
      </c>
      <c r="J4814">
        <v>1</v>
      </c>
      <c r="K4814">
        <v>1168.7</v>
      </c>
      <c r="L4814" t="s">
        <v>980</v>
      </c>
      <c r="M4814" t="s">
        <v>979</v>
      </c>
      <c r="N4814" s="119">
        <v>44152</v>
      </c>
      <c r="O4814">
        <v>0</v>
      </c>
      <c r="P4814">
        <v>0</v>
      </c>
      <c r="Q4814">
        <v>5630</v>
      </c>
      <c r="R4814">
        <v>778.64999999999895</v>
      </c>
      <c r="S4814">
        <v>1.6220000000000001</v>
      </c>
      <c r="T4814">
        <v>33</v>
      </c>
      <c r="U4814">
        <v>2359.5</v>
      </c>
      <c r="V4814">
        <v>10</v>
      </c>
      <c r="W4814">
        <v>1.476</v>
      </c>
      <c r="X4814">
        <v>2.3860000000000001</v>
      </c>
      <c r="Y4814" s="119">
        <v>44152</v>
      </c>
      <c r="Z4814">
        <v>408746.23143168702</v>
      </c>
      <c r="AA4814">
        <v>3660500.9533098801</v>
      </c>
    </row>
    <row r="4815" spans="1:27" x14ac:dyDescent="0.25">
      <c r="A4815">
        <v>-111.97772380000001</v>
      </c>
      <c r="B4815">
        <v>33.07928484</v>
      </c>
      <c r="C4815" t="s">
        <v>983</v>
      </c>
      <c r="D4815" t="s">
        <v>982</v>
      </c>
      <c r="E4815" t="s">
        <v>981</v>
      </c>
      <c r="F4815">
        <v>4134</v>
      </c>
      <c r="G4815">
        <v>353</v>
      </c>
      <c r="H4815">
        <v>13.33</v>
      </c>
      <c r="I4815">
        <v>2.0670000000000002</v>
      </c>
      <c r="J4815">
        <v>1</v>
      </c>
      <c r="K4815">
        <v>1168.7</v>
      </c>
      <c r="L4815" t="s">
        <v>980</v>
      </c>
      <c r="M4815" t="s">
        <v>979</v>
      </c>
      <c r="N4815" s="119">
        <v>44152</v>
      </c>
      <c r="O4815">
        <v>0</v>
      </c>
      <c r="P4815">
        <v>0</v>
      </c>
      <c r="Q4815">
        <v>6172.8</v>
      </c>
      <c r="R4815">
        <v>894.37</v>
      </c>
      <c r="S4815">
        <v>1.863</v>
      </c>
      <c r="T4815">
        <v>33</v>
      </c>
      <c r="U4815">
        <v>2710.1999999999898</v>
      </c>
      <c r="V4815">
        <v>10</v>
      </c>
      <c r="W4815">
        <v>1.409</v>
      </c>
      <c r="X4815">
        <v>2.278</v>
      </c>
      <c r="Y4815" s="119">
        <v>44152</v>
      </c>
      <c r="Z4815">
        <v>408746.55394342</v>
      </c>
      <c r="AA4815">
        <v>3660501.50469433</v>
      </c>
    </row>
    <row r="4816" spans="1:27" x14ac:dyDescent="0.25">
      <c r="A4816">
        <v>-111.97772620000001</v>
      </c>
      <c r="B4816">
        <v>33.079289840000001</v>
      </c>
      <c r="C4816" t="s">
        <v>983</v>
      </c>
      <c r="D4816" t="s">
        <v>982</v>
      </c>
      <c r="E4816" t="s">
        <v>981</v>
      </c>
      <c r="F4816">
        <v>4135</v>
      </c>
      <c r="G4816">
        <v>7</v>
      </c>
      <c r="H4816">
        <v>13.33</v>
      </c>
      <c r="I4816">
        <v>1.7390000000000001</v>
      </c>
      <c r="J4816">
        <v>1</v>
      </c>
      <c r="K4816">
        <v>1168.79999999999</v>
      </c>
      <c r="L4816" t="s">
        <v>980</v>
      </c>
      <c r="M4816" t="s">
        <v>979</v>
      </c>
      <c r="N4816" s="119">
        <v>44152</v>
      </c>
      <c r="O4816">
        <v>0</v>
      </c>
      <c r="P4816">
        <v>0</v>
      </c>
      <c r="Q4816">
        <v>6318.8</v>
      </c>
      <c r="R4816">
        <v>1088.29999999999</v>
      </c>
      <c r="S4816">
        <v>2.2669999999999999</v>
      </c>
      <c r="T4816">
        <v>33</v>
      </c>
      <c r="U4816">
        <v>3297.8</v>
      </c>
      <c r="V4816">
        <v>10</v>
      </c>
      <c r="W4816">
        <v>1.1859999999999999</v>
      </c>
      <c r="X4816">
        <v>1.9159999999999999</v>
      </c>
      <c r="Y4816" s="119">
        <v>44152</v>
      </c>
      <c r="Z4816">
        <v>408746.33509631298</v>
      </c>
      <c r="AA4816">
        <v>3660502.0611213101</v>
      </c>
    </row>
    <row r="4817" spans="1:27" x14ac:dyDescent="0.25">
      <c r="A4817">
        <v>-111.97772466000001</v>
      </c>
      <c r="B4817">
        <v>33.079295780000002</v>
      </c>
      <c r="C4817" t="s">
        <v>983</v>
      </c>
      <c r="D4817" t="s">
        <v>982</v>
      </c>
      <c r="E4817" t="s">
        <v>981</v>
      </c>
      <c r="F4817">
        <v>4136</v>
      </c>
      <c r="G4817">
        <v>358</v>
      </c>
      <c r="H4817">
        <v>13.33</v>
      </c>
      <c r="I4817">
        <v>1.9359999999999999</v>
      </c>
      <c r="J4817">
        <v>1</v>
      </c>
      <c r="K4817">
        <v>1168.79999999999</v>
      </c>
      <c r="L4817" t="s">
        <v>980</v>
      </c>
      <c r="M4817" t="s">
        <v>979</v>
      </c>
      <c r="N4817" s="119">
        <v>44152</v>
      </c>
      <c r="O4817">
        <v>0</v>
      </c>
      <c r="P4817">
        <v>0</v>
      </c>
      <c r="Q4817">
        <v>7240.3999999999896</v>
      </c>
      <c r="R4817">
        <v>1120.2</v>
      </c>
      <c r="S4817">
        <v>2.3340000000000001</v>
      </c>
      <c r="T4817">
        <v>33</v>
      </c>
      <c r="U4817">
        <v>3394.5</v>
      </c>
      <c r="V4817">
        <v>10</v>
      </c>
      <c r="W4817">
        <v>1.32</v>
      </c>
      <c r="X4817">
        <v>2.133</v>
      </c>
      <c r="Y4817" s="119">
        <v>44152</v>
      </c>
      <c r="Z4817">
        <v>408746.48497057299</v>
      </c>
      <c r="AA4817">
        <v>3660502.71833885</v>
      </c>
    </row>
    <row r="4818" spans="1:27" x14ac:dyDescent="0.25">
      <c r="A4818">
        <v>-111.977726</v>
      </c>
      <c r="B4818">
        <v>33.079300770000003</v>
      </c>
      <c r="C4818" t="s">
        <v>983</v>
      </c>
      <c r="D4818" t="s">
        <v>982</v>
      </c>
      <c r="E4818" t="s">
        <v>981</v>
      </c>
      <c r="F4818">
        <v>4137</v>
      </c>
      <c r="G4818">
        <v>0</v>
      </c>
      <c r="H4818">
        <v>13.33</v>
      </c>
      <c r="I4818">
        <v>1.87</v>
      </c>
      <c r="J4818">
        <v>1</v>
      </c>
      <c r="K4818">
        <v>1168.79999999999</v>
      </c>
      <c r="L4818" t="s">
        <v>980</v>
      </c>
      <c r="M4818" t="s">
        <v>979</v>
      </c>
      <c r="N4818" s="119">
        <v>44152</v>
      </c>
      <c r="O4818">
        <v>0</v>
      </c>
      <c r="P4818">
        <v>0</v>
      </c>
      <c r="Q4818">
        <v>6674.8999999999896</v>
      </c>
      <c r="R4818">
        <v>1068.9000000000001</v>
      </c>
      <c r="S4818">
        <v>2.2269999999999999</v>
      </c>
      <c r="T4818">
        <v>33</v>
      </c>
      <c r="U4818">
        <v>3239.0999999999899</v>
      </c>
      <c r="V4818">
        <v>10</v>
      </c>
      <c r="W4818">
        <v>1.2749999999999999</v>
      </c>
      <c r="X4818">
        <v>2.0609999999999999</v>
      </c>
      <c r="Y4818" s="119">
        <v>44152</v>
      </c>
      <c r="Z4818">
        <v>408746.36505114898</v>
      </c>
      <c r="AA4818">
        <v>3660503.2727355901</v>
      </c>
    </row>
    <row r="4819" spans="1:27" x14ac:dyDescent="0.25">
      <c r="A4819">
        <v>-111.977725489999</v>
      </c>
      <c r="B4819">
        <v>33.0793057899999</v>
      </c>
      <c r="C4819" t="s">
        <v>983</v>
      </c>
      <c r="D4819" t="s">
        <v>982</v>
      </c>
      <c r="E4819" t="s">
        <v>981</v>
      </c>
      <c r="F4819">
        <v>4138</v>
      </c>
      <c r="G4819">
        <v>357</v>
      </c>
      <c r="H4819">
        <v>13.33</v>
      </c>
      <c r="I4819">
        <v>1.903</v>
      </c>
      <c r="J4819">
        <v>1</v>
      </c>
      <c r="K4819">
        <v>1168.9000000000001</v>
      </c>
      <c r="L4819" t="s">
        <v>980</v>
      </c>
      <c r="M4819" t="s">
        <v>979</v>
      </c>
      <c r="N4819" s="119">
        <v>44152</v>
      </c>
      <c r="O4819">
        <v>0</v>
      </c>
      <c r="P4819">
        <v>0</v>
      </c>
      <c r="Q4819">
        <v>7018.3</v>
      </c>
      <c r="R4819">
        <v>1104.5</v>
      </c>
      <c r="S4819">
        <v>2.3010000000000002</v>
      </c>
      <c r="T4819">
        <v>33</v>
      </c>
      <c r="U4819">
        <v>3347.0999999999899</v>
      </c>
      <c r="V4819">
        <v>10</v>
      </c>
      <c r="W4819">
        <v>1.2969999999999999</v>
      </c>
      <c r="X4819">
        <v>2.097</v>
      </c>
      <c r="Y4819" s="119">
        <v>44152</v>
      </c>
      <c r="Z4819">
        <v>408746.41783748101</v>
      </c>
      <c r="AA4819">
        <v>3660503.8288499699</v>
      </c>
    </row>
    <row r="4820" spans="1:27" x14ac:dyDescent="0.25">
      <c r="A4820">
        <v>-111.977727029999</v>
      </c>
      <c r="B4820">
        <v>33.079310820000003</v>
      </c>
      <c r="C4820" t="s">
        <v>983</v>
      </c>
      <c r="D4820" t="s">
        <v>982</v>
      </c>
      <c r="E4820" t="s">
        <v>981</v>
      </c>
      <c r="F4820">
        <v>4139</v>
      </c>
      <c r="G4820">
        <v>6</v>
      </c>
      <c r="H4820">
        <v>13.33</v>
      </c>
      <c r="I4820">
        <v>1.9690000000000001</v>
      </c>
      <c r="J4820">
        <v>1</v>
      </c>
      <c r="K4820">
        <v>1168.9000000000001</v>
      </c>
      <c r="L4820" t="s">
        <v>980</v>
      </c>
      <c r="M4820" t="s">
        <v>979</v>
      </c>
      <c r="N4820" s="119">
        <v>44152</v>
      </c>
      <c r="O4820">
        <v>0</v>
      </c>
      <c r="P4820">
        <v>0</v>
      </c>
      <c r="Q4820">
        <v>6839.8</v>
      </c>
      <c r="R4820">
        <v>1040.5999999999899</v>
      </c>
      <c r="S4820">
        <v>2.1680000000000001</v>
      </c>
      <c r="T4820">
        <v>33</v>
      </c>
      <c r="U4820">
        <v>3153.1999999999898</v>
      </c>
      <c r="V4820">
        <v>10</v>
      </c>
      <c r="W4820">
        <v>1.3420000000000001</v>
      </c>
      <c r="X4820">
        <v>2.169</v>
      </c>
      <c r="Y4820" s="119">
        <v>44152</v>
      </c>
      <c r="Z4820">
        <v>408746.279291844</v>
      </c>
      <c r="AA4820">
        <v>3660504.38785531</v>
      </c>
    </row>
    <row r="4821" spans="1:27" x14ac:dyDescent="0.25">
      <c r="A4821">
        <v>-111.97772514</v>
      </c>
      <c r="B4821">
        <v>33.079316810000002</v>
      </c>
      <c r="C4821" t="s">
        <v>983</v>
      </c>
      <c r="D4821" t="s">
        <v>982</v>
      </c>
      <c r="E4821" t="s">
        <v>981</v>
      </c>
      <c r="F4821">
        <v>4140</v>
      </c>
      <c r="G4821">
        <v>355</v>
      </c>
      <c r="H4821">
        <v>13.33</v>
      </c>
      <c r="I4821">
        <v>1.903</v>
      </c>
      <c r="J4821">
        <v>1</v>
      </c>
      <c r="K4821">
        <v>1168.7</v>
      </c>
      <c r="L4821" t="s">
        <v>980</v>
      </c>
      <c r="M4821" t="s">
        <v>979</v>
      </c>
      <c r="N4821" s="119">
        <v>44152</v>
      </c>
      <c r="O4821">
        <v>0</v>
      </c>
      <c r="P4821">
        <v>0</v>
      </c>
      <c r="Q4821">
        <v>5889.1</v>
      </c>
      <c r="R4821">
        <v>926.82</v>
      </c>
      <c r="S4821">
        <v>1.931</v>
      </c>
      <c r="T4821">
        <v>33</v>
      </c>
      <c r="U4821">
        <v>2808.5</v>
      </c>
      <c r="V4821">
        <v>10</v>
      </c>
      <c r="W4821">
        <v>1.2969999999999999</v>
      </c>
      <c r="X4821">
        <v>2.097</v>
      </c>
      <c r="Y4821" s="119">
        <v>44152</v>
      </c>
      <c r="Z4821">
        <v>408746.46188590699</v>
      </c>
      <c r="AA4821">
        <v>3660505.0503119701</v>
      </c>
    </row>
    <row r="4822" spans="1:27" x14ac:dyDescent="0.25">
      <c r="A4822">
        <v>-111.977724129999</v>
      </c>
      <c r="B4822">
        <v>33.0793219299999</v>
      </c>
      <c r="C4822" t="s">
        <v>983</v>
      </c>
      <c r="D4822" t="s">
        <v>982</v>
      </c>
      <c r="E4822" t="s">
        <v>981</v>
      </c>
      <c r="F4822">
        <v>4141</v>
      </c>
      <c r="G4822">
        <v>349</v>
      </c>
      <c r="H4822">
        <v>13.33</v>
      </c>
      <c r="I4822">
        <v>2.1</v>
      </c>
      <c r="J4822">
        <v>1</v>
      </c>
      <c r="K4822">
        <v>1168.7</v>
      </c>
      <c r="L4822" t="s">
        <v>980</v>
      </c>
      <c r="M4822" t="s">
        <v>979</v>
      </c>
      <c r="N4822" s="119">
        <v>44152</v>
      </c>
      <c r="O4822">
        <v>0</v>
      </c>
      <c r="P4822">
        <v>0</v>
      </c>
      <c r="Q4822">
        <v>7054.8</v>
      </c>
      <c r="R4822">
        <v>1006.2</v>
      </c>
      <c r="S4822">
        <v>2.0960000000000001</v>
      </c>
      <c r="T4822">
        <v>33</v>
      </c>
      <c r="U4822">
        <v>3049.0999999999899</v>
      </c>
      <c r="V4822">
        <v>10</v>
      </c>
      <c r="W4822">
        <v>1.4319999999999999</v>
      </c>
      <c r="X4822">
        <v>2.3140000000000001</v>
      </c>
      <c r="Y4822" s="119">
        <v>44152</v>
      </c>
      <c r="Z4822">
        <v>408746.56144434301</v>
      </c>
      <c r="AA4822">
        <v>3660505.6170784598</v>
      </c>
    </row>
    <row r="4823" spans="1:27" x14ac:dyDescent="0.25">
      <c r="A4823">
        <v>-111.97772754</v>
      </c>
      <c r="B4823">
        <v>33.079326880000004</v>
      </c>
      <c r="C4823" t="s">
        <v>983</v>
      </c>
      <c r="D4823" t="s">
        <v>982</v>
      </c>
      <c r="E4823" t="s">
        <v>981</v>
      </c>
      <c r="F4823">
        <v>4142</v>
      </c>
      <c r="G4823">
        <v>9</v>
      </c>
      <c r="H4823">
        <v>13.33</v>
      </c>
      <c r="I4823">
        <v>2.0670000000000002</v>
      </c>
      <c r="J4823">
        <v>1</v>
      </c>
      <c r="K4823">
        <v>1168.7</v>
      </c>
      <c r="L4823" t="s">
        <v>980</v>
      </c>
      <c r="M4823" t="s">
        <v>979</v>
      </c>
      <c r="N4823" s="119">
        <v>44152</v>
      </c>
      <c r="O4823">
        <v>0</v>
      </c>
      <c r="P4823">
        <v>0</v>
      </c>
      <c r="Q4823">
        <v>6396.1999999999898</v>
      </c>
      <c r="R4823">
        <v>926.74</v>
      </c>
      <c r="S4823">
        <v>1.931</v>
      </c>
      <c r="T4823">
        <v>33</v>
      </c>
      <c r="U4823">
        <v>2808.3</v>
      </c>
      <c r="V4823">
        <v>10</v>
      </c>
      <c r="W4823">
        <v>1.409</v>
      </c>
      <c r="X4823">
        <v>2.278</v>
      </c>
      <c r="Y4823" s="119">
        <v>44152</v>
      </c>
      <c r="Z4823">
        <v>408746.24827463803</v>
      </c>
      <c r="AA4823">
        <v>3660506.1688401401</v>
      </c>
    </row>
    <row r="4824" spans="1:27" x14ac:dyDescent="0.25">
      <c r="A4824">
        <v>-111.977725169999</v>
      </c>
      <c r="B4824">
        <v>33.079332780000001</v>
      </c>
      <c r="C4824" t="s">
        <v>983</v>
      </c>
      <c r="D4824" t="s">
        <v>982</v>
      </c>
      <c r="E4824" t="s">
        <v>981</v>
      </c>
      <c r="F4824">
        <v>4143</v>
      </c>
      <c r="G4824">
        <v>1</v>
      </c>
      <c r="H4824">
        <v>13.33</v>
      </c>
      <c r="I4824">
        <v>2.0009999999999999</v>
      </c>
      <c r="J4824">
        <v>1</v>
      </c>
      <c r="K4824">
        <v>1168.7</v>
      </c>
      <c r="L4824" t="s">
        <v>980</v>
      </c>
      <c r="M4824" t="s">
        <v>979</v>
      </c>
      <c r="N4824" s="119">
        <v>44152</v>
      </c>
      <c r="O4824">
        <v>0</v>
      </c>
      <c r="P4824">
        <v>0</v>
      </c>
      <c r="Q4824">
        <v>6433.1</v>
      </c>
      <c r="R4824">
        <v>962.64999999999895</v>
      </c>
      <c r="S4824">
        <v>2.0059999999999998</v>
      </c>
      <c r="T4824">
        <v>33</v>
      </c>
      <c r="U4824">
        <v>2917.0999999999899</v>
      </c>
      <c r="V4824">
        <v>10</v>
      </c>
      <c r="W4824">
        <v>1.365</v>
      </c>
      <c r="X4824">
        <v>2.2050000000000001</v>
      </c>
      <c r="Y4824" s="119">
        <v>44152</v>
      </c>
      <c r="Z4824">
        <v>408746.47557781998</v>
      </c>
      <c r="AA4824">
        <v>3660506.8209013599</v>
      </c>
    </row>
    <row r="4825" spans="1:27" x14ac:dyDescent="0.25">
      <c r="A4825">
        <v>-111.97772634</v>
      </c>
      <c r="B4825">
        <v>33.079337780000003</v>
      </c>
      <c r="C4825" t="s">
        <v>983</v>
      </c>
      <c r="D4825" t="s">
        <v>982</v>
      </c>
      <c r="E4825" t="s">
        <v>981</v>
      </c>
      <c r="F4825">
        <v>4144</v>
      </c>
      <c r="G4825">
        <v>2</v>
      </c>
      <c r="H4825">
        <v>13.33</v>
      </c>
      <c r="I4825">
        <v>1.903</v>
      </c>
      <c r="J4825">
        <v>1</v>
      </c>
      <c r="K4825">
        <v>1168.7</v>
      </c>
      <c r="L4825" t="s">
        <v>980</v>
      </c>
      <c r="M4825" t="s">
        <v>979</v>
      </c>
      <c r="N4825" s="119">
        <v>44152</v>
      </c>
      <c r="O4825">
        <v>0</v>
      </c>
      <c r="P4825">
        <v>0</v>
      </c>
      <c r="Q4825">
        <v>5648.6</v>
      </c>
      <c r="R4825">
        <v>888.97</v>
      </c>
      <c r="S4825">
        <v>1.8520000000000001</v>
      </c>
      <c r="T4825">
        <v>33</v>
      </c>
      <c r="U4825">
        <v>2693.8</v>
      </c>
      <c r="V4825">
        <v>10</v>
      </c>
      <c r="W4825">
        <v>1.2969999999999999</v>
      </c>
      <c r="X4825">
        <v>2.097</v>
      </c>
      <c r="Y4825" s="119">
        <v>44152</v>
      </c>
      <c r="Z4825">
        <v>408746.37153618701</v>
      </c>
      <c r="AA4825">
        <v>3660507.37625898</v>
      </c>
    </row>
    <row r="4826" spans="1:27" x14ac:dyDescent="0.25">
      <c r="A4826">
        <v>-111.97772532</v>
      </c>
      <c r="B4826">
        <v>33.079343790000003</v>
      </c>
      <c r="C4826" t="s">
        <v>983</v>
      </c>
      <c r="D4826" t="s">
        <v>982</v>
      </c>
      <c r="E4826" t="s">
        <v>981</v>
      </c>
      <c r="F4826">
        <v>4145</v>
      </c>
      <c r="G4826">
        <v>356</v>
      </c>
      <c r="H4826">
        <v>13.33</v>
      </c>
      <c r="I4826">
        <v>1.903</v>
      </c>
      <c r="J4826">
        <v>1</v>
      </c>
      <c r="K4826">
        <v>1168.79999999999</v>
      </c>
      <c r="L4826" t="s">
        <v>980</v>
      </c>
      <c r="M4826" t="s">
        <v>979</v>
      </c>
      <c r="N4826" s="119">
        <v>44152</v>
      </c>
      <c r="O4826">
        <v>0</v>
      </c>
      <c r="P4826">
        <v>0</v>
      </c>
      <c r="Q4826">
        <v>5417.1999999999898</v>
      </c>
      <c r="R4826">
        <v>852.55999999999904</v>
      </c>
      <c r="S4826">
        <v>1.776</v>
      </c>
      <c r="T4826">
        <v>33</v>
      </c>
      <c r="U4826">
        <v>2583.5</v>
      </c>
      <c r="V4826">
        <v>10</v>
      </c>
      <c r="W4826">
        <v>1.2969999999999999</v>
      </c>
      <c r="X4826">
        <v>2.097</v>
      </c>
      <c r="Y4826" s="119">
        <v>44152</v>
      </c>
      <c r="Z4826">
        <v>408746.47294707998</v>
      </c>
      <c r="AA4826">
        <v>3660508.0416893801</v>
      </c>
    </row>
    <row r="4827" spans="1:27" x14ac:dyDescent="0.25">
      <c r="A4827">
        <v>-111.97772634</v>
      </c>
      <c r="B4827">
        <v>33.079348779999897</v>
      </c>
      <c r="C4827" t="s">
        <v>983</v>
      </c>
      <c r="D4827" t="s">
        <v>982</v>
      </c>
      <c r="E4827" t="s">
        <v>981</v>
      </c>
      <c r="F4827">
        <v>4146</v>
      </c>
      <c r="G4827">
        <v>2</v>
      </c>
      <c r="H4827">
        <v>13.33</v>
      </c>
      <c r="I4827">
        <v>1.903</v>
      </c>
      <c r="J4827">
        <v>1</v>
      </c>
      <c r="K4827">
        <v>1169</v>
      </c>
      <c r="L4827" t="s">
        <v>980</v>
      </c>
      <c r="M4827" t="s">
        <v>979</v>
      </c>
      <c r="N4827" s="119">
        <v>44152</v>
      </c>
      <c r="O4827">
        <v>0</v>
      </c>
      <c r="P4827">
        <v>0</v>
      </c>
      <c r="Q4827">
        <v>5930.3</v>
      </c>
      <c r="R4827">
        <v>933.30999999999904</v>
      </c>
      <c r="S4827">
        <v>1.944</v>
      </c>
      <c r="T4827">
        <v>33</v>
      </c>
      <c r="U4827">
        <v>2828.1999999999898</v>
      </c>
      <c r="V4827">
        <v>10</v>
      </c>
      <c r="W4827">
        <v>1.2969999999999999</v>
      </c>
      <c r="X4827">
        <v>2.097</v>
      </c>
      <c r="Y4827" s="119">
        <v>44152</v>
      </c>
      <c r="Z4827">
        <v>408746.38289578498</v>
      </c>
      <c r="AA4827">
        <v>3660508.59580791</v>
      </c>
    </row>
    <row r="4828" spans="1:27" x14ac:dyDescent="0.25">
      <c r="A4828">
        <v>-111.977726169999</v>
      </c>
      <c r="B4828">
        <v>33.079353779999899</v>
      </c>
      <c r="C4828" t="s">
        <v>983</v>
      </c>
      <c r="D4828" t="s">
        <v>982</v>
      </c>
      <c r="E4828" t="s">
        <v>981</v>
      </c>
      <c r="F4828">
        <v>4147</v>
      </c>
      <c r="G4828">
        <v>1</v>
      </c>
      <c r="H4828">
        <v>13.33</v>
      </c>
      <c r="I4828">
        <v>1.7390000000000001</v>
      </c>
      <c r="J4828">
        <v>1</v>
      </c>
      <c r="K4828">
        <v>1168.9000000000001</v>
      </c>
      <c r="L4828" t="s">
        <v>980</v>
      </c>
      <c r="M4828" t="s">
        <v>979</v>
      </c>
      <c r="N4828" s="119">
        <v>44152</v>
      </c>
      <c r="O4828">
        <v>0</v>
      </c>
      <c r="P4828">
        <v>0</v>
      </c>
      <c r="Q4828">
        <v>6093.3999999999896</v>
      </c>
      <c r="R4828">
        <v>1049.4000000000001</v>
      </c>
      <c r="S4828">
        <v>2.1859999999999999</v>
      </c>
      <c r="T4828">
        <v>33</v>
      </c>
      <c r="U4828">
        <v>3180.0999999999899</v>
      </c>
      <c r="V4828">
        <v>10</v>
      </c>
      <c r="W4828">
        <v>1.1859999999999999</v>
      </c>
      <c r="X4828">
        <v>1.9159999999999999</v>
      </c>
      <c r="Y4828" s="119">
        <v>44152</v>
      </c>
      <c r="Z4828">
        <v>408746.40392664302</v>
      </c>
      <c r="AA4828">
        <v>3660509.1500005401</v>
      </c>
    </row>
    <row r="4829" spans="1:27" x14ac:dyDescent="0.25">
      <c r="A4829">
        <v>-111.97772854</v>
      </c>
      <c r="B4829">
        <v>33.079360049999899</v>
      </c>
      <c r="C4829" t="s">
        <v>983</v>
      </c>
      <c r="D4829" t="s">
        <v>982</v>
      </c>
      <c r="E4829" t="s">
        <v>981</v>
      </c>
      <c r="F4829">
        <v>4148</v>
      </c>
      <c r="G4829">
        <v>15</v>
      </c>
      <c r="H4829">
        <v>13.33</v>
      </c>
      <c r="I4829">
        <v>2.0009999999999999</v>
      </c>
      <c r="J4829">
        <v>1</v>
      </c>
      <c r="K4829">
        <v>1168.9000000000001</v>
      </c>
      <c r="L4829" t="s">
        <v>980</v>
      </c>
      <c r="M4829" t="s">
        <v>979</v>
      </c>
      <c r="N4829" s="119">
        <v>44152</v>
      </c>
      <c r="O4829">
        <v>0</v>
      </c>
      <c r="P4829">
        <v>0</v>
      </c>
      <c r="Q4829">
        <v>6733.8999999999896</v>
      </c>
      <c r="R4829">
        <v>1007.7</v>
      </c>
      <c r="S4829">
        <v>2.0990000000000002</v>
      </c>
      <c r="T4829">
        <v>33</v>
      </c>
      <c r="U4829">
        <v>3053.5</v>
      </c>
      <c r="V4829">
        <v>10</v>
      </c>
      <c r="W4829">
        <v>1.365</v>
      </c>
      <c r="X4829">
        <v>2.2050000000000001</v>
      </c>
      <c r="Y4829" s="119">
        <v>44152</v>
      </c>
      <c r="Z4829">
        <v>408746.18919138302</v>
      </c>
      <c r="AA4829">
        <v>3660509.8472039099</v>
      </c>
    </row>
    <row r="4830" spans="1:27" x14ac:dyDescent="0.25">
      <c r="A4830">
        <v>-111.97772396000001</v>
      </c>
      <c r="B4830">
        <v>33.079364949999899</v>
      </c>
      <c r="C4830" t="s">
        <v>983</v>
      </c>
      <c r="D4830" t="s">
        <v>982</v>
      </c>
      <c r="E4830" t="s">
        <v>981</v>
      </c>
      <c r="F4830">
        <v>4149</v>
      </c>
      <c r="G4830">
        <v>348</v>
      </c>
      <c r="H4830">
        <v>13.33</v>
      </c>
      <c r="I4830">
        <v>1.9690000000000001</v>
      </c>
      <c r="J4830">
        <v>1</v>
      </c>
      <c r="K4830">
        <v>1168.9000000000001</v>
      </c>
      <c r="L4830" t="s">
        <v>980</v>
      </c>
      <c r="M4830" t="s">
        <v>979</v>
      </c>
      <c r="N4830" s="119">
        <v>44152</v>
      </c>
      <c r="O4830">
        <v>0</v>
      </c>
      <c r="P4830">
        <v>0</v>
      </c>
      <c r="Q4830">
        <v>6031.5</v>
      </c>
      <c r="R4830">
        <v>917.59</v>
      </c>
      <c r="S4830">
        <v>1.9119999999999999</v>
      </c>
      <c r="T4830">
        <v>33</v>
      </c>
      <c r="U4830">
        <v>2780.5999999999899</v>
      </c>
      <c r="V4830">
        <v>10</v>
      </c>
      <c r="W4830">
        <v>1.3420000000000001</v>
      </c>
      <c r="X4830">
        <v>2.169</v>
      </c>
      <c r="Y4830" s="119">
        <v>44152</v>
      </c>
      <c r="Z4830">
        <v>408746.62173799699</v>
      </c>
      <c r="AA4830">
        <v>3660510.3864756702</v>
      </c>
    </row>
    <row r="4831" spans="1:27" x14ac:dyDescent="0.25">
      <c r="A4831">
        <v>-111.97772568000001</v>
      </c>
      <c r="B4831">
        <v>33.079369790000001</v>
      </c>
      <c r="C4831" t="s">
        <v>983</v>
      </c>
      <c r="D4831" t="s">
        <v>982</v>
      </c>
      <c r="E4831" t="s">
        <v>981</v>
      </c>
      <c r="F4831">
        <v>4150</v>
      </c>
      <c r="G4831">
        <v>4</v>
      </c>
      <c r="H4831">
        <v>13.33</v>
      </c>
      <c r="I4831">
        <v>2.198</v>
      </c>
      <c r="J4831">
        <v>1</v>
      </c>
      <c r="K4831">
        <v>1168.9000000000001</v>
      </c>
      <c r="L4831" t="s">
        <v>980</v>
      </c>
      <c r="M4831" t="s">
        <v>979</v>
      </c>
      <c r="N4831" s="119">
        <v>44152</v>
      </c>
      <c r="O4831">
        <v>0</v>
      </c>
      <c r="P4831">
        <v>0</v>
      </c>
      <c r="Q4831">
        <v>5517.1999999999898</v>
      </c>
      <c r="R4831">
        <v>751.65999999999894</v>
      </c>
      <c r="S4831">
        <v>1.5660000000000001</v>
      </c>
      <c r="T4831">
        <v>33</v>
      </c>
      <c r="U4831">
        <v>2277.6999999999898</v>
      </c>
      <c r="V4831">
        <v>10</v>
      </c>
      <c r="W4831">
        <v>1.4990000000000001</v>
      </c>
      <c r="X4831">
        <v>2.4220000000000002</v>
      </c>
      <c r="Y4831" s="119">
        <v>44152</v>
      </c>
      <c r="Z4831">
        <v>408746.46619546902</v>
      </c>
      <c r="AA4831">
        <v>3660510.9245725698</v>
      </c>
    </row>
    <row r="4832" spans="1:27" x14ac:dyDescent="0.25">
      <c r="A4832">
        <v>-111.977725169999</v>
      </c>
      <c r="B4832">
        <v>33.0793757799999</v>
      </c>
      <c r="C4832" t="s">
        <v>983</v>
      </c>
      <c r="D4832" t="s">
        <v>982</v>
      </c>
      <c r="E4832" t="s">
        <v>981</v>
      </c>
      <c r="F4832">
        <v>4151</v>
      </c>
      <c r="G4832">
        <v>1</v>
      </c>
      <c r="H4832">
        <v>13.33</v>
      </c>
      <c r="I4832">
        <v>1.903</v>
      </c>
      <c r="J4832">
        <v>1</v>
      </c>
      <c r="K4832">
        <v>1168.9000000000001</v>
      </c>
      <c r="L4832" t="s">
        <v>980</v>
      </c>
      <c r="M4832" t="s">
        <v>979</v>
      </c>
      <c r="N4832" s="119">
        <v>44152</v>
      </c>
      <c r="O4832">
        <v>0</v>
      </c>
      <c r="P4832">
        <v>0</v>
      </c>
      <c r="Q4832">
        <v>5412.1999999999898</v>
      </c>
      <c r="R4832">
        <v>851.76999999999896</v>
      </c>
      <c r="S4832">
        <v>1.7749999999999999</v>
      </c>
      <c r="T4832">
        <v>33</v>
      </c>
      <c r="U4832">
        <v>2581.0999999999899</v>
      </c>
      <c r="V4832">
        <v>10</v>
      </c>
      <c r="W4832">
        <v>1.2969999999999999</v>
      </c>
      <c r="X4832">
        <v>2.097</v>
      </c>
      <c r="Y4832" s="119">
        <v>44152</v>
      </c>
      <c r="Z4832">
        <v>408746.51998348202</v>
      </c>
      <c r="AA4832">
        <v>3660511.5882290001</v>
      </c>
    </row>
    <row r="4833" spans="1:27" x14ac:dyDescent="0.25">
      <c r="A4833">
        <v>-111.977725509999</v>
      </c>
      <c r="B4833">
        <v>33.079380790000002</v>
      </c>
      <c r="C4833" t="s">
        <v>983</v>
      </c>
      <c r="D4833" t="s">
        <v>982</v>
      </c>
      <c r="E4833" t="s">
        <v>981</v>
      </c>
      <c r="F4833">
        <v>4152</v>
      </c>
      <c r="G4833">
        <v>3</v>
      </c>
      <c r="H4833">
        <v>13.33</v>
      </c>
      <c r="I4833">
        <v>1.9359999999999999</v>
      </c>
      <c r="J4833">
        <v>1</v>
      </c>
      <c r="K4833">
        <v>1168.9000000000001</v>
      </c>
      <c r="L4833" t="s">
        <v>980</v>
      </c>
      <c r="M4833" t="s">
        <v>979</v>
      </c>
      <c r="N4833" s="119">
        <v>44152</v>
      </c>
      <c r="O4833">
        <v>0</v>
      </c>
      <c r="P4833">
        <v>0</v>
      </c>
      <c r="Q4833">
        <v>6117.6</v>
      </c>
      <c r="R4833">
        <v>946.48</v>
      </c>
      <c r="S4833">
        <v>1.972</v>
      </c>
      <c r="T4833">
        <v>33</v>
      </c>
      <c r="U4833">
        <v>2868.0999999999899</v>
      </c>
      <c r="V4833">
        <v>10</v>
      </c>
      <c r="W4833">
        <v>1.32</v>
      </c>
      <c r="X4833">
        <v>2.133</v>
      </c>
      <c r="Y4833" s="119">
        <v>44152</v>
      </c>
      <c r="Z4833">
        <v>408746.49342246802</v>
      </c>
      <c r="AA4833">
        <v>3660512.14397371</v>
      </c>
    </row>
    <row r="4834" spans="1:27" x14ac:dyDescent="0.25">
      <c r="A4834">
        <v>-111.97772500000001</v>
      </c>
      <c r="B4834">
        <v>33.079385770000002</v>
      </c>
      <c r="C4834" t="s">
        <v>983</v>
      </c>
      <c r="D4834" t="s">
        <v>982</v>
      </c>
      <c r="E4834" t="s">
        <v>981</v>
      </c>
      <c r="F4834">
        <v>4153</v>
      </c>
      <c r="G4834">
        <v>0</v>
      </c>
      <c r="H4834">
        <v>13.33</v>
      </c>
      <c r="I4834">
        <v>1.9359999999999999</v>
      </c>
      <c r="J4834">
        <v>1</v>
      </c>
      <c r="K4834">
        <v>1168.9000000000001</v>
      </c>
      <c r="L4834" t="s">
        <v>980</v>
      </c>
      <c r="M4834" t="s">
        <v>979</v>
      </c>
      <c r="N4834" s="119">
        <v>44152</v>
      </c>
      <c r="O4834">
        <v>0</v>
      </c>
      <c r="P4834">
        <v>0</v>
      </c>
      <c r="Q4834">
        <v>4393.1999999999898</v>
      </c>
      <c r="R4834">
        <v>679.67999999999904</v>
      </c>
      <c r="S4834">
        <v>1.4159999999999999</v>
      </c>
      <c r="T4834">
        <v>33</v>
      </c>
      <c r="U4834">
        <v>2059.5999999999899</v>
      </c>
      <c r="V4834">
        <v>10</v>
      </c>
      <c r="W4834">
        <v>1.32</v>
      </c>
      <c r="X4834">
        <v>2.133</v>
      </c>
      <c r="Y4834" s="119">
        <v>44152</v>
      </c>
      <c r="Z4834">
        <v>408746.54616745701</v>
      </c>
      <c r="AA4834">
        <v>3660512.6956533799</v>
      </c>
    </row>
    <row r="4835" spans="1:27" x14ac:dyDescent="0.25">
      <c r="A4835">
        <v>-111.97772534000001</v>
      </c>
      <c r="B4835">
        <v>33.079391780000002</v>
      </c>
      <c r="C4835" t="s">
        <v>983</v>
      </c>
      <c r="D4835" t="s">
        <v>982</v>
      </c>
      <c r="E4835" t="s">
        <v>981</v>
      </c>
      <c r="F4835">
        <v>4154</v>
      </c>
      <c r="G4835">
        <v>2</v>
      </c>
      <c r="H4835">
        <v>13.33</v>
      </c>
      <c r="I4835">
        <v>1.9690000000000001</v>
      </c>
      <c r="J4835">
        <v>1</v>
      </c>
      <c r="K4835">
        <v>1168.9000000000001</v>
      </c>
      <c r="L4835" t="s">
        <v>980</v>
      </c>
      <c r="M4835" t="s">
        <v>979</v>
      </c>
      <c r="N4835" s="119">
        <v>44152</v>
      </c>
      <c r="O4835">
        <v>0</v>
      </c>
      <c r="P4835">
        <v>0</v>
      </c>
      <c r="Q4835">
        <v>4876.8</v>
      </c>
      <c r="R4835">
        <v>741.91999999999905</v>
      </c>
      <c r="S4835">
        <v>1.546</v>
      </c>
      <c r="T4835">
        <v>33</v>
      </c>
      <c r="U4835">
        <v>2248.1999999999898</v>
      </c>
      <c r="V4835">
        <v>10</v>
      </c>
      <c r="W4835">
        <v>1.3420000000000001</v>
      </c>
      <c r="X4835">
        <v>2.169</v>
      </c>
      <c r="Y4835" s="119">
        <v>44152</v>
      </c>
      <c r="Z4835">
        <v>408746.52063913801</v>
      </c>
      <c r="AA4835">
        <v>3660513.3622661699</v>
      </c>
    </row>
    <row r="4836" spans="1:27" x14ac:dyDescent="0.25">
      <c r="A4836">
        <v>-111.97772397</v>
      </c>
      <c r="B4836">
        <v>33.0793968199999</v>
      </c>
      <c r="C4836" t="s">
        <v>983</v>
      </c>
      <c r="D4836" t="s">
        <v>982</v>
      </c>
      <c r="E4836" t="s">
        <v>981</v>
      </c>
      <c r="F4836">
        <v>4155</v>
      </c>
      <c r="G4836">
        <v>354</v>
      </c>
      <c r="H4836">
        <v>13.33</v>
      </c>
      <c r="I4836">
        <v>2.0339999999999998</v>
      </c>
      <c r="J4836">
        <v>1</v>
      </c>
      <c r="K4836">
        <v>1168.9000000000001</v>
      </c>
      <c r="L4836" t="s">
        <v>980</v>
      </c>
      <c r="M4836" t="s">
        <v>979</v>
      </c>
      <c r="N4836" s="119">
        <v>44152</v>
      </c>
      <c r="O4836">
        <v>0</v>
      </c>
      <c r="P4836">
        <v>0</v>
      </c>
      <c r="Q4836">
        <v>4557.1000000000004</v>
      </c>
      <c r="R4836">
        <v>670.92999999999904</v>
      </c>
      <c r="S4836">
        <v>1.3979999999999999</v>
      </c>
      <c r="T4836">
        <v>33</v>
      </c>
      <c r="U4836">
        <v>2033.0999999999899</v>
      </c>
      <c r="V4836">
        <v>10</v>
      </c>
      <c r="W4836">
        <v>1.387</v>
      </c>
      <c r="X4836">
        <v>2.2410000000000001</v>
      </c>
      <c r="Y4836" s="119">
        <v>44152</v>
      </c>
      <c r="Z4836">
        <v>408746.65371642902</v>
      </c>
      <c r="AA4836">
        <v>3660513.91985024</v>
      </c>
    </row>
    <row r="4837" spans="1:27" x14ac:dyDescent="0.25">
      <c r="A4837">
        <v>-111.97772500000001</v>
      </c>
      <c r="B4837">
        <v>33.079401769999897</v>
      </c>
      <c r="C4837" t="s">
        <v>983</v>
      </c>
      <c r="D4837" t="s">
        <v>982</v>
      </c>
      <c r="E4837" t="s">
        <v>981</v>
      </c>
      <c r="F4837">
        <v>4156</v>
      </c>
      <c r="G4837">
        <v>0</v>
      </c>
      <c r="H4837">
        <v>13.33</v>
      </c>
      <c r="I4837">
        <v>1.7390000000000001</v>
      </c>
      <c r="J4837">
        <v>1</v>
      </c>
      <c r="K4837">
        <v>1168.79999999999</v>
      </c>
      <c r="L4837" t="s">
        <v>980</v>
      </c>
      <c r="M4837" t="s">
        <v>979</v>
      </c>
      <c r="N4837" s="119">
        <v>44152</v>
      </c>
      <c r="O4837">
        <v>0</v>
      </c>
      <c r="P4837">
        <v>0</v>
      </c>
      <c r="Q4837">
        <v>4494</v>
      </c>
      <c r="R4837">
        <v>773.99</v>
      </c>
      <c r="S4837">
        <v>1.6120000000000001</v>
      </c>
      <c r="T4837">
        <v>33</v>
      </c>
      <c r="U4837">
        <v>2345.4</v>
      </c>
      <c r="V4837">
        <v>10</v>
      </c>
      <c r="W4837">
        <v>1.1859999999999999</v>
      </c>
      <c r="X4837">
        <v>1.9159999999999999</v>
      </c>
      <c r="Y4837" s="119">
        <v>44152</v>
      </c>
      <c r="Z4837">
        <v>408746.56269050902</v>
      </c>
      <c r="AA4837">
        <v>3660514.4695427399</v>
      </c>
    </row>
    <row r="4838" spans="1:27" x14ac:dyDescent="0.25">
      <c r="A4838">
        <v>-111.977723789999</v>
      </c>
      <c r="B4838">
        <v>33.07940799</v>
      </c>
      <c r="C4838" t="s">
        <v>983</v>
      </c>
      <c r="D4838" t="s">
        <v>982</v>
      </c>
      <c r="E4838" t="s">
        <v>981</v>
      </c>
      <c r="F4838">
        <v>4157</v>
      </c>
      <c r="G4838">
        <v>347</v>
      </c>
      <c r="H4838">
        <v>13.33</v>
      </c>
      <c r="I4838">
        <v>1.837</v>
      </c>
      <c r="J4838">
        <v>1</v>
      </c>
      <c r="K4838">
        <v>1168.79999999999</v>
      </c>
      <c r="L4838" t="s">
        <v>980</v>
      </c>
      <c r="M4838" t="s">
        <v>979</v>
      </c>
      <c r="N4838" s="119">
        <v>44152</v>
      </c>
      <c r="O4838">
        <v>0</v>
      </c>
      <c r="P4838">
        <v>0</v>
      </c>
      <c r="Q4838">
        <v>5380</v>
      </c>
      <c r="R4838">
        <v>876.95</v>
      </c>
      <c r="S4838">
        <v>1.827</v>
      </c>
      <c r="T4838">
        <v>33</v>
      </c>
      <c r="U4838">
        <v>2657.4</v>
      </c>
      <c r="V4838">
        <v>10</v>
      </c>
      <c r="W4838">
        <v>1.2529999999999999</v>
      </c>
      <c r="X4838">
        <v>2.0249999999999999</v>
      </c>
      <c r="Y4838" s="119">
        <v>44152</v>
      </c>
      <c r="Z4838">
        <v>408746.68205234403</v>
      </c>
      <c r="AA4838">
        <v>3660515.1580902599</v>
      </c>
    </row>
    <row r="4839" spans="1:27" x14ac:dyDescent="0.25">
      <c r="A4839">
        <v>-111.97772500000001</v>
      </c>
      <c r="B4839">
        <v>33.079412769999898</v>
      </c>
      <c r="C4839" t="s">
        <v>983</v>
      </c>
      <c r="D4839" t="s">
        <v>982</v>
      </c>
      <c r="E4839" t="s">
        <v>981</v>
      </c>
      <c r="F4839">
        <v>4158</v>
      </c>
      <c r="G4839">
        <v>0</v>
      </c>
      <c r="H4839">
        <v>13.33</v>
      </c>
      <c r="I4839">
        <v>1.804</v>
      </c>
      <c r="J4839">
        <v>1</v>
      </c>
      <c r="K4839">
        <v>1168.9000000000001</v>
      </c>
      <c r="L4839" t="s">
        <v>980</v>
      </c>
      <c r="M4839" t="s">
        <v>979</v>
      </c>
      <c r="N4839" s="119">
        <v>44152</v>
      </c>
      <c r="O4839">
        <v>0</v>
      </c>
      <c r="P4839">
        <v>0</v>
      </c>
      <c r="Q4839">
        <v>4725.5</v>
      </c>
      <c r="R4839">
        <v>784.26999999999896</v>
      </c>
      <c r="S4839">
        <v>1.6339999999999999</v>
      </c>
      <c r="T4839">
        <v>33</v>
      </c>
      <c r="U4839">
        <v>2376.5999999999899</v>
      </c>
      <c r="V4839">
        <v>10</v>
      </c>
      <c r="W4839">
        <v>1.23</v>
      </c>
      <c r="X4839">
        <v>1.988</v>
      </c>
      <c r="Y4839" s="119">
        <v>44152</v>
      </c>
      <c r="Z4839">
        <v>408746.574050111</v>
      </c>
      <c r="AA4839">
        <v>3660515.6890916899</v>
      </c>
    </row>
    <row r="4840" spans="1:27" x14ac:dyDescent="0.25">
      <c r="A4840">
        <v>-111.97772620000001</v>
      </c>
      <c r="B4840">
        <v>33.079417839999898</v>
      </c>
      <c r="C4840" t="s">
        <v>983</v>
      </c>
      <c r="D4840" t="s">
        <v>982</v>
      </c>
      <c r="E4840" t="s">
        <v>981</v>
      </c>
      <c r="F4840">
        <v>4159</v>
      </c>
      <c r="G4840">
        <v>7</v>
      </c>
      <c r="H4840">
        <v>13.33</v>
      </c>
      <c r="I4840">
        <v>1.903</v>
      </c>
      <c r="J4840">
        <v>1</v>
      </c>
      <c r="K4840">
        <v>1168.9000000000001</v>
      </c>
      <c r="L4840" t="s">
        <v>980</v>
      </c>
      <c r="M4840" t="s">
        <v>979</v>
      </c>
      <c r="N4840" s="119">
        <v>44152</v>
      </c>
      <c r="O4840">
        <v>0</v>
      </c>
      <c r="P4840">
        <v>0</v>
      </c>
      <c r="Q4840">
        <v>6222</v>
      </c>
      <c r="R4840">
        <v>979.23</v>
      </c>
      <c r="S4840">
        <v>2.04</v>
      </c>
      <c r="T4840">
        <v>33</v>
      </c>
      <c r="U4840">
        <v>2967.3</v>
      </c>
      <c r="V4840">
        <v>10</v>
      </c>
      <c r="W4840">
        <v>1.2969999999999999</v>
      </c>
      <c r="X4840">
        <v>2.097</v>
      </c>
      <c r="Y4840" s="119">
        <v>44152</v>
      </c>
      <c r="Z4840">
        <v>408746.46728074801</v>
      </c>
      <c r="AA4840">
        <v>3660516.2522361702</v>
      </c>
    </row>
    <row r="4841" spans="1:27" x14ac:dyDescent="0.25">
      <c r="A4841">
        <v>-111.97772449</v>
      </c>
      <c r="B4841">
        <v>33.07942379</v>
      </c>
      <c r="C4841" t="s">
        <v>983</v>
      </c>
      <c r="D4841" t="s">
        <v>982</v>
      </c>
      <c r="E4841" t="s">
        <v>981</v>
      </c>
      <c r="F4841">
        <v>4160</v>
      </c>
      <c r="G4841">
        <v>357</v>
      </c>
      <c r="H4841">
        <v>13.33</v>
      </c>
      <c r="I4841">
        <v>1.903</v>
      </c>
      <c r="J4841">
        <v>1</v>
      </c>
      <c r="K4841">
        <v>1168.9000000000001</v>
      </c>
      <c r="L4841" t="s">
        <v>980</v>
      </c>
      <c r="M4841" t="s">
        <v>979</v>
      </c>
      <c r="N4841" s="119">
        <v>44152</v>
      </c>
      <c r="O4841">
        <v>0</v>
      </c>
      <c r="P4841">
        <v>0</v>
      </c>
      <c r="Q4841">
        <v>5074.8</v>
      </c>
      <c r="R4841">
        <v>798.66999999999905</v>
      </c>
      <c r="S4841">
        <v>1.6639999999999999</v>
      </c>
      <c r="T4841">
        <v>33</v>
      </c>
      <c r="U4841">
        <v>2420.1999999999898</v>
      </c>
      <c r="V4841">
        <v>10</v>
      </c>
      <c r="W4841">
        <v>1.2969999999999999</v>
      </c>
      <c r="X4841">
        <v>2.097</v>
      </c>
      <c r="Y4841" s="119">
        <v>44152</v>
      </c>
      <c r="Z4841">
        <v>408746.63303253899</v>
      </c>
      <c r="AA4841">
        <v>3660516.9104145998</v>
      </c>
    </row>
    <row r="4842" spans="1:27" x14ac:dyDescent="0.25">
      <c r="A4842">
        <v>-111.977725509999</v>
      </c>
      <c r="B4842">
        <v>33.079428790000001</v>
      </c>
      <c r="C4842" t="s">
        <v>983</v>
      </c>
      <c r="D4842" t="s">
        <v>982</v>
      </c>
      <c r="E4842" t="s">
        <v>981</v>
      </c>
      <c r="F4842">
        <v>4161</v>
      </c>
      <c r="G4842">
        <v>3</v>
      </c>
      <c r="H4842">
        <v>13.33</v>
      </c>
      <c r="I4842">
        <v>1.87</v>
      </c>
      <c r="J4842">
        <v>1</v>
      </c>
      <c r="K4842">
        <v>1168.9000000000001</v>
      </c>
      <c r="L4842" t="s">
        <v>980</v>
      </c>
      <c r="M4842" t="s">
        <v>979</v>
      </c>
      <c r="N4842" s="119">
        <v>44152</v>
      </c>
      <c r="O4842">
        <v>0</v>
      </c>
      <c r="P4842">
        <v>0</v>
      </c>
      <c r="Q4842">
        <v>5537</v>
      </c>
      <c r="R4842">
        <v>886.69</v>
      </c>
      <c r="S4842">
        <v>1.847</v>
      </c>
      <c r="T4842">
        <v>33</v>
      </c>
      <c r="U4842">
        <v>2686.9</v>
      </c>
      <c r="V4842">
        <v>10</v>
      </c>
      <c r="W4842">
        <v>1.2749999999999999</v>
      </c>
      <c r="X4842">
        <v>2.0609999999999999</v>
      </c>
      <c r="Y4842" s="119">
        <v>44152</v>
      </c>
      <c r="Z4842">
        <v>408746.54299166403</v>
      </c>
      <c r="AA4842">
        <v>3660517.4656418199</v>
      </c>
    </row>
    <row r="4843" spans="1:27" x14ac:dyDescent="0.25">
      <c r="A4843">
        <v>-111.97772349</v>
      </c>
      <c r="B4843">
        <v>33.079433790000003</v>
      </c>
      <c r="C4843" t="s">
        <v>983</v>
      </c>
      <c r="D4843" t="s">
        <v>982</v>
      </c>
      <c r="E4843" t="s">
        <v>981</v>
      </c>
      <c r="F4843">
        <v>4162</v>
      </c>
      <c r="G4843">
        <v>357</v>
      </c>
      <c r="H4843">
        <v>13.33</v>
      </c>
      <c r="I4843">
        <v>1.6080000000000001</v>
      </c>
      <c r="J4843">
        <v>1</v>
      </c>
      <c r="K4843">
        <v>1168.9000000000001</v>
      </c>
      <c r="L4843" t="s">
        <v>980</v>
      </c>
      <c r="M4843" t="s">
        <v>979</v>
      </c>
      <c r="N4843" s="119">
        <v>44152</v>
      </c>
      <c r="O4843">
        <v>0</v>
      </c>
      <c r="P4843">
        <v>0</v>
      </c>
      <c r="Q4843">
        <v>5269.1</v>
      </c>
      <c r="R4843">
        <v>981.57</v>
      </c>
      <c r="S4843">
        <v>2.0449999999999999</v>
      </c>
      <c r="T4843">
        <v>33</v>
      </c>
      <c r="U4843">
        <v>2974.4</v>
      </c>
      <c r="V4843">
        <v>10</v>
      </c>
      <c r="W4843">
        <v>1.0960000000000001</v>
      </c>
      <c r="X4843">
        <v>1.7709999999999999</v>
      </c>
      <c r="Y4843" s="119">
        <v>44152</v>
      </c>
      <c r="Z4843">
        <v>408746.73669702298</v>
      </c>
      <c r="AA4843">
        <v>3660518.0182260601</v>
      </c>
    </row>
    <row r="4844" spans="1:27" x14ac:dyDescent="0.25">
      <c r="A4844">
        <v>-111.977724679999</v>
      </c>
      <c r="B4844">
        <v>33.079439790000002</v>
      </c>
      <c r="C4844" t="s">
        <v>983</v>
      </c>
      <c r="D4844" t="s">
        <v>982</v>
      </c>
      <c r="E4844" t="s">
        <v>981</v>
      </c>
      <c r="F4844">
        <v>4163</v>
      </c>
      <c r="G4844">
        <v>4</v>
      </c>
      <c r="H4844">
        <v>13.33</v>
      </c>
      <c r="I4844">
        <v>2.133</v>
      </c>
      <c r="J4844">
        <v>1</v>
      </c>
      <c r="K4844">
        <v>1168.9000000000001</v>
      </c>
      <c r="L4844" t="s">
        <v>980</v>
      </c>
      <c r="M4844" t="s">
        <v>979</v>
      </c>
      <c r="N4844" s="119">
        <v>44152</v>
      </c>
      <c r="O4844">
        <v>0</v>
      </c>
      <c r="P4844">
        <v>0</v>
      </c>
      <c r="Q4844">
        <v>4730.5</v>
      </c>
      <c r="R4844">
        <v>664.32</v>
      </c>
      <c r="S4844">
        <v>1.3839999999999999</v>
      </c>
      <c r="T4844">
        <v>33</v>
      </c>
      <c r="U4844">
        <v>2013.0999999999899</v>
      </c>
      <c r="V4844">
        <v>10</v>
      </c>
      <c r="W4844">
        <v>1.454</v>
      </c>
      <c r="X4844">
        <v>2.35</v>
      </c>
      <c r="Y4844" s="119">
        <v>44152</v>
      </c>
      <c r="Z4844">
        <v>408746.63182146201</v>
      </c>
      <c r="AA4844">
        <v>3660518.6844691602</v>
      </c>
    </row>
    <row r="4845" spans="1:27" x14ac:dyDescent="0.25">
      <c r="A4845">
        <v>-111.977724339999</v>
      </c>
      <c r="B4845">
        <v>33.079444780000003</v>
      </c>
      <c r="C4845" t="s">
        <v>983</v>
      </c>
      <c r="D4845" t="s">
        <v>982</v>
      </c>
      <c r="E4845" t="s">
        <v>981</v>
      </c>
      <c r="F4845">
        <v>4164</v>
      </c>
      <c r="G4845">
        <v>2</v>
      </c>
      <c r="H4845">
        <v>13.33</v>
      </c>
      <c r="I4845">
        <v>1.87</v>
      </c>
      <c r="J4845">
        <v>1</v>
      </c>
      <c r="K4845">
        <v>1169.0999999999899</v>
      </c>
      <c r="L4845" t="s">
        <v>980</v>
      </c>
      <c r="M4845" t="s">
        <v>979</v>
      </c>
      <c r="N4845" s="119">
        <v>44152</v>
      </c>
      <c r="O4845">
        <v>0</v>
      </c>
      <c r="P4845">
        <v>0</v>
      </c>
      <c r="Q4845">
        <v>4777.5</v>
      </c>
      <c r="R4845">
        <v>765.07</v>
      </c>
      <c r="S4845">
        <v>1.5940000000000001</v>
      </c>
      <c r="T4845">
        <v>33</v>
      </c>
      <c r="U4845">
        <v>2318.4</v>
      </c>
      <c r="V4845">
        <v>10</v>
      </c>
      <c r="W4845">
        <v>1.2749999999999999</v>
      </c>
      <c r="X4845">
        <v>2.0609999999999999</v>
      </c>
      <c r="Y4845" s="119">
        <v>44152</v>
      </c>
      <c r="Z4845">
        <v>408746.66870936402</v>
      </c>
      <c r="AA4845">
        <v>3660519.2374053202</v>
      </c>
    </row>
    <row r="4846" spans="1:27" x14ac:dyDescent="0.25">
      <c r="A4846">
        <v>-111.977724679999</v>
      </c>
      <c r="B4846">
        <v>33.079449789999899</v>
      </c>
      <c r="C4846" t="s">
        <v>983</v>
      </c>
      <c r="D4846" t="s">
        <v>982</v>
      </c>
      <c r="E4846" t="s">
        <v>981</v>
      </c>
      <c r="F4846">
        <v>4165</v>
      </c>
      <c r="G4846">
        <v>4</v>
      </c>
      <c r="H4846">
        <v>13.33</v>
      </c>
      <c r="I4846">
        <v>1.837</v>
      </c>
      <c r="J4846">
        <v>1</v>
      </c>
      <c r="K4846">
        <v>1169.0999999999899</v>
      </c>
      <c r="L4846" t="s">
        <v>980</v>
      </c>
      <c r="M4846" t="s">
        <v>979</v>
      </c>
      <c r="N4846" s="119">
        <v>44152</v>
      </c>
      <c r="O4846">
        <v>0</v>
      </c>
      <c r="P4846">
        <v>0</v>
      </c>
      <c r="Q4846">
        <v>4629.8999999999896</v>
      </c>
      <c r="R4846">
        <v>754.67999999999904</v>
      </c>
      <c r="S4846">
        <v>1.5720000000000001</v>
      </c>
      <c r="T4846">
        <v>33</v>
      </c>
      <c r="U4846">
        <v>2286.9</v>
      </c>
      <c r="V4846">
        <v>10</v>
      </c>
      <c r="W4846">
        <v>1.2529999999999999</v>
      </c>
      <c r="X4846">
        <v>2.0249999999999999</v>
      </c>
      <c r="Y4846" s="119">
        <v>44152</v>
      </c>
      <c r="Z4846">
        <v>408746.64214837999</v>
      </c>
      <c r="AA4846">
        <v>3660519.7931500301</v>
      </c>
    </row>
    <row r="4847" spans="1:27" x14ac:dyDescent="0.25">
      <c r="A4847">
        <v>-111.97772451</v>
      </c>
      <c r="B4847">
        <v>33.079455789999898</v>
      </c>
      <c r="C4847" t="s">
        <v>983</v>
      </c>
      <c r="D4847" t="s">
        <v>982</v>
      </c>
      <c r="E4847" t="s">
        <v>981</v>
      </c>
      <c r="F4847">
        <v>4166</v>
      </c>
      <c r="G4847">
        <v>3</v>
      </c>
      <c r="H4847">
        <v>13.33</v>
      </c>
      <c r="I4847">
        <v>2.133</v>
      </c>
      <c r="J4847">
        <v>1</v>
      </c>
      <c r="K4847">
        <v>1169.0999999999899</v>
      </c>
      <c r="L4847" t="s">
        <v>980</v>
      </c>
      <c r="M4847" t="s">
        <v>979</v>
      </c>
      <c r="N4847" s="119">
        <v>44152</v>
      </c>
      <c r="O4847">
        <v>0</v>
      </c>
      <c r="P4847">
        <v>0</v>
      </c>
      <c r="Q4847">
        <v>4219.5</v>
      </c>
      <c r="R4847">
        <v>592.54999999999905</v>
      </c>
      <c r="S4847">
        <v>1.234</v>
      </c>
      <c r="T4847">
        <v>33</v>
      </c>
      <c r="U4847">
        <v>1795.5999999999899</v>
      </c>
      <c r="V4847">
        <v>10</v>
      </c>
      <c r="W4847">
        <v>1.454</v>
      </c>
      <c r="X4847">
        <v>2.35</v>
      </c>
      <c r="Y4847" s="119">
        <v>44152</v>
      </c>
      <c r="Z4847">
        <v>408746.66421191499</v>
      </c>
      <c r="AA4847">
        <v>3660520.45821075</v>
      </c>
    </row>
    <row r="4848" spans="1:27" x14ac:dyDescent="0.25">
      <c r="A4848">
        <v>-111.97772179</v>
      </c>
      <c r="B4848">
        <v>33.079460990000001</v>
      </c>
      <c r="C4848" t="s">
        <v>983</v>
      </c>
      <c r="D4848" t="s">
        <v>982</v>
      </c>
      <c r="E4848" t="s">
        <v>981</v>
      </c>
      <c r="F4848">
        <v>4167</v>
      </c>
      <c r="G4848">
        <v>347</v>
      </c>
      <c r="H4848">
        <v>13.33</v>
      </c>
      <c r="I4848">
        <v>2.0670000000000002</v>
      </c>
      <c r="J4848">
        <v>1</v>
      </c>
      <c r="K4848">
        <v>1169.2</v>
      </c>
      <c r="L4848" t="s">
        <v>980</v>
      </c>
      <c r="M4848" t="s">
        <v>979</v>
      </c>
      <c r="N4848" s="119">
        <v>44152</v>
      </c>
      <c r="O4848">
        <v>0</v>
      </c>
      <c r="P4848">
        <v>0</v>
      </c>
      <c r="Q4848">
        <v>5316.6</v>
      </c>
      <c r="R4848">
        <v>770.32</v>
      </c>
      <c r="S4848">
        <v>1.605</v>
      </c>
      <c r="T4848">
        <v>33</v>
      </c>
      <c r="U4848">
        <v>2334.3000000000002</v>
      </c>
      <c r="V4848">
        <v>10</v>
      </c>
      <c r="W4848">
        <v>1.409</v>
      </c>
      <c r="X4848">
        <v>2.278</v>
      </c>
      <c r="Y4848" s="119">
        <v>44152</v>
      </c>
      <c r="Z4848">
        <v>408746.92346003401</v>
      </c>
      <c r="AA4848">
        <v>3660521.0323600299</v>
      </c>
    </row>
    <row r="4849" spans="1:27" x14ac:dyDescent="0.25">
      <c r="A4849">
        <v>-111.977726039999</v>
      </c>
      <c r="B4849">
        <v>33.0794659499999</v>
      </c>
      <c r="C4849" t="s">
        <v>983</v>
      </c>
      <c r="D4849" t="s">
        <v>982</v>
      </c>
      <c r="E4849" t="s">
        <v>981</v>
      </c>
      <c r="F4849">
        <v>4168</v>
      </c>
      <c r="G4849">
        <v>12</v>
      </c>
      <c r="H4849">
        <v>13.33</v>
      </c>
      <c r="I4849">
        <v>2.2639999999999998</v>
      </c>
      <c r="J4849">
        <v>1</v>
      </c>
      <c r="K4849">
        <v>1169.2</v>
      </c>
      <c r="L4849" t="s">
        <v>980</v>
      </c>
      <c r="M4849" t="s">
        <v>979</v>
      </c>
      <c r="N4849" s="119">
        <v>44152</v>
      </c>
      <c r="O4849">
        <v>0</v>
      </c>
      <c r="P4849">
        <v>0</v>
      </c>
      <c r="Q4849">
        <v>4383.6000000000004</v>
      </c>
      <c r="R4849">
        <v>579.89999999999895</v>
      </c>
      <c r="S4849">
        <v>1.208</v>
      </c>
      <c r="T4849">
        <v>33</v>
      </c>
      <c r="U4849">
        <v>1757.29999999999</v>
      </c>
      <c r="V4849">
        <v>10</v>
      </c>
      <c r="W4849">
        <v>1.5429999999999999</v>
      </c>
      <c r="X4849">
        <v>2.4950000000000001</v>
      </c>
      <c r="Y4849" s="119">
        <v>44152</v>
      </c>
      <c r="Z4849">
        <v>408746.531897632</v>
      </c>
      <c r="AA4849">
        <v>3660521.5859606899</v>
      </c>
    </row>
    <row r="4850" spans="1:27" x14ac:dyDescent="0.25">
      <c r="A4850">
        <v>-111.977722459999</v>
      </c>
      <c r="B4850">
        <v>33.079470880000002</v>
      </c>
      <c r="C4850" t="s">
        <v>983</v>
      </c>
      <c r="D4850" t="s">
        <v>982</v>
      </c>
      <c r="E4850" t="s">
        <v>981</v>
      </c>
      <c r="F4850">
        <v>4169</v>
      </c>
      <c r="G4850">
        <v>351</v>
      </c>
      <c r="H4850">
        <v>13.33</v>
      </c>
      <c r="I4850">
        <v>2.0009999999999999</v>
      </c>
      <c r="J4850">
        <v>1</v>
      </c>
      <c r="K4850">
        <v>1169.29999999999</v>
      </c>
      <c r="L4850" t="s">
        <v>980</v>
      </c>
      <c r="M4850" t="s">
        <v>979</v>
      </c>
      <c r="N4850" s="119">
        <v>44152</v>
      </c>
      <c r="O4850">
        <v>0</v>
      </c>
      <c r="P4850">
        <v>0</v>
      </c>
      <c r="Q4850">
        <v>5448.8999999999896</v>
      </c>
      <c r="R4850">
        <v>815.37</v>
      </c>
      <c r="S4850">
        <v>1.6990000000000001</v>
      </c>
      <c r="T4850">
        <v>33</v>
      </c>
      <c r="U4850">
        <v>2470.8000000000002</v>
      </c>
      <c r="V4850">
        <v>10</v>
      </c>
      <c r="W4850">
        <v>1.365</v>
      </c>
      <c r="X4850">
        <v>2.2050000000000001</v>
      </c>
      <c r="Y4850" s="119">
        <v>44152</v>
      </c>
      <c r="Z4850">
        <v>408746.87113718502</v>
      </c>
      <c r="AA4850">
        <v>3660522.1294279001</v>
      </c>
    </row>
    <row r="4851" spans="1:27" x14ac:dyDescent="0.25">
      <c r="A4851">
        <v>-111.977723999999</v>
      </c>
      <c r="B4851">
        <v>33.0794767699999</v>
      </c>
      <c r="C4851" t="s">
        <v>983</v>
      </c>
      <c r="D4851" t="s">
        <v>982</v>
      </c>
      <c r="E4851" t="s">
        <v>981</v>
      </c>
      <c r="F4851">
        <v>4170</v>
      </c>
      <c r="G4851">
        <v>0</v>
      </c>
      <c r="H4851">
        <v>13.33</v>
      </c>
      <c r="I4851">
        <v>1.903</v>
      </c>
      <c r="J4851">
        <v>1</v>
      </c>
      <c r="K4851">
        <v>1169.5</v>
      </c>
      <c r="L4851" t="s">
        <v>980</v>
      </c>
      <c r="M4851" t="s">
        <v>979</v>
      </c>
      <c r="N4851" s="119">
        <v>44152</v>
      </c>
      <c r="O4851">
        <v>0</v>
      </c>
      <c r="P4851">
        <v>0</v>
      </c>
      <c r="Q4851">
        <v>6024.6</v>
      </c>
      <c r="R4851">
        <v>948.13999999999896</v>
      </c>
      <c r="S4851">
        <v>1.9750000000000001</v>
      </c>
      <c r="T4851">
        <v>33</v>
      </c>
      <c r="U4851">
        <v>2873.1999999999898</v>
      </c>
      <c r="V4851">
        <v>10</v>
      </c>
      <c r="W4851">
        <v>1.2969999999999999</v>
      </c>
      <c r="X4851">
        <v>2.097</v>
      </c>
      <c r="Y4851" s="119">
        <v>44152</v>
      </c>
      <c r="Z4851">
        <v>408746.733479938</v>
      </c>
      <c r="AA4851">
        <v>3660522.7837798102</v>
      </c>
    </row>
    <row r="4852" spans="1:27" x14ac:dyDescent="0.25">
      <c r="A4852">
        <v>-111.977723659999</v>
      </c>
      <c r="B4852">
        <v>33.079481780000002</v>
      </c>
      <c r="C4852" t="s">
        <v>983</v>
      </c>
      <c r="D4852" t="s">
        <v>982</v>
      </c>
      <c r="E4852" t="s">
        <v>981</v>
      </c>
      <c r="F4852">
        <v>4171</v>
      </c>
      <c r="G4852">
        <v>358</v>
      </c>
      <c r="H4852">
        <v>13.33</v>
      </c>
      <c r="I4852">
        <v>1.9359999999999999</v>
      </c>
      <c r="J4852">
        <v>1</v>
      </c>
      <c r="K4852">
        <v>1169.5</v>
      </c>
      <c r="L4852" t="s">
        <v>980</v>
      </c>
      <c r="M4852" t="s">
        <v>979</v>
      </c>
      <c r="N4852" s="119">
        <v>44152</v>
      </c>
      <c r="O4852">
        <v>0</v>
      </c>
      <c r="P4852">
        <v>0</v>
      </c>
      <c r="Q4852">
        <v>6559.5</v>
      </c>
      <c r="R4852">
        <v>1014.79999999999</v>
      </c>
      <c r="S4852">
        <v>2.1139999999999999</v>
      </c>
      <c r="T4852">
        <v>33</v>
      </c>
      <c r="U4852">
        <v>3075.3</v>
      </c>
      <c r="V4852">
        <v>10</v>
      </c>
      <c r="W4852">
        <v>1.32</v>
      </c>
      <c r="X4852">
        <v>2.133</v>
      </c>
      <c r="Y4852" s="119">
        <v>44152</v>
      </c>
      <c r="Z4852">
        <v>408746.77038848301</v>
      </c>
      <c r="AA4852">
        <v>3660523.33893333</v>
      </c>
    </row>
    <row r="4853" spans="1:27" x14ac:dyDescent="0.25">
      <c r="A4853">
        <v>-111.97772503</v>
      </c>
      <c r="B4853">
        <v>33.07948682</v>
      </c>
      <c r="C4853" t="s">
        <v>983</v>
      </c>
      <c r="D4853" t="s">
        <v>982</v>
      </c>
      <c r="E4853" t="s">
        <v>981</v>
      </c>
      <c r="F4853">
        <v>4172</v>
      </c>
      <c r="G4853">
        <v>6</v>
      </c>
      <c r="H4853">
        <v>13.33</v>
      </c>
      <c r="I4853">
        <v>1.903</v>
      </c>
      <c r="J4853">
        <v>1</v>
      </c>
      <c r="K4853">
        <v>1169.5</v>
      </c>
      <c r="L4853" t="s">
        <v>980</v>
      </c>
      <c r="M4853" t="s">
        <v>979</v>
      </c>
      <c r="N4853" s="119">
        <v>44152</v>
      </c>
      <c r="O4853">
        <v>0</v>
      </c>
      <c r="P4853">
        <v>0</v>
      </c>
      <c r="Q4853">
        <v>6354.1999999999898</v>
      </c>
      <c r="R4853">
        <v>1000</v>
      </c>
      <c r="S4853">
        <v>2.0830000000000002</v>
      </c>
      <c r="T4853">
        <v>33</v>
      </c>
      <c r="U4853">
        <v>3030.4</v>
      </c>
      <c r="V4853">
        <v>10</v>
      </c>
      <c r="W4853">
        <v>1.2969999999999999</v>
      </c>
      <c r="X4853">
        <v>2.097</v>
      </c>
      <c r="Y4853" s="119">
        <v>44152</v>
      </c>
      <c r="Z4853">
        <v>408746.647720851</v>
      </c>
      <c r="AA4853">
        <v>3660523.8988995701</v>
      </c>
    </row>
    <row r="4854" spans="1:27" x14ac:dyDescent="0.25">
      <c r="A4854">
        <v>-111.977723659999</v>
      </c>
      <c r="B4854">
        <v>33.079492780000002</v>
      </c>
      <c r="C4854" t="s">
        <v>983</v>
      </c>
      <c r="D4854" t="s">
        <v>982</v>
      </c>
      <c r="E4854" t="s">
        <v>981</v>
      </c>
      <c r="F4854">
        <v>4173</v>
      </c>
      <c r="G4854">
        <v>358</v>
      </c>
      <c r="H4854">
        <v>13.33</v>
      </c>
      <c r="I4854">
        <v>2.0670000000000002</v>
      </c>
      <c r="J4854">
        <v>1</v>
      </c>
      <c r="K4854">
        <v>1169.5</v>
      </c>
      <c r="L4854" t="s">
        <v>980</v>
      </c>
      <c r="M4854" t="s">
        <v>979</v>
      </c>
      <c r="N4854" s="119">
        <v>44152</v>
      </c>
      <c r="O4854">
        <v>0</v>
      </c>
      <c r="P4854">
        <v>0</v>
      </c>
      <c r="Q4854">
        <v>5664.5</v>
      </c>
      <c r="R4854">
        <v>820.73</v>
      </c>
      <c r="S4854">
        <v>1.71</v>
      </c>
      <c r="T4854">
        <v>33</v>
      </c>
      <c r="U4854">
        <v>2487</v>
      </c>
      <c r="V4854">
        <v>10</v>
      </c>
      <c r="W4854">
        <v>1.409</v>
      </c>
      <c r="X4854">
        <v>2.278</v>
      </c>
      <c r="Y4854" s="119">
        <v>44152</v>
      </c>
      <c r="Z4854">
        <v>408746.781748095</v>
      </c>
      <c r="AA4854">
        <v>3660524.5584822898</v>
      </c>
    </row>
    <row r="4855" spans="1:27" x14ac:dyDescent="0.25">
      <c r="A4855">
        <v>-111.97772503</v>
      </c>
      <c r="B4855">
        <v>33.07949782</v>
      </c>
      <c r="C4855" t="s">
        <v>983</v>
      </c>
      <c r="D4855" t="s">
        <v>982</v>
      </c>
      <c r="E4855" t="s">
        <v>981</v>
      </c>
      <c r="F4855">
        <v>4174</v>
      </c>
      <c r="G4855">
        <v>6</v>
      </c>
      <c r="H4855">
        <v>13.33</v>
      </c>
      <c r="I4855">
        <v>1.9690000000000001</v>
      </c>
      <c r="J4855">
        <v>1</v>
      </c>
      <c r="K4855">
        <v>1169.5999999999899</v>
      </c>
      <c r="L4855" t="s">
        <v>980</v>
      </c>
      <c r="M4855" t="s">
        <v>979</v>
      </c>
      <c r="N4855" s="119">
        <v>44152</v>
      </c>
      <c r="O4855">
        <v>0</v>
      </c>
      <c r="P4855">
        <v>0</v>
      </c>
      <c r="Q4855">
        <v>6616.1</v>
      </c>
      <c r="R4855">
        <v>1006.5</v>
      </c>
      <c r="S4855">
        <v>2.097</v>
      </c>
      <c r="T4855">
        <v>33</v>
      </c>
      <c r="U4855">
        <v>3050.0999999999899</v>
      </c>
      <c r="V4855">
        <v>10</v>
      </c>
      <c r="W4855">
        <v>1.3420000000000001</v>
      </c>
      <c r="X4855">
        <v>2.169</v>
      </c>
      <c r="Y4855" s="119">
        <v>44152</v>
      </c>
      <c r="Z4855">
        <v>408746.65908047999</v>
      </c>
      <c r="AA4855">
        <v>3660525.1184485299</v>
      </c>
    </row>
    <row r="4856" spans="1:27" x14ac:dyDescent="0.25">
      <c r="A4856">
        <v>-111.977722799999</v>
      </c>
      <c r="B4856">
        <v>33.079502840000004</v>
      </c>
      <c r="C4856" t="s">
        <v>983</v>
      </c>
      <c r="D4856" t="s">
        <v>982</v>
      </c>
      <c r="E4856" t="s">
        <v>981</v>
      </c>
      <c r="F4856">
        <v>4175</v>
      </c>
      <c r="G4856">
        <v>353</v>
      </c>
      <c r="H4856">
        <v>13.33</v>
      </c>
      <c r="I4856">
        <v>1.903</v>
      </c>
      <c r="J4856">
        <v>1</v>
      </c>
      <c r="K4856">
        <v>1169.5</v>
      </c>
      <c r="L4856" t="s">
        <v>980</v>
      </c>
      <c r="M4856" t="s">
        <v>979</v>
      </c>
      <c r="N4856" s="119">
        <v>44152</v>
      </c>
      <c r="O4856">
        <v>0</v>
      </c>
      <c r="P4856">
        <v>0</v>
      </c>
      <c r="Q4856">
        <v>6376.1</v>
      </c>
      <c r="R4856">
        <v>1003.5</v>
      </c>
      <c r="S4856">
        <v>2.0910000000000002</v>
      </c>
      <c r="T4856">
        <v>33</v>
      </c>
      <c r="U4856">
        <v>3040.8</v>
      </c>
      <c r="V4856">
        <v>10</v>
      </c>
      <c r="W4856">
        <v>1.2969999999999999</v>
      </c>
      <c r="X4856">
        <v>2.097</v>
      </c>
      <c r="Y4856" s="119">
        <v>44152</v>
      </c>
      <c r="Z4856">
        <v>408746.872407227</v>
      </c>
      <c r="AA4856">
        <v>3660525.67306756</v>
      </c>
    </row>
    <row r="4857" spans="1:27" x14ac:dyDescent="0.25">
      <c r="A4857">
        <v>-111.97772417</v>
      </c>
      <c r="B4857">
        <v>33.07950778</v>
      </c>
      <c r="C4857" t="s">
        <v>983</v>
      </c>
      <c r="D4857" t="s">
        <v>982</v>
      </c>
      <c r="E4857" t="s">
        <v>981</v>
      </c>
      <c r="F4857">
        <v>4176</v>
      </c>
      <c r="G4857">
        <v>1</v>
      </c>
      <c r="H4857">
        <v>13.33</v>
      </c>
      <c r="I4857">
        <v>1.87</v>
      </c>
      <c r="J4857">
        <v>1</v>
      </c>
      <c r="K4857">
        <v>1169.5</v>
      </c>
      <c r="L4857" t="s">
        <v>980</v>
      </c>
      <c r="M4857" t="s">
        <v>979</v>
      </c>
      <c r="N4857" s="119">
        <v>44152</v>
      </c>
      <c r="O4857">
        <v>0</v>
      </c>
      <c r="P4857">
        <v>0</v>
      </c>
      <c r="Q4857">
        <v>6781.3</v>
      </c>
      <c r="R4857">
        <v>1086</v>
      </c>
      <c r="S4857">
        <v>2.262</v>
      </c>
      <c r="T4857">
        <v>33</v>
      </c>
      <c r="U4857">
        <v>3290.8</v>
      </c>
      <c r="V4857">
        <v>10</v>
      </c>
      <c r="W4857">
        <v>1.2749999999999999</v>
      </c>
      <c r="X4857">
        <v>2.0609999999999999</v>
      </c>
      <c r="Y4857" s="119">
        <v>44152</v>
      </c>
      <c r="Z4857">
        <v>408746.74963635602</v>
      </c>
      <c r="AA4857">
        <v>3660526.2219469901</v>
      </c>
    </row>
    <row r="4858" spans="1:27" x14ac:dyDescent="0.25">
      <c r="A4858">
        <v>-111.977723319999</v>
      </c>
      <c r="B4858">
        <v>33.07951379</v>
      </c>
      <c r="C4858" t="s">
        <v>983</v>
      </c>
      <c r="D4858" t="s">
        <v>982</v>
      </c>
      <c r="E4858" t="s">
        <v>981</v>
      </c>
      <c r="F4858">
        <v>4177</v>
      </c>
      <c r="G4858">
        <v>356</v>
      </c>
      <c r="H4858">
        <v>13.33</v>
      </c>
      <c r="I4858">
        <v>2.0339999999999998</v>
      </c>
      <c r="J4858">
        <v>1</v>
      </c>
      <c r="K4858">
        <v>1169.7</v>
      </c>
      <c r="L4858" t="s">
        <v>980</v>
      </c>
      <c r="M4858" t="s">
        <v>979</v>
      </c>
      <c r="N4858" s="119">
        <v>44152</v>
      </c>
      <c r="O4858">
        <v>0</v>
      </c>
      <c r="P4858">
        <v>0</v>
      </c>
      <c r="Q4858">
        <v>5603.1999999999898</v>
      </c>
      <c r="R4858">
        <v>824.94</v>
      </c>
      <c r="S4858">
        <v>1.7190000000000001</v>
      </c>
      <c r="T4858">
        <v>33</v>
      </c>
      <c r="U4858">
        <v>2499.8000000000002</v>
      </c>
      <c r="V4858">
        <v>10</v>
      </c>
      <c r="W4858">
        <v>1.387</v>
      </c>
      <c r="X4858">
        <v>2.2410000000000001</v>
      </c>
      <c r="Y4858" s="119">
        <v>44152</v>
      </c>
      <c r="Z4858">
        <v>408746.83517970698</v>
      </c>
      <c r="AA4858">
        <v>3660526.8875252102</v>
      </c>
    </row>
    <row r="4859" spans="1:27" x14ac:dyDescent="0.25">
      <c r="A4859">
        <v>-111.977723999999</v>
      </c>
      <c r="B4859">
        <v>33.079519769999898</v>
      </c>
      <c r="C4859" t="s">
        <v>983</v>
      </c>
      <c r="D4859" t="s">
        <v>982</v>
      </c>
      <c r="E4859" t="s">
        <v>981</v>
      </c>
      <c r="F4859">
        <v>4178</v>
      </c>
      <c r="G4859">
        <v>0</v>
      </c>
      <c r="H4859">
        <v>13.33</v>
      </c>
      <c r="I4859">
        <v>2.1</v>
      </c>
      <c r="J4859">
        <v>1</v>
      </c>
      <c r="K4859">
        <v>1169.7</v>
      </c>
      <c r="L4859" t="s">
        <v>980</v>
      </c>
      <c r="M4859" t="s">
        <v>979</v>
      </c>
      <c r="N4859" s="119">
        <v>44152</v>
      </c>
      <c r="O4859">
        <v>0</v>
      </c>
      <c r="P4859">
        <v>0</v>
      </c>
      <c r="Q4859">
        <v>3920.5</v>
      </c>
      <c r="R4859">
        <v>559.15999999999894</v>
      </c>
      <c r="S4859">
        <v>1.165</v>
      </c>
      <c r="T4859">
        <v>33</v>
      </c>
      <c r="U4859">
        <v>1694.4</v>
      </c>
      <c r="V4859">
        <v>10</v>
      </c>
      <c r="W4859">
        <v>1.4319999999999999</v>
      </c>
      <c r="X4859">
        <v>2.3140000000000001</v>
      </c>
      <c r="Y4859" s="119">
        <v>44152</v>
      </c>
      <c r="Z4859">
        <v>408746.77788571903</v>
      </c>
      <c r="AA4859">
        <v>3660527.5511075701</v>
      </c>
    </row>
    <row r="4860" spans="1:27" x14ac:dyDescent="0.25">
      <c r="A4860">
        <v>-111.97772568000001</v>
      </c>
      <c r="B4860">
        <v>33.079524790000001</v>
      </c>
      <c r="C4860" t="s">
        <v>983</v>
      </c>
      <c r="D4860" t="s">
        <v>982</v>
      </c>
      <c r="E4860" t="s">
        <v>981</v>
      </c>
      <c r="F4860">
        <v>4179</v>
      </c>
      <c r="G4860">
        <v>4</v>
      </c>
      <c r="H4860">
        <v>13.33</v>
      </c>
      <c r="I4860">
        <v>1.87</v>
      </c>
      <c r="J4860">
        <v>1</v>
      </c>
      <c r="K4860">
        <v>1169.7</v>
      </c>
      <c r="L4860" t="s">
        <v>980</v>
      </c>
      <c r="M4860" t="s">
        <v>979</v>
      </c>
      <c r="N4860" s="119">
        <v>44152</v>
      </c>
      <c r="O4860">
        <v>0</v>
      </c>
      <c r="P4860">
        <v>0</v>
      </c>
      <c r="Q4860">
        <v>2709.0999999999899</v>
      </c>
      <c r="R4860">
        <v>433.83999999999901</v>
      </c>
      <c r="S4860">
        <v>0.90400000000000003</v>
      </c>
      <c r="T4860">
        <v>33</v>
      </c>
      <c r="U4860">
        <v>1314.7</v>
      </c>
      <c r="V4860">
        <v>10</v>
      </c>
      <c r="W4860">
        <v>1.2749999999999999</v>
      </c>
      <c r="X4860">
        <v>2.0609999999999999</v>
      </c>
      <c r="Y4860" s="119">
        <v>44152</v>
      </c>
      <c r="Z4860">
        <v>408746.62626287702</v>
      </c>
      <c r="AA4860">
        <v>3660528.1091259602</v>
      </c>
    </row>
    <row r="4861" spans="1:27" x14ac:dyDescent="0.25">
      <c r="A4861">
        <v>-111.977722299999</v>
      </c>
      <c r="B4861">
        <v>33.079529899999898</v>
      </c>
      <c r="C4861" t="s">
        <v>983</v>
      </c>
      <c r="D4861" t="s">
        <v>982</v>
      </c>
      <c r="E4861" t="s">
        <v>981</v>
      </c>
      <c r="F4861">
        <v>4180</v>
      </c>
      <c r="G4861">
        <v>350</v>
      </c>
      <c r="H4861">
        <v>13.33</v>
      </c>
      <c r="I4861">
        <v>1.804</v>
      </c>
      <c r="J4861">
        <v>1</v>
      </c>
      <c r="K4861">
        <v>1169.79999999999</v>
      </c>
      <c r="L4861" t="s">
        <v>980</v>
      </c>
      <c r="M4861" t="s">
        <v>979</v>
      </c>
      <c r="N4861" s="119">
        <v>44152</v>
      </c>
      <c r="O4861">
        <v>0</v>
      </c>
      <c r="P4861">
        <v>0</v>
      </c>
      <c r="Q4861">
        <v>2205.9</v>
      </c>
      <c r="R4861">
        <v>366.08999999999901</v>
      </c>
      <c r="S4861">
        <v>0.76300000000000001</v>
      </c>
      <c r="T4861">
        <v>33</v>
      </c>
      <c r="U4861">
        <v>1109.4000000000001</v>
      </c>
      <c r="V4861">
        <v>10</v>
      </c>
      <c r="W4861">
        <v>1.23</v>
      </c>
      <c r="X4861">
        <v>1.988</v>
      </c>
      <c r="Y4861" s="119">
        <v>44152</v>
      </c>
      <c r="Z4861">
        <v>408746.94702060398</v>
      </c>
      <c r="AA4861">
        <v>3660528.6727233101</v>
      </c>
    </row>
    <row r="4862" spans="1:27" x14ac:dyDescent="0.25">
      <c r="A4862">
        <v>-111.97772620000001</v>
      </c>
      <c r="B4862">
        <v>33.079534840000001</v>
      </c>
      <c r="C4862" t="s">
        <v>983</v>
      </c>
      <c r="D4862" t="s">
        <v>982</v>
      </c>
      <c r="E4862" t="s">
        <v>981</v>
      </c>
      <c r="F4862">
        <v>4181</v>
      </c>
      <c r="G4862">
        <v>7</v>
      </c>
      <c r="H4862">
        <v>13.33</v>
      </c>
      <c r="I4862">
        <v>2.165</v>
      </c>
      <c r="J4862">
        <v>1</v>
      </c>
      <c r="K4862">
        <v>1169.7</v>
      </c>
      <c r="L4862" t="s">
        <v>980</v>
      </c>
      <c r="M4862" t="s">
        <v>979</v>
      </c>
      <c r="N4862" s="119">
        <v>44152</v>
      </c>
      <c r="O4862">
        <v>0</v>
      </c>
      <c r="P4862">
        <v>0</v>
      </c>
      <c r="Q4862">
        <v>2011.4</v>
      </c>
      <c r="R4862">
        <v>278.18</v>
      </c>
      <c r="S4862">
        <v>0.57999999999999996</v>
      </c>
      <c r="T4862">
        <v>33</v>
      </c>
      <c r="U4862">
        <v>842.98</v>
      </c>
      <c r="V4862">
        <v>10</v>
      </c>
      <c r="W4862">
        <v>1.476</v>
      </c>
      <c r="X4862">
        <v>2.3860000000000001</v>
      </c>
      <c r="Y4862" s="119">
        <v>44152</v>
      </c>
      <c r="Z4862">
        <v>408746.58810598298</v>
      </c>
      <c r="AA4862">
        <v>3660529.2238023402</v>
      </c>
    </row>
    <row r="4863" spans="1:27" x14ac:dyDescent="0.25">
      <c r="A4863">
        <v>-111.977725199999</v>
      </c>
      <c r="B4863">
        <v>33.07954084</v>
      </c>
      <c r="C4863" t="s">
        <v>983</v>
      </c>
      <c r="D4863" t="s">
        <v>982</v>
      </c>
      <c r="E4863" t="s">
        <v>981</v>
      </c>
      <c r="F4863">
        <v>4182</v>
      </c>
      <c r="G4863">
        <v>7</v>
      </c>
      <c r="H4863">
        <v>13.33</v>
      </c>
      <c r="I4863">
        <v>1.9359999999999999</v>
      </c>
      <c r="J4863">
        <v>1</v>
      </c>
      <c r="K4863">
        <v>1169.5999999999899</v>
      </c>
      <c r="L4863" t="s">
        <v>980</v>
      </c>
      <c r="M4863" t="s">
        <v>979</v>
      </c>
      <c r="N4863" s="119">
        <v>44152</v>
      </c>
      <c r="O4863">
        <v>0</v>
      </c>
      <c r="P4863">
        <v>0</v>
      </c>
      <c r="Q4863">
        <v>3167</v>
      </c>
      <c r="R4863">
        <v>489.97</v>
      </c>
      <c r="S4863">
        <v>1.0209999999999999</v>
      </c>
      <c r="T4863">
        <v>33</v>
      </c>
      <c r="U4863">
        <v>1484.79999999999</v>
      </c>
      <c r="V4863">
        <v>10</v>
      </c>
      <c r="W4863">
        <v>1.32</v>
      </c>
      <c r="X4863">
        <v>2.133</v>
      </c>
      <c r="Y4863" s="119">
        <v>44152</v>
      </c>
      <c r="Z4863">
        <v>408746.68763961899</v>
      </c>
      <c r="AA4863">
        <v>3660529.8881414598</v>
      </c>
    </row>
    <row r="4864" spans="1:27" x14ac:dyDescent="0.25">
      <c r="A4864">
        <v>-111.97772534000001</v>
      </c>
      <c r="B4864">
        <v>33.079545779999897</v>
      </c>
      <c r="C4864" t="s">
        <v>983</v>
      </c>
      <c r="D4864" t="s">
        <v>982</v>
      </c>
      <c r="E4864" t="s">
        <v>981</v>
      </c>
      <c r="F4864">
        <v>4183</v>
      </c>
      <c r="G4864">
        <v>2</v>
      </c>
      <c r="H4864">
        <v>13.33</v>
      </c>
      <c r="I4864">
        <v>1.7390000000000001</v>
      </c>
      <c r="J4864">
        <v>1</v>
      </c>
      <c r="K4864">
        <v>1169.79999999999</v>
      </c>
      <c r="L4864" t="s">
        <v>980</v>
      </c>
      <c r="M4864" t="s">
        <v>979</v>
      </c>
      <c r="N4864" s="119">
        <v>44152</v>
      </c>
      <c r="O4864">
        <v>0</v>
      </c>
      <c r="P4864">
        <v>0</v>
      </c>
      <c r="Q4864">
        <v>4256.8999999999896</v>
      </c>
      <c r="R4864">
        <v>733.15999999999894</v>
      </c>
      <c r="S4864">
        <v>1.5269999999999999</v>
      </c>
      <c r="T4864">
        <v>33</v>
      </c>
      <c r="U4864">
        <v>2221.6999999999898</v>
      </c>
      <c r="V4864">
        <v>10</v>
      </c>
      <c r="W4864">
        <v>1.1859999999999999</v>
      </c>
      <c r="X4864">
        <v>1.9159999999999999</v>
      </c>
      <c r="Y4864" s="119">
        <v>44152</v>
      </c>
      <c r="Z4864">
        <v>408746.67967388901</v>
      </c>
      <c r="AA4864">
        <v>3660530.43595153</v>
      </c>
    </row>
    <row r="4865" spans="1:27" x14ac:dyDescent="0.25">
      <c r="A4865">
        <v>-111.977723999999</v>
      </c>
      <c r="B4865">
        <v>33.079550769999898</v>
      </c>
      <c r="C4865" t="s">
        <v>983</v>
      </c>
      <c r="D4865" t="s">
        <v>982</v>
      </c>
      <c r="E4865" t="s">
        <v>981</v>
      </c>
      <c r="F4865">
        <v>4184</v>
      </c>
      <c r="G4865">
        <v>360</v>
      </c>
      <c r="H4865">
        <v>13.33</v>
      </c>
      <c r="I4865">
        <v>1.9359999999999999</v>
      </c>
      <c r="J4865">
        <v>1</v>
      </c>
      <c r="K4865">
        <v>1169.7</v>
      </c>
      <c r="L4865" t="s">
        <v>980</v>
      </c>
      <c r="M4865" t="s">
        <v>979</v>
      </c>
      <c r="N4865" s="119">
        <v>44152</v>
      </c>
      <c r="O4865">
        <v>0</v>
      </c>
      <c r="P4865">
        <v>0</v>
      </c>
      <c r="Q4865">
        <v>4126.6000000000004</v>
      </c>
      <c r="R4865">
        <v>638.42999999999904</v>
      </c>
      <c r="S4865">
        <v>1.33</v>
      </c>
      <c r="T4865">
        <v>33</v>
      </c>
      <c r="U4865">
        <v>1934.5999999999899</v>
      </c>
      <c r="V4865">
        <v>10</v>
      </c>
      <c r="W4865">
        <v>1.32</v>
      </c>
      <c r="X4865">
        <v>2.133</v>
      </c>
      <c r="Y4865" s="119">
        <v>44152</v>
      </c>
      <c r="Z4865">
        <v>408746.80989922199</v>
      </c>
      <c r="AA4865">
        <v>3660530.9880182901</v>
      </c>
    </row>
    <row r="4866" spans="1:27" x14ac:dyDescent="0.25">
      <c r="A4866">
        <v>-111.977725199999</v>
      </c>
      <c r="B4866">
        <v>33.079555839999898</v>
      </c>
      <c r="C4866" t="s">
        <v>983</v>
      </c>
      <c r="D4866" t="s">
        <v>982</v>
      </c>
      <c r="E4866" t="s">
        <v>981</v>
      </c>
      <c r="F4866">
        <v>4185</v>
      </c>
      <c r="G4866">
        <v>7</v>
      </c>
      <c r="H4866">
        <v>13.33</v>
      </c>
      <c r="I4866">
        <v>2.133</v>
      </c>
      <c r="J4866">
        <v>1</v>
      </c>
      <c r="K4866">
        <v>1169.5999999999899</v>
      </c>
      <c r="L4866" t="s">
        <v>980</v>
      </c>
      <c r="M4866" t="s">
        <v>979</v>
      </c>
      <c r="N4866" s="119">
        <v>44152</v>
      </c>
      <c r="O4866">
        <v>0</v>
      </c>
      <c r="P4866">
        <v>0</v>
      </c>
      <c r="Q4866">
        <v>5904.1</v>
      </c>
      <c r="R4866">
        <v>829.12</v>
      </c>
      <c r="S4866">
        <v>1.7270000000000001</v>
      </c>
      <c r="T4866">
        <v>33</v>
      </c>
      <c r="U4866">
        <v>2512.5</v>
      </c>
      <c r="V4866">
        <v>10</v>
      </c>
      <c r="W4866">
        <v>1.454</v>
      </c>
      <c r="X4866">
        <v>2.35</v>
      </c>
      <c r="Y4866" s="119">
        <v>44152</v>
      </c>
      <c r="Z4866">
        <v>408746.703130048</v>
      </c>
      <c r="AA4866">
        <v>3660531.5511627798</v>
      </c>
    </row>
    <row r="4867" spans="1:27" x14ac:dyDescent="0.25">
      <c r="A4867">
        <v>-111.97772383</v>
      </c>
      <c r="B4867">
        <v>33.079561779999899</v>
      </c>
      <c r="C4867" t="s">
        <v>983</v>
      </c>
      <c r="D4867" t="s">
        <v>982</v>
      </c>
      <c r="E4867" t="s">
        <v>981</v>
      </c>
      <c r="F4867">
        <v>4186</v>
      </c>
      <c r="G4867">
        <v>359</v>
      </c>
      <c r="H4867">
        <v>13.33</v>
      </c>
      <c r="I4867">
        <v>2.133</v>
      </c>
      <c r="J4867">
        <v>1</v>
      </c>
      <c r="K4867">
        <v>1169.5</v>
      </c>
      <c r="L4867" t="s">
        <v>980</v>
      </c>
      <c r="M4867" t="s">
        <v>979</v>
      </c>
      <c r="N4867" s="119">
        <v>44152</v>
      </c>
      <c r="O4867">
        <v>0</v>
      </c>
      <c r="P4867">
        <v>0</v>
      </c>
      <c r="Q4867">
        <v>7234.1999999999898</v>
      </c>
      <c r="R4867">
        <v>1015.89999999999</v>
      </c>
      <c r="S4867">
        <v>2.1160000000000001</v>
      </c>
      <c r="T4867">
        <v>33</v>
      </c>
      <c r="U4867">
        <v>3078.5</v>
      </c>
      <c r="V4867">
        <v>10</v>
      </c>
      <c r="W4867">
        <v>1.454</v>
      </c>
      <c r="X4867">
        <v>2.35</v>
      </c>
      <c r="Y4867" s="119">
        <v>44152</v>
      </c>
      <c r="Z4867">
        <v>408746.837136549</v>
      </c>
      <c r="AA4867">
        <v>3660532.2085281401</v>
      </c>
    </row>
    <row r="4868" spans="1:27" x14ac:dyDescent="0.25">
      <c r="A4868">
        <v>-111.977725199999</v>
      </c>
      <c r="B4868">
        <v>33.079566839999899</v>
      </c>
      <c r="C4868" t="s">
        <v>983</v>
      </c>
      <c r="D4868" t="s">
        <v>982</v>
      </c>
      <c r="E4868" t="s">
        <v>981</v>
      </c>
      <c r="F4868">
        <v>4187</v>
      </c>
      <c r="G4868">
        <v>7</v>
      </c>
      <c r="H4868">
        <v>13.33</v>
      </c>
      <c r="I4868">
        <v>1.7390000000000001</v>
      </c>
      <c r="J4868">
        <v>1</v>
      </c>
      <c r="K4868">
        <v>1169.4000000000001</v>
      </c>
      <c r="L4868" t="s">
        <v>980</v>
      </c>
      <c r="M4868" t="s">
        <v>979</v>
      </c>
      <c r="N4868" s="119">
        <v>44152</v>
      </c>
      <c r="O4868">
        <v>0</v>
      </c>
      <c r="P4868">
        <v>0</v>
      </c>
      <c r="Q4868">
        <v>5344</v>
      </c>
      <c r="R4868">
        <v>920.37999999999897</v>
      </c>
      <c r="S4868">
        <v>1.917</v>
      </c>
      <c r="T4868">
        <v>33</v>
      </c>
      <c r="U4868">
        <v>2789</v>
      </c>
      <c r="V4868">
        <v>10</v>
      </c>
      <c r="W4868">
        <v>1.1859999999999999</v>
      </c>
      <c r="X4868">
        <v>1.9159999999999999</v>
      </c>
      <c r="Y4868" s="119">
        <v>44152</v>
      </c>
      <c r="Z4868">
        <v>408746.71448969998</v>
      </c>
      <c r="AA4868">
        <v>3660532.7707117498</v>
      </c>
    </row>
    <row r="4869" spans="1:27" x14ac:dyDescent="0.25">
      <c r="A4869">
        <v>-111.97772179</v>
      </c>
      <c r="B4869">
        <v>33.079572990000003</v>
      </c>
      <c r="C4869" t="s">
        <v>983</v>
      </c>
      <c r="D4869" t="s">
        <v>982</v>
      </c>
      <c r="E4869" t="s">
        <v>981</v>
      </c>
      <c r="F4869">
        <v>4188</v>
      </c>
      <c r="G4869">
        <v>347</v>
      </c>
      <c r="H4869">
        <v>13.33</v>
      </c>
      <c r="I4869">
        <v>2.0339999999999998</v>
      </c>
      <c r="J4869">
        <v>1</v>
      </c>
      <c r="K4869">
        <v>1169.29999999999</v>
      </c>
      <c r="L4869" t="s">
        <v>980</v>
      </c>
      <c r="M4869" t="s">
        <v>979</v>
      </c>
      <c r="N4869" s="119">
        <v>44152</v>
      </c>
      <c r="O4869">
        <v>0</v>
      </c>
      <c r="P4869">
        <v>0</v>
      </c>
      <c r="Q4869">
        <v>6964.1</v>
      </c>
      <c r="R4869">
        <v>1025.29999999999</v>
      </c>
      <c r="S4869">
        <v>2.1360000000000001</v>
      </c>
      <c r="T4869">
        <v>33</v>
      </c>
      <c r="U4869">
        <v>3107</v>
      </c>
      <c r="V4869">
        <v>10</v>
      </c>
      <c r="W4869">
        <v>1.387</v>
      </c>
      <c r="X4869">
        <v>2.2410000000000001</v>
      </c>
      <c r="Y4869" s="119">
        <v>44152</v>
      </c>
      <c r="Z4869">
        <v>408747.03912140097</v>
      </c>
      <c r="AA4869">
        <v>3660533.4495858401</v>
      </c>
    </row>
    <row r="4870" spans="1:27" x14ac:dyDescent="0.25">
      <c r="A4870">
        <v>-111.977723999999</v>
      </c>
      <c r="B4870">
        <v>33.07957777</v>
      </c>
      <c r="C4870" t="s">
        <v>983</v>
      </c>
      <c r="D4870" t="s">
        <v>982</v>
      </c>
      <c r="E4870" t="s">
        <v>981</v>
      </c>
      <c r="F4870">
        <v>4189</v>
      </c>
      <c r="G4870">
        <v>360</v>
      </c>
      <c r="H4870">
        <v>13.33</v>
      </c>
      <c r="I4870">
        <v>1.9359999999999999</v>
      </c>
      <c r="J4870">
        <v>1</v>
      </c>
      <c r="K4870">
        <v>1169.4000000000001</v>
      </c>
      <c r="L4870" t="s">
        <v>980</v>
      </c>
      <c r="M4870" t="s">
        <v>979</v>
      </c>
      <c r="N4870" s="119">
        <v>44152</v>
      </c>
      <c r="O4870">
        <v>0</v>
      </c>
      <c r="P4870">
        <v>0</v>
      </c>
      <c r="Q4870">
        <v>4756.6999999999898</v>
      </c>
      <c r="R4870">
        <v>735.91999999999905</v>
      </c>
      <c r="S4870">
        <v>1.5329999999999999</v>
      </c>
      <c r="T4870">
        <v>33</v>
      </c>
      <c r="U4870">
        <v>2230.0999999999899</v>
      </c>
      <c r="V4870">
        <v>10</v>
      </c>
      <c r="W4870">
        <v>1.32</v>
      </c>
      <c r="X4870">
        <v>2.133</v>
      </c>
      <c r="Y4870" s="119">
        <v>44152</v>
      </c>
      <c r="Z4870">
        <v>408746.83778197097</v>
      </c>
      <c r="AA4870">
        <v>3660533.9814566802</v>
      </c>
    </row>
    <row r="4871" spans="1:27" x14ac:dyDescent="0.25">
      <c r="A4871">
        <v>-111.977723859999</v>
      </c>
      <c r="B4871">
        <v>33.079583810000003</v>
      </c>
      <c r="C4871" t="s">
        <v>983</v>
      </c>
      <c r="D4871" t="s">
        <v>982</v>
      </c>
      <c r="E4871" t="s">
        <v>981</v>
      </c>
      <c r="F4871">
        <v>4190</v>
      </c>
      <c r="G4871">
        <v>5</v>
      </c>
      <c r="H4871">
        <v>13.33</v>
      </c>
      <c r="I4871">
        <v>1.9690000000000001</v>
      </c>
      <c r="J4871">
        <v>1</v>
      </c>
      <c r="K4871">
        <v>1169.4000000000001</v>
      </c>
      <c r="L4871" t="s">
        <v>980</v>
      </c>
      <c r="M4871" t="s">
        <v>979</v>
      </c>
      <c r="N4871" s="119">
        <v>44152</v>
      </c>
      <c r="O4871">
        <v>0</v>
      </c>
      <c r="P4871">
        <v>0</v>
      </c>
      <c r="Q4871">
        <v>5620.3999999999896</v>
      </c>
      <c r="R4871">
        <v>855.04999999999905</v>
      </c>
      <c r="S4871">
        <v>1.7809999999999999</v>
      </c>
      <c r="T4871">
        <v>33</v>
      </c>
      <c r="U4871">
        <v>2591.0999999999899</v>
      </c>
      <c r="V4871">
        <v>10</v>
      </c>
      <c r="W4871">
        <v>1.3420000000000001</v>
      </c>
      <c r="X4871">
        <v>2.169</v>
      </c>
      <c r="Y4871" s="119">
        <v>44152</v>
      </c>
      <c r="Z4871">
        <v>408746.857086687</v>
      </c>
      <c r="AA4871">
        <v>3660534.6509782202</v>
      </c>
    </row>
    <row r="4872" spans="1:27" x14ac:dyDescent="0.25">
      <c r="A4872">
        <v>-111.977722999999</v>
      </c>
      <c r="B4872">
        <v>33.079588770000001</v>
      </c>
      <c r="C4872" t="s">
        <v>983</v>
      </c>
      <c r="D4872" t="s">
        <v>982</v>
      </c>
      <c r="E4872" t="s">
        <v>981</v>
      </c>
      <c r="F4872">
        <v>4191</v>
      </c>
      <c r="G4872">
        <v>360</v>
      </c>
      <c r="H4872">
        <v>13.33</v>
      </c>
      <c r="I4872">
        <v>1.673</v>
      </c>
      <c r="J4872">
        <v>1</v>
      </c>
      <c r="K4872">
        <v>1169.5</v>
      </c>
      <c r="L4872" t="s">
        <v>980</v>
      </c>
      <c r="M4872" t="s">
        <v>979</v>
      </c>
      <c r="N4872" s="119">
        <v>44152</v>
      </c>
      <c r="O4872">
        <v>0</v>
      </c>
      <c r="P4872">
        <v>0</v>
      </c>
      <c r="Q4872">
        <v>4377.3999999999896</v>
      </c>
      <c r="R4872">
        <v>783.47</v>
      </c>
      <c r="S4872">
        <v>1.6319999999999999</v>
      </c>
      <c r="T4872">
        <v>33</v>
      </c>
      <c r="U4872">
        <v>2374.1999999999898</v>
      </c>
      <c r="V4872">
        <v>10</v>
      </c>
      <c r="W4872">
        <v>1.141</v>
      </c>
      <c r="X4872">
        <v>1.8440000000000001</v>
      </c>
      <c r="Y4872" s="119">
        <v>44152</v>
      </c>
      <c r="Z4872">
        <v>408746.94247902499</v>
      </c>
      <c r="AA4872">
        <v>3660535.2001362499</v>
      </c>
    </row>
    <row r="4873" spans="1:27" x14ac:dyDescent="0.25">
      <c r="A4873">
        <v>-111.977723139999</v>
      </c>
      <c r="B4873">
        <v>33.079593809999899</v>
      </c>
      <c r="C4873" t="s">
        <v>983</v>
      </c>
      <c r="D4873" t="s">
        <v>982</v>
      </c>
      <c r="E4873" t="s">
        <v>981</v>
      </c>
      <c r="F4873">
        <v>4192</v>
      </c>
      <c r="G4873">
        <v>355</v>
      </c>
      <c r="H4873">
        <v>13.33</v>
      </c>
      <c r="I4873">
        <v>1.903</v>
      </c>
      <c r="J4873">
        <v>1</v>
      </c>
      <c r="K4873">
        <v>1169.5</v>
      </c>
      <c r="L4873" t="s">
        <v>980</v>
      </c>
      <c r="M4873" t="s">
        <v>979</v>
      </c>
      <c r="N4873" s="119">
        <v>44152</v>
      </c>
      <c r="O4873">
        <v>0</v>
      </c>
      <c r="P4873">
        <v>0</v>
      </c>
      <c r="Q4873">
        <v>5148.3999999999896</v>
      </c>
      <c r="R4873">
        <v>810.25</v>
      </c>
      <c r="S4873">
        <v>1.6879999999999999</v>
      </c>
      <c r="T4873">
        <v>33</v>
      </c>
      <c r="U4873">
        <v>2455.3000000000002</v>
      </c>
      <c r="V4873">
        <v>10</v>
      </c>
      <c r="W4873">
        <v>1.2969999999999999</v>
      </c>
      <c r="X4873">
        <v>2.097</v>
      </c>
      <c r="Y4873" s="119">
        <v>44152</v>
      </c>
      <c r="Z4873">
        <v>408746.93461656698</v>
      </c>
      <c r="AA4873">
        <v>3660535.7590331398</v>
      </c>
    </row>
    <row r="4874" spans="1:27" x14ac:dyDescent="0.25">
      <c r="A4874">
        <v>-111.977723659999</v>
      </c>
      <c r="B4874">
        <v>33.079598779999898</v>
      </c>
      <c r="C4874" t="s">
        <v>983</v>
      </c>
      <c r="D4874" t="s">
        <v>982</v>
      </c>
      <c r="E4874" t="s">
        <v>981</v>
      </c>
      <c r="F4874">
        <v>4193</v>
      </c>
      <c r="G4874">
        <v>358</v>
      </c>
      <c r="H4874">
        <v>13.33</v>
      </c>
      <c r="I4874">
        <v>1.7390000000000001</v>
      </c>
      <c r="J4874">
        <v>1</v>
      </c>
      <c r="K4874">
        <v>1169.5</v>
      </c>
      <c r="L4874" t="s">
        <v>980</v>
      </c>
      <c r="M4874" t="s">
        <v>979</v>
      </c>
      <c r="N4874" s="119">
        <v>44152</v>
      </c>
      <c r="O4874">
        <v>0</v>
      </c>
      <c r="P4874">
        <v>0</v>
      </c>
      <c r="Q4874">
        <v>5807.6</v>
      </c>
      <c r="R4874">
        <v>1000.2</v>
      </c>
      <c r="S4874">
        <v>2.0840000000000001</v>
      </c>
      <c r="T4874">
        <v>33</v>
      </c>
      <c r="U4874">
        <v>3031</v>
      </c>
      <c r="V4874">
        <v>10</v>
      </c>
      <c r="W4874">
        <v>1.1859999999999999</v>
      </c>
      <c r="X4874">
        <v>1.9159999999999999</v>
      </c>
      <c r="Y4874" s="119">
        <v>44152</v>
      </c>
      <c r="Z4874">
        <v>408746.89121361199</v>
      </c>
      <c r="AA4874">
        <v>3660536.3104996299</v>
      </c>
    </row>
    <row r="4875" spans="1:27" x14ac:dyDescent="0.25">
      <c r="A4875">
        <v>-111.977724339999</v>
      </c>
      <c r="B4875">
        <v>33.0796037799999</v>
      </c>
      <c r="C4875" t="s">
        <v>983</v>
      </c>
      <c r="D4875" t="s">
        <v>982</v>
      </c>
      <c r="E4875" t="s">
        <v>981</v>
      </c>
      <c r="F4875">
        <v>4194</v>
      </c>
      <c r="G4875">
        <v>2</v>
      </c>
      <c r="H4875">
        <v>13.33</v>
      </c>
      <c r="I4875">
        <v>2.165</v>
      </c>
      <c r="J4875">
        <v>1</v>
      </c>
      <c r="K4875">
        <v>1169.5</v>
      </c>
      <c r="L4875" t="s">
        <v>980</v>
      </c>
      <c r="M4875" t="s">
        <v>979</v>
      </c>
      <c r="N4875" s="119">
        <v>44152</v>
      </c>
      <c r="O4875">
        <v>0</v>
      </c>
      <c r="P4875">
        <v>0</v>
      </c>
      <c r="Q4875">
        <v>6022.6</v>
      </c>
      <c r="R4875">
        <v>832.94</v>
      </c>
      <c r="S4875">
        <v>1.7350000000000001</v>
      </c>
      <c r="T4875">
        <v>33</v>
      </c>
      <c r="U4875">
        <v>2524.0999999999899</v>
      </c>
      <c r="V4875">
        <v>10</v>
      </c>
      <c r="W4875">
        <v>1.476</v>
      </c>
      <c r="X4875">
        <v>2.3860000000000001</v>
      </c>
      <c r="Y4875" s="119">
        <v>44152</v>
      </c>
      <c r="Z4875">
        <v>408746.832907659</v>
      </c>
      <c r="AA4875">
        <v>3660536.8654312701</v>
      </c>
    </row>
    <row r="4876" spans="1:27" x14ac:dyDescent="0.25">
      <c r="A4876">
        <v>-111.977725199999</v>
      </c>
      <c r="B4876">
        <v>33.079609840000003</v>
      </c>
      <c r="C4876" t="s">
        <v>983</v>
      </c>
      <c r="D4876" t="s">
        <v>982</v>
      </c>
      <c r="E4876" t="s">
        <v>981</v>
      </c>
      <c r="F4876">
        <v>4195</v>
      </c>
      <c r="G4876">
        <v>7</v>
      </c>
      <c r="H4876">
        <v>13.33</v>
      </c>
      <c r="I4876">
        <v>1.9359999999999999</v>
      </c>
      <c r="J4876">
        <v>1</v>
      </c>
      <c r="K4876">
        <v>1169.5</v>
      </c>
      <c r="L4876" t="s">
        <v>980</v>
      </c>
      <c r="M4876" t="s">
        <v>979</v>
      </c>
      <c r="N4876" s="119">
        <v>44152</v>
      </c>
      <c r="O4876">
        <v>0</v>
      </c>
      <c r="P4876">
        <v>0</v>
      </c>
      <c r="Q4876">
        <v>6346.1</v>
      </c>
      <c r="R4876">
        <v>981.82</v>
      </c>
      <c r="S4876">
        <v>2.0449999999999999</v>
      </c>
      <c r="T4876">
        <v>33</v>
      </c>
      <c r="U4876">
        <v>2975.1999999999898</v>
      </c>
      <c r="V4876">
        <v>10</v>
      </c>
      <c r="W4876">
        <v>1.32</v>
      </c>
      <c r="X4876">
        <v>2.133</v>
      </c>
      <c r="Y4876" s="119">
        <v>44152</v>
      </c>
      <c r="Z4876">
        <v>408746.75889564399</v>
      </c>
      <c r="AA4876">
        <v>3660537.5380395702</v>
      </c>
    </row>
    <row r="4877" spans="1:27" x14ac:dyDescent="0.25">
      <c r="A4877">
        <v>-111.977722999999</v>
      </c>
      <c r="B4877">
        <v>33.0796147699999</v>
      </c>
      <c r="C4877" t="s">
        <v>983</v>
      </c>
      <c r="D4877" t="s">
        <v>982</v>
      </c>
      <c r="E4877" t="s">
        <v>981</v>
      </c>
      <c r="F4877">
        <v>4196</v>
      </c>
      <c r="G4877">
        <v>0</v>
      </c>
      <c r="H4877">
        <v>13.33</v>
      </c>
      <c r="I4877">
        <v>1.903</v>
      </c>
      <c r="J4877">
        <v>1</v>
      </c>
      <c r="K4877">
        <v>1169.5999999999899</v>
      </c>
      <c r="L4877" t="s">
        <v>980</v>
      </c>
      <c r="M4877" t="s">
        <v>979</v>
      </c>
      <c r="N4877" s="119">
        <v>44152</v>
      </c>
      <c r="O4877">
        <v>0</v>
      </c>
      <c r="P4877">
        <v>0</v>
      </c>
      <c r="Q4877">
        <v>6202.1999999999898</v>
      </c>
      <c r="R4877">
        <v>976.1</v>
      </c>
      <c r="S4877">
        <v>2.0339999999999998</v>
      </c>
      <c r="T4877">
        <v>33</v>
      </c>
      <c r="U4877">
        <v>2957.9</v>
      </c>
      <c r="V4877">
        <v>10</v>
      </c>
      <c r="W4877">
        <v>1.2969999999999999</v>
      </c>
      <c r="X4877">
        <v>2.097</v>
      </c>
      <c r="Y4877" s="119">
        <v>44152</v>
      </c>
      <c r="Z4877">
        <v>408746.96932908002</v>
      </c>
      <c r="AA4877">
        <v>3660538.0827065702</v>
      </c>
    </row>
    <row r="4878" spans="1:27" x14ac:dyDescent="0.25">
      <c r="A4878">
        <v>-111.977722999999</v>
      </c>
      <c r="B4878">
        <v>33.079620769999899</v>
      </c>
      <c r="C4878" t="s">
        <v>983</v>
      </c>
      <c r="D4878" t="s">
        <v>982</v>
      </c>
      <c r="E4878" t="s">
        <v>981</v>
      </c>
      <c r="F4878">
        <v>4197</v>
      </c>
      <c r="G4878">
        <v>0</v>
      </c>
      <c r="H4878">
        <v>13.33</v>
      </c>
      <c r="I4878">
        <v>2.0009999999999999</v>
      </c>
      <c r="J4878">
        <v>1</v>
      </c>
      <c r="K4878">
        <v>1169.5999999999899</v>
      </c>
      <c r="L4878" t="s">
        <v>980</v>
      </c>
      <c r="M4878" t="s">
        <v>979</v>
      </c>
      <c r="N4878" s="119">
        <v>44152</v>
      </c>
      <c r="O4878">
        <v>0</v>
      </c>
      <c r="P4878">
        <v>0</v>
      </c>
      <c r="Q4878">
        <v>5246.3</v>
      </c>
      <c r="R4878">
        <v>785.05999999999904</v>
      </c>
      <c r="S4878">
        <v>1.6359999999999999</v>
      </c>
      <c r="T4878">
        <v>33</v>
      </c>
      <c r="U4878">
        <v>2379</v>
      </c>
      <c r="V4878">
        <v>10</v>
      </c>
      <c r="W4878">
        <v>1.365</v>
      </c>
      <c r="X4878">
        <v>2.2050000000000001</v>
      </c>
      <c r="Y4878" s="119">
        <v>44152</v>
      </c>
      <c r="Z4878">
        <v>408746.97552525002</v>
      </c>
      <c r="AA4878">
        <v>3660538.7479150998</v>
      </c>
    </row>
    <row r="4879" spans="1:27" x14ac:dyDescent="0.25">
      <c r="A4879">
        <v>-111.97772537</v>
      </c>
      <c r="B4879">
        <v>33.0796258499999</v>
      </c>
      <c r="C4879" t="s">
        <v>983</v>
      </c>
      <c r="D4879" t="s">
        <v>982</v>
      </c>
      <c r="E4879" t="s">
        <v>981</v>
      </c>
      <c r="F4879">
        <v>4198</v>
      </c>
      <c r="G4879">
        <v>8</v>
      </c>
      <c r="H4879">
        <v>13.33</v>
      </c>
      <c r="I4879">
        <v>2.0339999999999998</v>
      </c>
      <c r="J4879">
        <v>1</v>
      </c>
      <c r="K4879">
        <v>1169.5999999999899</v>
      </c>
      <c r="L4879" t="s">
        <v>980</v>
      </c>
      <c r="M4879" t="s">
        <v>979</v>
      </c>
      <c r="N4879" s="119">
        <v>44152</v>
      </c>
      <c r="O4879">
        <v>0</v>
      </c>
      <c r="P4879">
        <v>0</v>
      </c>
      <c r="Q4879">
        <v>5866.8</v>
      </c>
      <c r="R4879">
        <v>863.75</v>
      </c>
      <c r="S4879">
        <v>1.7989999999999999</v>
      </c>
      <c r="T4879">
        <v>33</v>
      </c>
      <c r="U4879">
        <v>2617.4</v>
      </c>
      <c r="V4879">
        <v>10</v>
      </c>
      <c r="W4879">
        <v>1.387</v>
      </c>
      <c r="X4879">
        <v>2.2410000000000001</v>
      </c>
      <c r="Y4879" s="119">
        <v>44152</v>
      </c>
      <c r="Z4879">
        <v>408746.75956177298</v>
      </c>
      <c r="AA4879">
        <v>3660539.31318548</v>
      </c>
    </row>
    <row r="4880" spans="1:27" x14ac:dyDescent="0.25">
      <c r="A4880">
        <v>-111.977722319999</v>
      </c>
      <c r="B4880">
        <v>33.079630790000003</v>
      </c>
      <c r="C4880" t="s">
        <v>983</v>
      </c>
      <c r="D4880" t="s">
        <v>982</v>
      </c>
      <c r="E4880" t="s">
        <v>981</v>
      </c>
      <c r="F4880">
        <v>4199</v>
      </c>
      <c r="G4880">
        <v>356</v>
      </c>
      <c r="H4880">
        <v>13.33</v>
      </c>
      <c r="I4880">
        <v>1.7390000000000001</v>
      </c>
      <c r="J4880">
        <v>1</v>
      </c>
      <c r="K4880">
        <v>1169.7</v>
      </c>
      <c r="L4880" t="s">
        <v>980</v>
      </c>
      <c r="M4880" t="s">
        <v>979</v>
      </c>
      <c r="N4880" s="119">
        <v>44152</v>
      </c>
      <c r="O4880">
        <v>0</v>
      </c>
      <c r="P4880">
        <v>0</v>
      </c>
      <c r="Q4880">
        <v>5257.1999999999898</v>
      </c>
      <c r="R4880">
        <v>905.42999999999904</v>
      </c>
      <c r="S4880">
        <v>1.8859999999999999</v>
      </c>
      <c r="T4880">
        <v>33</v>
      </c>
      <c r="U4880">
        <v>2743.6999999999898</v>
      </c>
      <c r="V4880">
        <v>10</v>
      </c>
      <c r="W4880">
        <v>1.1859999999999999</v>
      </c>
      <c r="X4880">
        <v>1.9159999999999999</v>
      </c>
      <c r="Y4880" s="119">
        <v>44152</v>
      </c>
      <c r="Z4880">
        <v>408747.04934226198</v>
      </c>
      <c r="AA4880">
        <v>3660539.8582221698</v>
      </c>
    </row>
    <row r="4881" spans="1:27" x14ac:dyDescent="0.25">
      <c r="A4881">
        <v>-111.97772249</v>
      </c>
      <c r="B4881">
        <v>33.079635789999898</v>
      </c>
      <c r="C4881" t="s">
        <v>983</v>
      </c>
      <c r="D4881" t="s">
        <v>982</v>
      </c>
      <c r="E4881" t="s">
        <v>981</v>
      </c>
      <c r="F4881">
        <v>4200</v>
      </c>
      <c r="G4881">
        <v>357</v>
      </c>
      <c r="H4881">
        <v>13.33</v>
      </c>
      <c r="I4881">
        <v>2.0009999999999999</v>
      </c>
      <c r="J4881">
        <v>1</v>
      </c>
      <c r="K4881">
        <v>1169.7</v>
      </c>
      <c r="L4881" t="s">
        <v>980</v>
      </c>
      <c r="M4881" t="s">
        <v>979</v>
      </c>
      <c r="N4881" s="119">
        <v>44152</v>
      </c>
      <c r="O4881">
        <v>0</v>
      </c>
      <c r="P4881">
        <v>0</v>
      </c>
      <c r="Q4881">
        <v>4914.3999999999896</v>
      </c>
      <c r="R4881">
        <v>735.38999999999896</v>
      </c>
      <c r="S4881">
        <v>1.532</v>
      </c>
      <c r="T4881">
        <v>33</v>
      </c>
      <c r="U4881">
        <v>2228.5</v>
      </c>
      <c r="V4881">
        <v>10</v>
      </c>
      <c r="W4881">
        <v>1.365</v>
      </c>
      <c r="X4881">
        <v>2.2050000000000001</v>
      </c>
      <c r="Y4881" s="119">
        <v>44152</v>
      </c>
      <c r="Z4881">
        <v>408747.03863838402</v>
      </c>
      <c r="AA4881">
        <v>3660540.4127104101</v>
      </c>
    </row>
    <row r="4882" spans="1:27" x14ac:dyDescent="0.25">
      <c r="A4882">
        <v>-111.97772351</v>
      </c>
      <c r="B4882">
        <v>33.079641789999897</v>
      </c>
      <c r="C4882" t="s">
        <v>983</v>
      </c>
      <c r="D4882" t="s">
        <v>982</v>
      </c>
      <c r="E4882" t="s">
        <v>981</v>
      </c>
      <c r="F4882">
        <v>4201</v>
      </c>
      <c r="G4882">
        <v>3</v>
      </c>
      <c r="H4882">
        <v>13.33</v>
      </c>
      <c r="I4882">
        <v>2.1</v>
      </c>
      <c r="J4882">
        <v>1</v>
      </c>
      <c r="K4882">
        <v>1169.7</v>
      </c>
      <c r="L4882" t="s">
        <v>980</v>
      </c>
      <c r="M4882" t="s">
        <v>979</v>
      </c>
      <c r="N4882" s="119">
        <v>44152</v>
      </c>
      <c r="O4882">
        <v>0</v>
      </c>
      <c r="P4882">
        <v>0</v>
      </c>
      <c r="Q4882">
        <v>4350.1999999999898</v>
      </c>
      <c r="R4882">
        <v>620.46</v>
      </c>
      <c r="S4882">
        <v>1.2929999999999999</v>
      </c>
      <c r="T4882">
        <v>33</v>
      </c>
      <c r="U4882">
        <v>1880.2</v>
      </c>
      <c r="V4882">
        <v>10</v>
      </c>
      <c r="W4882">
        <v>1.4319999999999999</v>
      </c>
      <c r="X4882">
        <v>2.3140000000000001</v>
      </c>
      <c r="Y4882" s="119">
        <v>44152</v>
      </c>
      <c r="Z4882">
        <v>408746.94963045302</v>
      </c>
      <c r="AA4882">
        <v>3660541.07880574</v>
      </c>
    </row>
    <row r="4883" spans="1:27" x14ac:dyDescent="0.25">
      <c r="A4883">
        <v>-111.977722319999</v>
      </c>
      <c r="B4883">
        <v>33.079646789999899</v>
      </c>
      <c r="C4883" t="s">
        <v>983</v>
      </c>
      <c r="D4883" t="s">
        <v>982</v>
      </c>
      <c r="E4883" t="s">
        <v>981</v>
      </c>
      <c r="F4883">
        <v>4202</v>
      </c>
      <c r="G4883">
        <v>356</v>
      </c>
      <c r="H4883">
        <v>13.33</v>
      </c>
      <c r="I4883">
        <v>1.9690000000000001</v>
      </c>
      <c r="J4883">
        <v>1</v>
      </c>
      <c r="K4883">
        <v>1169.9000000000001</v>
      </c>
      <c r="L4883" t="s">
        <v>980</v>
      </c>
      <c r="M4883" t="s">
        <v>979</v>
      </c>
      <c r="N4883" s="119">
        <v>44152</v>
      </c>
      <c r="O4883">
        <v>0</v>
      </c>
      <c r="P4883">
        <v>0</v>
      </c>
      <c r="Q4883">
        <v>4713</v>
      </c>
      <c r="R4883">
        <v>717.00999999999897</v>
      </c>
      <c r="S4883">
        <v>1.494</v>
      </c>
      <c r="T4883">
        <v>33</v>
      </c>
      <c r="U4883">
        <v>2172.6999999999898</v>
      </c>
      <c r="V4883">
        <v>10</v>
      </c>
      <c r="W4883">
        <v>1.3420000000000001</v>
      </c>
      <c r="X4883">
        <v>2.169</v>
      </c>
      <c r="Y4883" s="119">
        <v>44152</v>
      </c>
      <c r="Z4883">
        <v>408747.06586537801</v>
      </c>
      <c r="AA4883">
        <v>3660541.6321116001</v>
      </c>
    </row>
    <row r="4884" spans="1:27" x14ac:dyDescent="0.25">
      <c r="A4884">
        <v>-111.977723859999</v>
      </c>
      <c r="B4884">
        <v>33.079651810000001</v>
      </c>
      <c r="C4884" t="s">
        <v>983</v>
      </c>
      <c r="D4884" t="s">
        <v>982</v>
      </c>
      <c r="E4884" t="s">
        <v>981</v>
      </c>
      <c r="F4884">
        <v>4203</v>
      </c>
      <c r="G4884">
        <v>5</v>
      </c>
      <c r="H4884">
        <v>13.33</v>
      </c>
      <c r="I4884">
        <v>2.198</v>
      </c>
      <c r="J4884">
        <v>1</v>
      </c>
      <c r="K4884">
        <v>1169.9000000000001</v>
      </c>
      <c r="L4884" t="s">
        <v>980</v>
      </c>
      <c r="M4884" t="s">
        <v>979</v>
      </c>
      <c r="N4884" s="119">
        <v>44152</v>
      </c>
      <c r="O4884">
        <v>0</v>
      </c>
      <c r="P4884">
        <v>0</v>
      </c>
      <c r="Q4884">
        <v>5839.1999999999898</v>
      </c>
      <c r="R4884">
        <v>795.52999999999895</v>
      </c>
      <c r="S4884">
        <v>1.657</v>
      </c>
      <c r="T4884">
        <v>33</v>
      </c>
      <c r="U4884">
        <v>2410.6999999999898</v>
      </c>
      <c r="V4884">
        <v>10</v>
      </c>
      <c r="W4884">
        <v>1.4990000000000001</v>
      </c>
      <c r="X4884">
        <v>2.4220000000000002</v>
      </c>
      <c r="Y4884" s="119">
        <v>44152</v>
      </c>
      <c r="Z4884">
        <v>408746.92731</v>
      </c>
      <c r="AA4884">
        <v>3660542.1900082901</v>
      </c>
    </row>
    <row r="4885" spans="1:27" x14ac:dyDescent="0.25">
      <c r="A4885">
        <v>-111.977721799999</v>
      </c>
      <c r="B4885">
        <v>33.079656839999899</v>
      </c>
      <c r="C4885" t="s">
        <v>983</v>
      </c>
      <c r="D4885" t="s">
        <v>982</v>
      </c>
      <c r="E4885" t="s">
        <v>981</v>
      </c>
      <c r="F4885">
        <v>4204</v>
      </c>
      <c r="G4885">
        <v>353</v>
      </c>
      <c r="H4885">
        <v>13.33</v>
      </c>
      <c r="I4885">
        <v>1.7390000000000001</v>
      </c>
      <c r="J4885">
        <v>1</v>
      </c>
      <c r="K4885">
        <v>1169.9000000000001</v>
      </c>
      <c r="L4885" t="s">
        <v>980</v>
      </c>
      <c r="M4885" t="s">
        <v>979</v>
      </c>
      <c r="N4885" s="119">
        <v>44152</v>
      </c>
      <c r="O4885">
        <v>0</v>
      </c>
      <c r="P4885">
        <v>0</v>
      </c>
      <c r="Q4885">
        <v>6440.6</v>
      </c>
      <c r="R4885">
        <v>1109.2</v>
      </c>
      <c r="S4885">
        <v>2.3109999999999999</v>
      </c>
      <c r="T4885">
        <v>33</v>
      </c>
      <c r="U4885">
        <v>3361.4</v>
      </c>
      <c r="V4885">
        <v>10</v>
      </c>
      <c r="W4885">
        <v>1.1859999999999999</v>
      </c>
      <c r="X4885">
        <v>1.9159999999999999</v>
      </c>
      <c r="Y4885" s="119">
        <v>44152</v>
      </c>
      <c r="Z4885">
        <v>408747.124779379</v>
      </c>
      <c r="AA4885">
        <v>3660542.7458838201</v>
      </c>
    </row>
    <row r="4886" spans="1:27" x14ac:dyDescent="0.25">
      <c r="A4886">
        <v>-111.97772283</v>
      </c>
      <c r="B4886">
        <v>33.07966278</v>
      </c>
      <c r="C4886" t="s">
        <v>983</v>
      </c>
      <c r="D4886" t="s">
        <v>982</v>
      </c>
      <c r="E4886" t="s">
        <v>981</v>
      </c>
      <c r="F4886">
        <v>4205</v>
      </c>
      <c r="G4886">
        <v>359</v>
      </c>
      <c r="H4886">
        <v>13.33</v>
      </c>
      <c r="I4886">
        <v>2.0670000000000002</v>
      </c>
      <c r="J4886">
        <v>1</v>
      </c>
      <c r="K4886">
        <v>1169.79999999999</v>
      </c>
      <c r="L4886" t="s">
        <v>980</v>
      </c>
      <c r="M4886" t="s">
        <v>979</v>
      </c>
      <c r="N4886" s="119">
        <v>44152</v>
      </c>
      <c r="O4886">
        <v>0</v>
      </c>
      <c r="P4886">
        <v>0</v>
      </c>
      <c r="Q4886">
        <v>6435.6</v>
      </c>
      <c r="R4886">
        <v>932.45</v>
      </c>
      <c r="S4886">
        <v>1.9430000000000001</v>
      </c>
      <c r="T4886">
        <v>33</v>
      </c>
      <c r="U4886">
        <v>2825.5999999999899</v>
      </c>
      <c r="V4886">
        <v>10</v>
      </c>
      <c r="W4886">
        <v>1.409</v>
      </c>
      <c r="X4886">
        <v>2.278</v>
      </c>
      <c r="Y4886" s="119">
        <v>44152</v>
      </c>
      <c r="Z4886">
        <v>408747.03477613401</v>
      </c>
      <c r="AA4886">
        <v>3660543.4053357602</v>
      </c>
    </row>
    <row r="4887" spans="1:27" x14ac:dyDescent="0.25">
      <c r="A4887">
        <v>-111.977722999999</v>
      </c>
      <c r="B4887">
        <v>33.07966777</v>
      </c>
      <c r="C4887" t="s">
        <v>983</v>
      </c>
      <c r="D4887" t="s">
        <v>982</v>
      </c>
      <c r="E4887" t="s">
        <v>981</v>
      </c>
      <c r="F4887">
        <v>4206</v>
      </c>
      <c r="G4887">
        <v>0</v>
      </c>
      <c r="H4887">
        <v>13.33</v>
      </c>
      <c r="I4887">
        <v>1.837</v>
      </c>
      <c r="J4887">
        <v>1</v>
      </c>
      <c r="K4887">
        <v>1169.79999999999</v>
      </c>
      <c r="L4887" t="s">
        <v>980</v>
      </c>
      <c r="M4887" t="s">
        <v>979</v>
      </c>
      <c r="N4887" s="119">
        <v>44152</v>
      </c>
      <c r="O4887">
        <v>0</v>
      </c>
      <c r="P4887">
        <v>0</v>
      </c>
      <c r="Q4887">
        <v>5740.6999999999898</v>
      </c>
      <c r="R4887">
        <v>935.73</v>
      </c>
      <c r="S4887">
        <v>1.9490000000000001</v>
      </c>
      <c r="T4887">
        <v>33</v>
      </c>
      <c r="U4887">
        <v>2835.5999999999899</v>
      </c>
      <c r="V4887">
        <v>10</v>
      </c>
      <c r="W4887">
        <v>1.2529999999999999</v>
      </c>
      <c r="X4887">
        <v>2.0249999999999999</v>
      </c>
      <c r="Y4887" s="119">
        <v>44152</v>
      </c>
      <c r="Z4887">
        <v>408747.024061943</v>
      </c>
      <c r="AA4887">
        <v>3660543.9587153201</v>
      </c>
    </row>
    <row r="4888" spans="1:27" x14ac:dyDescent="0.25">
      <c r="A4888">
        <v>-111.97772351</v>
      </c>
      <c r="B4888">
        <v>33.079673790000001</v>
      </c>
      <c r="C4888" t="s">
        <v>983</v>
      </c>
      <c r="D4888" t="s">
        <v>982</v>
      </c>
      <c r="E4888" t="s">
        <v>981</v>
      </c>
      <c r="F4888">
        <v>4207</v>
      </c>
      <c r="G4888">
        <v>3</v>
      </c>
      <c r="H4888">
        <v>13.33</v>
      </c>
      <c r="I4888">
        <v>1.9690000000000001</v>
      </c>
      <c r="J4888">
        <v>1</v>
      </c>
      <c r="K4888">
        <v>1169.79999999999</v>
      </c>
      <c r="L4888" t="s">
        <v>980</v>
      </c>
      <c r="M4888" t="s">
        <v>979</v>
      </c>
      <c r="N4888" s="119">
        <v>44152</v>
      </c>
      <c r="O4888">
        <v>0</v>
      </c>
      <c r="P4888">
        <v>0</v>
      </c>
      <c r="Q4888">
        <v>5311.3</v>
      </c>
      <c r="R4888">
        <v>808.03999999999905</v>
      </c>
      <c r="S4888">
        <v>1.6830000000000001</v>
      </c>
      <c r="T4888">
        <v>33</v>
      </c>
      <c r="U4888">
        <v>2448.5999999999899</v>
      </c>
      <c r="V4888">
        <v>10</v>
      </c>
      <c r="W4888">
        <v>1.3420000000000001</v>
      </c>
      <c r="X4888">
        <v>2.169</v>
      </c>
      <c r="Y4888" s="119">
        <v>44152</v>
      </c>
      <c r="Z4888">
        <v>408746.98267674103</v>
      </c>
      <c r="AA4888">
        <v>3660544.6265846202</v>
      </c>
    </row>
    <row r="4889" spans="1:27" x14ac:dyDescent="0.25">
      <c r="A4889">
        <v>-111.977722319999</v>
      </c>
      <c r="B4889">
        <v>33.079678790000003</v>
      </c>
      <c r="C4889" t="s">
        <v>983</v>
      </c>
      <c r="D4889" t="s">
        <v>982</v>
      </c>
      <c r="E4889" t="s">
        <v>981</v>
      </c>
      <c r="F4889">
        <v>4208</v>
      </c>
      <c r="G4889">
        <v>356</v>
      </c>
      <c r="H4889">
        <v>13.33</v>
      </c>
      <c r="I4889">
        <v>2.133</v>
      </c>
      <c r="J4889">
        <v>1</v>
      </c>
      <c r="K4889">
        <v>1169.79999999999</v>
      </c>
      <c r="L4889" t="s">
        <v>980</v>
      </c>
      <c r="M4889" t="s">
        <v>979</v>
      </c>
      <c r="N4889" s="119">
        <v>44152</v>
      </c>
      <c r="O4889">
        <v>0</v>
      </c>
      <c r="P4889">
        <v>0</v>
      </c>
      <c r="Q4889">
        <v>3898.5999999999899</v>
      </c>
      <c r="R4889">
        <v>547.49</v>
      </c>
      <c r="S4889">
        <v>1.141</v>
      </c>
      <c r="T4889">
        <v>33</v>
      </c>
      <c r="U4889">
        <v>1659.0999999999899</v>
      </c>
      <c r="V4889">
        <v>10</v>
      </c>
      <c r="W4889">
        <v>1.454</v>
      </c>
      <c r="X4889">
        <v>2.35</v>
      </c>
      <c r="Y4889" s="119">
        <v>44152</v>
      </c>
      <c r="Z4889">
        <v>408747.09891163098</v>
      </c>
      <c r="AA4889">
        <v>3660545.1798904799</v>
      </c>
    </row>
    <row r="4890" spans="1:27" x14ac:dyDescent="0.25">
      <c r="A4890">
        <v>-111.97772317</v>
      </c>
      <c r="B4890">
        <v>33.079683780000003</v>
      </c>
      <c r="C4890" t="s">
        <v>983</v>
      </c>
      <c r="D4890" t="s">
        <v>982</v>
      </c>
      <c r="E4890" t="s">
        <v>981</v>
      </c>
      <c r="F4890">
        <v>4209</v>
      </c>
      <c r="G4890">
        <v>1</v>
      </c>
      <c r="H4890">
        <v>13.33</v>
      </c>
      <c r="I4890">
        <v>1.804</v>
      </c>
      <c r="J4890">
        <v>1</v>
      </c>
      <c r="K4890">
        <v>1170</v>
      </c>
      <c r="L4890" t="s">
        <v>980</v>
      </c>
      <c r="M4890" t="s">
        <v>979</v>
      </c>
      <c r="N4890" s="119">
        <v>44152</v>
      </c>
      <c r="O4890">
        <v>0</v>
      </c>
      <c r="P4890">
        <v>0</v>
      </c>
      <c r="Q4890">
        <v>3645.5</v>
      </c>
      <c r="R4890">
        <v>605.01999999999896</v>
      </c>
      <c r="S4890">
        <v>1.26</v>
      </c>
      <c r="T4890">
        <v>33</v>
      </c>
      <c r="U4890">
        <v>1833.4</v>
      </c>
      <c r="V4890">
        <v>10</v>
      </c>
      <c r="W4890">
        <v>1.23</v>
      </c>
      <c r="X4890">
        <v>1.988</v>
      </c>
      <c r="Y4890" s="119">
        <v>44152</v>
      </c>
      <c r="Z4890">
        <v>408747.02472807001</v>
      </c>
      <c r="AA4890">
        <v>3660545.7338612499</v>
      </c>
    </row>
    <row r="4891" spans="1:27" x14ac:dyDescent="0.25">
      <c r="A4891">
        <v>-111.977722999999</v>
      </c>
      <c r="B4891">
        <v>33.079688769999898</v>
      </c>
      <c r="C4891" t="s">
        <v>983</v>
      </c>
      <c r="D4891" t="s">
        <v>982</v>
      </c>
      <c r="E4891" t="s">
        <v>981</v>
      </c>
      <c r="F4891">
        <v>4210</v>
      </c>
      <c r="G4891">
        <v>0</v>
      </c>
      <c r="H4891">
        <v>13.33</v>
      </c>
      <c r="I4891">
        <v>1.804</v>
      </c>
      <c r="J4891">
        <v>1</v>
      </c>
      <c r="K4891">
        <v>1170</v>
      </c>
      <c r="L4891" t="s">
        <v>980</v>
      </c>
      <c r="M4891" t="s">
        <v>979</v>
      </c>
      <c r="N4891" s="119">
        <v>44152</v>
      </c>
      <c r="O4891">
        <v>0</v>
      </c>
      <c r="P4891">
        <v>0</v>
      </c>
      <c r="Q4891">
        <v>3804.5999999999899</v>
      </c>
      <c r="R4891">
        <v>631.42999999999904</v>
      </c>
      <c r="S4891">
        <v>1.3149999999999999</v>
      </c>
      <c r="T4891">
        <v>33</v>
      </c>
      <c r="U4891">
        <v>1913.4</v>
      </c>
      <c r="V4891">
        <v>10</v>
      </c>
      <c r="W4891">
        <v>1.23</v>
      </c>
      <c r="X4891">
        <v>1.988</v>
      </c>
      <c r="Y4891" s="119">
        <v>44152</v>
      </c>
      <c r="Z4891">
        <v>408747.04574857099</v>
      </c>
      <c r="AA4891">
        <v>3660546.2869452201</v>
      </c>
    </row>
    <row r="4892" spans="1:27" x14ac:dyDescent="0.25">
      <c r="A4892">
        <v>-111.977722999999</v>
      </c>
      <c r="B4892">
        <v>33.079694770000003</v>
      </c>
      <c r="C4892" t="s">
        <v>983</v>
      </c>
      <c r="D4892" t="s">
        <v>982</v>
      </c>
      <c r="E4892" t="s">
        <v>981</v>
      </c>
      <c r="F4892">
        <v>4211</v>
      </c>
      <c r="G4892">
        <v>360</v>
      </c>
      <c r="H4892">
        <v>13.33</v>
      </c>
      <c r="I4892">
        <v>2.0339999999999998</v>
      </c>
      <c r="J4892">
        <v>1</v>
      </c>
      <c r="K4892">
        <v>1169.79999999999</v>
      </c>
      <c r="L4892" t="s">
        <v>980</v>
      </c>
      <c r="M4892" t="s">
        <v>979</v>
      </c>
      <c r="N4892" s="119">
        <v>44152</v>
      </c>
      <c r="O4892">
        <v>0</v>
      </c>
      <c r="P4892">
        <v>0</v>
      </c>
      <c r="Q4892">
        <v>3887.4</v>
      </c>
      <c r="R4892">
        <v>572.32000000000005</v>
      </c>
      <c r="S4892">
        <v>1.1919999999999999</v>
      </c>
      <c r="T4892">
        <v>33</v>
      </c>
      <c r="U4892">
        <v>1734.29999999999</v>
      </c>
      <c r="V4892">
        <v>10</v>
      </c>
      <c r="W4892">
        <v>1.387</v>
      </c>
      <c r="X4892">
        <v>2.2410000000000001</v>
      </c>
      <c r="Y4892" s="119">
        <v>44152</v>
      </c>
      <c r="Z4892">
        <v>408747.05194475199</v>
      </c>
      <c r="AA4892">
        <v>3660546.9521537698</v>
      </c>
    </row>
    <row r="4893" spans="1:27" x14ac:dyDescent="0.25">
      <c r="A4893">
        <v>-111.977723679999</v>
      </c>
      <c r="B4893">
        <v>33.0796997899999</v>
      </c>
      <c r="C4893" t="s">
        <v>983</v>
      </c>
      <c r="D4893" t="s">
        <v>982</v>
      </c>
      <c r="E4893" t="s">
        <v>981</v>
      </c>
      <c r="F4893">
        <v>4212</v>
      </c>
      <c r="G4893">
        <v>4</v>
      </c>
      <c r="H4893">
        <v>13.33</v>
      </c>
      <c r="I4893">
        <v>1.9359999999999999</v>
      </c>
      <c r="J4893">
        <v>1</v>
      </c>
      <c r="K4893">
        <v>1169.7</v>
      </c>
      <c r="L4893" t="s">
        <v>980</v>
      </c>
      <c r="M4893" t="s">
        <v>979</v>
      </c>
      <c r="N4893" s="119">
        <v>44152</v>
      </c>
      <c r="O4893">
        <v>0</v>
      </c>
      <c r="P4893">
        <v>0</v>
      </c>
      <c r="Q4893">
        <v>3687.9</v>
      </c>
      <c r="R4893">
        <v>570.57000000000005</v>
      </c>
      <c r="S4893">
        <v>1.1890000000000001</v>
      </c>
      <c r="T4893">
        <v>33</v>
      </c>
      <c r="U4893">
        <v>1729</v>
      </c>
      <c r="V4893">
        <v>10</v>
      </c>
      <c r="W4893">
        <v>1.32</v>
      </c>
      <c r="X4893">
        <v>2.133</v>
      </c>
      <c r="Y4893" s="119">
        <v>44152</v>
      </c>
      <c r="Z4893">
        <v>408746.99365953298</v>
      </c>
      <c r="AA4893">
        <v>3660547.50930278</v>
      </c>
    </row>
    <row r="4894" spans="1:27" x14ac:dyDescent="0.25">
      <c r="A4894">
        <v>-111.97772351</v>
      </c>
      <c r="B4894">
        <v>33.079704790000001</v>
      </c>
      <c r="C4894" t="s">
        <v>983</v>
      </c>
      <c r="D4894" t="s">
        <v>982</v>
      </c>
      <c r="E4894" t="s">
        <v>981</v>
      </c>
      <c r="F4894">
        <v>4213</v>
      </c>
      <c r="G4894">
        <v>3</v>
      </c>
      <c r="H4894">
        <v>13.33</v>
      </c>
      <c r="I4894">
        <v>1.837</v>
      </c>
      <c r="J4894">
        <v>1</v>
      </c>
      <c r="K4894">
        <v>1169.7</v>
      </c>
      <c r="L4894" t="s">
        <v>980</v>
      </c>
      <c r="M4894" t="s">
        <v>979</v>
      </c>
      <c r="N4894" s="119">
        <v>44152</v>
      </c>
      <c r="O4894">
        <v>0</v>
      </c>
      <c r="P4894">
        <v>0</v>
      </c>
      <c r="Q4894">
        <v>5447</v>
      </c>
      <c r="R4894">
        <v>887.87</v>
      </c>
      <c r="S4894">
        <v>1.85</v>
      </c>
      <c r="T4894">
        <v>33</v>
      </c>
      <c r="U4894">
        <v>2690.5</v>
      </c>
      <c r="V4894">
        <v>10</v>
      </c>
      <c r="W4894">
        <v>1.2529999999999999</v>
      </c>
      <c r="X4894">
        <v>2.0249999999999999</v>
      </c>
      <c r="Y4894" s="119">
        <v>44152</v>
      </c>
      <c r="Z4894">
        <v>408747.01469036099</v>
      </c>
      <c r="AA4894">
        <v>3660548.0634954302</v>
      </c>
    </row>
    <row r="4895" spans="1:27" x14ac:dyDescent="0.25">
      <c r="A4895">
        <v>-111.977722659999</v>
      </c>
      <c r="B4895">
        <v>33.0797107799999</v>
      </c>
      <c r="C4895" t="s">
        <v>983</v>
      </c>
      <c r="D4895" t="s">
        <v>982</v>
      </c>
      <c r="E4895" t="s">
        <v>981</v>
      </c>
      <c r="F4895">
        <v>4214</v>
      </c>
      <c r="G4895">
        <v>358</v>
      </c>
      <c r="H4895">
        <v>13.33</v>
      </c>
      <c r="I4895">
        <v>2.2309999999999999</v>
      </c>
      <c r="J4895">
        <v>1</v>
      </c>
      <c r="K4895">
        <v>1169.5999999999899</v>
      </c>
      <c r="L4895" t="s">
        <v>980</v>
      </c>
      <c r="M4895" t="s">
        <v>979</v>
      </c>
      <c r="N4895" s="119">
        <v>44152</v>
      </c>
      <c r="O4895">
        <v>0</v>
      </c>
      <c r="P4895">
        <v>0</v>
      </c>
      <c r="Q4895">
        <v>4770.8</v>
      </c>
      <c r="R4895">
        <v>640.40999999999894</v>
      </c>
      <c r="S4895">
        <v>1.3340000000000001</v>
      </c>
      <c r="T4895">
        <v>33</v>
      </c>
      <c r="U4895">
        <v>1940.5999999999899</v>
      </c>
      <c r="V4895">
        <v>10</v>
      </c>
      <c r="W4895">
        <v>1.5209999999999999</v>
      </c>
      <c r="X4895">
        <v>2.4580000000000002</v>
      </c>
      <c r="Y4895" s="119">
        <v>44152</v>
      </c>
      <c r="Z4895">
        <v>408747.10021290998</v>
      </c>
      <c r="AA4895">
        <v>3660548.7268563001</v>
      </c>
    </row>
    <row r="4896" spans="1:27" x14ac:dyDescent="0.25">
      <c r="A4896">
        <v>-111.977722139999</v>
      </c>
      <c r="B4896">
        <v>33.079715810000003</v>
      </c>
      <c r="C4896" t="s">
        <v>983</v>
      </c>
      <c r="D4896" t="s">
        <v>982</v>
      </c>
      <c r="E4896" t="s">
        <v>981</v>
      </c>
      <c r="F4896">
        <v>4215</v>
      </c>
      <c r="G4896">
        <v>355</v>
      </c>
      <c r="H4896">
        <v>13.33</v>
      </c>
      <c r="I4896">
        <v>1.9690000000000001</v>
      </c>
      <c r="J4896">
        <v>1</v>
      </c>
      <c r="K4896">
        <v>1169.7</v>
      </c>
      <c r="L4896" t="s">
        <v>980</v>
      </c>
      <c r="M4896" t="s">
        <v>979</v>
      </c>
      <c r="N4896" s="119">
        <v>44152</v>
      </c>
      <c r="O4896">
        <v>0</v>
      </c>
      <c r="P4896">
        <v>0</v>
      </c>
      <c r="Q4896">
        <v>3584.8</v>
      </c>
      <c r="R4896">
        <v>545.37</v>
      </c>
      <c r="S4896">
        <v>1.1359999999999999</v>
      </c>
      <c r="T4896">
        <v>33</v>
      </c>
      <c r="U4896">
        <v>1652.5999999999899</v>
      </c>
      <c r="V4896">
        <v>10</v>
      </c>
      <c r="W4896">
        <v>1.3420000000000001</v>
      </c>
      <c r="X4896">
        <v>2.169</v>
      </c>
      <c r="Y4896" s="119">
        <v>44152</v>
      </c>
      <c r="Z4896">
        <v>408747.15394276002</v>
      </c>
      <c r="AA4896">
        <v>3660549.2840707102</v>
      </c>
    </row>
    <row r="4897" spans="1:27" x14ac:dyDescent="0.25">
      <c r="A4897">
        <v>-111.97772317</v>
      </c>
      <c r="B4897">
        <v>33.07972178</v>
      </c>
      <c r="C4897" t="s">
        <v>983</v>
      </c>
      <c r="D4897" t="s">
        <v>982</v>
      </c>
      <c r="E4897" t="s">
        <v>981</v>
      </c>
      <c r="F4897">
        <v>4216</v>
      </c>
      <c r="G4897">
        <v>1</v>
      </c>
      <c r="H4897">
        <v>13.33</v>
      </c>
      <c r="I4897">
        <v>1.903</v>
      </c>
      <c r="J4897">
        <v>1</v>
      </c>
      <c r="K4897">
        <v>1169.7</v>
      </c>
      <c r="L4897" t="s">
        <v>980</v>
      </c>
      <c r="M4897" t="s">
        <v>979</v>
      </c>
      <c r="N4897" s="119">
        <v>44152</v>
      </c>
      <c r="O4897">
        <v>0</v>
      </c>
      <c r="P4897">
        <v>0</v>
      </c>
      <c r="Q4897">
        <v>4462.5</v>
      </c>
      <c r="R4897">
        <v>702.30999999999904</v>
      </c>
      <c r="S4897">
        <v>1.4630000000000001</v>
      </c>
      <c r="T4897">
        <v>33</v>
      </c>
      <c r="U4897">
        <v>2128.1999999999898</v>
      </c>
      <c r="V4897">
        <v>10</v>
      </c>
      <c r="W4897">
        <v>1.2969999999999999</v>
      </c>
      <c r="X4897">
        <v>2.097</v>
      </c>
      <c r="Y4897" s="119">
        <v>44152</v>
      </c>
      <c r="Z4897">
        <v>408747.06397057202</v>
      </c>
      <c r="AA4897">
        <v>3660549.9468486998</v>
      </c>
    </row>
    <row r="4898" spans="1:27" x14ac:dyDescent="0.25">
      <c r="A4898">
        <v>-111.977722</v>
      </c>
      <c r="B4898">
        <v>33.079726770000001</v>
      </c>
      <c r="C4898" t="s">
        <v>983</v>
      </c>
      <c r="D4898" t="s">
        <v>982</v>
      </c>
      <c r="E4898" t="s">
        <v>981</v>
      </c>
      <c r="F4898">
        <v>4217</v>
      </c>
      <c r="G4898">
        <v>0</v>
      </c>
      <c r="H4898">
        <v>13.33</v>
      </c>
      <c r="I4898">
        <v>1.9359999999999999</v>
      </c>
      <c r="J4898">
        <v>1</v>
      </c>
      <c r="K4898">
        <v>1169.7</v>
      </c>
      <c r="L4898" t="s">
        <v>980</v>
      </c>
      <c r="M4898" t="s">
        <v>979</v>
      </c>
      <c r="N4898" s="119">
        <v>44152</v>
      </c>
      <c r="O4898">
        <v>0</v>
      </c>
      <c r="P4898">
        <v>0</v>
      </c>
      <c r="Q4898">
        <v>5034.8999999999896</v>
      </c>
      <c r="R4898">
        <v>778.96</v>
      </c>
      <c r="S4898">
        <v>1.623</v>
      </c>
      <c r="T4898">
        <v>33</v>
      </c>
      <c r="U4898">
        <v>2360.5</v>
      </c>
      <c r="V4898">
        <v>10</v>
      </c>
      <c r="W4898">
        <v>1.32</v>
      </c>
      <c r="X4898">
        <v>2.133</v>
      </c>
      <c r="Y4898" s="119">
        <v>44152</v>
      </c>
      <c r="Z4898">
        <v>408747.17832833302</v>
      </c>
      <c r="AA4898">
        <v>3660550.4990632702</v>
      </c>
    </row>
    <row r="4899" spans="1:27" x14ac:dyDescent="0.25">
      <c r="A4899">
        <v>-111.97772251000001</v>
      </c>
      <c r="B4899">
        <v>33.079731789999897</v>
      </c>
      <c r="C4899" t="s">
        <v>983</v>
      </c>
      <c r="D4899" t="s">
        <v>982</v>
      </c>
      <c r="E4899" t="s">
        <v>981</v>
      </c>
      <c r="F4899">
        <v>4218</v>
      </c>
      <c r="G4899">
        <v>3</v>
      </c>
      <c r="H4899">
        <v>13.33</v>
      </c>
      <c r="I4899">
        <v>2.1</v>
      </c>
      <c r="J4899">
        <v>1</v>
      </c>
      <c r="K4899">
        <v>1169.79999999999</v>
      </c>
      <c r="L4899" t="s">
        <v>980</v>
      </c>
      <c r="M4899" t="s">
        <v>979</v>
      </c>
      <c r="N4899" s="119">
        <v>44152</v>
      </c>
      <c r="O4899">
        <v>0</v>
      </c>
      <c r="P4899">
        <v>0</v>
      </c>
      <c r="Q4899">
        <v>4985.6000000000004</v>
      </c>
      <c r="R4899">
        <v>711.08</v>
      </c>
      <c r="S4899">
        <v>1.4810000000000001</v>
      </c>
      <c r="T4899">
        <v>33</v>
      </c>
      <c r="U4899">
        <v>2154.8000000000002</v>
      </c>
      <c r="V4899">
        <v>10</v>
      </c>
      <c r="W4899">
        <v>1.4319999999999999</v>
      </c>
      <c r="X4899">
        <v>2.3140000000000001</v>
      </c>
      <c r="Y4899" s="119">
        <v>44152</v>
      </c>
      <c r="Z4899">
        <v>408747.13591046998</v>
      </c>
      <c r="AA4899">
        <v>3660551.05606448</v>
      </c>
    </row>
    <row r="4900" spans="1:27" x14ac:dyDescent="0.25">
      <c r="A4900">
        <v>-111.97772132</v>
      </c>
      <c r="B4900">
        <v>33.079737790000003</v>
      </c>
      <c r="C4900" t="s">
        <v>983</v>
      </c>
      <c r="D4900" t="s">
        <v>982</v>
      </c>
      <c r="E4900" t="s">
        <v>981</v>
      </c>
      <c r="F4900">
        <v>4219</v>
      </c>
      <c r="G4900">
        <v>356</v>
      </c>
      <c r="H4900">
        <v>13.33</v>
      </c>
      <c r="I4900">
        <v>2.0670000000000002</v>
      </c>
      <c r="J4900">
        <v>1</v>
      </c>
      <c r="K4900">
        <v>1169.5999999999899</v>
      </c>
      <c r="L4900" t="s">
        <v>980</v>
      </c>
      <c r="M4900" t="s">
        <v>979</v>
      </c>
      <c r="N4900" s="119">
        <v>44152</v>
      </c>
      <c r="O4900">
        <v>0</v>
      </c>
      <c r="P4900">
        <v>0</v>
      </c>
      <c r="Q4900">
        <v>3282.9</v>
      </c>
      <c r="R4900">
        <v>475.64999999999901</v>
      </c>
      <c r="S4900">
        <v>0.99099999999999999</v>
      </c>
      <c r="T4900">
        <v>33</v>
      </c>
      <c r="U4900">
        <v>1441.4</v>
      </c>
      <c r="V4900">
        <v>10</v>
      </c>
      <c r="W4900">
        <v>1.409</v>
      </c>
      <c r="X4900">
        <v>2.278</v>
      </c>
      <c r="Y4900" s="119">
        <v>44152</v>
      </c>
      <c r="Z4900">
        <v>408747.25317798601</v>
      </c>
      <c r="AA4900">
        <v>3660551.7202384402</v>
      </c>
    </row>
    <row r="4901" spans="1:27" x14ac:dyDescent="0.25">
      <c r="A4901">
        <v>-111.977722679999</v>
      </c>
      <c r="B4901">
        <v>33.079742789999898</v>
      </c>
      <c r="C4901" t="s">
        <v>983</v>
      </c>
      <c r="D4901" t="s">
        <v>982</v>
      </c>
      <c r="E4901" t="s">
        <v>981</v>
      </c>
      <c r="F4901">
        <v>4220</v>
      </c>
      <c r="G4901">
        <v>4</v>
      </c>
      <c r="H4901">
        <v>13.33</v>
      </c>
      <c r="I4901">
        <v>1.9359999999999999</v>
      </c>
      <c r="J4901">
        <v>1</v>
      </c>
      <c r="K4901">
        <v>1169.7</v>
      </c>
      <c r="L4901" t="s">
        <v>980</v>
      </c>
      <c r="M4901" t="s">
        <v>979</v>
      </c>
      <c r="N4901" s="119">
        <v>44152</v>
      </c>
      <c r="O4901">
        <v>0</v>
      </c>
      <c r="P4901">
        <v>0</v>
      </c>
      <c r="Q4901">
        <v>4005.5</v>
      </c>
      <c r="R4901">
        <v>619.70000000000005</v>
      </c>
      <c r="S4901">
        <v>1.2909999999999999</v>
      </c>
      <c r="T4901">
        <v>33</v>
      </c>
      <c r="U4901">
        <v>1877.9</v>
      </c>
      <c r="V4901">
        <v>10</v>
      </c>
      <c r="W4901">
        <v>1.32</v>
      </c>
      <c r="X4901">
        <v>2.133</v>
      </c>
      <c r="Y4901" s="119">
        <v>44152</v>
      </c>
      <c r="Z4901">
        <v>408747.13140281301</v>
      </c>
      <c r="AA4901">
        <v>3660552.27576129</v>
      </c>
    </row>
    <row r="4902" spans="1:27" x14ac:dyDescent="0.25">
      <c r="A4902">
        <v>-111.977722679999</v>
      </c>
      <c r="B4902">
        <v>33.0797477899999</v>
      </c>
      <c r="C4902" t="s">
        <v>983</v>
      </c>
      <c r="D4902" t="s">
        <v>982</v>
      </c>
      <c r="E4902" t="s">
        <v>981</v>
      </c>
      <c r="F4902">
        <v>4221</v>
      </c>
      <c r="G4902">
        <v>4</v>
      </c>
      <c r="H4902">
        <v>13.33</v>
      </c>
      <c r="I4902">
        <v>1.9359999999999999</v>
      </c>
      <c r="J4902">
        <v>1</v>
      </c>
      <c r="K4902">
        <v>1169.9000000000001</v>
      </c>
      <c r="L4902" t="s">
        <v>980</v>
      </c>
      <c r="M4902" t="s">
        <v>979</v>
      </c>
      <c r="N4902" s="119">
        <v>44152</v>
      </c>
      <c r="O4902">
        <v>0</v>
      </c>
      <c r="P4902">
        <v>0</v>
      </c>
      <c r="Q4902">
        <v>4153.8</v>
      </c>
      <c r="R4902">
        <v>642.64999999999895</v>
      </c>
      <c r="S4902">
        <v>1.339</v>
      </c>
      <c r="T4902">
        <v>33</v>
      </c>
      <c r="U4902">
        <v>1947.4</v>
      </c>
      <c r="V4902">
        <v>10</v>
      </c>
      <c r="W4902">
        <v>1.32</v>
      </c>
      <c r="X4902">
        <v>2.133</v>
      </c>
      <c r="Y4902" s="119">
        <v>44152</v>
      </c>
      <c r="Z4902">
        <v>408747.13656630297</v>
      </c>
      <c r="AA4902">
        <v>3660552.8301017499</v>
      </c>
    </row>
    <row r="4903" spans="1:27" x14ac:dyDescent="0.25">
      <c r="A4903">
        <v>-111.97772132</v>
      </c>
      <c r="B4903">
        <v>33.079753789999899</v>
      </c>
      <c r="C4903" t="s">
        <v>983</v>
      </c>
      <c r="D4903" t="s">
        <v>982</v>
      </c>
      <c r="E4903" t="s">
        <v>981</v>
      </c>
      <c r="F4903">
        <v>4222</v>
      </c>
      <c r="G4903">
        <v>356</v>
      </c>
      <c r="H4903">
        <v>13.33</v>
      </c>
      <c r="I4903">
        <v>2.1</v>
      </c>
      <c r="J4903">
        <v>1</v>
      </c>
      <c r="K4903">
        <v>1170</v>
      </c>
      <c r="L4903" t="s">
        <v>980</v>
      </c>
      <c r="M4903" t="s">
        <v>979</v>
      </c>
      <c r="N4903" s="119">
        <v>44152</v>
      </c>
      <c r="O4903">
        <v>0</v>
      </c>
      <c r="P4903">
        <v>0</v>
      </c>
      <c r="Q4903">
        <v>4273.5</v>
      </c>
      <c r="R4903">
        <v>609.50999999999897</v>
      </c>
      <c r="S4903">
        <v>1.27</v>
      </c>
      <c r="T4903">
        <v>33</v>
      </c>
      <c r="U4903">
        <v>1847</v>
      </c>
      <c r="V4903">
        <v>10</v>
      </c>
      <c r="W4903">
        <v>1.4319999999999999</v>
      </c>
      <c r="X4903">
        <v>2.3140000000000001</v>
      </c>
      <c r="Y4903" s="119">
        <v>44152</v>
      </c>
      <c r="Z4903">
        <v>408747.26970113302</v>
      </c>
      <c r="AA4903">
        <v>3660553.4941279101</v>
      </c>
    </row>
    <row r="4904" spans="1:27" x14ac:dyDescent="0.25">
      <c r="A4904">
        <v>-111.977724039999</v>
      </c>
      <c r="B4904">
        <v>33.079758949999899</v>
      </c>
      <c r="C4904" t="s">
        <v>983</v>
      </c>
      <c r="D4904" t="s">
        <v>982</v>
      </c>
      <c r="E4904" t="s">
        <v>981</v>
      </c>
      <c r="F4904">
        <v>4223</v>
      </c>
      <c r="G4904">
        <v>12</v>
      </c>
      <c r="H4904">
        <v>13.33</v>
      </c>
      <c r="I4904">
        <v>2.198</v>
      </c>
      <c r="J4904">
        <v>1</v>
      </c>
      <c r="K4904">
        <v>1170</v>
      </c>
      <c r="L4904" t="s">
        <v>980</v>
      </c>
      <c r="M4904" t="s">
        <v>979</v>
      </c>
      <c r="N4904" s="119">
        <v>44152</v>
      </c>
      <c r="O4904">
        <v>0</v>
      </c>
      <c r="P4904">
        <v>0</v>
      </c>
      <c r="Q4904">
        <v>4364.1000000000004</v>
      </c>
      <c r="R4904">
        <v>594.57000000000005</v>
      </c>
      <c r="S4904">
        <v>1.2390000000000001</v>
      </c>
      <c r="T4904">
        <v>33</v>
      </c>
      <c r="U4904">
        <v>1801.7</v>
      </c>
      <c r="V4904">
        <v>10</v>
      </c>
      <c r="W4904">
        <v>1.4990000000000001</v>
      </c>
      <c r="X4904">
        <v>2.4220000000000002</v>
      </c>
      <c r="Y4904" s="119">
        <v>44152</v>
      </c>
      <c r="Z4904">
        <v>408747.021152584</v>
      </c>
      <c r="AA4904">
        <v>3660554.0685720402</v>
      </c>
    </row>
    <row r="4905" spans="1:27" x14ac:dyDescent="0.25">
      <c r="A4905">
        <v>-111.97772217000001</v>
      </c>
      <c r="B4905">
        <v>33.07976378</v>
      </c>
      <c r="C4905" t="s">
        <v>983</v>
      </c>
      <c r="D4905" t="s">
        <v>982</v>
      </c>
      <c r="E4905" t="s">
        <v>981</v>
      </c>
      <c r="F4905">
        <v>4224</v>
      </c>
      <c r="G4905">
        <v>1</v>
      </c>
      <c r="H4905">
        <v>13.33</v>
      </c>
      <c r="I4905">
        <v>1.7390000000000001</v>
      </c>
      <c r="J4905">
        <v>1</v>
      </c>
      <c r="K4905">
        <v>1170</v>
      </c>
      <c r="L4905" t="s">
        <v>980</v>
      </c>
      <c r="M4905" t="s">
        <v>979</v>
      </c>
      <c r="N4905" s="119">
        <v>44152</v>
      </c>
      <c r="O4905">
        <v>0</v>
      </c>
      <c r="P4905">
        <v>0</v>
      </c>
      <c r="Q4905">
        <v>4591.6000000000004</v>
      </c>
      <c r="R4905">
        <v>790.78999999999905</v>
      </c>
      <c r="S4905">
        <v>1.647</v>
      </c>
      <c r="T4905">
        <v>33</v>
      </c>
      <c r="U4905">
        <v>2396.3000000000002</v>
      </c>
      <c r="V4905">
        <v>10</v>
      </c>
      <c r="W4905">
        <v>1.1859999999999999</v>
      </c>
      <c r="X4905">
        <v>1.9159999999999999</v>
      </c>
      <c r="Y4905" s="119">
        <v>44152</v>
      </c>
      <c r="Z4905">
        <v>408747.20068113401</v>
      </c>
      <c r="AA4905">
        <v>3660554.60243914</v>
      </c>
    </row>
    <row r="4906" spans="1:27" x14ac:dyDescent="0.25">
      <c r="A4906">
        <v>-111.977722</v>
      </c>
      <c r="B4906">
        <v>33.079768770000001</v>
      </c>
      <c r="C4906" t="s">
        <v>983</v>
      </c>
      <c r="D4906" t="s">
        <v>982</v>
      </c>
      <c r="E4906" t="s">
        <v>981</v>
      </c>
      <c r="F4906">
        <v>4225</v>
      </c>
      <c r="G4906">
        <v>0</v>
      </c>
      <c r="H4906">
        <v>13.33</v>
      </c>
      <c r="I4906">
        <v>2.0009999999999999</v>
      </c>
      <c r="J4906">
        <v>1</v>
      </c>
      <c r="K4906">
        <v>1170</v>
      </c>
      <c r="L4906" t="s">
        <v>980</v>
      </c>
      <c r="M4906" t="s">
        <v>979</v>
      </c>
      <c r="N4906" s="119">
        <v>44152</v>
      </c>
      <c r="O4906">
        <v>0</v>
      </c>
      <c r="P4906">
        <v>0</v>
      </c>
      <c r="Q4906">
        <v>4871.8999999999896</v>
      </c>
      <c r="R4906">
        <v>729.01999999999896</v>
      </c>
      <c r="S4906">
        <v>1.5189999999999999</v>
      </c>
      <c r="T4906">
        <v>33</v>
      </c>
      <c r="U4906">
        <v>2209.1999999999898</v>
      </c>
      <c r="V4906">
        <v>10</v>
      </c>
      <c r="W4906">
        <v>1.365</v>
      </c>
      <c r="X4906">
        <v>2.2050000000000001</v>
      </c>
      <c r="Y4906" s="119">
        <v>44152</v>
      </c>
      <c r="Z4906">
        <v>408747.22170162498</v>
      </c>
      <c r="AA4906">
        <v>3660555.15552312</v>
      </c>
    </row>
    <row r="4907" spans="1:27" x14ac:dyDescent="0.25">
      <c r="A4907">
        <v>-111.97772303000001</v>
      </c>
      <c r="B4907">
        <v>33.079774819999898</v>
      </c>
      <c r="C4907" t="s">
        <v>983</v>
      </c>
      <c r="D4907" t="s">
        <v>982</v>
      </c>
      <c r="E4907" t="s">
        <v>981</v>
      </c>
      <c r="F4907">
        <v>4226</v>
      </c>
      <c r="G4907">
        <v>6</v>
      </c>
      <c r="H4907">
        <v>13.33</v>
      </c>
      <c r="I4907">
        <v>2.198</v>
      </c>
      <c r="J4907">
        <v>1</v>
      </c>
      <c r="K4907">
        <v>1170</v>
      </c>
      <c r="L4907" t="s">
        <v>980</v>
      </c>
      <c r="M4907" t="s">
        <v>979</v>
      </c>
      <c r="N4907" s="119">
        <v>44152</v>
      </c>
      <c r="O4907">
        <v>0</v>
      </c>
      <c r="P4907">
        <v>0</v>
      </c>
      <c r="Q4907">
        <v>5393.3</v>
      </c>
      <c r="R4907">
        <v>734.78999999999905</v>
      </c>
      <c r="S4907">
        <v>1.5309999999999999</v>
      </c>
      <c r="T4907">
        <v>33</v>
      </c>
      <c r="U4907">
        <v>2226.5999999999899</v>
      </c>
      <c r="V4907">
        <v>10</v>
      </c>
      <c r="W4907">
        <v>1.4990000000000001</v>
      </c>
      <c r="X4907">
        <v>2.4220000000000002</v>
      </c>
      <c r="Y4907" s="119">
        <v>44152</v>
      </c>
      <c r="Z4907">
        <v>408747.13181211997</v>
      </c>
      <c r="AA4907">
        <v>3660555.8271705601</v>
      </c>
    </row>
    <row r="4908" spans="1:27" x14ac:dyDescent="0.25">
      <c r="A4908">
        <v>-111.977721489999</v>
      </c>
      <c r="B4908">
        <v>33.079779790000003</v>
      </c>
      <c r="C4908" t="s">
        <v>983</v>
      </c>
      <c r="D4908" t="s">
        <v>982</v>
      </c>
      <c r="E4908" t="s">
        <v>981</v>
      </c>
      <c r="F4908">
        <v>4227</v>
      </c>
      <c r="G4908">
        <v>357</v>
      </c>
      <c r="H4908">
        <v>13.33</v>
      </c>
      <c r="I4908">
        <v>2.1</v>
      </c>
      <c r="J4908">
        <v>1</v>
      </c>
      <c r="K4908">
        <v>1170</v>
      </c>
      <c r="L4908" t="s">
        <v>980</v>
      </c>
      <c r="M4908" t="s">
        <v>979</v>
      </c>
      <c r="N4908" s="119">
        <v>44152</v>
      </c>
      <c r="O4908">
        <v>0</v>
      </c>
      <c r="P4908">
        <v>0</v>
      </c>
      <c r="Q4908">
        <v>3888.9</v>
      </c>
      <c r="R4908">
        <v>554.65999999999894</v>
      </c>
      <c r="S4908">
        <v>1.1559999999999999</v>
      </c>
      <c r="T4908">
        <v>33</v>
      </c>
      <c r="U4908">
        <v>1680.79999999999</v>
      </c>
      <c r="V4908">
        <v>10</v>
      </c>
      <c r="W4908">
        <v>1.4319999999999999</v>
      </c>
      <c r="X4908">
        <v>2.3140000000000001</v>
      </c>
      <c r="Y4908" s="119">
        <v>44152</v>
      </c>
      <c r="Z4908">
        <v>408747.28068393603</v>
      </c>
      <c r="AA4908">
        <v>3660556.3768461002</v>
      </c>
    </row>
    <row r="4909" spans="1:27" x14ac:dyDescent="0.25">
      <c r="A4909">
        <v>-111.977721</v>
      </c>
      <c r="B4909">
        <v>33.079785770000001</v>
      </c>
      <c r="C4909" t="s">
        <v>983</v>
      </c>
      <c r="D4909" t="s">
        <v>982</v>
      </c>
      <c r="E4909" t="s">
        <v>981</v>
      </c>
      <c r="F4909">
        <v>4228</v>
      </c>
      <c r="G4909">
        <v>0</v>
      </c>
      <c r="H4909">
        <v>13.33</v>
      </c>
      <c r="I4909">
        <v>1.9690000000000001</v>
      </c>
      <c r="J4909">
        <v>1</v>
      </c>
      <c r="K4909">
        <v>1169.9000000000001</v>
      </c>
      <c r="L4909" t="s">
        <v>980</v>
      </c>
      <c r="M4909" t="s">
        <v>979</v>
      </c>
      <c r="N4909" s="119">
        <v>44152</v>
      </c>
      <c r="O4909">
        <v>0</v>
      </c>
      <c r="P4909">
        <v>0</v>
      </c>
      <c r="Q4909">
        <v>4858.3</v>
      </c>
      <c r="R4909">
        <v>739.11</v>
      </c>
      <c r="S4909">
        <v>1.54</v>
      </c>
      <c r="T4909">
        <v>33</v>
      </c>
      <c r="U4909">
        <v>2239.6999999999898</v>
      </c>
      <c r="V4909">
        <v>10</v>
      </c>
      <c r="W4909">
        <v>1.3420000000000001</v>
      </c>
      <c r="X4909">
        <v>2.169</v>
      </c>
      <c r="Y4909" s="119">
        <v>44152</v>
      </c>
      <c r="Z4909">
        <v>408747.33259469701</v>
      </c>
      <c r="AA4909">
        <v>3660557.0394112798</v>
      </c>
    </row>
    <row r="4910" spans="1:27" x14ac:dyDescent="0.25">
      <c r="A4910">
        <v>-111.97772304</v>
      </c>
      <c r="B4910">
        <v>33.079789949999899</v>
      </c>
      <c r="C4910" t="s">
        <v>983</v>
      </c>
      <c r="D4910" t="s">
        <v>982</v>
      </c>
      <c r="E4910" t="s">
        <v>981</v>
      </c>
      <c r="F4910">
        <v>4229</v>
      </c>
      <c r="G4910">
        <v>12</v>
      </c>
      <c r="H4910">
        <v>13.33</v>
      </c>
      <c r="I4910">
        <v>1.837</v>
      </c>
      <c r="J4910">
        <v>1</v>
      </c>
      <c r="K4910">
        <v>1170</v>
      </c>
      <c r="L4910" t="s">
        <v>980</v>
      </c>
      <c r="M4910" t="s">
        <v>979</v>
      </c>
      <c r="N4910" s="119">
        <v>44152</v>
      </c>
      <c r="O4910">
        <v>0</v>
      </c>
      <c r="P4910">
        <v>0</v>
      </c>
      <c r="Q4910">
        <v>3853.1999999999898</v>
      </c>
      <c r="R4910">
        <v>628.07000000000005</v>
      </c>
      <c r="S4910">
        <v>1.3080000000000001</v>
      </c>
      <c r="T4910">
        <v>33</v>
      </c>
      <c r="U4910">
        <v>1903.2</v>
      </c>
      <c r="V4910">
        <v>10</v>
      </c>
      <c r="W4910">
        <v>1.2529999999999999</v>
      </c>
      <c r="X4910">
        <v>2.0249999999999999</v>
      </c>
      <c r="Y4910" s="119">
        <v>44152</v>
      </c>
      <c r="Z4910">
        <v>408747.14650349098</v>
      </c>
      <c r="AA4910">
        <v>3660557.5046134898</v>
      </c>
    </row>
    <row r="4911" spans="1:27" x14ac:dyDescent="0.25">
      <c r="A4911">
        <v>-111.9777193</v>
      </c>
      <c r="B4911">
        <v>33.079795900000001</v>
      </c>
      <c r="C4911" t="s">
        <v>983</v>
      </c>
      <c r="D4911" t="s">
        <v>982</v>
      </c>
      <c r="E4911" t="s">
        <v>981</v>
      </c>
      <c r="F4911">
        <v>4230</v>
      </c>
      <c r="G4911">
        <v>350</v>
      </c>
      <c r="H4911">
        <v>13.33</v>
      </c>
      <c r="I4911">
        <v>1.9690000000000001</v>
      </c>
      <c r="J4911">
        <v>1</v>
      </c>
      <c r="K4911">
        <v>1170</v>
      </c>
      <c r="L4911" t="s">
        <v>980</v>
      </c>
      <c r="M4911" t="s">
        <v>979</v>
      </c>
      <c r="N4911" s="119">
        <v>44152</v>
      </c>
      <c r="O4911">
        <v>0</v>
      </c>
      <c r="P4911">
        <v>0</v>
      </c>
      <c r="Q4911">
        <v>4288.6000000000004</v>
      </c>
      <c r="R4911">
        <v>652.45000000000005</v>
      </c>
      <c r="S4911">
        <v>1.359</v>
      </c>
      <c r="T4911">
        <v>33</v>
      </c>
      <c r="U4911">
        <v>1977.0999999999899</v>
      </c>
      <c r="V4911">
        <v>10</v>
      </c>
      <c r="W4911">
        <v>1.3420000000000001</v>
      </c>
      <c r="X4911">
        <v>2.169</v>
      </c>
      <c r="Y4911" s="119">
        <v>44152</v>
      </c>
      <c r="Z4911">
        <v>408747.50172914698</v>
      </c>
      <c r="AA4911">
        <v>3660558.1610270701</v>
      </c>
    </row>
    <row r="4912" spans="1:27" x14ac:dyDescent="0.25">
      <c r="A4912">
        <v>-111.977721169999</v>
      </c>
      <c r="B4912">
        <v>33.0798007799999</v>
      </c>
      <c r="C4912" t="s">
        <v>983</v>
      </c>
      <c r="D4912" t="s">
        <v>982</v>
      </c>
      <c r="E4912" t="s">
        <v>981</v>
      </c>
      <c r="F4912">
        <v>4231</v>
      </c>
      <c r="G4912">
        <v>1</v>
      </c>
      <c r="H4912">
        <v>13.33</v>
      </c>
      <c r="I4912">
        <v>2.0339999999999998</v>
      </c>
      <c r="J4912">
        <v>1</v>
      </c>
      <c r="K4912">
        <v>1170</v>
      </c>
      <c r="L4912" t="s">
        <v>980</v>
      </c>
      <c r="M4912" t="s">
        <v>979</v>
      </c>
      <c r="N4912" s="119">
        <v>44152</v>
      </c>
      <c r="O4912">
        <v>0</v>
      </c>
      <c r="P4912">
        <v>0</v>
      </c>
      <c r="Q4912">
        <v>3625.4</v>
      </c>
      <c r="R4912">
        <v>533.75</v>
      </c>
      <c r="S4912">
        <v>1.1120000000000001</v>
      </c>
      <c r="T4912">
        <v>33</v>
      </c>
      <c r="U4912">
        <v>1617.4</v>
      </c>
      <c r="V4912">
        <v>10</v>
      </c>
      <c r="W4912">
        <v>1.387</v>
      </c>
      <c r="X4912">
        <v>2.2410000000000001</v>
      </c>
      <c r="Y4912" s="119">
        <v>44152</v>
      </c>
      <c r="Z4912">
        <v>408747.33222816698</v>
      </c>
      <c r="AA4912">
        <v>3660558.7036891398</v>
      </c>
    </row>
    <row r="4913" spans="1:27" x14ac:dyDescent="0.25">
      <c r="A4913">
        <v>-111.97772234</v>
      </c>
      <c r="B4913">
        <v>33.079806779999899</v>
      </c>
      <c r="C4913" t="s">
        <v>983</v>
      </c>
      <c r="D4913" t="s">
        <v>982</v>
      </c>
      <c r="E4913" t="s">
        <v>981</v>
      </c>
      <c r="F4913">
        <v>4232</v>
      </c>
      <c r="G4913">
        <v>2</v>
      </c>
      <c r="H4913">
        <v>13.33</v>
      </c>
      <c r="I4913">
        <v>2.1</v>
      </c>
      <c r="J4913">
        <v>1</v>
      </c>
      <c r="K4913">
        <v>1170</v>
      </c>
      <c r="L4913" t="s">
        <v>980</v>
      </c>
      <c r="M4913" t="s">
        <v>979</v>
      </c>
      <c r="N4913" s="119">
        <v>44152</v>
      </c>
      <c r="O4913">
        <v>0</v>
      </c>
      <c r="P4913">
        <v>0</v>
      </c>
      <c r="Q4913">
        <v>4226.8</v>
      </c>
      <c r="R4913">
        <v>602.84</v>
      </c>
      <c r="S4913">
        <v>1.256</v>
      </c>
      <c r="T4913">
        <v>33</v>
      </c>
      <c r="U4913">
        <v>1826.79999999999</v>
      </c>
      <c r="V4913">
        <v>10</v>
      </c>
      <c r="W4913">
        <v>1.4319999999999999</v>
      </c>
      <c r="X4913">
        <v>2.3140000000000001</v>
      </c>
      <c r="Y4913" s="119">
        <v>44152</v>
      </c>
      <c r="Z4913">
        <v>408747.22921985597</v>
      </c>
      <c r="AA4913">
        <v>3660559.3699149</v>
      </c>
    </row>
    <row r="4914" spans="1:27" x14ac:dyDescent="0.25">
      <c r="A4914">
        <v>-111.97772168</v>
      </c>
      <c r="B4914">
        <v>33.079811790000001</v>
      </c>
      <c r="C4914" t="s">
        <v>983</v>
      </c>
      <c r="D4914" t="s">
        <v>982</v>
      </c>
      <c r="E4914" t="s">
        <v>981</v>
      </c>
      <c r="F4914">
        <v>4233</v>
      </c>
      <c r="G4914">
        <v>4</v>
      </c>
      <c r="H4914">
        <v>13.33</v>
      </c>
      <c r="I4914">
        <v>1.9690000000000001</v>
      </c>
      <c r="J4914">
        <v>1</v>
      </c>
      <c r="K4914">
        <v>1170.0999999999899</v>
      </c>
      <c r="L4914" t="s">
        <v>980</v>
      </c>
      <c r="M4914" t="s">
        <v>979</v>
      </c>
      <c r="N4914" s="119">
        <v>44152</v>
      </c>
      <c r="O4914">
        <v>0</v>
      </c>
      <c r="P4914">
        <v>0</v>
      </c>
      <c r="Q4914">
        <v>4103.8999999999896</v>
      </c>
      <c r="R4914">
        <v>624.34</v>
      </c>
      <c r="S4914">
        <v>1.3009999999999999</v>
      </c>
      <c r="T4914">
        <v>33</v>
      </c>
      <c r="U4914">
        <v>1891.9</v>
      </c>
      <c r="V4914">
        <v>10</v>
      </c>
      <c r="W4914">
        <v>1.3420000000000001</v>
      </c>
      <c r="X4914">
        <v>2.169</v>
      </c>
      <c r="Y4914" s="119">
        <v>44152</v>
      </c>
      <c r="Z4914">
        <v>408747.29599621601</v>
      </c>
      <c r="AA4914">
        <v>3660559.9247902399</v>
      </c>
    </row>
    <row r="4915" spans="1:27" x14ac:dyDescent="0.25">
      <c r="A4915">
        <v>-111.977721489999</v>
      </c>
      <c r="B4915">
        <v>33.079816790000002</v>
      </c>
      <c r="C4915" t="s">
        <v>983</v>
      </c>
      <c r="D4915" t="s">
        <v>982</v>
      </c>
      <c r="E4915" t="s">
        <v>981</v>
      </c>
      <c r="F4915">
        <v>4234</v>
      </c>
      <c r="G4915">
        <v>357</v>
      </c>
      <c r="H4915">
        <v>13.33</v>
      </c>
      <c r="I4915">
        <v>1.837</v>
      </c>
      <c r="J4915">
        <v>1</v>
      </c>
      <c r="K4915">
        <v>1170.0999999999899</v>
      </c>
      <c r="L4915" t="s">
        <v>980</v>
      </c>
      <c r="M4915" t="s">
        <v>979</v>
      </c>
      <c r="N4915" s="119">
        <v>44152</v>
      </c>
      <c r="O4915">
        <v>0</v>
      </c>
      <c r="P4915">
        <v>0</v>
      </c>
      <c r="Q4915">
        <v>4653.8</v>
      </c>
      <c r="R4915">
        <v>758.58</v>
      </c>
      <c r="S4915">
        <v>1.58</v>
      </c>
      <c r="T4915">
        <v>33</v>
      </c>
      <c r="U4915">
        <v>2298.6999999999898</v>
      </c>
      <c r="V4915">
        <v>10</v>
      </c>
      <c r="W4915">
        <v>1.2529999999999999</v>
      </c>
      <c r="X4915">
        <v>2.0249999999999999</v>
      </c>
      <c r="Y4915" s="119">
        <v>44152</v>
      </c>
      <c r="Z4915">
        <v>408747.31889377302</v>
      </c>
      <c r="AA4915">
        <v>3660560.4789655101</v>
      </c>
    </row>
    <row r="4916" spans="1:27" x14ac:dyDescent="0.25">
      <c r="A4916">
        <v>-111.97772032</v>
      </c>
      <c r="B4916">
        <v>33.079822790000001</v>
      </c>
      <c r="C4916" t="s">
        <v>983</v>
      </c>
      <c r="D4916" t="s">
        <v>982</v>
      </c>
      <c r="E4916" t="s">
        <v>981</v>
      </c>
      <c r="F4916">
        <v>4235</v>
      </c>
      <c r="G4916">
        <v>356</v>
      </c>
      <c r="H4916">
        <v>13.33</v>
      </c>
      <c r="I4916">
        <v>1.9359999999999999</v>
      </c>
      <c r="J4916">
        <v>1</v>
      </c>
      <c r="K4916">
        <v>1169.9000000000001</v>
      </c>
      <c r="L4916" t="s">
        <v>980</v>
      </c>
      <c r="M4916" t="s">
        <v>979</v>
      </c>
      <c r="N4916" s="119">
        <v>44152</v>
      </c>
      <c r="O4916">
        <v>0</v>
      </c>
      <c r="P4916">
        <v>0</v>
      </c>
      <c r="Q4916">
        <v>4067.1999999999898</v>
      </c>
      <c r="R4916">
        <v>629.25</v>
      </c>
      <c r="S4916">
        <v>1.3109999999999999</v>
      </c>
      <c r="T4916">
        <v>33</v>
      </c>
      <c r="U4916">
        <v>1906.79999999999</v>
      </c>
      <c r="V4916">
        <v>10</v>
      </c>
      <c r="W4916">
        <v>1.32</v>
      </c>
      <c r="X4916">
        <v>2.133</v>
      </c>
      <c r="Y4916" s="119">
        <v>44152</v>
      </c>
      <c r="Z4916">
        <v>408747.43429444398</v>
      </c>
      <c r="AA4916">
        <v>3660561.1431568698</v>
      </c>
    </row>
    <row r="4917" spans="1:27" x14ac:dyDescent="0.25">
      <c r="A4917">
        <v>-111.97772254</v>
      </c>
      <c r="B4917">
        <v>33.079827880000003</v>
      </c>
      <c r="C4917" t="s">
        <v>983</v>
      </c>
      <c r="D4917" t="s">
        <v>982</v>
      </c>
      <c r="E4917" t="s">
        <v>981</v>
      </c>
      <c r="F4917">
        <v>4236</v>
      </c>
      <c r="G4917">
        <v>9</v>
      </c>
      <c r="H4917">
        <v>13.33</v>
      </c>
      <c r="I4917">
        <v>2.0339999999999998</v>
      </c>
      <c r="J4917">
        <v>1</v>
      </c>
      <c r="K4917">
        <v>1169.79999999999</v>
      </c>
      <c r="L4917" t="s">
        <v>980</v>
      </c>
      <c r="M4917" t="s">
        <v>979</v>
      </c>
      <c r="N4917" s="119">
        <v>44152</v>
      </c>
      <c r="O4917">
        <v>0</v>
      </c>
      <c r="P4917">
        <v>0</v>
      </c>
      <c r="Q4917">
        <v>3657.4</v>
      </c>
      <c r="R4917">
        <v>538.47</v>
      </c>
      <c r="S4917">
        <v>1.1220000000000001</v>
      </c>
      <c r="T4917">
        <v>33</v>
      </c>
      <c r="U4917">
        <v>1631.7</v>
      </c>
      <c r="V4917">
        <v>10</v>
      </c>
      <c r="W4917">
        <v>1.387</v>
      </c>
      <c r="X4917">
        <v>2.2410000000000001</v>
      </c>
      <c r="Y4917" s="119">
        <v>44152</v>
      </c>
      <c r="Z4917">
        <v>408747.232342389</v>
      </c>
      <c r="AA4917">
        <v>3660561.70940554</v>
      </c>
    </row>
    <row r="4918" spans="1:27" x14ac:dyDescent="0.25">
      <c r="A4918">
        <v>-111.9777198</v>
      </c>
      <c r="B4918">
        <v>33.079832840000002</v>
      </c>
      <c r="C4918" t="s">
        <v>983</v>
      </c>
      <c r="D4918" t="s">
        <v>982</v>
      </c>
      <c r="E4918" t="s">
        <v>981</v>
      </c>
      <c r="F4918">
        <v>4237</v>
      </c>
      <c r="G4918">
        <v>353</v>
      </c>
      <c r="H4918">
        <v>13.33</v>
      </c>
      <c r="I4918">
        <v>1.903</v>
      </c>
      <c r="J4918">
        <v>1</v>
      </c>
      <c r="K4918">
        <v>1169.79999999999</v>
      </c>
      <c r="L4918" t="s">
        <v>980</v>
      </c>
      <c r="M4918" t="s">
        <v>979</v>
      </c>
      <c r="N4918" s="119">
        <v>44152</v>
      </c>
      <c r="O4918">
        <v>0</v>
      </c>
      <c r="P4918">
        <v>0</v>
      </c>
      <c r="Q4918">
        <v>4813.1000000000004</v>
      </c>
      <c r="R4918">
        <v>757.48</v>
      </c>
      <c r="S4918">
        <v>1.5780000000000001</v>
      </c>
      <c r="T4918">
        <v>33</v>
      </c>
      <c r="U4918">
        <v>2295.4</v>
      </c>
      <c r="V4918">
        <v>10</v>
      </c>
      <c r="W4918">
        <v>1.2969999999999999</v>
      </c>
      <c r="X4918">
        <v>2.097</v>
      </c>
      <c r="Y4918" s="119">
        <v>44152</v>
      </c>
      <c r="Z4918">
        <v>408747.49320837698</v>
      </c>
      <c r="AA4918">
        <v>3660562.2569291098</v>
      </c>
    </row>
    <row r="4919" spans="1:27" x14ac:dyDescent="0.25">
      <c r="A4919">
        <v>-111.97772134</v>
      </c>
      <c r="B4919">
        <v>33.079838780000003</v>
      </c>
      <c r="C4919" t="s">
        <v>983</v>
      </c>
      <c r="D4919" t="s">
        <v>982</v>
      </c>
      <c r="E4919" t="s">
        <v>981</v>
      </c>
      <c r="F4919">
        <v>4238</v>
      </c>
      <c r="G4919">
        <v>2</v>
      </c>
      <c r="H4919">
        <v>13.33</v>
      </c>
      <c r="I4919">
        <v>1.87</v>
      </c>
      <c r="J4919">
        <v>1</v>
      </c>
      <c r="K4919">
        <v>1169.79999999999</v>
      </c>
      <c r="L4919" t="s">
        <v>980</v>
      </c>
      <c r="M4919" t="s">
        <v>979</v>
      </c>
      <c r="N4919" s="119">
        <v>44152</v>
      </c>
      <c r="O4919">
        <v>0</v>
      </c>
      <c r="P4919">
        <v>0</v>
      </c>
      <c r="Q4919">
        <v>4313.3</v>
      </c>
      <c r="R4919">
        <v>690.74</v>
      </c>
      <c r="S4919">
        <v>1.4390000000000001</v>
      </c>
      <c r="T4919">
        <v>33</v>
      </c>
      <c r="U4919">
        <v>2093.1999999999898</v>
      </c>
      <c r="V4919">
        <v>10</v>
      </c>
      <c r="W4919">
        <v>1.2749999999999999</v>
      </c>
      <c r="X4919">
        <v>2.0609999999999999</v>
      </c>
      <c r="Y4919" s="119">
        <v>44152</v>
      </c>
      <c r="Z4919">
        <v>408747.355603398</v>
      </c>
      <c r="AA4919">
        <v>3660562.9168244698</v>
      </c>
    </row>
    <row r="4920" spans="1:27" x14ac:dyDescent="0.25">
      <c r="A4920">
        <v>-111.977721509999</v>
      </c>
      <c r="B4920">
        <v>33.079843789999899</v>
      </c>
      <c r="C4920" t="s">
        <v>983</v>
      </c>
      <c r="D4920" t="s">
        <v>982</v>
      </c>
      <c r="E4920" t="s">
        <v>981</v>
      </c>
      <c r="F4920">
        <v>4239</v>
      </c>
      <c r="G4920">
        <v>3</v>
      </c>
      <c r="H4920">
        <v>13.33</v>
      </c>
      <c r="I4920">
        <v>1.903</v>
      </c>
      <c r="J4920">
        <v>1</v>
      </c>
      <c r="K4920">
        <v>1169.7</v>
      </c>
      <c r="L4920" t="s">
        <v>980</v>
      </c>
      <c r="M4920" t="s">
        <v>979</v>
      </c>
      <c r="N4920" s="119">
        <v>44152</v>
      </c>
      <c r="O4920">
        <v>0</v>
      </c>
      <c r="P4920">
        <v>0</v>
      </c>
      <c r="Q4920">
        <v>4010.5999999999899</v>
      </c>
      <c r="R4920">
        <v>631.19000000000005</v>
      </c>
      <c r="S4920">
        <v>1.3149999999999999</v>
      </c>
      <c r="T4920">
        <v>33</v>
      </c>
      <c r="U4920">
        <v>1912.7</v>
      </c>
      <c r="V4920">
        <v>10</v>
      </c>
      <c r="W4920">
        <v>1.2969999999999999</v>
      </c>
      <c r="X4920">
        <v>2.097</v>
      </c>
      <c r="Y4920" s="119">
        <v>44152</v>
      </c>
      <c r="Z4920">
        <v>408747.34490990703</v>
      </c>
      <c r="AA4920">
        <v>3660563.47242141</v>
      </c>
    </row>
    <row r="4921" spans="1:27" x14ac:dyDescent="0.25">
      <c r="A4921">
        <v>-111.977720829999</v>
      </c>
      <c r="B4921">
        <v>33.079849780000004</v>
      </c>
      <c r="C4921" t="s">
        <v>983</v>
      </c>
      <c r="D4921" t="s">
        <v>982</v>
      </c>
      <c r="E4921" t="s">
        <v>981</v>
      </c>
      <c r="F4921">
        <v>4240</v>
      </c>
      <c r="G4921">
        <v>359</v>
      </c>
      <c r="H4921">
        <v>13.33</v>
      </c>
      <c r="I4921">
        <v>2.0339999999999998</v>
      </c>
      <c r="J4921">
        <v>1</v>
      </c>
      <c r="K4921">
        <v>1169.7</v>
      </c>
      <c r="L4921" t="s">
        <v>980</v>
      </c>
      <c r="M4921" t="s">
        <v>979</v>
      </c>
      <c r="N4921" s="119">
        <v>44152</v>
      </c>
      <c r="O4921">
        <v>0</v>
      </c>
      <c r="P4921">
        <v>0</v>
      </c>
      <c r="Q4921">
        <v>4771.8</v>
      </c>
      <c r="R4921">
        <v>702.52999999999895</v>
      </c>
      <c r="S4921">
        <v>1.464</v>
      </c>
      <c r="T4921">
        <v>33</v>
      </c>
      <c r="U4921">
        <v>2128.9</v>
      </c>
      <c r="V4921">
        <v>10</v>
      </c>
      <c r="W4921">
        <v>1.387</v>
      </c>
      <c r="X4921">
        <v>2.2410000000000001</v>
      </c>
      <c r="Y4921" s="119">
        <v>44152</v>
      </c>
      <c r="Z4921">
        <v>408747.41456502897</v>
      </c>
      <c r="AA4921">
        <v>3660564.1359301</v>
      </c>
    </row>
    <row r="4922" spans="1:27" x14ac:dyDescent="0.25">
      <c r="A4922">
        <v>-111.97772134</v>
      </c>
      <c r="B4922">
        <v>33.079854779999899</v>
      </c>
      <c r="C4922" t="s">
        <v>983</v>
      </c>
      <c r="D4922" t="s">
        <v>982</v>
      </c>
      <c r="E4922" t="s">
        <v>981</v>
      </c>
      <c r="F4922">
        <v>4241</v>
      </c>
      <c r="G4922">
        <v>2</v>
      </c>
      <c r="H4922">
        <v>13.33</v>
      </c>
      <c r="I4922">
        <v>1.772</v>
      </c>
      <c r="J4922">
        <v>1</v>
      </c>
      <c r="K4922">
        <v>1169.79999999999</v>
      </c>
      <c r="L4922" t="s">
        <v>980</v>
      </c>
      <c r="M4922" t="s">
        <v>979</v>
      </c>
      <c r="N4922" s="119">
        <v>44152</v>
      </c>
      <c r="O4922">
        <v>0</v>
      </c>
      <c r="P4922">
        <v>0</v>
      </c>
      <c r="Q4922">
        <v>3177.5</v>
      </c>
      <c r="R4922">
        <v>537.12</v>
      </c>
      <c r="S4922">
        <v>1.119</v>
      </c>
      <c r="T4922">
        <v>33</v>
      </c>
      <c r="U4922">
        <v>1627.5999999999899</v>
      </c>
      <c r="V4922">
        <v>10</v>
      </c>
      <c r="W4922">
        <v>1.208</v>
      </c>
      <c r="X4922">
        <v>1.952</v>
      </c>
      <c r="Y4922" s="119">
        <v>44152</v>
      </c>
      <c r="Z4922">
        <v>408747.37212658901</v>
      </c>
      <c r="AA4922">
        <v>3660564.6907139602</v>
      </c>
    </row>
    <row r="4923" spans="1:27" x14ac:dyDescent="0.25">
      <c r="A4923">
        <v>-111.977720829999</v>
      </c>
      <c r="B4923">
        <v>33.07985978</v>
      </c>
      <c r="C4923" t="s">
        <v>983</v>
      </c>
      <c r="D4923" t="s">
        <v>982</v>
      </c>
      <c r="E4923" t="s">
        <v>981</v>
      </c>
      <c r="F4923">
        <v>4242</v>
      </c>
      <c r="G4923">
        <v>359</v>
      </c>
      <c r="H4923">
        <v>13.33</v>
      </c>
      <c r="I4923">
        <v>1.837</v>
      </c>
      <c r="J4923">
        <v>1</v>
      </c>
      <c r="K4923">
        <v>1169.9000000000001</v>
      </c>
      <c r="L4923" t="s">
        <v>980</v>
      </c>
      <c r="M4923" t="s">
        <v>979</v>
      </c>
      <c r="N4923" s="119">
        <v>44152</v>
      </c>
      <c r="O4923">
        <v>0</v>
      </c>
      <c r="P4923">
        <v>0</v>
      </c>
      <c r="Q4923">
        <v>3822.0999999999899</v>
      </c>
      <c r="R4923">
        <v>623</v>
      </c>
      <c r="S4923">
        <v>1.298</v>
      </c>
      <c r="T4923">
        <v>33</v>
      </c>
      <c r="U4923">
        <v>1887.9</v>
      </c>
      <c r="V4923">
        <v>10</v>
      </c>
      <c r="W4923">
        <v>1.2529999999999999</v>
      </c>
      <c r="X4923">
        <v>2.0249999999999999</v>
      </c>
      <c r="Y4923" s="119">
        <v>44152</v>
      </c>
      <c r="Z4923">
        <v>408747.42489202</v>
      </c>
      <c r="AA4923">
        <v>3660565.24461103</v>
      </c>
    </row>
    <row r="4924" spans="1:27" x14ac:dyDescent="0.25">
      <c r="A4924">
        <v>-111.97772032</v>
      </c>
      <c r="B4924">
        <v>33.079864790000002</v>
      </c>
      <c r="C4924" t="s">
        <v>983</v>
      </c>
      <c r="D4924" t="s">
        <v>982</v>
      </c>
      <c r="E4924" t="s">
        <v>981</v>
      </c>
      <c r="F4924">
        <v>4243</v>
      </c>
      <c r="G4924">
        <v>356</v>
      </c>
      <c r="H4924">
        <v>13.33</v>
      </c>
      <c r="I4924">
        <v>1.673</v>
      </c>
      <c r="J4924">
        <v>1</v>
      </c>
      <c r="K4924">
        <v>1170</v>
      </c>
      <c r="L4924" t="s">
        <v>980</v>
      </c>
      <c r="M4924" t="s">
        <v>979</v>
      </c>
      <c r="N4924" s="119">
        <v>44152</v>
      </c>
      <c r="O4924">
        <v>0</v>
      </c>
      <c r="P4924">
        <v>0</v>
      </c>
      <c r="Q4924">
        <v>3987.1999999999898</v>
      </c>
      <c r="R4924">
        <v>713.62</v>
      </c>
      <c r="S4924">
        <v>1.4870000000000001</v>
      </c>
      <c r="T4924">
        <v>33</v>
      </c>
      <c r="U4924">
        <v>2162.5</v>
      </c>
      <c r="V4924">
        <v>10</v>
      </c>
      <c r="W4924">
        <v>1.141</v>
      </c>
      <c r="X4924">
        <v>1.8440000000000001</v>
      </c>
      <c r="Y4924" s="119">
        <v>44152</v>
      </c>
      <c r="Z4924">
        <v>408747.47766777402</v>
      </c>
      <c r="AA4924">
        <v>3660565.7996167899</v>
      </c>
    </row>
    <row r="4925" spans="1:27" x14ac:dyDescent="0.25">
      <c r="A4925">
        <v>-111.97772186</v>
      </c>
      <c r="B4925">
        <v>33.079870810000003</v>
      </c>
      <c r="C4925" t="s">
        <v>983</v>
      </c>
      <c r="D4925" t="s">
        <v>982</v>
      </c>
      <c r="E4925" t="s">
        <v>981</v>
      </c>
      <c r="F4925">
        <v>4244</v>
      </c>
      <c r="G4925">
        <v>5</v>
      </c>
      <c r="H4925">
        <v>13.33</v>
      </c>
      <c r="I4925">
        <v>2.133</v>
      </c>
      <c r="J4925">
        <v>1</v>
      </c>
      <c r="K4925">
        <v>1169.9000000000001</v>
      </c>
      <c r="L4925" t="s">
        <v>980</v>
      </c>
      <c r="M4925" t="s">
        <v>979</v>
      </c>
      <c r="N4925" s="119">
        <v>44152</v>
      </c>
      <c r="O4925">
        <v>0</v>
      </c>
      <c r="P4925">
        <v>0</v>
      </c>
      <c r="Q4925">
        <v>3757.4</v>
      </c>
      <c r="R4925">
        <v>527.64999999999895</v>
      </c>
      <c r="S4925">
        <v>1.099</v>
      </c>
      <c r="T4925">
        <v>33</v>
      </c>
      <c r="U4925">
        <v>1598.9</v>
      </c>
      <c r="V4925">
        <v>10</v>
      </c>
      <c r="W4925">
        <v>1.454</v>
      </c>
      <c r="X4925">
        <v>2.35</v>
      </c>
      <c r="Y4925" s="119">
        <v>44152</v>
      </c>
      <c r="Z4925">
        <v>408747.34014547098</v>
      </c>
      <c r="AA4925">
        <v>3660566.4683815902</v>
      </c>
    </row>
    <row r="4926" spans="1:27" x14ac:dyDescent="0.25">
      <c r="A4926">
        <v>-111.977721</v>
      </c>
      <c r="B4926">
        <v>33.079875770000001</v>
      </c>
      <c r="C4926" t="s">
        <v>983</v>
      </c>
      <c r="D4926" t="s">
        <v>982</v>
      </c>
      <c r="E4926" t="s">
        <v>981</v>
      </c>
      <c r="F4926">
        <v>4245</v>
      </c>
      <c r="G4926">
        <v>0</v>
      </c>
      <c r="H4926">
        <v>13.33</v>
      </c>
      <c r="I4926">
        <v>1.772</v>
      </c>
      <c r="J4926">
        <v>1</v>
      </c>
      <c r="K4926">
        <v>1170</v>
      </c>
      <c r="L4926" t="s">
        <v>980</v>
      </c>
      <c r="M4926" t="s">
        <v>979</v>
      </c>
      <c r="N4926" s="119">
        <v>44152</v>
      </c>
      <c r="O4926">
        <v>0</v>
      </c>
      <c r="P4926">
        <v>0</v>
      </c>
      <c r="Q4926">
        <v>4325.8</v>
      </c>
      <c r="R4926">
        <v>731.23</v>
      </c>
      <c r="S4926">
        <v>1.5229999999999999</v>
      </c>
      <c r="T4926">
        <v>33</v>
      </c>
      <c r="U4926">
        <v>2215.9</v>
      </c>
      <c r="V4926">
        <v>10</v>
      </c>
      <c r="W4926">
        <v>1.208</v>
      </c>
      <c r="X4926">
        <v>1.952</v>
      </c>
      <c r="Y4926" s="119">
        <v>44152</v>
      </c>
      <c r="Z4926">
        <v>408747.425537578</v>
      </c>
      <c r="AA4926">
        <v>3660567.0175396502</v>
      </c>
    </row>
    <row r="4927" spans="1:27" x14ac:dyDescent="0.25">
      <c r="A4927">
        <v>-111.977720489999</v>
      </c>
      <c r="B4927">
        <v>33.079880789999898</v>
      </c>
      <c r="C4927" t="s">
        <v>983</v>
      </c>
      <c r="D4927" t="s">
        <v>982</v>
      </c>
      <c r="E4927" t="s">
        <v>981</v>
      </c>
      <c r="F4927">
        <v>4246</v>
      </c>
      <c r="G4927">
        <v>357</v>
      </c>
      <c r="H4927">
        <v>13.33</v>
      </c>
      <c r="I4927">
        <v>1.837</v>
      </c>
      <c r="J4927">
        <v>1</v>
      </c>
      <c r="K4927">
        <v>1170</v>
      </c>
      <c r="L4927" t="s">
        <v>980</v>
      </c>
      <c r="M4927" t="s">
        <v>979</v>
      </c>
      <c r="N4927" s="119">
        <v>44152</v>
      </c>
      <c r="O4927">
        <v>0</v>
      </c>
      <c r="P4927">
        <v>0</v>
      </c>
      <c r="Q4927">
        <v>5158.1000000000004</v>
      </c>
      <c r="R4927">
        <v>840.76999999999896</v>
      </c>
      <c r="S4927">
        <v>1.752</v>
      </c>
      <c r="T4927">
        <v>33</v>
      </c>
      <c r="U4927">
        <v>2547.8000000000002</v>
      </c>
      <c r="V4927">
        <v>10</v>
      </c>
      <c r="W4927">
        <v>1.2529999999999999</v>
      </c>
      <c r="X4927">
        <v>2.0249999999999999</v>
      </c>
      <c r="Y4927" s="119">
        <v>44152</v>
      </c>
      <c r="Z4927">
        <v>408747.47832365398</v>
      </c>
      <c r="AA4927">
        <v>3660567.5736540798</v>
      </c>
    </row>
    <row r="4928" spans="1:27" x14ac:dyDescent="0.25">
      <c r="A4928">
        <v>-111.97772066</v>
      </c>
      <c r="B4928">
        <v>33.079886780000002</v>
      </c>
      <c r="C4928" t="s">
        <v>983</v>
      </c>
      <c r="D4928" t="s">
        <v>982</v>
      </c>
      <c r="E4928" t="s">
        <v>981</v>
      </c>
      <c r="F4928">
        <v>4247</v>
      </c>
      <c r="G4928">
        <v>358</v>
      </c>
      <c r="H4928">
        <v>13.33</v>
      </c>
      <c r="I4928">
        <v>2.0339999999999998</v>
      </c>
      <c r="J4928">
        <v>1</v>
      </c>
      <c r="K4928">
        <v>1170</v>
      </c>
      <c r="L4928" t="s">
        <v>980</v>
      </c>
      <c r="M4928" t="s">
        <v>979</v>
      </c>
      <c r="N4928" s="119">
        <v>44152</v>
      </c>
      <c r="O4928">
        <v>0</v>
      </c>
      <c r="P4928">
        <v>0</v>
      </c>
      <c r="Q4928">
        <v>3559.5999999999899</v>
      </c>
      <c r="R4928">
        <v>524.07000000000005</v>
      </c>
      <c r="S4928">
        <v>1.0920000000000001</v>
      </c>
      <c r="T4928">
        <v>33</v>
      </c>
      <c r="U4928">
        <v>1588.0999999999899</v>
      </c>
      <c r="V4928">
        <v>10</v>
      </c>
      <c r="W4928">
        <v>1.387</v>
      </c>
      <c r="X4928">
        <v>2.2410000000000001</v>
      </c>
      <c r="Y4928" s="119">
        <v>44152</v>
      </c>
      <c r="Z4928">
        <v>408747.46864221798</v>
      </c>
      <c r="AA4928">
        <v>3660568.2379017598</v>
      </c>
    </row>
    <row r="4929" spans="1:27" x14ac:dyDescent="0.25">
      <c r="A4929">
        <v>-111.97772168</v>
      </c>
      <c r="B4929">
        <v>33.079891789999898</v>
      </c>
      <c r="C4929" t="s">
        <v>983</v>
      </c>
      <c r="D4929" t="s">
        <v>982</v>
      </c>
      <c r="E4929" t="s">
        <v>981</v>
      </c>
      <c r="F4929">
        <v>4248</v>
      </c>
      <c r="G4929">
        <v>4</v>
      </c>
      <c r="H4929">
        <v>13.33</v>
      </c>
      <c r="I4929">
        <v>1.87</v>
      </c>
      <c r="J4929">
        <v>1</v>
      </c>
      <c r="K4929">
        <v>1169.79999999999</v>
      </c>
      <c r="L4929" t="s">
        <v>980</v>
      </c>
      <c r="M4929" t="s">
        <v>979</v>
      </c>
      <c r="N4929" s="119">
        <v>44152</v>
      </c>
      <c r="O4929">
        <v>0</v>
      </c>
      <c r="P4929">
        <v>0</v>
      </c>
      <c r="Q4929">
        <v>2754.8</v>
      </c>
      <c r="R4929">
        <v>441.16</v>
      </c>
      <c r="S4929">
        <v>0.91900000000000004</v>
      </c>
      <c r="T4929">
        <v>33</v>
      </c>
      <c r="U4929">
        <v>1336.9</v>
      </c>
      <c r="V4929">
        <v>10</v>
      </c>
      <c r="W4929">
        <v>1.2749999999999999</v>
      </c>
      <c r="X4929">
        <v>2.0609999999999999</v>
      </c>
      <c r="Y4929" s="119">
        <v>44152</v>
      </c>
      <c r="Z4929">
        <v>408747.37861221499</v>
      </c>
      <c r="AA4929">
        <v>3660568.7942377101</v>
      </c>
    </row>
    <row r="4930" spans="1:27" x14ac:dyDescent="0.25">
      <c r="A4930">
        <v>-111.97772032</v>
      </c>
      <c r="B4930">
        <v>33.0798967899999</v>
      </c>
      <c r="C4930" t="s">
        <v>983</v>
      </c>
      <c r="D4930" t="s">
        <v>982</v>
      </c>
      <c r="E4930" t="s">
        <v>981</v>
      </c>
      <c r="F4930">
        <v>4249</v>
      </c>
      <c r="G4930">
        <v>356</v>
      </c>
      <c r="H4930">
        <v>13.33</v>
      </c>
      <c r="I4930">
        <v>2.0670000000000002</v>
      </c>
      <c r="J4930">
        <v>1</v>
      </c>
      <c r="K4930">
        <v>1169.79999999999</v>
      </c>
      <c r="L4930" t="s">
        <v>980</v>
      </c>
      <c r="M4930" t="s">
        <v>979</v>
      </c>
      <c r="N4930" s="119">
        <v>44152</v>
      </c>
      <c r="O4930">
        <v>0</v>
      </c>
      <c r="P4930">
        <v>0</v>
      </c>
      <c r="Q4930">
        <v>2851.4</v>
      </c>
      <c r="R4930">
        <v>413.12999999999897</v>
      </c>
      <c r="S4930">
        <v>0.86099999999999999</v>
      </c>
      <c r="T4930">
        <v>33</v>
      </c>
      <c r="U4930">
        <v>1251.9000000000001</v>
      </c>
      <c r="V4930">
        <v>10</v>
      </c>
      <c r="W4930">
        <v>1.409</v>
      </c>
      <c r="X4930">
        <v>2.278</v>
      </c>
      <c r="Y4930" s="119">
        <v>44152</v>
      </c>
      <c r="Z4930">
        <v>408747.510714153</v>
      </c>
      <c r="AA4930">
        <v>3660569.3473957898</v>
      </c>
    </row>
    <row r="4931" spans="1:27" x14ac:dyDescent="0.25">
      <c r="A4931">
        <v>-111.977719629999</v>
      </c>
      <c r="B4931">
        <v>33.079901849999899</v>
      </c>
      <c r="C4931" t="s">
        <v>983</v>
      </c>
      <c r="D4931" t="s">
        <v>982</v>
      </c>
      <c r="E4931" t="s">
        <v>981</v>
      </c>
      <c r="F4931">
        <v>4250</v>
      </c>
      <c r="G4931">
        <v>352</v>
      </c>
      <c r="H4931">
        <v>13.33</v>
      </c>
      <c r="I4931">
        <v>1.6080000000000001</v>
      </c>
      <c r="J4931">
        <v>1</v>
      </c>
      <c r="K4931">
        <v>1169.9000000000001</v>
      </c>
      <c r="L4931" t="s">
        <v>980</v>
      </c>
      <c r="M4931" t="s">
        <v>979</v>
      </c>
      <c r="N4931" s="119">
        <v>44152</v>
      </c>
      <c r="O4931">
        <v>0</v>
      </c>
      <c r="P4931">
        <v>0</v>
      </c>
      <c r="Q4931">
        <v>3074.5</v>
      </c>
      <c r="R4931">
        <v>572.73</v>
      </c>
      <c r="S4931">
        <v>1.1930000000000001</v>
      </c>
      <c r="T4931">
        <v>33</v>
      </c>
      <c r="U4931">
        <v>1735.5</v>
      </c>
      <c r="V4931">
        <v>10</v>
      </c>
      <c r="W4931">
        <v>1.0960000000000001</v>
      </c>
      <c r="X4931">
        <v>1.7709999999999999</v>
      </c>
      <c r="Y4931" s="119">
        <v>44152</v>
      </c>
      <c r="Z4931">
        <v>408747.58034219901</v>
      </c>
      <c r="AA4931">
        <v>3660569.9077884499</v>
      </c>
    </row>
    <row r="4932" spans="1:27" x14ac:dyDescent="0.25">
      <c r="A4932">
        <v>-111.97772186</v>
      </c>
      <c r="B4932">
        <v>33.079907810000002</v>
      </c>
      <c r="C4932" t="s">
        <v>983</v>
      </c>
      <c r="D4932" t="s">
        <v>982</v>
      </c>
      <c r="E4932" t="s">
        <v>981</v>
      </c>
      <c r="F4932">
        <v>4251</v>
      </c>
      <c r="G4932">
        <v>5</v>
      </c>
      <c r="H4932">
        <v>13.33</v>
      </c>
      <c r="I4932">
        <v>1.804</v>
      </c>
      <c r="J4932">
        <v>1</v>
      </c>
      <c r="K4932">
        <v>1169.79999999999</v>
      </c>
      <c r="L4932" t="s">
        <v>980</v>
      </c>
      <c r="M4932" t="s">
        <v>979</v>
      </c>
      <c r="N4932" s="119">
        <v>44152</v>
      </c>
      <c r="O4932">
        <v>0</v>
      </c>
      <c r="P4932">
        <v>0</v>
      </c>
      <c r="Q4932">
        <v>2445.3000000000002</v>
      </c>
      <c r="R4932">
        <v>405.82999999999902</v>
      </c>
      <c r="S4932">
        <v>0.84499999999999997</v>
      </c>
      <c r="T4932">
        <v>33</v>
      </c>
      <c r="U4932">
        <v>1229.79999999999</v>
      </c>
      <c r="V4932">
        <v>10</v>
      </c>
      <c r="W4932">
        <v>1.23</v>
      </c>
      <c r="X4932">
        <v>1.988</v>
      </c>
      <c r="Y4932" s="119">
        <v>44152</v>
      </c>
      <c r="Z4932">
        <v>408747.378355416</v>
      </c>
      <c r="AA4932">
        <v>3660570.57050107</v>
      </c>
    </row>
    <row r="4933" spans="1:27" x14ac:dyDescent="0.25">
      <c r="A4933">
        <v>-111.9777193</v>
      </c>
      <c r="B4933">
        <v>33.079912899999897</v>
      </c>
      <c r="C4933" t="s">
        <v>983</v>
      </c>
      <c r="D4933" t="s">
        <v>982</v>
      </c>
      <c r="E4933" t="s">
        <v>981</v>
      </c>
      <c r="F4933">
        <v>4252</v>
      </c>
      <c r="G4933">
        <v>350</v>
      </c>
      <c r="H4933">
        <v>13.33</v>
      </c>
      <c r="I4933">
        <v>2.133</v>
      </c>
      <c r="J4933">
        <v>1</v>
      </c>
      <c r="K4933">
        <v>1169.79999999999</v>
      </c>
      <c r="L4933" t="s">
        <v>980</v>
      </c>
      <c r="M4933" t="s">
        <v>979</v>
      </c>
      <c r="N4933" s="119">
        <v>44152</v>
      </c>
      <c r="O4933">
        <v>0</v>
      </c>
      <c r="P4933">
        <v>0</v>
      </c>
      <c r="Q4933">
        <v>1634.0999999999899</v>
      </c>
      <c r="R4933">
        <v>229.479999999999</v>
      </c>
      <c r="S4933">
        <v>0.47799999999999998</v>
      </c>
      <c r="T4933">
        <v>33</v>
      </c>
      <c r="U4933">
        <v>695.40999999999894</v>
      </c>
      <c r="V4933">
        <v>10</v>
      </c>
      <c r="W4933">
        <v>1.454</v>
      </c>
      <c r="X4933">
        <v>2.35</v>
      </c>
      <c r="Y4933" s="119">
        <v>44152</v>
      </c>
      <c r="Z4933">
        <v>408747.62255475897</v>
      </c>
      <c r="AA4933">
        <v>3660571.1325939898</v>
      </c>
    </row>
    <row r="4934" spans="1:27" x14ac:dyDescent="0.25">
      <c r="A4934">
        <v>-111.9777212</v>
      </c>
      <c r="B4934">
        <v>33.07991784</v>
      </c>
      <c r="C4934" t="s">
        <v>983</v>
      </c>
      <c r="D4934" t="s">
        <v>982</v>
      </c>
      <c r="E4934" t="s">
        <v>981</v>
      </c>
      <c r="F4934">
        <v>4253</v>
      </c>
      <c r="G4934">
        <v>7</v>
      </c>
      <c r="H4934">
        <v>13.33</v>
      </c>
      <c r="I4934">
        <v>1.9690000000000001</v>
      </c>
      <c r="J4934">
        <v>1</v>
      </c>
      <c r="K4934">
        <v>1169.9000000000001</v>
      </c>
      <c r="L4934" t="s">
        <v>980</v>
      </c>
      <c r="M4934" t="s">
        <v>979</v>
      </c>
      <c r="N4934" s="119">
        <v>44152</v>
      </c>
      <c r="O4934">
        <v>0</v>
      </c>
      <c r="P4934">
        <v>0</v>
      </c>
      <c r="Q4934">
        <v>1441.0999999999899</v>
      </c>
      <c r="R4934">
        <v>219.229999999999</v>
      </c>
      <c r="S4934">
        <v>0.45700000000000002</v>
      </c>
      <c r="T4934">
        <v>33</v>
      </c>
      <c r="U4934">
        <v>664.34</v>
      </c>
      <c r="V4934">
        <v>10</v>
      </c>
      <c r="W4934">
        <v>1.3420000000000001</v>
      </c>
      <c r="X4934">
        <v>2.169</v>
      </c>
      <c r="Y4934" s="119">
        <v>44152</v>
      </c>
      <c r="Z4934">
        <v>408747.45031587599</v>
      </c>
      <c r="AA4934">
        <v>3660571.6819342501</v>
      </c>
    </row>
    <row r="4935" spans="1:27" x14ac:dyDescent="0.25">
      <c r="A4935">
        <v>-111.977719629999</v>
      </c>
      <c r="B4935">
        <v>33.07992385</v>
      </c>
      <c r="C4935" t="s">
        <v>983</v>
      </c>
      <c r="D4935" t="s">
        <v>982</v>
      </c>
      <c r="E4935" t="s">
        <v>981</v>
      </c>
      <c r="F4935">
        <v>4254</v>
      </c>
      <c r="G4935">
        <v>352</v>
      </c>
      <c r="H4935">
        <v>13.33</v>
      </c>
      <c r="I4935">
        <v>1.87</v>
      </c>
      <c r="J4935">
        <v>1</v>
      </c>
      <c r="K4935">
        <v>1169.7</v>
      </c>
      <c r="L4935" t="s">
        <v>980</v>
      </c>
      <c r="M4935" t="s">
        <v>979</v>
      </c>
      <c r="N4935" s="119">
        <v>44152</v>
      </c>
      <c r="O4935">
        <v>0</v>
      </c>
      <c r="P4935">
        <v>0</v>
      </c>
      <c r="Q4935">
        <v>3015.1999999999898</v>
      </c>
      <c r="R4935">
        <v>482.86</v>
      </c>
      <c r="S4935">
        <v>1.006</v>
      </c>
      <c r="T4935">
        <v>33</v>
      </c>
      <c r="U4935">
        <v>1463.2</v>
      </c>
      <c r="V4935">
        <v>10</v>
      </c>
      <c r="W4935">
        <v>1.2749999999999999</v>
      </c>
      <c r="X4935">
        <v>2.0609999999999999</v>
      </c>
      <c r="Y4935" s="119">
        <v>44152</v>
      </c>
      <c r="Z4935">
        <v>408747.60306158802</v>
      </c>
      <c r="AA4935">
        <v>3660572.3468865301</v>
      </c>
    </row>
    <row r="4936" spans="1:27" x14ac:dyDescent="0.25">
      <c r="A4936">
        <v>-111.977720489999</v>
      </c>
      <c r="B4936">
        <v>33.079928789999897</v>
      </c>
      <c r="C4936" t="s">
        <v>983</v>
      </c>
      <c r="D4936" t="s">
        <v>982</v>
      </c>
      <c r="E4936" t="s">
        <v>981</v>
      </c>
      <c r="F4936">
        <v>4255</v>
      </c>
      <c r="G4936">
        <v>357</v>
      </c>
      <c r="H4936">
        <v>13.33</v>
      </c>
      <c r="I4936">
        <v>1.804</v>
      </c>
      <c r="J4936">
        <v>1</v>
      </c>
      <c r="K4936">
        <v>1169.7</v>
      </c>
      <c r="L4936" t="s">
        <v>980</v>
      </c>
      <c r="M4936" t="s">
        <v>979</v>
      </c>
      <c r="N4936" s="119">
        <v>44152</v>
      </c>
      <c r="O4936">
        <v>0</v>
      </c>
      <c r="P4936">
        <v>0</v>
      </c>
      <c r="Q4936">
        <v>3418.1999999999898</v>
      </c>
      <c r="R4936">
        <v>567.28999999999905</v>
      </c>
      <c r="S4936">
        <v>1.1819999999999999</v>
      </c>
      <c r="T4936">
        <v>33</v>
      </c>
      <c r="U4936">
        <v>1719.0999999999899</v>
      </c>
      <c r="V4936">
        <v>10</v>
      </c>
      <c r="W4936">
        <v>1.23</v>
      </c>
      <c r="X4936">
        <v>1.988</v>
      </c>
      <c r="Y4936" s="119">
        <v>44152</v>
      </c>
      <c r="Z4936">
        <v>408747.52789326402</v>
      </c>
      <c r="AA4936">
        <v>3660572.8953226102</v>
      </c>
    </row>
    <row r="4937" spans="1:27" x14ac:dyDescent="0.25">
      <c r="A4937">
        <v>-111.97772066</v>
      </c>
      <c r="B4937">
        <v>33.079933779999898</v>
      </c>
      <c r="C4937" t="s">
        <v>983</v>
      </c>
      <c r="D4937" t="s">
        <v>982</v>
      </c>
      <c r="E4937" t="s">
        <v>981</v>
      </c>
      <c r="F4937">
        <v>4256</v>
      </c>
      <c r="G4937">
        <v>358</v>
      </c>
      <c r="H4937">
        <v>13.33</v>
      </c>
      <c r="I4937">
        <v>2.0670000000000002</v>
      </c>
      <c r="J4937">
        <v>1</v>
      </c>
      <c r="K4937">
        <v>1169.7</v>
      </c>
      <c r="L4937" t="s">
        <v>980</v>
      </c>
      <c r="M4937" t="s">
        <v>979</v>
      </c>
      <c r="N4937" s="119">
        <v>44152</v>
      </c>
      <c r="O4937">
        <v>0</v>
      </c>
      <c r="P4937">
        <v>0</v>
      </c>
      <c r="Q4937">
        <v>4447.1999999999898</v>
      </c>
      <c r="R4937">
        <v>644.35</v>
      </c>
      <c r="S4937">
        <v>1.3420000000000001</v>
      </c>
      <c r="T4937">
        <v>33</v>
      </c>
      <c r="U4937">
        <v>1952.5999999999899</v>
      </c>
      <c r="V4937">
        <v>10</v>
      </c>
      <c r="W4937">
        <v>1.409</v>
      </c>
      <c r="X4937">
        <v>2.278</v>
      </c>
      <c r="Y4937" s="119">
        <v>44152</v>
      </c>
      <c r="Z4937">
        <v>408747.51717914297</v>
      </c>
      <c r="AA4937">
        <v>3660573.4487021999</v>
      </c>
    </row>
    <row r="4938" spans="1:27" x14ac:dyDescent="0.25">
      <c r="A4938">
        <v>-111.97772134</v>
      </c>
      <c r="B4938">
        <v>33.079939779999897</v>
      </c>
      <c r="C4938" t="s">
        <v>983</v>
      </c>
      <c r="D4938" t="s">
        <v>982</v>
      </c>
      <c r="E4938" t="s">
        <v>981</v>
      </c>
      <c r="F4938">
        <v>4257</v>
      </c>
      <c r="G4938">
        <v>2</v>
      </c>
      <c r="H4938">
        <v>13.33</v>
      </c>
      <c r="I4938">
        <v>2.133</v>
      </c>
      <c r="J4938">
        <v>1</v>
      </c>
      <c r="K4938">
        <v>1169.5999999999899</v>
      </c>
      <c r="L4938" t="s">
        <v>980</v>
      </c>
      <c r="M4938" t="s">
        <v>979</v>
      </c>
      <c r="N4938" s="119">
        <v>44152</v>
      </c>
      <c r="O4938">
        <v>0</v>
      </c>
      <c r="P4938">
        <v>0</v>
      </c>
      <c r="Q4938">
        <v>2606.0999999999899</v>
      </c>
      <c r="R4938">
        <v>365.98</v>
      </c>
      <c r="S4938">
        <v>0.76200000000000001</v>
      </c>
      <c r="T4938">
        <v>33</v>
      </c>
      <c r="U4938">
        <v>1109</v>
      </c>
      <c r="V4938">
        <v>10</v>
      </c>
      <c r="W4938">
        <v>1.454</v>
      </c>
      <c r="X4938">
        <v>2.35</v>
      </c>
      <c r="Y4938" s="119">
        <v>44152</v>
      </c>
      <c r="Z4938">
        <v>408747.45990616502</v>
      </c>
      <c r="AA4938">
        <v>3660574.1145019601</v>
      </c>
    </row>
    <row r="4939" spans="1:27" x14ac:dyDescent="0.25">
      <c r="A4939">
        <v>-111.977721</v>
      </c>
      <c r="B4939">
        <v>33.079944769999898</v>
      </c>
      <c r="C4939" t="s">
        <v>983</v>
      </c>
      <c r="D4939" t="s">
        <v>982</v>
      </c>
      <c r="E4939" t="s">
        <v>981</v>
      </c>
      <c r="F4939">
        <v>4258</v>
      </c>
      <c r="G4939">
        <v>0</v>
      </c>
      <c r="H4939">
        <v>13.33</v>
      </c>
      <c r="I4939">
        <v>1.87</v>
      </c>
      <c r="J4939">
        <v>1</v>
      </c>
      <c r="K4939">
        <v>1169.5</v>
      </c>
      <c r="L4939" t="s">
        <v>980</v>
      </c>
      <c r="M4939" t="s">
        <v>979</v>
      </c>
      <c r="N4939" s="119">
        <v>44152</v>
      </c>
      <c r="O4939">
        <v>0</v>
      </c>
      <c r="P4939">
        <v>0</v>
      </c>
      <c r="Q4939">
        <v>2521.3000000000002</v>
      </c>
      <c r="R4939">
        <v>403.75999999999902</v>
      </c>
      <c r="S4939">
        <v>0.84099999999999997</v>
      </c>
      <c r="T4939">
        <v>33</v>
      </c>
      <c r="U4939">
        <v>1223.5</v>
      </c>
      <c r="V4939">
        <v>10</v>
      </c>
      <c r="W4939">
        <v>1.2749999999999999</v>
      </c>
      <c r="X4939">
        <v>2.0609999999999999</v>
      </c>
      <c r="Y4939" s="119">
        <v>44152</v>
      </c>
      <c r="Z4939">
        <v>408747.49679394002</v>
      </c>
      <c r="AA4939">
        <v>3660574.6674381602</v>
      </c>
    </row>
    <row r="4940" spans="1:27" x14ac:dyDescent="0.25">
      <c r="A4940">
        <v>-111.97772066</v>
      </c>
      <c r="B4940">
        <v>33.079950779999898</v>
      </c>
      <c r="C4940" t="s">
        <v>983</v>
      </c>
      <c r="D4940" t="s">
        <v>982</v>
      </c>
      <c r="E4940" t="s">
        <v>981</v>
      </c>
      <c r="F4940">
        <v>4259</v>
      </c>
      <c r="G4940">
        <v>358</v>
      </c>
      <c r="H4940">
        <v>13.33</v>
      </c>
      <c r="I4940">
        <v>1.804</v>
      </c>
      <c r="J4940">
        <v>1</v>
      </c>
      <c r="K4940">
        <v>1169.4000000000001</v>
      </c>
      <c r="L4940" t="s">
        <v>980</v>
      </c>
      <c r="M4940" t="s">
        <v>979</v>
      </c>
      <c r="N4940" s="119">
        <v>44152</v>
      </c>
      <c r="O4940">
        <v>0</v>
      </c>
      <c r="P4940">
        <v>0</v>
      </c>
      <c r="Q4940">
        <v>706.12999999999897</v>
      </c>
      <c r="R4940">
        <v>117.189999999999</v>
      </c>
      <c r="S4940">
        <v>0.24399999999999999</v>
      </c>
      <c r="T4940">
        <v>33</v>
      </c>
      <c r="U4940">
        <v>355.12999999999897</v>
      </c>
      <c r="V4940">
        <v>10</v>
      </c>
      <c r="W4940">
        <v>1.23</v>
      </c>
      <c r="X4940">
        <v>1.988</v>
      </c>
      <c r="Y4940" s="119">
        <v>44152</v>
      </c>
      <c r="Z4940">
        <v>408747.53473506699</v>
      </c>
      <c r="AA4940">
        <v>3660575.3334598099</v>
      </c>
    </row>
    <row r="4941" spans="1:27" x14ac:dyDescent="0.25">
      <c r="A4941">
        <v>-111.97772134</v>
      </c>
      <c r="B4941">
        <v>33.079955779999899</v>
      </c>
      <c r="C4941" t="s">
        <v>983</v>
      </c>
      <c r="D4941" t="s">
        <v>982</v>
      </c>
      <c r="E4941" t="s">
        <v>981</v>
      </c>
      <c r="F4941">
        <v>4260</v>
      </c>
      <c r="G4941">
        <v>2</v>
      </c>
      <c r="H4941">
        <v>13.33</v>
      </c>
      <c r="I4941">
        <v>2.5590000000000002</v>
      </c>
      <c r="J4941">
        <v>1</v>
      </c>
      <c r="K4941">
        <v>1169.4000000000001</v>
      </c>
      <c r="L4941" t="s">
        <v>980</v>
      </c>
      <c r="M4941" t="s">
        <v>979</v>
      </c>
      <c r="N4941" s="119">
        <v>44152</v>
      </c>
      <c r="O4941">
        <v>0</v>
      </c>
      <c r="P4941">
        <v>0</v>
      </c>
      <c r="Q4941">
        <v>723.15999999999894</v>
      </c>
      <c r="R4941">
        <v>84.629999999999896</v>
      </c>
      <c r="S4941">
        <v>0.17599999999999999</v>
      </c>
      <c r="T4941">
        <v>33</v>
      </c>
      <c r="U4941">
        <v>256.44999999999902</v>
      </c>
      <c r="V4941">
        <v>10</v>
      </c>
      <c r="W4941">
        <v>1.7450000000000001</v>
      </c>
      <c r="X4941">
        <v>2.82</v>
      </c>
      <c r="Y4941" s="119">
        <v>44152</v>
      </c>
      <c r="Z4941">
        <v>408747.47642940201</v>
      </c>
      <c r="AA4941">
        <v>3660575.8883914798</v>
      </c>
    </row>
    <row r="4942" spans="1:27" x14ac:dyDescent="0.25">
      <c r="A4942">
        <v>-111.977720509999</v>
      </c>
      <c r="B4942">
        <v>33.079960790000001</v>
      </c>
      <c r="C4942" t="s">
        <v>983</v>
      </c>
      <c r="D4942" t="s">
        <v>982</v>
      </c>
      <c r="E4942" t="s">
        <v>981</v>
      </c>
      <c r="F4942">
        <v>4261</v>
      </c>
      <c r="G4942">
        <v>3</v>
      </c>
      <c r="H4942">
        <v>13.33</v>
      </c>
      <c r="I4942">
        <v>1.673</v>
      </c>
      <c r="J4942">
        <v>1</v>
      </c>
      <c r="K4942">
        <v>1169.5</v>
      </c>
      <c r="L4942" t="s">
        <v>980</v>
      </c>
      <c r="M4942" t="s">
        <v>979</v>
      </c>
      <c r="N4942" s="119">
        <v>44152</v>
      </c>
      <c r="O4942">
        <v>0</v>
      </c>
      <c r="P4942">
        <v>0</v>
      </c>
      <c r="Q4942">
        <v>230.4</v>
      </c>
      <c r="R4942">
        <v>41.24</v>
      </c>
      <c r="S4942">
        <v>8.5999999999999993E-2</v>
      </c>
      <c r="T4942">
        <v>33</v>
      </c>
      <c r="U4942">
        <v>124.959999999999</v>
      </c>
      <c r="V4942">
        <v>10</v>
      </c>
      <c r="W4942">
        <v>1.141</v>
      </c>
      <c r="X4942">
        <v>1.8440000000000001</v>
      </c>
      <c r="Y4942" s="119">
        <v>44152</v>
      </c>
      <c r="Z4942">
        <v>408747.55907296599</v>
      </c>
      <c r="AA4942">
        <v>3660576.44311903</v>
      </c>
    </row>
    <row r="4943" spans="1:27" x14ac:dyDescent="0.25">
      <c r="A4943">
        <v>-111.977720509999</v>
      </c>
      <c r="B4943">
        <v>33.07996679</v>
      </c>
      <c r="C4943" t="s">
        <v>983</v>
      </c>
      <c r="D4943" t="s">
        <v>982</v>
      </c>
      <c r="E4943" t="s">
        <v>981</v>
      </c>
      <c r="F4943">
        <v>4262</v>
      </c>
      <c r="G4943">
        <v>3</v>
      </c>
      <c r="H4943">
        <v>13.33</v>
      </c>
      <c r="I4943">
        <v>1.9359999999999999</v>
      </c>
      <c r="J4943">
        <v>1</v>
      </c>
      <c r="K4943">
        <v>1169.5</v>
      </c>
      <c r="L4943" t="s">
        <v>980</v>
      </c>
      <c r="M4943" t="s">
        <v>979</v>
      </c>
      <c r="N4943" s="119">
        <v>44152</v>
      </c>
      <c r="O4943">
        <v>0</v>
      </c>
      <c r="P4943">
        <v>0</v>
      </c>
      <c r="Q4943">
        <v>48.46</v>
      </c>
      <c r="R4943">
        <v>7.4969999999999999</v>
      </c>
      <c r="S4943">
        <v>1.6E-2</v>
      </c>
      <c r="T4943">
        <v>33</v>
      </c>
      <c r="U4943">
        <v>22.719999999999899</v>
      </c>
      <c r="V4943">
        <v>10</v>
      </c>
      <c r="W4943">
        <v>1.32</v>
      </c>
      <c r="X4943">
        <v>2.133</v>
      </c>
      <c r="Y4943" s="119">
        <v>44152</v>
      </c>
      <c r="Z4943">
        <v>408747.56526917702</v>
      </c>
      <c r="AA4943">
        <v>3660577.10832761</v>
      </c>
    </row>
    <row r="4944" spans="1:27" x14ac:dyDescent="0.25">
      <c r="A4944">
        <v>-111.97772000000001</v>
      </c>
      <c r="B4944">
        <v>33.079979770000001</v>
      </c>
      <c r="C4944" t="s">
        <v>983</v>
      </c>
      <c r="D4944" t="s">
        <v>982</v>
      </c>
      <c r="E4944" t="s">
        <v>981</v>
      </c>
      <c r="F4944">
        <v>4263</v>
      </c>
      <c r="G4944">
        <v>360</v>
      </c>
      <c r="H4944">
        <v>13.33</v>
      </c>
      <c r="I4944">
        <v>4.0350000000000001</v>
      </c>
      <c r="J4944">
        <v>1</v>
      </c>
      <c r="K4944">
        <v>1169.5999999999899</v>
      </c>
      <c r="L4944" t="s">
        <v>980</v>
      </c>
      <c r="M4944" t="s">
        <v>979</v>
      </c>
      <c r="N4944" s="119">
        <v>44152</v>
      </c>
      <c r="O4944">
        <v>0</v>
      </c>
      <c r="P4944">
        <v>0</v>
      </c>
      <c r="Q4944">
        <v>54.57</v>
      </c>
      <c r="R4944">
        <v>4.05</v>
      </c>
      <c r="S4944">
        <v>8.3999999999999995E-3</v>
      </c>
      <c r="T4944">
        <v>33</v>
      </c>
      <c r="U4944">
        <v>12.27</v>
      </c>
      <c r="V4944">
        <v>10</v>
      </c>
      <c r="W4944">
        <v>2.7509999999999999</v>
      </c>
      <c r="X4944">
        <v>4.4470000000000001</v>
      </c>
      <c r="Y4944" s="119">
        <v>44152</v>
      </c>
      <c r="Z4944">
        <v>408747.62627551699</v>
      </c>
      <c r="AA4944">
        <v>3660578.5469520902</v>
      </c>
    </row>
    <row r="4945" spans="1:27" x14ac:dyDescent="0.25">
      <c r="A4945">
        <v>-111.977615709999</v>
      </c>
      <c r="B4945">
        <v>33.0799909099999</v>
      </c>
      <c r="C4945" t="s">
        <v>983</v>
      </c>
      <c r="D4945" t="s">
        <v>982</v>
      </c>
      <c r="E4945" t="s">
        <v>981</v>
      </c>
      <c r="F4945">
        <v>4264</v>
      </c>
      <c r="G4945">
        <v>164</v>
      </c>
      <c r="H4945">
        <v>13.33</v>
      </c>
      <c r="I4945">
        <v>1.673</v>
      </c>
      <c r="J4945">
        <v>1</v>
      </c>
      <c r="K4945">
        <v>1168.79999999999</v>
      </c>
      <c r="L4945" t="s">
        <v>980</v>
      </c>
      <c r="M4945" t="s">
        <v>979</v>
      </c>
      <c r="N4945" s="119">
        <v>44152</v>
      </c>
      <c r="O4945">
        <v>0</v>
      </c>
      <c r="P4945">
        <v>0</v>
      </c>
      <c r="Q4945">
        <v>327.77999999999901</v>
      </c>
      <c r="R4945">
        <v>58.67</v>
      </c>
      <c r="S4945">
        <v>0.122</v>
      </c>
      <c r="T4945">
        <v>33</v>
      </c>
      <c r="U4945">
        <v>177.78</v>
      </c>
      <c r="V4945">
        <v>11</v>
      </c>
      <c r="W4945">
        <v>1.141</v>
      </c>
      <c r="X4945">
        <v>1.8440000000000001</v>
      </c>
      <c r="Y4945" s="119">
        <v>44152</v>
      </c>
      <c r="Z4945">
        <v>408757.37189383898</v>
      </c>
      <c r="AA4945">
        <v>3660579.6913572401</v>
      </c>
    </row>
    <row r="4946" spans="1:27" x14ac:dyDescent="0.25">
      <c r="A4946">
        <v>-111.97761468</v>
      </c>
      <c r="B4946">
        <v>33.079986210000001</v>
      </c>
      <c r="C4946" t="s">
        <v>983</v>
      </c>
      <c r="D4946" t="s">
        <v>982</v>
      </c>
      <c r="E4946" t="s">
        <v>981</v>
      </c>
      <c r="F4946">
        <v>4265</v>
      </c>
      <c r="G4946">
        <v>176</v>
      </c>
      <c r="H4946">
        <v>13.33</v>
      </c>
      <c r="I4946">
        <v>1.6080000000000001</v>
      </c>
      <c r="J4946">
        <v>1</v>
      </c>
      <c r="K4946">
        <v>1169</v>
      </c>
      <c r="L4946" t="s">
        <v>980</v>
      </c>
      <c r="M4946" t="s">
        <v>979</v>
      </c>
      <c r="N4946" s="119">
        <v>44152</v>
      </c>
      <c r="O4946">
        <v>0</v>
      </c>
      <c r="P4946">
        <v>0</v>
      </c>
      <c r="Q4946">
        <v>343.94999999999902</v>
      </c>
      <c r="R4946">
        <v>64.069999999999894</v>
      </c>
      <c r="S4946">
        <v>0.13300000000000001</v>
      </c>
      <c r="T4946">
        <v>33</v>
      </c>
      <c r="U4946">
        <v>194.159999999999</v>
      </c>
      <c r="V4946">
        <v>11</v>
      </c>
      <c r="W4946">
        <v>1.0960000000000001</v>
      </c>
      <c r="X4946">
        <v>1.7709999999999999</v>
      </c>
      <c r="Y4946" s="119">
        <v>44152</v>
      </c>
      <c r="Z4946">
        <v>408757.46317775402</v>
      </c>
      <c r="AA4946">
        <v>3660579.1693818099</v>
      </c>
    </row>
    <row r="4947" spans="1:27" x14ac:dyDescent="0.25">
      <c r="A4947">
        <v>-111.97760854000001</v>
      </c>
      <c r="B4947">
        <v>33.079980329999898</v>
      </c>
      <c r="C4947" t="s">
        <v>983</v>
      </c>
      <c r="D4947" t="s">
        <v>982</v>
      </c>
      <c r="E4947" t="s">
        <v>981</v>
      </c>
      <c r="F4947">
        <v>4266</v>
      </c>
      <c r="G4947">
        <v>207</v>
      </c>
      <c r="H4947">
        <v>13.33</v>
      </c>
      <c r="I4947">
        <v>1.706</v>
      </c>
      <c r="J4947">
        <v>1</v>
      </c>
      <c r="K4947">
        <v>1168.9000000000001</v>
      </c>
      <c r="L4947" t="s">
        <v>980</v>
      </c>
      <c r="M4947" t="s">
        <v>979</v>
      </c>
      <c r="N4947" s="119">
        <v>44152</v>
      </c>
      <c r="O4947">
        <v>0</v>
      </c>
      <c r="P4947">
        <v>0</v>
      </c>
      <c r="Q4947">
        <v>646.98</v>
      </c>
      <c r="R4947">
        <v>113.569999999999</v>
      </c>
      <c r="S4947">
        <v>0.23699999999999999</v>
      </c>
      <c r="T4947">
        <v>33</v>
      </c>
      <c r="U4947">
        <v>344.14999999999901</v>
      </c>
      <c r="V4947">
        <v>11</v>
      </c>
      <c r="W4947">
        <v>1.163</v>
      </c>
      <c r="X4947">
        <v>1.88</v>
      </c>
      <c r="Y4947" s="119">
        <v>44152</v>
      </c>
      <c r="Z4947">
        <v>408758.03019526502</v>
      </c>
      <c r="AA4947">
        <v>3660578.5121398601</v>
      </c>
    </row>
    <row r="4948" spans="1:27" x14ac:dyDescent="0.25">
      <c r="A4948">
        <v>-111.977613199999</v>
      </c>
      <c r="B4948">
        <v>33.079977159999899</v>
      </c>
      <c r="C4948" t="s">
        <v>983</v>
      </c>
      <c r="D4948" t="s">
        <v>982</v>
      </c>
      <c r="E4948" t="s">
        <v>981</v>
      </c>
      <c r="F4948">
        <v>4267</v>
      </c>
      <c r="G4948">
        <v>173</v>
      </c>
      <c r="H4948">
        <v>13.33</v>
      </c>
      <c r="I4948">
        <v>2.198</v>
      </c>
      <c r="J4948">
        <v>1</v>
      </c>
      <c r="K4948">
        <v>1169</v>
      </c>
      <c r="L4948" t="s">
        <v>980</v>
      </c>
      <c r="M4948" t="s">
        <v>979</v>
      </c>
      <c r="N4948" s="119">
        <v>44152</v>
      </c>
      <c r="O4948">
        <v>0</v>
      </c>
      <c r="P4948">
        <v>0</v>
      </c>
      <c r="Q4948">
        <v>27.71</v>
      </c>
      <c r="R4948">
        <v>3.7759999999999998</v>
      </c>
      <c r="S4948">
        <v>7.9000000000000008E-3</v>
      </c>
      <c r="T4948">
        <v>33</v>
      </c>
      <c r="U4948">
        <v>11.44</v>
      </c>
      <c r="V4948">
        <v>11</v>
      </c>
      <c r="W4948">
        <v>1.4990000000000001</v>
      </c>
      <c r="X4948">
        <v>2.4220000000000002</v>
      </c>
      <c r="Y4948" s="119">
        <v>44152</v>
      </c>
      <c r="Z4948">
        <v>408757.59197156702</v>
      </c>
      <c r="AA4948">
        <v>3660578.1647389801</v>
      </c>
    </row>
    <row r="4949" spans="1:27" x14ac:dyDescent="0.25">
      <c r="A4949">
        <v>-111.97761368</v>
      </c>
      <c r="B4949">
        <v>33.079971209999897</v>
      </c>
      <c r="C4949" t="s">
        <v>983</v>
      </c>
      <c r="D4949" t="s">
        <v>982</v>
      </c>
      <c r="E4949" t="s">
        <v>981</v>
      </c>
      <c r="F4949">
        <v>4268</v>
      </c>
      <c r="G4949">
        <v>176</v>
      </c>
      <c r="H4949">
        <v>13.33</v>
      </c>
      <c r="I4949">
        <v>1.444</v>
      </c>
      <c r="J4949">
        <v>1</v>
      </c>
      <c r="K4949">
        <v>1169</v>
      </c>
      <c r="L4949" t="s">
        <v>980</v>
      </c>
      <c r="M4949" t="s">
        <v>979</v>
      </c>
      <c r="N4949" s="119">
        <v>44152</v>
      </c>
      <c r="O4949">
        <v>0</v>
      </c>
      <c r="P4949">
        <v>0</v>
      </c>
      <c r="Q4949">
        <v>171.83</v>
      </c>
      <c r="R4949">
        <v>35.649999999999899</v>
      </c>
      <c r="S4949">
        <v>7.3999999999999996E-2</v>
      </c>
      <c r="T4949">
        <v>33</v>
      </c>
      <c r="U4949">
        <v>108.019999999999</v>
      </c>
      <c r="V4949">
        <v>11</v>
      </c>
      <c r="W4949">
        <v>0.98399999999999999</v>
      </c>
      <c r="X4949">
        <v>1.591</v>
      </c>
      <c r="Y4949" s="119">
        <v>44152</v>
      </c>
      <c r="Z4949">
        <v>408757.54102590098</v>
      </c>
      <c r="AA4949">
        <v>3660577.50549109</v>
      </c>
    </row>
    <row r="4950" spans="1:27" x14ac:dyDescent="0.25">
      <c r="A4950">
        <v>-111.97761013</v>
      </c>
      <c r="B4950">
        <v>33.079965870000002</v>
      </c>
      <c r="C4950" t="s">
        <v>983</v>
      </c>
      <c r="D4950" t="s">
        <v>982</v>
      </c>
      <c r="E4950" t="s">
        <v>981</v>
      </c>
      <c r="F4950">
        <v>4269</v>
      </c>
      <c r="G4950">
        <v>197</v>
      </c>
      <c r="H4950">
        <v>13.33</v>
      </c>
      <c r="I4950">
        <v>2.165</v>
      </c>
      <c r="J4950">
        <v>1</v>
      </c>
      <c r="K4950">
        <v>1169</v>
      </c>
      <c r="L4950" t="s">
        <v>980</v>
      </c>
      <c r="M4950" t="s">
        <v>979</v>
      </c>
      <c r="N4950" s="119">
        <v>44152</v>
      </c>
      <c r="O4950">
        <v>0</v>
      </c>
      <c r="P4950">
        <v>0</v>
      </c>
      <c r="Q4950">
        <v>491.55</v>
      </c>
      <c r="R4950">
        <v>67.98</v>
      </c>
      <c r="S4950">
        <v>0.14199999999999999</v>
      </c>
      <c r="T4950">
        <v>33</v>
      </c>
      <c r="U4950">
        <v>206.009999999999</v>
      </c>
      <c r="V4950">
        <v>11</v>
      </c>
      <c r="W4950">
        <v>1.476</v>
      </c>
      <c r="X4950">
        <v>2.3860000000000001</v>
      </c>
      <c r="Y4950" s="119">
        <v>44152</v>
      </c>
      <c r="Z4950">
        <v>408757.86685825902</v>
      </c>
      <c r="AA4950">
        <v>3660576.91036942</v>
      </c>
    </row>
    <row r="4951" spans="1:27" x14ac:dyDescent="0.25">
      <c r="A4951">
        <v>-111.97761370000001</v>
      </c>
      <c r="B4951">
        <v>33.079961099999899</v>
      </c>
      <c r="C4951" t="s">
        <v>983</v>
      </c>
      <c r="D4951" t="s">
        <v>982</v>
      </c>
      <c r="E4951" t="s">
        <v>981</v>
      </c>
      <c r="F4951">
        <v>4270</v>
      </c>
      <c r="G4951">
        <v>170</v>
      </c>
      <c r="H4951">
        <v>13.33</v>
      </c>
      <c r="I4951">
        <v>2.133</v>
      </c>
      <c r="J4951">
        <v>1</v>
      </c>
      <c r="K4951">
        <v>1168.9000000000001</v>
      </c>
      <c r="L4951" t="s">
        <v>980</v>
      </c>
      <c r="M4951" t="s">
        <v>979</v>
      </c>
      <c r="N4951" s="119">
        <v>44152</v>
      </c>
      <c r="O4951">
        <v>0</v>
      </c>
      <c r="P4951">
        <v>0</v>
      </c>
      <c r="Q4951">
        <v>1388.5</v>
      </c>
      <c r="R4951">
        <v>194.99</v>
      </c>
      <c r="S4951">
        <v>0.40600000000000003</v>
      </c>
      <c r="T4951">
        <v>33</v>
      </c>
      <c r="U4951">
        <v>590.87</v>
      </c>
      <c r="V4951">
        <v>11</v>
      </c>
      <c r="W4951">
        <v>1.454</v>
      </c>
      <c r="X4951">
        <v>2.35</v>
      </c>
      <c r="Y4951" s="119">
        <v>44152</v>
      </c>
      <c r="Z4951">
        <v>408757.52871968498</v>
      </c>
      <c r="AA4951">
        <v>3660576.3846320398</v>
      </c>
    </row>
    <row r="4952" spans="1:27" x14ac:dyDescent="0.25">
      <c r="A4952">
        <v>-111.977612679999</v>
      </c>
      <c r="B4952">
        <v>33.079956209999899</v>
      </c>
      <c r="C4952" t="s">
        <v>983</v>
      </c>
      <c r="D4952" t="s">
        <v>982</v>
      </c>
      <c r="E4952" t="s">
        <v>981</v>
      </c>
      <c r="F4952">
        <v>4271</v>
      </c>
      <c r="G4952">
        <v>176</v>
      </c>
      <c r="H4952">
        <v>13.33</v>
      </c>
      <c r="I4952">
        <v>1.772</v>
      </c>
      <c r="J4952">
        <v>1</v>
      </c>
      <c r="K4952">
        <v>1168.7</v>
      </c>
      <c r="L4952" t="s">
        <v>980</v>
      </c>
      <c r="M4952" t="s">
        <v>979</v>
      </c>
      <c r="N4952" s="119">
        <v>44152</v>
      </c>
      <c r="O4952">
        <v>0</v>
      </c>
      <c r="P4952">
        <v>0</v>
      </c>
      <c r="Q4952">
        <v>1611.9</v>
      </c>
      <c r="R4952">
        <v>272.47000000000003</v>
      </c>
      <c r="S4952">
        <v>0.56799999999999995</v>
      </c>
      <c r="T4952">
        <v>33</v>
      </c>
      <c r="U4952">
        <v>825.67999999999904</v>
      </c>
      <c r="V4952">
        <v>11</v>
      </c>
      <c r="W4952">
        <v>1.208</v>
      </c>
      <c r="X4952">
        <v>1.952</v>
      </c>
      <c r="Y4952" s="119">
        <v>44152</v>
      </c>
      <c r="Z4952">
        <v>408757.61887408601</v>
      </c>
      <c r="AA4952">
        <v>3660575.8416003701</v>
      </c>
    </row>
    <row r="4953" spans="1:27" x14ac:dyDescent="0.25">
      <c r="A4953">
        <v>-111.977612859999</v>
      </c>
      <c r="B4953">
        <v>33.079951190000003</v>
      </c>
      <c r="C4953" t="s">
        <v>983</v>
      </c>
      <c r="D4953" t="s">
        <v>982</v>
      </c>
      <c r="E4953" t="s">
        <v>981</v>
      </c>
      <c r="F4953">
        <v>4272</v>
      </c>
      <c r="G4953">
        <v>175</v>
      </c>
      <c r="H4953">
        <v>13.33</v>
      </c>
      <c r="I4953">
        <v>1.804</v>
      </c>
      <c r="J4953">
        <v>1</v>
      </c>
      <c r="K4953">
        <v>1168.7</v>
      </c>
      <c r="L4953" t="s">
        <v>980</v>
      </c>
      <c r="M4953" t="s">
        <v>979</v>
      </c>
      <c r="N4953" s="119">
        <v>44152</v>
      </c>
      <c r="O4953">
        <v>0</v>
      </c>
      <c r="P4953">
        <v>0</v>
      </c>
      <c r="Q4953">
        <v>3158.6999999999898</v>
      </c>
      <c r="R4953">
        <v>524.23</v>
      </c>
      <c r="S4953">
        <v>1.0920000000000001</v>
      </c>
      <c r="T4953">
        <v>33</v>
      </c>
      <c r="U4953">
        <v>1588.5999999999899</v>
      </c>
      <c r="V4953">
        <v>11</v>
      </c>
      <c r="W4953">
        <v>1.23</v>
      </c>
      <c r="X4953">
        <v>1.988</v>
      </c>
      <c r="Y4953" s="119">
        <v>44152</v>
      </c>
      <c r="Z4953">
        <v>408757.596889832</v>
      </c>
      <c r="AA4953">
        <v>3660575.2851990201</v>
      </c>
    </row>
    <row r="4954" spans="1:27" x14ac:dyDescent="0.25">
      <c r="A4954">
        <v>-111.977611319999</v>
      </c>
      <c r="B4954">
        <v>33.079945209999899</v>
      </c>
      <c r="C4954" t="s">
        <v>983</v>
      </c>
      <c r="D4954" t="s">
        <v>982</v>
      </c>
      <c r="E4954" t="s">
        <v>981</v>
      </c>
      <c r="F4954">
        <v>4273</v>
      </c>
      <c r="G4954">
        <v>184</v>
      </c>
      <c r="H4954">
        <v>13.33</v>
      </c>
      <c r="I4954">
        <v>1.9690000000000001</v>
      </c>
      <c r="J4954">
        <v>1</v>
      </c>
      <c r="K4954">
        <v>1168.7</v>
      </c>
      <c r="L4954" t="s">
        <v>980</v>
      </c>
      <c r="M4954" t="s">
        <v>979</v>
      </c>
      <c r="N4954" s="119">
        <v>44152</v>
      </c>
      <c r="O4954">
        <v>0</v>
      </c>
      <c r="P4954">
        <v>0</v>
      </c>
      <c r="Q4954">
        <v>4832.6999999999898</v>
      </c>
      <c r="R4954">
        <v>735.21</v>
      </c>
      <c r="S4954">
        <v>1.532</v>
      </c>
      <c r="T4954">
        <v>33</v>
      </c>
      <c r="U4954">
        <v>2227.9</v>
      </c>
      <c r="V4954">
        <v>11</v>
      </c>
      <c r="W4954">
        <v>1.3420000000000001</v>
      </c>
      <c r="X4954">
        <v>2.169</v>
      </c>
      <c r="Y4954" s="119">
        <v>44152</v>
      </c>
      <c r="Z4954">
        <v>408757.73445398599</v>
      </c>
      <c r="AA4954">
        <v>3660574.6208690801</v>
      </c>
    </row>
    <row r="4955" spans="1:27" x14ac:dyDescent="0.25">
      <c r="A4955">
        <v>-111.97761368</v>
      </c>
      <c r="B4955">
        <v>33.079940209999897</v>
      </c>
      <c r="C4955" t="s">
        <v>983</v>
      </c>
      <c r="D4955" t="s">
        <v>982</v>
      </c>
      <c r="E4955" t="s">
        <v>981</v>
      </c>
      <c r="F4955">
        <v>4274</v>
      </c>
      <c r="G4955">
        <v>176</v>
      </c>
      <c r="H4955">
        <v>13.33</v>
      </c>
      <c r="I4955">
        <v>1.772</v>
      </c>
      <c r="J4955">
        <v>1</v>
      </c>
      <c r="K4955">
        <v>1168.7</v>
      </c>
      <c r="L4955" t="s">
        <v>980</v>
      </c>
      <c r="M4955" t="s">
        <v>979</v>
      </c>
      <c r="N4955" s="119">
        <v>44152</v>
      </c>
      <c r="O4955">
        <v>0</v>
      </c>
      <c r="P4955">
        <v>0</v>
      </c>
      <c r="Q4955">
        <v>3103</v>
      </c>
      <c r="R4955">
        <v>524.52999999999895</v>
      </c>
      <c r="S4955">
        <v>1.093</v>
      </c>
      <c r="T4955">
        <v>33</v>
      </c>
      <c r="U4955">
        <v>1589.5</v>
      </c>
      <c r="V4955">
        <v>11</v>
      </c>
      <c r="W4955">
        <v>1.208</v>
      </c>
      <c r="X4955">
        <v>1.952</v>
      </c>
      <c r="Y4955" s="119">
        <v>44152</v>
      </c>
      <c r="Z4955">
        <v>408757.50901564898</v>
      </c>
      <c r="AA4955">
        <v>3660574.0685801799</v>
      </c>
    </row>
    <row r="4956" spans="1:27" x14ac:dyDescent="0.25">
      <c r="A4956">
        <v>-111.97761368</v>
      </c>
      <c r="B4956">
        <v>33.079935210000002</v>
      </c>
      <c r="C4956" t="s">
        <v>983</v>
      </c>
      <c r="D4956" t="s">
        <v>982</v>
      </c>
      <c r="E4956" t="s">
        <v>981</v>
      </c>
      <c r="F4956">
        <v>4275</v>
      </c>
      <c r="G4956">
        <v>176</v>
      </c>
      <c r="H4956">
        <v>13.33</v>
      </c>
      <c r="I4956">
        <v>1.9690000000000001</v>
      </c>
      <c r="J4956">
        <v>1</v>
      </c>
      <c r="K4956">
        <v>1168.7</v>
      </c>
      <c r="L4956" t="s">
        <v>980</v>
      </c>
      <c r="M4956" t="s">
        <v>979</v>
      </c>
      <c r="N4956" s="119">
        <v>44152</v>
      </c>
      <c r="O4956">
        <v>0</v>
      </c>
      <c r="P4956">
        <v>0</v>
      </c>
      <c r="Q4956">
        <v>3825.8</v>
      </c>
      <c r="R4956">
        <v>582.03999999999905</v>
      </c>
      <c r="S4956">
        <v>1.2130000000000001</v>
      </c>
      <c r="T4956">
        <v>33</v>
      </c>
      <c r="U4956">
        <v>1763.79999999999</v>
      </c>
      <c r="V4956">
        <v>11</v>
      </c>
      <c r="W4956">
        <v>1.3420000000000001</v>
      </c>
      <c r="X4956">
        <v>2.169</v>
      </c>
      <c r="Y4956" s="119">
        <v>44152</v>
      </c>
      <c r="Z4956">
        <v>408757.50385270797</v>
      </c>
      <c r="AA4956">
        <v>3660573.5142397098</v>
      </c>
    </row>
    <row r="4957" spans="1:27" x14ac:dyDescent="0.25">
      <c r="A4957">
        <v>-111.977611999999</v>
      </c>
      <c r="B4957">
        <v>33.079929229999898</v>
      </c>
      <c r="C4957" t="s">
        <v>983</v>
      </c>
      <c r="D4957" t="s">
        <v>982</v>
      </c>
      <c r="E4957" t="s">
        <v>981</v>
      </c>
      <c r="F4957">
        <v>4276</v>
      </c>
      <c r="G4957">
        <v>180</v>
      </c>
      <c r="H4957">
        <v>13.33</v>
      </c>
      <c r="I4957">
        <v>2.2309999999999999</v>
      </c>
      <c r="J4957">
        <v>1</v>
      </c>
      <c r="K4957">
        <v>1168.5999999999899</v>
      </c>
      <c r="L4957" t="s">
        <v>980</v>
      </c>
      <c r="M4957" t="s">
        <v>979</v>
      </c>
      <c r="N4957" s="119">
        <v>44152</v>
      </c>
      <c r="O4957">
        <v>0</v>
      </c>
      <c r="P4957">
        <v>0</v>
      </c>
      <c r="Q4957">
        <v>4110.6999999999898</v>
      </c>
      <c r="R4957">
        <v>551.79999999999905</v>
      </c>
      <c r="S4957">
        <v>1.1499999999999999</v>
      </c>
      <c r="T4957">
        <v>33</v>
      </c>
      <c r="U4957">
        <v>1672.0999999999899</v>
      </c>
      <c r="V4957">
        <v>11</v>
      </c>
      <c r="W4957">
        <v>1.5209999999999999</v>
      </c>
      <c r="X4957">
        <v>2.4580000000000002</v>
      </c>
      <c r="Y4957" s="119">
        <v>44152</v>
      </c>
      <c r="Z4957">
        <v>408757.65448407299</v>
      </c>
      <c r="AA4957">
        <v>3660572.84978808</v>
      </c>
    </row>
    <row r="4958" spans="1:27" x14ac:dyDescent="0.25">
      <c r="A4958">
        <v>-111.97761334</v>
      </c>
      <c r="B4958">
        <v>33.079923219999898</v>
      </c>
      <c r="C4958" t="s">
        <v>983</v>
      </c>
      <c r="D4958" t="s">
        <v>982</v>
      </c>
      <c r="E4958" t="s">
        <v>981</v>
      </c>
      <c r="F4958">
        <v>4277</v>
      </c>
      <c r="G4958">
        <v>178</v>
      </c>
      <c r="H4958">
        <v>13.33</v>
      </c>
      <c r="I4958">
        <v>1.9690000000000001</v>
      </c>
      <c r="J4958">
        <v>1</v>
      </c>
      <c r="K4958">
        <v>1168.29999999999</v>
      </c>
      <c r="L4958" t="s">
        <v>980</v>
      </c>
      <c r="M4958" t="s">
        <v>979</v>
      </c>
      <c r="N4958" s="119">
        <v>44152</v>
      </c>
      <c r="O4958">
        <v>0</v>
      </c>
      <c r="P4958">
        <v>0</v>
      </c>
      <c r="Q4958">
        <v>5228.3</v>
      </c>
      <c r="R4958">
        <v>795.39999999999895</v>
      </c>
      <c r="S4958">
        <v>1.657</v>
      </c>
      <c r="T4958">
        <v>33</v>
      </c>
      <c r="U4958">
        <v>2410.3000000000002</v>
      </c>
      <c r="V4958">
        <v>11</v>
      </c>
      <c r="W4958">
        <v>1.3420000000000001</v>
      </c>
      <c r="X4958">
        <v>2.169</v>
      </c>
      <c r="Y4958" s="119">
        <v>44152</v>
      </c>
      <c r="Z4958">
        <v>408757.52320657601</v>
      </c>
      <c r="AA4958">
        <v>3660572.18463571</v>
      </c>
    </row>
    <row r="4959" spans="1:27" x14ac:dyDescent="0.25">
      <c r="A4959">
        <v>-111.97761130000001</v>
      </c>
      <c r="B4959">
        <v>33.0799181</v>
      </c>
      <c r="C4959" t="s">
        <v>983</v>
      </c>
      <c r="D4959" t="s">
        <v>982</v>
      </c>
      <c r="E4959" t="s">
        <v>981</v>
      </c>
      <c r="F4959">
        <v>4278</v>
      </c>
      <c r="G4959">
        <v>190</v>
      </c>
      <c r="H4959">
        <v>13.33</v>
      </c>
      <c r="I4959">
        <v>1.9359999999999999</v>
      </c>
      <c r="J4959">
        <v>1</v>
      </c>
      <c r="K4959">
        <v>1168.2</v>
      </c>
      <c r="L4959" t="s">
        <v>980</v>
      </c>
      <c r="M4959" t="s">
        <v>979</v>
      </c>
      <c r="N4959" s="119">
        <v>44152</v>
      </c>
      <c r="O4959">
        <v>0</v>
      </c>
      <c r="P4959">
        <v>0</v>
      </c>
      <c r="Q4959">
        <v>5596.1999999999898</v>
      </c>
      <c r="R4959">
        <v>865.78999999999905</v>
      </c>
      <c r="S4959">
        <v>1.804</v>
      </c>
      <c r="T4959">
        <v>33</v>
      </c>
      <c r="U4959">
        <v>2623.5999999999899</v>
      </c>
      <c r="V4959">
        <v>11</v>
      </c>
      <c r="W4959">
        <v>1.32</v>
      </c>
      <c r="X4959">
        <v>2.133</v>
      </c>
      <c r="Y4959" s="119">
        <v>44152</v>
      </c>
      <c r="Z4959">
        <v>408757.70832733001</v>
      </c>
      <c r="AA4959">
        <v>3660571.6152176801</v>
      </c>
    </row>
    <row r="4960" spans="1:27" x14ac:dyDescent="0.25">
      <c r="A4960">
        <v>-111.977611659999</v>
      </c>
      <c r="B4960">
        <v>33.079913220000002</v>
      </c>
      <c r="C4960" t="s">
        <v>983</v>
      </c>
      <c r="D4960" t="s">
        <v>982</v>
      </c>
      <c r="E4960" t="s">
        <v>981</v>
      </c>
      <c r="F4960">
        <v>4279</v>
      </c>
      <c r="G4960">
        <v>182</v>
      </c>
      <c r="H4960">
        <v>13.33</v>
      </c>
      <c r="I4960">
        <v>2.0670000000000002</v>
      </c>
      <c r="J4960">
        <v>1</v>
      </c>
      <c r="K4960">
        <v>1168.4000000000001</v>
      </c>
      <c r="L4960" t="s">
        <v>980</v>
      </c>
      <c r="M4960" t="s">
        <v>979</v>
      </c>
      <c r="N4960" s="119">
        <v>44152</v>
      </c>
      <c r="O4960">
        <v>0</v>
      </c>
      <c r="P4960">
        <v>0</v>
      </c>
      <c r="Q4960">
        <v>3511.4</v>
      </c>
      <c r="R4960">
        <v>508.75999999999902</v>
      </c>
      <c r="S4960">
        <v>1.06</v>
      </c>
      <c r="T4960">
        <v>33</v>
      </c>
      <c r="U4960">
        <v>1541.7</v>
      </c>
      <c r="V4960">
        <v>11</v>
      </c>
      <c r="W4960">
        <v>1.409</v>
      </c>
      <c r="X4960">
        <v>2.278</v>
      </c>
      <c r="Y4960" s="119">
        <v>44152</v>
      </c>
      <c r="Z4960">
        <v>408757.66968697298</v>
      </c>
      <c r="AA4960">
        <v>3660571.07449434</v>
      </c>
    </row>
    <row r="4961" spans="1:27" x14ac:dyDescent="0.25">
      <c r="A4961">
        <v>-111.977612859999</v>
      </c>
      <c r="B4961">
        <v>33.07990719</v>
      </c>
      <c r="C4961" t="s">
        <v>983</v>
      </c>
      <c r="D4961" t="s">
        <v>982</v>
      </c>
      <c r="E4961" t="s">
        <v>981</v>
      </c>
      <c r="F4961">
        <v>4280</v>
      </c>
      <c r="G4961">
        <v>175</v>
      </c>
      <c r="H4961">
        <v>13.33</v>
      </c>
      <c r="I4961">
        <v>2.165</v>
      </c>
      <c r="J4961">
        <v>1</v>
      </c>
      <c r="K4961">
        <v>1168.4000000000001</v>
      </c>
      <c r="L4961" t="s">
        <v>980</v>
      </c>
      <c r="M4961" t="s">
        <v>979</v>
      </c>
      <c r="N4961" s="119">
        <v>44152</v>
      </c>
      <c r="O4961">
        <v>0</v>
      </c>
      <c r="P4961">
        <v>0</v>
      </c>
      <c r="Q4961">
        <v>4035.6999999999898</v>
      </c>
      <c r="R4961">
        <v>558.14999999999895</v>
      </c>
      <c r="S4961">
        <v>1.163</v>
      </c>
      <c r="T4961">
        <v>33</v>
      </c>
      <c r="U4961">
        <v>1691.4</v>
      </c>
      <c r="V4961">
        <v>11</v>
      </c>
      <c r="W4961">
        <v>1.476</v>
      </c>
      <c r="X4961">
        <v>2.3860000000000001</v>
      </c>
      <c r="Y4961" s="119">
        <v>44152</v>
      </c>
      <c r="Z4961">
        <v>408757.55145599699</v>
      </c>
      <c r="AA4961">
        <v>3660570.40700291</v>
      </c>
    </row>
    <row r="4962" spans="1:27" x14ac:dyDescent="0.25">
      <c r="A4962">
        <v>-111.97761217</v>
      </c>
      <c r="B4962">
        <v>33.079901220000004</v>
      </c>
      <c r="C4962" t="s">
        <v>983</v>
      </c>
      <c r="D4962" t="s">
        <v>982</v>
      </c>
      <c r="E4962" t="s">
        <v>981</v>
      </c>
      <c r="F4962">
        <v>4281</v>
      </c>
      <c r="G4962">
        <v>179</v>
      </c>
      <c r="H4962">
        <v>13.33</v>
      </c>
      <c r="I4962">
        <v>1.9359999999999999</v>
      </c>
      <c r="J4962">
        <v>1</v>
      </c>
      <c r="K4962">
        <v>1168.4000000000001</v>
      </c>
      <c r="L4962" t="s">
        <v>980</v>
      </c>
      <c r="M4962" t="s">
        <v>979</v>
      </c>
      <c r="N4962" s="119">
        <v>44152</v>
      </c>
      <c r="O4962">
        <v>0</v>
      </c>
      <c r="P4962">
        <v>0</v>
      </c>
      <c r="Q4962">
        <v>4194.6999999999898</v>
      </c>
      <c r="R4962">
        <v>648.97</v>
      </c>
      <c r="S4962">
        <v>1.3520000000000001</v>
      </c>
      <c r="T4962">
        <v>33</v>
      </c>
      <c r="U4962">
        <v>1966.5999999999899</v>
      </c>
      <c r="V4962">
        <v>11</v>
      </c>
      <c r="W4962">
        <v>1.32</v>
      </c>
      <c r="X4962">
        <v>2.133</v>
      </c>
      <c r="Y4962" s="119">
        <v>44152</v>
      </c>
      <c r="Z4962">
        <v>408757.60969403898</v>
      </c>
      <c r="AA4962">
        <v>3660569.7445205799</v>
      </c>
    </row>
    <row r="4963" spans="1:27" x14ac:dyDescent="0.25">
      <c r="A4963">
        <v>-111.97761130000001</v>
      </c>
      <c r="B4963">
        <v>33.0798960999999</v>
      </c>
      <c r="C4963" t="s">
        <v>983</v>
      </c>
      <c r="D4963" t="s">
        <v>982</v>
      </c>
      <c r="E4963" t="s">
        <v>981</v>
      </c>
      <c r="F4963">
        <v>4282</v>
      </c>
      <c r="G4963">
        <v>190</v>
      </c>
      <c r="H4963">
        <v>13.33</v>
      </c>
      <c r="I4963">
        <v>2.0009999999999999</v>
      </c>
      <c r="J4963">
        <v>1</v>
      </c>
      <c r="K4963">
        <v>1168.5999999999899</v>
      </c>
      <c r="L4963" t="s">
        <v>980</v>
      </c>
      <c r="M4963" t="s">
        <v>979</v>
      </c>
      <c r="N4963" s="119">
        <v>44152</v>
      </c>
      <c r="O4963">
        <v>0</v>
      </c>
      <c r="P4963">
        <v>0</v>
      </c>
      <c r="Q4963">
        <v>4382.1000000000004</v>
      </c>
      <c r="R4963">
        <v>655.73</v>
      </c>
      <c r="S4963">
        <v>1.3660000000000001</v>
      </c>
      <c r="T4963">
        <v>33</v>
      </c>
      <c r="U4963">
        <v>1987.0999999999899</v>
      </c>
      <c r="V4963">
        <v>11</v>
      </c>
      <c r="W4963">
        <v>1.365</v>
      </c>
      <c r="X4963">
        <v>2.2050000000000001</v>
      </c>
      <c r="Y4963" s="119">
        <v>44152</v>
      </c>
      <c r="Z4963">
        <v>408757.68561046303</v>
      </c>
      <c r="AA4963">
        <v>3660569.17611964</v>
      </c>
    </row>
    <row r="4964" spans="1:27" x14ac:dyDescent="0.25">
      <c r="A4964">
        <v>-111.9776147</v>
      </c>
      <c r="B4964">
        <v>33.079891099999898</v>
      </c>
      <c r="C4964" t="s">
        <v>983</v>
      </c>
      <c r="D4964" t="s">
        <v>982</v>
      </c>
      <c r="E4964" t="s">
        <v>981</v>
      </c>
      <c r="F4964">
        <v>4283</v>
      </c>
      <c r="G4964">
        <v>170</v>
      </c>
      <c r="H4964">
        <v>13.33</v>
      </c>
      <c r="I4964">
        <v>2.0339999999999998</v>
      </c>
      <c r="J4964">
        <v>1</v>
      </c>
      <c r="K4964">
        <v>1168.5999999999899</v>
      </c>
      <c r="L4964" t="s">
        <v>980</v>
      </c>
      <c r="M4964" t="s">
        <v>979</v>
      </c>
      <c r="N4964" s="119">
        <v>44152</v>
      </c>
      <c r="O4964">
        <v>0</v>
      </c>
      <c r="P4964">
        <v>0</v>
      </c>
      <c r="Q4964">
        <v>5345.6999999999898</v>
      </c>
      <c r="R4964">
        <v>787.02999999999895</v>
      </c>
      <c r="S4964">
        <v>1.64</v>
      </c>
      <c r="T4964">
        <v>33</v>
      </c>
      <c r="U4964">
        <v>2385</v>
      </c>
      <c r="V4964">
        <v>11</v>
      </c>
      <c r="W4964">
        <v>1.387</v>
      </c>
      <c r="X4964">
        <v>2.2410000000000001</v>
      </c>
      <c r="Y4964" s="119">
        <v>44152</v>
      </c>
      <c r="Z4964">
        <v>408757.36310143903</v>
      </c>
      <c r="AA4964">
        <v>3660568.6247348301</v>
      </c>
    </row>
    <row r="4965" spans="1:27" x14ac:dyDescent="0.25">
      <c r="A4965">
        <v>-111.97761180000001</v>
      </c>
      <c r="B4965">
        <v>33.079885160000003</v>
      </c>
      <c r="C4965" t="s">
        <v>983</v>
      </c>
      <c r="D4965" t="s">
        <v>982</v>
      </c>
      <c r="E4965" t="s">
        <v>981</v>
      </c>
      <c r="F4965">
        <v>4284</v>
      </c>
      <c r="G4965">
        <v>187</v>
      </c>
      <c r="H4965">
        <v>13.33</v>
      </c>
      <c r="I4965">
        <v>2.165</v>
      </c>
      <c r="J4965">
        <v>1</v>
      </c>
      <c r="K4965">
        <v>1168.5</v>
      </c>
      <c r="L4965" t="s">
        <v>980</v>
      </c>
      <c r="M4965" t="s">
        <v>979</v>
      </c>
      <c r="N4965" s="119">
        <v>44152</v>
      </c>
      <c r="O4965">
        <v>0</v>
      </c>
      <c r="P4965">
        <v>0</v>
      </c>
      <c r="Q4965">
        <v>3973</v>
      </c>
      <c r="R4965">
        <v>549.49</v>
      </c>
      <c r="S4965">
        <v>1.145</v>
      </c>
      <c r="T4965">
        <v>33</v>
      </c>
      <c r="U4965">
        <v>1665.0999999999899</v>
      </c>
      <c r="V4965">
        <v>11</v>
      </c>
      <c r="W4965">
        <v>1.476</v>
      </c>
      <c r="X4965">
        <v>2.3860000000000001</v>
      </c>
      <c r="Y4965" s="119">
        <v>44152</v>
      </c>
      <c r="Z4965">
        <v>408757.62764544098</v>
      </c>
      <c r="AA4965">
        <v>3660567.9636573601</v>
      </c>
    </row>
    <row r="4966" spans="1:27" x14ac:dyDescent="0.25">
      <c r="A4966">
        <v>-111.97761266000001</v>
      </c>
      <c r="B4966">
        <v>33.07988022</v>
      </c>
      <c r="C4966" t="s">
        <v>983</v>
      </c>
      <c r="D4966" t="s">
        <v>982</v>
      </c>
      <c r="E4966" t="s">
        <v>981</v>
      </c>
      <c r="F4966">
        <v>4285</v>
      </c>
      <c r="G4966">
        <v>182</v>
      </c>
      <c r="H4966">
        <v>13.33</v>
      </c>
      <c r="I4966">
        <v>1.837</v>
      </c>
      <c r="J4966">
        <v>1</v>
      </c>
      <c r="K4966">
        <v>1168.5</v>
      </c>
      <c r="L4966" t="s">
        <v>980</v>
      </c>
      <c r="M4966" t="s">
        <v>979</v>
      </c>
      <c r="N4966" s="119">
        <v>44152</v>
      </c>
      <c r="O4966">
        <v>0</v>
      </c>
      <c r="P4966">
        <v>0</v>
      </c>
      <c r="Q4966">
        <v>5720.3999999999896</v>
      </c>
      <c r="R4966">
        <v>932.42999999999904</v>
      </c>
      <c r="S4966">
        <v>1.9430000000000001</v>
      </c>
      <c r="T4966">
        <v>33</v>
      </c>
      <c r="U4966">
        <v>2825.5</v>
      </c>
      <c r="V4966">
        <v>11</v>
      </c>
      <c r="W4966">
        <v>1.2529999999999999</v>
      </c>
      <c r="X4966">
        <v>2.0249999999999999</v>
      </c>
      <c r="Y4966" s="119">
        <v>44152</v>
      </c>
      <c r="Z4966">
        <v>408757.54227456701</v>
      </c>
      <c r="AA4966">
        <v>3660567.4167165901</v>
      </c>
    </row>
    <row r="4967" spans="1:27" x14ac:dyDescent="0.25">
      <c r="A4967">
        <v>-111.9776142</v>
      </c>
      <c r="B4967">
        <v>33.079874160000003</v>
      </c>
      <c r="C4967" t="s">
        <v>983</v>
      </c>
      <c r="D4967" t="s">
        <v>982</v>
      </c>
      <c r="E4967" t="s">
        <v>981</v>
      </c>
      <c r="F4967">
        <v>4286</v>
      </c>
      <c r="G4967">
        <v>173</v>
      </c>
      <c r="H4967">
        <v>13.33</v>
      </c>
      <c r="I4967">
        <v>2.0009999999999999</v>
      </c>
      <c r="J4967">
        <v>1</v>
      </c>
      <c r="K4967">
        <v>1168.5999999999899</v>
      </c>
      <c r="L4967" t="s">
        <v>980</v>
      </c>
      <c r="M4967" t="s">
        <v>979</v>
      </c>
      <c r="N4967" s="119">
        <v>44152</v>
      </c>
      <c r="O4967">
        <v>0</v>
      </c>
      <c r="P4967">
        <v>0</v>
      </c>
      <c r="Q4967">
        <v>4917.3999999999896</v>
      </c>
      <c r="R4967">
        <v>735.84</v>
      </c>
      <c r="S4967">
        <v>1.5329999999999999</v>
      </c>
      <c r="T4967">
        <v>33</v>
      </c>
      <c r="U4967">
        <v>2229.8000000000002</v>
      </c>
      <c r="V4967">
        <v>11</v>
      </c>
      <c r="W4967">
        <v>1.365</v>
      </c>
      <c r="X4967">
        <v>2.2050000000000001</v>
      </c>
      <c r="Y4967" s="119">
        <v>44152</v>
      </c>
      <c r="Z4967">
        <v>408757.39227795502</v>
      </c>
      <c r="AA4967">
        <v>3660566.74619469</v>
      </c>
    </row>
    <row r="4968" spans="1:27" x14ac:dyDescent="0.25">
      <c r="A4968">
        <v>-111.97761180000001</v>
      </c>
      <c r="B4968">
        <v>33.079868159999897</v>
      </c>
      <c r="C4968" t="s">
        <v>983</v>
      </c>
      <c r="D4968" t="s">
        <v>982</v>
      </c>
      <c r="E4968" t="s">
        <v>981</v>
      </c>
      <c r="F4968">
        <v>4287</v>
      </c>
      <c r="G4968">
        <v>187</v>
      </c>
      <c r="H4968">
        <v>13.33</v>
      </c>
      <c r="I4968">
        <v>2.133</v>
      </c>
      <c r="J4968">
        <v>1</v>
      </c>
      <c r="K4968">
        <v>1168.5</v>
      </c>
      <c r="L4968" t="s">
        <v>980</v>
      </c>
      <c r="M4968" t="s">
        <v>979</v>
      </c>
      <c r="N4968" s="119">
        <v>44152</v>
      </c>
      <c r="O4968">
        <v>0</v>
      </c>
      <c r="P4968">
        <v>0</v>
      </c>
      <c r="Q4968">
        <v>4124.3999999999896</v>
      </c>
      <c r="R4968">
        <v>579.20000000000005</v>
      </c>
      <c r="S4968">
        <v>1.2070000000000001</v>
      </c>
      <c r="T4968">
        <v>33</v>
      </c>
      <c r="U4968">
        <v>1755.0999999999899</v>
      </c>
      <c r="V4968">
        <v>11</v>
      </c>
      <c r="W4968">
        <v>1.454</v>
      </c>
      <c r="X4968">
        <v>2.35</v>
      </c>
      <c r="Y4968" s="119">
        <v>44152</v>
      </c>
      <c r="Z4968">
        <v>408757.61009150301</v>
      </c>
      <c r="AA4968">
        <v>3660566.0788997901</v>
      </c>
    </row>
    <row r="4969" spans="1:27" x14ac:dyDescent="0.25">
      <c r="A4969">
        <v>-111.977613829999</v>
      </c>
      <c r="B4969">
        <v>33.07986322</v>
      </c>
      <c r="C4969" t="s">
        <v>983</v>
      </c>
      <c r="D4969" t="s">
        <v>982</v>
      </c>
      <c r="E4969" t="s">
        <v>981</v>
      </c>
      <c r="F4969">
        <v>4288</v>
      </c>
      <c r="G4969">
        <v>181</v>
      </c>
      <c r="H4969">
        <v>13.33</v>
      </c>
      <c r="I4969">
        <v>1.804</v>
      </c>
      <c r="J4969">
        <v>1</v>
      </c>
      <c r="K4969">
        <v>1168.5</v>
      </c>
      <c r="L4969" t="s">
        <v>980</v>
      </c>
      <c r="M4969" t="s">
        <v>979</v>
      </c>
      <c r="N4969" s="119">
        <v>44152</v>
      </c>
      <c r="O4969">
        <v>0</v>
      </c>
      <c r="P4969">
        <v>0</v>
      </c>
      <c r="Q4969">
        <v>4007.3</v>
      </c>
      <c r="R4969">
        <v>665.07</v>
      </c>
      <c r="S4969">
        <v>1.3859999999999999</v>
      </c>
      <c r="T4969">
        <v>33</v>
      </c>
      <c r="U4969">
        <v>2015.4</v>
      </c>
      <c r="V4969">
        <v>11</v>
      </c>
      <c r="W4969">
        <v>1.23</v>
      </c>
      <c r="X4969">
        <v>1.988</v>
      </c>
      <c r="Y4969" s="119">
        <v>44152</v>
      </c>
      <c r="Z4969">
        <v>408757.41551618802</v>
      </c>
      <c r="AA4969">
        <v>3660565.53297611</v>
      </c>
    </row>
    <row r="4970" spans="1:27" x14ac:dyDescent="0.25">
      <c r="A4970">
        <v>-111.97761368</v>
      </c>
      <c r="B4970">
        <v>33.07985721</v>
      </c>
      <c r="C4970" t="s">
        <v>983</v>
      </c>
      <c r="D4970" t="s">
        <v>982</v>
      </c>
      <c r="E4970" t="s">
        <v>981</v>
      </c>
      <c r="F4970">
        <v>4289</v>
      </c>
      <c r="G4970">
        <v>176</v>
      </c>
      <c r="H4970">
        <v>13.33</v>
      </c>
      <c r="I4970">
        <v>1.9359999999999999</v>
      </c>
      <c r="J4970">
        <v>1</v>
      </c>
      <c r="K4970">
        <v>1168.4000000000001</v>
      </c>
      <c r="L4970" t="s">
        <v>980</v>
      </c>
      <c r="M4970" t="s">
        <v>979</v>
      </c>
      <c r="N4970" s="119">
        <v>44152</v>
      </c>
      <c r="O4970">
        <v>0</v>
      </c>
      <c r="P4970">
        <v>0</v>
      </c>
      <c r="Q4970">
        <v>4843</v>
      </c>
      <c r="R4970">
        <v>749.26999999999896</v>
      </c>
      <c r="S4970">
        <v>1.5609999999999999</v>
      </c>
      <c r="T4970">
        <v>33</v>
      </c>
      <c r="U4970">
        <v>2270.5</v>
      </c>
      <c r="V4970">
        <v>11</v>
      </c>
      <c r="W4970">
        <v>1.32</v>
      </c>
      <c r="X4970">
        <v>2.133</v>
      </c>
      <c r="Y4970" s="119">
        <v>44152</v>
      </c>
      <c r="Z4970">
        <v>408757.42331091297</v>
      </c>
      <c r="AA4970">
        <v>3660564.8665284901</v>
      </c>
    </row>
    <row r="4971" spans="1:27" x14ac:dyDescent="0.25">
      <c r="A4971">
        <v>-111.977613169999</v>
      </c>
      <c r="B4971">
        <v>33.0798522199999</v>
      </c>
      <c r="C4971" t="s">
        <v>983</v>
      </c>
      <c r="D4971" t="s">
        <v>982</v>
      </c>
      <c r="E4971" t="s">
        <v>981</v>
      </c>
      <c r="F4971">
        <v>4290</v>
      </c>
      <c r="G4971">
        <v>179</v>
      </c>
      <c r="H4971">
        <v>13.33</v>
      </c>
      <c r="I4971">
        <v>1.7390000000000001</v>
      </c>
      <c r="J4971">
        <v>1</v>
      </c>
      <c r="K4971">
        <v>1168.4000000000001</v>
      </c>
      <c r="L4971" t="s">
        <v>980</v>
      </c>
      <c r="M4971" t="s">
        <v>979</v>
      </c>
      <c r="N4971" s="119">
        <v>44152</v>
      </c>
      <c r="O4971">
        <v>0</v>
      </c>
      <c r="P4971">
        <v>0</v>
      </c>
      <c r="Q4971">
        <v>5216.8999999999896</v>
      </c>
      <c r="R4971">
        <v>898.49</v>
      </c>
      <c r="S4971">
        <v>1.8720000000000001</v>
      </c>
      <c r="T4971">
        <v>33</v>
      </c>
      <c r="U4971">
        <v>2722.6999999999898</v>
      </c>
      <c r="V4971">
        <v>11</v>
      </c>
      <c r="W4971">
        <v>1.1859999999999999</v>
      </c>
      <c r="X4971">
        <v>1.9159999999999999</v>
      </c>
      <c r="Y4971" s="119">
        <v>44152</v>
      </c>
      <c r="Z4971">
        <v>408757.46576024598</v>
      </c>
      <c r="AA4971">
        <v>3660564.3128533601</v>
      </c>
    </row>
    <row r="4972" spans="1:27" x14ac:dyDescent="0.25">
      <c r="A4972">
        <v>-111.977612489999</v>
      </c>
      <c r="B4972">
        <v>33.079847209999897</v>
      </c>
      <c r="C4972" t="s">
        <v>983</v>
      </c>
      <c r="D4972" t="s">
        <v>982</v>
      </c>
      <c r="E4972" t="s">
        <v>981</v>
      </c>
      <c r="F4972">
        <v>4291</v>
      </c>
      <c r="G4972">
        <v>183</v>
      </c>
      <c r="H4972">
        <v>13.33</v>
      </c>
      <c r="I4972">
        <v>2.2639999999999998</v>
      </c>
      <c r="J4972">
        <v>1</v>
      </c>
      <c r="K4972">
        <v>1168.4000000000001</v>
      </c>
      <c r="L4972" t="s">
        <v>980</v>
      </c>
      <c r="M4972" t="s">
        <v>979</v>
      </c>
      <c r="N4972" s="119">
        <v>44152</v>
      </c>
      <c r="O4972">
        <v>0</v>
      </c>
      <c r="P4972">
        <v>0</v>
      </c>
      <c r="Q4972">
        <v>5541.8</v>
      </c>
      <c r="R4972">
        <v>733.12</v>
      </c>
      <c r="S4972">
        <v>1.5269999999999999</v>
      </c>
      <c r="T4972">
        <v>33</v>
      </c>
      <c r="U4972">
        <v>2221.5999999999899</v>
      </c>
      <c r="V4972">
        <v>11</v>
      </c>
      <c r="W4972">
        <v>1.5429999999999999</v>
      </c>
      <c r="X4972">
        <v>2.4950000000000001</v>
      </c>
      <c r="Y4972" s="119">
        <v>44152</v>
      </c>
      <c r="Z4972">
        <v>408757.52405624499</v>
      </c>
      <c r="AA4972">
        <v>3660563.7568130898</v>
      </c>
    </row>
    <row r="4973" spans="1:27" x14ac:dyDescent="0.25">
      <c r="A4973">
        <v>-111.977613509999</v>
      </c>
      <c r="B4973">
        <v>33.079841209999898</v>
      </c>
      <c r="C4973" t="s">
        <v>983</v>
      </c>
      <c r="D4973" t="s">
        <v>982</v>
      </c>
      <c r="E4973" t="s">
        <v>981</v>
      </c>
      <c r="F4973">
        <v>4292</v>
      </c>
      <c r="G4973">
        <v>177</v>
      </c>
      <c r="H4973">
        <v>13.33</v>
      </c>
      <c r="I4973">
        <v>2.0670000000000002</v>
      </c>
      <c r="J4973">
        <v>1</v>
      </c>
      <c r="K4973">
        <v>1168.4000000000001</v>
      </c>
      <c r="L4973" t="s">
        <v>980</v>
      </c>
      <c r="M4973" t="s">
        <v>979</v>
      </c>
      <c r="N4973" s="119">
        <v>44152</v>
      </c>
      <c r="O4973">
        <v>0</v>
      </c>
      <c r="P4973">
        <v>0</v>
      </c>
      <c r="Q4973">
        <v>5385.6</v>
      </c>
      <c r="R4973">
        <v>780.32</v>
      </c>
      <c r="S4973">
        <v>1.6259999999999999</v>
      </c>
      <c r="T4973">
        <v>33</v>
      </c>
      <c r="U4973">
        <v>2364.5999999999899</v>
      </c>
      <c r="V4973">
        <v>11</v>
      </c>
      <c r="W4973">
        <v>1.409</v>
      </c>
      <c r="X4973">
        <v>2.278</v>
      </c>
      <c r="Y4973" s="119">
        <v>44152</v>
      </c>
      <c r="Z4973">
        <v>408757.42265685397</v>
      </c>
      <c r="AA4973">
        <v>3660563.09249123</v>
      </c>
    </row>
    <row r="4974" spans="1:27" x14ac:dyDescent="0.25">
      <c r="A4974">
        <v>-111.977614369999</v>
      </c>
      <c r="B4974">
        <v>33.079836149999899</v>
      </c>
      <c r="C4974" t="s">
        <v>983</v>
      </c>
      <c r="D4974" t="s">
        <v>982</v>
      </c>
      <c r="E4974" t="s">
        <v>981</v>
      </c>
      <c r="F4974">
        <v>4293</v>
      </c>
      <c r="G4974">
        <v>172</v>
      </c>
      <c r="H4974">
        <v>13.33</v>
      </c>
      <c r="I4974">
        <v>2.198</v>
      </c>
      <c r="J4974">
        <v>1</v>
      </c>
      <c r="K4974">
        <v>1168.4000000000001</v>
      </c>
      <c r="L4974" t="s">
        <v>980</v>
      </c>
      <c r="M4974" t="s">
        <v>979</v>
      </c>
      <c r="N4974" s="119">
        <v>44152</v>
      </c>
      <c r="O4974">
        <v>0</v>
      </c>
      <c r="P4974">
        <v>0</v>
      </c>
      <c r="Q4974">
        <v>5866.6999999999898</v>
      </c>
      <c r="R4974">
        <v>799.27999999999895</v>
      </c>
      <c r="S4974">
        <v>1.665</v>
      </c>
      <c r="T4974">
        <v>33</v>
      </c>
      <c r="U4974">
        <v>2422.0999999999899</v>
      </c>
      <c r="V4974">
        <v>11</v>
      </c>
      <c r="W4974">
        <v>1.4990000000000001</v>
      </c>
      <c r="X4974">
        <v>2.4220000000000002</v>
      </c>
      <c r="Y4974" s="119">
        <v>44152</v>
      </c>
      <c r="Z4974">
        <v>408757.33716202801</v>
      </c>
      <c r="AA4974">
        <v>3660562.5322462898</v>
      </c>
    </row>
    <row r="4975" spans="1:27" x14ac:dyDescent="0.25">
      <c r="A4975">
        <v>-111.977612829999</v>
      </c>
      <c r="B4975">
        <v>33.079830219999899</v>
      </c>
      <c r="C4975" t="s">
        <v>983</v>
      </c>
      <c r="D4975" t="s">
        <v>982</v>
      </c>
      <c r="E4975" t="s">
        <v>981</v>
      </c>
      <c r="F4975">
        <v>4294</v>
      </c>
      <c r="G4975">
        <v>181</v>
      </c>
      <c r="H4975">
        <v>13.33</v>
      </c>
      <c r="I4975">
        <v>1.9359999999999999</v>
      </c>
      <c r="J4975">
        <v>1</v>
      </c>
      <c r="K4975">
        <v>1168.0999999999899</v>
      </c>
      <c r="L4975" t="s">
        <v>980</v>
      </c>
      <c r="M4975" t="s">
        <v>979</v>
      </c>
      <c r="N4975" s="119">
        <v>44152</v>
      </c>
      <c r="O4975">
        <v>0</v>
      </c>
      <c r="P4975">
        <v>0</v>
      </c>
      <c r="Q4975">
        <v>4727.8999999999896</v>
      </c>
      <c r="R4975">
        <v>731.46</v>
      </c>
      <c r="S4975">
        <v>1.524</v>
      </c>
      <c r="T4975">
        <v>33</v>
      </c>
      <c r="U4975">
        <v>2216.5</v>
      </c>
      <c r="V4975">
        <v>11</v>
      </c>
      <c r="W4975">
        <v>1.32</v>
      </c>
      <c r="X4975">
        <v>2.133</v>
      </c>
      <c r="Y4975" s="119">
        <v>44152</v>
      </c>
      <c r="Z4975">
        <v>408757.47477800702</v>
      </c>
      <c r="AA4975">
        <v>3660561.8734597801</v>
      </c>
    </row>
    <row r="4976" spans="1:27" x14ac:dyDescent="0.25">
      <c r="A4976">
        <v>-111.97761266000001</v>
      </c>
      <c r="B4976">
        <v>33.0798242199999</v>
      </c>
      <c r="C4976" t="s">
        <v>983</v>
      </c>
      <c r="D4976" t="s">
        <v>982</v>
      </c>
      <c r="E4976" t="s">
        <v>981</v>
      </c>
      <c r="F4976">
        <v>4295</v>
      </c>
      <c r="G4976">
        <v>182</v>
      </c>
      <c r="H4976">
        <v>13.33</v>
      </c>
      <c r="I4976">
        <v>1.9359999999999999</v>
      </c>
      <c r="J4976">
        <v>1</v>
      </c>
      <c r="K4976">
        <v>1168.2</v>
      </c>
      <c r="L4976" t="s">
        <v>980</v>
      </c>
      <c r="M4976" t="s">
        <v>979</v>
      </c>
      <c r="N4976" s="119">
        <v>44152</v>
      </c>
      <c r="O4976">
        <v>0</v>
      </c>
      <c r="P4976">
        <v>0</v>
      </c>
      <c r="Q4976">
        <v>6867.1</v>
      </c>
      <c r="R4976">
        <v>1062.4000000000001</v>
      </c>
      <c r="S4976">
        <v>2.2130000000000001</v>
      </c>
      <c r="T4976">
        <v>33</v>
      </c>
      <c r="U4976">
        <v>3219.5</v>
      </c>
      <c r="V4976">
        <v>11</v>
      </c>
      <c r="W4976">
        <v>1.32</v>
      </c>
      <c r="X4976">
        <v>2.133</v>
      </c>
      <c r="Y4976" s="119">
        <v>44152</v>
      </c>
      <c r="Z4976">
        <v>408757.48444981698</v>
      </c>
      <c r="AA4976">
        <v>3660561.20810345</v>
      </c>
    </row>
    <row r="4977" spans="1:27" x14ac:dyDescent="0.25">
      <c r="A4977">
        <v>-111.97761386000001</v>
      </c>
      <c r="B4977">
        <v>33.079819190000002</v>
      </c>
      <c r="C4977" t="s">
        <v>983</v>
      </c>
      <c r="D4977" t="s">
        <v>982</v>
      </c>
      <c r="E4977" t="s">
        <v>981</v>
      </c>
      <c r="F4977">
        <v>4296</v>
      </c>
      <c r="G4977">
        <v>175</v>
      </c>
      <c r="H4977">
        <v>13.33</v>
      </c>
      <c r="I4977">
        <v>1.9690000000000001</v>
      </c>
      <c r="J4977">
        <v>1</v>
      </c>
      <c r="K4977">
        <v>1168.0999999999899</v>
      </c>
      <c r="L4977" t="s">
        <v>980</v>
      </c>
      <c r="M4977" t="s">
        <v>979</v>
      </c>
      <c r="N4977" s="119">
        <v>44152</v>
      </c>
      <c r="O4977">
        <v>0</v>
      </c>
      <c r="P4977">
        <v>0</v>
      </c>
      <c r="Q4977">
        <v>6088.1999999999898</v>
      </c>
      <c r="R4977">
        <v>926.22</v>
      </c>
      <c r="S4977">
        <v>1.93</v>
      </c>
      <c r="T4977">
        <v>33</v>
      </c>
      <c r="U4977">
        <v>2806.6999999999898</v>
      </c>
      <c r="V4977">
        <v>11</v>
      </c>
      <c r="W4977">
        <v>1.3420000000000001</v>
      </c>
      <c r="X4977">
        <v>2.169</v>
      </c>
      <c r="Y4977" s="119">
        <v>44152</v>
      </c>
      <c r="Z4977">
        <v>408757.36725132301</v>
      </c>
      <c r="AA4977">
        <v>3660560.6514801099</v>
      </c>
    </row>
    <row r="4978" spans="1:27" x14ac:dyDescent="0.25">
      <c r="A4978">
        <v>-111.977613169999</v>
      </c>
      <c r="B4978">
        <v>33.079813219999899</v>
      </c>
      <c r="C4978" t="s">
        <v>983</v>
      </c>
      <c r="D4978" t="s">
        <v>982</v>
      </c>
      <c r="E4978" t="s">
        <v>981</v>
      </c>
      <c r="F4978">
        <v>4297</v>
      </c>
      <c r="G4978">
        <v>179</v>
      </c>
      <c r="H4978">
        <v>13.33</v>
      </c>
      <c r="I4978">
        <v>2.0339999999999998</v>
      </c>
      <c r="J4978">
        <v>1</v>
      </c>
      <c r="K4978">
        <v>1168.0999999999899</v>
      </c>
      <c r="L4978" t="s">
        <v>980</v>
      </c>
      <c r="M4978" t="s">
        <v>979</v>
      </c>
      <c r="N4978" s="119">
        <v>44152</v>
      </c>
      <c r="O4978">
        <v>0</v>
      </c>
      <c r="P4978">
        <v>0</v>
      </c>
      <c r="Q4978">
        <v>5166.6000000000004</v>
      </c>
      <c r="R4978">
        <v>760.65999999999894</v>
      </c>
      <c r="S4978">
        <v>1.585</v>
      </c>
      <c r="T4978">
        <v>33</v>
      </c>
      <c r="U4978">
        <v>2305</v>
      </c>
      <c r="V4978">
        <v>11</v>
      </c>
      <c r="W4978">
        <v>1.387</v>
      </c>
      <c r="X4978">
        <v>2.2410000000000001</v>
      </c>
      <c r="Y4978" s="119">
        <v>44152</v>
      </c>
      <c r="Z4978">
        <v>408757.42548943899</v>
      </c>
      <c r="AA4978">
        <v>3660559.98899779</v>
      </c>
    </row>
    <row r="4979" spans="1:27" x14ac:dyDescent="0.25">
      <c r="A4979">
        <v>-111.97761334</v>
      </c>
      <c r="B4979">
        <v>33.079808219999897</v>
      </c>
      <c r="C4979" t="s">
        <v>983</v>
      </c>
      <c r="D4979" t="s">
        <v>982</v>
      </c>
      <c r="E4979" t="s">
        <v>981</v>
      </c>
      <c r="F4979">
        <v>4298</v>
      </c>
      <c r="G4979">
        <v>178</v>
      </c>
      <c r="H4979">
        <v>13.33</v>
      </c>
      <c r="I4979">
        <v>1.804</v>
      </c>
      <c r="J4979">
        <v>1</v>
      </c>
      <c r="K4979">
        <v>1168.0999999999899</v>
      </c>
      <c r="L4979" t="s">
        <v>980</v>
      </c>
      <c r="M4979" t="s">
        <v>979</v>
      </c>
      <c r="N4979" s="119">
        <v>44152</v>
      </c>
      <c r="O4979">
        <v>0</v>
      </c>
      <c r="P4979">
        <v>0</v>
      </c>
      <c r="Q4979">
        <v>3813.9</v>
      </c>
      <c r="R4979">
        <v>632.97</v>
      </c>
      <c r="S4979">
        <v>1.319</v>
      </c>
      <c r="T4979">
        <v>33</v>
      </c>
      <c r="U4979">
        <v>1918.0999999999899</v>
      </c>
      <c r="V4979">
        <v>11</v>
      </c>
      <c r="W4979">
        <v>1.23</v>
      </c>
      <c r="X4979">
        <v>1.988</v>
      </c>
      <c r="Y4979" s="119">
        <v>44152</v>
      </c>
      <c r="Z4979">
        <v>408757.40445919702</v>
      </c>
      <c r="AA4979">
        <v>3660559.4348051101</v>
      </c>
    </row>
    <row r="4980" spans="1:27" x14ac:dyDescent="0.25">
      <c r="A4980">
        <v>-111.977613169999</v>
      </c>
      <c r="B4980">
        <v>33.079802219999898</v>
      </c>
      <c r="C4980" t="s">
        <v>983</v>
      </c>
      <c r="D4980" t="s">
        <v>982</v>
      </c>
      <c r="E4980" t="s">
        <v>981</v>
      </c>
      <c r="F4980">
        <v>4299</v>
      </c>
      <c r="G4980">
        <v>179</v>
      </c>
      <c r="H4980">
        <v>13.33</v>
      </c>
      <c r="I4980">
        <v>1.7390000000000001</v>
      </c>
      <c r="J4980">
        <v>1</v>
      </c>
      <c r="K4980">
        <v>1168.2</v>
      </c>
      <c r="L4980" t="s">
        <v>980</v>
      </c>
      <c r="M4980" t="s">
        <v>979</v>
      </c>
      <c r="N4980" s="119">
        <v>44152</v>
      </c>
      <c r="O4980">
        <v>0</v>
      </c>
      <c r="P4980">
        <v>0</v>
      </c>
      <c r="Q4980">
        <v>4403.3999999999896</v>
      </c>
      <c r="R4980">
        <v>758.38999999999896</v>
      </c>
      <c r="S4980">
        <v>1.58</v>
      </c>
      <c r="T4980">
        <v>33</v>
      </c>
      <c r="U4980">
        <v>2298.1999999999898</v>
      </c>
      <c r="V4980">
        <v>11</v>
      </c>
      <c r="W4980">
        <v>1.1859999999999999</v>
      </c>
      <c r="X4980">
        <v>1.9159999999999999</v>
      </c>
      <c r="Y4980" s="119">
        <v>44152</v>
      </c>
      <c r="Z4980">
        <v>408757.41413101403</v>
      </c>
      <c r="AA4980">
        <v>3660558.76944878</v>
      </c>
    </row>
    <row r="4981" spans="1:27" x14ac:dyDescent="0.25">
      <c r="A4981">
        <v>-111.977612489999</v>
      </c>
      <c r="B4981">
        <v>33.079797210000002</v>
      </c>
      <c r="C4981" t="s">
        <v>983</v>
      </c>
      <c r="D4981" t="s">
        <v>982</v>
      </c>
      <c r="E4981" t="s">
        <v>981</v>
      </c>
      <c r="F4981">
        <v>4300</v>
      </c>
      <c r="G4981">
        <v>183</v>
      </c>
      <c r="H4981">
        <v>13.33</v>
      </c>
      <c r="I4981">
        <v>2.133</v>
      </c>
      <c r="J4981">
        <v>1</v>
      </c>
      <c r="K4981">
        <v>1168.0999999999899</v>
      </c>
      <c r="L4981" t="s">
        <v>980</v>
      </c>
      <c r="M4981" t="s">
        <v>979</v>
      </c>
      <c r="N4981" s="119">
        <v>44152</v>
      </c>
      <c r="O4981">
        <v>0</v>
      </c>
      <c r="P4981">
        <v>0</v>
      </c>
      <c r="Q4981">
        <v>4204.6000000000004</v>
      </c>
      <c r="R4981">
        <v>590.46</v>
      </c>
      <c r="S4981">
        <v>1.23</v>
      </c>
      <c r="T4981">
        <v>33</v>
      </c>
      <c r="U4981">
        <v>1789.29999999999</v>
      </c>
      <c r="V4981">
        <v>11</v>
      </c>
      <c r="W4981">
        <v>1.454</v>
      </c>
      <c r="X4981">
        <v>2.35</v>
      </c>
      <c r="Y4981" s="119">
        <v>44152</v>
      </c>
      <c r="Z4981">
        <v>408757.472427056</v>
      </c>
      <c r="AA4981">
        <v>3660558.21340852</v>
      </c>
    </row>
    <row r="4982" spans="1:27" x14ac:dyDescent="0.25">
      <c r="A4982">
        <v>-111.977614869999</v>
      </c>
      <c r="B4982">
        <v>33.079791069999899</v>
      </c>
      <c r="C4982" t="s">
        <v>983</v>
      </c>
      <c r="D4982" t="s">
        <v>982</v>
      </c>
      <c r="E4982" t="s">
        <v>981</v>
      </c>
      <c r="F4982">
        <v>4301</v>
      </c>
      <c r="G4982">
        <v>169</v>
      </c>
      <c r="H4982">
        <v>13.33</v>
      </c>
      <c r="I4982">
        <v>1.87</v>
      </c>
      <c r="J4982">
        <v>1</v>
      </c>
      <c r="K4982">
        <v>1168</v>
      </c>
      <c r="L4982" t="s">
        <v>980</v>
      </c>
      <c r="M4982" t="s">
        <v>979</v>
      </c>
      <c r="N4982" s="119">
        <v>44152</v>
      </c>
      <c r="O4982">
        <v>0</v>
      </c>
      <c r="P4982">
        <v>0</v>
      </c>
      <c r="Q4982">
        <v>4596.3999999999896</v>
      </c>
      <c r="R4982">
        <v>736.08</v>
      </c>
      <c r="S4982">
        <v>1.5329999999999999</v>
      </c>
      <c r="T4982">
        <v>33</v>
      </c>
      <c r="U4982">
        <v>2230.5</v>
      </c>
      <c r="V4982">
        <v>11</v>
      </c>
      <c r="W4982">
        <v>1.2749999999999999</v>
      </c>
      <c r="X4982">
        <v>2.0609999999999999</v>
      </c>
      <c r="Y4982" s="119">
        <v>44152</v>
      </c>
      <c r="Z4982">
        <v>408757.24394447397</v>
      </c>
      <c r="AA4982">
        <v>3660557.5347473901</v>
      </c>
    </row>
    <row r="4983" spans="1:27" x14ac:dyDescent="0.25">
      <c r="A4983">
        <v>-111.977614369999</v>
      </c>
      <c r="B4983">
        <v>33.079786149999897</v>
      </c>
      <c r="C4983" t="s">
        <v>983</v>
      </c>
      <c r="D4983" t="s">
        <v>982</v>
      </c>
      <c r="E4983" t="s">
        <v>981</v>
      </c>
      <c r="F4983">
        <v>4302</v>
      </c>
      <c r="G4983">
        <v>172</v>
      </c>
      <c r="H4983">
        <v>13.33</v>
      </c>
      <c r="I4983">
        <v>1.772</v>
      </c>
      <c r="J4983">
        <v>1</v>
      </c>
      <c r="K4983">
        <v>1168</v>
      </c>
      <c r="L4983" t="s">
        <v>980</v>
      </c>
      <c r="M4983" t="s">
        <v>979</v>
      </c>
      <c r="N4983" s="119">
        <v>44152</v>
      </c>
      <c r="O4983">
        <v>0</v>
      </c>
      <c r="P4983">
        <v>0</v>
      </c>
      <c r="Q4983">
        <v>5128.1000000000004</v>
      </c>
      <c r="R4983">
        <v>866.84</v>
      </c>
      <c r="S4983">
        <v>1.806</v>
      </c>
      <c r="T4983">
        <v>33</v>
      </c>
      <c r="U4983">
        <v>2626.8</v>
      </c>
      <c r="V4983">
        <v>11</v>
      </c>
      <c r="W4983">
        <v>1.208</v>
      </c>
      <c r="X4983">
        <v>1.952</v>
      </c>
      <c r="Y4983" s="119">
        <v>44152</v>
      </c>
      <c r="Z4983">
        <v>408757.28553275397</v>
      </c>
      <c r="AA4983">
        <v>3660556.9888417302</v>
      </c>
    </row>
    <row r="4984" spans="1:27" x14ac:dyDescent="0.25">
      <c r="A4984">
        <v>-111.97761266000001</v>
      </c>
      <c r="B4984">
        <v>33.079780220000004</v>
      </c>
      <c r="C4984" t="s">
        <v>983</v>
      </c>
      <c r="D4984" t="s">
        <v>982</v>
      </c>
      <c r="E4984" t="s">
        <v>981</v>
      </c>
      <c r="F4984">
        <v>4303</v>
      </c>
      <c r="G4984">
        <v>182</v>
      </c>
      <c r="H4984">
        <v>13.33</v>
      </c>
      <c r="I4984">
        <v>1.804</v>
      </c>
      <c r="J4984">
        <v>1</v>
      </c>
      <c r="K4984">
        <v>1168.0999999999899</v>
      </c>
      <c r="L4984" t="s">
        <v>980</v>
      </c>
      <c r="M4984" t="s">
        <v>979</v>
      </c>
      <c r="N4984" s="119">
        <v>44152</v>
      </c>
      <c r="O4984">
        <v>0</v>
      </c>
      <c r="P4984">
        <v>0</v>
      </c>
      <c r="Q4984">
        <v>5291.5</v>
      </c>
      <c r="R4984">
        <v>878.2</v>
      </c>
      <c r="S4984">
        <v>1.83</v>
      </c>
      <c r="T4984">
        <v>33</v>
      </c>
      <c r="U4984">
        <v>2661.1999999999898</v>
      </c>
      <c r="V4984">
        <v>11</v>
      </c>
      <c r="W4984">
        <v>1.23</v>
      </c>
      <c r="X4984">
        <v>1.988</v>
      </c>
      <c r="Y4984" s="119">
        <v>44152</v>
      </c>
      <c r="Z4984">
        <v>408757.43901614699</v>
      </c>
      <c r="AA4984">
        <v>3660556.3299074401</v>
      </c>
    </row>
    <row r="4985" spans="1:27" x14ac:dyDescent="0.25">
      <c r="A4985">
        <v>-111.977612969999</v>
      </c>
      <c r="B4985">
        <v>33.079775179999899</v>
      </c>
      <c r="C4985" t="s">
        <v>983</v>
      </c>
      <c r="D4985" t="s">
        <v>982</v>
      </c>
      <c r="E4985" t="s">
        <v>981</v>
      </c>
      <c r="F4985">
        <v>4304</v>
      </c>
      <c r="G4985">
        <v>186</v>
      </c>
      <c r="H4985">
        <v>13.33</v>
      </c>
      <c r="I4985">
        <v>2.1</v>
      </c>
      <c r="J4985">
        <v>1</v>
      </c>
      <c r="K4985">
        <v>1168.0999999999899</v>
      </c>
      <c r="L4985" t="s">
        <v>980</v>
      </c>
      <c r="M4985" t="s">
        <v>979</v>
      </c>
      <c r="N4985" s="119">
        <v>44152</v>
      </c>
      <c r="O4985">
        <v>0</v>
      </c>
      <c r="P4985">
        <v>0</v>
      </c>
      <c r="Q4985">
        <v>4926.1000000000004</v>
      </c>
      <c r="R4985">
        <v>702.59</v>
      </c>
      <c r="S4985">
        <v>1.464</v>
      </c>
      <c r="T4985">
        <v>33</v>
      </c>
      <c r="U4985">
        <v>2129</v>
      </c>
      <c r="V4985">
        <v>11</v>
      </c>
      <c r="W4985">
        <v>1.4319999999999999</v>
      </c>
      <c r="X4985">
        <v>2.3140000000000001</v>
      </c>
      <c r="Y4985" s="119">
        <v>44152</v>
      </c>
      <c r="Z4985">
        <v>408757.40487739601</v>
      </c>
      <c r="AA4985">
        <v>3660555.7714017499</v>
      </c>
    </row>
    <row r="4986" spans="1:27" x14ac:dyDescent="0.25">
      <c r="A4986">
        <v>-111.977614169999</v>
      </c>
      <c r="B4986">
        <v>33.079769220000003</v>
      </c>
      <c r="C4986" t="s">
        <v>983</v>
      </c>
      <c r="D4986" t="s">
        <v>982</v>
      </c>
      <c r="E4986" t="s">
        <v>981</v>
      </c>
      <c r="F4986">
        <v>4305</v>
      </c>
      <c r="G4986">
        <v>179</v>
      </c>
      <c r="H4986">
        <v>13.33</v>
      </c>
      <c r="I4986">
        <v>1.903</v>
      </c>
      <c r="J4986">
        <v>1</v>
      </c>
      <c r="K4986">
        <v>1168.2</v>
      </c>
      <c r="L4986" t="s">
        <v>980</v>
      </c>
      <c r="M4986" t="s">
        <v>979</v>
      </c>
      <c r="N4986" s="119">
        <v>44152</v>
      </c>
      <c r="O4986">
        <v>0</v>
      </c>
      <c r="P4986">
        <v>0</v>
      </c>
      <c r="Q4986">
        <v>5170.6999999999898</v>
      </c>
      <c r="R4986">
        <v>813.75999999999897</v>
      </c>
      <c r="S4986">
        <v>1.6950000000000001</v>
      </c>
      <c r="T4986">
        <v>33</v>
      </c>
      <c r="U4986">
        <v>2465.9</v>
      </c>
      <c r="V4986">
        <v>11</v>
      </c>
      <c r="W4986">
        <v>1.2969999999999999</v>
      </c>
      <c r="X4986">
        <v>2.097</v>
      </c>
      <c r="Y4986" s="119">
        <v>44152</v>
      </c>
      <c r="Z4986">
        <v>408757.286718541</v>
      </c>
      <c r="AA4986">
        <v>3660555.1116710999</v>
      </c>
    </row>
    <row r="4987" spans="1:27" x14ac:dyDescent="0.25">
      <c r="A4987">
        <v>-111.97761468</v>
      </c>
      <c r="B4987">
        <v>33.07976421</v>
      </c>
      <c r="C4987" t="s">
        <v>983</v>
      </c>
      <c r="D4987" t="s">
        <v>982</v>
      </c>
      <c r="E4987" t="s">
        <v>981</v>
      </c>
      <c r="F4987">
        <v>4306</v>
      </c>
      <c r="G4987">
        <v>176</v>
      </c>
      <c r="H4987">
        <v>13.33</v>
      </c>
      <c r="I4987">
        <v>2.0339999999999998</v>
      </c>
      <c r="J4987">
        <v>1</v>
      </c>
      <c r="K4987">
        <v>1168.0999999999899</v>
      </c>
      <c r="L4987" t="s">
        <v>980</v>
      </c>
      <c r="M4987" t="s">
        <v>979</v>
      </c>
      <c r="N4987" s="119">
        <v>44152</v>
      </c>
      <c r="O4987">
        <v>0</v>
      </c>
      <c r="P4987">
        <v>0</v>
      </c>
      <c r="Q4987">
        <v>4866.1000000000004</v>
      </c>
      <c r="R4987">
        <v>716.41999999999905</v>
      </c>
      <c r="S4987">
        <v>1.4930000000000001</v>
      </c>
      <c r="T4987">
        <v>33</v>
      </c>
      <c r="U4987">
        <v>2171</v>
      </c>
      <c r="V4987">
        <v>11</v>
      </c>
      <c r="W4987">
        <v>1.387</v>
      </c>
      <c r="X4987">
        <v>2.2410000000000001</v>
      </c>
      <c r="Y4987" s="119">
        <v>44152</v>
      </c>
      <c r="Z4987">
        <v>408757.23394330998</v>
      </c>
      <c r="AA4987">
        <v>3660554.5566653102</v>
      </c>
    </row>
    <row r="4988" spans="1:27" x14ac:dyDescent="0.25">
      <c r="A4988">
        <v>-111.977614</v>
      </c>
      <c r="B4988">
        <v>33.079758230000003</v>
      </c>
      <c r="C4988" t="s">
        <v>983</v>
      </c>
      <c r="D4988" t="s">
        <v>982</v>
      </c>
      <c r="E4988" t="s">
        <v>981</v>
      </c>
      <c r="F4988">
        <v>4307</v>
      </c>
      <c r="G4988">
        <v>180</v>
      </c>
      <c r="H4988">
        <v>13.33</v>
      </c>
      <c r="I4988">
        <v>1.87</v>
      </c>
      <c r="J4988">
        <v>1</v>
      </c>
      <c r="K4988">
        <v>1168.0999999999899</v>
      </c>
      <c r="L4988" t="s">
        <v>980</v>
      </c>
      <c r="M4988" t="s">
        <v>979</v>
      </c>
      <c r="N4988" s="119">
        <v>44152</v>
      </c>
      <c r="O4988">
        <v>0</v>
      </c>
      <c r="P4988">
        <v>0</v>
      </c>
      <c r="Q4988">
        <v>4487.6999999999898</v>
      </c>
      <c r="R4988">
        <v>718.66999999999905</v>
      </c>
      <c r="S4988">
        <v>1.4970000000000001</v>
      </c>
      <c r="T4988">
        <v>33</v>
      </c>
      <c r="U4988">
        <v>2177.8000000000002</v>
      </c>
      <c r="V4988">
        <v>11</v>
      </c>
      <c r="W4988">
        <v>1.2749999999999999</v>
      </c>
      <c r="X4988">
        <v>2.0609999999999999</v>
      </c>
      <c r="Y4988" s="119">
        <v>44152</v>
      </c>
      <c r="Z4988">
        <v>408757.29123777198</v>
      </c>
      <c r="AA4988">
        <v>3660553.8930830001</v>
      </c>
    </row>
    <row r="4989" spans="1:27" x14ac:dyDescent="0.25">
      <c r="A4989">
        <v>-111.97761486</v>
      </c>
      <c r="B4989">
        <v>33.079753189999899</v>
      </c>
      <c r="C4989" t="s">
        <v>983</v>
      </c>
      <c r="D4989" t="s">
        <v>982</v>
      </c>
      <c r="E4989" t="s">
        <v>981</v>
      </c>
      <c r="F4989">
        <v>4308</v>
      </c>
      <c r="G4989">
        <v>175</v>
      </c>
      <c r="H4989">
        <v>13.33</v>
      </c>
      <c r="I4989">
        <v>1.9690000000000001</v>
      </c>
      <c r="J4989">
        <v>1</v>
      </c>
      <c r="K4989">
        <v>1168.29999999999</v>
      </c>
      <c r="L4989" t="s">
        <v>980</v>
      </c>
      <c r="M4989" t="s">
        <v>979</v>
      </c>
      <c r="N4989" s="119">
        <v>44152</v>
      </c>
      <c r="O4989">
        <v>0</v>
      </c>
      <c r="P4989">
        <v>0</v>
      </c>
      <c r="Q4989">
        <v>5856.1999999999898</v>
      </c>
      <c r="R4989">
        <v>890.91999999999905</v>
      </c>
      <c r="S4989">
        <v>1.8560000000000001</v>
      </c>
      <c r="T4989">
        <v>33</v>
      </c>
      <c r="U4989">
        <v>2699.8</v>
      </c>
      <c r="V4989">
        <v>11</v>
      </c>
      <c r="W4989">
        <v>1.3420000000000001</v>
      </c>
      <c r="X4989">
        <v>2.169</v>
      </c>
      <c r="Y4989" s="119">
        <v>44152</v>
      </c>
      <c r="Z4989">
        <v>408757.205763529</v>
      </c>
      <c r="AA4989">
        <v>3660553.33505543</v>
      </c>
    </row>
    <row r="4990" spans="1:27" x14ac:dyDescent="0.25">
      <c r="A4990">
        <v>-111.977611629999</v>
      </c>
      <c r="B4990">
        <v>33.079746980000003</v>
      </c>
      <c r="C4990" t="s">
        <v>983</v>
      </c>
      <c r="D4990" t="s">
        <v>982</v>
      </c>
      <c r="E4990" t="s">
        <v>981</v>
      </c>
      <c r="F4990">
        <v>4309</v>
      </c>
      <c r="G4990">
        <v>194</v>
      </c>
      <c r="H4990">
        <v>13.33</v>
      </c>
      <c r="I4990">
        <v>1.9359999999999999</v>
      </c>
      <c r="J4990">
        <v>1</v>
      </c>
      <c r="K4990">
        <v>1168.2</v>
      </c>
      <c r="L4990" t="s">
        <v>980</v>
      </c>
      <c r="M4990" t="s">
        <v>979</v>
      </c>
      <c r="N4990" s="119">
        <v>44152</v>
      </c>
      <c r="O4990">
        <v>0</v>
      </c>
      <c r="P4990">
        <v>0</v>
      </c>
      <c r="Q4990">
        <v>4378.3999999999896</v>
      </c>
      <c r="R4990">
        <v>677.39999999999895</v>
      </c>
      <c r="S4990">
        <v>1.411</v>
      </c>
      <c r="T4990">
        <v>33</v>
      </c>
      <c r="U4990">
        <v>2052.6999999999898</v>
      </c>
      <c r="V4990">
        <v>11</v>
      </c>
      <c r="W4990">
        <v>1.32</v>
      </c>
      <c r="X4990">
        <v>2.133</v>
      </c>
      <c r="Y4990" s="119">
        <v>44152</v>
      </c>
      <c r="Z4990">
        <v>408757.50083046901</v>
      </c>
      <c r="AA4990">
        <v>3660552.64375673</v>
      </c>
    </row>
    <row r="4991" spans="1:27" x14ac:dyDescent="0.25">
      <c r="A4991">
        <v>-111.97761300000001</v>
      </c>
      <c r="B4991">
        <v>33.079742230000001</v>
      </c>
      <c r="C4991" t="s">
        <v>983</v>
      </c>
      <c r="D4991" t="s">
        <v>982</v>
      </c>
      <c r="E4991" t="s">
        <v>981</v>
      </c>
      <c r="F4991">
        <v>4310</v>
      </c>
      <c r="G4991">
        <v>180</v>
      </c>
      <c r="H4991">
        <v>13.33</v>
      </c>
      <c r="I4991">
        <v>1.903</v>
      </c>
      <c r="J4991">
        <v>1</v>
      </c>
      <c r="K4991">
        <v>1168.2</v>
      </c>
      <c r="L4991" t="s">
        <v>980</v>
      </c>
      <c r="M4991" t="s">
        <v>979</v>
      </c>
      <c r="N4991" s="119">
        <v>44152</v>
      </c>
      <c r="O4991">
        <v>0</v>
      </c>
      <c r="P4991">
        <v>0</v>
      </c>
      <c r="Q4991">
        <v>4860.5</v>
      </c>
      <c r="R4991">
        <v>764.95</v>
      </c>
      <c r="S4991">
        <v>1.5940000000000001</v>
      </c>
      <c r="T4991">
        <v>33</v>
      </c>
      <c r="U4991">
        <v>2318</v>
      </c>
      <c r="V4991">
        <v>11</v>
      </c>
      <c r="W4991">
        <v>1.2969999999999999</v>
      </c>
      <c r="X4991">
        <v>2.097</v>
      </c>
      <c r="Y4991" s="119">
        <v>44152</v>
      </c>
      <c r="Z4991">
        <v>408757.36805368302</v>
      </c>
      <c r="AA4991">
        <v>3660552.11832425</v>
      </c>
    </row>
    <row r="4992" spans="1:27" x14ac:dyDescent="0.25">
      <c r="A4992">
        <v>-111.97761454</v>
      </c>
      <c r="B4992">
        <v>33.07973612</v>
      </c>
      <c r="C4992" t="s">
        <v>983</v>
      </c>
      <c r="D4992" t="s">
        <v>982</v>
      </c>
      <c r="E4992" t="s">
        <v>981</v>
      </c>
      <c r="F4992">
        <v>4311</v>
      </c>
      <c r="G4992">
        <v>171</v>
      </c>
      <c r="H4992">
        <v>13.33</v>
      </c>
      <c r="I4992">
        <v>2.1</v>
      </c>
      <c r="J4992">
        <v>1</v>
      </c>
      <c r="K4992">
        <v>1168.2</v>
      </c>
      <c r="L4992" t="s">
        <v>980</v>
      </c>
      <c r="M4992" t="s">
        <v>979</v>
      </c>
      <c r="N4992" s="119">
        <v>44152</v>
      </c>
      <c r="O4992">
        <v>0</v>
      </c>
      <c r="P4992">
        <v>0</v>
      </c>
      <c r="Q4992">
        <v>3801.5</v>
      </c>
      <c r="R4992">
        <v>542.20000000000005</v>
      </c>
      <c r="S4992">
        <v>1.1299999999999999</v>
      </c>
      <c r="T4992">
        <v>33</v>
      </c>
      <c r="U4992">
        <v>1643</v>
      </c>
      <c r="V4992">
        <v>11</v>
      </c>
      <c r="W4992">
        <v>1.4319999999999999</v>
      </c>
      <c r="X4992">
        <v>2.3140000000000001</v>
      </c>
      <c r="Y4992" s="119">
        <v>44152</v>
      </c>
      <c r="Z4992">
        <v>408757.21800523897</v>
      </c>
      <c r="AA4992">
        <v>3660551.4422589601</v>
      </c>
    </row>
    <row r="4993" spans="1:27" x14ac:dyDescent="0.25">
      <c r="A4993">
        <v>-111.977612489999</v>
      </c>
      <c r="B4993">
        <v>33.079731209999899</v>
      </c>
      <c r="C4993" t="s">
        <v>983</v>
      </c>
      <c r="D4993" t="s">
        <v>982</v>
      </c>
      <c r="E4993" t="s">
        <v>981</v>
      </c>
      <c r="F4993">
        <v>4312</v>
      </c>
      <c r="G4993">
        <v>183</v>
      </c>
      <c r="H4993">
        <v>13.33</v>
      </c>
      <c r="I4993">
        <v>2.133</v>
      </c>
      <c r="J4993">
        <v>1</v>
      </c>
      <c r="K4993">
        <v>1168.29999999999</v>
      </c>
      <c r="L4993" t="s">
        <v>980</v>
      </c>
      <c r="M4993" t="s">
        <v>979</v>
      </c>
      <c r="N4993" s="119">
        <v>44152</v>
      </c>
      <c r="O4993">
        <v>0</v>
      </c>
      <c r="P4993">
        <v>0</v>
      </c>
      <c r="Q4993">
        <v>4208.3</v>
      </c>
      <c r="R4993">
        <v>590.98</v>
      </c>
      <c r="S4993">
        <v>1.2310000000000001</v>
      </c>
      <c r="T4993">
        <v>33</v>
      </c>
      <c r="U4993">
        <v>1790.79999999999</v>
      </c>
      <c r="V4993">
        <v>11</v>
      </c>
      <c r="W4993">
        <v>1.454</v>
      </c>
      <c r="X4993">
        <v>2.35</v>
      </c>
      <c r="Y4993" s="119">
        <v>44152</v>
      </c>
      <c r="Z4993">
        <v>408757.40427663201</v>
      </c>
      <c r="AA4993">
        <v>3660550.8961145598</v>
      </c>
    </row>
    <row r="4994" spans="1:27" x14ac:dyDescent="0.25">
      <c r="A4994">
        <v>-111.97761214000001</v>
      </c>
      <c r="B4994">
        <v>33.079725189999898</v>
      </c>
      <c r="C4994" t="s">
        <v>983</v>
      </c>
      <c r="D4994" t="s">
        <v>982</v>
      </c>
      <c r="E4994" t="s">
        <v>981</v>
      </c>
      <c r="F4994">
        <v>4313</v>
      </c>
      <c r="G4994">
        <v>185</v>
      </c>
      <c r="H4994">
        <v>13.33</v>
      </c>
      <c r="I4994">
        <v>1.9690000000000001</v>
      </c>
      <c r="J4994">
        <v>1</v>
      </c>
      <c r="K4994">
        <v>1168.29999999999</v>
      </c>
      <c r="L4994" t="s">
        <v>980</v>
      </c>
      <c r="M4994" t="s">
        <v>979</v>
      </c>
      <c r="N4994" s="119">
        <v>44152</v>
      </c>
      <c r="O4994">
        <v>0</v>
      </c>
      <c r="P4994">
        <v>0</v>
      </c>
      <c r="Q4994">
        <v>4939.6999999999898</v>
      </c>
      <c r="R4994">
        <v>751.5</v>
      </c>
      <c r="S4994">
        <v>1.5660000000000001</v>
      </c>
      <c r="T4994">
        <v>33</v>
      </c>
      <c r="U4994">
        <v>2277.3000000000002</v>
      </c>
      <c r="V4994">
        <v>11</v>
      </c>
      <c r="W4994">
        <v>1.3420000000000001</v>
      </c>
      <c r="X4994">
        <v>2.169</v>
      </c>
      <c r="Y4994" s="119">
        <v>44152</v>
      </c>
      <c r="Z4994">
        <v>408757.43072853499</v>
      </c>
      <c r="AA4994">
        <v>3660550.2283843998</v>
      </c>
    </row>
    <row r="4995" spans="1:27" x14ac:dyDescent="0.25">
      <c r="A4995">
        <v>-111.977614369999</v>
      </c>
      <c r="B4995">
        <v>33.079719150000003</v>
      </c>
      <c r="C4995" t="s">
        <v>983</v>
      </c>
      <c r="D4995" t="s">
        <v>982</v>
      </c>
      <c r="E4995" t="s">
        <v>981</v>
      </c>
      <c r="F4995">
        <v>4314</v>
      </c>
      <c r="G4995">
        <v>172</v>
      </c>
      <c r="H4995">
        <v>13.33</v>
      </c>
      <c r="I4995">
        <v>2.0670000000000002</v>
      </c>
      <c r="J4995">
        <v>1</v>
      </c>
      <c r="K4995">
        <v>1168.29999999999</v>
      </c>
      <c r="L4995" t="s">
        <v>980</v>
      </c>
      <c r="M4995" t="s">
        <v>979</v>
      </c>
      <c r="N4995" s="119">
        <v>44152</v>
      </c>
      <c r="O4995">
        <v>0</v>
      </c>
      <c r="P4995">
        <v>0</v>
      </c>
      <c r="Q4995">
        <v>5405.1</v>
      </c>
      <c r="R4995">
        <v>783.13999999999896</v>
      </c>
      <c r="S4995">
        <v>1.6319999999999999</v>
      </c>
      <c r="T4995">
        <v>33</v>
      </c>
      <c r="U4995">
        <v>2373.1999999999898</v>
      </c>
      <c r="V4995">
        <v>11</v>
      </c>
      <c r="W4995">
        <v>1.409</v>
      </c>
      <c r="X4995">
        <v>2.278</v>
      </c>
      <c r="Y4995" s="119">
        <v>44152</v>
      </c>
      <c r="Z4995">
        <v>408757.21634963597</v>
      </c>
      <c r="AA4995">
        <v>3660549.56067969</v>
      </c>
    </row>
    <row r="4996" spans="1:27" x14ac:dyDescent="0.25">
      <c r="A4996">
        <v>-111.97761266000001</v>
      </c>
      <c r="B4996">
        <v>33.07971422</v>
      </c>
      <c r="C4996" t="s">
        <v>983</v>
      </c>
      <c r="D4996" t="s">
        <v>982</v>
      </c>
      <c r="E4996" t="s">
        <v>981</v>
      </c>
      <c r="F4996">
        <v>4315</v>
      </c>
      <c r="G4996">
        <v>182</v>
      </c>
      <c r="H4996">
        <v>13.33</v>
      </c>
      <c r="I4996">
        <v>2.0670000000000002</v>
      </c>
      <c r="J4996">
        <v>1</v>
      </c>
      <c r="K4996">
        <v>1168.29999999999</v>
      </c>
      <c r="L4996" t="s">
        <v>980</v>
      </c>
      <c r="M4996" t="s">
        <v>979</v>
      </c>
      <c r="N4996" s="119">
        <v>44152</v>
      </c>
      <c r="O4996">
        <v>0</v>
      </c>
      <c r="P4996">
        <v>0</v>
      </c>
      <c r="Q4996">
        <v>4882.3999999999896</v>
      </c>
      <c r="R4996">
        <v>707.40999999999894</v>
      </c>
      <c r="S4996">
        <v>1.474</v>
      </c>
      <c r="T4996">
        <v>33</v>
      </c>
      <c r="U4996">
        <v>2143.6999999999898</v>
      </c>
      <c r="V4996">
        <v>11</v>
      </c>
      <c r="W4996">
        <v>1.409</v>
      </c>
      <c r="X4996">
        <v>2.278</v>
      </c>
      <c r="Y4996" s="119">
        <v>44152</v>
      </c>
      <c r="Z4996">
        <v>408757.37086574198</v>
      </c>
      <c r="AA4996">
        <v>3660549.0126134902</v>
      </c>
    </row>
    <row r="4997" spans="1:27" x14ac:dyDescent="0.25">
      <c r="A4997">
        <v>-111.97761266000001</v>
      </c>
      <c r="B4997">
        <v>33.079708220000001</v>
      </c>
      <c r="C4997" t="s">
        <v>983</v>
      </c>
      <c r="D4997" t="s">
        <v>982</v>
      </c>
      <c r="E4997" t="s">
        <v>981</v>
      </c>
      <c r="F4997">
        <v>4316</v>
      </c>
      <c r="G4997">
        <v>182</v>
      </c>
      <c r="H4997">
        <v>13.33</v>
      </c>
      <c r="I4997">
        <v>2.0339999999999998</v>
      </c>
      <c r="J4997">
        <v>1</v>
      </c>
      <c r="K4997">
        <v>1168.2</v>
      </c>
      <c r="L4997" t="s">
        <v>980</v>
      </c>
      <c r="M4997" t="s">
        <v>979</v>
      </c>
      <c r="N4997" s="119">
        <v>44152</v>
      </c>
      <c r="O4997">
        <v>0</v>
      </c>
      <c r="P4997">
        <v>0</v>
      </c>
      <c r="Q4997">
        <v>3642</v>
      </c>
      <c r="R4997">
        <v>536.20000000000005</v>
      </c>
      <c r="S4997">
        <v>1.117</v>
      </c>
      <c r="T4997">
        <v>33</v>
      </c>
      <c r="U4997">
        <v>1624.79999999999</v>
      </c>
      <c r="V4997">
        <v>11</v>
      </c>
      <c r="W4997">
        <v>1.387</v>
      </c>
      <c r="X4997">
        <v>2.2410000000000001</v>
      </c>
      <c r="Y4997" s="119">
        <v>44152</v>
      </c>
      <c r="Z4997">
        <v>408757.36467025703</v>
      </c>
      <c r="AA4997">
        <v>3660548.3474049601</v>
      </c>
    </row>
    <row r="4998" spans="1:27" x14ac:dyDescent="0.25">
      <c r="A4998">
        <v>-111.977611969999</v>
      </c>
      <c r="B4998">
        <v>33.079703180000003</v>
      </c>
      <c r="C4998" t="s">
        <v>983</v>
      </c>
      <c r="D4998" t="s">
        <v>982</v>
      </c>
      <c r="E4998" t="s">
        <v>981</v>
      </c>
      <c r="F4998">
        <v>4317</v>
      </c>
      <c r="G4998">
        <v>186</v>
      </c>
      <c r="H4998">
        <v>13.33</v>
      </c>
      <c r="I4998">
        <v>1.9690000000000001</v>
      </c>
      <c r="J4998">
        <v>1</v>
      </c>
      <c r="K4998">
        <v>1168.2</v>
      </c>
      <c r="L4998" t="s">
        <v>980</v>
      </c>
      <c r="M4998" t="s">
        <v>979</v>
      </c>
      <c r="N4998" s="119">
        <v>44152</v>
      </c>
      <c r="O4998">
        <v>0</v>
      </c>
      <c r="P4998">
        <v>0</v>
      </c>
      <c r="Q4998">
        <v>3902</v>
      </c>
      <c r="R4998">
        <v>593.62</v>
      </c>
      <c r="S4998">
        <v>1.2370000000000001</v>
      </c>
      <c r="T4998">
        <v>33</v>
      </c>
      <c r="U4998">
        <v>1798.79999999999</v>
      </c>
      <c r="V4998">
        <v>11</v>
      </c>
      <c r="W4998">
        <v>1.3420000000000001</v>
      </c>
      <c r="X4998">
        <v>2.169</v>
      </c>
      <c r="Y4998" s="119">
        <v>44152</v>
      </c>
      <c r="Z4998">
        <v>408757.42386878002</v>
      </c>
      <c r="AA4998">
        <v>3660547.7880299701</v>
      </c>
    </row>
    <row r="4999" spans="1:27" x14ac:dyDescent="0.25">
      <c r="A4999">
        <v>-111.97761368</v>
      </c>
      <c r="B4999">
        <v>33.0796972099999</v>
      </c>
      <c r="C4999" t="s">
        <v>983</v>
      </c>
      <c r="D4999" t="s">
        <v>982</v>
      </c>
      <c r="E4999" t="s">
        <v>981</v>
      </c>
      <c r="F4999">
        <v>4318</v>
      </c>
      <c r="G4999">
        <v>176</v>
      </c>
      <c r="H4999">
        <v>13.33</v>
      </c>
      <c r="I4999">
        <v>2.0670000000000002</v>
      </c>
      <c r="J4999">
        <v>1</v>
      </c>
      <c r="K4999">
        <v>1168.29999999999</v>
      </c>
      <c r="L4999" t="s">
        <v>980</v>
      </c>
      <c r="M4999" t="s">
        <v>979</v>
      </c>
      <c r="N4999" s="119">
        <v>44152</v>
      </c>
      <c r="O4999">
        <v>0</v>
      </c>
      <c r="P4999">
        <v>0</v>
      </c>
      <c r="Q4999">
        <v>4579.3</v>
      </c>
      <c r="R4999">
        <v>663.5</v>
      </c>
      <c r="S4999">
        <v>1.3819999999999999</v>
      </c>
      <c r="T4999">
        <v>33</v>
      </c>
      <c r="U4999">
        <v>2010.5999999999899</v>
      </c>
      <c r="V4999">
        <v>11</v>
      </c>
      <c r="W4999">
        <v>1.409</v>
      </c>
      <c r="X4999">
        <v>2.278</v>
      </c>
      <c r="Y4999" s="119">
        <v>44152</v>
      </c>
      <c r="Z4999">
        <v>408757.25809750601</v>
      </c>
      <c r="AA4999">
        <v>3660547.1276339898</v>
      </c>
    </row>
    <row r="5000" spans="1:27" x14ac:dyDescent="0.25">
      <c r="A5000">
        <v>-111.97761180000001</v>
      </c>
      <c r="B5000">
        <v>33.07969216</v>
      </c>
      <c r="C5000" t="s">
        <v>983</v>
      </c>
      <c r="D5000" t="s">
        <v>982</v>
      </c>
      <c r="E5000" t="s">
        <v>981</v>
      </c>
      <c r="F5000">
        <v>4319</v>
      </c>
      <c r="G5000">
        <v>187</v>
      </c>
      <c r="H5000">
        <v>13.33</v>
      </c>
      <c r="I5000">
        <v>1.804</v>
      </c>
      <c r="J5000">
        <v>1</v>
      </c>
      <c r="K5000">
        <v>1168.29999999999</v>
      </c>
      <c r="L5000" t="s">
        <v>980</v>
      </c>
      <c r="M5000" t="s">
        <v>979</v>
      </c>
      <c r="N5000" s="119">
        <v>44152</v>
      </c>
      <c r="O5000">
        <v>0</v>
      </c>
      <c r="P5000">
        <v>0</v>
      </c>
      <c r="Q5000">
        <v>4726.5</v>
      </c>
      <c r="R5000">
        <v>784.42999999999904</v>
      </c>
      <c r="S5000">
        <v>1.6339999999999999</v>
      </c>
      <c r="T5000">
        <v>33</v>
      </c>
      <c r="U5000">
        <v>2377.0999999999899</v>
      </c>
      <c r="V5000">
        <v>11</v>
      </c>
      <c r="W5000">
        <v>1.23</v>
      </c>
      <c r="X5000">
        <v>1.988</v>
      </c>
      <c r="Y5000" s="119">
        <v>44152</v>
      </c>
      <c r="Z5000">
        <v>408757.42835708999</v>
      </c>
      <c r="AA5000">
        <v>3660546.5661158399</v>
      </c>
    </row>
    <row r="5001" spans="1:27" x14ac:dyDescent="0.25">
      <c r="A5001">
        <v>-111.9776152</v>
      </c>
      <c r="B5001">
        <v>33.079686160000001</v>
      </c>
      <c r="C5001" t="s">
        <v>983</v>
      </c>
      <c r="D5001" t="s">
        <v>982</v>
      </c>
      <c r="E5001" t="s">
        <v>981</v>
      </c>
      <c r="F5001">
        <v>4320</v>
      </c>
      <c r="G5001">
        <v>173</v>
      </c>
      <c r="H5001">
        <v>13.33</v>
      </c>
      <c r="I5001">
        <v>2.0339999999999998</v>
      </c>
      <c r="J5001">
        <v>1</v>
      </c>
      <c r="K5001">
        <v>1168.2</v>
      </c>
      <c r="L5001" t="s">
        <v>980</v>
      </c>
      <c r="M5001" t="s">
        <v>979</v>
      </c>
      <c r="N5001" s="119">
        <v>44152</v>
      </c>
      <c r="O5001">
        <v>0</v>
      </c>
      <c r="P5001">
        <v>0</v>
      </c>
      <c r="Q5001">
        <v>6322.3999999999896</v>
      </c>
      <c r="R5001">
        <v>930.82</v>
      </c>
      <c r="S5001">
        <v>1.9390000000000001</v>
      </c>
      <c r="T5001">
        <v>33</v>
      </c>
      <c r="U5001">
        <v>2820.6999999999898</v>
      </c>
      <c r="V5001">
        <v>11</v>
      </c>
      <c r="W5001">
        <v>1.387</v>
      </c>
      <c r="X5001">
        <v>2.2410000000000001</v>
      </c>
      <c r="Y5001" s="119">
        <v>44152</v>
      </c>
      <c r="Z5001">
        <v>408757.10481477802</v>
      </c>
      <c r="AA5001">
        <v>3660545.9038629499</v>
      </c>
    </row>
    <row r="5002" spans="1:27" x14ac:dyDescent="0.25">
      <c r="A5002">
        <v>-111.97761246</v>
      </c>
      <c r="B5002">
        <v>33.079681119999897</v>
      </c>
      <c r="C5002" t="s">
        <v>983</v>
      </c>
      <c r="D5002" t="s">
        <v>982</v>
      </c>
      <c r="E5002" t="s">
        <v>981</v>
      </c>
      <c r="F5002">
        <v>4321</v>
      </c>
      <c r="G5002">
        <v>189</v>
      </c>
      <c r="H5002">
        <v>13.33</v>
      </c>
      <c r="I5002">
        <v>2.3290000000000002</v>
      </c>
      <c r="J5002">
        <v>1</v>
      </c>
      <c r="K5002">
        <v>1168.2</v>
      </c>
      <c r="L5002" t="s">
        <v>980</v>
      </c>
      <c r="M5002" t="s">
        <v>979</v>
      </c>
      <c r="N5002" s="119">
        <v>44152</v>
      </c>
      <c r="O5002">
        <v>0</v>
      </c>
      <c r="P5002">
        <v>0</v>
      </c>
      <c r="Q5002">
        <v>5206.3999999999896</v>
      </c>
      <c r="R5002">
        <v>669.35</v>
      </c>
      <c r="S5002">
        <v>1.3939999999999999</v>
      </c>
      <c r="T5002">
        <v>33</v>
      </c>
      <c r="U5002">
        <v>2028.29999999999</v>
      </c>
      <c r="V5002">
        <v>11</v>
      </c>
      <c r="W5002">
        <v>1.5880000000000001</v>
      </c>
      <c r="X5002">
        <v>2.5670000000000002</v>
      </c>
      <c r="Y5002" s="119">
        <v>44152</v>
      </c>
      <c r="Z5002">
        <v>408757.35535478999</v>
      </c>
      <c r="AA5002">
        <v>3660545.3427058798</v>
      </c>
    </row>
    <row r="5003" spans="1:27" x14ac:dyDescent="0.25">
      <c r="A5003">
        <v>-111.9776152</v>
      </c>
      <c r="B5003">
        <v>33.079676159999899</v>
      </c>
      <c r="C5003" t="s">
        <v>983</v>
      </c>
      <c r="D5003" t="s">
        <v>982</v>
      </c>
      <c r="E5003" t="s">
        <v>981</v>
      </c>
      <c r="F5003">
        <v>4322</v>
      </c>
      <c r="G5003">
        <v>173</v>
      </c>
      <c r="H5003">
        <v>13.33</v>
      </c>
      <c r="I5003">
        <v>1.804</v>
      </c>
      <c r="J5003">
        <v>1</v>
      </c>
      <c r="K5003">
        <v>1168.2</v>
      </c>
      <c r="L5003" t="s">
        <v>980</v>
      </c>
      <c r="M5003" t="s">
        <v>979</v>
      </c>
      <c r="N5003" s="119">
        <v>44152</v>
      </c>
      <c r="O5003">
        <v>0</v>
      </c>
      <c r="P5003">
        <v>0</v>
      </c>
      <c r="Q5003">
        <v>4567.6000000000004</v>
      </c>
      <c r="R5003">
        <v>758.05999999999904</v>
      </c>
      <c r="S5003">
        <v>1.579</v>
      </c>
      <c r="T5003">
        <v>33</v>
      </c>
      <c r="U5003">
        <v>2297.1999999999898</v>
      </c>
      <c r="V5003">
        <v>11</v>
      </c>
      <c r="W5003">
        <v>1.23</v>
      </c>
      <c r="X5003">
        <v>1.988</v>
      </c>
      <c r="Y5003" s="119">
        <v>44152</v>
      </c>
      <c r="Z5003">
        <v>408757.09448894998</v>
      </c>
      <c r="AA5003">
        <v>3660544.79518206</v>
      </c>
    </row>
    <row r="5004" spans="1:27" x14ac:dyDescent="0.25">
      <c r="A5004">
        <v>-111.97761232000001</v>
      </c>
      <c r="B5004">
        <v>33.079670210000003</v>
      </c>
      <c r="C5004" t="s">
        <v>983</v>
      </c>
      <c r="D5004" t="s">
        <v>982</v>
      </c>
      <c r="E5004" t="s">
        <v>981</v>
      </c>
      <c r="F5004">
        <v>4323</v>
      </c>
      <c r="G5004">
        <v>184</v>
      </c>
      <c r="H5004">
        <v>13.33</v>
      </c>
      <c r="I5004">
        <v>2.133</v>
      </c>
      <c r="J5004">
        <v>1</v>
      </c>
      <c r="K5004">
        <v>1168.0999999999899</v>
      </c>
      <c r="L5004" t="s">
        <v>980</v>
      </c>
      <c r="M5004" t="s">
        <v>979</v>
      </c>
      <c r="N5004" s="119">
        <v>44152</v>
      </c>
      <c r="O5004">
        <v>0</v>
      </c>
      <c r="P5004">
        <v>0</v>
      </c>
      <c r="Q5004">
        <v>5286.8999999999896</v>
      </c>
      <c r="R5004">
        <v>742.44</v>
      </c>
      <c r="S5004">
        <v>1.5469999999999999</v>
      </c>
      <c r="T5004">
        <v>33</v>
      </c>
      <c r="U5004">
        <v>2249.8000000000002</v>
      </c>
      <c r="V5004">
        <v>11</v>
      </c>
      <c r="W5004">
        <v>1.454</v>
      </c>
      <c r="X5004">
        <v>2.35</v>
      </c>
      <c r="Y5004" s="119">
        <v>44152</v>
      </c>
      <c r="Z5004">
        <v>408757.35715657001</v>
      </c>
      <c r="AA5004">
        <v>3660544.1330133299</v>
      </c>
    </row>
    <row r="5005" spans="1:27" x14ac:dyDescent="0.25">
      <c r="A5005">
        <v>-111.977614369999</v>
      </c>
      <c r="B5005">
        <v>33.079665149999897</v>
      </c>
      <c r="C5005" t="s">
        <v>983</v>
      </c>
      <c r="D5005" t="s">
        <v>982</v>
      </c>
      <c r="E5005" t="s">
        <v>981</v>
      </c>
      <c r="F5005">
        <v>4324</v>
      </c>
      <c r="G5005">
        <v>172</v>
      </c>
      <c r="H5005">
        <v>13.33</v>
      </c>
      <c r="I5005">
        <v>1.903</v>
      </c>
      <c r="J5005">
        <v>1</v>
      </c>
      <c r="K5005">
        <v>1168.2</v>
      </c>
      <c r="L5005" t="s">
        <v>980</v>
      </c>
      <c r="M5005" t="s">
        <v>979</v>
      </c>
      <c r="N5005" s="119">
        <v>44152</v>
      </c>
      <c r="O5005">
        <v>0</v>
      </c>
      <c r="P5005">
        <v>0</v>
      </c>
      <c r="Q5005">
        <v>4165.3999999999896</v>
      </c>
      <c r="R5005">
        <v>655.54999999999905</v>
      </c>
      <c r="S5005">
        <v>1.3660000000000001</v>
      </c>
      <c r="T5005">
        <v>33</v>
      </c>
      <c r="U5005">
        <v>1986.5</v>
      </c>
      <c r="V5005">
        <v>11</v>
      </c>
      <c r="W5005">
        <v>1.2969999999999999</v>
      </c>
      <c r="X5005">
        <v>2.097</v>
      </c>
      <c r="Y5005" s="119">
        <v>44152</v>
      </c>
      <c r="Z5005">
        <v>408757.16059019999</v>
      </c>
      <c r="AA5005">
        <v>3660543.57380288</v>
      </c>
    </row>
    <row r="5006" spans="1:27" x14ac:dyDescent="0.25">
      <c r="A5006">
        <v>-111.97761332</v>
      </c>
      <c r="B5006">
        <v>33.079659210000003</v>
      </c>
      <c r="C5006" t="s">
        <v>983</v>
      </c>
      <c r="D5006" t="s">
        <v>982</v>
      </c>
      <c r="E5006" t="s">
        <v>981</v>
      </c>
      <c r="F5006">
        <v>4325</v>
      </c>
      <c r="G5006">
        <v>184</v>
      </c>
      <c r="H5006">
        <v>13.33</v>
      </c>
      <c r="I5006">
        <v>2.1</v>
      </c>
      <c r="J5006">
        <v>1</v>
      </c>
      <c r="K5006">
        <v>1168.0999999999899</v>
      </c>
      <c r="L5006" t="s">
        <v>980</v>
      </c>
      <c r="M5006" t="s">
        <v>979</v>
      </c>
      <c r="N5006" s="119">
        <v>44152</v>
      </c>
      <c r="O5006">
        <v>0</v>
      </c>
      <c r="P5006">
        <v>0</v>
      </c>
      <c r="Q5006">
        <v>3481.5</v>
      </c>
      <c r="R5006">
        <v>496.56</v>
      </c>
      <c r="S5006">
        <v>1.034</v>
      </c>
      <c r="T5006">
        <v>33</v>
      </c>
      <c r="U5006">
        <v>1504.7</v>
      </c>
      <c r="V5006">
        <v>11</v>
      </c>
      <c r="W5006">
        <v>1.4319999999999999</v>
      </c>
      <c r="X5006">
        <v>2.3140000000000001</v>
      </c>
      <c r="Y5006" s="119">
        <v>44152</v>
      </c>
      <c r="Z5006">
        <v>408757.252460866</v>
      </c>
      <c r="AA5006">
        <v>3660542.9143336602</v>
      </c>
    </row>
    <row r="5007" spans="1:27" x14ac:dyDescent="0.25">
      <c r="A5007">
        <v>-111.977612969999</v>
      </c>
      <c r="B5007">
        <v>33.079653180000001</v>
      </c>
      <c r="C5007" t="s">
        <v>983</v>
      </c>
      <c r="D5007" t="s">
        <v>982</v>
      </c>
      <c r="E5007" t="s">
        <v>981</v>
      </c>
      <c r="F5007">
        <v>4326</v>
      </c>
      <c r="G5007">
        <v>186</v>
      </c>
      <c r="H5007">
        <v>13.33</v>
      </c>
      <c r="I5007">
        <v>1.903</v>
      </c>
      <c r="J5007">
        <v>1</v>
      </c>
      <c r="K5007">
        <v>1168</v>
      </c>
      <c r="L5007" t="s">
        <v>980</v>
      </c>
      <c r="M5007" t="s">
        <v>979</v>
      </c>
      <c r="N5007" s="119">
        <v>44152</v>
      </c>
      <c r="O5007">
        <v>0</v>
      </c>
      <c r="P5007">
        <v>0</v>
      </c>
      <c r="Q5007">
        <v>2610.4</v>
      </c>
      <c r="R5007">
        <v>410.82999999999902</v>
      </c>
      <c r="S5007">
        <v>0.85599999999999998</v>
      </c>
      <c r="T5007">
        <v>33</v>
      </c>
      <c r="U5007">
        <v>1244.9000000000001</v>
      </c>
      <c r="V5007">
        <v>11</v>
      </c>
      <c r="W5007">
        <v>1.2969999999999999</v>
      </c>
      <c r="X5007">
        <v>2.097</v>
      </c>
      <c r="Y5007" s="119">
        <v>44152</v>
      </c>
      <c r="Z5007">
        <v>408757.27890247799</v>
      </c>
      <c r="AA5007">
        <v>3660542.24549483</v>
      </c>
    </row>
    <row r="5008" spans="1:27" x14ac:dyDescent="0.25">
      <c r="A5008">
        <v>-111.9776157</v>
      </c>
      <c r="B5008">
        <v>33.0796481</v>
      </c>
      <c r="C5008" t="s">
        <v>983</v>
      </c>
      <c r="D5008" t="s">
        <v>982</v>
      </c>
      <c r="E5008" t="s">
        <v>981</v>
      </c>
      <c r="F5008">
        <v>4327</v>
      </c>
      <c r="G5008">
        <v>170</v>
      </c>
      <c r="H5008">
        <v>13.33</v>
      </c>
      <c r="I5008">
        <v>2.165</v>
      </c>
      <c r="J5008">
        <v>1</v>
      </c>
      <c r="K5008">
        <v>1168</v>
      </c>
      <c r="L5008" t="s">
        <v>980</v>
      </c>
      <c r="M5008" t="s">
        <v>979</v>
      </c>
      <c r="N5008" s="119">
        <v>44152</v>
      </c>
      <c r="O5008">
        <v>0</v>
      </c>
      <c r="P5008">
        <v>0</v>
      </c>
      <c r="Q5008">
        <v>3711.3</v>
      </c>
      <c r="R5008">
        <v>513.28999999999905</v>
      </c>
      <c r="S5008">
        <v>1.069</v>
      </c>
      <c r="T5008">
        <v>33</v>
      </c>
      <c r="U5008">
        <v>1555.4</v>
      </c>
      <c r="V5008">
        <v>11</v>
      </c>
      <c r="W5008">
        <v>1.476</v>
      </c>
      <c r="X5008">
        <v>2.3860000000000001</v>
      </c>
      <c r="Y5008" s="119">
        <v>44152</v>
      </c>
      <c r="Z5008">
        <v>408757.01884602098</v>
      </c>
      <c r="AA5008">
        <v>3660541.6846581399</v>
      </c>
    </row>
    <row r="5009" spans="1:27" x14ac:dyDescent="0.25">
      <c r="A5009">
        <v>-111.97761332</v>
      </c>
      <c r="B5009">
        <v>33.079642210000003</v>
      </c>
      <c r="C5009" t="s">
        <v>983</v>
      </c>
      <c r="D5009" t="s">
        <v>982</v>
      </c>
      <c r="E5009" t="s">
        <v>981</v>
      </c>
      <c r="F5009">
        <v>4328</v>
      </c>
      <c r="G5009">
        <v>184</v>
      </c>
      <c r="H5009">
        <v>13.33</v>
      </c>
      <c r="I5009">
        <v>1.673</v>
      </c>
      <c r="J5009">
        <v>1</v>
      </c>
      <c r="K5009">
        <v>1167.9000000000001</v>
      </c>
      <c r="L5009" t="s">
        <v>980</v>
      </c>
      <c r="M5009" t="s">
        <v>979</v>
      </c>
      <c r="N5009" s="119">
        <v>44152</v>
      </c>
      <c r="O5009">
        <v>0</v>
      </c>
      <c r="P5009">
        <v>0</v>
      </c>
      <c r="Q5009">
        <v>3013.9</v>
      </c>
      <c r="R5009">
        <v>539.42999999999904</v>
      </c>
      <c r="S5009">
        <v>1.1240000000000001</v>
      </c>
      <c r="T5009">
        <v>33</v>
      </c>
      <c r="U5009">
        <v>1634.5999999999899</v>
      </c>
      <c r="V5009">
        <v>11</v>
      </c>
      <c r="W5009">
        <v>1.141</v>
      </c>
      <c r="X5009">
        <v>1.8440000000000001</v>
      </c>
      <c r="Y5009" s="119">
        <v>44152</v>
      </c>
      <c r="Z5009">
        <v>408757.23490700801</v>
      </c>
      <c r="AA5009">
        <v>3660541.0295761498</v>
      </c>
    </row>
    <row r="5010" spans="1:27" x14ac:dyDescent="0.25">
      <c r="A5010">
        <v>-111.977614169999</v>
      </c>
      <c r="B5010">
        <v>33.079637220000002</v>
      </c>
      <c r="C5010" t="s">
        <v>983</v>
      </c>
      <c r="D5010" t="s">
        <v>982</v>
      </c>
      <c r="E5010" t="s">
        <v>981</v>
      </c>
      <c r="F5010">
        <v>4329</v>
      </c>
      <c r="G5010">
        <v>179</v>
      </c>
      <c r="H5010">
        <v>13.33</v>
      </c>
      <c r="I5010">
        <v>1.7390000000000001</v>
      </c>
      <c r="J5010">
        <v>1</v>
      </c>
      <c r="K5010">
        <v>1168</v>
      </c>
      <c r="L5010" t="s">
        <v>980</v>
      </c>
      <c r="M5010" t="s">
        <v>979</v>
      </c>
      <c r="N5010" s="119">
        <v>44152</v>
      </c>
      <c r="O5010">
        <v>0</v>
      </c>
      <c r="P5010">
        <v>0</v>
      </c>
      <c r="Q5010">
        <v>4314.8</v>
      </c>
      <c r="R5010">
        <v>743.12</v>
      </c>
      <c r="S5010">
        <v>1.548</v>
      </c>
      <c r="T5010">
        <v>33</v>
      </c>
      <c r="U5010">
        <v>2251.9</v>
      </c>
      <c r="V5010">
        <v>11</v>
      </c>
      <c r="W5010">
        <v>1.1859999999999999</v>
      </c>
      <c r="X5010">
        <v>1.9159999999999999</v>
      </c>
      <c r="Y5010" s="119">
        <v>44152</v>
      </c>
      <c r="Z5010">
        <v>408757.15041768301</v>
      </c>
      <c r="AA5010">
        <v>3660540.4770832998</v>
      </c>
    </row>
    <row r="5011" spans="1:27" x14ac:dyDescent="0.25">
      <c r="A5011">
        <v>-111.977611629999</v>
      </c>
      <c r="B5011">
        <v>33.079631980000002</v>
      </c>
      <c r="C5011" t="s">
        <v>983</v>
      </c>
      <c r="D5011" t="s">
        <v>982</v>
      </c>
      <c r="E5011" t="s">
        <v>981</v>
      </c>
      <c r="F5011">
        <v>4330</v>
      </c>
      <c r="G5011">
        <v>194</v>
      </c>
      <c r="H5011">
        <v>13.33</v>
      </c>
      <c r="I5011">
        <v>2.0009999999999999</v>
      </c>
      <c r="J5011">
        <v>1</v>
      </c>
      <c r="K5011">
        <v>1168.0999999999899</v>
      </c>
      <c r="L5011" t="s">
        <v>980</v>
      </c>
      <c r="M5011" t="s">
        <v>979</v>
      </c>
      <c r="N5011" s="119">
        <v>44152</v>
      </c>
      <c r="O5011">
        <v>0</v>
      </c>
      <c r="P5011">
        <v>0</v>
      </c>
      <c r="Q5011">
        <v>4180.8999999999896</v>
      </c>
      <c r="R5011">
        <v>625.62999999999897</v>
      </c>
      <c r="S5011">
        <v>1.3029999999999999</v>
      </c>
      <c r="T5011">
        <v>33</v>
      </c>
      <c r="U5011">
        <v>1895.9</v>
      </c>
      <c r="V5011">
        <v>11</v>
      </c>
      <c r="W5011">
        <v>1.365</v>
      </c>
      <c r="X5011">
        <v>2.2050000000000001</v>
      </c>
      <c r="Y5011" s="119">
        <v>44152</v>
      </c>
      <c r="Z5011">
        <v>408757.38208386197</v>
      </c>
      <c r="AA5011">
        <v>3660539.8939264901</v>
      </c>
    </row>
    <row r="5012" spans="1:27" x14ac:dyDescent="0.25">
      <c r="A5012">
        <v>-111.977614169999</v>
      </c>
      <c r="B5012">
        <v>33.0796272199999</v>
      </c>
      <c r="C5012" t="s">
        <v>983</v>
      </c>
      <c r="D5012" t="s">
        <v>982</v>
      </c>
      <c r="E5012" t="s">
        <v>981</v>
      </c>
      <c r="F5012">
        <v>4331</v>
      </c>
      <c r="G5012">
        <v>179</v>
      </c>
      <c r="H5012">
        <v>13.33</v>
      </c>
      <c r="I5012">
        <v>1.7390000000000001</v>
      </c>
      <c r="J5012">
        <v>1</v>
      </c>
      <c r="K5012">
        <v>1168.2</v>
      </c>
      <c r="L5012" t="s">
        <v>980</v>
      </c>
      <c r="M5012" t="s">
        <v>979</v>
      </c>
      <c r="N5012" s="119">
        <v>44152</v>
      </c>
      <c r="O5012">
        <v>0</v>
      </c>
      <c r="P5012">
        <v>0</v>
      </c>
      <c r="Q5012">
        <v>5449.6999999999898</v>
      </c>
      <c r="R5012">
        <v>938.58</v>
      </c>
      <c r="S5012">
        <v>1.9550000000000001</v>
      </c>
      <c r="T5012">
        <v>33</v>
      </c>
      <c r="U5012">
        <v>2844.1999999999898</v>
      </c>
      <c r="V5012">
        <v>11</v>
      </c>
      <c r="W5012">
        <v>1.1859999999999999</v>
      </c>
      <c r="X5012">
        <v>1.9159999999999999</v>
      </c>
      <c r="Y5012" s="119">
        <v>44152</v>
      </c>
      <c r="Z5012">
        <v>408757.14009187999</v>
      </c>
      <c r="AA5012">
        <v>3660539.3684024201</v>
      </c>
    </row>
    <row r="5013" spans="1:27" x14ac:dyDescent="0.25">
      <c r="A5013">
        <v>-111.9776128</v>
      </c>
      <c r="B5013">
        <v>33.079621160000002</v>
      </c>
      <c r="C5013" t="s">
        <v>983</v>
      </c>
      <c r="D5013" t="s">
        <v>982</v>
      </c>
      <c r="E5013" t="s">
        <v>981</v>
      </c>
      <c r="F5013">
        <v>4332</v>
      </c>
      <c r="G5013">
        <v>187</v>
      </c>
      <c r="H5013">
        <v>13.33</v>
      </c>
      <c r="I5013">
        <v>2.0670000000000002</v>
      </c>
      <c r="J5013">
        <v>1</v>
      </c>
      <c r="K5013">
        <v>1168.0999999999899</v>
      </c>
      <c r="L5013" t="s">
        <v>980</v>
      </c>
      <c r="M5013" t="s">
        <v>979</v>
      </c>
      <c r="N5013" s="119">
        <v>44152</v>
      </c>
      <c r="O5013">
        <v>0</v>
      </c>
      <c r="P5013">
        <v>0</v>
      </c>
      <c r="Q5013">
        <v>5400.8999999999896</v>
      </c>
      <c r="R5013">
        <v>782.52999999999895</v>
      </c>
      <c r="S5013">
        <v>1.63</v>
      </c>
      <c r="T5013">
        <v>33</v>
      </c>
      <c r="U5013">
        <v>2371.3000000000002</v>
      </c>
      <c r="V5013">
        <v>11</v>
      </c>
      <c r="W5013">
        <v>1.409</v>
      </c>
      <c r="X5013">
        <v>2.278</v>
      </c>
      <c r="Y5013" s="119">
        <v>44152</v>
      </c>
      <c r="Z5013">
        <v>408757.26170664601</v>
      </c>
      <c r="AA5013">
        <v>3660538.6953508598</v>
      </c>
    </row>
    <row r="5014" spans="1:27" x14ac:dyDescent="0.25">
      <c r="A5014">
        <v>-111.977613629999</v>
      </c>
      <c r="B5014">
        <v>33.07961615</v>
      </c>
      <c r="C5014" t="s">
        <v>983</v>
      </c>
      <c r="D5014" t="s">
        <v>982</v>
      </c>
      <c r="E5014" t="s">
        <v>981</v>
      </c>
      <c r="F5014">
        <v>4333</v>
      </c>
      <c r="G5014">
        <v>188</v>
      </c>
      <c r="H5014">
        <v>13.33</v>
      </c>
      <c r="I5014">
        <v>2.0009999999999999</v>
      </c>
      <c r="J5014">
        <v>1</v>
      </c>
      <c r="K5014">
        <v>1168.0999999999899</v>
      </c>
      <c r="L5014" t="s">
        <v>980</v>
      </c>
      <c r="M5014" t="s">
        <v>979</v>
      </c>
      <c r="N5014" s="119">
        <v>44152</v>
      </c>
      <c r="O5014">
        <v>0</v>
      </c>
      <c r="P5014">
        <v>0</v>
      </c>
      <c r="Q5014">
        <v>5080.5</v>
      </c>
      <c r="R5014">
        <v>760.24</v>
      </c>
      <c r="S5014">
        <v>1.5840000000000001</v>
      </c>
      <c r="T5014">
        <v>33</v>
      </c>
      <c r="U5014">
        <v>2303.8000000000002</v>
      </c>
      <c r="V5014">
        <v>11</v>
      </c>
      <c r="W5014">
        <v>1.365</v>
      </c>
      <c r="X5014">
        <v>2.2050000000000001</v>
      </c>
      <c r="Y5014" s="119">
        <v>44152</v>
      </c>
      <c r="Z5014">
        <v>408757.17906340503</v>
      </c>
      <c r="AA5014">
        <v>3660538.1406232701</v>
      </c>
    </row>
    <row r="5015" spans="1:27" x14ac:dyDescent="0.25">
      <c r="A5015">
        <v>-111.97761434</v>
      </c>
      <c r="B5015">
        <v>33.0796102199999</v>
      </c>
      <c r="C5015" t="s">
        <v>983</v>
      </c>
      <c r="D5015" t="s">
        <v>982</v>
      </c>
      <c r="E5015" t="s">
        <v>981</v>
      </c>
      <c r="F5015">
        <v>4334</v>
      </c>
      <c r="G5015">
        <v>178</v>
      </c>
      <c r="H5015">
        <v>13.33</v>
      </c>
      <c r="I5015">
        <v>1.9359999999999999</v>
      </c>
      <c r="J5015">
        <v>1</v>
      </c>
      <c r="K5015">
        <v>1168.0999999999899</v>
      </c>
      <c r="L5015" t="s">
        <v>980</v>
      </c>
      <c r="M5015" t="s">
        <v>979</v>
      </c>
      <c r="N5015" s="119">
        <v>44152</v>
      </c>
      <c r="O5015">
        <v>0</v>
      </c>
      <c r="P5015">
        <v>0</v>
      </c>
      <c r="Q5015">
        <v>5942.3999999999896</v>
      </c>
      <c r="R5015">
        <v>919.36</v>
      </c>
      <c r="S5015">
        <v>1.915</v>
      </c>
      <c r="T5015">
        <v>33</v>
      </c>
      <c r="U5015">
        <v>2785.9</v>
      </c>
      <c r="V5015">
        <v>11</v>
      </c>
      <c r="W5015">
        <v>1.32</v>
      </c>
      <c r="X5015">
        <v>2.133</v>
      </c>
      <c r="Y5015" s="119">
        <v>44152</v>
      </c>
      <c r="Z5015">
        <v>408757.10667066497</v>
      </c>
      <c r="AA5015">
        <v>3660537.4837927101</v>
      </c>
    </row>
    <row r="5016" spans="1:27" x14ac:dyDescent="0.25">
      <c r="A5016">
        <v>-111.977614169999</v>
      </c>
      <c r="B5016">
        <v>33.07960422</v>
      </c>
      <c r="C5016" t="s">
        <v>983</v>
      </c>
      <c r="D5016" t="s">
        <v>982</v>
      </c>
      <c r="E5016" t="s">
        <v>981</v>
      </c>
      <c r="F5016">
        <v>4335</v>
      </c>
      <c r="G5016">
        <v>179</v>
      </c>
      <c r="H5016">
        <v>13.33</v>
      </c>
      <c r="I5016">
        <v>1.9359999999999999</v>
      </c>
      <c r="J5016">
        <v>1</v>
      </c>
      <c r="K5016">
        <v>1168</v>
      </c>
      <c r="L5016" t="s">
        <v>980</v>
      </c>
      <c r="M5016" t="s">
        <v>979</v>
      </c>
      <c r="N5016" s="119">
        <v>44152</v>
      </c>
      <c r="O5016">
        <v>0</v>
      </c>
      <c r="P5016">
        <v>0</v>
      </c>
      <c r="Q5016">
        <v>5726.6999999999898</v>
      </c>
      <c r="R5016">
        <v>886</v>
      </c>
      <c r="S5016">
        <v>1.8460000000000001</v>
      </c>
      <c r="T5016">
        <v>33</v>
      </c>
      <c r="U5016">
        <v>2684.8</v>
      </c>
      <c r="V5016">
        <v>11</v>
      </c>
      <c r="W5016">
        <v>1.32</v>
      </c>
      <c r="X5016">
        <v>2.133</v>
      </c>
      <c r="Y5016" s="119">
        <v>44152</v>
      </c>
      <c r="Z5016">
        <v>408757.11634254397</v>
      </c>
      <c r="AA5016">
        <v>3660536.8184364</v>
      </c>
    </row>
    <row r="5017" spans="1:27" x14ac:dyDescent="0.25">
      <c r="A5017">
        <v>-111.97761332</v>
      </c>
      <c r="B5017">
        <v>33.079599209999898</v>
      </c>
      <c r="C5017" t="s">
        <v>983</v>
      </c>
      <c r="D5017" t="s">
        <v>982</v>
      </c>
      <c r="E5017" t="s">
        <v>981</v>
      </c>
      <c r="F5017">
        <v>4336</v>
      </c>
      <c r="G5017">
        <v>184</v>
      </c>
      <c r="H5017">
        <v>13.33</v>
      </c>
      <c r="I5017">
        <v>2.0009999999999999</v>
      </c>
      <c r="J5017">
        <v>1</v>
      </c>
      <c r="K5017">
        <v>1168.0999999999899</v>
      </c>
      <c r="L5017" t="s">
        <v>980</v>
      </c>
      <c r="M5017" t="s">
        <v>979</v>
      </c>
      <c r="N5017" s="119">
        <v>44152</v>
      </c>
      <c r="O5017">
        <v>0</v>
      </c>
      <c r="P5017">
        <v>0</v>
      </c>
      <c r="Q5017">
        <v>5373.1</v>
      </c>
      <c r="R5017">
        <v>804.01999999999896</v>
      </c>
      <c r="S5017">
        <v>1.675</v>
      </c>
      <c r="T5017">
        <v>33</v>
      </c>
      <c r="U5017">
        <v>2436.4</v>
      </c>
      <c r="V5017">
        <v>11</v>
      </c>
      <c r="W5017">
        <v>1.365</v>
      </c>
      <c r="X5017">
        <v>2.2050000000000001</v>
      </c>
      <c r="Y5017" s="119">
        <v>44152</v>
      </c>
      <c r="Z5017">
        <v>408757.19050610799</v>
      </c>
      <c r="AA5017">
        <v>3660536.2622483801</v>
      </c>
    </row>
    <row r="5018" spans="1:27" x14ac:dyDescent="0.25">
      <c r="A5018">
        <v>-111.97761366</v>
      </c>
      <c r="B5018">
        <v>33.07959322</v>
      </c>
      <c r="C5018" t="s">
        <v>983</v>
      </c>
      <c r="D5018" t="s">
        <v>982</v>
      </c>
      <c r="E5018" t="s">
        <v>981</v>
      </c>
      <c r="F5018">
        <v>4337</v>
      </c>
      <c r="G5018">
        <v>182</v>
      </c>
      <c r="H5018">
        <v>13.33</v>
      </c>
      <c r="I5018">
        <v>1.837</v>
      </c>
      <c r="J5018">
        <v>1</v>
      </c>
      <c r="K5018">
        <v>1168</v>
      </c>
      <c r="L5018" t="s">
        <v>980</v>
      </c>
      <c r="M5018" t="s">
        <v>979</v>
      </c>
      <c r="N5018" s="119">
        <v>44152</v>
      </c>
      <c r="O5018">
        <v>0</v>
      </c>
      <c r="P5018">
        <v>0</v>
      </c>
      <c r="Q5018">
        <v>4583.6000000000004</v>
      </c>
      <c r="R5018">
        <v>747.12</v>
      </c>
      <c r="S5018">
        <v>1.5569999999999999</v>
      </c>
      <c r="T5018">
        <v>33</v>
      </c>
      <c r="U5018">
        <v>2264</v>
      </c>
      <c r="V5018">
        <v>11</v>
      </c>
      <c r="W5018">
        <v>1.2529999999999999</v>
      </c>
      <c r="X5018">
        <v>2.0249999999999999</v>
      </c>
      <c r="Y5018" s="119">
        <v>44152</v>
      </c>
      <c r="Z5018">
        <v>408757.15258624603</v>
      </c>
      <c r="AA5018">
        <v>3660535.5984440902</v>
      </c>
    </row>
    <row r="5019" spans="1:27" x14ac:dyDescent="0.25">
      <c r="A5019">
        <v>-111.977613829999</v>
      </c>
      <c r="B5019">
        <v>33.079588219999899</v>
      </c>
      <c r="C5019" t="s">
        <v>983</v>
      </c>
      <c r="D5019" t="s">
        <v>982</v>
      </c>
      <c r="E5019" t="s">
        <v>981</v>
      </c>
      <c r="F5019">
        <v>4338</v>
      </c>
      <c r="G5019">
        <v>181</v>
      </c>
      <c r="H5019">
        <v>13.33</v>
      </c>
      <c r="I5019">
        <v>2.0009999999999999</v>
      </c>
      <c r="J5019">
        <v>1</v>
      </c>
      <c r="K5019">
        <v>1167.9000000000001</v>
      </c>
      <c r="L5019" t="s">
        <v>980</v>
      </c>
      <c r="M5019" t="s">
        <v>979</v>
      </c>
      <c r="N5019" s="119">
        <v>44152</v>
      </c>
      <c r="O5019">
        <v>0</v>
      </c>
      <c r="P5019">
        <v>0</v>
      </c>
      <c r="Q5019">
        <v>4158</v>
      </c>
      <c r="R5019">
        <v>622.20000000000005</v>
      </c>
      <c r="S5019">
        <v>1.296</v>
      </c>
      <c r="T5019">
        <v>33</v>
      </c>
      <c r="U5019">
        <v>1885.5</v>
      </c>
      <c r="V5019">
        <v>11</v>
      </c>
      <c r="W5019">
        <v>1.365</v>
      </c>
      <c r="X5019">
        <v>2.2050000000000001</v>
      </c>
      <c r="Y5019" s="119">
        <v>44152</v>
      </c>
      <c r="Z5019">
        <v>408757.13155599398</v>
      </c>
      <c r="AA5019">
        <v>3660535.0442514401</v>
      </c>
    </row>
    <row r="5020" spans="1:27" x14ac:dyDescent="0.25">
      <c r="A5020">
        <v>-111.977614509999</v>
      </c>
      <c r="B5020">
        <v>33.079582209999899</v>
      </c>
      <c r="C5020" t="s">
        <v>983</v>
      </c>
      <c r="D5020" t="s">
        <v>982</v>
      </c>
      <c r="E5020" t="s">
        <v>981</v>
      </c>
      <c r="F5020">
        <v>4339</v>
      </c>
      <c r="G5020">
        <v>177</v>
      </c>
      <c r="H5020">
        <v>13.33</v>
      </c>
      <c r="I5020">
        <v>2.0009999999999999</v>
      </c>
      <c r="J5020">
        <v>1</v>
      </c>
      <c r="K5020">
        <v>1168</v>
      </c>
      <c r="L5020" t="s">
        <v>980</v>
      </c>
      <c r="M5020" t="s">
        <v>979</v>
      </c>
      <c r="N5020" s="119">
        <v>44152</v>
      </c>
      <c r="O5020">
        <v>0</v>
      </c>
      <c r="P5020">
        <v>0</v>
      </c>
      <c r="Q5020">
        <v>4844.5</v>
      </c>
      <c r="R5020">
        <v>724.94</v>
      </c>
      <c r="S5020">
        <v>1.51</v>
      </c>
      <c r="T5020">
        <v>33</v>
      </c>
      <c r="U5020">
        <v>2196.8000000000002</v>
      </c>
      <c r="V5020">
        <v>11</v>
      </c>
      <c r="W5020">
        <v>1.365</v>
      </c>
      <c r="X5020">
        <v>2.2050000000000001</v>
      </c>
      <c r="Y5020" s="119">
        <v>44152</v>
      </c>
      <c r="Z5020">
        <v>408757.06188075501</v>
      </c>
      <c r="AA5020">
        <v>3660534.37852536</v>
      </c>
    </row>
    <row r="5021" spans="1:27" x14ac:dyDescent="0.25">
      <c r="A5021">
        <v>-111.977613829999</v>
      </c>
      <c r="B5021">
        <v>33.079577219999898</v>
      </c>
      <c r="C5021" t="s">
        <v>983</v>
      </c>
      <c r="D5021" t="s">
        <v>982</v>
      </c>
      <c r="E5021" t="s">
        <v>981</v>
      </c>
      <c r="F5021">
        <v>4340</v>
      </c>
      <c r="G5021">
        <v>181</v>
      </c>
      <c r="H5021">
        <v>13.33</v>
      </c>
      <c r="I5021">
        <v>1.9359999999999999</v>
      </c>
      <c r="J5021">
        <v>1</v>
      </c>
      <c r="K5021">
        <v>1168</v>
      </c>
      <c r="L5021" t="s">
        <v>980</v>
      </c>
      <c r="M5021" t="s">
        <v>979</v>
      </c>
      <c r="N5021" s="119">
        <v>44152</v>
      </c>
      <c r="O5021">
        <v>0</v>
      </c>
      <c r="P5021">
        <v>0</v>
      </c>
      <c r="Q5021">
        <v>6042.6999999999898</v>
      </c>
      <c r="R5021">
        <v>934.88999999999896</v>
      </c>
      <c r="S5021">
        <v>1.948</v>
      </c>
      <c r="T5021">
        <v>33</v>
      </c>
      <c r="U5021">
        <v>2833</v>
      </c>
      <c r="V5021">
        <v>11</v>
      </c>
      <c r="W5021">
        <v>1.32</v>
      </c>
      <c r="X5021">
        <v>2.133</v>
      </c>
      <c r="Y5021" s="119">
        <v>44152</v>
      </c>
      <c r="Z5021">
        <v>408757.12019763002</v>
      </c>
      <c r="AA5021">
        <v>3660533.8247024799</v>
      </c>
    </row>
    <row r="5022" spans="1:27" x14ac:dyDescent="0.25">
      <c r="A5022">
        <v>-111.97761314</v>
      </c>
      <c r="B5022">
        <v>33.07957219</v>
      </c>
      <c r="C5022" t="s">
        <v>983</v>
      </c>
      <c r="D5022" t="s">
        <v>982</v>
      </c>
      <c r="E5022" t="s">
        <v>981</v>
      </c>
      <c r="F5022">
        <v>4341</v>
      </c>
      <c r="G5022">
        <v>185</v>
      </c>
      <c r="H5022">
        <v>13.33</v>
      </c>
      <c r="I5022">
        <v>2.0009999999999999</v>
      </c>
      <c r="J5022">
        <v>1</v>
      </c>
      <c r="K5022">
        <v>1168</v>
      </c>
      <c r="L5022" t="s">
        <v>980</v>
      </c>
      <c r="M5022" t="s">
        <v>979</v>
      </c>
      <c r="N5022" s="119">
        <v>44152</v>
      </c>
      <c r="O5022">
        <v>0</v>
      </c>
      <c r="P5022">
        <v>0</v>
      </c>
      <c r="Q5022">
        <v>6362.6999999999898</v>
      </c>
      <c r="R5022">
        <v>952.11</v>
      </c>
      <c r="S5022">
        <v>1.984</v>
      </c>
      <c r="T5022">
        <v>33</v>
      </c>
      <c r="U5022">
        <v>2885.1999999999898</v>
      </c>
      <c r="V5022">
        <v>11</v>
      </c>
      <c r="W5022">
        <v>1.365</v>
      </c>
      <c r="X5022">
        <v>2.2050000000000001</v>
      </c>
      <c r="Y5022" s="119">
        <v>44152</v>
      </c>
      <c r="Z5022">
        <v>408757.17940658401</v>
      </c>
      <c r="AA5022">
        <v>3660533.2664361801</v>
      </c>
    </row>
    <row r="5023" spans="1:27" x14ac:dyDescent="0.25">
      <c r="A5023">
        <v>-111.97761332</v>
      </c>
      <c r="B5023">
        <v>33.079566210000003</v>
      </c>
      <c r="C5023" t="s">
        <v>983</v>
      </c>
      <c r="D5023" t="s">
        <v>982</v>
      </c>
      <c r="E5023" t="s">
        <v>981</v>
      </c>
      <c r="F5023">
        <v>4342</v>
      </c>
      <c r="G5023">
        <v>184</v>
      </c>
      <c r="H5023">
        <v>13.33</v>
      </c>
      <c r="I5023">
        <v>2.0339999999999998</v>
      </c>
      <c r="J5023">
        <v>1</v>
      </c>
      <c r="K5023">
        <v>1168</v>
      </c>
      <c r="L5023" t="s">
        <v>980</v>
      </c>
      <c r="M5023" t="s">
        <v>979</v>
      </c>
      <c r="N5023" s="119">
        <v>44152</v>
      </c>
      <c r="O5023">
        <v>0</v>
      </c>
      <c r="P5023">
        <v>0</v>
      </c>
      <c r="Q5023">
        <v>5347.1999999999898</v>
      </c>
      <c r="R5023">
        <v>787.25</v>
      </c>
      <c r="S5023">
        <v>1.64</v>
      </c>
      <c r="T5023">
        <v>33</v>
      </c>
      <c r="U5023">
        <v>2385.5999999999899</v>
      </c>
      <c r="V5023">
        <v>11</v>
      </c>
      <c r="W5023">
        <v>1.387</v>
      </c>
      <c r="X5023">
        <v>2.2410000000000001</v>
      </c>
      <c r="Y5023" s="119">
        <v>44152</v>
      </c>
      <c r="Z5023">
        <v>408757.15643103397</v>
      </c>
      <c r="AA5023">
        <v>3660532.6036014999</v>
      </c>
    </row>
    <row r="5024" spans="1:27" x14ac:dyDescent="0.25">
      <c r="A5024">
        <v>-111.97761434</v>
      </c>
      <c r="B5024">
        <v>33.079561220000002</v>
      </c>
      <c r="C5024" t="s">
        <v>983</v>
      </c>
      <c r="D5024" t="s">
        <v>982</v>
      </c>
      <c r="E5024" t="s">
        <v>981</v>
      </c>
      <c r="F5024">
        <v>4343</v>
      </c>
      <c r="G5024">
        <v>178</v>
      </c>
      <c r="H5024">
        <v>13.33</v>
      </c>
      <c r="I5024">
        <v>1.804</v>
      </c>
      <c r="J5024">
        <v>1</v>
      </c>
      <c r="K5024">
        <v>1167.79999999999</v>
      </c>
      <c r="L5024" t="s">
        <v>980</v>
      </c>
      <c r="M5024" t="s">
        <v>979</v>
      </c>
      <c r="N5024" s="119">
        <v>44152</v>
      </c>
      <c r="O5024">
        <v>0</v>
      </c>
      <c r="P5024">
        <v>0</v>
      </c>
      <c r="Q5024">
        <v>6717.6</v>
      </c>
      <c r="R5024">
        <v>1114.9000000000001</v>
      </c>
      <c r="S5024">
        <v>2.323</v>
      </c>
      <c r="T5024">
        <v>33</v>
      </c>
      <c r="U5024">
        <v>3378.4</v>
      </c>
      <c r="V5024">
        <v>11</v>
      </c>
      <c r="W5024">
        <v>1.23</v>
      </c>
      <c r="X5024">
        <v>1.988</v>
      </c>
      <c r="Y5024" s="119">
        <v>44152</v>
      </c>
      <c r="Z5024">
        <v>408757.056074286</v>
      </c>
      <c r="AA5024">
        <v>3660532.0512564299</v>
      </c>
    </row>
    <row r="5025" spans="1:27" x14ac:dyDescent="0.25">
      <c r="A5025">
        <v>-111.977614</v>
      </c>
      <c r="B5025">
        <v>33.079555229999897</v>
      </c>
      <c r="C5025" t="s">
        <v>983</v>
      </c>
      <c r="D5025" t="s">
        <v>982</v>
      </c>
      <c r="E5025" t="s">
        <v>981</v>
      </c>
      <c r="F5025">
        <v>4344</v>
      </c>
      <c r="G5025">
        <v>180</v>
      </c>
      <c r="H5025">
        <v>13.33</v>
      </c>
      <c r="I5025">
        <v>2.1</v>
      </c>
      <c r="J5025">
        <v>1</v>
      </c>
      <c r="K5025">
        <v>1167.7</v>
      </c>
      <c r="L5025" t="s">
        <v>980</v>
      </c>
      <c r="M5025" t="s">
        <v>979</v>
      </c>
      <c r="N5025" s="119">
        <v>44152</v>
      </c>
      <c r="O5025">
        <v>0</v>
      </c>
      <c r="P5025">
        <v>0</v>
      </c>
      <c r="Q5025">
        <v>6344.1</v>
      </c>
      <c r="R5025">
        <v>904.83</v>
      </c>
      <c r="S5025">
        <v>1.885</v>
      </c>
      <c r="T5025">
        <v>33</v>
      </c>
      <c r="U5025">
        <v>2741.9</v>
      </c>
      <c r="V5025">
        <v>11</v>
      </c>
      <c r="W5025">
        <v>1.4319999999999999</v>
      </c>
      <c r="X5025">
        <v>2.3140000000000001</v>
      </c>
      <c r="Y5025" s="119">
        <v>44152</v>
      </c>
      <c r="Z5025">
        <v>408757.08162387297</v>
      </c>
      <c r="AA5025">
        <v>3660531.38686103</v>
      </c>
    </row>
    <row r="5026" spans="1:27" x14ac:dyDescent="0.25">
      <c r="A5026">
        <v>-111.977614509999</v>
      </c>
      <c r="B5026">
        <v>33.079550210000001</v>
      </c>
      <c r="C5026" t="s">
        <v>983</v>
      </c>
      <c r="D5026" t="s">
        <v>982</v>
      </c>
      <c r="E5026" t="s">
        <v>981</v>
      </c>
      <c r="F5026">
        <v>4345</v>
      </c>
      <c r="G5026">
        <v>177</v>
      </c>
      <c r="H5026">
        <v>13.33</v>
      </c>
      <c r="I5026">
        <v>1.706</v>
      </c>
      <c r="J5026">
        <v>1</v>
      </c>
      <c r="K5026">
        <v>1167.7</v>
      </c>
      <c r="L5026" t="s">
        <v>980</v>
      </c>
      <c r="M5026" t="s">
        <v>979</v>
      </c>
      <c r="N5026" s="119">
        <v>44152</v>
      </c>
      <c r="O5026">
        <v>0</v>
      </c>
      <c r="P5026">
        <v>0</v>
      </c>
      <c r="Q5026">
        <v>6235.6999999999898</v>
      </c>
      <c r="R5026">
        <v>1094.5999999999899</v>
      </c>
      <c r="S5026">
        <v>2.2799999999999998</v>
      </c>
      <c r="T5026">
        <v>33</v>
      </c>
      <c r="U5026">
        <v>3317</v>
      </c>
      <c r="V5026">
        <v>11</v>
      </c>
      <c r="W5026">
        <v>1.163</v>
      </c>
      <c r="X5026">
        <v>1.88</v>
      </c>
      <c r="Y5026" s="119">
        <v>44152</v>
      </c>
      <c r="Z5026">
        <v>408757.02883823297</v>
      </c>
      <c r="AA5026">
        <v>3660530.8307465799</v>
      </c>
    </row>
    <row r="5027" spans="1:27" x14ac:dyDescent="0.25">
      <c r="A5027">
        <v>-111.97761296</v>
      </c>
      <c r="B5027">
        <v>33.079544050000003</v>
      </c>
      <c r="C5027" t="s">
        <v>983</v>
      </c>
      <c r="D5027" t="s">
        <v>982</v>
      </c>
      <c r="E5027" t="s">
        <v>981</v>
      </c>
      <c r="F5027">
        <v>4346</v>
      </c>
      <c r="G5027">
        <v>192</v>
      </c>
      <c r="H5027">
        <v>13.33</v>
      </c>
      <c r="I5027">
        <v>2.2309999999999999</v>
      </c>
      <c r="J5027">
        <v>1</v>
      </c>
      <c r="K5027">
        <v>1167.7</v>
      </c>
      <c r="L5027" t="s">
        <v>980</v>
      </c>
      <c r="M5027" t="s">
        <v>979</v>
      </c>
      <c r="N5027" s="119">
        <v>44152</v>
      </c>
      <c r="O5027">
        <v>0</v>
      </c>
      <c r="P5027">
        <v>0</v>
      </c>
      <c r="Q5027">
        <v>5227.8</v>
      </c>
      <c r="R5027">
        <v>701.75999999999897</v>
      </c>
      <c r="S5027">
        <v>1.462</v>
      </c>
      <c r="T5027">
        <v>33</v>
      </c>
      <c r="U5027">
        <v>2126.5</v>
      </c>
      <c r="V5027">
        <v>11</v>
      </c>
      <c r="W5027">
        <v>1.5209999999999999</v>
      </c>
      <c r="X5027">
        <v>2.4580000000000002</v>
      </c>
      <c r="Y5027" s="119">
        <v>44152</v>
      </c>
      <c r="Z5027">
        <v>408757.16715060599</v>
      </c>
      <c r="AA5027">
        <v>3660530.1464517401</v>
      </c>
    </row>
    <row r="5028" spans="1:27" x14ac:dyDescent="0.25">
      <c r="A5028">
        <v>-111.97761549000001</v>
      </c>
      <c r="B5028">
        <v>33.07953921</v>
      </c>
      <c r="C5028" t="s">
        <v>983</v>
      </c>
      <c r="D5028" t="s">
        <v>982</v>
      </c>
      <c r="E5028" t="s">
        <v>981</v>
      </c>
      <c r="F5028">
        <v>4347</v>
      </c>
      <c r="G5028">
        <v>183</v>
      </c>
      <c r="H5028">
        <v>13.33</v>
      </c>
      <c r="I5028">
        <v>1.903</v>
      </c>
      <c r="J5028">
        <v>1</v>
      </c>
      <c r="K5028">
        <v>1167.7</v>
      </c>
      <c r="L5028" t="s">
        <v>980</v>
      </c>
      <c r="M5028" t="s">
        <v>979</v>
      </c>
      <c r="N5028" s="119">
        <v>44152</v>
      </c>
      <c r="O5028">
        <v>0</v>
      </c>
      <c r="P5028">
        <v>0</v>
      </c>
      <c r="Q5028">
        <v>5671</v>
      </c>
      <c r="R5028">
        <v>892.5</v>
      </c>
      <c r="S5028">
        <v>1.859</v>
      </c>
      <c r="T5028">
        <v>33</v>
      </c>
      <c r="U5028">
        <v>2704.5999999999899</v>
      </c>
      <c r="V5028">
        <v>11</v>
      </c>
      <c r="W5028">
        <v>1.2969999999999999</v>
      </c>
      <c r="X5028">
        <v>2.097</v>
      </c>
      <c r="Y5028" s="119">
        <v>44152</v>
      </c>
      <c r="Z5028">
        <v>408756.92600916099</v>
      </c>
      <c r="AA5028">
        <v>3660529.6120495498</v>
      </c>
    </row>
    <row r="5029" spans="1:27" x14ac:dyDescent="0.25">
      <c r="A5029">
        <v>-111.977615</v>
      </c>
      <c r="B5029">
        <v>33.07953423</v>
      </c>
      <c r="C5029" t="s">
        <v>983</v>
      </c>
      <c r="D5029" t="s">
        <v>982</v>
      </c>
      <c r="E5029" t="s">
        <v>981</v>
      </c>
      <c r="F5029">
        <v>4348</v>
      </c>
      <c r="G5029">
        <v>180</v>
      </c>
      <c r="H5029">
        <v>13.33</v>
      </c>
      <c r="I5029">
        <v>1.7390000000000001</v>
      </c>
      <c r="J5029">
        <v>1</v>
      </c>
      <c r="K5029">
        <v>1167.7</v>
      </c>
      <c r="L5029" t="s">
        <v>980</v>
      </c>
      <c r="M5029" t="s">
        <v>979</v>
      </c>
      <c r="N5029" s="119">
        <v>44152</v>
      </c>
      <c r="O5029">
        <v>0</v>
      </c>
      <c r="P5029">
        <v>0</v>
      </c>
      <c r="Q5029">
        <v>5743.8</v>
      </c>
      <c r="R5029">
        <v>989.23</v>
      </c>
      <c r="S5029">
        <v>2.0609999999999999</v>
      </c>
      <c r="T5029">
        <v>33</v>
      </c>
      <c r="U5029">
        <v>2997.6999999999898</v>
      </c>
      <c r="V5029">
        <v>11</v>
      </c>
      <c r="W5029">
        <v>1.1859999999999999</v>
      </c>
      <c r="X5029">
        <v>1.9159999999999999</v>
      </c>
      <c r="Y5029" s="119">
        <v>44152</v>
      </c>
      <c r="Z5029">
        <v>408756.96660227602</v>
      </c>
      <c r="AA5029">
        <v>3660529.0595005201</v>
      </c>
    </row>
    <row r="5030" spans="1:27" x14ac:dyDescent="0.25">
      <c r="A5030">
        <v>-111.97761637000001</v>
      </c>
      <c r="B5030">
        <v>33.079528150000002</v>
      </c>
      <c r="C5030" t="s">
        <v>983</v>
      </c>
      <c r="D5030" t="s">
        <v>982</v>
      </c>
      <c r="E5030" t="s">
        <v>981</v>
      </c>
      <c r="F5030">
        <v>4349</v>
      </c>
      <c r="G5030">
        <v>172</v>
      </c>
      <c r="H5030">
        <v>13.33</v>
      </c>
      <c r="I5030">
        <v>1.87</v>
      </c>
      <c r="J5030">
        <v>1</v>
      </c>
      <c r="K5030">
        <v>1167.7</v>
      </c>
      <c r="L5030" t="s">
        <v>980</v>
      </c>
      <c r="M5030" t="s">
        <v>979</v>
      </c>
      <c r="N5030" s="119">
        <v>44152</v>
      </c>
      <c r="O5030">
        <v>0</v>
      </c>
      <c r="P5030">
        <v>0</v>
      </c>
      <c r="Q5030">
        <v>5865.5</v>
      </c>
      <c r="R5030">
        <v>939.30999999999904</v>
      </c>
      <c r="S5030">
        <v>1.9570000000000001</v>
      </c>
      <c r="T5030">
        <v>33</v>
      </c>
      <c r="U5030">
        <v>2846.4</v>
      </c>
      <c r="V5030">
        <v>11</v>
      </c>
      <c r="W5030">
        <v>1.2749999999999999</v>
      </c>
      <c r="X5030">
        <v>2.0609999999999999</v>
      </c>
      <c r="Y5030" s="119">
        <v>44152</v>
      </c>
      <c r="Z5030">
        <v>408756.83245186199</v>
      </c>
      <c r="AA5030">
        <v>3660528.3866134998</v>
      </c>
    </row>
    <row r="5031" spans="1:27" x14ac:dyDescent="0.25">
      <c r="A5031">
        <v>-111.977613969999</v>
      </c>
      <c r="B5031">
        <v>33.079523180000002</v>
      </c>
      <c r="C5031" t="s">
        <v>983</v>
      </c>
      <c r="D5031" t="s">
        <v>982</v>
      </c>
      <c r="E5031" t="s">
        <v>981</v>
      </c>
      <c r="F5031">
        <v>4350</v>
      </c>
      <c r="G5031">
        <v>186</v>
      </c>
      <c r="H5031">
        <v>13.33</v>
      </c>
      <c r="I5031">
        <v>2.0339999999999998</v>
      </c>
      <c r="J5031">
        <v>1</v>
      </c>
      <c r="K5031">
        <v>1167.79999999999</v>
      </c>
      <c r="L5031" t="s">
        <v>980</v>
      </c>
      <c r="M5031" t="s">
        <v>979</v>
      </c>
      <c r="N5031" s="119">
        <v>44152</v>
      </c>
      <c r="O5031">
        <v>0</v>
      </c>
      <c r="P5031">
        <v>0</v>
      </c>
      <c r="Q5031">
        <v>6473.8</v>
      </c>
      <c r="R5031">
        <v>953.12</v>
      </c>
      <c r="S5031">
        <v>1.986</v>
      </c>
      <c r="T5031">
        <v>33</v>
      </c>
      <c r="U5031">
        <v>2888.1999999999898</v>
      </c>
      <c r="V5031">
        <v>11</v>
      </c>
      <c r="W5031">
        <v>1.387</v>
      </c>
      <c r="X5031">
        <v>2.2410000000000001</v>
      </c>
      <c r="Y5031" s="119">
        <v>44152</v>
      </c>
      <c r="Z5031">
        <v>408757.05132988899</v>
      </c>
      <c r="AA5031">
        <v>3660527.8335127798</v>
      </c>
    </row>
    <row r="5032" spans="1:27" x14ac:dyDescent="0.25">
      <c r="A5032">
        <v>-111.97761637000001</v>
      </c>
      <c r="B5032">
        <v>33.079517150000001</v>
      </c>
      <c r="C5032" t="s">
        <v>983</v>
      </c>
      <c r="D5032" t="s">
        <v>982</v>
      </c>
      <c r="E5032" t="s">
        <v>981</v>
      </c>
      <c r="F5032">
        <v>4351</v>
      </c>
      <c r="G5032">
        <v>172</v>
      </c>
      <c r="H5032">
        <v>13.33</v>
      </c>
      <c r="I5032">
        <v>2.2639999999999998</v>
      </c>
      <c r="J5032">
        <v>1</v>
      </c>
      <c r="K5032">
        <v>1167.7</v>
      </c>
      <c r="L5032" t="s">
        <v>980</v>
      </c>
      <c r="M5032" t="s">
        <v>979</v>
      </c>
      <c r="N5032" s="119">
        <v>44152</v>
      </c>
      <c r="O5032">
        <v>0</v>
      </c>
      <c r="P5032">
        <v>0</v>
      </c>
      <c r="Q5032">
        <v>7204.6</v>
      </c>
      <c r="R5032">
        <v>953.1</v>
      </c>
      <c r="S5032">
        <v>1.986</v>
      </c>
      <c r="T5032">
        <v>33</v>
      </c>
      <c r="U5032">
        <v>2888.1999999999898</v>
      </c>
      <c r="V5032">
        <v>11</v>
      </c>
      <c r="W5032">
        <v>1.5429999999999999</v>
      </c>
      <c r="X5032">
        <v>2.4950000000000001</v>
      </c>
      <c r="Y5032" s="119">
        <v>44152</v>
      </c>
      <c r="Z5032">
        <v>408756.82109348697</v>
      </c>
      <c r="AA5032">
        <v>3660527.1670645499</v>
      </c>
    </row>
    <row r="5033" spans="1:27" x14ac:dyDescent="0.25">
      <c r="A5033">
        <v>-111.977614509999</v>
      </c>
      <c r="B5033">
        <v>33.079512209999898</v>
      </c>
      <c r="C5033" t="s">
        <v>983</v>
      </c>
      <c r="D5033" t="s">
        <v>982</v>
      </c>
      <c r="E5033" t="s">
        <v>981</v>
      </c>
      <c r="F5033">
        <v>4352</v>
      </c>
      <c r="G5033">
        <v>177</v>
      </c>
      <c r="H5033">
        <v>13.33</v>
      </c>
      <c r="I5033">
        <v>1.87</v>
      </c>
      <c r="J5033">
        <v>1</v>
      </c>
      <c r="K5033">
        <v>1167.7</v>
      </c>
      <c r="L5033" t="s">
        <v>980</v>
      </c>
      <c r="M5033" t="s">
        <v>979</v>
      </c>
      <c r="N5033" s="119">
        <v>44152</v>
      </c>
      <c r="O5033">
        <v>0</v>
      </c>
      <c r="P5033">
        <v>0</v>
      </c>
      <c r="Q5033">
        <v>7306.6</v>
      </c>
      <c r="R5033">
        <v>1170.0999999999899</v>
      </c>
      <c r="S5033">
        <v>2.4380000000000002</v>
      </c>
      <c r="T5033">
        <v>33</v>
      </c>
      <c r="U5033">
        <v>3545.6999999999898</v>
      </c>
      <c r="V5033">
        <v>11</v>
      </c>
      <c r="W5033">
        <v>1.2749999999999999</v>
      </c>
      <c r="X5033">
        <v>2.0609999999999999</v>
      </c>
      <c r="Y5033" s="119">
        <v>44152</v>
      </c>
      <c r="Z5033">
        <v>408756.98960027599</v>
      </c>
      <c r="AA5033">
        <v>3660526.6177592999</v>
      </c>
    </row>
    <row r="5034" spans="1:27" x14ac:dyDescent="0.25">
      <c r="A5034">
        <v>-111.977613829999</v>
      </c>
      <c r="B5034">
        <v>33.079506219999899</v>
      </c>
      <c r="C5034" t="s">
        <v>983</v>
      </c>
      <c r="D5034" t="s">
        <v>982</v>
      </c>
      <c r="E5034" t="s">
        <v>981</v>
      </c>
      <c r="F5034">
        <v>4353</v>
      </c>
      <c r="G5034">
        <v>181</v>
      </c>
      <c r="H5034">
        <v>13.33</v>
      </c>
      <c r="I5034">
        <v>2.0009999999999999</v>
      </c>
      <c r="J5034">
        <v>1</v>
      </c>
      <c r="K5034">
        <v>1167.7</v>
      </c>
      <c r="L5034" t="s">
        <v>980</v>
      </c>
      <c r="M5034" t="s">
        <v>979</v>
      </c>
      <c r="N5034" s="119">
        <v>44152</v>
      </c>
      <c r="O5034">
        <v>0</v>
      </c>
      <c r="P5034">
        <v>0</v>
      </c>
      <c r="Q5034">
        <v>7480.6999999999898</v>
      </c>
      <c r="R5034">
        <v>1119.4000000000001</v>
      </c>
      <c r="S5034">
        <v>2.3319999999999999</v>
      </c>
      <c r="T5034">
        <v>33</v>
      </c>
      <c r="U5034">
        <v>3392.1999999999898</v>
      </c>
      <c r="V5034">
        <v>11</v>
      </c>
      <c r="W5034">
        <v>1.365</v>
      </c>
      <c r="X5034">
        <v>2.2050000000000001</v>
      </c>
      <c r="Y5034" s="119">
        <v>44152</v>
      </c>
      <c r="Z5034">
        <v>408757.04688463401</v>
      </c>
      <c r="AA5034">
        <v>3660525.95306833</v>
      </c>
    </row>
    <row r="5035" spans="1:27" x14ac:dyDescent="0.25">
      <c r="A5035">
        <v>-111.977614169999</v>
      </c>
      <c r="B5035">
        <v>33.079501219999898</v>
      </c>
      <c r="C5035" t="s">
        <v>983</v>
      </c>
      <c r="D5035" t="s">
        <v>982</v>
      </c>
      <c r="E5035" t="s">
        <v>981</v>
      </c>
      <c r="F5035">
        <v>4354</v>
      </c>
      <c r="G5035">
        <v>179</v>
      </c>
      <c r="H5035">
        <v>13.33</v>
      </c>
      <c r="I5035">
        <v>1.837</v>
      </c>
      <c r="J5035">
        <v>1</v>
      </c>
      <c r="K5035">
        <v>1167.79999999999</v>
      </c>
      <c r="L5035" t="s">
        <v>980</v>
      </c>
      <c r="M5035" t="s">
        <v>979</v>
      </c>
      <c r="N5035" s="119">
        <v>44152</v>
      </c>
      <c r="O5035">
        <v>0</v>
      </c>
      <c r="P5035">
        <v>0</v>
      </c>
      <c r="Q5035">
        <v>8798.1</v>
      </c>
      <c r="R5035">
        <v>1434.0999999999899</v>
      </c>
      <c r="S5035">
        <v>2.988</v>
      </c>
      <c r="T5035">
        <v>33</v>
      </c>
      <c r="U5035">
        <v>4345.6999999999898</v>
      </c>
      <c r="V5035">
        <v>11</v>
      </c>
      <c r="W5035">
        <v>1.2529999999999999</v>
      </c>
      <c r="X5035">
        <v>2.0249999999999999</v>
      </c>
      <c r="Y5035" s="119">
        <v>44152</v>
      </c>
      <c r="Z5035">
        <v>408757.009987003</v>
      </c>
      <c r="AA5035">
        <v>3660525.39902347</v>
      </c>
    </row>
    <row r="5036" spans="1:27" x14ac:dyDescent="0.25">
      <c r="A5036">
        <v>-111.97761586</v>
      </c>
      <c r="B5036">
        <v>33.079495190000003</v>
      </c>
      <c r="C5036" t="s">
        <v>983</v>
      </c>
      <c r="D5036" t="s">
        <v>982</v>
      </c>
      <c r="E5036" t="s">
        <v>981</v>
      </c>
      <c r="F5036">
        <v>4355</v>
      </c>
      <c r="G5036">
        <v>175</v>
      </c>
      <c r="H5036">
        <v>13.33</v>
      </c>
      <c r="I5036">
        <v>2.0009999999999999</v>
      </c>
      <c r="J5036">
        <v>1</v>
      </c>
      <c r="K5036">
        <v>1167.79999999999</v>
      </c>
      <c r="L5036" t="s">
        <v>980</v>
      </c>
      <c r="M5036" t="s">
        <v>979</v>
      </c>
      <c r="N5036" s="119">
        <v>44152</v>
      </c>
      <c r="O5036">
        <v>0</v>
      </c>
      <c r="P5036">
        <v>0</v>
      </c>
      <c r="Q5036">
        <v>7933.6</v>
      </c>
      <c r="R5036">
        <v>1187.2</v>
      </c>
      <c r="S5036">
        <v>2.4729999999999999</v>
      </c>
      <c r="T5036">
        <v>33</v>
      </c>
      <c r="U5036">
        <v>3597.5</v>
      </c>
      <c r="V5036">
        <v>11</v>
      </c>
      <c r="W5036">
        <v>1.365</v>
      </c>
      <c r="X5036">
        <v>2.2050000000000001</v>
      </c>
      <c r="Y5036" s="119">
        <v>44152</v>
      </c>
      <c r="Z5036">
        <v>408756.84602017899</v>
      </c>
      <c r="AA5036">
        <v>3660524.73195804</v>
      </c>
    </row>
    <row r="5037" spans="1:27" x14ac:dyDescent="0.25">
      <c r="A5037">
        <v>-111.9776138</v>
      </c>
      <c r="B5037">
        <v>33.079490159999899</v>
      </c>
      <c r="C5037" t="s">
        <v>983</v>
      </c>
      <c r="D5037" t="s">
        <v>982</v>
      </c>
      <c r="E5037" t="s">
        <v>981</v>
      </c>
      <c r="F5037">
        <v>4356</v>
      </c>
      <c r="G5037">
        <v>187</v>
      </c>
      <c r="H5037">
        <v>13.33</v>
      </c>
      <c r="I5037">
        <v>1.837</v>
      </c>
      <c r="J5037">
        <v>1</v>
      </c>
      <c r="K5037">
        <v>1167.79999999999</v>
      </c>
      <c r="L5037" t="s">
        <v>980</v>
      </c>
      <c r="M5037" t="s">
        <v>979</v>
      </c>
      <c r="N5037" s="119">
        <v>44152</v>
      </c>
      <c r="O5037">
        <v>0</v>
      </c>
      <c r="P5037">
        <v>0</v>
      </c>
      <c r="Q5037">
        <v>7663.6999999999898</v>
      </c>
      <c r="R5037">
        <v>1249.2</v>
      </c>
      <c r="S5037">
        <v>2.6019999999999999</v>
      </c>
      <c r="T5037">
        <v>33</v>
      </c>
      <c r="U5037">
        <v>3785.4</v>
      </c>
      <c r="V5037">
        <v>11</v>
      </c>
      <c r="W5037">
        <v>1.2529999999999999</v>
      </c>
      <c r="X5037">
        <v>2.0249999999999999</v>
      </c>
      <c r="Y5037" s="119">
        <v>44152</v>
      </c>
      <c r="Z5037">
        <v>408757.03310158598</v>
      </c>
      <c r="AA5037">
        <v>3660524.1725007999</v>
      </c>
    </row>
    <row r="5038" spans="1:27" x14ac:dyDescent="0.25">
      <c r="A5038">
        <v>-111.97761466</v>
      </c>
      <c r="B5038">
        <v>33.079484219999898</v>
      </c>
      <c r="C5038" t="s">
        <v>983</v>
      </c>
      <c r="D5038" t="s">
        <v>982</v>
      </c>
      <c r="E5038" t="s">
        <v>981</v>
      </c>
      <c r="F5038">
        <v>4357</v>
      </c>
      <c r="G5038">
        <v>182</v>
      </c>
      <c r="H5038">
        <v>13.33</v>
      </c>
      <c r="I5038">
        <v>2.0009999999999999</v>
      </c>
      <c r="J5038">
        <v>1</v>
      </c>
      <c r="K5038">
        <v>1167.79999999999</v>
      </c>
      <c r="L5038" t="s">
        <v>980</v>
      </c>
      <c r="M5038" t="s">
        <v>979</v>
      </c>
      <c r="N5038" s="119">
        <v>44152</v>
      </c>
      <c r="O5038">
        <v>0</v>
      </c>
      <c r="P5038">
        <v>0</v>
      </c>
      <c r="Q5038">
        <v>7629.6999999999898</v>
      </c>
      <c r="R5038">
        <v>1141.7</v>
      </c>
      <c r="S5038">
        <v>2.379</v>
      </c>
      <c r="T5038">
        <v>33</v>
      </c>
      <c r="U5038">
        <v>3459.6999999999898</v>
      </c>
      <c r="V5038">
        <v>11</v>
      </c>
      <c r="W5038">
        <v>1.365</v>
      </c>
      <c r="X5038">
        <v>2.2050000000000001</v>
      </c>
      <c r="Y5038" s="119">
        <v>44152</v>
      </c>
      <c r="Z5038">
        <v>408756.94669781899</v>
      </c>
      <c r="AA5038">
        <v>3660523.5146919698</v>
      </c>
    </row>
    <row r="5039" spans="1:27" x14ac:dyDescent="0.25">
      <c r="A5039">
        <v>-111.977614829999</v>
      </c>
      <c r="B5039">
        <v>33.079479220000003</v>
      </c>
      <c r="C5039" t="s">
        <v>983</v>
      </c>
      <c r="D5039" t="s">
        <v>982</v>
      </c>
      <c r="E5039" t="s">
        <v>981</v>
      </c>
      <c r="F5039">
        <v>4358</v>
      </c>
      <c r="G5039">
        <v>181</v>
      </c>
      <c r="H5039">
        <v>13.33</v>
      </c>
      <c r="I5039">
        <v>1.87</v>
      </c>
      <c r="J5039">
        <v>1</v>
      </c>
      <c r="K5039">
        <v>1167.79999999999</v>
      </c>
      <c r="L5039" t="s">
        <v>980</v>
      </c>
      <c r="M5039" t="s">
        <v>979</v>
      </c>
      <c r="N5039" s="119">
        <v>44152</v>
      </c>
      <c r="O5039">
        <v>0</v>
      </c>
      <c r="P5039">
        <v>0</v>
      </c>
      <c r="Q5039">
        <v>6613.5</v>
      </c>
      <c r="R5039">
        <v>1059.0999999999899</v>
      </c>
      <c r="S5039">
        <v>2.206</v>
      </c>
      <c r="T5039">
        <v>33</v>
      </c>
      <c r="U5039">
        <v>3209.4</v>
      </c>
      <c r="V5039">
        <v>11</v>
      </c>
      <c r="W5039">
        <v>1.2749999999999999</v>
      </c>
      <c r="X5039">
        <v>2.0609999999999999</v>
      </c>
      <c r="Y5039" s="119">
        <v>44152</v>
      </c>
      <c r="Z5039">
        <v>408756.92566755897</v>
      </c>
      <c r="AA5039">
        <v>3660522.9604993202</v>
      </c>
    </row>
    <row r="5040" spans="1:27" x14ac:dyDescent="0.25">
      <c r="A5040">
        <v>-111.977613969999</v>
      </c>
      <c r="B5040">
        <v>33.079474179999899</v>
      </c>
      <c r="C5040" t="s">
        <v>983</v>
      </c>
      <c r="D5040" t="s">
        <v>982</v>
      </c>
      <c r="E5040" t="s">
        <v>981</v>
      </c>
      <c r="F5040">
        <v>4359</v>
      </c>
      <c r="G5040">
        <v>186</v>
      </c>
      <c r="H5040">
        <v>13.33</v>
      </c>
      <c r="I5040">
        <v>1.903</v>
      </c>
      <c r="J5040">
        <v>1</v>
      </c>
      <c r="K5040">
        <v>1167.7</v>
      </c>
      <c r="L5040" t="s">
        <v>980</v>
      </c>
      <c r="M5040" t="s">
        <v>979</v>
      </c>
      <c r="N5040" s="119">
        <v>44152</v>
      </c>
      <c r="O5040">
        <v>0</v>
      </c>
      <c r="P5040">
        <v>0</v>
      </c>
      <c r="Q5040">
        <v>6332.6</v>
      </c>
      <c r="R5040">
        <v>996.62</v>
      </c>
      <c r="S5040">
        <v>2.0760000000000001</v>
      </c>
      <c r="T5040">
        <v>33</v>
      </c>
      <c r="U5040">
        <v>3020.0999999999899</v>
      </c>
      <c r="V5040">
        <v>11</v>
      </c>
      <c r="W5040">
        <v>1.2969999999999999</v>
      </c>
      <c r="X5040">
        <v>2.097</v>
      </c>
      <c r="Y5040" s="119">
        <v>44152</v>
      </c>
      <c r="Z5040">
        <v>408757.00073364697</v>
      </c>
      <c r="AA5040">
        <v>3660522.4009765699</v>
      </c>
    </row>
    <row r="5041" spans="1:27" x14ac:dyDescent="0.25">
      <c r="A5041">
        <v>-111.977614829999</v>
      </c>
      <c r="B5041">
        <v>33.079468220000003</v>
      </c>
      <c r="C5041" t="s">
        <v>983</v>
      </c>
      <c r="D5041" t="s">
        <v>982</v>
      </c>
      <c r="E5041" t="s">
        <v>981</v>
      </c>
      <c r="F5041">
        <v>4360</v>
      </c>
      <c r="G5041">
        <v>181</v>
      </c>
      <c r="H5041">
        <v>13.33</v>
      </c>
      <c r="I5041">
        <v>2.2970000000000002</v>
      </c>
      <c r="J5041">
        <v>1</v>
      </c>
      <c r="K5041">
        <v>1167.79999999999</v>
      </c>
      <c r="L5041" t="s">
        <v>980</v>
      </c>
      <c r="M5041" t="s">
        <v>979</v>
      </c>
      <c r="N5041" s="119">
        <v>44152</v>
      </c>
      <c r="O5041">
        <v>0</v>
      </c>
      <c r="P5041">
        <v>0</v>
      </c>
      <c r="Q5041">
        <v>7076.1</v>
      </c>
      <c r="R5041">
        <v>922.72</v>
      </c>
      <c r="S5041">
        <v>1.9219999999999999</v>
      </c>
      <c r="T5041">
        <v>33</v>
      </c>
      <c r="U5041">
        <v>2796.0999999999899</v>
      </c>
      <c r="V5041">
        <v>11</v>
      </c>
      <c r="W5041">
        <v>1.5660000000000001</v>
      </c>
      <c r="X5041">
        <v>2.5310000000000001</v>
      </c>
      <c r="Y5041" s="119">
        <v>44152</v>
      </c>
      <c r="Z5041">
        <v>408756.91430921602</v>
      </c>
      <c r="AA5041">
        <v>3660521.7409503902</v>
      </c>
    </row>
    <row r="5042" spans="1:27" x14ac:dyDescent="0.25">
      <c r="A5042">
        <v>-111.97761637000001</v>
      </c>
      <c r="B5042">
        <v>33.079463150000002</v>
      </c>
      <c r="C5042" t="s">
        <v>983</v>
      </c>
      <c r="D5042" t="s">
        <v>982</v>
      </c>
      <c r="E5042" t="s">
        <v>981</v>
      </c>
      <c r="F5042">
        <v>4361</v>
      </c>
      <c r="G5042">
        <v>172</v>
      </c>
      <c r="H5042">
        <v>13.33</v>
      </c>
      <c r="I5042">
        <v>1.9690000000000001</v>
      </c>
      <c r="J5042">
        <v>1</v>
      </c>
      <c r="K5042">
        <v>1167.7</v>
      </c>
      <c r="L5042" t="s">
        <v>980</v>
      </c>
      <c r="M5042" t="s">
        <v>979</v>
      </c>
      <c r="N5042" s="119">
        <v>44152</v>
      </c>
      <c r="O5042">
        <v>0</v>
      </c>
      <c r="P5042">
        <v>0</v>
      </c>
      <c r="Q5042">
        <v>6619.6999999999898</v>
      </c>
      <c r="R5042">
        <v>1007.1</v>
      </c>
      <c r="S5042">
        <v>2.0979999999999999</v>
      </c>
      <c r="T5042">
        <v>33</v>
      </c>
      <c r="U5042">
        <v>3051.6999999999898</v>
      </c>
      <c r="V5042">
        <v>11</v>
      </c>
      <c r="W5042">
        <v>1.3420000000000001</v>
      </c>
      <c r="X5042">
        <v>2.169</v>
      </c>
      <c r="Y5042" s="119">
        <v>44152</v>
      </c>
      <c r="Z5042">
        <v>408756.76533423999</v>
      </c>
      <c r="AA5042">
        <v>3660521.1801879201</v>
      </c>
    </row>
    <row r="5043" spans="1:27" x14ac:dyDescent="0.25">
      <c r="A5043">
        <v>-111.97761466</v>
      </c>
      <c r="B5043">
        <v>33.079457220000002</v>
      </c>
      <c r="C5043" t="s">
        <v>983</v>
      </c>
      <c r="D5043" t="s">
        <v>982</v>
      </c>
      <c r="E5043" t="s">
        <v>981</v>
      </c>
      <c r="F5043">
        <v>4362</v>
      </c>
      <c r="G5043">
        <v>182</v>
      </c>
      <c r="H5043">
        <v>13.33</v>
      </c>
      <c r="I5043">
        <v>1.804</v>
      </c>
      <c r="J5043">
        <v>1</v>
      </c>
      <c r="K5043">
        <v>1167.79999999999</v>
      </c>
      <c r="L5043" t="s">
        <v>980</v>
      </c>
      <c r="M5043" t="s">
        <v>979</v>
      </c>
      <c r="N5043" s="119">
        <v>44152</v>
      </c>
      <c r="O5043">
        <v>0</v>
      </c>
      <c r="P5043">
        <v>0</v>
      </c>
      <c r="Q5043">
        <v>5878.3</v>
      </c>
      <c r="R5043">
        <v>975.59</v>
      </c>
      <c r="S5043">
        <v>2.032</v>
      </c>
      <c r="T5043">
        <v>33</v>
      </c>
      <c r="U5043">
        <v>2956.3</v>
      </c>
      <c r="V5043">
        <v>11</v>
      </c>
      <c r="W5043">
        <v>1.23</v>
      </c>
      <c r="X5043">
        <v>1.988</v>
      </c>
      <c r="Y5043" s="119">
        <v>44152</v>
      </c>
      <c r="Z5043">
        <v>408756.91881825897</v>
      </c>
      <c r="AA5043">
        <v>3660520.5212536701</v>
      </c>
    </row>
    <row r="5044" spans="1:27" x14ac:dyDescent="0.25">
      <c r="A5044">
        <v>-111.9776162</v>
      </c>
      <c r="B5044">
        <v>33.079452160000002</v>
      </c>
      <c r="C5044" t="s">
        <v>983</v>
      </c>
      <c r="D5044" t="s">
        <v>982</v>
      </c>
      <c r="E5044" t="s">
        <v>981</v>
      </c>
      <c r="F5044">
        <v>4363</v>
      </c>
      <c r="G5044">
        <v>173</v>
      </c>
      <c r="H5044">
        <v>13.33</v>
      </c>
      <c r="I5044">
        <v>2.0670000000000002</v>
      </c>
      <c r="J5044">
        <v>1</v>
      </c>
      <c r="K5044">
        <v>1167.9000000000001</v>
      </c>
      <c r="L5044" t="s">
        <v>980</v>
      </c>
      <c r="M5044" t="s">
        <v>979</v>
      </c>
      <c r="N5044" s="119">
        <v>44152</v>
      </c>
      <c r="O5044">
        <v>0</v>
      </c>
      <c r="P5044">
        <v>0</v>
      </c>
      <c r="Q5044">
        <v>6761</v>
      </c>
      <c r="R5044">
        <v>979.6</v>
      </c>
      <c r="S5044">
        <v>2.0409999999999999</v>
      </c>
      <c r="T5044">
        <v>33</v>
      </c>
      <c r="U5044">
        <v>2968.5</v>
      </c>
      <c r="V5044">
        <v>11</v>
      </c>
      <c r="W5044">
        <v>1.409</v>
      </c>
      <c r="X5044">
        <v>2.278</v>
      </c>
      <c r="Y5044" s="119">
        <v>44152</v>
      </c>
      <c r="Z5044">
        <v>408756.769853595</v>
      </c>
      <c r="AA5044">
        <v>3660519.9615998901</v>
      </c>
    </row>
    <row r="5045" spans="1:27" x14ac:dyDescent="0.25">
      <c r="A5045">
        <v>-111.977615659999</v>
      </c>
      <c r="B5045">
        <v>33.079447219999899</v>
      </c>
      <c r="C5045" t="s">
        <v>983</v>
      </c>
      <c r="D5045" t="s">
        <v>982</v>
      </c>
      <c r="E5045" t="s">
        <v>981</v>
      </c>
      <c r="F5045">
        <v>4364</v>
      </c>
      <c r="G5045">
        <v>182</v>
      </c>
      <c r="H5045">
        <v>13.33</v>
      </c>
      <c r="I5045">
        <v>2.0009999999999999</v>
      </c>
      <c r="J5045">
        <v>1</v>
      </c>
      <c r="K5045">
        <v>1167.79999999999</v>
      </c>
      <c r="L5045" t="s">
        <v>980</v>
      </c>
      <c r="M5045" t="s">
        <v>979</v>
      </c>
      <c r="N5045" s="119">
        <v>44152</v>
      </c>
      <c r="O5045">
        <v>0</v>
      </c>
      <c r="P5045">
        <v>0</v>
      </c>
      <c r="Q5045">
        <v>6996.6999999999898</v>
      </c>
      <c r="R5045">
        <v>1047</v>
      </c>
      <c r="S5045">
        <v>2.181</v>
      </c>
      <c r="T5045">
        <v>33</v>
      </c>
      <c r="U5045">
        <v>3172.6999999999898</v>
      </c>
      <c r="V5045">
        <v>11</v>
      </c>
      <c r="W5045">
        <v>1.365</v>
      </c>
      <c r="X5045">
        <v>2.2050000000000001</v>
      </c>
      <c r="Y5045" s="119">
        <v>44152</v>
      </c>
      <c r="Z5045">
        <v>408756.81515494501</v>
      </c>
      <c r="AA5045">
        <v>3660519.41344212</v>
      </c>
    </row>
    <row r="5046" spans="1:27" x14ac:dyDescent="0.25">
      <c r="A5046">
        <v>-111.977615</v>
      </c>
      <c r="B5046">
        <v>33.07944123</v>
      </c>
      <c r="C5046" t="s">
        <v>983</v>
      </c>
      <c r="D5046" t="s">
        <v>982</v>
      </c>
      <c r="E5046" t="s">
        <v>981</v>
      </c>
      <c r="F5046">
        <v>4365</v>
      </c>
      <c r="G5046">
        <v>180</v>
      </c>
      <c r="H5046">
        <v>13.33</v>
      </c>
      <c r="I5046">
        <v>1.772</v>
      </c>
      <c r="J5046">
        <v>1</v>
      </c>
      <c r="K5046">
        <v>1167.9000000000001</v>
      </c>
      <c r="L5046" t="s">
        <v>980</v>
      </c>
      <c r="M5046" t="s">
        <v>979</v>
      </c>
      <c r="N5046" s="119">
        <v>44152</v>
      </c>
      <c r="O5046">
        <v>0</v>
      </c>
      <c r="P5046">
        <v>0</v>
      </c>
      <c r="Q5046">
        <v>7338.8</v>
      </c>
      <c r="R5046">
        <v>1240.5</v>
      </c>
      <c r="S5046">
        <v>2.5840000000000001</v>
      </c>
      <c r="T5046">
        <v>33</v>
      </c>
      <c r="U5046">
        <v>3759.1999999999898</v>
      </c>
      <c r="V5046">
        <v>11</v>
      </c>
      <c r="W5046">
        <v>1.208</v>
      </c>
      <c r="X5046">
        <v>1.952</v>
      </c>
      <c r="Y5046" s="119">
        <v>44152</v>
      </c>
      <c r="Z5046">
        <v>408756.87057260203</v>
      </c>
      <c r="AA5046">
        <v>3660518.7487685499</v>
      </c>
    </row>
    <row r="5047" spans="1:27" x14ac:dyDescent="0.25">
      <c r="A5047">
        <v>-111.977615</v>
      </c>
      <c r="B5047">
        <v>33.079436229999899</v>
      </c>
      <c r="C5047" t="s">
        <v>983</v>
      </c>
      <c r="D5047" t="s">
        <v>982</v>
      </c>
      <c r="E5047" t="s">
        <v>981</v>
      </c>
      <c r="F5047">
        <v>4366</v>
      </c>
      <c r="G5047">
        <v>180</v>
      </c>
      <c r="H5047">
        <v>13.33</v>
      </c>
      <c r="I5047">
        <v>1.9359999999999999</v>
      </c>
      <c r="J5047">
        <v>1</v>
      </c>
      <c r="K5047">
        <v>1167.79999999999</v>
      </c>
      <c r="L5047" t="s">
        <v>980</v>
      </c>
      <c r="M5047" t="s">
        <v>979</v>
      </c>
      <c r="N5047" s="119">
        <v>44152</v>
      </c>
      <c r="O5047">
        <v>0</v>
      </c>
      <c r="P5047">
        <v>0</v>
      </c>
      <c r="Q5047">
        <v>7930.6999999999898</v>
      </c>
      <c r="R5047">
        <v>1227</v>
      </c>
      <c r="S5047">
        <v>2.556</v>
      </c>
      <c r="T5047">
        <v>33</v>
      </c>
      <c r="U5047">
        <v>3718.0999999999899</v>
      </c>
      <c r="V5047">
        <v>11</v>
      </c>
      <c r="W5047">
        <v>1.32</v>
      </c>
      <c r="X5047">
        <v>2.133</v>
      </c>
      <c r="Y5047" s="119">
        <v>44152</v>
      </c>
      <c r="Z5047">
        <v>408756.86540972302</v>
      </c>
      <c r="AA5047">
        <v>3660518.1944281301</v>
      </c>
    </row>
    <row r="5048" spans="1:27" x14ac:dyDescent="0.25">
      <c r="A5048">
        <v>-111.977614459999</v>
      </c>
      <c r="B5048">
        <v>33.079431120000002</v>
      </c>
      <c r="C5048" t="s">
        <v>983</v>
      </c>
      <c r="D5048" t="s">
        <v>982</v>
      </c>
      <c r="E5048" t="s">
        <v>981</v>
      </c>
      <c r="F5048">
        <v>4367</v>
      </c>
      <c r="G5048">
        <v>189</v>
      </c>
      <c r="H5048">
        <v>13.33</v>
      </c>
      <c r="I5048">
        <v>1.9690000000000001</v>
      </c>
      <c r="J5048">
        <v>1</v>
      </c>
      <c r="K5048">
        <v>1167.7</v>
      </c>
      <c r="L5048" t="s">
        <v>980</v>
      </c>
      <c r="M5048" t="s">
        <v>979</v>
      </c>
      <c r="N5048" s="119">
        <v>44152</v>
      </c>
      <c r="O5048">
        <v>0</v>
      </c>
      <c r="P5048">
        <v>0</v>
      </c>
      <c r="Q5048">
        <v>8552.7000000000007</v>
      </c>
      <c r="R5048">
        <v>1301.2</v>
      </c>
      <c r="S5048">
        <v>2.7109999999999999</v>
      </c>
      <c r="T5048">
        <v>33</v>
      </c>
      <c r="U5048">
        <v>3942.9</v>
      </c>
      <c r="V5048">
        <v>11</v>
      </c>
      <c r="W5048">
        <v>1.3420000000000001</v>
      </c>
      <c r="X5048">
        <v>2.169</v>
      </c>
      <c r="Y5048" s="119">
        <v>44152</v>
      </c>
      <c r="Z5048">
        <v>408756.910535553</v>
      </c>
      <c r="AA5048">
        <v>3660517.62742279</v>
      </c>
    </row>
    <row r="5049" spans="1:27" x14ac:dyDescent="0.25">
      <c r="A5049">
        <v>-111.97761432</v>
      </c>
      <c r="B5049">
        <v>33.079425209999897</v>
      </c>
      <c r="C5049" t="s">
        <v>983</v>
      </c>
      <c r="D5049" t="s">
        <v>982</v>
      </c>
      <c r="E5049" t="s">
        <v>981</v>
      </c>
      <c r="F5049">
        <v>4368</v>
      </c>
      <c r="G5049">
        <v>184</v>
      </c>
      <c r="H5049">
        <v>13.33</v>
      </c>
      <c r="I5049">
        <v>2.0009999999999999</v>
      </c>
      <c r="J5049">
        <v>1</v>
      </c>
      <c r="K5049">
        <v>1167.7</v>
      </c>
      <c r="L5049" t="s">
        <v>980</v>
      </c>
      <c r="M5049" t="s">
        <v>979</v>
      </c>
      <c r="N5049" s="119">
        <v>44152</v>
      </c>
      <c r="O5049">
        <v>0</v>
      </c>
      <c r="P5049">
        <v>0</v>
      </c>
      <c r="Q5049">
        <v>7999</v>
      </c>
      <c r="R5049">
        <v>1197</v>
      </c>
      <c r="S5049">
        <v>2.4940000000000002</v>
      </c>
      <c r="T5049">
        <v>33</v>
      </c>
      <c r="U5049">
        <v>3627.1999999999898</v>
      </c>
      <c r="V5049">
        <v>11</v>
      </c>
      <c r="W5049">
        <v>1.365</v>
      </c>
      <c r="X5049">
        <v>2.2050000000000001</v>
      </c>
      <c r="Y5049" s="119">
        <v>44152</v>
      </c>
      <c r="Z5049">
        <v>408756.91750029498</v>
      </c>
      <c r="AA5049">
        <v>3660516.9720707098</v>
      </c>
    </row>
    <row r="5050" spans="1:27" x14ac:dyDescent="0.25">
      <c r="A5050">
        <v>-111.97761583</v>
      </c>
      <c r="B5050">
        <v>33.079420220000003</v>
      </c>
      <c r="C5050" t="s">
        <v>983</v>
      </c>
      <c r="D5050" t="s">
        <v>982</v>
      </c>
      <c r="E5050" t="s">
        <v>981</v>
      </c>
      <c r="F5050">
        <v>4369</v>
      </c>
      <c r="G5050">
        <v>181</v>
      </c>
      <c r="H5050">
        <v>13.33</v>
      </c>
      <c r="I5050">
        <v>2.0670000000000002</v>
      </c>
      <c r="J5050">
        <v>1</v>
      </c>
      <c r="K5050">
        <v>1167.7</v>
      </c>
      <c r="L5050" t="s">
        <v>980</v>
      </c>
      <c r="M5050" t="s">
        <v>979</v>
      </c>
      <c r="N5050" s="119">
        <v>44152</v>
      </c>
      <c r="O5050">
        <v>0</v>
      </c>
      <c r="P5050">
        <v>0</v>
      </c>
      <c r="Q5050">
        <v>8168.5</v>
      </c>
      <c r="R5050">
        <v>1183.5</v>
      </c>
      <c r="S5050">
        <v>2.4660000000000002</v>
      </c>
      <c r="T5050">
        <v>33</v>
      </c>
      <c r="U5050">
        <v>3586.4</v>
      </c>
      <c r="V5050">
        <v>11</v>
      </c>
      <c r="W5050">
        <v>1.409</v>
      </c>
      <c r="X5050">
        <v>2.278</v>
      </c>
      <c r="Y5050" s="119">
        <v>44152</v>
      </c>
      <c r="Z5050">
        <v>408756.77140799299</v>
      </c>
      <c r="AA5050">
        <v>3660516.4201516202</v>
      </c>
    </row>
    <row r="5051" spans="1:27" x14ac:dyDescent="0.25">
      <c r="A5051">
        <v>-111.97761551000001</v>
      </c>
      <c r="B5051">
        <v>33.079414210000003</v>
      </c>
      <c r="C5051" t="s">
        <v>983</v>
      </c>
      <c r="D5051" t="s">
        <v>982</v>
      </c>
      <c r="E5051" t="s">
        <v>981</v>
      </c>
      <c r="F5051">
        <v>4370</v>
      </c>
      <c r="G5051">
        <v>177</v>
      </c>
      <c r="H5051">
        <v>13.33</v>
      </c>
      <c r="I5051">
        <v>2.165</v>
      </c>
      <c r="J5051">
        <v>1</v>
      </c>
      <c r="K5051">
        <v>1167.5999999999899</v>
      </c>
      <c r="L5051" t="s">
        <v>980</v>
      </c>
      <c r="M5051" t="s">
        <v>979</v>
      </c>
      <c r="N5051" s="119">
        <v>44152</v>
      </c>
      <c r="O5051">
        <v>0</v>
      </c>
      <c r="P5051">
        <v>0</v>
      </c>
      <c r="Q5051">
        <v>8361.5</v>
      </c>
      <c r="R5051">
        <v>1156.4000000000001</v>
      </c>
      <c r="S5051">
        <v>2.4089999999999998</v>
      </c>
      <c r="T5051">
        <v>33</v>
      </c>
      <c r="U5051">
        <v>3504.3</v>
      </c>
      <c r="V5051">
        <v>11</v>
      </c>
      <c r="W5051">
        <v>1.476</v>
      </c>
      <c r="X5051">
        <v>2.3860000000000001</v>
      </c>
      <c r="Y5051" s="119">
        <v>44152</v>
      </c>
      <c r="Z5051">
        <v>408756.79507023998</v>
      </c>
      <c r="AA5051">
        <v>3660515.7535562501</v>
      </c>
    </row>
    <row r="5052" spans="1:27" x14ac:dyDescent="0.25">
      <c r="A5052">
        <v>-111.977615</v>
      </c>
      <c r="B5052">
        <v>33.079409230000003</v>
      </c>
      <c r="C5052" t="s">
        <v>983</v>
      </c>
      <c r="D5052" t="s">
        <v>982</v>
      </c>
      <c r="E5052" t="s">
        <v>981</v>
      </c>
      <c r="F5052">
        <v>4371</v>
      </c>
      <c r="G5052">
        <v>180</v>
      </c>
      <c r="H5052">
        <v>13.33</v>
      </c>
      <c r="I5052">
        <v>1.772</v>
      </c>
      <c r="J5052">
        <v>1</v>
      </c>
      <c r="K5052">
        <v>1167.5</v>
      </c>
      <c r="L5052" t="s">
        <v>980</v>
      </c>
      <c r="M5052" t="s">
        <v>979</v>
      </c>
      <c r="N5052" s="119">
        <v>44152</v>
      </c>
      <c r="O5052">
        <v>0</v>
      </c>
      <c r="P5052">
        <v>0</v>
      </c>
      <c r="Q5052">
        <v>9040.2000000000007</v>
      </c>
      <c r="R5052">
        <v>1528.0999999999899</v>
      </c>
      <c r="S5052">
        <v>3.1840000000000002</v>
      </c>
      <c r="T5052">
        <v>33</v>
      </c>
      <c r="U5052">
        <v>4630.6999999999898</v>
      </c>
      <c r="V5052">
        <v>11</v>
      </c>
      <c r="W5052">
        <v>1.208</v>
      </c>
      <c r="X5052">
        <v>1.952</v>
      </c>
      <c r="Y5052" s="119">
        <v>44152</v>
      </c>
      <c r="Z5052">
        <v>408756.83753018902</v>
      </c>
      <c r="AA5052">
        <v>3660515.2009898499</v>
      </c>
    </row>
    <row r="5053" spans="1:27" x14ac:dyDescent="0.25">
      <c r="A5053">
        <v>-111.977614489999</v>
      </c>
      <c r="B5053">
        <v>33.079403210000002</v>
      </c>
      <c r="C5053" t="s">
        <v>983</v>
      </c>
      <c r="D5053" t="s">
        <v>982</v>
      </c>
      <c r="E5053" t="s">
        <v>981</v>
      </c>
      <c r="F5053">
        <v>4372</v>
      </c>
      <c r="G5053">
        <v>183</v>
      </c>
      <c r="H5053">
        <v>13.33</v>
      </c>
      <c r="I5053">
        <v>1.9359999999999999</v>
      </c>
      <c r="J5053">
        <v>1</v>
      </c>
      <c r="K5053">
        <v>1167.5999999999899</v>
      </c>
      <c r="L5053" t="s">
        <v>980</v>
      </c>
      <c r="M5053" t="s">
        <v>979</v>
      </c>
      <c r="N5053" s="119">
        <v>44152</v>
      </c>
      <c r="O5053">
        <v>0</v>
      </c>
      <c r="P5053">
        <v>0</v>
      </c>
      <c r="Q5053">
        <v>7684.5</v>
      </c>
      <c r="R5053">
        <v>1188.9000000000001</v>
      </c>
      <c r="S5053">
        <v>2.4769999999999999</v>
      </c>
      <c r="T5053">
        <v>33</v>
      </c>
      <c r="U5053">
        <v>3602.6999999999898</v>
      </c>
      <c r="V5053">
        <v>11</v>
      </c>
      <c r="W5053">
        <v>1.32</v>
      </c>
      <c r="X5053">
        <v>2.133</v>
      </c>
      <c r="Y5053" s="119">
        <v>44152</v>
      </c>
      <c r="Z5053">
        <v>408756.87891626701</v>
      </c>
      <c r="AA5053">
        <v>3660514.5331206298</v>
      </c>
    </row>
    <row r="5054" spans="1:27" x14ac:dyDescent="0.25">
      <c r="A5054">
        <v>-111.9776162</v>
      </c>
      <c r="B5054">
        <v>33.079398159999897</v>
      </c>
      <c r="C5054" t="s">
        <v>983</v>
      </c>
      <c r="D5054" t="s">
        <v>982</v>
      </c>
      <c r="E5054" t="s">
        <v>981</v>
      </c>
      <c r="F5054">
        <v>4373</v>
      </c>
      <c r="G5054">
        <v>173</v>
      </c>
      <c r="H5054">
        <v>13.33</v>
      </c>
      <c r="I5054">
        <v>2.2970000000000002</v>
      </c>
      <c r="J5054">
        <v>1</v>
      </c>
      <c r="K5054">
        <v>1167.5</v>
      </c>
      <c r="L5054" t="s">
        <v>980</v>
      </c>
      <c r="M5054" t="s">
        <v>979</v>
      </c>
      <c r="N5054" s="119">
        <v>44152</v>
      </c>
      <c r="O5054">
        <v>0</v>
      </c>
      <c r="P5054">
        <v>0</v>
      </c>
      <c r="Q5054">
        <v>7416.6</v>
      </c>
      <c r="R5054">
        <v>967.12999999999897</v>
      </c>
      <c r="S5054">
        <v>2.0150000000000001</v>
      </c>
      <c r="T5054">
        <v>33</v>
      </c>
      <c r="U5054">
        <v>2930.6999999999898</v>
      </c>
      <c r="V5054">
        <v>11</v>
      </c>
      <c r="W5054">
        <v>1.5660000000000001</v>
      </c>
      <c r="X5054">
        <v>2.5310000000000001</v>
      </c>
      <c r="Y5054" s="119">
        <v>44152</v>
      </c>
      <c r="Z5054">
        <v>408756.714094455</v>
      </c>
      <c r="AA5054">
        <v>3660513.97472332</v>
      </c>
    </row>
    <row r="5055" spans="1:27" x14ac:dyDescent="0.25">
      <c r="A5055">
        <v>-111.977612289999</v>
      </c>
      <c r="B5055">
        <v>33.079391909999899</v>
      </c>
      <c r="C5055" t="s">
        <v>983</v>
      </c>
      <c r="D5055" t="s">
        <v>982</v>
      </c>
      <c r="E5055" t="s">
        <v>981</v>
      </c>
      <c r="F5055">
        <v>4374</v>
      </c>
      <c r="G5055">
        <v>196</v>
      </c>
      <c r="H5055">
        <v>13.33</v>
      </c>
      <c r="I5055">
        <v>1.7390000000000001</v>
      </c>
      <c r="J5055">
        <v>1</v>
      </c>
      <c r="K5055">
        <v>1167.5999999999899</v>
      </c>
      <c r="L5055" t="s">
        <v>980</v>
      </c>
      <c r="M5055" t="s">
        <v>979</v>
      </c>
      <c r="N5055" s="119">
        <v>44152</v>
      </c>
      <c r="O5055">
        <v>0</v>
      </c>
      <c r="P5055">
        <v>0</v>
      </c>
      <c r="Q5055">
        <v>6705.3</v>
      </c>
      <c r="R5055">
        <v>1154.79999999999</v>
      </c>
      <c r="S5055">
        <v>2.4060000000000001</v>
      </c>
      <c r="T5055">
        <v>33</v>
      </c>
      <c r="U5055">
        <v>3499.5</v>
      </c>
      <c r="V5055">
        <v>11</v>
      </c>
      <c r="W5055">
        <v>1.1859999999999999</v>
      </c>
      <c r="X5055">
        <v>1.9159999999999999</v>
      </c>
      <c r="Y5055" s="119">
        <v>44152</v>
      </c>
      <c r="Z5055">
        <v>408757.072590934</v>
      </c>
      <c r="AA5055">
        <v>3660513.2783988202</v>
      </c>
    </row>
    <row r="5056" spans="1:27" x14ac:dyDescent="0.25">
      <c r="A5056">
        <v>-111.97761703</v>
      </c>
      <c r="B5056">
        <v>33.079387179999898</v>
      </c>
      <c r="C5056" t="s">
        <v>983</v>
      </c>
      <c r="D5056" t="s">
        <v>982</v>
      </c>
      <c r="E5056" t="s">
        <v>981</v>
      </c>
      <c r="F5056">
        <v>4375</v>
      </c>
      <c r="G5056">
        <v>174</v>
      </c>
      <c r="H5056">
        <v>13.33</v>
      </c>
      <c r="I5056">
        <v>1.9690000000000001</v>
      </c>
      <c r="J5056">
        <v>1</v>
      </c>
      <c r="K5056">
        <v>1167.5</v>
      </c>
      <c r="L5056" t="s">
        <v>980</v>
      </c>
      <c r="M5056" t="s">
        <v>979</v>
      </c>
      <c r="N5056" s="119">
        <v>44152</v>
      </c>
      <c r="O5056">
        <v>0</v>
      </c>
      <c r="P5056">
        <v>0</v>
      </c>
      <c r="Q5056">
        <v>7673.6999999999898</v>
      </c>
      <c r="R5056">
        <v>1167.4000000000001</v>
      </c>
      <c r="S5056">
        <v>2.4319999999999999</v>
      </c>
      <c r="T5056">
        <v>33</v>
      </c>
      <c r="U5056">
        <v>3537.6999999999898</v>
      </c>
      <c r="V5056">
        <v>11</v>
      </c>
      <c r="W5056">
        <v>1.3420000000000001</v>
      </c>
      <c r="X5056">
        <v>2.169</v>
      </c>
      <c r="Y5056" s="119">
        <v>44152</v>
      </c>
      <c r="Z5056">
        <v>408756.625286547</v>
      </c>
      <c r="AA5056">
        <v>3660512.7581132799</v>
      </c>
    </row>
    <row r="5057" spans="1:27" x14ac:dyDescent="0.25">
      <c r="A5057">
        <v>-111.97761466</v>
      </c>
      <c r="B5057">
        <v>33.0793822199999</v>
      </c>
      <c r="C5057" t="s">
        <v>983</v>
      </c>
      <c r="D5057" t="s">
        <v>982</v>
      </c>
      <c r="E5057" t="s">
        <v>981</v>
      </c>
      <c r="F5057">
        <v>4376</v>
      </c>
      <c r="G5057">
        <v>182</v>
      </c>
      <c r="H5057">
        <v>13.33</v>
      </c>
      <c r="I5057">
        <v>1.7390000000000001</v>
      </c>
      <c r="J5057">
        <v>1</v>
      </c>
      <c r="K5057">
        <v>1167.7</v>
      </c>
      <c r="L5057" t="s">
        <v>980</v>
      </c>
      <c r="M5057" t="s">
        <v>979</v>
      </c>
      <c r="N5057" s="119">
        <v>44152</v>
      </c>
      <c r="O5057">
        <v>0</v>
      </c>
      <c r="P5057">
        <v>0</v>
      </c>
      <c r="Q5057">
        <v>7103.5</v>
      </c>
      <c r="R5057">
        <v>1223.4000000000001</v>
      </c>
      <c r="S5057">
        <v>2.5489999999999999</v>
      </c>
      <c r="T5057">
        <v>33</v>
      </c>
      <c r="U5057">
        <v>3707.3</v>
      </c>
      <c r="V5057">
        <v>11</v>
      </c>
      <c r="W5057">
        <v>1.1859999999999999</v>
      </c>
      <c r="X5057">
        <v>1.9159999999999999</v>
      </c>
      <c r="Y5057" s="119">
        <v>44152</v>
      </c>
      <c r="Z5057">
        <v>408756.84137514298</v>
      </c>
      <c r="AA5057">
        <v>3660512.2061473299</v>
      </c>
    </row>
    <row r="5058" spans="1:27" x14ac:dyDescent="0.25">
      <c r="A5058">
        <v>-111.977615999999</v>
      </c>
      <c r="B5058">
        <v>33.079376230000001</v>
      </c>
      <c r="C5058" t="s">
        <v>983</v>
      </c>
      <c r="D5058" t="s">
        <v>982</v>
      </c>
      <c r="E5058" t="s">
        <v>981</v>
      </c>
      <c r="F5058">
        <v>4377</v>
      </c>
      <c r="G5058">
        <v>180</v>
      </c>
      <c r="H5058">
        <v>13.33</v>
      </c>
      <c r="I5058">
        <v>2.198</v>
      </c>
      <c r="J5058">
        <v>1</v>
      </c>
      <c r="K5058">
        <v>1167.5999999999899</v>
      </c>
      <c r="L5058" t="s">
        <v>980</v>
      </c>
      <c r="M5058" t="s">
        <v>979</v>
      </c>
      <c r="N5058" s="119">
        <v>44152</v>
      </c>
      <c r="O5058">
        <v>0</v>
      </c>
      <c r="P5058">
        <v>0</v>
      </c>
      <c r="Q5058">
        <v>7075.1</v>
      </c>
      <c r="R5058">
        <v>963.90999999999894</v>
      </c>
      <c r="S5058">
        <v>2.008</v>
      </c>
      <c r="T5058">
        <v>33</v>
      </c>
      <c r="U5058">
        <v>2920.9</v>
      </c>
      <c r="V5058">
        <v>11</v>
      </c>
      <c r="W5058">
        <v>1.4990000000000001</v>
      </c>
      <c r="X5058">
        <v>2.4220000000000002</v>
      </c>
      <c r="Y5058" s="119">
        <v>44152</v>
      </c>
      <c r="Z5058">
        <v>408756.710117599</v>
      </c>
      <c r="AA5058">
        <v>3660511.5432123798</v>
      </c>
    </row>
    <row r="5059" spans="1:27" x14ac:dyDescent="0.25">
      <c r="A5059">
        <v>-111.977615</v>
      </c>
      <c r="B5059">
        <v>33.07937123</v>
      </c>
      <c r="C5059" t="s">
        <v>983</v>
      </c>
      <c r="D5059" t="s">
        <v>982</v>
      </c>
      <c r="E5059" t="s">
        <v>981</v>
      </c>
      <c r="F5059">
        <v>4378</v>
      </c>
      <c r="G5059">
        <v>180</v>
      </c>
      <c r="H5059">
        <v>13.33</v>
      </c>
      <c r="I5059">
        <v>2.0339999999999998</v>
      </c>
      <c r="J5059">
        <v>1</v>
      </c>
      <c r="K5059">
        <v>1167.5999999999899</v>
      </c>
      <c r="L5059" t="s">
        <v>980</v>
      </c>
      <c r="M5059" t="s">
        <v>979</v>
      </c>
      <c r="N5059" s="119">
        <v>44152</v>
      </c>
      <c r="O5059">
        <v>0</v>
      </c>
      <c r="P5059">
        <v>0</v>
      </c>
      <c r="Q5059">
        <v>5854.1</v>
      </c>
      <c r="R5059">
        <v>861.87999999999897</v>
      </c>
      <c r="S5059">
        <v>1.796</v>
      </c>
      <c r="T5059">
        <v>33</v>
      </c>
      <c r="U5059">
        <v>2611.8000000000002</v>
      </c>
      <c r="V5059">
        <v>11</v>
      </c>
      <c r="W5059">
        <v>1.387</v>
      </c>
      <c r="X5059">
        <v>2.2410000000000001</v>
      </c>
      <c r="Y5059" s="119">
        <v>44152</v>
      </c>
      <c r="Z5059">
        <v>408756.79829236103</v>
      </c>
      <c r="AA5059">
        <v>3660510.9880026602</v>
      </c>
    </row>
    <row r="5060" spans="1:27" x14ac:dyDescent="0.25">
      <c r="A5060">
        <v>-111.97761568</v>
      </c>
      <c r="B5060">
        <v>33.079365209999899</v>
      </c>
      <c r="C5060" t="s">
        <v>983</v>
      </c>
      <c r="D5060" t="s">
        <v>982</v>
      </c>
      <c r="E5060" t="s">
        <v>981</v>
      </c>
      <c r="F5060">
        <v>4379</v>
      </c>
      <c r="G5060">
        <v>176</v>
      </c>
      <c r="H5060">
        <v>13.33</v>
      </c>
      <c r="I5060">
        <v>1.87</v>
      </c>
      <c r="J5060">
        <v>1</v>
      </c>
      <c r="K5060">
        <v>1167.5999999999899</v>
      </c>
      <c r="L5060" t="s">
        <v>980</v>
      </c>
      <c r="M5060" t="s">
        <v>979</v>
      </c>
      <c r="N5060" s="119">
        <v>44152</v>
      </c>
      <c r="O5060">
        <v>0</v>
      </c>
      <c r="P5060">
        <v>0</v>
      </c>
      <c r="Q5060">
        <v>5454.1</v>
      </c>
      <c r="R5060">
        <v>873.42999999999904</v>
      </c>
      <c r="S5060">
        <v>1.82</v>
      </c>
      <c r="T5060">
        <v>33</v>
      </c>
      <c r="U5060">
        <v>2646.8</v>
      </c>
      <c r="V5060">
        <v>11</v>
      </c>
      <c r="W5060">
        <v>1.2749999999999999</v>
      </c>
      <c r="X5060">
        <v>2.0609999999999999</v>
      </c>
      <c r="Y5060" s="119">
        <v>44152</v>
      </c>
      <c r="Z5060">
        <v>408756.728606669</v>
      </c>
      <c r="AA5060">
        <v>3660510.3211679198</v>
      </c>
    </row>
    <row r="5061" spans="1:27" x14ac:dyDescent="0.25">
      <c r="A5061">
        <v>-111.97761568</v>
      </c>
      <c r="B5061">
        <v>33.079360209999898</v>
      </c>
      <c r="C5061" t="s">
        <v>983</v>
      </c>
      <c r="D5061" t="s">
        <v>982</v>
      </c>
      <c r="E5061" t="s">
        <v>981</v>
      </c>
      <c r="F5061">
        <v>4380</v>
      </c>
      <c r="G5061">
        <v>176</v>
      </c>
      <c r="H5061">
        <v>13.33</v>
      </c>
      <c r="I5061">
        <v>1.837</v>
      </c>
      <c r="J5061">
        <v>1</v>
      </c>
      <c r="K5061">
        <v>1167.5</v>
      </c>
      <c r="L5061" t="s">
        <v>980</v>
      </c>
      <c r="M5061" t="s">
        <v>979</v>
      </c>
      <c r="N5061" s="119">
        <v>44152</v>
      </c>
      <c r="O5061">
        <v>0</v>
      </c>
      <c r="P5061">
        <v>0</v>
      </c>
      <c r="Q5061">
        <v>5792.1999999999898</v>
      </c>
      <c r="R5061">
        <v>944.12</v>
      </c>
      <c r="S5061">
        <v>1.9670000000000001</v>
      </c>
      <c r="T5061">
        <v>33</v>
      </c>
      <c r="U5061">
        <v>2861</v>
      </c>
      <c r="V5061">
        <v>11</v>
      </c>
      <c r="W5061">
        <v>1.2529999999999999</v>
      </c>
      <c r="X5061">
        <v>2.0249999999999999</v>
      </c>
      <c r="Y5061" s="119">
        <v>44152</v>
      </c>
      <c r="Z5061">
        <v>408756.72344379697</v>
      </c>
      <c r="AA5061">
        <v>3660509.7668275</v>
      </c>
    </row>
    <row r="5062" spans="1:27" x14ac:dyDescent="0.25">
      <c r="A5062">
        <v>-111.977614489999</v>
      </c>
      <c r="B5062">
        <v>33.079355210000003</v>
      </c>
      <c r="C5062" t="s">
        <v>983</v>
      </c>
      <c r="D5062" t="s">
        <v>982</v>
      </c>
      <c r="E5062" t="s">
        <v>981</v>
      </c>
      <c r="F5062">
        <v>4381</v>
      </c>
      <c r="G5062">
        <v>183</v>
      </c>
      <c r="H5062">
        <v>13.33</v>
      </c>
      <c r="I5062">
        <v>1.9690000000000001</v>
      </c>
      <c r="J5062">
        <v>1</v>
      </c>
      <c r="K5062">
        <v>1167.5</v>
      </c>
      <c r="L5062" t="s">
        <v>980</v>
      </c>
      <c r="M5062" t="s">
        <v>979</v>
      </c>
      <c r="N5062" s="119">
        <v>44152</v>
      </c>
      <c r="O5062">
        <v>0</v>
      </c>
      <c r="P5062">
        <v>0</v>
      </c>
      <c r="Q5062">
        <v>5323.1999999999898</v>
      </c>
      <c r="R5062">
        <v>809.84</v>
      </c>
      <c r="S5062">
        <v>1.6870000000000001</v>
      </c>
      <c r="T5062">
        <v>33</v>
      </c>
      <c r="U5062">
        <v>2454</v>
      </c>
      <c r="V5062">
        <v>11</v>
      </c>
      <c r="W5062">
        <v>1.3420000000000001</v>
      </c>
      <c r="X5062">
        <v>2.169</v>
      </c>
      <c r="Y5062" s="119">
        <v>44152</v>
      </c>
      <c r="Z5062">
        <v>408756.82935273601</v>
      </c>
      <c r="AA5062">
        <v>3660509.2114526201</v>
      </c>
    </row>
    <row r="5063" spans="1:27" x14ac:dyDescent="0.25">
      <c r="A5063">
        <v>-111.977615659999</v>
      </c>
      <c r="B5063">
        <v>33.079349219999898</v>
      </c>
      <c r="C5063" t="s">
        <v>983</v>
      </c>
      <c r="D5063" t="s">
        <v>982</v>
      </c>
      <c r="E5063" t="s">
        <v>981</v>
      </c>
      <c r="F5063">
        <v>4382</v>
      </c>
      <c r="G5063">
        <v>182</v>
      </c>
      <c r="H5063">
        <v>13.33</v>
      </c>
      <c r="I5063">
        <v>1.772</v>
      </c>
      <c r="J5063">
        <v>1</v>
      </c>
      <c r="K5063">
        <v>1167.5</v>
      </c>
      <c r="L5063" t="s">
        <v>980</v>
      </c>
      <c r="M5063" t="s">
        <v>979</v>
      </c>
      <c r="N5063" s="119">
        <v>44152</v>
      </c>
      <c r="O5063">
        <v>0</v>
      </c>
      <c r="P5063">
        <v>0</v>
      </c>
      <c r="Q5063">
        <v>7607.1999999999898</v>
      </c>
      <c r="R5063">
        <v>1285.9000000000001</v>
      </c>
      <c r="S5063">
        <v>2.6789999999999998</v>
      </c>
      <c r="T5063">
        <v>33</v>
      </c>
      <c r="U5063">
        <v>3896.6999999999898</v>
      </c>
      <c r="V5063">
        <v>11</v>
      </c>
      <c r="W5063">
        <v>1.208</v>
      </c>
      <c r="X5063">
        <v>1.952</v>
      </c>
      <c r="Y5063" s="119">
        <v>44152</v>
      </c>
      <c r="Z5063">
        <v>408756.71396256099</v>
      </c>
      <c r="AA5063">
        <v>3660508.5483698798</v>
      </c>
    </row>
    <row r="5064" spans="1:27" x14ac:dyDescent="0.25">
      <c r="A5064">
        <v>-111.97761497</v>
      </c>
      <c r="B5064">
        <v>33.07934418</v>
      </c>
      <c r="C5064" t="s">
        <v>983</v>
      </c>
      <c r="D5064" t="s">
        <v>982</v>
      </c>
      <c r="E5064" t="s">
        <v>981</v>
      </c>
      <c r="F5064">
        <v>4383</v>
      </c>
      <c r="G5064">
        <v>186</v>
      </c>
      <c r="H5064">
        <v>13.33</v>
      </c>
      <c r="I5064">
        <v>1.87</v>
      </c>
      <c r="J5064">
        <v>1</v>
      </c>
      <c r="K5064">
        <v>1167.4000000000001</v>
      </c>
      <c r="L5064" t="s">
        <v>980</v>
      </c>
      <c r="M5064" t="s">
        <v>979</v>
      </c>
      <c r="N5064" s="119">
        <v>44152</v>
      </c>
      <c r="O5064">
        <v>0</v>
      </c>
      <c r="P5064">
        <v>0</v>
      </c>
      <c r="Q5064">
        <v>7391.8999999999896</v>
      </c>
      <c r="R5064">
        <v>1183.7</v>
      </c>
      <c r="S5064">
        <v>2.4660000000000002</v>
      </c>
      <c r="T5064">
        <v>33</v>
      </c>
      <c r="U5064">
        <v>3587.0999999999899</v>
      </c>
      <c r="V5064">
        <v>11</v>
      </c>
      <c r="W5064">
        <v>1.2749999999999999</v>
      </c>
      <c r="X5064">
        <v>2.0609999999999999</v>
      </c>
      <c r="Y5064" s="119">
        <v>44152</v>
      </c>
      <c r="Z5064">
        <v>408756.773161377</v>
      </c>
      <c r="AA5064">
        <v>3660507.9889949202</v>
      </c>
    </row>
    <row r="5065" spans="1:27" x14ac:dyDescent="0.25">
      <c r="A5065">
        <v>-111.977616679999</v>
      </c>
      <c r="B5065">
        <v>33.079338210000003</v>
      </c>
      <c r="C5065" t="s">
        <v>983</v>
      </c>
      <c r="D5065" t="s">
        <v>982</v>
      </c>
      <c r="E5065" t="s">
        <v>981</v>
      </c>
      <c r="F5065">
        <v>4384</v>
      </c>
      <c r="G5065">
        <v>176</v>
      </c>
      <c r="H5065">
        <v>13.33</v>
      </c>
      <c r="I5065">
        <v>1.9690000000000001</v>
      </c>
      <c r="J5065">
        <v>1</v>
      </c>
      <c r="K5065">
        <v>1167.4000000000001</v>
      </c>
      <c r="L5065" t="s">
        <v>980</v>
      </c>
      <c r="M5065" t="s">
        <v>979</v>
      </c>
      <c r="N5065" s="119">
        <v>44152</v>
      </c>
      <c r="O5065">
        <v>0</v>
      </c>
      <c r="P5065">
        <v>0</v>
      </c>
      <c r="Q5065">
        <v>7707.8999999999896</v>
      </c>
      <c r="R5065">
        <v>1172.5999999999899</v>
      </c>
      <c r="S5065">
        <v>2.4430000000000001</v>
      </c>
      <c r="T5065">
        <v>33</v>
      </c>
      <c r="U5065">
        <v>3553.4</v>
      </c>
      <c r="V5065">
        <v>11</v>
      </c>
      <c r="W5065">
        <v>1.3420000000000001</v>
      </c>
      <c r="X5065">
        <v>2.169</v>
      </c>
      <c r="Y5065" s="119">
        <v>44152</v>
      </c>
      <c r="Z5065">
        <v>408756.607389496</v>
      </c>
      <c r="AA5065">
        <v>3660507.3285989701</v>
      </c>
    </row>
    <row r="5066" spans="1:27" x14ac:dyDescent="0.25">
      <c r="A5066">
        <v>-111.97761497</v>
      </c>
      <c r="B5066">
        <v>33.0793331799999</v>
      </c>
      <c r="C5066" t="s">
        <v>983</v>
      </c>
      <c r="D5066" t="s">
        <v>982</v>
      </c>
      <c r="E5066" t="s">
        <v>981</v>
      </c>
      <c r="F5066">
        <v>4385</v>
      </c>
      <c r="G5066">
        <v>186</v>
      </c>
      <c r="H5066">
        <v>13.33</v>
      </c>
      <c r="I5066">
        <v>1.903</v>
      </c>
      <c r="J5066">
        <v>1</v>
      </c>
      <c r="K5066">
        <v>1167.4000000000001</v>
      </c>
      <c r="L5066" t="s">
        <v>980</v>
      </c>
      <c r="M5066" t="s">
        <v>979</v>
      </c>
      <c r="N5066" s="119">
        <v>44152</v>
      </c>
      <c r="O5066">
        <v>0</v>
      </c>
      <c r="P5066">
        <v>0</v>
      </c>
      <c r="Q5066">
        <v>7543.1999999999898</v>
      </c>
      <c r="R5066">
        <v>1187.0999999999899</v>
      </c>
      <c r="S5066">
        <v>2.4729999999999999</v>
      </c>
      <c r="T5066">
        <v>33</v>
      </c>
      <c r="U5066">
        <v>3597.4</v>
      </c>
      <c r="V5066">
        <v>11</v>
      </c>
      <c r="W5066">
        <v>1.2969999999999999</v>
      </c>
      <c r="X5066">
        <v>2.097</v>
      </c>
      <c r="Y5066" s="119">
        <v>44152</v>
      </c>
      <c r="Z5066">
        <v>408756.76180307497</v>
      </c>
      <c r="AA5066">
        <v>3660506.7694460098</v>
      </c>
    </row>
    <row r="5067" spans="1:27" x14ac:dyDescent="0.25">
      <c r="A5067">
        <v>-111.97761583</v>
      </c>
      <c r="B5067">
        <v>33.079328220000001</v>
      </c>
      <c r="C5067" t="s">
        <v>983</v>
      </c>
      <c r="D5067" t="s">
        <v>982</v>
      </c>
      <c r="E5067" t="s">
        <v>981</v>
      </c>
      <c r="F5067">
        <v>4386</v>
      </c>
      <c r="G5067">
        <v>181</v>
      </c>
      <c r="H5067">
        <v>13.33</v>
      </c>
      <c r="I5067">
        <v>1.9690000000000001</v>
      </c>
      <c r="J5067">
        <v>1</v>
      </c>
      <c r="K5067">
        <v>1167.4000000000001</v>
      </c>
      <c r="L5067" t="s">
        <v>980</v>
      </c>
      <c r="M5067" t="s">
        <v>979</v>
      </c>
      <c r="N5067" s="119">
        <v>44152</v>
      </c>
      <c r="O5067">
        <v>0</v>
      </c>
      <c r="P5067">
        <v>0</v>
      </c>
      <c r="Q5067">
        <v>7120.6</v>
      </c>
      <c r="R5067">
        <v>1083.29999999999</v>
      </c>
      <c r="S5067">
        <v>2.2570000000000001</v>
      </c>
      <c r="T5067">
        <v>33</v>
      </c>
      <c r="U5067">
        <v>3282.6999999999898</v>
      </c>
      <c r="V5067">
        <v>11</v>
      </c>
      <c r="W5067">
        <v>1.3420000000000001</v>
      </c>
      <c r="X5067">
        <v>2.169</v>
      </c>
      <c r="Y5067" s="119">
        <v>44152</v>
      </c>
      <c r="Z5067">
        <v>408756.67641110602</v>
      </c>
      <c r="AA5067">
        <v>3660506.22028792</v>
      </c>
    </row>
    <row r="5068" spans="1:27" x14ac:dyDescent="0.25">
      <c r="A5068">
        <v>-111.97761703</v>
      </c>
      <c r="B5068">
        <v>33.079322179999899</v>
      </c>
      <c r="C5068" t="s">
        <v>983</v>
      </c>
      <c r="D5068" t="s">
        <v>982</v>
      </c>
      <c r="E5068" t="s">
        <v>981</v>
      </c>
      <c r="F5068">
        <v>4387</v>
      </c>
      <c r="G5068">
        <v>174</v>
      </c>
      <c r="H5068">
        <v>13.33</v>
      </c>
      <c r="I5068">
        <v>1.9359999999999999</v>
      </c>
      <c r="J5068">
        <v>1</v>
      </c>
      <c r="K5068">
        <v>1167.29999999999</v>
      </c>
      <c r="L5068" t="s">
        <v>980</v>
      </c>
      <c r="M5068" t="s">
        <v>979</v>
      </c>
      <c r="N5068" s="119">
        <v>44152</v>
      </c>
      <c r="O5068">
        <v>0</v>
      </c>
      <c r="P5068">
        <v>0</v>
      </c>
      <c r="Q5068">
        <v>7761.5</v>
      </c>
      <c r="R5068">
        <v>1200.79999999999</v>
      </c>
      <c r="S5068">
        <v>2.5019999999999998</v>
      </c>
      <c r="T5068">
        <v>33</v>
      </c>
      <c r="U5068">
        <v>3638.8</v>
      </c>
      <c r="V5068">
        <v>11</v>
      </c>
      <c r="W5068">
        <v>1.32</v>
      </c>
      <c r="X5068">
        <v>2.133</v>
      </c>
      <c r="Y5068" s="119">
        <v>44152</v>
      </c>
      <c r="Z5068">
        <v>408756.55816913501</v>
      </c>
      <c r="AA5068">
        <v>3660505.5516878599</v>
      </c>
    </row>
    <row r="5069" spans="1:27" x14ac:dyDescent="0.25">
      <c r="A5069">
        <v>-111.977616339999</v>
      </c>
      <c r="B5069">
        <v>33.07931722</v>
      </c>
      <c r="C5069" t="s">
        <v>983</v>
      </c>
      <c r="D5069" t="s">
        <v>982</v>
      </c>
      <c r="E5069" t="s">
        <v>981</v>
      </c>
      <c r="F5069">
        <v>4388</v>
      </c>
      <c r="G5069">
        <v>178</v>
      </c>
      <c r="H5069">
        <v>13.33</v>
      </c>
      <c r="I5069">
        <v>1.9359999999999999</v>
      </c>
      <c r="J5069">
        <v>1</v>
      </c>
      <c r="K5069">
        <v>1167.29999999999</v>
      </c>
      <c r="L5069" t="s">
        <v>980</v>
      </c>
      <c r="M5069" t="s">
        <v>979</v>
      </c>
      <c r="N5069" s="119">
        <v>44152</v>
      </c>
      <c r="O5069">
        <v>0</v>
      </c>
      <c r="P5069">
        <v>0</v>
      </c>
      <c r="Q5069">
        <v>6893.6999999999898</v>
      </c>
      <c r="R5069">
        <v>1066.5</v>
      </c>
      <c r="S5069">
        <v>2.222</v>
      </c>
      <c r="T5069">
        <v>33</v>
      </c>
      <c r="U5069">
        <v>3232</v>
      </c>
      <c r="V5069">
        <v>11</v>
      </c>
      <c r="W5069">
        <v>1.32</v>
      </c>
      <c r="X5069">
        <v>2.133</v>
      </c>
      <c r="Y5069" s="119">
        <v>44152</v>
      </c>
      <c r="Z5069">
        <v>408756.61745057401</v>
      </c>
      <c r="AA5069">
        <v>3660505.0011823499</v>
      </c>
    </row>
    <row r="5070" spans="1:27" x14ac:dyDescent="0.25">
      <c r="A5070">
        <v>-111.97761651</v>
      </c>
      <c r="B5070">
        <v>33.079312209999898</v>
      </c>
      <c r="C5070" t="s">
        <v>983</v>
      </c>
      <c r="D5070" t="s">
        <v>982</v>
      </c>
      <c r="E5070" t="s">
        <v>981</v>
      </c>
      <c r="F5070">
        <v>4389</v>
      </c>
      <c r="G5070">
        <v>177</v>
      </c>
      <c r="H5070">
        <v>13.33</v>
      </c>
      <c r="I5070">
        <v>1.706</v>
      </c>
      <c r="J5070">
        <v>1</v>
      </c>
      <c r="K5070">
        <v>1167.4000000000001</v>
      </c>
      <c r="L5070" t="s">
        <v>980</v>
      </c>
      <c r="M5070" t="s">
        <v>979</v>
      </c>
      <c r="N5070" s="119">
        <v>44152</v>
      </c>
      <c r="O5070">
        <v>0</v>
      </c>
      <c r="P5070">
        <v>0</v>
      </c>
      <c r="Q5070">
        <v>5775.6999999999898</v>
      </c>
      <c r="R5070">
        <v>1013.89999999999</v>
      </c>
      <c r="S5070">
        <v>2.1120000000000001</v>
      </c>
      <c r="T5070">
        <v>33</v>
      </c>
      <c r="U5070">
        <v>3072.3</v>
      </c>
      <c r="V5070">
        <v>11</v>
      </c>
      <c r="W5070">
        <v>1.163</v>
      </c>
      <c r="X5070">
        <v>1.88</v>
      </c>
      <c r="Y5070" s="119">
        <v>44152</v>
      </c>
      <c r="Z5070">
        <v>408756.59640997101</v>
      </c>
      <c r="AA5070">
        <v>3660504.4458810398</v>
      </c>
    </row>
    <row r="5071" spans="1:27" x14ac:dyDescent="0.25">
      <c r="A5071">
        <v>-111.97761549000001</v>
      </c>
      <c r="B5071">
        <v>33.079306209999899</v>
      </c>
      <c r="C5071" t="s">
        <v>983</v>
      </c>
      <c r="D5071" t="s">
        <v>982</v>
      </c>
      <c r="E5071" t="s">
        <v>981</v>
      </c>
      <c r="F5071">
        <v>4390</v>
      </c>
      <c r="G5071">
        <v>183</v>
      </c>
      <c r="H5071">
        <v>13.33</v>
      </c>
      <c r="I5071">
        <v>1.903</v>
      </c>
      <c r="J5071">
        <v>1</v>
      </c>
      <c r="K5071">
        <v>1167.29999999999</v>
      </c>
      <c r="L5071" t="s">
        <v>980</v>
      </c>
      <c r="M5071" t="s">
        <v>979</v>
      </c>
      <c r="N5071" s="119">
        <v>44152</v>
      </c>
      <c r="O5071">
        <v>0</v>
      </c>
      <c r="P5071">
        <v>0</v>
      </c>
      <c r="Q5071">
        <v>7303.3</v>
      </c>
      <c r="R5071">
        <v>1149.4000000000001</v>
      </c>
      <c r="S5071">
        <v>2.395</v>
      </c>
      <c r="T5071">
        <v>33</v>
      </c>
      <c r="U5071">
        <v>3483</v>
      </c>
      <c r="V5071">
        <v>11</v>
      </c>
      <c r="W5071">
        <v>1.2969999999999999</v>
      </c>
      <c r="X5071">
        <v>2.097</v>
      </c>
      <c r="Y5071" s="119">
        <v>44152</v>
      </c>
      <c r="Z5071">
        <v>408756.685418988</v>
      </c>
      <c r="AA5071">
        <v>3660503.7797858501</v>
      </c>
    </row>
    <row r="5072" spans="1:27" x14ac:dyDescent="0.25">
      <c r="A5072">
        <v>-111.977615319999</v>
      </c>
      <c r="B5072">
        <v>33.079301209999898</v>
      </c>
      <c r="C5072" t="s">
        <v>983</v>
      </c>
      <c r="D5072" t="s">
        <v>982</v>
      </c>
      <c r="E5072" t="s">
        <v>981</v>
      </c>
      <c r="F5072">
        <v>4391</v>
      </c>
      <c r="G5072">
        <v>184</v>
      </c>
      <c r="H5072">
        <v>13.33</v>
      </c>
      <c r="I5072">
        <v>2.0670000000000002</v>
      </c>
      <c r="J5072">
        <v>1</v>
      </c>
      <c r="K5072">
        <v>1167.2</v>
      </c>
      <c r="L5072" t="s">
        <v>980</v>
      </c>
      <c r="M5072" t="s">
        <v>979</v>
      </c>
      <c r="N5072" s="119">
        <v>44152</v>
      </c>
      <c r="O5072">
        <v>0</v>
      </c>
      <c r="P5072">
        <v>0</v>
      </c>
      <c r="Q5072">
        <v>8976.2000000000007</v>
      </c>
      <c r="R5072">
        <v>1300.5999999999899</v>
      </c>
      <c r="S5072">
        <v>2.7090000000000001</v>
      </c>
      <c r="T5072">
        <v>33</v>
      </c>
      <c r="U5072">
        <v>3941.0999999999899</v>
      </c>
      <c r="V5072">
        <v>11</v>
      </c>
      <c r="W5072">
        <v>1.409</v>
      </c>
      <c r="X5072">
        <v>2.278</v>
      </c>
      <c r="Y5072" s="119">
        <v>44152</v>
      </c>
      <c r="Z5072">
        <v>408756.69612353801</v>
      </c>
      <c r="AA5072">
        <v>3660503.2252976601</v>
      </c>
    </row>
    <row r="5073" spans="1:27" x14ac:dyDescent="0.25">
      <c r="A5073">
        <v>-111.97761703</v>
      </c>
      <c r="B5073">
        <v>33.079295180000003</v>
      </c>
      <c r="C5073" t="s">
        <v>983</v>
      </c>
      <c r="D5073" t="s">
        <v>982</v>
      </c>
      <c r="E5073" t="s">
        <v>981</v>
      </c>
      <c r="F5073">
        <v>4392</v>
      </c>
      <c r="G5073">
        <v>174</v>
      </c>
      <c r="H5073">
        <v>13.33</v>
      </c>
      <c r="I5073">
        <v>1.9690000000000001</v>
      </c>
      <c r="J5073">
        <v>1</v>
      </c>
      <c r="K5073">
        <v>1167.29999999999</v>
      </c>
      <c r="L5073" t="s">
        <v>980</v>
      </c>
      <c r="M5073" t="s">
        <v>979</v>
      </c>
      <c r="N5073" s="119">
        <v>44152</v>
      </c>
      <c r="O5073">
        <v>0</v>
      </c>
      <c r="P5073">
        <v>0</v>
      </c>
      <c r="Q5073">
        <v>7588.5</v>
      </c>
      <c r="R5073">
        <v>1154.5</v>
      </c>
      <c r="S5073">
        <v>2.4049999999999998</v>
      </c>
      <c r="T5073">
        <v>33</v>
      </c>
      <c r="U5073">
        <v>3498.4</v>
      </c>
      <c r="V5073">
        <v>11</v>
      </c>
      <c r="W5073">
        <v>1.3420000000000001</v>
      </c>
      <c r="X5073">
        <v>2.169</v>
      </c>
      <c r="Y5073" s="119">
        <v>44152</v>
      </c>
      <c r="Z5073">
        <v>408756.53028962901</v>
      </c>
      <c r="AA5073">
        <v>3660502.55824963</v>
      </c>
    </row>
    <row r="5074" spans="1:27" x14ac:dyDescent="0.25">
      <c r="A5074">
        <v>-111.97761583</v>
      </c>
      <c r="B5074">
        <v>33.079290219999898</v>
      </c>
      <c r="C5074" t="s">
        <v>983</v>
      </c>
      <c r="D5074" t="s">
        <v>982</v>
      </c>
      <c r="E5074" t="s">
        <v>981</v>
      </c>
      <c r="F5074">
        <v>4393</v>
      </c>
      <c r="G5074">
        <v>181</v>
      </c>
      <c r="H5074">
        <v>13.33</v>
      </c>
      <c r="I5074">
        <v>1.903</v>
      </c>
      <c r="J5074">
        <v>1</v>
      </c>
      <c r="K5074">
        <v>1167.2</v>
      </c>
      <c r="L5074" t="s">
        <v>980</v>
      </c>
      <c r="M5074" t="s">
        <v>979</v>
      </c>
      <c r="N5074" s="119">
        <v>44152</v>
      </c>
      <c r="O5074">
        <v>0</v>
      </c>
      <c r="P5074">
        <v>0</v>
      </c>
      <c r="Q5074">
        <v>7694.6</v>
      </c>
      <c r="R5074">
        <v>1211</v>
      </c>
      <c r="S5074">
        <v>2.5230000000000001</v>
      </c>
      <c r="T5074">
        <v>33</v>
      </c>
      <c r="U5074">
        <v>3669.5999999999899</v>
      </c>
      <c r="V5074">
        <v>11</v>
      </c>
      <c r="W5074">
        <v>1.2969999999999999</v>
      </c>
      <c r="X5074">
        <v>2.097</v>
      </c>
      <c r="Y5074" s="119">
        <v>44152</v>
      </c>
      <c r="Z5074">
        <v>408756.63717333</v>
      </c>
      <c r="AA5074">
        <v>3660502.0073007802</v>
      </c>
    </row>
    <row r="5075" spans="1:27" x14ac:dyDescent="0.25">
      <c r="A5075">
        <v>-111.977616679999</v>
      </c>
      <c r="B5075">
        <v>33.079284209999898</v>
      </c>
      <c r="C5075" t="s">
        <v>983</v>
      </c>
      <c r="D5075" t="s">
        <v>982</v>
      </c>
      <c r="E5075" t="s">
        <v>981</v>
      </c>
      <c r="F5075">
        <v>4394</v>
      </c>
      <c r="G5075">
        <v>176</v>
      </c>
      <c r="H5075">
        <v>13.33</v>
      </c>
      <c r="I5075">
        <v>2.0009999999999999</v>
      </c>
      <c r="J5075">
        <v>1</v>
      </c>
      <c r="K5075">
        <v>1167.2</v>
      </c>
      <c r="L5075" t="s">
        <v>980</v>
      </c>
      <c r="M5075" t="s">
        <v>979</v>
      </c>
      <c r="N5075" s="119">
        <v>44152</v>
      </c>
      <c r="O5075">
        <v>0</v>
      </c>
      <c r="P5075">
        <v>0</v>
      </c>
      <c r="Q5075">
        <v>7905.6999999999898</v>
      </c>
      <c r="R5075">
        <v>1183</v>
      </c>
      <c r="S5075">
        <v>2.4649999999999999</v>
      </c>
      <c r="T5075">
        <v>33</v>
      </c>
      <c r="U5075">
        <v>3584.9</v>
      </c>
      <c r="V5075">
        <v>11</v>
      </c>
      <c r="W5075">
        <v>1.365</v>
      </c>
      <c r="X5075">
        <v>2.2050000000000001</v>
      </c>
      <c r="Y5075" s="119">
        <v>44152</v>
      </c>
      <c r="Z5075">
        <v>408756.55163050001</v>
      </c>
      <c r="AA5075">
        <v>3660501.3417225098</v>
      </c>
    </row>
    <row r="5076" spans="1:27" x14ac:dyDescent="0.25">
      <c r="A5076">
        <v>-111.97761583</v>
      </c>
      <c r="B5076">
        <v>33.079279219999897</v>
      </c>
      <c r="C5076" t="s">
        <v>983</v>
      </c>
      <c r="D5076" t="s">
        <v>982</v>
      </c>
      <c r="E5076" t="s">
        <v>981</v>
      </c>
      <c r="F5076">
        <v>4395</v>
      </c>
      <c r="G5076">
        <v>181</v>
      </c>
      <c r="H5076">
        <v>13.33</v>
      </c>
      <c r="I5076">
        <v>2.0009999999999999</v>
      </c>
      <c r="J5076">
        <v>1</v>
      </c>
      <c r="K5076">
        <v>1167.2</v>
      </c>
      <c r="L5076" t="s">
        <v>980</v>
      </c>
      <c r="M5076" t="s">
        <v>979</v>
      </c>
      <c r="N5076" s="119">
        <v>44152</v>
      </c>
      <c r="O5076">
        <v>0</v>
      </c>
      <c r="P5076">
        <v>0</v>
      </c>
      <c r="Q5076">
        <v>7002.5</v>
      </c>
      <c r="R5076">
        <v>1047.79999999999</v>
      </c>
      <c r="S5076">
        <v>2.1829999999999998</v>
      </c>
      <c r="T5076">
        <v>33</v>
      </c>
      <c r="U5076">
        <v>3175.3</v>
      </c>
      <c r="V5076">
        <v>11</v>
      </c>
      <c r="W5076">
        <v>1.365</v>
      </c>
      <c r="X5076">
        <v>2.2050000000000001</v>
      </c>
      <c r="Y5076" s="119">
        <v>44152</v>
      </c>
      <c r="Z5076">
        <v>408756.62581503403</v>
      </c>
      <c r="AA5076">
        <v>3660500.78775188</v>
      </c>
    </row>
    <row r="5077" spans="1:27" x14ac:dyDescent="0.25">
      <c r="A5077">
        <v>-111.97761703</v>
      </c>
      <c r="B5077">
        <v>33.079273180000001</v>
      </c>
      <c r="C5077" t="s">
        <v>983</v>
      </c>
      <c r="D5077" t="s">
        <v>982</v>
      </c>
      <c r="E5077" t="s">
        <v>981</v>
      </c>
      <c r="F5077">
        <v>4396</v>
      </c>
      <c r="G5077">
        <v>174</v>
      </c>
      <c r="H5077">
        <v>13.33</v>
      </c>
      <c r="I5077">
        <v>1.903</v>
      </c>
      <c r="J5077">
        <v>1</v>
      </c>
      <c r="K5077">
        <v>1167.2</v>
      </c>
      <c r="L5077" t="s">
        <v>980</v>
      </c>
      <c r="M5077" t="s">
        <v>979</v>
      </c>
      <c r="N5077" s="119">
        <v>44152</v>
      </c>
      <c r="O5077">
        <v>0</v>
      </c>
      <c r="P5077">
        <v>0</v>
      </c>
      <c r="Q5077">
        <v>6306.3</v>
      </c>
      <c r="R5077">
        <v>992.48</v>
      </c>
      <c r="S5077">
        <v>2.0680000000000001</v>
      </c>
      <c r="T5077">
        <v>33</v>
      </c>
      <c r="U5077">
        <v>3007.5</v>
      </c>
      <c r="V5077">
        <v>11</v>
      </c>
      <c r="W5077">
        <v>1.2969999999999999</v>
      </c>
      <c r="X5077">
        <v>2.097</v>
      </c>
      <c r="Y5077" s="119">
        <v>44152</v>
      </c>
      <c r="Z5077">
        <v>408756.507573009</v>
      </c>
      <c r="AA5077">
        <v>3660500.1191518302</v>
      </c>
    </row>
    <row r="5078" spans="1:27" x14ac:dyDescent="0.25">
      <c r="A5078">
        <v>-111.977615659999</v>
      </c>
      <c r="B5078">
        <v>33.079268220000003</v>
      </c>
      <c r="C5078" t="s">
        <v>983</v>
      </c>
      <c r="D5078" t="s">
        <v>982</v>
      </c>
      <c r="E5078" t="s">
        <v>981</v>
      </c>
      <c r="F5078">
        <v>4397</v>
      </c>
      <c r="G5078">
        <v>182</v>
      </c>
      <c r="H5078">
        <v>13.33</v>
      </c>
      <c r="I5078">
        <v>2.0009999999999999</v>
      </c>
      <c r="J5078">
        <v>1</v>
      </c>
      <c r="K5078">
        <v>1167.0999999999899</v>
      </c>
      <c r="L5078" t="s">
        <v>980</v>
      </c>
      <c r="M5078" t="s">
        <v>979</v>
      </c>
      <c r="N5078" s="119">
        <v>44152</v>
      </c>
      <c r="O5078">
        <v>0</v>
      </c>
      <c r="P5078">
        <v>0</v>
      </c>
      <c r="Q5078">
        <v>6674.5</v>
      </c>
      <c r="R5078">
        <v>998.76999999999896</v>
      </c>
      <c r="S5078">
        <v>2.081</v>
      </c>
      <c r="T5078">
        <v>33</v>
      </c>
      <c r="U5078">
        <v>3026.5999999999899</v>
      </c>
      <c r="V5078">
        <v>11</v>
      </c>
      <c r="W5078">
        <v>1.365</v>
      </c>
      <c r="X5078">
        <v>2.2050000000000001</v>
      </c>
      <c r="Y5078" s="119">
        <v>44152</v>
      </c>
      <c r="Z5078">
        <v>408756.63032415998</v>
      </c>
      <c r="AA5078">
        <v>3660499.5680551901</v>
      </c>
    </row>
    <row r="5079" spans="1:27" x14ac:dyDescent="0.25">
      <c r="A5079">
        <v>-111.977616679999</v>
      </c>
      <c r="B5079">
        <v>33.079262210000003</v>
      </c>
      <c r="C5079" t="s">
        <v>983</v>
      </c>
      <c r="D5079" t="s">
        <v>982</v>
      </c>
      <c r="E5079" t="s">
        <v>981</v>
      </c>
      <c r="F5079">
        <v>4398</v>
      </c>
      <c r="G5079">
        <v>176</v>
      </c>
      <c r="H5079">
        <v>13.33</v>
      </c>
      <c r="I5079">
        <v>1.9359999999999999</v>
      </c>
      <c r="J5079">
        <v>1</v>
      </c>
      <c r="K5079">
        <v>1167.0999999999899</v>
      </c>
      <c r="L5079" t="s">
        <v>980</v>
      </c>
      <c r="M5079" t="s">
        <v>979</v>
      </c>
      <c r="N5079" s="119">
        <v>44152</v>
      </c>
      <c r="O5079">
        <v>0</v>
      </c>
      <c r="P5079">
        <v>0</v>
      </c>
      <c r="Q5079">
        <v>7911.1999999999898</v>
      </c>
      <c r="R5079">
        <v>1224</v>
      </c>
      <c r="S5079">
        <v>2.5499999999999998</v>
      </c>
      <c r="T5079">
        <v>33</v>
      </c>
      <c r="U5079">
        <v>3709</v>
      </c>
      <c r="V5079">
        <v>11</v>
      </c>
      <c r="W5079">
        <v>1.32</v>
      </c>
      <c r="X5079">
        <v>2.133</v>
      </c>
      <c r="Y5079" s="119">
        <v>44152</v>
      </c>
      <c r="Z5079">
        <v>408756.52891389601</v>
      </c>
      <c r="AA5079">
        <v>3660498.90262471</v>
      </c>
    </row>
    <row r="5080" spans="1:27" x14ac:dyDescent="0.25">
      <c r="A5080">
        <v>-111.97761703</v>
      </c>
      <c r="B5080">
        <v>33.0792571799999</v>
      </c>
      <c r="C5080" t="s">
        <v>983</v>
      </c>
      <c r="D5080" t="s">
        <v>982</v>
      </c>
      <c r="E5080" t="s">
        <v>981</v>
      </c>
      <c r="F5080">
        <v>4399</v>
      </c>
      <c r="G5080">
        <v>174</v>
      </c>
      <c r="H5080">
        <v>13.33</v>
      </c>
      <c r="I5080">
        <v>1.87</v>
      </c>
      <c r="J5080">
        <v>1</v>
      </c>
      <c r="K5080">
        <v>1167.0999999999899</v>
      </c>
      <c r="L5080" t="s">
        <v>980</v>
      </c>
      <c r="M5080" t="s">
        <v>979</v>
      </c>
      <c r="N5080" s="119">
        <v>44152</v>
      </c>
      <c r="O5080">
        <v>0</v>
      </c>
      <c r="P5080">
        <v>0</v>
      </c>
      <c r="Q5080">
        <v>8115.5</v>
      </c>
      <c r="R5080">
        <v>1299.5999999999899</v>
      </c>
      <c r="S5080">
        <v>2.7080000000000002</v>
      </c>
      <c r="T5080">
        <v>33</v>
      </c>
      <c r="U5080">
        <v>3938.3</v>
      </c>
      <c r="V5080">
        <v>11</v>
      </c>
      <c r="W5080">
        <v>1.2749999999999999</v>
      </c>
      <c r="X5080">
        <v>2.0609999999999999</v>
      </c>
      <c r="Y5080" s="119">
        <v>44152</v>
      </c>
      <c r="Z5080">
        <v>408756.49105184001</v>
      </c>
      <c r="AA5080">
        <v>3660498.34526252</v>
      </c>
    </row>
    <row r="5081" spans="1:27" x14ac:dyDescent="0.25">
      <c r="A5081">
        <v>-111.97761497</v>
      </c>
      <c r="B5081">
        <v>33.079252179999898</v>
      </c>
      <c r="C5081" t="s">
        <v>983</v>
      </c>
      <c r="D5081" t="s">
        <v>982</v>
      </c>
      <c r="E5081" t="s">
        <v>981</v>
      </c>
      <c r="F5081">
        <v>4400</v>
      </c>
      <c r="G5081">
        <v>186</v>
      </c>
      <c r="H5081">
        <v>13.33</v>
      </c>
      <c r="I5081">
        <v>1.804</v>
      </c>
      <c r="J5081">
        <v>1</v>
      </c>
      <c r="K5081">
        <v>1167.2</v>
      </c>
      <c r="L5081" t="s">
        <v>980</v>
      </c>
      <c r="M5081" t="s">
        <v>979</v>
      </c>
      <c r="N5081" s="119">
        <v>44152</v>
      </c>
      <c r="O5081">
        <v>0</v>
      </c>
      <c r="P5081">
        <v>0</v>
      </c>
      <c r="Q5081">
        <v>7332.8999999999896</v>
      </c>
      <c r="R5081">
        <v>1217</v>
      </c>
      <c r="S5081">
        <v>2.5350000000000001</v>
      </c>
      <c r="T5081">
        <v>33</v>
      </c>
      <c r="U5081">
        <v>3687.9</v>
      </c>
      <c r="V5081">
        <v>11</v>
      </c>
      <c r="W5081">
        <v>1.23</v>
      </c>
      <c r="X5081">
        <v>1.988</v>
      </c>
      <c r="Y5081" s="119">
        <v>44152</v>
      </c>
      <c r="Z5081">
        <v>408756.67816476902</v>
      </c>
      <c r="AA5081">
        <v>3660497.7891313401</v>
      </c>
    </row>
    <row r="5082" spans="1:27" x14ac:dyDescent="0.25">
      <c r="A5082">
        <v>-111.977615139999</v>
      </c>
      <c r="B5082">
        <v>33.0792461899999</v>
      </c>
      <c r="C5082" t="s">
        <v>983</v>
      </c>
      <c r="D5082" t="s">
        <v>982</v>
      </c>
      <c r="E5082" t="s">
        <v>981</v>
      </c>
      <c r="F5082">
        <v>4401</v>
      </c>
      <c r="G5082">
        <v>185</v>
      </c>
      <c r="H5082">
        <v>13.33</v>
      </c>
      <c r="I5082">
        <v>1.903</v>
      </c>
      <c r="J5082">
        <v>1</v>
      </c>
      <c r="K5082">
        <v>1167.0999999999899</v>
      </c>
      <c r="L5082" t="s">
        <v>980</v>
      </c>
      <c r="M5082" t="s">
        <v>979</v>
      </c>
      <c r="N5082" s="119">
        <v>44152</v>
      </c>
      <c r="O5082">
        <v>0</v>
      </c>
      <c r="P5082">
        <v>0</v>
      </c>
      <c r="Q5082">
        <v>6567.8</v>
      </c>
      <c r="R5082">
        <v>1033.5999999999899</v>
      </c>
      <c r="S5082">
        <v>2.153</v>
      </c>
      <c r="T5082">
        <v>33</v>
      </c>
      <c r="U5082">
        <v>3132.1999999999898</v>
      </c>
      <c r="V5082">
        <v>11</v>
      </c>
      <c r="W5082">
        <v>1.2969999999999999</v>
      </c>
      <c r="X5082">
        <v>2.097</v>
      </c>
      <c r="Y5082" s="119">
        <v>44152</v>
      </c>
      <c r="Z5082">
        <v>408756.65611225099</v>
      </c>
      <c r="AA5082">
        <v>3660497.1251793201</v>
      </c>
    </row>
    <row r="5083" spans="1:27" x14ac:dyDescent="0.25">
      <c r="A5083">
        <v>-111.977615999999</v>
      </c>
      <c r="B5083">
        <v>33.079241230000001</v>
      </c>
      <c r="C5083" t="s">
        <v>983</v>
      </c>
      <c r="D5083" t="s">
        <v>982</v>
      </c>
      <c r="E5083" t="s">
        <v>981</v>
      </c>
      <c r="F5083">
        <v>4402</v>
      </c>
      <c r="G5083">
        <v>180</v>
      </c>
      <c r="H5083">
        <v>13.33</v>
      </c>
      <c r="I5083">
        <v>1.804</v>
      </c>
      <c r="J5083">
        <v>1</v>
      </c>
      <c r="K5083">
        <v>1167.29999999999</v>
      </c>
      <c r="L5083" t="s">
        <v>980</v>
      </c>
      <c r="M5083" t="s">
        <v>979</v>
      </c>
      <c r="N5083" s="119">
        <v>44152</v>
      </c>
      <c r="O5083">
        <v>0</v>
      </c>
      <c r="P5083">
        <v>0</v>
      </c>
      <c r="Q5083">
        <v>6269.8999999999896</v>
      </c>
      <c r="R5083">
        <v>1040.5999999999899</v>
      </c>
      <c r="S5083">
        <v>2.1680000000000001</v>
      </c>
      <c r="T5083">
        <v>33</v>
      </c>
      <c r="U5083">
        <v>3153.3</v>
      </c>
      <c r="V5083">
        <v>11</v>
      </c>
      <c r="W5083">
        <v>1.23</v>
      </c>
      <c r="X5083">
        <v>1.988</v>
      </c>
      <c r="Y5083" s="119">
        <v>44152</v>
      </c>
      <c r="Z5083">
        <v>408756.57072021498</v>
      </c>
      <c r="AA5083">
        <v>3660496.5760212298</v>
      </c>
    </row>
    <row r="5084" spans="1:27" x14ac:dyDescent="0.25">
      <c r="A5084">
        <v>-111.97761617</v>
      </c>
      <c r="B5084">
        <v>33.079236219999899</v>
      </c>
      <c r="C5084" t="s">
        <v>983</v>
      </c>
      <c r="D5084" t="s">
        <v>982</v>
      </c>
      <c r="E5084" t="s">
        <v>981</v>
      </c>
      <c r="F5084">
        <v>4403</v>
      </c>
      <c r="G5084">
        <v>179</v>
      </c>
      <c r="H5084">
        <v>13.33</v>
      </c>
      <c r="I5084">
        <v>1.804</v>
      </c>
      <c r="J5084">
        <v>1</v>
      </c>
      <c r="K5084">
        <v>1167.2</v>
      </c>
      <c r="L5084" t="s">
        <v>980</v>
      </c>
      <c r="M5084" t="s">
        <v>979</v>
      </c>
      <c r="N5084" s="119">
        <v>44152</v>
      </c>
      <c r="O5084">
        <v>0</v>
      </c>
      <c r="P5084">
        <v>0</v>
      </c>
      <c r="Q5084">
        <v>7989.1</v>
      </c>
      <c r="R5084">
        <v>1325.9</v>
      </c>
      <c r="S5084">
        <v>2.762</v>
      </c>
      <c r="T5084">
        <v>33</v>
      </c>
      <c r="U5084">
        <v>4017.9</v>
      </c>
      <c r="V5084">
        <v>11</v>
      </c>
      <c r="W5084">
        <v>1.23</v>
      </c>
      <c r="X5084">
        <v>1.988</v>
      </c>
      <c r="Y5084" s="119">
        <v>44152</v>
      </c>
      <c r="Z5084">
        <v>408756.54967961001</v>
      </c>
      <c r="AA5084">
        <v>3660496.0207199301</v>
      </c>
    </row>
    <row r="5085" spans="1:27" x14ac:dyDescent="0.25">
      <c r="A5085">
        <v>-111.977615319999</v>
      </c>
      <c r="B5085">
        <v>33.079230209999899</v>
      </c>
      <c r="C5085" t="s">
        <v>983</v>
      </c>
      <c r="D5085" t="s">
        <v>982</v>
      </c>
      <c r="E5085" t="s">
        <v>981</v>
      </c>
      <c r="F5085">
        <v>4404</v>
      </c>
      <c r="G5085">
        <v>184</v>
      </c>
      <c r="H5085">
        <v>13.33</v>
      </c>
      <c r="I5085">
        <v>2.0339999999999998</v>
      </c>
      <c r="J5085">
        <v>1</v>
      </c>
      <c r="K5085">
        <v>1167.2</v>
      </c>
      <c r="L5085" t="s">
        <v>980</v>
      </c>
      <c r="M5085" t="s">
        <v>979</v>
      </c>
      <c r="N5085" s="119">
        <v>44152</v>
      </c>
      <c r="O5085">
        <v>0</v>
      </c>
      <c r="P5085">
        <v>0</v>
      </c>
      <c r="Q5085">
        <v>7666</v>
      </c>
      <c r="R5085">
        <v>1128.5999999999899</v>
      </c>
      <c r="S5085">
        <v>2.351</v>
      </c>
      <c r="T5085">
        <v>33</v>
      </c>
      <c r="U5085">
        <v>3420.0999999999899</v>
      </c>
      <c r="V5085">
        <v>11</v>
      </c>
      <c r="W5085">
        <v>1.387</v>
      </c>
      <c r="X5085">
        <v>2.2410000000000001</v>
      </c>
      <c r="Y5085" s="119">
        <v>44152</v>
      </c>
      <c r="Z5085">
        <v>408756.622810976</v>
      </c>
      <c r="AA5085">
        <v>3660495.3536638501</v>
      </c>
    </row>
    <row r="5086" spans="1:27" x14ac:dyDescent="0.25">
      <c r="A5086">
        <v>-111.977616339999</v>
      </c>
      <c r="B5086">
        <v>33.079225219999898</v>
      </c>
      <c r="C5086" t="s">
        <v>983</v>
      </c>
      <c r="D5086" t="s">
        <v>982</v>
      </c>
      <c r="E5086" t="s">
        <v>981</v>
      </c>
      <c r="F5086">
        <v>4405</v>
      </c>
      <c r="G5086">
        <v>178</v>
      </c>
      <c r="H5086">
        <v>13.33</v>
      </c>
      <c r="I5086">
        <v>2.0339999999999998</v>
      </c>
      <c r="J5086">
        <v>1</v>
      </c>
      <c r="K5086">
        <v>1167.0999999999899</v>
      </c>
      <c r="L5086" t="s">
        <v>980</v>
      </c>
      <c r="M5086" t="s">
        <v>979</v>
      </c>
      <c r="N5086" s="119">
        <v>44152</v>
      </c>
      <c r="O5086">
        <v>0</v>
      </c>
      <c r="P5086">
        <v>0</v>
      </c>
      <c r="Q5086">
        <v>7252.8</v>
      </c>
      <c r="R5086">
        <v>1067.79999999999</v>
      </c>
      <c r="S5086">
        <v>2.2250000000000001</v>
      </c>
      <c r="T5086">
        <v>33</v>
      </c>
      <c r="U5086">
        <v>3235.6999999999898</v>
      </c>
      <c r="V5086">
        <v>11</v>
      </c>
      <c r="W5086">
        <v>1.387</v>
      </c>
      <c r="X5086">
        <v>2.2410000000000001</v>
      </c>
      <c r="Y5086" s="119">
        <v>44152</v>
      </c>
      <c r="Z5086">
        <v>408756.522453902</v>
      </c>
      <c r="AA5086">
        <v>3660494.8013188201</v>
      </c>
    </row>
    <row r="5087" spans="1:27" x14ac:dyDescent="0.25">
      <c r="A5087">
        <v>-111.977615659999</v>
      </c>
      <c r="B5087">
        <v>33.079219219999899</v>
      </c>
      <c r="C5087" t="s">
        <v>983</v>
      </c>
      <c r="D5087" t="s">
        <v>982</v>
      </c>
      <c r="E5087" t="s">
        <v>981</v>
      </c>
      <c r="F5087">
        <v>4406</v>
      </c>
      <c r="G5087">
        <v>182</v>
      </c>
      <c r="H5087">
        <v>13.33</v>
      </c>
      <c r="I5087">
        <v>2.0339999999999998</v>
      </c>
      <c r="J5087">
        <v>1</v>
      </c>
      <c r="K5087">
        <v>1167</v>
      </c>
      <c r="L5087" t="s">
        <v>980</v>
      </c>
      <c r="M5087" t="s">
        <v>979</v>
      </c>
      <c r="N5087" s="119">
        <v>44152</v>
      </c>
      <c r="O5087">
        <v>0</v>
      </c>
      <c r="P5087">
        <v>0</v>
      </c>
      <c r="Q5087">
        <v>8111.1999999999898</v>
      </c>
      <c r="R5087">
        <v>1194.2</v>
      </c>
      <c r="S5087">
        <v>2.488</v>
      </c>
      <c r="T5087">
        <v>33</v>
      </c>
      <c r="U5087">
        <v>3618.6999999999898</v>
      </c>
      <c r="V5087">
        <v>11</v>
      </c>
      <c r="W5087">
        <v>1.387</v>
      </c>
      <c r="X5087">
        <v>2.2410000000000001</v>
      </c>
      <c r="Y5087" s="119">
        <v>44152</v>
      </c>
      <c r="Z5087">
        <v>408756.57972817798</v>
      </c>
      <c r="AA5087">
        <v>3660494.1355192</v>
      </c>
    </row>
    <row r="5088" spans="1:27" x14ac:dyDescent="0.25">
      <c r="A5088">
        <v>-111.977616859999</v>
      </c>
      <c r="B5088">
        <v>33.079214190000002</v>
      </c>
      <c r="C5088" t="s">
        <v>983</v>
      </c>
      <c r="D5088" t="s">
        <v>982</v>
      </c>
      <c r="E5088" t="s">
        <v>981</v>
      </c>
      <c r="F5088">
        <v>4407</v>
      </c>
      <c r="G5088">
        <v>175</v>
      </c>
      <c r="H5088">
        <v>13.33</v>
      </c>
      <c r="I5088">
        <v>1.9690000000000001</v>
      </c>
      <c r="J5088">
        <v>1</v>
      </c>
      <c r="K5088">
        <v>1167.0999999999899</v>
      </c>
      <c r="L5088" t="s">
        <v>980</v>
      </c>
      <c r="M5088" t="s">
        <v>979</v>
      </c>
      <c r="N5088" s="119">
        <v>44152</v>
      </c>
      <c r="O5088">
        <v>0</v>
      </c>
      <c r="P5088">
        <v>0</v>
      </c>
      <c r="Q5088">
        <v>7397.1999999999898</v>
      </c>
      <c r="R5088">
        <v>1125.4000000000001</v>
      </c>
      <c r="S5088">
        <v>2.3450000000000002</v>
      </c>
      <c r="T5088">
        <v>33</v>
      </c>
      <c r="U5088">
        <v>3410.1999999999898</v>
      </c>
      <c r="V5088">
        <v>11</v>
      </c>
      <c r="W5088">
        <v>1.3420000000000001</v>
      </c>
      <c r="X5088">
        <v>2.169</v>
      </c>
      <c r="Y5088" s="119">
        <v>44152</v>
      </c>
      <c r="Z5088">
        <v>408756.46252898499</v>
      </c>
      <c r="AA5088">
        <v>3660493.57889592</v>
      </c>
    </row>
    <row r="5089" spans="1:27" x14ac:dyDescent="0.25">
      <c r="A5089">
        <v>-111.977617339999</v>
      </c>
      <c r="B5089">
        <v>33.079209220000003</v>
      </c>
      <c r="C5089" t="s">
        <v>983</v>
      </c>
      <c r="D5089" t="s">
        <v>982</v>
      </c>
      <c r="E5089" t="s">
        <v>981</v>
      </c>
      <c r="F5089">
        <v>4408</v>
      </c>
      <c r="G5089">
        <v>178</v>
      </c>
      <c r="H5089">
        <v>13.33</v>
      </c>
      <c r="I5089">
        <v>1.903</v>
      </c>
      <c r="J5089">
        <v>1</v>
      </c>
      <c r="K5089">
        <v>1167.2</v>
      </c>
      <c r="L5089" t="s">
        <v>980</v>
      </c>
      <c r="M5089" t="s">
        <v>979</v>
      </c>
      <c r="N5089" s="119">
        <v>44152</v>
      </c>
      <c r="O5089">
        <v>0</v>
      </c>
      <c r="P5089">
        <v>0</v>
      </c>
      <c r="Q5089">
        <v>7780.3999999999896</v>
      </c>
      <c r="R5089">
        <v>1224.5</v>
      </c>
      <c r="S5089">
        <v>2.5510000000000002</v>
      </c>
      <c r="T5089">
        <v>33</v>
      </c>
      <c r="U5089">
        <v>3710.5</v>
      </c>
      <c r="V5089">
        <v>11</v>
      </c>
      <c r="W5089">
        <v>1.2969999999999999</v>
      </c>
      <c r="X5089">
        <v>2.097</v>
      </c>
      <c r="Y5089" s="119">
        <v>44152</v>
      </c>
      <c r="Z5089">
        <v>408756.41259495699</v>
      </c>
      <c r="AA5089">
        <v>3660493.0282988199</v>
      </c>
    </row>
    <row r="5090" spans="1:27" x14ac:dyDescent="0.25">
      <c r="A5090">
        <v>-111.97761717</v>
      </c>
      <c r="B5090">
        <v>33.079203219999897</v>
      </c>
      <c r="C5090" t="s">
        <v>983</v>
      </c>
      <c r="D5090" t="s">
        <v>982</v>
      </c>
      <c r="E5090" t="s">
        <v>981</v>
      </c>
      <c r="F5090">
        <v>4409</v>
      </c>
      <c r="G5090">
        <v>179</v>
      </c>
      <c r="H5090">
        <v>13.33</v>
      </c>
      <c r="I5090">
        <v>2.0009999999999999</v>
      </c>
      <c r="J5090">
        <v>1</v>
      </c>
      <c r="K5090">
        <v>1167.29999999999</v>
      </c>
      <c r="L5090" t="s">
        <v>980</v>
      </c>
      <c r="M5090" t="s">
        <v>979</v>
      </c>
      <c r="N5090" s="119">
        <v>44152</v>
      </c>
      <c r="O5090">
        <v>0</v>
      </c>
      <c r="P5090">
        <v>0</v>
      </c>
      <c r="Q5090">
        <v>8142.6999999999898</v>
      </c>
      <c r="R5090">
        <v>1218.5</v>
      </c>
      <c r="S5090">
        <v>2.5379999999999998</v>
      </c>
      <c r="T5090">
        <v>33</v>
      </c>
      <c r="U5090">
        <v>3692.3</v>
      </c>
      <c r="V5090">
        <v>11</v>
      </c>
      <c r="W5090">
        <v>1.365</v>
      </c>
      <c r="X5090">
        <v>2.2050000000000001</v>
      </c>
      <c r="Y5090" s="119">
        <v>44152</v>
      </c>
      <c r="Z5090">
        <v>408756.42226695397</v>
      </c>
      <c r="AA5090">
        <v>3660492.3629425601</v>
      </c>
    </row>
    <row r="5091" spans="1:27" x14ac:dyDescent="0.25">
      <c r="A5091">
        <v>-111.977616659999</v>
      </c>
      <c r="B5091">
        <v>33.079198220000002</v>
      </c>
      <c r="C5091" t="s">
        <v>983</v>
      </c>
      <c r="D5091" t="s">
        <v>982</v>
      </c>
      <c r="E5091" t="s">
        <v>981</v>
      </c>
      <c r="F5091">
        <v>4410</v>
      </c>
      <c r="G5091">
        <v>182</v>
      </c>
      <c r="H5091">
        <v>13.33</v>
      </c>
      <c r="I5091">
        <v>1.903</v>
      </c>
      <c r="J5091">
        <v>1</v>
      </c>
      <c r="K5091">
        <v>1167.4000000000001</v>
      </c>
      <c r="L5091" t="s">
        <v>980</v>
      </c>
      <c r="M5091" t="s">
        <v>979</v>
      </c>
      <c r="N5091" s="119">
        <v>44152</v>
      </c>
      <c r="O5091">
        <v>0</v>
      </c>
      <c r="P5091">
        <v>0</v>
      </c>
      <c r="Q5091">
        <v>8505.5</v>
      </c>
      <c r="R5091">
        <v>1338.5999999999899</v>
      </c>
      <c r="S5091">
        <v>2.7890000000000001</v>
      </c>
      <c r="T5091">
        <v>33</v>
      </c>
      <c r="U5091">
        <v>4056.4</v>
      </c>
      <c r="V5091">
        <v>11</v>
      </c>
      <c r="W5091">
        <v>1.2969999999999999</v>
      </c>
      <c r="X5091">
        <v>2.097</v>
      </c>
      <c r="Y5091" s="119">
        <v>44152</v>
      </c>
      <c r="Z5091">
        <v>408756.46470638597</v>
      </c>
      <c r="AA5091">
        <v>3660491.8081588098</v>
      </c>
    </row>
    <row r="5092" spans="1:27" x14ac:dyDescent="0.25">
      <c r="A5092">
        <v>-111.97761563</v>
      </c>
      <c r="B5092">
        <v>33.079192149999898</v>
      </c>
      <c r="C5092" t="s">
        <v>983</v>
      </c>
      <c r="D5092" t="s">
        <v>982</v>
      </c>
      <c r="E5092" t="s">
        <v>981</v>
      </c>
      <c r="F5092">
        <v>4411</v>
      </c>
      <c r="G5092">
        <v>188</v>
      </c>
      <c r="H5092">
        <v>13.33</v>
      </c>
      <c r="I5092">
        <v>1.673</v>
      </c>
      <c r="J5092">
        <v>1</v>
      </c>
      <c r="K5092">
        <v>1167.4000000000001</v>
      </c>
      <c r="L5092" t="s">
        <v>980</v>
      </c>
      <c r="M5092" t="s">
        <v>979</v>
      </c>
      <c r="N5092" s="119">
        <v>44152</v>
      </c>
      <c r="O5092">
        <v>0</v>
      </c>
      <c r="P5092">
        <v>0</v>
      </c>
      <c r="Q5092">
        <v>8893.8999999999905</v>
      </c>
      <c r="R5092">
        <v>1591.79999999999</v>
      </c>
      <c r="S5092">
        <v>3.3159999999999998</v>
      </c>
      <c r="T5092">
        <v>33</v>
      </c>
      <c r="U5092">
        <v>4823.6999999999898</v>
      </c>
      <c r="V5092">
        <v>11</v>
      </c>
      <c r="W5092">
        <v>1.141</v>
      </c>
      <c r="X5092">
        <v>1.8440000000000001</v>
      </c>
      <c r="Y5092" s="119">
        <v>44152</v>
      </c>
      <c r="Z5092">
        <v>408756.55457664299</v>
      </c>
      <c r="AA5092">
        <v>3660491.1342941802</v>
      </c>
    </row>
    <row r="5093" spans="1:27" x14ac:dyDescent="0.25">
      <c r="A5093">
        <v>-111.97761751</v>
      </c>
      <c r="B5093">
        <v>33.079187210000001</v>
      </c>
      <c r="C5093" t="s">
        <v>983</v>
      </c>
      <c r="D5093" t="s">
        <v>982</v>
      </c>
      <c r="E5093" t="s">
        <v>981</v>
      </c>
      <c r="F5093">
        <v>4412</v>
      </c>
      <c r="G5093">
        <v>177</v>
      </c>
      <c r="H5093">
        <v>13.33</v>
      </c>
      <c r="I5093">
        <v>2.1</v>
      </c>
      <c r="J5093">
        <v>1</v>
      </c>
      <c r="K5093">
        <v>1167.5</v>
      </c>
      <c r="L5093" t="s">
        <v>980</v>
      </c>
      <c r="M5093" t="s">
        <v>979</v>
      </c>
      <c r="N5093" s="119">
        <v>44152</v>
      </c>
      <c r="O5093">
        <v>0</v>
      </c>
      <c r="P5093">
        <v>0</v>
      </c>
      <c r="Q5093">
        <v>8748.5</v>
      </c>
      <c r="R5093">
        <v>1247.79999999999</v>
      </c>
      <c r="S5093">
        <v>2.5990000000000002</v>
      </c>
      <c r="T5093">
        <v>33</v>
      </c>
      <c r="U5093">
        <v>3781.0999999999899</v>
      </c>
      <c r="V5093">
        <v>11</v>
      </c>
      <c r="W5093">
        <v>1.4319999999999999</v>
      </c>
      <c r="X5093">
        <v>2.3140000000000001</v>
      </c>
      <c r="Y5093" s="119">
        <v>44152</v>
      </c>
      <c r="Z5093">
        <v>408756.37400062499</v>
      </c>
      <c r="AA5093">
        <v>3660490.5882401499</v>
      </c>
    </row>
    <row r="5094" spans="1:27" x14ac:dyDescent="0.25">
      <c r="A5094">
        <v>-111.977615659999</v>
      </c>
      <c r="B5094">
        <v>33.07918222</v>
      </c>
      <c r="C5094" t="s">
        <v>983</v>
      </c>
      <c r="D5094" t="s">
        <v>982</v>
      </c>
      <c r="E5094" t="s">
        <v>981</v>
      </c>
      <c r="F5094">
        <v>4413</v>
      </c>
      <c r="G5094">
        <v>182</v>
      </c>
      <c r="H5094">
        <v>13.33</v>
      </c>
      <c r="I5094">
        <v>2.0670000000000002</v>
      </c>
      <c r="J5094">
        <v>1</v>
      </c>
      <c r="K5094">
        <v>1167.4000000000001</v>
      </c>
      <c r="L5094" t="s">
        <v>980</v>
      </c>
      <c r="M5094" t="s">
        <v>979</v>
      </c>
      <c r="N5094" s="119">
        <v>44152</v>
      </c>
      <c r="O5094">
        <v>0</v>
      </c>
      <c r="P5094">
        <v>0</v>
      </c>
      <c r="Q5094">
        <v>7017.3</v>
      </c>
      <c r="R5094">
        <v>1016.7</v>
      </c>
      <c r="S5094">
        <v>2.1179999999999999</v>
      </c>
      <c r="T5094">
        <v>33</v>
      </c>
      <c r="U5094">
        <v>3081</v>
      </c>
      <c r="V5094">
        <v>11</v>
      </c>
      <c r="W5094">
        <v>1.409</v>
      </c>
      <c r="X5094">
        <v>2.278</v>
      </c>
      <c r="Y5094" s="119">
        <v>44152</v>
      </c>
      <c r="Z5094">
        <v>408756.541523094</v>
      </c>
      <c r="AA5094">
        <v>3660490.0334002199</v>
      </c>
    </row>
    <row r="5095" spans="1:27" x14ac:dyDescent="0.25">
      <c r="A5095">
        <v>-111.977616859999</v>
      </c>
      <c r="B5095">
        <v>33.079176189999899</v>
      </c>
      <c r="C5095" t="s">
        <v>983</v>
      </c>
      <c r="D5095" t="s">
        <v>982</v>
      </c>
      <c r="E5095" t="s">
        <v>981</v>
      </c>
      <c r="F5095">
        <v>4414</v>
      </c>
      <c r="G5095">
        <v>175</v>
      </c>
      <c r="H5095">
        <v>13.33</v>
      </c>
      <c r="I5095">
        <v>1.903</v>
      </c>
      <c r="J5095">
        <v>1</v>
      </c>
      <c r="K5095">
        <v>1167.5999999999899</v>
      </c>
      <c r="L5095" t="s">
        <v>980</v>
      </c>
      <c r="M5095" t="s">
        <v>979</v>
      </c>
      <c r="N5095" s="119">
        <v>44152</v>
      </c>
      <c r="O5095">
        <v>0</v>
      </c>
      <c r="P5095">
        <v>0</v>
      </c>
      <c r="Q5095">
        <v>6987.8999999999896</v>
      </c>
      <c r="R5095">
        <v>1099.79999999999</v>
      </c>
      <c r="S5095">
        <v>2.2909999999999999</v>
      </c>
      <c r="T5095">
        <v>33</v>
      </c>
      <c r="U5095">
        <v>3332.5999999999899</v>
      </c>
      <c r="V5095">
        <v>11</v>
      </c>
      <c r="W5095">
        <v>1.2969999999999999</v>
      </c>
      <c r="X5095">
        <v>2.097</v>
      </c>
      <c r="Y5095" s="119">
        <v>44152</v>
      </c>
      <c r="Z5095">
        <v>408756.42329128901</v>
      </c>
      <c r="AA5095">
        <v>3660489.3659088602</v>
      </c>
    </row>
    <row r="5096" spans="1:27" x14ac:dyDescent="0.25">
      <c r="A5096">
        <v>-111.97761737</v>
      </c>
      <c r="B5096">
        <v>33.079171150000001</v>
      </c>
      <c r="C5096" t="s">
        <v>983</v>
      </c>
      <c r="D5096" t="s">
        <v>982</v>
      </c>
      <c r="E5096" t="s">
        <v>981</v>
      </c>
      <c r="F5096">
        <v>4415</v>
      </c>
      <c r="G5096">
        <v>172</v>
      </c>
      <c r="H5096">
        <v>13.33</v>
      </c>
      <c r="I5096">
        <v>2.0009999999999999</v>
      </c>
      <c r="J5096">
        <v>1</v>
      </c>
      <c r="K5096">
        <v>1167.5999999999899</v>
      </c>
      <c r="L5096" t="s">
        <v>980</v>
      </c>
      <c r="M5096" t="s">
        <v>979</v>
      </c>
      <c r="N5096" s="119">
        <v>44152</v>
      </c>
      <c r="O5096">
        <v>0</v>
      </c>
      <c r="P5096">
        <v>0</v>
      </c>
      <c r="Q5096">
        <v>4204.1999999999898</v>
      </c>
      <c r="R5096">
        <v>629.12</v>
      </c>
      <c r="S5096">
        <v>1.3109999999999999</v>
      </c>
      <c r="T5096">
        <v>33</v>
      </c>
      <c r="U5096">
        <v>1906.4</v>
      </c>
      <c r="V5096">
        <v>11</v>
      </c>
      <c r="W5096">
        <v>1.365</v>
      </c>
      <c r="X5096">
        <v>2.2050000000000001</v>
      </c>
      <c r="Y5096" s="119">
        <v>44152</v>
      </c>
      <c r="Z5096">
        <v>408756.37048483</v>
      </c>
      <c r="AA5096">
        <v>3660488.8075770801</v>
      </c>
    </row>
    <row r="5097" spans="1:27" x14ac:dyDescent="0.25">
      <c r="A5097">
        <v>-111.977615659999</v>
      </c>
      <c r="B5097">
        <v>33.079166219999898</v>
      </c>
      <c r="C5097" t="s">
        <v>983</v>
      </c>
      <c r="D5097" t="s">
        <v>982</v>
      </c>
      <c r="E5097" t="s">
        <v>981</v>
      </c>
      <c r="F5097">
        <v>4416</v>
      </c>
      <c r="G5097">
        <v>182</v>
      </c>
      <c r="H5097">
        <v>13.33</v>
      </c>
      <c r="I5097">
        <v>1.837</v>
      </c>
      <c r="J5097">
        <v>1</v>
      </c>
      <c r="K5097">
        <v>1167.5</v>
      </c>
      <c r="L5097" t="s">
        <v>980</v>
      </c>
      <c r="M5097" t="s">
        <v>979</v>
      </c>
      <c r="N5097" s="119">
        <v>44152</v>
      </c>
      <c r="O5097">
        <v>0</v>
      </c>
      <c r="P5097">
        <v>0</v>
      </c>
      <c r="Q5097">
        <v>4443.6999999999898</v>
      </c>
      <c r="R5097">
        <v>724.33</v>
      </c>
      <c r="S5097">
        <v>1.5089999999999999</v>
      </c>
      <c r="T5097">
        <v>33</v>
      </c>
      <c r="U5097">
        <v>2194.9</v>
      </c>
      <c r="V5097">
        <v>11</v>
      </c>
      <c r="W5097">
        <v>1.2529999999999999</v>
      </c>
      <c r="X5097">
        <v>2.0249999999999999</v>
      </c>
      <c r="Y5097" s="119">
        <v>44152</v>
      </c>
      <c r="Z5097">
        <v>408756.52500198799</v>
      </c>
      <c r="AA5097">
        <v>3660488.2595109399</v>
      </c>
    </row>
    <row r="5098" spans="1:27" x14ac:dyDescent="0.25">
      <c r="A5098">
        <v>-111.977615319999</v>
      </c>
      <c r="B5098">
        <v>33.079160209999898</v>
      </c>
      <c r="C5098" t="s">
        <v>983</v>
      </c>
      <c r="D5098" t="s">
        <v>982</v>
      </c>
      <c r="E5098" t="s">
        <v>981</v>
      </c>
      <c r="F5098">
        <v>4417</v>
      </c>
      <c r="G5098">
        <v>184</v>
      </c>
      <c r="H5098">
        <v>13.33</v>
      </c>
      <c r="I5098">
        <v>1.9690000000000001</v>
      </c>
      <c r="J5098">
        <v>1</v>
      </c>
      <c r="K5098">
        <v>1167.5</v>
      </c>
      <c r="L5098" t="s">
        <v>980</v>
      </c>
      <c r="M5098" t="s">
        <v>979</v>
      </c>
      <c r="N5098" s="119">
        <v>44152</v>
      </c>
      <c r="O5098">
        <v>0</v>
      </c>
      <c r="P5098">
        <v>0</v>
      </c>
      <c r="Q5098">
        <v>4990.5</v>
      </c>
      <c r="R5098">
        <v>759.22</v>
      </c>
      <c r="S5098">
        <v>1.5820000000000001</v>
      </c>
      <c r="T5098">
        <v>33</v>
      </c>
      <c r="U5098">
        <v>2300.6999999999898</v>
      </c>
      <c r="V5098">
        <v>11</v>
      </c>
      <c r="W5098">
        <v>1.3420000000000001</v>
      </c>
      <c r="X5098">
        <v>2.169</v>
      </c>
      <c r="Y5098" s="119">
        <v>44152</v>
      </c>
      <c r="Z5098">
        <v>408756.55053112202</v>
      </c>
      <c r="AA5098">
        <v>3660487.59289821</v>
      </c>
    </row>
    <row r="5099" spans="1:27" x14ac:dyDescent="0.25">
      <c r="A5099">
        <v>-111.977615139999</v>
      </c>
      <c r="B5099">
        <v>33.079155190000002</v>
      </c>
      <c r="C5099" t="s">
        <v>983</v>
      </c>
      <c r="D5099" t="s">
        <v>982</v>
      </c>
      <c r="E5099" t="s">
        <v>981</v>
      </c>
      <c r="F5099">
        <v>4418</v>
      </c>
      <c r="G5099">
        <v>185</v>
      </c>
      <c r="H5099">
        <v>13.33</v>
      </c>
      <c r="I5099">
        <v>1.903</v>
      </c>
      <c r="J5099">
        <v>1</v>
      </c>
      <c r="K5099">
        <v>1167.5999999999899</v>
      </c>
      <c r="L5099" t="s">
        <v>980</v>
      </c>
      <c r="M5099" t="s">
        <v>979</v>
      </c>
      <c r="N5099" s="119">
        <v>44152</v>
      </c>
      <c r="O5099">
        <v>0</v>
      </c>
      <c r="P5099">
        <v>0</v>
      </c>
      <c r="Q5099">
        <v>6307.8</v>
      </c>
      <c r="R5099">
        <v>992.72</v>
      </c>
      <c r="S5099">
        <v>2.0680000000000001</v>
      </c>
      <c r="T5099">
        <v>33</v>
      </c>
      <c r="U5099">
        <v>3008.3</v>
      </c>
      <c r="V5099">
        <v>11</v>
      </c>
      <c r="W5099">
        <v>1.2969999999999999</v>
      </c>
      <c r="X5099">
        <v>2.097</v>
      </c>
      <c r="Y5099" s="119">
        <v>44152</v>
      </c>
      <c r="Z5099">
        <v>408756.56214844499</v>
      </c>
      <c r="AA5099">
        <v>3660487.0361839798</v>
      </c>
    </row>
    <row r="5100" spans="1:27" x14ac:dyDescent="0.25">
      <c r="A5100">
        <v>-111.97761751</v>
      </c>
      <c r="B5100">
        <v>33.079149209999898</v>
      </c>
      <c r="C5100" t="s">
        <v>983</v>
      </c>
      <c r="D5100" t="s">
        <v>982</v>
      </c>
      <c r="E5100" t="s">
        <v>981</v>
      </c>
      <c r="F5100">
        <v>4419</v>
      </c>
      <c r="G5100">
        <v>177</v>
      </c>
      <c r="H5100">
        <v>13.33</v>
      </c>
      <c r="I5100">
        <v>2.1</v>
      </c>
      <c r="J5100">
        <v>1</v>
      </c>
      <c r="K5100">
        <v>1167.5</v>
      </c>
      <c r="L5100" t="s">
        <v>980</v>
      </c>
      <c r="M5100" t="s">
        <v>979</v>
      </c>
      <c r="N5100" s="119">
        <v>44152</v>
      </c>
      <c r="O5100">
        <v>0</v>
      </c>
      <c r="P5100">
        <v>0</v>
      </c>
      <c r="Q5100">
        <v>6699.3999999999896</v>
      </c>
      <c r="R5100">
        <v>955.50999999999897</v>
      </c>
      <c r="S5100">
        <v>1.9910000000000001</v>
      </c>
      <c r="T5100">
        <v>33</v>
      </c>
      <c r="U5100">
        <v>2895.5</v>
      </c>
      <c r="V5100">
        <v>11</v>
      </c>
      <c r="W5100">
        <v>1.4319999999999999</v>
      </c>
      <c r="X5100">
        <v>2.3140000000000001</v>
      </c>
      <c r="Y5100" s="119">
        <v>44152</v>
      </c>
      <c r="Z5100">
        <v>408756.33476293099</v>
      </c>
      <c r="AA5100">
        <v>3660486.3752530999</v>
      </c>
    </row>
    <row r="5101" spans="1:27" x14ac:dyDescent="0.25">
      <c r="A5101">
        <v>-111.977616139999</v>
      </c>
      <c r="B5101">
        <v>33.079144190000001</v>
      </c>
      <c r="C5101" t="s">
        <v>983</v>
      </c>
      <c r="D5101" t="s">
        <v>982</v>
      </c>
      <c r="E5101" t="s">
        <v>981</v>
      </c>
      <c r="F5101">
        <v>4420</v>
      </c>
      <c r="G5101">
        <v>185</v>
      </c>
      <c r="H5101">
        <v>13.33</v>
      </c>
      <c r="I5101">
        <v>1.9690000000000001</v>
      </c>
      <c r="J5101">
        <v>1</v>
      </c>
      <c r="K5101">
        <v>1167.7</v>
      </c>
      <c r="L5101" t="s">
        <v>980</v>
      </c>
      <c r="M5101" t="s">
        <v>979</v>
      </c>
      <c r="N5101" s="119">
        <v>44152</v>
      </c>
      <c r="O5101">
        <v>0</v>
      </c>
      <c r="P5101">
        <v>0</v>
      </c>
      <c r="Q5101">
        <v>6207.5</v>
      </c>
      <c r="R5101">
        <v>944.37999999999897</v>
      </c>
      <c r="S5101">
        <v>1.9670000000000001</v>
      </c>
      <c r="T5101">
        <v>33</v>
      </c>
      <c r="U5101">
        <v>2861.6999999999898</v>
      </c>
      <c r="V5101">
        <v>11</v>
      </c>
      <c r="W5101">
        <v>1.3420000000000001</v>
      </c>
      <c r="X5101">
        <v>2.169</v>
      </c>
      <c r="Y5101" s="119">
        <v>44152</v>
      </c>
      <c r="Z5101">
        <v>408756.45745232102</v>
      </c>
      <c r="AA5101">
        <v>3660485.8175043999</v>
      </c>
    </row>
    <row r="5102" spans="1:27" x14ac:dyDescent="0.25">
      <c r="A5102">
        <v>-111.97761649</v>
      </c>
      <c r="B5102">
        <v>33.079139210000001</v>
      </c>
      <c r="C5102" t="s">
        <v>983</v>
      </c>
      <c r="D5102" t="s">
        <v>982</v>
      </c>
      <c r="E5102" t="s">
        <v>981</v>
      </c>
      <c r="F5102">
        <v>4421</v>
      </c>
      <c r="G5102">
        <v>183</v>
      </c>
      <c r="H5102">
        <v>13.33</v>
      </c>
      <c r="I5102">
        <v>2.1</v>
      </c>
      <c r="J5102">
        <v>1</v>
      </c>
      <c r="K5102">
        <v>1167.7</v>
      </c>
      <c r="L5102" t="s">
        <v>980</v>
      </c>
      <c r="M5102" t="s">
        <v>979</v>
      </c>
      <c r="N5102" s="119">
        <v>44152</v>
      </c>
      <c r="O5102">
        <v>0</v>
      </c>
      <c r="P5102">
        <v>0</v>
      </c>
      <c r="Q5102">
        <v>7142.1</v>
      </c>
      <c r="R5102">
        <v>1018.6</v>
      </c>
      <c r="S5102">
        <v>2.1219999999999999</v>
      </c>
      <c r="T5102">
        <v>33</v>
      </c>
      <c r="U5102">
        <v>3086.8</v>
      </c>
      <c r="V5102">
        <v>11</v>
      </c>
      <c r="W5102">
        <v>1.4319999999999999</v>
      </c>
      <c r="X5102">
        <v>2.3140000000000001</v>
      </c>
      <c r="Y5102" s="119">
        <v>44152</v>
      </c>
      <c r="Z5102">
        <v>408756.41964186903</v>
      </c>
      <c r="AA5102">
        <v>3660485.2656856198</v>
      </c>
    </row>
    <row r="5103" spans="1:27" x14ac:dyDescent="0.25">
      <c r="A5103">
        <v>-111.977617339999</v>
      </c>
      <c r="B5103">
        <v>33.079133220000003</v>
      </c>
      <c r="C5103" t="s">
        <v>983</v>
      </c>
      <c r="D5103" t="s">
        <v>982</v>
      </c>
      <c r="E5103" t="s">
        <v>981</v>
      </c>
      <c r="F5103">
        <v>4422</v>
      </c>
      <c r="G5103">
        <v>178</v>
      </c>
      <c r="H5103">
        <v>13.33</v>
      </c>
      <c r="I5103">
        <v>2.133</v>
      </c>
      <c r="J5103">
        <v>1</v>
      </c>
      <c r="K5103">
        <v>1167.7</v>
      </c>
      <c r="L5103" t="s">
        <v>980</v>
      </c>
      <c r="M5103" t="s">
        <v>979</v>
      </c>
      <c r="N5103" s="119">
        <v>44152</v>
      </c>
      <c r="O5103">
        <v>0</v>
      </c>
      <c r="P5103">
        <v>0</v>
      </c>
      <c r="Q5103">
        <v>6955.6</v>
      </c>
      <c r="R5103">
        <v>976.77999999999895</v>
      </c>
      <c r="S5103">
        <v>2.0350000000000001</v>
      </c>
      <c r="T5103">
        <v>33</v>
      </c>
      <c r="U5103">
        <v>2960</v>
      </c>
      <c r="V5103">
        <v>11</v>
      </c>
      <c r="W5103">
        <v>1.454</v>
      </c>
      <c r="X5103">
        <v>2.35</v>
      </c>
      <c r="Y5103" s="119">
        <v>44152</v>
      </c>
      <c r="Z5103">
        <v>408756.33411957597</v>
      </c>
      <c r="AA5103">
        <v>3660484.6023247298</v>
      </c>
    </row>
    <row r="5104" spans="1:27" x14ac:dyDescent="0.25">
      <c r="A5104">
        <v>-111.97761649</v>
      </c>
      <c r="B5104">
        <v>33.07912821</v>
      </c>
      <c r="C5104" t="s">
        <v>983</v>
      </c>
      <c r="D5104" t="s">
        <v>982</v>
      </c>
      <c r="E5104" t="s">
        <v>981</v>
      </c>
      <c r="F5104">
        <v>4423</v>
      </c>
      <c r="G5104">
        <v>183</v>
      </c>
      <c r="H5104">
        <v>13.33</v>
      </c>
      <c r="I5104">
        <v>2.1</v>
      </c>
      <c r="J5104">
        <v>1</v>
      </c>
      <c r="K5104">
        <v>1167.7</v>
      </c>
      <c r="L5104" t="s">
        <v>980</v>
      </c>
      <c r="M5104" t="s">
        <v>979</v>
      </c>
      <c r="N5104" s="119">
        <v>44152</v>
      </c>
      <c r="O5104">
        <v>0</v>
      </c>
      <c r="P5104">
        <v>0</v>
      </c>
      <c r="Q5104">
        <v>8527.2999999999902</v>
      </c>
      <c r="R5104">
        <v>1216.2</v>
      </c>
      <c r="S5104">
        <v>2.5339999999999998</v>
      </c>
      <c r="T5104">
        <v>33</v>
      </c>
      <c r="U5104">
        <v>3685.5</v>
      </c>
      <c r="V5104">
        <v>11</v>
      </c>
      <c r="W5104">
        <v>1.4319999999999999</v>
      </c>
      <c r="X5104">
        <v>2.3140000000000001</v>
      </c>
      <c r="Y5104" s="119">
        <v>44152</v>
      </c>
      <c r="Z5104">
        <v>408756.40828361199</v>
      </c>
      <c r="AA5104">
        <v>3660484.0461367401</v>
      </c>
    </row>
    <row r="5105" spans="1:27" x14ac:dyDescent="0.25">
      <c r="A5105">
        <v>-111.977618199999</v>
      </c>
      <c r="B5105">
        <v>33.079122159999898</v>
      </c>
      <c r="C5105" t="s">
        <v>983</v>
      </c>
      <c r="D5105" t="s">
        <v>982</v>
      </c>
      <c r="E5105" t="s">
        <v>981</v>
      </c>
      <c r="F5105">
        <v>4424</v>
      </c>
      <c r="G5105">
        <v>173</v>
      </c>
      <c r="H5105">
        <v>13.33</v>
      </c>
      <c r="I5105">
        <v>1.9359999999999999</v>
      </c>
      <c r="J5105">
        <v>1</v>
      </c>
      <c r="K5105">
        <v>1167.7</v>
      </c>
      <c r="L5105" t="s">
        <v>980</v>
      </c>
      <c r="M5105" t="s">
        <v>979</v>
      </c>
      <c r="N5105" s="119">
        <v>44152</v>
      </c>
      <c r="O5105">
        <v>0</v>
      </c>
      <c r="P5105">
        <v>0</v>
      </c>
      <c r="Q5105">
        <v>7013</v>
      </c>
      <c r="R5105">
        <v>1085</v>
      </c>
      <c r="S5105">
        <v>2.2599999999999998</v>
      </c>
      <c r="T5105">
        <v>33</v>
      </c>
      <c r="U5105">
        <v>3287.9</v>
      </c>
      <c r="V5105">
        <v>11</v>
      </c>
      <c r="W5105">
        <v>1.32</v>
      </c>
      <c r="X5105">
        <v>2.133</v>
      </c>
      <c r="Y5105" s="119">
        <v>44152</v>
      </c>
      <c r="Z5105">
        <v>408756.24242876202</v>
      </c>
      <c r="AA5105">
        <v>3660483.3768713698</v>
      </c>
    </row>
    <row r="5106" spans="1:27" x14ac:dyDescent="0.25">
      <c r="A5106">
        <v>-111.977616999999</v>
      </c>
      <c r="B5106">
        <v>33.079117230000001</v>
      </c>
      <c r="C5106" t="s">
        <v>983</v>
      </c>
      <c r="D5106" t="s">
        <v>982</v>
      </c>
      <c r="E5106" t="s">
        <v>981</v>
      </c>
      <c r="F5106">
        <v>4425</v>
      </c>
      <c r="G5106">
        <v>180</v>
      </c>
      <c r="H5106">
        <v>13.33</v>
      </c>
      <c r="I5106">
        <v>1.903</v>
      </c>
      <c r="J5106">
        <v>1</v>
      </c>
      <c r="K5106">
        <v>1167.7</v>
      </c>
      <c r="L5106" t="s">
        <v>980</v>
      </c>
      <c r="M5106" t="s">
        <v>979</v>
      </c>
      <c r="N5106" s="119">
        <v>44152</v>
      </c>
      <c r="O5106">
        <v>0</v>
      </c>
      <c r="P5106">
        <v>0</v>
      </c>
      <c r="Q5106">
        <v>7964.8</v>
      </c>
      <c r="R5106">
        <v>1253.5</v>
      </c>
      <c r="S5106">
        <v>2.6110000000000002</v>
      </c>
      <c r="T5106">
        <v>33</v>
      </c>
      <c r="U5106">
        <v>3798.5</v>
      </c>
      <c r="V5106">
        <v>11</v>
      </c>
      <c r="W5106">
        <v>1.2969999999999999</v>
      </c>
      <c r="X5106">
        <v>2.097</v>
      </c>
      <c r="Y5106" s="119">
        <v>44152</v>
      </c>
      <c r="Z5106">
        <v>408756.34934367699</v>
      </c>
      <c r="AA5106">
        <v>3660482.8292485802</v>
      </c>
    </row>
    <row r="5107" spans="1:27" x14ac:dyDescent="0.25">
      <c r="A5107">
        <v>-111.977616139999</v>
      </c>
      <c r="B5107">
        <v>33.079112189999897</v>
      </c>
      <c r="C5107" t="s">
        <v>983</v>
      </c>
      <c r="D5107" t="s">
        <v>982</v>
      </c>
      <c r="E5107" t="s">
        <v>981</v>
      </c>
      <c r="F5107">
        <v>4426</v>
      </c>
      <c r="G5107">
        <v>185</v>
      </c>
      <c r="H5107">
        <v>13.33</v>
      </c>
      <c r="I5107">
        <v>2.0339999999999998</v>
      </c>
      <c r="J5107">
        <v>1</v>
      </c>
      <c r="K5107">
        <v>1167.5</v>
      </c>
      <c r="L5107" t="s">
        <v>980</v>
      </c>
      <c r="M5107" t="s">
        <v>979</v>
      </c>
      <c r="N5107" s="119">
        <v>44152</v>
      </c>
      <c r="O5107">
        <v>0</v>
      </c>
      <c r="P5107">
        <v>0</v>
      </c>
      <c r="Q5107">
        <v>5433.6999999999898</v>
      </c>
      <c r="R5107">
        <v>799.99</v>
      </c>
      <c r="S5107">
        <v>1.667</v>
      </c>
      <c r="T5107">
        <v>33</v>
      </c>
      <c r="U5107">
        <v>2424.1999999999898</v>
      </c>
      <c r="V5107">
        <v>11</v>
      </c>
      <c r="W5107">
        <v>1.387</v>
      </c>
      <c r="X5107">
        <v>2.2410000000000001</v>
      </c>
      <c r="Y5107" s="119">
        <v>44152</v>
      </c>
      <c r="Z5107">
        <v>408756.42441013397</v>
      </c>
      <c r="AA5107">
        <v>3660482.2697258601</v>
      </c>
    </row>
    <row r="5108" spans="1:27" x14ac:dyDescent="0.25">
      <c r="A5108">
        <v>-111.97761683</v>
      </c>
      <c r="B5108">
        <v>33.07910622</v>
      </c>
      <c r="C5108" t="s">
        <v>983</v>
      </c>
      <c r="D5108" t="s">
        <v>982</v>
      </c>
      <c r="E5108" t="s">
        <v>981</v>
      </c>
      <c r="F5108">
        <v>4427</v>
      </c>
      <c r="G5108">
        <v>181</v>
      </c>
      <c r="H5108">
        <v>13.33</v>
      </c>
      <c r="I5108">
        <v>2.0339999999999998</v>
      </c>
      <c r="J5108">
        <v>1</v>
      </c>
      <c r="K5108">
        <v>1167.5999999999899</v>
      </c>
      <c r="L5108" t="s">
        <v>980</v>
      </c>
      <c r="M5108" t="s">
        <v>979</v>
      </c>
      <c r="N5108" s="119">
        <v>44152</v>
      </c>
      <c r="O5108">
        <v>0</v>
      </c>
      <c r="P5108">
        <v>0</v>
      </c>
      <c r="Q5108">
        <v>3762.0999999999899</v>
      </c>
      <c r="R5108">
        <v>553.87999999999897</v>
      </c>
      <c r="S5108">
        <v>1.1539999999999999</v>
      </c>
      <c r="T5108">
        <v>33</v>
      </c>
      <c r="U5108">
        <v>1678.4</v>
      </c>
      <c r="V5108">
        <v>11</v>
      </c>
      <c r="W5108">
        <v>1.387</v>
      </c>
      <c r="X5108">
        <v>2.2410000000000001</v>
      </c>
      <c r="Y5108" s="119">
        <v>44152</v>
      </c>
      <c r="Z5108">
        <v>408756.35384254099</v>
      </c>
      <c r="AA5108">
        <v>3660481.6084432402</v>
      </c>
    </row>
    <row r="5109" spans="1:27" x14ac:dyDescent="0.25">
      <c r="A5109">
        <v>-111.977617859999</v>
      </c>
      <c r="B5109">
        <v>33.079101190000003</v>
      </c>
      <c r="C5109" t="s">
        <v>983</v>
      </c>
      <c r="D5109" t="s">
        <v>982</v>
      </c>
      <c r="E5109" t="s">
        <v>981</v>
      </c>
      <c r="F5109">
        <v>4428</v>
      </c>
      <c r="G5109">
        <v>175</v>
      </c>
      <c r="H5109">
        <v>13.33</v>
      </c>
      <c r="I5109">
        <v>1.9690000000000001</v>
      </c>
      <c r="J5109">
        <v>1</v>
      </c>
      <c r="K5109">
        <v>1167.5</v>
      </c>
      <c r="L5109" t="s">
        <v>980</v>
      </c>
      <c r="M5109" t="s">
        <v>979</v>
      </c>
      <c r="N5109" s="119">
        <v>44152</v>
      </c>
      <c r="O5109">
        <v>0</v>
      </c>
      <c r="P5109">
        <v>0</v>
      </c>
      <c r="Q5109">
        <v>4474.5</v>
      </c>
      <c r="R5109">
        <v>680.72</v>
      </c>
      <c r="S5109">
        <v>1.4179999999999999</v>
      </c>
      <c r="T5109">
        <v>33</v>
      </c>
      <c r="U5109">
        <v>2062.8000000000002</v>
      </c>
      <c r="V5109">
        <v>11</v>
      </c>
      <c r="W5109">
        <v>1.3420000000000001</v>
      </c>
      <c r="X5109">
        <v>2.169</v>
      </c>
      <c r="Y5109" s="119">
        <v>44152</v>
      </c>
      <c r="Z5109">
        <v>408756.25251066103</v>
      </c>
      <c r="AA5109">
        <v>3660481.05167219</v>
      </c>
    </row>
    <row r="5110" spans="1:27" x14ac:dyDescent="0.25">
      <c r="A5110">
        <v>-111.97761717</v>
      </c>
      <c r="B5110">
        <v>33.079096219999897</v>
      </c>
      <c r="C5110" t="s">
        <v>983</v>
      </c>
      <c r="D5110" t="s">
        <v>982</v>
      </c>
      <c r="E5110" t="s">
        <v>981</v>
      </c>
      <c r="F5110">
        <v>4429</v>
      </c>
      <c r="G5110">
        <v>179</v>
      </c>
      <c r="H5110">
        <v>13.33</v>
      </c>
      <c r="I5110">
        <v>1.64</v>
      </c>
      <c r="J5110">
        <v>1</v>
      </c>
      <c r="K5110">
        <v>1167.5999999999899</v>
      </c>
      <c r="L5110" t="s">
        <v>980</v>
      </c>
      <c r="M5110" t="s">
        <v>979</v>
      </c>
      <c r="N5110" s="119">
        <v>44152</v>
      </c>
      <c r="O5110">
        <v>0</v>
      </c>
      <c r="P5110">
        <v>0</v>
      </c>
      <c r="Q5110">
        <v>5045.8</v>
      </c>
      <c r="R5110">
        <v>921.15999999999894</v>
      </c>
      <c r="S5110">
        <v>1.919</v>
      </c>
      <c r="T5110">
        <v>33</v>
      </c>
      <c r="U5110">
        <v>2791.4</v>
      </c>
      <c r="V5110">
        <v>11</v>
      </c>
      <c r="W5110">
        <v>1.1180000000000001</v>
      </c>
      <c r="X5110">
        <v>1.8080000000000001</v>
      </c>
      <c r="Y5110" s="119">
        <v>44152</v>
      </c>
      <c r="Z5110">
        <v>408756.31178196101</v>
      </c>
      <c r="AA5110">
        <v>3660480.50005802</v>
      </c>
    </row>
    <row r="5111" spans="1:27" x14ac:dyDescent="0.25">
      <c r="A5111">
        <v>-111.977615459999</v>
      </c>
      <c r="B5111">
        <v>33.079090119999897</v>
      </c>
      <c r="C5111" t="s">
        <v>983</v>
      </c>
      <c r="D5111" t="s">
        <v>982</v>
      </c>
      <c r="E5111" t="s">
        <v>981</v>
      </c>
      <c r="F5111">
        <v>4430</v>
      </c>
      <c r="G5111">
        <v>189</v>
      </c>
      <c r="H5111">
        <v>13.33</v>
      </c>
      <c r="I5111">
        <v>2.2309999999999999</v>
      </c>
      <c r="J5111">
        <v>1</v>
      </c>
      <c r="K5111">
        <v>1167.5</v>
      </c>
      <c r="L5111" t="s">
        <v>980</v>
      </c>
      <c r="M5111" t="s">
        <v>979</v>
      </c>
      <c r="N5111" s="119">
        <v>44152</v>
      </c>
      <c r="O5111">
        <v>0</v>
      </c>
      <c r="P5111">
        <v>0</v>
      </c>
      <c r="Q5111">
        <v>6106.8</v>
      </c>
      <c r="R5111">
        <v>819.75999999999897</v>
      </c>
      <c r="S5111">
        <v>1.708</v>
      </c>
      <c r="T5111">
        <v>33</v>
      </c>
      <c r="U5111">
        <v>2484.0999999999899</v>
      </c>
      <c r="V5111">
        <v>11</v>
      </c>
      <c r="W5111">
        <v>1.5209999999999999</v>
      </c>
      <c r="X5111">
        <v>2.4580000000000002</v>
      </c>
      <c r="Y5111" s="119">
        <v>44152</v>
      </c>
      <c r="Z5111">
        <v>408756.465091163</v>
      </c>
      <c r="AA5111">
        <v>3660479.82227623</v>
      </c>
    </row>
    <row r="5112" spans="1:27" x14ac:dyDescent="0.25">
      <c r="A5112">
        <v>-111.97761751</v>
      </c>
      <c r="B5112">
        <v>33.079085210000002</v>
      </c>
      <c r="C5112" t="s">
        <v>983</v>
      </c>
      <c r="D5112" t="s">
        <v>982</v>
      </c>
      <c r="E5112" t="s">
        <v>981</v>
      </c>
      <c r="F5112">
        <v>4431</v>
      </c>
      <c r="G5112">
        <v>177</v>
      </c>
      <c r="H5112">
        <v>13.33</v>
      </c>
      <c r="I5112">
        <v>2.0009999999999999</v>
      </c>
      <c r="J5112">
        <v>1</v>
      </c>
      <c r="K5112">
        <v>1167.5</v>
      </c>
      <c r="L5112" t="s">
        <v>980</v>
      </c>
      <c r="M5112" t="s">
        <v>979</v>
      </c>
      <c r="N5112" s="119">
        <v>44152</v>
      </c>
      <c r="O5112">
        <v>0</v>
      </c>
      <c r="P5112">
        <v>0</v>
      </c>
      <c r="Q5112">
        <v>6169.8</v>
      </c>
      <c r="R5112">
        <v>923.25</v>
      </c>
      <c r="S5112">
        <v>1.923</v>
      </c>
      <c r="T5112">
        <v>33</v>
      </c>
      <c r="U5112">
        <v>2797.6999999999898</v>
      </c>
      <c r="V5112">
        <v>11</v>
      </c>
      <c r="W5112">
        <v>1.365</v>
      </c>
      <c r="X5112">
        <v>2.2050000000000001</v>
      </c>
      <c r="Y5112" s="119">
        <v>44152</v>
      </c>
      <c r="Z5112">
        <v>408756.26867848402</v>
      </c>
      <c r="AA5112">
        <v>3660479.2796960301</v>
      </c>
    </row>
    <row r="5113" spans="1:27" x14ac:dyDescent="0.25">
      <c r="A5113">
        <v>-111.97761717</v>
      </c>
      <c r="B5113">
        <v>33.079079219999898</v>
      </c>
      <c r="C5113" t="s">
        <v>983</v>
      </c>
      <c r="D5113" t="s">
        <v>982</v>
      </c>
      <c r="E5113" t="s">
        <v>981</v>
      </c>
      <c r="F5113">
        <v>4432</v>
      </c>
      <c r="G5113">
        <v>179</v>
      </c>
      <c r="H5113">
        <v>13.33</v>
      </c>
      <c r="I5113">
        <v>1.772</v>
      </c>
      <c r="J5113">
        <v>1</v>
      </c>
      <c r="K5113">
        <v>1167.5999999999899</v>
      </c>
      <c r="L5113" t="s">
        <v>980</v>
      </c>
      <c r="M5113" t="s">
        <v>979</v>
      </c>
      <c r="N5113" s="119">
        <v>44152</v>
      </c>
      <c r="O5113">
        <v>0</v>
      </c>
      <c r="P5113">
        <v>0</v>
      </c>
      <c r="Q5113">
        <v>5628.1999999999898</v>
      </c>
      <c r="R5113">
        <v>951.37999999999897</v>
      </c>
      <c r="S5113">
        <v>1.982</v>
      </c>
      <c r="T5113">
        <v>33</v>
      </c>
      <c r="U5113">
        <v>2883</v>
      </c>
      <c r="V5113">
        <v>11</v>
      </c>
      <c r="W5113">
        <v>1.208</v>
      </c>
      <c r="X5113">
        <v>1.952</v>
      </c>
      <c r="Y5113" s="119">
        <v>44152</v>
      </c>
      <c r="Z5113">
        <v>408756.29422829999</v>
      </c>
      <c r="AA5113">
        <v>3660478.61530068</v>
      </c>
    </row>
    <row r="5114" spans="1:27" x14ac:dyDescent="0.25">
      <c r="A5114">
        <v>-111.977618539999</v>
      </c>
      <c r="B5114">
        <v>33.079074120000001</v>
      </c>
      <c r="C5114" t="s">
        <v>983</v>
      </c>
      <c r="D5114" t="s">
        <v>982</v>
      </c>
      <c r="E5114" t="s">
        <v>981</v>
      </c>
      <c r="F5114">
        <v>4433</v>
      </c>
      <c r="G5114">
        <v>171</v>
      </c>
      <c r="H5114">
        <v>13.33</v>
      </c>
      <c r="I5114">
        <v>1.9359999999999999</v>
      </c>
      <c r="J5114">
        <v>1</v>
      </c>
      <c r="K5114">
        <v>1167.7</v>
      </c>
      <c r="L5114" t="s">
        <v>980</v>
      </c>
      <c r="M5114" t="s">
        <v>979</v>
      </c>
      <c r="N5114" s="119">
        <v>44152</v>
      </c>
      <c r="O5114">
        <v>0</v>
      </c>
      <c r="P5114">
        <v>0</v>
      </c>
      <c r="Q5114">
        <v>7688.3999999999896</v>
      </c>
      <c r="R5114">
        <v>1189.5</v>
      </c>
      <c r="S5114">
        <v>2.4780000000000002</v>
      </c>
      <c r="T5114">
        <v>33</v>
      </c>
      <c r="U5114">
        <v>3604.5</v>
      </c>
      <c r="V5114">
        <v>11</v>
      </c>
      <c r="W5114">
        <v>1.32</v>
      </c>
      <c r="X5114">
        <v>2.133</v>
      </c>
      <c r="Y5114" s="119">
        <v>44152</v>
      </c>
      <c r="Z5114">
        <v>408756.161089211</v>
      </c>
      <c r="AA5114">
        <v>3660478.05106442</v>
      </c>
    </row>
    <row r="5115" spans="1:27" x14ac:dyDescent="0.25">
      <c r="A5115">
        <v>-111.977615799999</v>
      </c>
      <c r="B5115">
        <v>33.079068159999899</v>
      </c>
      <c r="C5115" t="s">
        <v>983</v>
      </c>
      <c r="D5115" t="s">
        <v>982</v>
      </c>
      <c r="E5115" t="s">
        <v>981</v>
      </c>
      <c r="F5115">
        <v>4434</v>
      </c>
      <c r="G5115">
        <v>187</v>
      </c>
      <c r="H5115">
        <v>13.33</v>
      </c>
      <c r="I5115">
        <v>2.133</v>
      </c>
      <c r="J5115">
        <v>1</v>
      </c>
      <c r="K5115">
        <v>1167.5999999999899</v>
      </c>
      <c r="L5115" t="s">
        <v>980</v>
      </c>
      <c r="M5115" t="s">
        <v>979</v>
      </c>
      <c r="N5115" s="119">
        <v>44152</v>
      </c>
      <c r="O5115">
        <v>0</v>
      </c>
      <c r="P5115">
        <v>0</v>
      </c>
      <c r="Q5115">
        <v>6801.1999999999898</v>
      </c>
      <c r="R5115">
        <v>955.1</v>
      </c>
      <c r="S5115">
        <v>1.99</v>
      </c>
      <c r="T5115">
        <v>33</v>
      </c>
      <c r="U5115">
        <v>2894.1999999999898</v>
      </c>
      <c r="V5115">
        <v>11</v>
      </c>
      <c r="W5115">
        <v>1.454</v>
      </c>
      <c r="X5115">
        <v>2.35</v>
      </c>
      <c r="Y5115" s="119">
        <v>44152</v>
      </c>
      <c r="Z5115">
        <v>408756.41068110301</v>
      </c>
      <c r="AA5115">
        <v>3660477.3879087898</v>
      </c>
    </row>
    <row r="5116" spans="1:27" x14ac:dyDescent="0.25">
      <c r="A5116">
        <v>-111.97761717</v>
      </c>
      <c r="B5116">
        <v>33.079063220000002</v>
      </c>
      <c r="C5116" t="s">
        <v>983</v>
      </c>
      <c r="D5116" t="s">
        <v>982</v>
      </c>
      <c r="E5116" t="s">
        <v>981</v>
      </c>
      <c r="F5116">
        <v>4435</v>
      </c>
      <c r="G5116">
        <v>179</v>
      </c>
      <c r="H5116">
        <v>13.33</v>
      </c>
      <c r="I5116">
        <v>1.9359999999999999</v>
      </c>
      <c r="J5116">
        <v>1</v>
      </c>
      <c r="K5116">
        <v>1167.5999999999899</v>
      </c>
      <c r="L5116" t="s">
        <v>980</v>
      </c>
      <c r="M5116" t="s">
        <v>979</v>
      </c>
      <c r="N5116" s="119">
        <v>44152</v>
      </c>
      <c r="O5116">
        <v>0</v>
      </c>
      <c r="P5116">
        <v>0</v>
      </c>
      <c r="Q5116">
        <v>7089.5</v>
      </c>
      <c r="R5116">
        <v>1096.79999999999</v>
      </c>
      <c r="S5116">
        <v>2.2850000000000001</v>
      </c>
      <c r="T5116">
        <v>33</v>
      </c>
      <c r="U5116">
        <v>3323.6999999999898</v>
      </c>
      <c r="V5116">
        <v>11</v>
      </c>
      <c r="W5116">
        <v>1.32</v>
      </c>
      <c r="X5116">
        <v>2.133</v>
      </c>
      <c r="Y5116" s="119">
        <v>44152</v>
      </c>
      <c r="Z5116">
        <v>408756.27770721499</v>
      </c>
      <c r="AA5116">
        <v>3660476.8414114201</v>
      </c>
    </row>
    <row r="5117" spans="1:27" x14ac:dyDescent="0.25">
      <c r="A5117">
        <v>-111.977617679999</v>
      </c>
      <c r="B5117">
        <v>33.0790582099999</v>
      </c>
      <c r="C5117" t="s">
        <v>983</v>
      </c>
      <c r="D5117" t="s">
        <v>982</v>
      </c>
      <c r="E5117" t="s">
        <v>981</v>
      </c>
      <c r="F5117">
        <v>4436</v>
      </c>
      <c r="G5117">
        <v>176</v>
      </c>
      <c r="H5117">
        <v>13.33</v>
      </c>
      <c r="I5117">
        <v>2.0009999999999999</v>
      </c>
      <c r="J5117">
        <v>1</v>
      </c>
      <c r="K5117">
        <v>1167.5</v>
      </c>
      <c r="L5117" t="s">
        <v>980</v>
      </c>
      <c r="M5117" t="s">
        <v>979</v>
      </c>
      <c r="N5117" s="119">
        <v>44152</v>
      </c>
      <c r="O5117">
        <v>0</v>
      </c>
      <c r="P5117">
        <v>0</v>
      </c>
      <c r="Q5117">
        <v>6662.6999999999898</v>
      </c>
      <c r="R5117">
        <v>997</v>
      </c>
      <c r="S5117">
        <v>2.077</v>
      </c>
      <c r="T5117">
        <v>33</v>
      </c>
      <c r="U5117">
        <v>3021.1999999999898</v>
      </c>
      <c r="V5117">
        <v>11</v>
      </c>
      <c r="W5117">
        <v>1.365</v>
      </c>
      <c r="X5117">
        <v>2.2050000000000001</v>
      </c>
      <c r="Y5117" s="119">
        <v>44152</v>
      </c>
      <c r="Z5117">
        <v>408756.22493168898</v>
      </c>
      <c r="AA5117">
        <v>3660476.28640569</v>
      </c>
    </row>
    <row r="5118" spans="1:27" x14ac:dyDescent="0.25">
      <c r="A5118">
        <v>-111.977616999999</v>
      </c>
      <c r="B5118">
        <v>33.079052230000002</v>
      </c>
      <c r="C5118" t="s">
        <v>983</v>
      </c>
      <c r="D5118" t="s">
        <v>982</v>
      </c>
      <c r="E5118" t="s">
        <v>981</v>
      </c>
      <c r="F5118">
        <v>4437</v>
      </c>
      <c r="G5118">
        <v>180</v>
      </c>
      <c r="H5118">
        <v>13.33</v>
      </c>
      <c r="I5118">
        <v>2.0009999999999999</v>
      </c>
      <c r="J5118">
        <v>1</v>
      </c>
      <c r="K5118">
        <v>1167.4000000000001</v>
      </c>
      <c r="L5118" t="s">
        <v>980</v>
      </c>
      <c r="M5118" t="s">
        <v>979</v>
      </c>
      <c r="N5118" s="119">
        <v>44152</v>
      </c>
      <c r="O5118">
        <v>0</v>
      </c>
      <c r="P5118">
        <v>0</v>
      </c>
      <c r="Q5118">
        <v>4722.3999999999896</v>
      </c>
      <c r="R5118">
        <v>706.64999999999895</v>
      </c>
      <c r="S5118">
        <v>1.472</v>
      </c>
      <c r="T5118">
        <v>33</v>
      </c>
      <c r="U5118">
        <v>2141.4</v>
      </c>
      <c r="V5118">
        <v>11</v>
      </c>
      <c r="W5118">
        <v>1.365</v>
      </c>
      <c r="X5118">
        <v>2.2050000000000001</v>
      </c>
      <c r="Y5118" s="119">
        <v>44152</v>
      </c>
      <c r="Z5118">
        <v>408756.28222675499</v>
      </c>
      <c r="AA5118">
        <v>3660475.62282346</v>
      </c>
    </row>
    <row r="5119" spans="1:27" x14ac:dyDescent="0.25">
      <c r="A5119">
        <v>-111.977616659999</v>
      </c>
      <c r="B5119">
        <v>33.07904722</v>
      </c>
      <c r="C5119" t="s">
        <v>983</v>
      </c>
      <c r="D5119" t="s">
        <v>982</v>
      </c>
      <c r="E5119" t="s">
        <v>981</v>
      </c>
      <c r="F5119">
        <v>4438</v>
      </c>
      <c r="G5119">
        <v>182</v>
      </c>
      <c r="H5119">
        <v>13.33</v>
      </c>
      <c r="I5119">
        <v>2.0670000000000002</v>
      </c>
      <c r="J5119">
        <v>1</v>
      </c>
      <c r="K5119">
        <v>1167.4000000000001</v>
      </c>
      <c r="L5119" t="s">
        <v>980</v>
      </c>
      <c r="M5119" t="s">
        <v>979</v>
      </c>
      <c r="N5119" s="119">
        <v>44152</v>
      </c>
      <c r="O5119">
        <v>0</v>
      </c>
      <c r="P5119">
        <v>0</v>
      </c>
      <c r="Q5119">
        <v>3609</v>
      </c>
      <c r="R5119">
        <v>522.90999999999894</v>
      </c>
      <c r="S5119">
        <v>1.089</v>
      </c>
      <c r="T5119">
        <v>33</v>
      </c>
      <c r="U5119">
        <v>1584.5999999999899</v>
      </c>
      <c r="V5119">
        <v>11</v>
      </c>
      <c r="W5119">
        <v>1.409</v>
      </c>
      <c r="X5119">
        <v>2.278</v>
      </c>
      <c r="Y5119" s="119">
        <v>44152</v>
      </c>
      <c r="Z5119">
        <v>408756.30878850701</v>
      </c>
      <c r="AA5119">
        <v>3660475.0670788302</v>
      </c>
    </row>
    <row r="5120" spans="1:27" x14ac:dyDescent="0.25">
      <c r="A5120">
        <v>-111.977617679999</v>
      </c>
      <c r="B5120">
        <v>33.07904121</v>
      </c>
      <c r="C5120" t="s">
        <v>983</v>
      </c>
      <c r="D5120" t="s">
        <v>982</v>
      </c>
      <c r="E5120" t="s">
        <v>981</v>
      </c>
      <c r="F5120">
        <v>4439</v>
      </c>
      <c r="G5120">
        <v>176</v>
      </c>
      <c r="H5120">
        <v>13.33</v>
      </c>
      <c r="I5120">
        <v>1.87</v>
      </c>
      <c r="J5120">
        <v>1</v>
      </c>
      <c r="K5120">
        <v>1167.4000000000001</v>
      </c>
      <c r="L5120" t="s">
        <v>980</v>
      </c>
      <c r="M5120" t="s">
        <v>979</v>
      </c>
      <c r="N5120" s="119">
        <v>44152</v>
      </c>
      <c r="O5120">
        <v>0</v>
      </c>
      <c r="P5120">
        <v>0</v>
      </c>
      <c r="Q5120">
        <v>4255.1999999999898</v>
      </c>
      <c r="R5120">
        <v>681.42999999999904</v>
      </c>
      <c r="S5120">
        <v>1.42</v>
      </c>
      <c r="T5120">
        <v>33</v>
      </c>
      <c r="U5120">
        <v>2065</v>
      </c>
      <c r="V5120">
        <v>11</v>
      </c>
      <c r="W5120">
        <v>1.2749999999999999</v>
      </c>
      <c r="X5120">
        <v>2.0609999999999999</v>
      </c>
      <c r="Y5120" s="119">
        <v>44152</v>
      </c>
      <c r="Z5120">
        <v>408756.20737803698</v>
      </c>
      <c r="AA5120">
        <v>3660474.4016483701</v>
      </c>
    </row>
    <row r="5121" spans="1:27" x14ac:dyDescent="0.25">
      <c r="A5121">
        <v>-111.97761649</v>
      </c>
      <c r="B5121">
        <v>33.079036209999899</v>
      </c>
      <c r="C5121" t="s">
        <v>983</v>
      </c>
      <c r="D5121" t="s">
        <v>982</v>
      </c>
      <c r="E5121" t="s">
        <v>981</v>
      </c>
      <c r="F5121">
        <v>4440</v>
      </c>
      <c r="G5121">
        <v>183</v>
      </c>
      <c r="H5121">
        <v>13.33</v>
      </c>
      <c r="I5121">
        <v>1.7390000000000001</v>
      </c>
      <c r="J5121">
        <v>1</v>
      </c>
      <c r="K5121">
        <v>1167.5</v>
      </c>
      <c r="L5121" t="s">
        <v>980</v>
      </c>
      <c r="M5121" t="s">
        <v>979</v>
      </c>
      <c r="N5121" s="119">
        <v>44152</v>
      </c>
      <c r="O5121">
        <v>0</v>
      </c>
      <c r="P5121">
        <v>0</v>
      </c>
      <c r="Q5121">
        <v>2945.5</v>
      </c>
      <c r="R5121">
        <v>507.3</v>
      </c>
      <c r="S5121">
        <v>1.0569999999999999</v>
      </c>
      <c r="T5121">
        <v>33</v>
      </c>
      <c r="U5121">
        <v>1537.29999999999</v>
      </c>
      <c r="V5121">
        <v>11</v>
      </c>
      <c r="W5121">
        <v>1.1859999999999999</v>
      </c>
      <c r="X5121">
        <v>1.9159999999999999</v>
      </c>
      <c r="Y5121" s="119">
        <v>44152</v>
      </c>
      <c r="Z5121">
        <v>408756.31328740902</v>
      </c>
      <c r="AA5121">
        <v>3660473.8462735098</v>
      </c>
    </row>
    <row r="5122" spans="1:27" x14ac:dyDescent="0.25">
      <c r="A5122">
        <v>-111.977617679999</v>
      </c>
      <c r="B5122">
        <v>33.079031209999897</v>
      </c>
      <c r="C5122" t="s">
        <v>983</v>
      </c>
      <c r="D5122" t="s">
        <v>982</v>
      </c>
      <c r="E5122" t="s">
        <v>981</v>
      </c>
      <c r="F5122">
        <v>4441</v>
      </c>
      <c r="G5122">
        <v>176</v>
      </c>
      <c r="H5122">
        <v>13.33</v>
      </c>
      <c r="I5122">
        <v>1.9690000000000001</v>
      </c>
      <c r="J5122">
        <v>1</v>
      </c>
      <c r="K5122">
        <v>1167.5</v>
      </c>
      <c r="L5122" t="s">
        <v>980</v>
      </c>
      <c r="M5122" t="s">
        <v>979</v>
      </c>
      <c r="N5122" s="119">
        <v>44152</v>
      </c>
      <c r="O5122">
        <v>0</v>
      </c>
      <c r="P5122">
        <v>0</v>
      </c>
      <c r="Q5122">
        <v>2878.5</v>
      </c>
      <c r="R5122">
        <v>437.92</v>
      </c>
      <c r="S5122">
        <v>0.91200000000000003</v>
      </c>
      <c r="T5122">
        <v>33</v>
      </c>
      <c r="U5122">
        <v>1327</v>
      </c>
      <c r="V5122">
        <v>11</v>
      </c>
      <c r="W5122">
        <v>1.3420000000000001</v>
      </c>
      <c r="X5122">
        <v>2.169</v>
      </c>
      <c r="Y5122" s="119">
        <v>44152</v>
      </c>
      <c r="Z5122">
        <v>408756.19705236203</v>
      </c>
      <c r="AA5122">
        <v>3660473.29296759</v>
      </c>
    </row>
    <row r="5123" spans="1:27" x14ac:dyDescent="0.25">
      <c r="A5123">
        <v>-111.97761717</v>
      </c>
      <c r="B5123">
        <v>33.079025219999899</v>
      </c>
      <c r="C5123" t="s">
        <v>983</v>
      </c>
      <c r="D5123" t="s">
        <v>982</v>
      </c>
      <c r="E5123" t="s">
        <v>981</v>
      </c>
      <c r="F5123">
        <v>4442</v>
      </c>
      <c r="G5123">
        <v>179</v>
      </c>
      <c r="H5123">
        <v>13.33</v>
      </c>
      <c r="I5123">
        <v>1.837</v>
      </c>
      <c r="J5123">
        <v>1</v>
      </c>
      <c r="K5123">
        <v>1167.5</v>
      </c>
      <c r="L5123" t="s">
        <v>980</v>
      </c>
      <c r="M5123" t="s">
        <v>979</v>
      </c>
      <c r="N5123" s="119">
        <v>44152</v>
      </c>
      <c r="O5123">
        <v>0</v>
      </c>
      <c r="P5123">
        <v>0</v>
      </c>
      <c r="Q5123">
        <v>4750.3999999999896</v>
      </c>
      <c r="R5123">
        <v>774.32</v>
      </c>
      <c r="S5123">
        <v>1.613</v>
      </c>
      <c r="T5123">
        <v>33</v>
      </c>
      <c r="U5123">
        <v>2346.4</v>
      </c>
      <c r="V5123">
        <v>11</v>
      </c>
      <c r="W5123">
        <v>1.2529999999999999</v>
      </c>
      <c r="X5123">
        <v>2.0249999999999999</v>
      </c>
      <c r="Y5123" s="119">
        <v>44152</v>
      </c>
      <c r="Z5123">
        <v>408756.238469665</v>
      </c>
      <c r="AA5123">
        <v>3660472.6284244601</v>
      </c>
    </row>
    <row r="5124" spans="1:27" x14ac:dyDescent="0.25">
      <c r="A5124">
        <v>-111.977616319999</v>
      </c>
      <c r="B5124">
        <v>33.079020210000003</v>
      </c>
      <c r="C5124" t="s">
        <v>983</v>
      </c>
      <c r="D5124" t="s">
        <v>982</v>
      </c>
      <c r="E5124" t="s">
        <v>981</v>
      </c>
      <c r="F5124">
        <v>4443</v>
      </c>
      <c r="G5124">
        <v>184</v>
      </c>
      <c r="H5124">
        <v>13.33</v>
      </c>
      <c r="I5124">
        <v>1.903</v>
      </c>
      <c r="J5124">
        <v>1</v>
      </c>
      <c r="K5124">
        <v>1167.4000000000001</v>
      </c>
      <c r="L5124" t="s">
        <v>980</v>
      </c>
      <c r="M5124" t="s">
        <v>979</v>
      </c>
      <c r="N5124" s="119">
        <v>44152</v>
      </c>
      <c r="O5124">
        <v>0</v>
      </c>
      <c r="P5124">
        <v>0</v>
      </c>
      <c r="Q5124">
        <v>5554.8</v>
      </c>
      <c r="R5124">
        <v>874.21</v>
      </c>
      <c r="S5124">
        <v>1.821</v>
      </c>
      <c r="T5124">
        <v>33</v>
      </c>
      <c r="U5124">
        <v>2649.0999999999899</v>
      </c>
      <c r="V5124">
        <v>11</v>
      </c>
      <c r="W5124">
        <v>1.2969999999999999</v>
      </c>
      <c r="X5124">
        <v>2.097</v>
      </c>
      <c r="Y5124" s="119">
        <v>44152</v>
      </c>
      <c r="Z5124">
        <v>408756.31263381499</v>
      </c>
      <c r="AA5124">
        <v>3660472.07223649</v>
      </c>
    </row>
    <row r="5125" spans="1:27" x14ac:dyDescent="0.25">
      <c r="A5125">
        <v>-111.97761714000001</v>
      </c>
      <c r="B5125">
        <v>33.079014190000002</v>
      </c>
      <c r="C5125" t="s">
        <v>983</v>
      </c>
      <c r="D5125" t="s">
        <v>982</v>
      </c>
      <c r="E5125" t="s">
        <v>981</v>
      </c>
      <c r="F5125">
        <v>4444</v>
      </c>
      <c r="G5125">
        <v>185</v>
      </c>
      <c r="H5125">
        <v>13.33</v>
      </c>
      <c r="I5125">
        <v>1.804</v>
      </c>
      <c r="J5125">
        <v>1</v>
      </c>
      <c r="K5125">
        <v>1167.29999999999</v>
      </c>
      <c r="L5125" t="s">
        <v>980</v>
      </c>
      <c r="M5125" t="s">
        <v>979</v>
      </c>
      <c r="N5125" s="119">
        <v>44152</v>
      </c>
      <c r="O5125">
        <v>0</v>
      </c>
      <c r="P5125">
        <v>0</v>
      </c>
      <c r="Q5125">
        <v>5878.5</v>
      </c>
      <c r="R5125">
        <v>975.62</v>
      </c>
      <c r="S5125">
        <v>2.0329999999999999</v>
      </c>
      <c r="T5125">
        <v>33</v>
      </c>
      <c r="U5125">
        <v>2956.4</v>
      </c>
      <c r="V5125">
        <v>11</v>
      </c>
      <c r="W5125">
        <v>1.23</v>
      </c>
      <c r="X5125">
        <v>1.988</v>
      </c>
      <c r="Y5125" s="119">
        <v>44152</v>
      </c>
      <c r="Z5125">
        <v>408756.22988059802</v>
      </c>
      <c r="AA5125">
        <v>3660471.4055234902</v>
      </c>
    </row>
    <row r="5126" spans="1:27" x14ac:dyDescent="0.25">
      <c r="A5126">
        <v>-111.97761766000001</v>
      </c>
      <c r="B5126">
        <v>33.079009220000003</v>
      </c>
      <c r="C5126" t="s">
        <v>983</v>
      </c>
      <c r="D5126" t="s">
        <v>982</v>
      </c>
      <c r="E5126" t="s">
        <v>981</v>
      </c>
      <c r="F5126">
        <v>4445</v>
      </c>
      <c r="G5126">
        <v>182</v>
      </c>
      <c r="H5126">
        <v>13.33</v>
      </c>
      <c r="I5126">
        <v>1.9690000000000001</v>
      </c>
      <c r="J5126">
        <v>1</v>
      </c>
      <c r="K5126">
        <v>1167.4000000000001</v>
      </c>
      <c r="L5126" t="s">
        <v>980</v>
      </c>
      <c r="M5126" t="s">
        <v>979</v>
      </c>
      <c r="N5126" s="119">
        <v>44152</v>
      </c>
      <c r="O5126">
        <v>0</v>
      </c>
      <c r="P5126">
        <v>0</v>
      </c>
      <c r="Q5126">
        <v>7140.5</v>
      </c>
      <c r="R5126">
        <v>1086.29999999999</v>
      </c>
      <c r="S5126">
        <v>2.2629999999999999</v>
      </c>
      <c r="T5126">
        <v>33</v>
      </c>
      <c r="U5126">
        <v>3291.8</v>
      </c>
      <c r="V5126">
        <v>11</v>
      </c>
      <c r="W5126">
        <v>1.3420000000000001</v>
      </c>
      <c r="X5126">
        <v>2.169</v>
      </c>
      <c r="Y5126" s="119">
        <v>44152</v>
      </c>
      <c r="Z5126">
        <v>408756.17621297401</v>
      </c>
      <c r="AA5126">
        <v>3660470.8549611801</v>
      </c>
    </row>
    <row r="5127" spans="1:27" x14ac:dyDescent="0.25">
      <c r="A5127">
        <v>-111.977615299999</v>
      </c>
      <c r="B5127">
        <v>33.079004099999899</v>
      </c>
      <c r="C5127" t="s">
        <v>983</v>
      </c>
      <c r="D5127" t="s">
        <v>982</v>
      </c>
      <c r="E5127" t="s">
        <v>981</v>
      </c>
      <c r="F5127">
        <v>4446</v>
      </c>
      <c r="G5127">
        <v>190</v>
      </c>
      <c r="H5127">
        <v>13.33</v>
      </c>
      <c r="I5127">
        <v>1.9690000000000001</v>
      </c>
      <c r="J5127">
        <v>1</v>
      </c>
      <c r="K5127">
        <v>1167.5</v>
      </c>
      <c r="L5127" t="s">
        <v>980</v>
      </c>
      <c r="M5127" t="s">
        <v>979</v>
      </c>
      <c r="N5127" s="119">
        <v>44152</v>
      </c>
      <c r="O5127">
        <v>0</v>
      </c>
      <c r="P5127">
        <v>0</v>
      </c>
      <c r="Q5127">
        <v>7808.6</v>
      </c>
      <c r="R5127">
        <v>1188</v>
      </c>
      <c r="S5127">
        <v>2.4750000000000001</v>
      </c>
      <c r="T5127">
        <v>33</v>
      </c>
      <c r="U5127">
        <v>3599.9</v>
      </c>
      <c r="V5127">
        <v>11</v>
      </c>
      <c r="W5127">
        <v>1.3420000000000001</v>
      </c>
      <c r="X5127">
        <v>2.169</v>
      </c>
      <c r="Y5127" s="119">
        <v>44152</v>
      </c>
      <c r="Z5127">
        <v>408756.39120397501</v>
      </c>
      <c r="AA5127">
        <v>3660470.2852650699</v>
      </c>
    </row>
    <row r="5128" spans="1:27" x14ac:dyDescent="0.25">
      <c r="A5128">
        <v>-111.977619869999</v>
      </c>
      <c r="B5128">
        <v>33.078998069999898</v>
      </c>
      <c r="C5128" t="s">
        <v>983</v>
      </c>
      <c r="D5128" t="s">
        <v>982</v>
      </c>
      <c r="E5128" t="s">
        <v>981</v>
      </c>
      <c r="F5128">
        <v>4447</v>
      </c>
      <c r="G5128">
        <v>169</v>
      </c>
      <c r="H5128">
        <v>13.33</v>
      </c>
      <c r="I5128">
        <v>1.9690000000000001</v>
      </c>
      <c r="J5128">
        <v>1</v>
      </c>
      <c r="K5128">
        <v>1167.5</v>
      </c>
      <c r="L5128" t="s">
        <v>980</v>
      </c>
      <c r="M5128" t="s">
        <v>979</v>
      </c>
      <c r="N5128" s="119">
        <v>44152</v>
      </c>
      <c r="O5128">
        <v>0</v>
      </c>
      <c r="P5128">
        <v>0</v>
      </c>
      <c r="Q5128">
        <v>7337.8</v>
      </c>
      <c r="R5128">
        <v>1116.29999999999</v>
      </c>
      <c r="S5128">
        <v>2.3260000000000001</v>
      </c>
      <c r="T5128">
        <v>33</v>
      </c>
      <c r="U5128">
        <v>3382.8</v>
      </c>
      <c r="V5128">
        <v>11</v>
      </c>
      <c r="W5128">
        <v>1.3420000000000001</v>
      </c>
      <c r="X5128">
        <v>2.169</v>
      </c>
      <c r="Y5128" s="119">
        <v>44152</v>
      </c>
      <c r="Z5128">
        <v>408755.95842280699</v>
      </c>
      <c r="AA5128">
        <v>3660469.6207032702</v>
      </c>
    </row>
    <row r="5129" spans="1:27" x14ac:dyDescent="0.25">
      <c r="A5129">
        <v>-111.97761714000001</v>
      </c>
      <c r="B5129">
        <v>33.078993189999899</v>
      </c>
      <c r="C5129" t="s">
        <v>983</v>
      </c>
      <c r="D5129" t="s">
        <v>982</v>
      </c>
      <c r="E5129" t="s">
        <v>981</v>
      </c>
      <c r="F5129">
        <v>4448</v>
      </c>
      <c r="G5129">
        <v>185</v>
      </c>
      <c r="H5129">
        <v>13.33</v>
      </c>
      <c r="I5129">
        <v>1.9359999999999999</v>
      </c>
      <c r="J5129">
        <v>1</v>
      </c>
      <c r="K5129">
        <v>1167.4000000000001</v>
      </c>
      <c r="L5129" t="s">
        <v>980</v>
      </c>
      <c r="M5129" t="s">
        <v>979</v>
      </c>
      <c r="N5129" s="119">
        <v>44152</v>
      </c>
      <c r="O5129">
        <v>0</v>
      </c>
      <c r="P5129">
        <v>0</v>
      </c>
      <c r="Q5129">
        <v>5864.1999999999898</v>
      </c>
      <c r="R5129">
        <v>907.25999999999897</v>
      </c>
      <c r="S5129">
        <v>1.89</v>
      </c>
      <c r="T5129">
        <v>33</v>
      </c>
      <c r="U5129">
        <v>2749.3</v>
      </c>
      <c r="V5129">
        <v>11</v>
      </c>
      <c r="W5129">
        <v>1.32</v>
      </c>
      <c r="X5129">
        <v>2.133</v>
      </c>
      <c r="Y5129" s="119">
        <v>44152</v>
      </c>
      <c r="Z5129">
        <v>408756.20819671301</v>
      </c>
      <c r="AA5129">
        <v>3660469.0772938598</v>
      </c>
    </row>
    <row r="5130" spans="1:27" x14ac:dyDescent="0.25">
      <c r="A5130">
        <v>-111.97761717</v>
      </c>
      <c r="B5130">
        <v>33.078987220000002</v>
      </c>
      <c r="C5130" t="s">
        <v>983</v>
      </c>
      <c r="D5130" t="s">
        <v>982</v>
      </c>
      <c r="E5130" t="s">
        <v>981</v>
      </c>
      <c r="F5130">
        <v>4449</v>
      </c>
      <c r="G5130">
        <v>179</v>
      </c>
      <c r="H5130">
        <v>13.33</v>
      </c>
      <c r="I5130">
        <v>1.804</v>
      </c>
      <c r="J5130">
        <v>1</v>
      </c>
      <c r="K5130">
        <v>1167.4000000000001</v>
      </c>
      <c r="L5130" t="s">
        <v>980</v>
      </c>
      <c r="M5130" t="s">
        <v>979</v>
      </c>
      <c r="N5130" s="119">
        <v>44152</v>
      </c>
      <c r="O5130">
        <v>0</v>
      </c>
      <c r="P5130">
        <v>0</v>
      </c>
      <c r="Q5130">
        <v>6284.6999999999898</v>
      </c>
      <c r="R5130">
        <v>1043</v>
      </c>
      <c r="S5130">
        <v>2.173</v>
      </c>
      <c r="T5130">
        <v>33</v>
      </c>
      <c r="U5130">
        <v>3160.6999999999898</v>
      </c>
      <c r="V5130">
        <v>11</v>
      </c>
      <c r="W5130">
        <v>1.23</v>
      </c>
      <c r="X5130">
        <v>1.988</v>
      </c>
      <c r="Y5130" s="119">
        <v>44152</v>
      </c>
      <c r="Z5130">
        <v>408756.19923215598</v>
      </c>
      <c r="AA5130">
        <v>3660468.41543752</v>
      </c>
    </row>
    <row r="5131" spans="1:27" x14ac:dyDescent="0.25">
      <c r="A5131">
        <v>-111.977617859999</v>
      </c>
      <c r="B5131">
        <v>33.078982189999898</v>
      </c>
      <c r="C5131" t="s">
        <v>983</v>
      </c>
      <c r="D5131" t="s">
        <v>982</v>
      </c>
      <c r="E5131" t="s">
        <v>981</v>
      </c>
      <c r="F5131">
        <v>4450</v>
      </c>
      <c r="G5131">
        <v>175</v>
      </c>
      <c r="H5131">
        <v>13.33</v>
      </c>
      <c r="I5131">
        <v>2.1</v>
      </c>
      <c r="J5131">
        <v>1</v>
      </c>
      <c r="K5131">
        <v>1167.4000000000001</v>
      </c>
      <c r="L5131" t="s">
        <v>980</v>
      </c>
      <c r="M5131" t="s">
        <v>979</v>
      </c>
      <c r="N5131" s="119">
        <v>44152</v>
      </c>
      <c r="O5131">
        <v>0</v>
      </c>
      <c r="P5131">
        <v>0</v>
      </c>
      <c r="Q5131">
        <v>6489</v>
      </c>
      <c r="R5131">
        <v>925.49</v>
      </c>
      <c r="S5131">
        <v>1.9279999999999999</v>
      </c>
      <c r="T5131">
        <v>33</v>
      </c>
      <c r="U5131">
        <v>2804.5</v>
      </c>
      <c r="V5131">
        <v>11</v>
      </c>
      <c r="W5131">
        <v>1.4319999999999999</v>
      </c>
      <c r="X5131">
        <v>2.3140000000000001</v>
      </c>
      <c r="Y5131" s="119">
        <v>44152</v>
      </c>
      <c r="Z5131">
        <v>408756.12963509897</v>
      </c>
      <c r="AA5131">
        <v>3660467.8583709099</v>
      </c>
    </row>
    <row r="5132" spans="1:27" x14ac:dyDescent="0.25">
      <c r="A5132">
        <v>-111.977615799999</v>
      </c>
      <c r="B5132">
        <v>33.078976160000003</v>
      </c>
      <c r="C5132" t="s">
        <v>983</v>
      </c>
      <c r="D5132" t="s">
        <v>982</v>
      </c>
      <c r="E5132" t="s">
        <v>981</v>
      </c>
      <c r="F5132">
        <v>4451</v>
      </c>
      <c r="G5132">
        <v>187</v>
      </c>
      <c r="H5132">
        <v>13.33</v>
      </c>
      <c r="I5132">
        <v>2.0670000000000002</v>
      </c>
      <c r="J5132">
        <v>1</v>
      </c>
      <c r="K5132">
        <v>1167.5999999999899</v>
      </c>
      <c r="L5132" t="s">
        <v>980</v>
      </c>
      <c r="M5132" t="s">
        <v>979</v>
      </c>
      <c r="N5132" s="119">
        <v>44152</v>
      </c>
      <c r="O5132">
        <v>0</v>
      </c>
      <c r="P5132">
        <v>0</v>
      </c>
      <c r="Q5132">
        <v>7062</v>
      </c>
      <c r="R5132">
        <v>1023.2</v>
      </c>
      <c r="S5132">
        <v>2.1320000000000001</v>
      </c>
      <c r="T5132">
        <v>33</v>
      </c>
      <c r="U5132">
        <v>3100.5999999999899</v>
      </c>
      <c r="V5132">
        <v>11</v>
      </c>
      <c r="W5132">
        <v>1.409</v>
      </c>
      <c r="X5132">
        <v>2.278</v>
      </c>
      <c r="Y5132" s="119">
        <v>44152</v>
      </c>
      <c r="Z5132">
        <v>408756.31568512</v>
      </c>
      <c r="AA5132">
        <v>3660467.1880456498</v>
      </c>
    </row>
    <row r="5133" spans="1:27" x14ac:dyDescent="0.25">
      <c r="A5133">
        <v>-111.977616999999</v>
      </c>
      <c r="B5133">
        <v>33.078971230000001</v>
      </c>
      <c r="C5133" t="s">
        <v>983</v>
      </c>
      <c r="D5133" t="s">
        <v>982</v>
      </c>
      <c r="E5133" t="s">
        <v>981</v>
      </c>
      <c r="F5133">
        <v>4452</v>
      </c>
      <c r="G5133">
        <v>180</v>
      </c>
      <c r="H5133">
        <v>13.33</v>
      </c>
      <c r="I5133">
        <v>1.804</v>
      </c>
      <c r="J5133">
        <v>1</v>
      </c>
      <c r="K5133">
        <v>1167.5999999999899</v>
      </c>
      <c r="L5133" t="s">
        <v>980</v>
      </c>
      <c r="M5133" t="s">
        <v>979</v>
      </c>
      <c r="N5133" s="119">
        <v>44152</v>
      </c>
      <c r="O5133">
        <v>0</v>
      </c>
      <c r="P5133">
        <v>0</v>
      </c>
      <c r="Q5133">
        <v>8728.3999999999905</v>
      </c>
      <c r="R5133">
        <v>1448.5999999999899</v>
      </c>
      <c r="S5133">
        <v>3.0179999999999998</v>
      </c>
      <c r="T5133">
        <v>33</v>
      </c>
      <c r="U5133">
        <v>4389.6999999999898</v>
      </c>
      <c r="V5133">
        <v>11</v>
      </c>
      <c r="W5133">
        <v>1.23</v>
      </c>
      <c r="X5133">
        <v>1.988</v>
      </c>
      <c r="Y5133" s="119">
        <v>44152</v>
      </c>
      <c r="Z5133">
        <v>408756.198588909</v>
      </c>
      <c r="AA5133">
        <v>3660466.6425091899</v>
      </c>
    </row>
    <row r="5134" spans="1:27" x14ac:dyDescent="0.25">
      <c r="A5134">
        <v>-111.97761717</v>
      </c>
      <c r="B5134">
        <v>33.078966219999899</v>
      </c>
      <c r="C5134" t="s">
        <v>983</v>
      </c>
      <c r="D5134" t="s">
        <v>982</v>
      </c>
      <c r="E5134" t="s">
        <v>981</v>
      </c>
      <c r="F5134">
        <v>4453</v>
      </c>
      <c r="G5134">
        <v>179</v>
      </c>
      <c r="H5134">
        <v>13.33</v>
      </c>
      <c r="I5134">
        <v>2.0009999999999999</v>
      </c>
      <c r="J5134">
        <v>1</v>
      </c>
      <c r="K5134">
        <v>1167.5</v>
      </c>
      <c r="L5134" t="s">
        <v>980</v>
      </c>
      <c r="M5134" t="s">
        <v>979</v>
      </c>
      <c r="N5134" s="119">
        <v>44152</v>
      </c>
      <c r="O5134">
        <v>0</v>
      </c>
      <c r="P5134">
        <v>0</v>
      </c>
      <c r="Q5134">
        <v>7062.3</v>
      </c>
      <c r="R5134">
        <v>1056.79999999999</v>
      </c>
      <c r="S5134">
        <v>2.202</v>
      </c>
      <c r="T5134">
        <v>33</v>
      </c>
      <c r="U5134">
        <v>3202.5</v>
      </c>
      <c r="V5134">
        <v>11</v>
      </c>
      <c r="W5134">
        <v>1.365</v>
      </c>
      <c r="X5134">
        <v>2.2050000000000001</v>
      </c>
      <c r="Y5134" s="119">
        <v>44152</v>
      </c>
      <c r="Z5134">
        <v>408756.17754828703</v>
      </c>
      <c r="AA5134">
        <v>3660466.0872079101</v>
      </c>
    </row>
    <row r="5135" spans="1:27" x14ac:dyDescent="0.25">
      <c r="A5135">
        <v>-111.977616319999</v>
      </c>
      <c r="B5135">
        <v>33.078960209999899</v>
      </c>
      <c r="C5135" t="s">
        <v>983</v>
      </c>
      <c r="D5135" t="s">
        <v>982</v>
      </c>
      <c r="E5135" t="s">
        <v>981</v>
      </c>
      <c r="F5135">
        <v>4454</v>
      </c>
      <c r="G5135">
        <v>184</v>
      </c>
      <c r="H5135">
        <v>13.33</v>
      </c>
      <c r="I5135">
        <v>1.9359999999999999</v>
      </c>
      <c r="J5135">
        <v>1</v>
      </c>
      <c r="K5135">
        <v>1167.5</v>
      </c>
      <c r="L5135" t="s">
        <v>980</v>
      </c>
      <c r="M5135" t="s">
        <v>979</v>
      </c>
      <c r="N5135" s="119">
        <v>44152</v>
      </c>
      <c r="O5135">
        <v>0</v>
      </c>
      <c r="P5135">
        <v>0</v>
      </c>
      <c r="Q5135">
        <v>5366.1999999999898</v>
      </c>
      <c r="R5135">
        <v>830.22</v>
      </c>
      <c r="S5135">
        <v>1.73</v>
      </c>
      <c r="T5135">
        <v>33</v>
      </c>
      <c r="U5135">
        <v>2515.8000000000002</v>
      </c>
      <c r="V5135">
        <v>11</v>
      </c>
      <c r="W5135">
        <v>1.32</v>
      </c>
      <c r="X5135">
        <v>2.133</v>
      </c>
      <c r="Y5135" s="119">
        <v>44152</v>
      </c>
      <c r="Z5135">
        <v>408756.25067993399</v>
      </c>
      <c r="AA5135">
        <v>3660465.42015186</v>
      </c>
    </row>
    <row r="5136" spans="1:27" x14ac:dyDescent="0.25">
      <c r="A5136">
        <v>-111.97761903</v>
      </c>
      <c r="B5136">
        <v>33.078955180000001</v>
      </c>
      <c r="C5136" t="s">
        <v>983</v>
      </c>
      <c r="D5136" t="s">
        <v>982</v>
      </c>
      <c r="E5136" t="s">
        <v>981</v>
      </c>
      <c r="F5136">
        <v>4455</v>
      </c>
      <c r="G5136">
        <v>174</v>
      </c>
      <c r="H5136">
        <v>13.33</v>
      </c>
      <c r="I5136">
        <v>1.903</v>
      </c>
      <c r="J5136">
        <v>1</v>
      </c>
      <c r="K5136">
        <v>1167.5</v>
      </c>
      <c r="L5136" t="s">
        <v>980</v>
      </c>
      <c r="M5136" t="s">
        <v>979</v>
      </c>
      <c r="N5136" s="119">
        <v>44152</v>
      </c>
      <c r="O5136">
        <v>0</v>
      </c>
      <c r="P5136">
        <v>0</v>
      </c>
      <c r="Q5136">
        <v>6212.6999999999898</v>
      </c>
      <c r="R5136">
        <v>977.75999999999897</v>
      </c>
      <c r="S5136">
        <v>2.0369999999999999</v>
      </c>
      <c r="T5136">
        <v>33</v>
      </c>
      <c r="U5136">
        <v>2962.9</v>
      </c>
      <c r="V5136">
        <v>11</v>
      </c>
      <c r="W5136">
        <v>1.2969999999999999</v>
      </c>
      <c r="X5136">
        <v>2.097</v>
      </c>
      <c r="Y5136" s="119">
        <v>44152</v>
      </c>
      <c r="Z5136">
        <v>408755.99253994803</v>
      </c>
      <c r="AA5136">
        <v>3660464.86484124</v>
      </c>
    </row>
    <row r="5137" spans="1:27" x14ac:dyDescent="0.25">
      <c r="A5137">
        <v>-111.97761513</v>
      </c>
      <c r="B5137">
        <v>33.078949870000002</v>
      </c>
      <c r="C5137" t="s">
        <v>983</v>
      </c>
      <c r="D5137" t="s">
        <v>982</v>
      </c>
      <c r="E5137" t="s">
        <v>981</v>
      </c>
      <c r="F5137">
        <v>4456</v>
      </c>
      <c r="G5137">
        <v>197</v>
      </c>
      <c r="H5137">
        <v>13.33</v>
      </c>
      <c r="I5137">
        <v>1.903</v>
      </c>
      <c r="J5137">
        <v>1</v>
      </c>
      <c r="K5137">
        <v>1167.5</v>
      </c>
      <c r="L5137" t="s">
        <v>980</v>
      </c>
      <c r="M5137" t="s">
        <v>979</v>
      </c>
      <c r="N5137" s="119">
        <v>44152</v>
      </c>
      <c r="O5137">
        <v>0</v>
      </c>
      <c r="P5137">
        <v>0</v>
      </c>
      <c r="Q5137">
        <v>6771.1</v>
      </c>
      <c r="R5137">
        <v>1065.5999999999899</v>
      </c>
      <c r="S5137">
        <v>2.2200000000000002</v>
      </c>
      <c r="T5137">
        <v>33</v>
      </c>
      <c r="U5137">
        <v>3229.1999999999898</v>
      </c>
      <c r="V5137">
        <v>11</v>
      </c>
      <c r="W5137">
        <v>1.2969999999999999</v>
      </c>
      <c r="X5137">
        <v>2.097</v>
      </c>
      <c r="Y5137" s="119">
        <v>44152</v>
      </c>
      <c r="Z5137">
        <v>408756.35107554297</v>
      </c>
      <c r="AA5137">
        <v>3660464.27274149</v>
      </c>
    </row>
    <row r="5138" spans="1:27" x14ac:dyDescent="0.25">
      <c r="A5138">
        <v>-111.977619869999</v>
      </c>
      <c r="B5138">
        <v>33.078944069999899</v>
      </c>
      <c r="C5138" t="s">
        <v>983</v>
      </c>
      <c r="D5138" t="s">
        <v>982</v>
      </c>
      <c r="E5138" t="s">
        <v>981</v>
      </c>
      <c r="F5138">
        <v>4457</v>
      </c>
      <c r="G5138">
        <v>169</v>
      </c>
      <c r="H5138">
        <v>13.33</v>
      </c>
      <c r="I5138">
        <v>1.87</v>
      </c>
      <c r="J5138">
        <v>1</v>
      </c>
      <c r="K5138">
        <v>1167.5</v>
      </c>
      <c r="L5138" t="s">
        <v>980</v>
      </c>
      <c r="M5138" t="s">
        <v>979</v>
      </c>
      <c r="N5138" s="119">
        <v>44152</v>
      </c>
      <c r="O5138">
        <v>0</v>
      </c>
      <c r="P5138">
        <v>0</v>
      </c>
      <c r="Q5138">
        <v>7664.3999999999896</v>
      </c>
      <c r="R5138">
        <v>1227.4000000000001</v>
      </c>
      <c r="S5138">
        <v>2.5569999999999999</v>
      </c>
      <c r="T5138">
        <v>33</v>
      </c>
      <c r="U5138">
        <v>3719.3</v>
      </c>
      <c r="V5138">
        <v>11</v>
      </c>
      <c r="W5138">
        <v>1.2749999999999999</v>
      </c>
      <c r="X5138">
        <v>2.0609999999999999</v>
      </c>
      <c r="Y5138" s="119">
        <v>44152</v>
      </c>
      <c r="Z5138">
        <v>408755.90266414097</v>
      </c>
      <c r="AA5138">
        <v>3660463.6338271298</v>
      </c>
    </row>
    <row r="5139" spans="1:27" x14ac:dyDescent="0.25">
      <c r="A5139">
        <v>-111.97761749</v>
      </c>
      <c r="B5139">
        <v>33.078939210000001</v>
      </c>
      <c r="C5139" t="s">
        <v>983</v>
      </c>
      <c r="D5139" t="s">
        <v>982</v>
      </c>
      <c r="E5139" t="s">
        <v>981</v>
      </c>
      <c r="F5139">
        <v>4458</v>
      </c>
      <c r="G5139">
        <v>183</v>
      </c>
      <c r="H5139">
        <v>13.33</v>
      </c>
      <c r="I5139">
        <v>1.903</v>
      </c>
      <c r="J5139">
        <v>1</v>
      </c>
      <c r="K5139">
        <v>1167.5</v>
      </c>
      <c r="L5139" t="s">
        <v>980</v>
      </c>
      <c r="M5139" t="s">
        <v>979</v>
      </c>
      <c r="N5139" s="119">
        <v>44152</v>
      </c>
      <c r="O5139">
        <v>0</v>
      </c>
      <c r="P5139">
        <v>0</v>
      </c>
      <c r="Q5139">
        <v>5240.8999999999896</v>
      </c>
      <c r="R5139">
        <v>824.80999999999904</v>
      </c>
      <c r="S5139">
        <v>1.718</v>
      </c>
      <c r="T5139">
        <v>33</v>
      </c>
      <c r="U5139">
        <v>2499.4</v>
      </c>
      <c r="V5139">
        <v>11</v>
      </c>
      <c r="W5139">
        <v>1.2969999999999999</v>
      </c>
      <c r="X5139">
        <v>2.097</v>
      </c>
      <c r="Y5139" s="119">
        <v>44152</v>
      </c>
      <c r="Z5139">
        <v>408756.11979052902</v>
      </c>
      <c r="AA5139">
        <v>3660463.09293934</v>
      </c>
    </row>
    <row r="5140" spans="1:27" x14ac:dyDescent="0.25">
      <c r="A5140">
        <v>-111.977617319999</v>
      </c>
      <c r="B5140">
        <v>33.07893421</v>
      </c>
      <c r="C5140" t="s">
        <v>983</v>
      </c>
      <c r="D5140" t="s">
        <v>982</v>
      </c>
      <c r="E5140" t="s">
        <v>981</v>
      </c>
      <c r="F5140">
        <v>4459</v>
      </c>
      <c r="G5140">
        <v>184</v>
      </c>
      <c r="H5140">
        <v>13.33</v>
      </c>
      <c r="I5140">
        <v>1.9690000000000001</v>
      </c>
      <c r="J5140">
        <v>1</v>
      </c>
      <c r="K5140">
        <v>1167.5999999999899</v>
      </c>
      <c r="L5140" t="s">
        <v>980</v>
      </c>
      <c r="M5140" t="s">
        <v>979</v>
      </c>
      <c r="N5140" s="119">
        <v>44152</v>
      </c>
      <c r="O5140">
        <v>0</v>
      </c>
      <c r="P5140">
        <v>0</v>
      </c>
      <c r="Q5140">
        <v>3594.6999999999898</v>
      </c>
      <c r="R5140">
        <v>546.87999999999897</v>
      </c>
      <c r="S5140">
        <v>1.139</v>
      </c>
      <c r="T5140">
        <v>33</v>
      </c>
      <c r="U5140">
        <v>1657.2</v>
      </c>
      <c r="V5140">
        <v>11</v>
      </c>
      <c r="W5140">
        <v>1.3420000000000001</v>
      </c>
      <c r="X5140">
        <v>2.169</v>
      </c>
      <c r="Y5140" s="119">
        <v>44152</v>
      </c>
      <c r="Z5140">
        <v>408756.13049518398</v>
      </c>
      <c r="AA5140">
        <v>3660462.5384511799</v>
      </c>
    </row>
    <row r="5141" spans="1:27" x14ac:dyDescent="0.25">
      <c r="A5141">
        <v>-111.97761834000001</v>
      </c>
      <c r="B5141">
        <v>33.078928220000002</v>
      </c>
      <c r="C5141" t="s">
        <v>983</v>
      </c>
      <c r="D5141" t="s">
        <v>982</v>
      </c>
      <c r="E5141" t="s">
        <v>981</v>
      </c>
      <c r="F5141">
        <v>4460</v>
      </c>
      <c r="G5141">
        <v>178</v>
      </c>
      <c r="H5141">
        <v>13.33</v>
      </c>
      <c r="I5141">
        <v>2.133</v>
      </c>
      <c r="J5141">
        <v>1</v>
      </c>
      <c r="K5141">
        <v>1167.5</v>
      </c>
      <c r="L5141" t="s">
        <v>980</v>
      </c>
      <c r="M5141" t="s">
        <v>979</v>
      </c>
      <c r="N5141" s="119">
        <v>44152</v>
      </c>
      <c r="O5141">
        <v>0</v>
      </c>
      <c r="P5141">
        <v>0</v>
      </c>
      <c r="Q5141">
        <v>3882.5</v>
      </c>
      <c r="R5141">
        <v>545.23</v>
      </c>
      <c r="S5141">
        <v>1.1359999999999999</v>
      </c>
      <c r="T5141">
        <v>33</v>
      </c>
      <c r="U5141">
        <v>1652.2</v>
      </c>
      <c r="V5141">
        <v>11</v>
      </c>
      <c r="W5141">
        <v>1.454</v>
      </c>
      <c r="X5141">
        <v>2.35</v>
      </c>
      <c r="Y5141" s="119">
        <v>44152</v>
      </c>
      <c r="Z5141">
        <v>408756.02910525602</v>
      </c>
      <c r="AA5141">
        <v>3660461.8752380898</v>
      </c>
    </row>
    <row r="5142" spans="1:27" x14ac:dyDescent="0.25">
      <c r="A5142">
        <v>-111.97761749</v>
      </c>
      <c r="B5142">
        <v>33.078922210000002</v>
      </c>
      <c r="C5142" t="s">
        <v>983</v>
      </c>
      <c r="D5142" t="s">
        <v>982</v>
      </c>
      <c r="E5142" t="s">
        <v>981</v>
      </c>
      <c r="F5142">
        <v>4461</v>
      </c>
      <c r="G5142">
        <v>183</v>
      </c>
      <c r="H5142">
        <v>13.33</v>
      </c>
      <c r="I5142">
        <v>1.772</v>
      </c>
      <c r="J5142">
        <v>1</v>
      </c>
      <c r="K5142">
        <v>1167.5</v>
      </c>
      <c r="L5142" t="s">
        <v>980</v>
      </c>
      <c r="M5142" t="s">
        <v>979</v>
      </c>
      <c r="N5142" s="119">
        <v>44152</v>
      </c>
      <c r="O5142">
        <v>0</v>
      </c>
      <c r="P5142">
        <v>0</v>
      </c>
      <c r="Q5142">
        <v>4933.5</v>
      </c>
      <c r="R5142">
        <v>833.95</v>
      </c>
      <c r="S5142">
        <v>1.7370000000000001</v>
      </c>
      <c r="T5142">
        <v>33</v>
      </c>
      <c r="U5142">
        <v>2527.0999999999899</v>
      </c>
      <c r="V5142">
        <v>11</v>
      </c>
      <c r="W5142">
        <v>1.208</v>
      </c>
      <c r="X5142">
        <v>1.952</v>
      </c>
      <c r="Y5142" s="119">
        <v>44152</v>
      </c>
      <c r="Z5142">
        <v>408756.10223693599</v>
      </c>
      <c r="AA5142">
        <v>3660461.2081820499</v>
      </c>
    </row>
    <row r="5143" spans="1:27" x14ac:dyDescent="0.25">
      <c r="A5143">
        <v>-111.977619369999</v>
      </c>
      <c r="B5143">
        <v>33.078917150000002</v>
      </c>
      <c r="C5143" t="s">
        <v>983</v>
      </c>
      <c r="D5143" t="s">
        <v>982</v>
      </c>
      <c r="E5143" t="s">
        <v>981</v>
      </c>
      <c r="F5143">
        <v>4462</v>
      </c>
      <c r="G5143">
        <v>172</v>
      </c>
      <c r="H5143">
        <v>13.33</v>
      </c>
      <c r="I5143">
        <v>2.1</v>
      </c>
      <c r="J5143">
        <v>1</v>
      </c>
      <c r="K5143">
        <v>1167.5</v>
      </c>
      <c r="L5143" t="s">
        <v>980</v>
      </c>
      <c r="M5143" t="s">
        <v>979</v>
      </c>
      <c r="N5143" s="119">
        <v>44152</v>
      </c>
      <c r="O5143">
        <v>0</v>
      </c>
      <c r="P5143">
        <v>0</v>
      </c>
      <c r="Q5143">
        <v>5159.3999999999896</v>
      </c>
      <c r="R5143">
        <v>735.86</v>
      </c>
      <c r="S5143">
        <v>1.5329999999999999</v>
      </c>
      <c r="T5143">
        <v>33</v>
      </c>
      <c r="U5143">
        <v>2229.9</v>
      </c>
      <c r="V5143">
        <v>11</v>
      </c>
      <c r="W5143">
        <v>1.4319999999999999</v>
      </c>
      <c r="X5143">
        <v>2.3140000000000001</v>
      </c>
      <c r="Y5143" s="119">
        <v>44152</v>
      </c>
      <c r="Z5143">
        <v>408755.92153650202</v>
      </c>
      <c r="AA5143">
        <v>3660460.6488238699</v>
      </c>
    </row>
    <row r="5144" spans="1:27" x14ac:dyDescent="0.25">
      <c r="A5144">
        <v>-111.97761714000001</v>
      </c>
      <c r="B5144">
        <v>33.078912189999897</v>
      </c>
      <c r="C5144" t="s">
        <v>983</v>
      </c>
      <c r="D5144" t="s">
        <v>982</v>
      </c>
      <c r="E5144" t="s">
        <v>981</v>
      </c>
      <c r="F5144">
        <v>4463</v>
      </c>
      <c r="G5144">
        <v>185</v>
      </c>
      <c r="H5144">
        <v>13.33</v>
      </c>
      <c r="I5144">
        <v>1.9690000000000001</v>
      </c>
      <c r="J5144">
        <v>1</v>
      </c>
      <c r="K5144">
        <v>1167.5999999999899</v>
      </c>
      <c r="L5144" t="s">
        <v>980</v>
      </c>
      <c r="M5144" t="s">
        <v>979</v>
      </c>
      <c r="N5144" s="119">
        <v>44152</v>
      </c>
      <c r="O5144">
        <v>0</v>
      </c>
      <c r="P5144">
        <v>0</v>
      </c>
      <c r="Q5144">
        <v>7361.3</v>
      </c>
      <c r="R5144">
        <v>1119.9000000000001</v>
      </c>
      <c r="S5144">
        <v>2.3330000000000002</v>
      </c>
      <c r="T5144">
        <v>33</v>
      </c>
      <c r="U5144">
        <v>3393.6999999999898</v>
      </c>
      <c r="V5144">
        <v>11</v>
      </c>
      <c r="W5144">
        <v>1.3420000000000001</v>
      </c>
      <c r="X5144">
        <v>2.169</v>
      </c>
      <c r="Y5144" s="119">
        <v>44152</v>
      </c>
      <c r="Z5144">
        <v>408756.12455898803</v>
      </c>
      <c r="AA5144">
        <v>3660460.0969796702</v>
      </c>
    </row>
    <row r="5145" spans="1:27" x14ac:dyDescent="0.25">
      <c r="A5145">
        <v>-111.97761814</v>
      </c>
      <c r="B5145">
        <v>33.078907190000002</v>
      </c>
      <c r="C5145" t="s">
        <v>983</v>
      </c>
      <c r="D5145" t="s">
        <v>982</v>
      </c>
      <c r="E5145" t="s">
        <v>981</v>
      </c>
      <c r="F5145">
        <v>4464</v>
      </c>
      <c r="G5145">
        <v>185</v>
      </c>
      <c r="H5145">
        <v>13.33</v>
      </c>
      <c r="I5145">
        <v>1.87</v>
      </c>
      <c r="J5145">
        <v>1</v>
      </c>
      <c r="K5145">
        <v>1167.5999999999899</v>
      </c>
      <c r="L5145" t="s">
        <v>980</v>
      </c>
      <c r="M5145" t="s">
        <v>979</v>
      </c>
      <c r="N5145" s="119">
        <v>44152</v>
      </c>
      <c r="O5145">
        <v>0</v>
      </c>
      <c r="P5145">
        <v>0</v>
      </c>
      <c r="Q5145">
        <v>8065.5</v>
      </c>
      <c r="R5145">
        <v>1291.5999999999899</v>
      </c>
      <c r="S5145">
        <v>2.6909999999999998</v>
      </c>
      <c r="T5145">
        <v>33</v>
      </c>
      <c r="U5145">
        <v>3914</v>
      </c>
      <c r="V5145">
        <v>11</v>
      </c>
      <c r="W5145">
        <v>1.2749999999999999</v>
      </c>
      <c r="X5145">
        <v>2.0609999999999999</v>
      </c>
      <c r="Y5145" s="119">
        <v>44152</v>
      </c>
      <c r="Z5145">
        <v>408756.02605804399</v>
      </c>
      <c r="AA5145">
        <v>3660459.5435085902</v>
      </c>
    </row>
    <row r="5146" spans="1:27" x14ac:dyDescent="0.25">
      <c r="A5146">
        <v>-111.97761749</v>
      </c>
      <c r="B5146">
        <v>33.078901209999898</v>
      </c>
      <c r="C5146" t="s">
        <v>983</v>
      </c>
      <c r="D5146" t="s">
        <v>982</v>
      </c>
      <c r="E5146" t="s">
        <v>981</v>
      </c>
      <c r="F5146">
        <v>4465</v>
      </c>
      <c r="G5146">
        <v>183</v>
      </c>
      <c r="H5146">
        <v>13.33</v>
      </c>
      <c r="I5146">
        <v>1.772</v>
      </c>
      <c r="J5146">
        <v>1</v>
      </c>
      <c r="K5146">
        <v>1167.7</v>
      </c>
      <c r="L5146" t="s">
        <v>980</v>
      </c>
      <c r="M5146" t="s">
        <v>979</v>
      </c>
      <c r="N5146" s="119">
        <v>44152</v>
      </c>
      <c r="O5146">
        <v>0</v>
      </c>
      <c r="P5146">
        <v>0</v>
      </c>
      <c r="Q5146">
        <v>8166.8999999999896</v>
      </c>
      <c r="R5146">
        <v>1380.5</v>
      </c>
      <c r="S5146">
        <v>2.8759999999999999</v>
      </c>
      <c r="T5146">
        <v>33</v>
      </c>
      <c r="U5146">
        <v>4183.3999999999896</v>
      </c>
      <c r="V5146">
        <v>11</v>
      </c>
      <c r="W5146">
        <v>1.208</v>
      </c>
      <c r="X5146">
        <v>1.952</v>
      </c>
      <c r="Y5146" s="119">
        <v>44152</v>
      </c>
      <c r="Z5146">
        <v>408756.08055309701</v>
      </c>
      <c r="AA5146">
        <v>3660458.8799524601</v>
      </c>
    </row>
    <row r="5147" spans="1:27" x14ac:dyDescent="0.25">
      <c r="A5147">
        <v>-111.97761834000001</v>
      </c>
      <c r="B5147">
        <v>33.078896219999898</v>
      </c>
      <c r="C5147" t="s">
        <v>983</v>
      </c>
      <c r="D5147" t="s">
        <v>982</v>
      </c>
      <c r="E5147" t="s">
        <v>981</v>
      </c>
      <c r="F5147">
        <v>4466</v>
      </c>
      <c r="G5147">
        <v>178</v>
      </c>
      <c r="H5147">
        <v>13.33</v>
      </c>
      <c r="I5147">
        <v>1.903</v>
      </c>
      <c r="J5147">
        <v>1</v>
      </c>
      <c r="K5147">
        <v>1167.7</v>
      </c>
      <c r="L5147" t="s">
        <v>980</v>
      </c>
      <c r="M5147" t="s">
        <v>979</v>
      </c>
      <c r="N5147" s="119">
        <v>44152</v>
      </c>
      <c r="O5147">
        <v>0</v>
      </c>
      <c r="P5147">
        <v>0</v>
      </c>
      <c r="Q5147">
        <v>7851</v>
      </c>
      <c r="R5147">
        <v>1235.5999999999899</v>
      </c>
      <c r="S5147">
        <v>2.5739999999999998</v>
      </c>
      <c r="T5147">
        <v>33</v>
      </c>
      <c r="U5147">
        <v>3744.1999999999898</v>
      </c>
      <c r="V5147">
        <v>11</v>
      </c>
      <c r="W5147">
        <v>1.2969999999999999</v>
      </c>
      <c r="X5147">
        <v>2.097</v>
      </c>
      <c r="Y5147" s="119">
        <v>44152</v>
      </c>
      <c r="Z5147">
        <v>408755.99606318702</v>
      </c>
      <c r="AA5147">
        <v>3660458.3274596701</v>
      </c>
    </row>
    <row r="5148" spans="1:27" x14ac:dyDescent="0.25">
      <c r="A5148">
        <v>-111.97761868000001</v>
      </c>
      <c r="B5148">
        <v>33.078891210000002</v>
      </c>
      <c r="C5148" t="s">
        <v>983</v>
      </c>
      <c r="D5148" t="s">
        <v>982</v>
      </c>
      <c r="E5148" t="s">
        <v>981</v>
      </c>
      <c r="F5148">
        <v>4467</v>
      </c>
      <c r="G5148">
        <v>176</v>
      </c>
      <c r="H5148">
        <v>13.33</v>
      </c>
      <c r="I5148">
        <v>2.0009999999999999</v>
      </c>
      <c r="J5148">
        <v>1</v>
      </c>
      <c r="K5148">
        <v>1167.7</v>
      </c>
      <c r="L5148" t="s">
        <v>980</v>
      </c>
      <c r="M5148" t="s">
        <v>979</v>
      </c>
      <c r="N5148" s="119">
        <v>44152</v>
      </c>
      <c r="O5148">
        <v>0</v>
      </c>
      <c r="P5148">
        <v>0</v>
      </c>
      <c r="Q5148">
        <v>6681.3</v>
      </c>
      <c r="R5148">
        <v>999.77999999999895</v>
      </c>
      <c r="S5148">
        <v>2.0830000000000002</v>
      </c>
      <c r="T5148">
        <v>33</v>
      </c>
      <c r="U5148">
        <v>3029.5999999999899</v>
      </c>
      <c r="V5148">
        <v>11</v>
      </c>
      <c r="W5148">
        <v>1.365</v>
      </c>
      <c r="X5148">
        <v>2.2050000000000001</v>
      </c>
      <c r="Y5148" s="119">
        <v>44152</v>
      </c>
      <c r="Z5148">
        <v>408755.959155071</v>
      </c>
      <c r="AA5148">
        <v>3660457.7723061698</v>
      </c>
    </row>
    <row r="5149" spans="1:27" x14ac:dyDescent="0.25">
      <c r="A5149">
        <v>-111.97761814</v>
      </c>
      <c r="B5149">
        <v>33.078885190000001</v>
      </c>
      <c r="C5149" t="s">
        <v>983</v>
      </c>
      <c r="D5149" t="s">
        <v>982</v>
      </c>
      <c r="E5149" t="s">
        <v>981</v>
      </c>
      <c r="F5149">
        <v>4468</v>
      </c>
      <c r="G5149">
        <v>185</v>
      </c>
      <c r="H5149">
        <v>13.33</v>
      </c>
      <c r="I5149">
        <v>1.903</v>
      </c>
      <c r="J5149">
        <v>1</v>
      </c>
      <c r="K5149">
        <v>1167.5</v>
      </c>
      <c r="L5149" t="s">
        <v>980</v>
      </c>
      <c r="M5149" t="s">
        <v>979</v>
      </c>
      <c r="N5149" s="119">
        <v>44152</v>
      </c>
      <c r="O5149">
        <v>0</v>
      </c>
      <c r="P5149">
        <v>0</v>
      </c>
      <c r="Q5149">
        <v>6610.6</v>
      </c>
      <c r="R5149">
        <v>1040.4000000000001</v>
      </c>
      <c r="S5149">
        <v>2.1669999999999998</v>
      </c>
      <c r="T5149">
        <v>33</v>
      </c>
      <c r="U5149">
        <v>3152.6999999999898</v>
      </c>
      <c r="V5149">
        <v>11</v>
      </c>
      <c r="W5149">
        <v>1.2969999999999999</v>
      </c>
      <c r="X5149">
        <v>2.097</v>
      </c>
      <c r="Y5149" s="119">
        <v>44152</v>
      </c>
      <c r="Z5149">
        <v>408756.00334163598</v>
      </c>
      <c r="AA5149">
        <v>3660457.1044109301</v>
      </c>
    </row>
    <row r="5150" spans="1:27" x14ac:dyDescent="0.25">
      <c r="A5150">
        <v>-111.97761866</v>
      </c>
      <c r="B5150">
        <v>33.078879219999898</v>
      </c>
      <c r="C5150" t="s">
        <v>983</v>
      </c>
      <c r="D5150" t="s">
        <v>982</v>
      </c>
      <c r="E5150" t="s">
        <v>981</v>
      </c>
      <c r="F5150">
        <v>4469</v>
      </c>
      <c r="G5150">
        <v>182</v>
      </c>
      <c r="H5150">
        <v>13.33</v>
      </c>
      <c r="I5150">
        <v>1.837</v>
      </c>
      <c r="J5150">
        <v>1</v>
      </c>
      <c r="K5150">
        <v>1167.5</v>
      </c>
      <c r="L5150" t="s">
        <v>980</v>
      </c>
      <c r="M5150" t="s">
        <v>979</v>
      </c>
      <c r="N5150" s="119">
        <v>44152</v>
      </c>
      <c r="O5150">
        <v>0</v>
      </c>
      <c r="P5150">
        <v>0</v>
      </c>
      <c r="Q5150">
        <v>6188.6</v>
      </c>
      <c r="R5150">
        <v>1008.7</v>
      </c>
      <c r="S5150">
        <v>2.1019999999999999</v>
      </c>
      <c r="T5150">
        <v>33</v>
      </c>
      <c r="U5150">
        <v>3056.8</v>
      </c>
      <c r="V5150">
        <v>11</v>
      </c>
      <c r="W5150">
        <v>1.2529999999999999</v>
      </c>
      <c r="X5150">
        <v>2.0249999999999999</v>
      </c>
      <c r="Y5150" s="119">
        <v>44152</v>
      </c>
      <c r="Z5150">
        <v>408755.94864138903</v>
      </c>
      <c r="AA5150">
        <v>3660456.44298056</v>
      </c>
    </row>
    <row r="5151" spans="1:27" x14ac:dyDescent="0.25">
      <c r="A5151">
        <v>-111.977618509999</v>
      </c>
      <c r="B5151">
        <v>33.078874210000002</v>
      </c>
      <c r="C5151" t="s">
        <v>983</v>
      </c>
      <c r="D5151" t="s">
        <v>982</v>
      </c>
      <c r="E5151" t="s">
        <v>981</v>
      </c>
      <c r="F5151">
        <v>4470</v>
      </c>
      <c r="G5151">
        <v>177</v>
      </c>
      <c r="H5151">
        <v>13.33</v>
      </c>
      <c r="I5151">
        <v>1.9359999999999999</v>
      </c>
      <c r="J5151">
        <v>1</v>
      </c>
      <c r="K5151">
        <v>1167.7</v>
      </c>
      <c r="L5151" t="s">
        <v>980</v>
      </c>
      <c r="M5151" t="s">
        <v>979</v>
      </c>
      <c r="N5151" s="119">
        <v>44152</v>
      </c>
      <c r="O5151">
        <v>0</v>
      </c>
      <c r="P5151">
        <v>0</v>
      </c>
      <c r="Q5151">
        <v>4317.6000000000004</v>
      </c>
      <c r="R5151">
        <v>667.98</v>
      </c>
      <c r="S5151">
        <v>1.3919999999999999</v>
      </c>
      <c r="T5151">
        <v>33</v>
      </c>
      <c r="U5151">
        <v>2024.2</v>
      </c>
      <c r="V5151">
        <v>11</v>
      </c>
      <c r="W5151">
        <v>1.32</v>
      </c>
      <c r="X5151">
        <v>2.133</v>
      </c>
      <c r="Y5151" s="119">
        <v>44152</v>
      </c>
      <c r="Z5151">
        <v>408755.95746896899</v>
      </c>
      <c r="AA5151">
        <v>3660455.88740111</v>
      </c>
    </row>
    <row r="5152" spans="1:27" x14ac:dyDescent="0.25">
      <c r="A5152">
        <v>-111.97761986</v>
      </c>
      <c r="B5152">
        <v>33.078869189999899</v>
      </c>
      <c r="C5152" t="s">
        <v>983</v>
      </c>
      <c r="D5152" t="s">
        <v>982</v>
      </c>
      <c r="E5152" t="s">
        <v>981</v>
      </c>
      <c r="F5152">
        <v>4471</v>
      </c>
      <c r="G5152">
        <v>175</v>
      </c>
      <c r="H5152">
        <v>13.33</v>
      </c>
      <c r="I5152">
        <v>2.0670000000000002</v>
      </c>
      <c r="J5152">
        <v>1</v>
      </c>
      <c r="K5152">
        <v>1167.7</v>
      </c>
      <c r="L5152" t="s">
        <v>980</v>
      </c>
      <c r="M5152" t="s">
        <v>979</v>
      </c>
      <c r="N5152" s="119">
        <v>44152</v>
      </c>
      <c r="O5152">
        <v>0</v>
      </c>
      <c r="P5152">
        <v>0</v>
      </c>
      <c r="Q5152">
        <v>5147.8999999999896</v>
      </c>
      <c r="R5152">
        <v>745.87</v>
      </c>
      <c r="S5152">
        <v>1.554</v>
      </c>
      <c r="T5152">
        <v>33</v>
      </c>
      <c r="U5152">
        <v>2260.1999999999898</v>
      </c>
      <c r="V5152">
        <v>11</v>
      </c>
      <c r="W5152">
        <v>1.409</v>
      </c>
      <c r="X5152">
        <v>2.278</v>
      </c>
      <c r="Y5152" s="119">
        <v>44152</v>
      </c>
      <c r="Z5152">
        <v>408755.82627897098</v>
      </c>
      <c r="AA5152">
        <v>3660455.33201693</v>
      </c>
    </row>
    <row r="5153" spans="1:27" x14ac:dyDescent="0.25">
      <c r="A5153">
        <v>-111.977618829999</v>
      </c>
      <c r="B5153">
        <v>33.07886422</v>
      </c>
      <c r="C5153" t="s">
        <v>983</v>
      </c>
      <c r="D5153" t="s">
        <v>982</v>
      </c>
      <c r="E5153" t="s">
        <v>981</v>
      </c>
      <c r="F5153">
        <v>4472</v>
      </c>
      <c r="G5153">
        <v>181</v>
      </c>
      <c r="H5153">
        <v>13.33</v>
      </c>
      <c r="I5153">
        <v>1.673</v>
      </c>
      <c r="J5153">
        <v>1</v>
      </c>
      <c r="K5153">
        <v>1167.79999999999</v>
      </c>
      <c r="L5153" t="s">
        <v>980</v>
      </c>
      <c r="M5153" t="s">
        <v>979</v>
      </c>
      <c r="N5153" s="119">
        <v>44152</v>
      </c>
      <c r="O5153">
        <v>0</v>
      </c>
      <c r="P5153">
        <v>0</v>
      </c>
      <c r="Q5153">
        <v>5557</v>
      </c>
      <c r="R5153">
        <v>994.59</v>
      </c>
      <c r="S5153">
        <v>2.0720000000000001</v>
      </c>
      <c r="T5153">
        <v>33</v>
      </c>
      <c r="U5153">
        <v>3013.9</v>
      </c>
      <c r="V5153">
        <v>11</v>
      </c>
      <c r="W5153">
        <v>1.141</v>
      </c>
      <c r="X5153">
        <v>1.8440000000000001</v>
      </c>
      <c r="Y5153" s="119">
        <v>44152</v>
      </c>
      <c r="Z5153">
        <v>408755.91728544299</v>
      </c>
      <c r="AA5153">
        <v>3660454.7801072202</v>
      </c>
    </row>
    <row r="5154" spans="1:27" x14ac:dyDescent="0.25">
      <c r="A5154">
        <v>-111.977617129999</v>
      </c>
      <c r="B5154">
        <v>33.078858070000003</v>
      </c>
      <c r="C5154" t="s">
        <v>983</v>
      </c>
      <c r="D5154" t="s">
        <v>982</v>
      </c>
      <c r="E5154" t="s">
        <v>981</v>
      </c>
      <c r="F5154">
        <v>4473</v>
      </c>
      <c r="G5154">
        <v>191</v>
      </c>
      <c r="H5154">
        <v>13.33</v>
      </c>
      <c r="I5154">
        <v>2.0009999999999999</v>
      </c>
      <c r="J5154">
        <v>1</v>
      </c>
      <c r="K5154">
        <v>1167.7</v>
      </c>
      <c r="L5154" t="s">
        <v>980</v>
      </c>
      <c r="M5154" t="s">
        <v>979</v>
      </c>
      <c r="N5154" s="119">
        <v>44152</v>
      </c>
      <c r="O5154">
        <v>0</v>
      </c>
      <c r="P5154">
        <v>0</v>
      </c>
      <c r="Q5154">
        <v>5606.3</v>
      </c>
      <c r="R5154">
        <v>838.92999999999904</v>
      </c>
      <c r="S5154">
        <v>1.748</v>
      </c>
      <c r="T5154">
        <v>33</v>
      </c>
      <c r="U5154">
        <v>2542.1999999999898</v>
      </c>
      <c r="V5154">
        <v>11</v>
      </c>
      <c r="W5154">
        <v>1.365</v>
      </c>
      <c r="X5154">
        <v>2.2050000000000001</v>
      </c>
      <c r="Y5154" s="119">
        <v>44152</v>
      </c>
      <c r="Z5154">
        <v>408756.06961008097</v>
      </c>
      <c r="AA5154">
        <v>3660454.09679075</v>
      </c>
    </row>
    <row r="5155" spans="1:27" x14ac:dyDescent="0.25">
      <c r="A5155">
        <v>-111.977619509999</v>
      </c>
      <c r="B5155">
        <v>33.078853209999899</v>
      </c>
      <c r="C5155" t="s">
        <v>983</v>
      </c>
      <c r="D5155" t="s">
        <v>982</v>
      </c>
      <c r="E5155" t="s">
        <v>981</v>
      </c>
      <c r="F5155">
        <v>4474</v>
      </c>
      <c r="G5155">
        <v>177</v>
      </c>
      <c r="H5155">
        <v>13.33</v>
      </c>
      <c r="I5155">
        <v>1.804</v>
      </c>
      <c r="J5155">
        <v>1</v>
      </c>
      <c r="K5155">
        <v>1167.5999999999899</v>
      </c>
      <c r="L5155" t="s">
        <v>980</v>
      </c>
      <c r="M5155" t="s">
        <v>979</v>
      </c>
      <c r="N5155" s="119">
        <v>44152</v>
      </c>
      <c r="O5155">
        <v>0</v>
      </c>
      <c r="P5155">
        <v>0</v>
      </c>
      <c r="Q5155">
        <v>4048.6999999999898</v>
      </c>
      <c r="R5155">
        <v>671.94</v>
      </c>
      <c r="S5155">
        <v>1.4</v>
      </c>
      <c r="T5155">
        <v>33</v>
      </c>
      <c r="U5155">
        <v>2036.2</v>
      </c>
      <c r="V5155">
        <v>11</v>
      </c>
      <c r="W5155">
        <v>1.23</v>
      </c>
      <c r="X5155">
        <v>1.988</v>
      </c>
      <c r="Y5155" s="119">
        <v>44152</v>
      </c>
      <c r="Z5155">
        <v>408755.84244694997</v>
      </c>
      <c r="AA5155">
        <v>3660453.5600408399</v>
      </c>
    </row>
    <row r="5156" spans="1:27" x14ac:dyDescent="0.25">
      <c r="A5156">
        <v>-111.9776202</v>
      </c>
      <c r="B5156">
        <v>33.078847160000002</v>
      </c>
      <c r="C5156" t="s">
        <v>983</v>
      </c>
      <c r="D5156" t="s">
        <v>982</v>
      </c>
      <c r="E5156" t="s">
        <v>981</v>
      </c>
      <c r="F5156">
        <v>4475</v>
      </c>
      <c r="G5156">
        <v>173</v>
      </c>
      <c r="H5156">
        <v>13.33</v>
      </c>
      <c r="I5156">
        <v>1.9690000000000001</v>
      </c>
      <c r="J5156">
        <v>1</v>
      </c>
      <c r="K5156">
        <v>1167.5999999999899</v>
      </c>
      <c r="L5156" t="s">
        <v>980</v>
      </c>
      <c r="M5156" t="s">
        <v>979</v>
      </c>
      <c r="N5156" s="119">
        <v>44152</v>
      </c>
      <c r="O5156">
        <v>0</v>
      </c>
      <c r="P5156">
        <v>0</v>
      </c>
      <c r="Q5156">
        <v>6912.1</v>
      </c>
      <c r="R5156">
        <v>1051.5999999999899</v>
      </c>
      <c r="S5156">
        <v>2.1909999999999998</v>
      </c>
      <c r="T5156">
        <v>33</v>
      </c>
      <c r="U5156">
        <v>3186.5999999999899</v>
      </c>
      <c r="V5156">
        <v>11</v>
      </c>
      <c r="W5156">
        <v>1.3420000000000001</v>
      </c>
      <c r="X5156">
        <v>2.169</v>
      </c>
      <c r="Y5156" s="119">
        <v>44152</v>
      </c>
      <c r="Z5156">
        <v>408755.771796585</v>
      </c>
      <c r="AA5156">
        <v>3660452.8898888002</v>
      </c>
    </row>
    <row r="5157" spans="1:27" x14ac:dyDescent="0.25">
      <c r="A5157">
        <v>-111.977617969999</v>
      </c>
      <c r="B5157">
        <v>33.078842180000002</v>
      </c>
      <c r="C5157" t="s">
        <v>983</v>
      </c>
      <c r="D5157" t="s">
        <v>982</v>
      </c>
      <c r="E5157" t="s">
        <v>981</v>
      </c>
      <c r="F5157">
        <v>4476</v>
      </c>
      <c r="G5157">
        <v>186</v>
      </c>
      <c r="H5157">
        <v>13.33</v>
      </c>
      <c r="I5157">
        <v>1.87</v>
      </c>
      <c r="J5157">
        <v>1</v>
      </c>
      <c r="K5157">
        <v>1167.7</v>
      </c>
      <c r="L5157" t="s">
        <v>980</v>
      </c>
      <c r="M5157" t="s">
        <v>979</v>
      </c>
      <c r="N5157" s="119">
        <v>44152</v>
      </c>
      <c r="O5157">
        <v>0</v>
      </c>
      <c r="P5157">
        <v>0</v>
      </c>
      <c r="Q5157">
        <v>6507.5</v>
      </c>
      <c r="R5157">
        <v>1042.0999999999899</v>
      </c>
      <c r="S5157">
        <v>2.1709999999999998</v>
      </c>
      <c r="T5157">
        <v>33</v>
      </c>
      <c r="U5157">
        <v>3157.9</v>
      </c>
      <c r="V5157">
        <v>11</v>
      </c>
      <c r="W5157">
        <v>1.2749999999999999</v>
      </c>
      <c r="X5157">
        <v>2.0609999999999999</v>
      </c>
      <c r="Y5157" s="119">
        <v>44152</v>
      </c>
      <c r="Z5157">
        <v>408755.97479859099</v>
      </c>
      <c r="AA5157">
        <v>3660452.33582725</v>
      </c>
    </row>
    <row r="5158" spans="1:27" x14ac:dyDescent="0.25">
      <c r="A5158">
        <v>-111.97761968</v>
      </c>
      <c r="B5158">
        <v>33.078837210000003</v>
      </c>
      <c r="C5158" t="s">
        <v>983</v>
      </c>
      <c r="D5158" t="s">
        <v>982</v>
      </c>
      <c r="E5158" t="s">
        <v>981</v>
      </c>
      <c r="F5158">
        <v>4477</v>
      </c>
      <c r="G5158">
        <v>176</v>
      </c>
      <c r="H5158">
        <v>13.33</v>
      </c>
      <c r="I5158">
        <v>1.9359999999999999</v>
      </c>
      <c r="J5158">
        <v>1</v>
      </c>
      <c r="K5158">
        <v>1167.5999999999899</v>
      </c>
      <c r="L5158" t="s">
        <v>980</v>
      </c>
      <c r="M5158" t="s">
        <v>979</v>
      </c>
      <c r="N5158" s="119">
        <v>44152</v>
      </c>
      <c r="O5158">
        <v>0</v>
      </c>
      <c r="P5158">
        <v>0</v>
      </c>
      <c r="Q5158">
        <v>7547.3</v>
      </c>
      <c r="R5158">
        <v>1167.7</v>
      </c>
      <c r="S5158">
        <v>2.4329999999999998</v>
      </c>
      <c r="T5158">
        <v>33</v>
      </c>
      <c r="U5158">
        <v>3538.4</v>
      </c>
      <c r="V5158">
        <v>11</v>
      </c>
      <c r="W5158">
        <v>1.32</v>
      </c>
      <c r="X5158">
        <v>2.133</v>
      </c>
      <c r="Y5158" s="119">
        <v>44152</v>
      </c>
      <c r="Z5158">
        <v>408755.81005843199</v>
      </c>
      <c r="AA5158">
        <v>3660451.7862994201</v>
      </c>
    </row>
    <row r="5159" spans="1:27" x14ac:dyDescent="0.25">
      <c r="A5159">
        <v>-111.977618829999</v>
      </c>
      <c r="B5159">
        <v>33.078832220000002</v>
      </c>
      <c r="C5159" t="s">
        <v>983</v>
      </c>
      <c r="D5159" t="s">
        <v>982</v>
      </c>
      <c r="E5159" t="s">
        <v>981</v>
      </c>
      <c r="F5159">
        <v>4478</v>
      </c>
      <c r="G5159">
        <v>181</v>
      </c>
      <c r="H5159">
        <v>13.33</v>
      </c>
      <c r="I5159">
        <v>1.87</v>
      </c>
      <c r="J5159">
        <v>1</v>
      </c>
      <c r="K5159">
        <v>1167.7</v>
      </c>
      <c r="L5159" t="s">
        <v>980</v>
      </c>
      <c r="M5159" t="s">
        <v>979</v>
      </c>
      <c r="N5159" s="119">
        <v>44152</v>
      </c>
      <c r="O5159">
        <v>0</v>
      </c>
      <c r="P5159">
        <v>0</v>
      </c>
      <c r="Q5159">
        <v>8296.2999999999902</v>
      </c>
      <c r="R5159">
        <v>1328.5999999999899</v>
      </c>
      <c r="S5159">
        <v>2.7679999999999998</v>
      </c>
      <c r="T5159">
        <v>33</v>
      </c>
      <c r="U5159">
        <v>4026</v>
      </c>
      <c r="V5159">
        <v>11</v>
      </c>
      <c r="W5159">
        <v>1.2749999999999999</v>
      </c>
      <c r="X5159">
        <v>2.0609999999999999</v>
      </c>
      <c r="Y5159" s="119">
        <v>44152</v>
      </c>
      <c r="Z5159">
        <v>408755.88424341503</v>
      </c>
      <c r="AA5159">
        <v>3660451.2323288298</v>
      </c>
    </row>
    <row r="5160" spans="1:27" x14ac:dyDescent="0.25">
      <c r="A5160">
        <v>-111.977619509999</v>
      </c>
      <c r="B5160">
        <v>33.078826210000003</v>
      </c>
      <c r="C5160" t="s">
        <v>983</v>
      </c>
      <c r="D5160" t="s">
        <v>982</v>
      </c>
      <c r="E5160" t="s">
        <v>981</v>
      </c>
      <c r="F5160">
        <v>4479</v>
      </c>
      <c r="G5160">
        <v>177</v>
      </c>
      <c r="H5160">
        <v>13.33</v>
      </c>
      <c r="I5160">
        <v>2.0009999999999999</v>
      </c>
      <c r="J5160">
        <v>1</v>
      </c>
      <c r="K5160">
        <v>1167.7</v>
      </c>
      <c r="L5160" t="s">
        <v>980</v>
      </c>
      <c r="M5160" t="s">
        <v>979</v>
      </c>
      <c r="N5160" s="119">
        <v>44152</v>
      </c>
      <c r="O5160">
        <v>0</v>
      </c>
      <c r="P5160">
        <v>0</v>
      </c>
      <c r="Q5160">
        <v>8573.7000000000007</v>
      </c>
      <c r="R5160">
        <v>1283</v>
      </c>
      <c r="S5160">
        <v>2.673</v>
      </c>
      <c r="T5160">
        <v>33</v>
      </c>
      <c r="U5160">
        <v>3887.8</v>
      </c>
      <c r="V5160">
        <v>11</v>
      </c>
      <c r="W5160">
        <v>1.365</v>
      </c>
      <c r="X5160">
        <v>2.2050000000000001</v>
      </c>
      <c r="Y5160" s="119">
        <v>44152</v>
      </c>
      <c r="Z5160">
        <v>408755.81456772599</v>
      </c>
      <c r="AA5160">
        <v>3660450.5666028298</v>
      </c>
    </row>
    <row r="5161" spans="1:27" x14ac:dyDescent="0.25">
      <c r="A5161">
        <v>-111.977618829999</v>
      </c>
      <c r="B5161">
        <v>33.078821220000002</v>
      </c>
      <c r="C5161" t="s">
        <v>983</v>
      </c>
      <c r="D5161" t="s">
        <v>982</v>
      </c>
      <c r="E5161" t="s">
        <v>981</v>
      </c>
      <c r="F5161">
        <v>4480</v>
      </c>
      <c r="G5161">
        <v>181</v>
      </c>
      <c r="H5161">
        <v>13.33</v>
      </c>
      <c r="I5161">
        <v>2.0339999999999998</v>
      </c>
      <c r="J5161">
        <v>1</v>
      </c>
      <c r="K5161">
        <v>1167.7</v>
      </c>
      <c r="L5161" t="s">
        <v>980</v>
      </c>
      <c r="M5161" t="s">
        <v>979</v>
      </c>
      <c r="N5161" s="119">
        <v>44152</v>
      </c>
      <c r="O5161">
        <v>0</v>
      </c>
      <c r="P5161">
        <v>0</v>
      </c>
      <c r="Q5161">
        <v>8019.6</v>
      </c>
      <c r="R5161">
        <v>1180.7</v>
      </c>
      <c r="S5161">
        <v>2.46</v>
      </c>
      <c r="T5161">
        <v>33</v>
      </c>
      <c r="U5161">
        <v>3577.9</v>
      </c>
      <c r="V5161">
        <v>11</v>
      </c>
      <c r="W5161">
        <v>1.387</v>
      </c>
      <c r="X5161">
        <v>2.2410000000000001</v>
      </c>
      <c r="Y5161" s="119">
        <v>44152</v>
      </c>
      <c r="Z5161">
        <v>408755.872885224</v>
      </c>
      <c r="AA5161">
        <v>3660450.0127800098</v>
      </c>
    </row>
    <row r="5162" spans="1:27" x14ac:dyDescent="0.25">
      <c r="A5162">
        <v>-111.97761934</v>
      </c>
      <c r="B5162">
        <v>33.078815220000003</v>
      </c>
      <c r="C5162" t="s">
        <v>983</v>
      </c>
      <c r="D5162" t="s">
        <v>982</v>
      </c>
      <c r="E5162" t="s">
        <v>981</v>
      </c>
      <c r="F5162">
        <v>4481</v>
      </c>
      <c r="G5162">
        <v>178</v>
      </c>
      <c r="H5162">
        <v>13.33</v>
      </c>
      <c r="I5162">
        <v>2.0009999999999999</v>
      </c>
      <c r="J5162">
        <v>1</v>
      </c>
      <c r="K5162">
        <v>1167.5</v>
      </c>
      <c r="L5162" t="s">
        <v>980</v>
      </c>
      <c r="M5162" t="s">
        <v>979</v>
      </c>
      <c r="N5162" s="119">
        <v>44152</v>
      </c>
      <c r="O5162">
        <v>0</v>
      </c>
      <c r="P5162">
        <v>0</v>
      </c>
      <c r="Q5162">
        <v>7086.1999999999898</v>
      </c>
      <c r="R5162">
        <v>1060.4000000000001</v>
      </c>
      <c r="S5162">
        <v>2.2090000000000001</v>
      </c>
      <c r="T5162">
        <v>33</v>
      </c>
      <c r="U5162">
        <v>3213.3</v>
      </c>
      <c r="V5162">
        <v>11</v>
      </c>
      <c r="W5162">
        <v>1.365</v>
      </c>
      <c r="X5162">
        <v>2.2050000000000001</v>
      </c>
      <c r="Y5162" s="119">
        <v>44152</v>
      </c>
      <c r="Z5162">
        <v>408755.81908735301</v>
      </c>
      <c r="AA5162">
        <v>3660449.3480149098</v>
      </c>
    </row>
    <row r="5163" spans="1:27" x14ac:dyDescent="0.25">
      <c r="A5163">
        <v>-111.977619829999</v>
      </c>
      <c r="B5163">
        <v>33.078810220000001</v>
      </c>
      <c r="C5163" t="s">
        <v>983</v>
      </c>
      <c r="D5163" t="s">
        <v>982</v>
      </c>
      <c r="E5163" t="s">
        <v>981</v>
      </c>
      <c r="F5163">
        <v>4482</v>
      </c>
      <c r="G5163">
        <v>181</v>
      </c>
      <c r="H5163">
        <v>13.33</v>
      </c>
      <c r="I5163">
        <v>2.0009999999999999</v>
      </c>
      <c r="J5163">
        <v>1</v>
      </c>
      <c r="K5163">
        <v>1167.5999999999899</v>
      </c>
      <c r="L5163" t="s">
        <v>980</v>
      </c>
      <c r="M5163" t="s">
        <v>979</v>
      </c>
      <c r="N5163" s="119">
        <v>44152</v>
      </c>
      <c r="O5163">
        <v>0</v>
      </c>
      <c r="P5163">
        <v>0</v>
      </c>
      <c r="Q5163">
        <v>8246.1</v>
      </c>
      <c r="R5163">
        <v>1233.9000000000001</v>
      </c>
      <c r="S5163">
        <v>2.5710000000000002</v>
      </c>
      <c r="T5163">
        <v>33</v>
      </c>
      <c r="U5163">
        <v>3739.1999999999898</v>
      </c>
      <c r="V5163">
        <v>11</v>
      </c>
      <c r="W5163">
        <v>1.365</v>
      </c>
      <c r="X5163">
        <v>2.2050000000000001</v>
      </c>
      <c r="Y5163" s="119">
        <v>44152</v>
      </c>
      <c r="Z5163">
        <v>408755.76818880602</v>
      </c>
      <c r="AA5163">
        <v>3660448.7941005002</v>
      </c>
    </row>
    <row r="5164" spans="1:27" x14ac:dyDescent="0.25">
      <c r="A5164">
        <v>-111.97761866</v>
      </c>
      <c r="B5164">
        <v>33.07880522</v>
      </c>
      <c r="C5164" t="s">
        <v>983</v>
      </c>
      <c r="D5164" t="s">
        <v>982</v>
      </c>
      <c r="E5164" t="s">
        <v>981</v>
      </c>
      <c r="F5164">
        <v>4483</v>
      </c>
      <c r="G5164">
        <v>182</v>
      </c>
      <c r="H5164">
        <v>13.33</v>
      </c>
      <c r="I5164">
        <v>1.837</v>
      </c>
      <c r="J5164">
        <v>1</v>
      </c>
      <c r="K5164">
        <v>1167.5999999999899</v>
      </c>
      <c r="L5164" t="s">
        <v>980</v>
      </c>
      <c r="M5164" t="s">
        <v>979</v>
      </c>
      <c r="N5164" s="119">
        <v>44152</v>
      </c>
      <c r="O5164">
        <v>0</v>
      </c>
      <c r="P5164">
        <v>0</v>
      </c>
      <c r="Q5164">
        <v>7927.5</v>
      </c>
      <c r="R5164">
        <v>1292.2</v>
      </c>
      <c r="S5164">
        <v>2.6920000000000002</v>
      </c>
      <c r="T5164">
        <v>33</v>
      </c>
      <c r="U5164">
        <v>3915.6999999999898</v>
      </c>
      <c r="V5164">
        <v>11</v>
      </c>
      <c r="W5164">
        <v>1.2529999999999999</v>
      </c>
      <c r="X5164">
        <v>2.0249999999999999</v>
      </c>
      <c r="Y5164" s="119">
        <v>44152</v>
      </c>
      <c r="Z5164">
        <v>408755.87223172397</v>
      </c>
      <c r="AA5164">
        <v>3660448.23874305</v>
      </c>
    </row>
    <row r="5165" spans="1:27" x14ac:dyDescent="0.25">
      <c r="A5165">
        <v>-111.977619169999</v>
      </c>
      <c r="B5165">
        <v>33.078799220000001</v>
      </c>
      <c r="C5165" t="s">
        <v>983</v>
      </c>
      <c r="D5165" t="s">
        <v>982</v>
      </c>
      <c r="E5165" t="s">
        <v>981</v>
      </c>
      <c r="F5165">
        <v>4484</v>
      </c>
      <c r="G5165">
        <v>179</v>
      </c>
      <c r="H5165">
        <v>13.33</v>
      </c>
      <c r="I5165">
        <v>1.9359999999999999</v>
      </c>
      <c r="J5165">
        <v>1</v>
      </c>
      <c r="K5165">
        <v>1167.79999999999</v>
      </c>
      <c r="L5165" t="s">
        <v>980</v>
      </c>
      <c r="M5165" t="s">
        <v>979</v>
      </c>
      <c r="N5165" s="119">
        <v>44152</v>
      </c>
      <c r="O5165">
        <v>0</v>
      </c>
      <c r="P5165">
        <v>0</v>
      </c>
      <c r="Q5165">
        <v>6988.8999999999896</v>
      </c>
      <c r="R5165">
        <v>1081.29999999999</v>
      </c>
      <c r="S5165">
        <v>2.2530000000000001</v>
      </c>
      <c r="T5165">
        <v>33</v>
      </c>
      <c r="U5165">
        <v>3276.5999999999899</v>
      </c>
      <c r="V5165">
        <v>11</v>
      </c>
      <c r="W5165">
        <v>1.32</v>
      </c>
      <c r="X5165">
        <v>2.133</v>
      </c>
      <c r="Y5165" s="119">
        <v>44152</v>
      </c>
      <c r="Z5165">
        <v>408755.81843385001</v>
      </c>
      <c r="AA5165">
        <v>3660447.57397795</v>
      </c>
    </row>
    <row r="5166" spans="1:27" x14ac:dyDescent="0.25">
      <c r="A5166">
        <v>-111.977619509999</v>
      </c>
      <c r="B5166">
        <v>33.078794209999899</v>
      </c>
      <c r="C5166" t="s">
        <v>983</v>
      </c>
      <c r="D5166" t="s">
        <v>982</v>
      </c>
      <c r="E5166" t="s">
        <v>981</v>
      </c>
      <c r="F5166">
        <v>4485</v>
      </c>
      <c r="G5166">
        <v>177</v>
      </c>
      <c r="H5166">
        <v>13.33</v>
      </c>
      <c r="I5166">
        <v>1.87</v>
      </c>
      <c r="J5166">
        <v>1</v>
      </c>
      <c r="K5166">
        <v>1167.79999999999</v>
      </c>
      <c r="L5166" t="s">
        <v>980</v>
      </c>
      <c r="M5166" t="s">
        <v>979</v>
      </c>
      <c r="N5166" s="119">
        <v>44152</v>
      </c>
      <c r="O5166">
        <v>0</v>
      </c>
      <c r="P5166">
        <v>0</v>
      </c>
      <c r="Q5166">
        <v>7490.6</v>
      </c>
      <c r="R5166">
        <v>1199.5999999999899</v>
      </c>
      <c r="S5166">
        <v>2.4990000000000001</v>
      </c>
      <c r="T5166">
        <v>33</v>
      </c>
      <c r="U5166">
        <v>3635</v>
      </c>
      <c r="V5166">
        <v>11</v>
      </c>
      <c r="W5166">
        <v>1.2749999999999999</v>
      </c>
      <c r="X5166">
        <v>2.0609999999999999</v>
      </c>
      <c r="Y5166" s="119">
        <v>44152</v>
      </c>
      <c r="Z5166">
        <v>408755.78152570798</v>
      </c>
      <c r="AA5166">
        <v>3660447.01882446</v>
      </c>
    </row>
    <row r="5167" spans="1:27" x14ac:dyDescent="0.25">
      <c r="A5167">
        <v>-111.97761934</v>
      </c>
      <c r="B5167">
        <v>33.07878822</v>
      </c>
      <c r="C5167" t="s">
        <v>983</v>
      </c>
      <c r="D5167" t="s">
        <v>982</v>
      </c>
      <c r="E5167" t="s">
        <v>981</v>
      </c>
      <c r="F5167">
        <v>4486</v>
      </c>
      <c r="G5167">
        <v>178</v>
      </c>
      <c r="H5167">
        <v>13.33</v>
      </c>
      <c r="I5167">
        <v>1.772</v>
      </c>
      <c r="J5167">
        <v>1</v>
      </c>
      <c r="K5167">
        <v>1167.9000000000001</v>
      </c>
      <c r="L5167" t="s">
        <v>980</v>
      </c>
      <c r="M5167" t="s">
        <v>979</v>
      </c>
      <c r="N5167" s="119">
        <v>44152</v>
      </c>
      <c r="O5167">
        <v>0</v>
      </c>
      <c r="P5167">
        <v>0</v>
      </c>
      <c r="Q5167">
        <v>6292.3999999999896</v>
      </c>
      <c r="R5167">
        <v>1063.7</v>
      </c>
      <c r="S5167">
        <v>2.2160000000000002</v>
      </c>
      <c r="T5167">
        <v>33</v>
      </c>
      <c r="U5167">
        <v>3223.1999999999898</v>
      </c>
      <c r="V5167">
        <v>11</v>
      </c>
      <c r="W5167">
        <v>1.208</v>
      </c>
      <c r="X5167">
        <v>1.952</v>
      </c>
      <c r="Y5167" s="119">
        <v>44152</v>
      </c>
      <c r="Z5167">
        <v>408755.79120816197</v>
      </c>
      <c r="AA5167">
        <v>3660446.3545769202</v>
      </c>
    </row>
    <row r="5168" spans="1:27" x14ac:dyDescent="0.25">
      <c r="A5168">
        <v>-111.97761968</v>
      </c>
      <c r="B5168">
        <v>33.078783209999898</v>
      </c>
      <c r="C5168" t="s">
        <v>983</v>
      </c>
      <c r="D5168" t="s">
        <v>982</v>
      </c>
      <c r="E5168" t="s">
        <v>981</v>
      </c>
      <c r="F5168">
        <v>4487</v>
      </c>
      <c r="G5168">
        <v>176</v>
      </c>
      <c r="H5168">
        <v>13.33</v>
      </c>
      <c r="I5168">
        <v>1.706</v>
      </c>
      <c r="J5168">
        <v>1</v>
      </c>
      <c r="K5168">
        <v>1168</v>
      </c>
      <c r="L5168" t="s">
        <v>980</v>
      </c>
      <c r="M5168" t="s">
        <v>979</v>
      </c>
      <c r="N5168" s="119">
        <v>44152</v>
      </c>
      <c r="O5168">
        <v>0</v>
      </c>
      <c r="P5168">
        <v>0</v>
      </c>
      <c r="Q5168">
        <v>6682.6</v>
      </c>
      <c r="R5168">
        <v>1173.0999999999899</v>
      </c>
      <c r="S5168">
        <v>2.444</v>
      </c>
      <c r="T5168">
        <v>33</v>
      </c>
      <c r="U5168">
        <v>3554.6999999999898</v>
      </c>
      <c r="V5168">
        <v>11</v>
      </c>
      <c r="W5168">
        <v>1.163</v>
      </c>
      <c r="X5168">
        <v>1.88</v>
      </c>
      <c r="Y5168" s="119">
        <v>44152</v>
      </c>
      <c r="Z5168">
        <v>408755.75430001703</v>
      </c>
      <c r="AA5168">
        <v>3660445.7994234301</v>
      </c>
    </row>
    <row r="5169" spans="1:27" x14ac:dyDescent="0.25">
      <c r="A5169">
        <v>-111.97761832</v>
      </c>
      <c r="B5169">
        <v>33.078778210000003</v>
      </c>
      <c r="C5169" t="s">
        <v>983</v>
      </c>
      <c r="D5169" t="s">
        <v>982</v>
      </c>
      <c r="E5169" t="s">
        <v>981</v>
      </c>
      <c r="F5169">
        <v>4488</v>
      </c>
      <c r="G5169">
        <v>184</v>
      </c>
      <c r="H5169">
        <v>13.33</v>
      </c>
      <c r="I5169">
        <v>1.9690000000000001</v>
      </c>
      <c r="J5169">
        <v>1</v>
      </c>
      <c r="K5169">
        <v>1167.9000000000001</v>
      </c>
      <c r="L5169" t="s">
        <v>980</v>
      </c>
      <c r="M5169" t="s">
        <v>979</v>
      </c>
      <c r="N5169" s="119">
        <v>44152</v>
      </c>
      <c r="O5169">
        <v>0</v>
      </c>
      <c r="P5169">
        <v>0</v>
      </c>
      <c r="Q5169">
        <v>7498.1999999999898</v>
      </c>
      <c r="R5169">
        <v>1140.7</v>
      </c>
      <c r="S5169">
        <v>2.3769999999999998</v>
      </c>
      <c r="T5169">
        <v>33</v>
      </c>
      <c r="U5169">
        <v>3456.8</v>
      </c>
      <c r="V5169">
        <v>11</v>
      </c>
      <c r="W5169">
        <v>1.3420000000000001</v>
      </c>
      <c r="X5169">
        <v>2.169</v>
      </c>
      <c r="Y5169" s="119">
        <v>44152</v>
      </c>
      <c r="Z5169">
        <v>408755.876077244</v>
      </c>
      <c r="AA5169">
        <v>3660445.2439008201</v>
      </c>
    </row>
    <row r="5170" spans="1:27" x14ac:dyDescent="0.25">
      <c r="A5170">
        <v>-111.977619509999</v>
      </c>
      <c r="B5170">
        <v>33.078773210000001</v>
      </c>
      <c r="C5170" t="s">
        <v>983</v>
      </c>
      <c r="D5170" t="s">
        <v>982</v>
      </c>
      <c r="E5170" t="s">
        <v>981</v>
      </c>
      <c r="F5170">
        <v>4489</v>
      </c>
      <c r="G5170">
        <v>177</v>
      </c>
      <c r="H5170">
        <v>13.33</v>
      </c>
      <c r="I5170">
        <v>1.87</v>
      </c>
      <c r="J5170">
        <v>1</v>
      </c>
      <c r="K5170">
        <v>1167.9000000000001</v>
      </c>
      <c r="L5170" t="s">
        <v>980</v>
      </c>
      <c r="M5170" t="s">
        <v>979</v>
      </c>
      <c r="N5170" s="119">
        <v>44152</v>
      </c>
      <c r="O5170">
        <v>0</v>
      </c>
      <c r="P5170">
        <v>0</v>
      </c>
      <c r="Q5170">
        <v>8460.7000000000007</v>
      </c>
      <c r="R5170">
        <v>1354.9</v>
      </c>
      <c r="S5170">
        <v>2.823</v>
      </c>
      <c r="T5170">
        <v>33</v>
      </c>
      <c r="U5170">
        <v>4105.8</v>
      </c>
      <c r="V5170">
        <v>11</v>
      </c>
      <c r="W5170">
        <v>1.2749999999999999</v>
      </c>
      <c r="X5170">
        <v>2.0609999999999999</v>
      </c>
      <c r="Y5170" s="119">
        <v>44152</v>
      </c>
      <c r="Z5170">
        <v>408755.75984190003</v>
      </c>
      <c r="AA5170">
        <v>3660444.6905949102</v>
      </c>
    </row>
    <row r="5171" spans="1:27" x14ac:dyDescent="0.25">
      <c r="A5171">
        <v>-111.97761966</v>
      </c>
      <c r="B5171">
        <v>33.078767220000003</v>
      </c>
      <c r="C5171" t="s">
        <v>983</v>
      </c>
      <c r="D5171" t="s">
        <v>982</v>
      </c>
      <c r="E5171" t="s">
        <v>981</v>
      </c>
      <c r="F5171">
        <v>4490</v>
      </c>
      <c r="G5171">
        <v>182</v>
      </c>
      <c r="H5171">
        <v>13.33</v>
      </c>
      <c r="I5171">
        <v>1.87</v>
      </c>
      <c r="J5171">
        <v>1</v>
      </c>
      <c r="K5171">
        <v>1167.9000000000001</v>
      </c>
      <c r="L5171" t="s">
        <v>980</v>
      </c>
      <c r="M5171" t="s">
        <v>979</v>
      </c>
      <c r="N5171" s="119">
        <v>44152</v>
      </c>
      <c r="O5171">
        <v>0</v>
      </c>
      <c r="P5171">
        <v>0</v>
      </c>
      <c r="Q5171">
        <v>6477.3999999999896</v>
      </c>
      <c r="R5171">
        <v>1037.29999999999</v>
      </c>
      <c r="S5171">
        <v>2.161</v>
      </c>
      <c r="T5171">
        <v>33</v>
      </c>
      <c r="U5171">
        <v>3143.3</v>
      </c>
      <c r="V5171">
        <v>11</v>
      </c>
      <c r="W5171">
        <v>1.2749999999999999</v>
      </c>
      <c r="X5171">
        <v>2.0609999999999999</v>
      </c>
      <c r="Y5171" s="119">
        <v>44152</v>
      </c>
      <c r="Z5171">
        <v>408755.73965611297</v>
      </c>
      <c r="AA5171">
        <v>3660444.0266255499</v>
      </c>
    </row>
    <row r="5172" spans="1:27" x14ac:dyDescent="0.25">
      <c r="A5172">
        <v>-111.977619829999</v>
      </c>
      <c r="B5172">
        <v>33.078762220000002</v>
      </c>
      <c r="C5172" t="s">
        <v>983</v>
      </c>
      <c r="D5172" t="s">
        <v>982</v>
      </c>
      <c r="E5172" t="s">
        <v>981</v>
      </c>
      <c r="F5172">
        <v>4491</v>
      </c>
      <c r="G5172">
        <v>181</v>
      </c>
      <c r="H5172">
        <v>13.33</v>
      </c>
      <c r="I5172">
        <v>1.903</v>
      </c>
      <c r="J5172">
        <v>1</v>
      </c>
      <c r="K5172">
        <v>1168.0999999999899</v>
      </c>
      <c r="L5172" t="s">
        <v>980</v>
      </c>
      <c r="M5172" t="s">
        <v>979</v>
      </c>
      <c r="N5172" s="119">
        <v>44152</v>
      </c>
      <c r="O5172">
        <v>0</v>
      </c>
      <c r="P5172">
        <v>0</v>
      </c>
      <c r="Q5172">
        <v>4951.1000000000004</v>
      </c>
      <c r="R5172">
        <v>779.21</v>
      </c>
      <c r="S5172">
        <v>1.623</v>
      </c>
      <c r="T5172">
        <v>33</v>
      </c>
      <c r="U5172">
        <v>2361.1999999999898</v>
      </c>
      <c r="V5172">
        <v>11</v>
      </c>
      <c r="W5172">
        <v>1.2969999999999999</v>
      </c>
      <c r="X5172">
        <v>2.097</v>
      </c>
      <c r="Y5172" s="119">
        <v>44152</v>
      </c>
      <c r="Z5172">
        <v>408755.71862579498</v>
      </c>
      <c r="AA5172">
        <v>3660443.4724329701</v>
      </c>
    </row>
    <row r="5173" spans="1:27" x14ac:dyDescent="0.25">
      <c r="A5173">
        <v>-111.977619489999</v>
      </c>
      <c r="B5173">
        <v>33.078756210000002</v>
      </c>
      <c r="C5173" t="s">
        <v>983</v>
      </c>
      <c r="D5173" t="s">
        <v>982</v>
      </c>
      <c r="E5173" t="s">
        <v>981</v>
      </c>
      <c r="F5173">
        <v>4492</v>
      </c>
      <c r="G5173">
        <v>183</v>
      </c>
      <c r="H5173">
        <v>13.33</v>
      </c>
      <c r="I5173">
        <v>2.0009999999999999</v>
      </c>
      <c r="J5173">
        <v>1</v>
      </c>
      <c r="K5173">
        <v>1168.0999999999899</v>
      </c>
      <c r="L5173" t="s">
        <v>980</v>
      </c>
      <c r="M5173" t="s">
        <v>979</v>
      </c>
      <c r="N5173" s="119">
        <v>44152</v>
      </c>
      <c r="O5173">
        <v>0</v>
      </c>
      <c r="P5173">
        <v>0</v>
      </c>
      <c r="Q5173">
        <v>4351.3</v>
      </c>
      <c r="R5173">
        <v>651.12999999999897</v>
      </c>
      <c r="S5173">
        <v>1.357</v>
      </c>
      <c r="T5173">
        <v>33</v>
      </c>
      <c r="U5173">
        <v>1973.0999999999899</v>
      </c>
      <c r="V5173">
        <v>11</v>
      </c>
      <c r="W5173">
        <v>1.365</v>
      </c>
      <c r="X5173">
        <v>2.2050000000000001</v>
      </c>
      <c r="Y5173" s="119">
        <v>44152</v>
      </c>
      <c r="Z5173">
        <v>408755.74415511597</v>
      </c>
      <c r="AA5173">
        <v>3660442.8058202802</v>
      </c>
    </row>
    <row r="5174" spans="1:27" x14ac:dyDescent="0.25">
      <c r="A5174">
        <v>-111.97762</v>
      </c>
      <c r="B5174">
        <v>33.078751230000002</v>
      </c>
      <c r="C5174" t="s">
        <v>983</v>
      </c>
      <c r="D5174" t="s">
        <v>982</v>
      </c>
      <c r="E5174" t="s">
        <v>981</v>
      </c>
      <c r="F5174">
        <v>4493</v>
      </c>
      <c r="G5174">
        <v>180</v>
      </c>
      <c r="H5174">
        <v>13.33</v>
      </c>
      <c r="I5174">
        <v>1.903</v>
      </c>
      <c r="J5174">
        <v>1</v>
      </c>
      <c r="K5174">
        <v>1168</v>
      </c>
      <c r="L5174" t="s">
        <v>980</v>
      </c>
      <c r="M5174" t="s">
        <v>979</v>
      </c>
      <c r="N5174" s="119">
        <v>44152</v>
      </c>
      <c r="O5174">
        <v>0</v>
      </c>
      <c r="P5174">
        <v>0</v>
      </c>
      <c r="Q5174">
        <v>4610.5</v>
      </c>
      <c r="R5174">
        <v>725.61</v>
      </c>
      <c r="S5174">
        <v>1.512</v>
      </c>
      <c r="T5174">
        <v>33</v>
      </c>
      <c r="U5174">
        <v>2198.8000000000002</v>
      </c>
      <c r="V5174">
        <v>11</v>
      </c>
      <c r="W5174">
        <v>1.2969999999999999</v>
      </c>
      <c r="X5174">
        <v>2.097</v>
      </c>
      <c r="Y5174" s="119">
        <v>44152</v>
      </c>
      <c r="Z5174">
        <v>408755.69141042902</v>
      </c>
      <c r="AA5174">
        <v>3660442.2541406201</v>
      </c>
    </row>
    <row r="5175" spans="1:27" x14ac:dyDescent="0.25">
      <c r="A5175">
        <v>-111.977620869999</v>
      </c>
      <c r="B5175">
        <v>33.078745069999897</v>
      </c>
      <c r="C5175" t="s">
        <v>983</v>
      </c>
      <c r="D5175" t="s">
        <v>982</v>
      </c>
      <c r="E5175" t="s">
        <v>981</v>
      </c>
      <c r="F5175">
        <v>4494</v>
      </c>
      <c r="G5175">
        <v>169</v>
      </c>
      <c r="H5175">
        <v>13.33</v>
      </c>
      <c r="I5175">
        <v>1.903</v>
      </c>
      <c r="J5175">
        <v>1</v>
      </c>
      <c r="K5175">
        <v>1168.0999999999899</v>
      </c>
      <c r="L5175" t="s">
        <v>980</v>
      </c>
      <c r="M5175" t="s">
        <v>979</v>
      </c>
      <c r="N5175" s="119">
        <v>44152</v>
      </c>
      <c r="O5175">
        <v>0</v>
      </c>
      <c r="P5175">
        <v>0</v>
      </c>
      <c r="Q5175">
        <v>5307.1999999999898</v>
      </c>
      <c r="R5175">
        <v>835.24</v>
      </c>
      <c r="S5175">
        <v>1.74</v>
      </c>
      <c r="T5175">
        <v>33</v>
      </c>
      <c r="U5175">
        <v>2531</v>
      </c>
      <c r="V5175">
        <v>11</v>
      </c>
      <c r="W5175">
        <v>1.2969999999999999</v>
      </c>
      <c r="X5175">
        <v>2.097</v>
      </c>
      <c r="Y5175" s="119">
        <v>44152</v>
      </c>
      <c r="Z5175">
        <v>408755.60384552903</v>
      </c>
      <c r="AA5175">
        <v>3660441.5719495802</v>
      </c>
    </row>
    <row r="5176" spans="1:27" x14ac:dyDescent="0.25">
      <c r="A5176">
        <v>-111.977618489999</v>
      </c>
      <c r="B5176">
        <v>33.0787402099999</v>
      </c>
      <c r="C5176" t="s">
        <v>983</v>
      </c>
      <c r="D5176" t="s">
        <v>982</v>
      </c>
      <c r="E5176" t="s">
        <v>981</v>
      </c>
      <c r="F5176">
        <v>4495</v>
      </c>
      <c r="G5176">
        <v>183</v>
      </c>
      <c r="H5176">
        <v>13.33</v>
      </c>
      <c r="I5176">
        <v>1.903</v>
      </c>
      <c r="J5176">
        <v>1</v>
      </c>
      <c r="K5176">
        <v>1168.0999999999899</v>
      </c>
      <c r="L5176" t="s">
        <v>980</v>
      </c>
      <c r="M5176" t="s">
        <v>979</v>
      </c>
      <c r="N5176" s="119">
        <v>44152</v>
      </c>
      <c r="O5176">
        <v>0</v>
      </c>
      <c r="P5176">
        <v>0</v>
      </c>
      <c r="Q5176">
        <v>5914.1</v>
      </c>
      <c r="R5176">
        <v>930.75999999999897</v>
      </c>
      <c r="S5176">
        <v>1.9390000000000001</v>
      </c>
      <c r="T5176">
        <v>33</v>
      </c>
      <c r="U5176">
        <v>2820.5</v>
      </c>
      <c r="V5176">
        <v>11</v>
      </c>
      <c r="W5176">
        <v>1.2969999999999999</v>
      </c>
      <c r="X5176">
        <v>2.097</v>
      </c>
      <c r="Y5176" s="119">
        <v>44152</v>
      </c>
      <c r="Z5176">
        <v>408755.82097244001</v>
      </c>
      <c r="AA5176">
        <v>3660441.0310618202</v>
      </c>
    </row>
    <row r="5177" spans="1:27" x14ac:dyDescent="0.25">
      <c r="A5177">
        <v>-111.977619829999</v>
      </c>
      <c r="B5177">
        <v>33.078735219999899</v>
      </c>
      <c r="C5177" t="s">
        <v>983</v>
      </c>
      <c r="D5177" t="s">
        <v>982</v>
      </c>
      <c r="E5177" t="s">
        <v>981</v>
      </c>
      <c r="F5177">
        <v>4496</v>
      </c>
      <c r="G5177">
        <v>181</v>
      </c>
      <c r="H5177">
        <v>13.33</v>
      </c>
      <c r="I5177">
        <v>1.9359999999999999</v>
      </c>
      <c r="J5177">
        <v>1</v>
      </c>
      <c r="K5177">
        <v>1168.0999999999899</v>
      </c>
      <c r="L5177" t="s">
        <v>980</v>
      </c>
      <c r="M5177" t="s">
        <v>979</v>
      </c>
      <c r="N5177" s="119">
        <v>44152</v>
      </c>
      <c r="O5177">
        <v>0</v>
      </c>
      <c r="P5177">
        <v>0</v>
      </c>
      <c r="Q5177">
        <v>6229.1999999999898</v>
      </c>
      <c r="R5177">
        <v>963.74</v>
      </c>
      <c r="S5177">
        <v>2.008</v>
      </c>
      <c r="T5177">
        <v>33</v>
      </c>
      <c r="U5177">
        <v>2920.4</v>
      </c>
      <c r="V5177">
        <v>11</v>
      </c>
      <c r="W5177">
        <v>1.32</v>
      </c>
      <c r="X5177">
        <v>2.133</v>
      </c>
      <c r="Y5177" s="119">
        <v>44152</v>
      </c>
      <c r="Z5177">
        <v>408755.69074663002</v>
      </c>
      <c r="AA5177">
        <v>3660440.478995</v>
      </c>
    </row>
    <row r="5178" spans="1:27" x14ac:dyDescent="0.25">
      <c r="A5178">
        <v>-111.97761846</v>
      </c>
      <c r="B5178">
        <v>33.078729119999899</v>
      </c>
      <c r="C5178" t="s">
        <v>983</v>
      </c>
      <c r="D5178" t="s">
        <v>982</v>
      </c>
      <c r="E5178" t="s">
        <v>981</v>
      </c>
      <c r="F5178">
        <v>4497</v>
      </c>
      <c r="G5178">
        <v>189</v>
      </c>
      <c r="H5178">
        <v>13.33</v>
      </c>
      <c r="I5178">
        <v>1.903</v>
      </c>
      <c r="J5178">
        <v>1</v>
      </c>
      <c r="K5178">
        <v>1168.2</v>
      </c>
      <c r="L5178" t="s">
        <v>980</v>
      </c>
      <c r="M5178" t="s">
        <v>979</v>
      </c>
      <c r="N5178" s="119">
        <v>44152</v>
      </c>
      <c r="O5178">
        <v>0</v>
      </c>
      <c r="P5178">
        <v>0</v>
      </c>
      <c r="Q5178">
        <v>5644.6</v>
      </c>
      <c r="R5178">
        <v>888.35</v>
      </c>
      <c r="S5178">
        <v>1.851</v>
      </c>
      <c r="T5178">
        <v>33</v>
      </c>
      <c r="U5178">
        <v>2692</v>
      </c>
      <c r="V5178">
        <v>11</v>
      </c>
      <c r="W5178">
        <v>1.2969999999999999</v>
      </c>
      <c r="X5178">
        <v>2.097</v>
      </c>
      <c r="Y5178" s="119">
        <v>44152</v>
      </c>
      <c r="Z5178">
        <v>408755.81232149998</v>
      </c>
      <c r="AA5178">
        <v>3660439.8015088099</v>
      </c>
    </row>
    <row r="5179" spans="1:27" x14ac:dyDescent="0.25">
      <c r="A5179">
        <v>-111.977620169999</v>
      </c>
      <c r="B5179">
        <v>33.078724219999899</v>
      </c>
      <c r="C5179" t="s">
        <v>983</v>
      </c>
      <c r="D5179" t="s">
        <v>982</v>
      </c>
      <c r="E5179" t="s">
        <v>981</v>
      </c>
      <c r="F5179">
        <v>4498</v>
      </c>
      <c r="G5179">
        <v>179</v>
      </c>
      <c r="H5179">
        <v>13.33</v>
      </c>
      <c r="I5179">
        <v>2.0009999999999999</v>
      </c>
      <c r="J5179">
        <v>1</v>
      </c>
      <c r="K5179">
        <v>1168.0999999999899</v>
      </c>
      <c r="L5179" t="s">
        <v>980</v>
      </c>
      <c r="M5179" t="s">
        <v>979</v>
      </c>
      <c r="N5179" s="119">
        <v>44152</v>
      </c>
      <c r="O5179">
        <v>0</v>
      </c>
      <c r="P5179">
        <v>0</v>
      </c>
      <c r="Q5179">
        <v>5142.6999999999898</v>
      </c>
      <c r="R5179">
        <v>769.55999999999904</v>
      </c>
      <c r="S5179">
        <v>1.603</v>
      </c>
      <c r="T5179">
        <v>33</v>
      </c>
      <c r="U5179">
        <v>2332</v>
      </c>
      <c r="V5179">
        <v>11</v>
      </c>
      <c r="W5179">
        <v>1.365</v>
      </c>
      <c r="X5179">
        <v>2.2050000000000001</v>
      </c>
      <c r="Y5179" s="119">
        <v>44152</v>
      </c>
      <c r="Z5179">
        <v>408755.64765342802</v>
      </c>
      <c r="AA5179">
        <v>3660439.2597417599</v>
      </c>
    </row>
    <row r="5180" spans="1:27" x14ac:dyDescent="0.25">
      <c r="A5180">
        <v>-111.977619829999</v>
      </c>
      <c r="B5180">
        <v>33.078718219999899</v>
      </c>
      <c r="C5180" t="s">
        <v>983</v>
      </c>
      <c r="D5180" t="s">
        <v>982</v>
      </c>
      <c r="E5180" t="s">
        <v>981</v>
      </c>
      <c r="F5180">
        <v>4499</v>
      </c>
      <c r="G5180">
        <v>181</v>
      </c>
      <c r="H5180">
        <v>13.33</v>
      </c>
      <c r="I5180">
        <v>2.0339999999999998</v>
      </c>
      <c r="J5180">
        <v>1</v>
      </c>
      <c r="K5180">
        <v>1168.2</v>
      </c>
      <c r="L5180" t="s">
        <v>980</v>
      </c>
      <c r="M5180" t="s">
        <v>979</v>
      </c>
      <c r="N5180" s="119">
        <v>44152</v>
      </c>
      <c r="O5180">
        <v>0</v>
      </c>
      <c r="P5180">
        <v>0</v>
      </c>
      <c r="Q5180">
        <v>5809.1999999999898</v>
      </c>
      <c r="R5180">
        <v>855.26999999999896</v>
      </c>
      <c r="S5180">
        <v>1.782</v>
      </c>
      <c r="T5180">
        <v>33</v>
      </c>
      <c r="U5180">
        <v>2591.6999999999898</v>
      </c>
      <c r="V5180">
        <v>11</v>
      </c>
      <c r="W5180">
        <v>1.387</v>
      </c>
      <c r="X5180">
        <v>2.2410000000000001</v>
      </c>
      <c r="Y5180" s="119">
        <v>44152</v>
      </c>
      <c r="Z5180">
        <v>408755.67319309199</v>
      </c>
      <c r="AA5180">
        <v>3660438.5942377602</v>
      </c>
    </row>
    <row r="5181" spans="1:27" x14ac:dyDescent="0.25">
      <c r="A5181">
        <v>-111.977618969999</v>
      </c>
      <c r="B5181">
        <v>33.078713180000001</v>
      </c>
      <c r="C5181" t="s">
        <v>983</v>
      </c>
      <c r="D5181" t="s">
        <v>982</v>
      </c>
      <c r="E5181" t="s">
        <v>981</v>
      </c>
      <c r="F5181">
        <v>4500</v>
      </c>
      <c r="G5181">
        <v>186</v>
      </c>
      <c r="H5181">
        <v>13.33</v>
      </c>
      <c r="I5181">
        <v>1.837</v>
      </c>
      <c r="J5181">
        <v>1</v>
      </c>
      <c r="K5181">
        <v>1168.2</v>
      </c>
      <c r="L5181" t="s">
        <v>980</v>
      </c>
      <c r="M5181" t="s">
        <v>979</v>
      </c>
      <c r="N5181" s="119">
        <v>44152</v>
      </c>
      <c r="O5181">
        <v>0</v>
      </c>
      <c r="P5181">
        <v>0</v>
      </c>
      <c r="Q5181">
        <v>6298.3</v>
      </c>
      <c r="R5181">
        <v>1026.5999999999899</v>
      </c>
      <c r="S5181">
        <v>2.1389999999999998</v>
      </c>
      <c r="T5181">
        <v>33</v>
      </c>
      <c r="U5181">
        <v>3111</v>
      </c>
      <c r="V5181">
        <v>11</v>
      </c>
      <c r="W5181">
        <v>1.2529999999999999</v>
      </c>
      <c r="X5181">
        <v>2.0249999999999999</v>
      </c>
      <c r="Y5181" s="119">
        <v>44152</v>
      </c>
      <c r="Z5181">
        <v>408755.748259952</v>
      </c>
      <c r="AA5181">
        <v>3660438.0347150802</v>
      </c>
    </row>
    <row r="5182" spans="1:27" x14ac:dyDescent="0.25">
      <c r="A5182">
        <v>-111.977620169999</v>
      </c>
      <c r="B5182">
        <v>33.078708220000003</v>
      </c>
      <c r="C5182" t="s">
        <v>983</v>
      </c>
      <c r="D5182" t="s">
        <v>982</v>
      </c>
      <c r="E5182" t="s">
        <v>981</v>
      </c>
      <c r="F5182">
        <v>4501</v>
      </c>
      <c r="G5182">
        <v>179</v>
      </c>
      <c r="H5182">
        <v>13.33</v>
      </c>
      <c r="I5182">
        <v>1.903</v>
      </c>
      <c r="J5182">
        <v>1</v>
      </c>
      <c r="K5182">
        <v>1168.2</v>
      </c>
      <c r="L5182" t="s">
        <v>980</v>
      </c>
      <c r="M5182" t="s">
        <v>979</v>
      </c>
      <c r="N5182" s="119">
        <v>44152</v>
      </c>
      <c r="O5182">
        <v>0</v>
      </c>
      <c r="P5182">
        <v>0</v>
      </c>
      <c r="Q5182">
        <v>6258</v>
      </c>
      <c r="R5182">
        <v>984.87999999999897</v>
      </c>
      <c r="S5182">
        <v>2.052</v>
      </c>
      <c r="T5182">
        <v>33</v>
      </c>
      <c r="U5182">
        <v>2984.5</v>
      </c>
      <c r="V5182">
        <v>11</v>
      </c>
      <c r="W5182">
        <v>1.2969999999999999</v>
      </c>
      <c r="X5182">
        <v>2.097</v>
      </c>
      <c r="Y5182" s="119">
        <v>44152</v>
      </c>
      <c r="Z5182">
        <v>408755.63113245001</v>
      </c>
      <c r="AA5182">
        <v>3660437.4858526001</v>
      </c>
    </row>
    <row r="5183" spans="1:27" x14ac:dyDescent="0.25">
      <c r="A5183">
        <v>-111.977619489999</v>
      </c>
      <c r="B5183">
        <v>33.078702210000003</v>
      </c>
      <c r="C5183" t="s">
        <v>983</v>
      </c>
      <c r="D5183" t="s">
        <v>982</v>
      </c>
      <c r="E5183" t="s">
        <v>981</v>
      </c>
      <c r="F5183">
        <v>4502</v>
      </c>
      <c r="G5183">
        <v>183</v>
      </c>
      <c r="H5183">
        <v>13.33</v>
      </c>
      <c r="I5183">
        <v>1.87</v>
      </c>
      <c r="J5183">
        <v>1</v>
      </c>
      <c r="K5183">
        <v>1168.0999999999899</v>
      </c>
      <c r="L5183" t="s">
        <v>980</v>
      </c>
      <c r="M5183" t="s">
        <v>979</v>
      </c>
      <c r="N5183" s="119">
        <v>44152</v>
      </c>
      <c r="O5183">
        <v>0</v>
      </c>
      <c r="P5183">
        <v>0</v>
      </c>
      <c r="Q5183">
        <v>6557.3</v>
      </c>
      <c r="R5183">
        <v>1050.0999999999899</v>
      </c>
      <c r="S5183">
        <v>2.1880000000000002</v>
      </c>
      <c r="T5183">
        <v>33</v>
      </c>
      <c r="U5183">
        <v>3182.0999999999899</v>
      </c>
      <c r="V5183">
        <v>11</v>
      </c>
      <c r="W5183">
        <v>1.2749999999999999</v>
      </c>
      <c r="X5183">
        <v>2.0609999999999999</v>
      </c>
      <c r="Y5183" s="119">
        <v>44152</v>
      </c>
      <c r="Z5183">
        <v>408755.68839683401</v>
      </c>
      <c r="AA5183">
        <v>3660436.8189443699</v>
      </c>
    </row>
    <row r="5184" spans="1:27" x14ac:dyDescent="0.25">
      <c r="A5184">
        <v>-111.9776212</v>
      </c>
      <c r="B5184">
        <v>33.078697159999898</v>
      </c>
      <c r="C5184" t="s">
        <v>983</v>
      </c>
      <c r="D5184" t="s">
        <v>982</v>
      </c>
      <c r="E5184" t="s">
        <v>981</v>
      </c>
      <c r="F5184">
        <v>4503</v>
      </c>
      <c r="G5184">
        <v>173</v>
      </c>
      <c r="H5184">
        <v>13.33</v>
      </c>
      <c r="I5184">
        <v>1.9359999999999999</v>
      </c>
      <c r="J5184">
        <v>1</v>
      </c>
      <c r="K5184">
        <v>1168.0999999999899</v>
      </c>
      <c r="L5184" t="s">
        <v>980</v>
      </c>
      <c r="M5184" t="s">
        <v>979</v>
      </c>
      <c r="N5184" s="119">
        <v>44152</v>
      </c>
      <c r="O5184">
        <v>0</v>
      </c>
      <c r="P5184">
        <v>0</v>
      </c>
      <c r="Q5184">
        <v>5200.1000000000004</v>
      </c>
      <c r="R5184">
        <v>804.52999999999895</v>
      </c>
      <c r="S5184">
        <v>1.6759999999999999</v>
      </c>
      <c r="T5184">
        <v>33</v>
      </c>
      <c r="U5184">
        <v>2438</v>
      </c>
      <c r="V5184">
        <v>11</v>
      </c>
      <c r="W5184">
        <v>1.32</v>
      </c>
      <c r="X5184">
        <v>2.133</v>
      </c>
      <c r="Y5184" s="119">
        <v>44152</v>
      </c>
      <c r="Z5184">
        <v>408755.523573827</v>
      </c>
      <c r="AA5184">
        <v>3660436.2605471001</v>
      </c>
    </row>
    <row r="5185" spans="1:27" x14ac:dyDescent="0.25">
      <c r="A5185">
        <v>-111.9776188</v>
      </c>
      <c r="B5185">
        <v>33.078692160000003</v>
      </c>
      <c r="C5185" t="s">
        <v>983</v>
      </c>
      <c r="D5185" t="s">
        <v>982</v>
      </c>
      <c r="E5185" t="s">
        <v>981</v>
      </c>
      <c r="F5185">
        <v>4504</v>
      </c>
      <c r="G5185">
        <v>187</v>
      </c>
      <c r="H5185">
        <v>13.33</v>
      </c>
      <c r="I5185">
        <v>2.0670000000000002</v>
      </c>
      <c r="J5185">
        <v>1</v>
      </c>
      <c r="K5185">
        <v>1168.0999999999899</v>
      </c>
      <c r="L5185" t="s">
        <v>980</v>
      </c>
      <c r="M5185" t="s">
        <v>979</v>
      </c>
      <c r="N5185" s="119">
        <v>44152</v>
      </c>
      <c r="O5185">
        <v>0</v>
      </c>
      <c r="P5185">
        <v>0</v>
      </c>
      <c r="Q5185">
        <v>3325.5</v>
      </c>
      <c r="R5185">
        <v>481.83999999999901</v>
      </c>
      <c r="S5185">
        <v>1.004</v>
      </c>
      <c r="T5185">
        <v>33</v>
      </c>
      <c r="U5185">
        <v>1460.0999999999899</v>
      </c>
      <c r="V5185">
        <v>11</v>
      </c>
      <c r="W5185">
        <v>1.409</v>
      </c>
      <c r="X5185">
        <v>2.278</v>
      </c>
      <c r="Y5185" s="119">
        <v>44152</v>
      </c>
      <c r="Z5185">
        <v>408755.74242307199</v>
      </c>
      <c r="AA5185">
        <v>3660435.7041204302</v>
      </c>
    </row>
    <row r="5186" spans="1:27" x14ac:dyDescent="0.25">
      <c r="A5186">
        <v>-111.977620509999</v>
      </c>
      <c r="B5186">
        <v>33.078686210000001</v>
      </c>
      <c r="C5186" t="s">
        <v>983</v>
      </c>
      <c r="D5186" t="s">
        <v>982</v>
      </c>
      <c r="E5186" t="s">
        <v>981</v>
      </c>
      <c r="F5186">
        <v>4505</v>
      </c>
      <c r="G5186">
        <v>177</v>
      </c>
      <c r="H5186">
        <v>13.33</v>
      </c>
      <c r="I5186">
        <v>1.903</v>
      </c>
      <c r="J5186">
        <v>1</v>
      </c>
      <c r="K5186">
        <v>1168</v>
      </c>
      <c r="L5186" t="s">
        <v>980</v>
      </c>
      <c r="M5186" t="s">
        <v>979</v>
      </c>
      <c r="N5186" s="119">
        <v>44152</v>
      </c>
      <c r="O5186">
        <v>0</v>
      </c>
      <c r="P5186">
        <v>0</v>
      </c>
      <c r="Q5186">
        <v>4897.1999999999898</v>
      </c>
      <c r="R5186">
        <v>770.72</v>
      </c>
      <c r="S5186">
        <v>1.6060000000000001</v>
      </c>
      <c r="T5186">
        <v>33</v>
      </c>
      <c r="U5186">
        <v>2335.5</v>
      </c>
      <c r="V5186">
        <v>11</v>
      </c>
      <c r="W5186">
        <v>1.2969999999999999</v>
      </c>
      <c r="X5186">
        <v>2.097</v>
      </c>
      <c r="Y5186" s="119">
        <v>44152</v>
      </c>
      <c r="Z5186">
        <v>408755.576670749</v>
      </c>
      <c r="AA5186">
        <v>3660435.0459419</v>
      </c>
    </row>
    <row r="5187" spans="1:27" x14ac:dyDescent="0.25">
      <c r="A5187">
        <v>-111.97761932</v>
      </c>
      <c r="B5187">
        <v>33.078680210000002</v>
      </c>
      <c r="C5187" t="s">
        <v>983</v>
      </c>
      <c r="D5187" t="s">
        <v>982</v>
      </c>
      <c r="E5187" t="s">
        <v>981</v>
      </c>
      <c r="F5187">
        <v>4506</v>
      </c>
      <c r="G5187">
        <v>184</v>
      </c>
      <c r="H5187">
        <v>13.33</v>
      </c>
      <c r="I5187">
        <v>1.804</v>
      </c>
      <c r="J5187">
        <v>1</v>
      </c>
      <c r="K5187">
        <v>1168</v>
      </c>
      <c r="L5187" t="s">
        <v>980</v>
      </c>
      <c r="M5187" t="s">
        <v>979</v>
      </c>
      <c r="N5187" s="119">
        <v>44152</v>
      </c>
      <c r="O5187">
        <v>0</v>
      </c>
      <c r="P5187">
        <v>0</v>
      </c>
      <c r="Q5187">
        <v>3192.5</v>
      </c>
      <c r="R5187">
        <v>529.84</v>
      </c>
      <c r="S5187">
        <v>1.1040000000000001</v>
      </c>
      <c r="T5187">
        <v>33</v>
      </c>
      <c r="U5187">
        <v>1605.5999999999899</v>
      </c>
      <c r="V5187">
        <v>11</v>
      </c>
      <c r="W5187">
        <v>1.23</v>
      </c>
      <c r="X5187">
        <v>1.988</v>
      </c>
      <c r="Y5187" s="119">
        <v>44152</v>
      </c>
      <c r="Z5187">
        <v>408755.68154804199</v>
      </c>
      <c r="AA5187">
        <v>3660434.3796990002</v>
      </c>
    </row>
    <row r="5188" spans="1:27" x14ac:dyDescent="0.25">
      <c r="A5188">
        <v>-111.977620509999</v>
      </c>
      <c r="B5188">
        <v>33.07867521</v>
      </c>
      <c r="C5188" t="s">
        <v>983</v>
      </c>
      <c r="D5188" t="s">
        <v>982</v>
      </c>
      <c r="E5188" t="s">
        <v>981</v>
      </c>
      <c r="F5188">
        <v>4507</v>
      </c>
      <c r="G5188">
        <v>177</v>
      </c>
      <c r="H5188">
        <v>13.33</v>
      </c>
      <c r="I5188">
        <v>2.0670000000000002</v>
      </c>
      <c r="J5188">
        <v>1</v>
      </c>
      <c r="K5188">
        <v>1167.9000000000001</v>
      </c>
      <c r="L5188" t="s">
        <v>980</v>
      </c>
      <c r="M5188" t="s">
        <v>979</v>
      </c>
      <c r="N5188" s="119">
        <v>44152</v>
      </c>
      <c r="O5188">
        <v>0</v>
      </c>
      <c r="P5188">
        <v>0</v>
      </c>
      <c r="Q5188">
        <v>3792.3</v>
      </c>
      <c r="R5188">
        <v>549.46</v>
      </c>
      <c r="S5188">
        <v>1.145</v>
      </c>
      <c r="T5188">
        <v>33</v>
      </c>
      <c r="U5188">
        <v>1665</v>
      </c>
      <c r="V5188">
        <v>11</v>
      </c>
      <c r="W5188">
        <v>1.409</v>
      </c>
      <c r="X5188">
        <v>2.278</v>
      </c>
      <c r="Y5188" s="119">
        <v>44152</v>
      </c>
      <c r="Z5188">
        <v>408755.565312583</v>
      </c>
      <c r="AA5188">
        <v>3660433.8263931102</v>
      </c>
    </row>
    <row r="5189" spans="1:27" x14ac:dyDescent="0.25">
      <c r="A5189">
        <v>-111.97761932</v>
      </c>
      <c r="B5189">
        <v>33.078670209999899</v>
      </c>
      <c r="C5189" t="s">
        <v>983</v>
      </c>
      <c r="D5189" t="s">
        <v>982</v>
      </c>
      <c r="E5189" t="s">
        <v>981</v>
      </c>
      <c r="F5189">
        <v>4508</v>
      </c>
      <c r="G5189">
        <v>184</v>
      </c>
      <c r="H5189">
        <v>13.33</v>
      </c>
      <c r="I5189">
        <v>1.837</v>
      </c>
      <c r="J5189">
        <v>1</v>
      </c>
      <c r="K5189">
        <v>1167.9000000000001</v>
      </c>
      <c r="L5189" t="s">
        <v>980</v>
      </c>
      <c r="M5189" t="s">
        <v>979</v>
      </c>
      <c r="N5189" s="119">
        <v>44152</v>
      </c>
      <c r="O5189">
        <v>0</v>
      </c>
      <c r="P5189">
        <v>0</v>
      </c>
      <c r="Q5189">
        <v>4583.8</v>
      </c>
      <c r="R5189">
        <v>747.16999999999905</v>
      </c>
      <c r="S5189">
        <v>1.5569999999999999</v>
      </c>
      <c r="T5189">
        <v>33</v>
      </c>
      <c r="U5189">
        <v>2264.1999999999898</v>
      </c>
      <c r="V5189">
        <v>11</v>
      </c>
      <c r="W5189">
        <v>1.2529999999999999</v>
      </c>
      <c r="X5189">
        <v>2.0249999999999999</v>
      </c>
      <c r="Y5189" s="119">
        <v>44152</v>
      </c>
      <c r="Z5189">
        <v>408755.67122245103</v>
      </c>
      <c r="AA5189">
        <v>3660433.27101829</v>
      </c>
    </row>
    <row r="5190" spans="1:27" x14ac:dyDescent="0.25">
      <c r="A5190">
        <v>-111.977620509999</v>
      </c>
      <c r="B5190">
        <v>33.0786642099999</v>
      </c>
      <c r="C5190" t="s">
        <v>983</v>
      </c>
      <c r="D5190" t="s">
        <v>982</v>
      </c>
      <c r="E5190" t="s">
        <v>981</v>
      </c>
      <c r="F5190">
        <v>4509</v>
      </c>
      <c r="G5190">
        <v>177</v>
      </c>
      <c r="H5190">
        <v>13.33</v>
      </c>
      <c r="I5190">
        <v>1.7390000000000001</v>
      </c>
      <c r="J5190">
        <v>1</v>
      </c>
      <c r="K5190">
        <v>1168.0999999999899</v>
      </c>
      <c r="L5190" t="s">
        <v>980</v>
      </c>
      <c r="M5190" t="s">
        <v>979</v>
      </c>
      <c r="N5190" s="119">
        <v>44152</v>
      </c>
      <c r="O5190">
        <v>0</v>
      </c>
      <c r="P5190">
        <v>0</v>
      </c>
      <c r="Q5190">
        <v>6569.8</v>
      </c>
      <c r="R5190">
        <v>1131.5</v>
      </c>
      <c r="S5190">
        <v>2.3570000000000002</v>
      </c>
      <c r="T5190">
        <v>33</v>
      </c>
      <c r="U5190">
        <v>3428.8</v>
      </c>
      <c r="V5190">
        <v>11</v>
      </c>
      <c r="W5190">
        <v>1.1859999999999999</v>
      </c>
      <c r="X5190">
        <v>1.9159999999999999</v>
      </c>
      <c r="Y5190" s="119">
        <v>44152</v>
      </c>
      <c r="Z5190">
        <v>408755.55395442102</v>
      </c>
      <c r="AA5190">
        <v>3660432.60684432</v>
      </c>
    </row>
    <row r="5191" spans="1:27" x14ac:dyDescent="0.25">
      <c r="A5191">
        <v>-111.9776188</v>
      </c>
      <c r="B5191">
        <v>33.078659160000001</v>
      </c>
      <c r="C5191" t="s">
        <v>983</v>
      </c>
      <c r="D5191" t="s">
        <v>982</v>
      </c>
      <c r="E5191" t="s">
        <v>981</v>
      </c>
      <c r="F5191">
        <v>4510</v>
      </c>
      <c r="G5191">
        <v>187</v>
      </c>
      <c r="H5191">
        <v>13.33</v>
      </c>
      <c r="I5191">
        <v>1.837</v>
      </c>
      <c r="J5191">
        <v>1</v>
      </c>
      <c r="K5191">
        <v>1168</v>
      </c>
      <c r="L5191" t="s">
        <v>980</v>
      </c>
      <c r="M5191" t="s">
        <v>979</v>
      </c>
      <c r="N5191" s="119">
        <v>44152</v>
      </c>
      <c r="O5191">
        <v>0</v>
      </c>
      <c r="P5191">
        <v>0</v>
      </c>
      <c r="Q5191">
        <v>6760.3</v>
      </c>
      <c r="R5191">
        <v>1101.9000000000001</v>
      </c>
      <c r="S5191">
        <v>2.2959999999999998</v>
      </c>
      <c r="T5191">
        <v>33</v>
      </c>
      <c r="U5191">
        <v>3339.1999999999898</v>
      </c>
      <c r="V5191">
        <v>11</v>
      </c>
      <c r="W5191">
        <v>1.2529999999999999</v>
      </c>
      <c r="X5191">
        <v>2.0249999999999999</v>
      </c>
      <c r="Y5191" s="119">
        <v>44152</v>
      </c>
      <c r="Z5191">
        <v>408755.70834864001</v>
      </c>
      <c r="AA5191">
        <v>3660432.0454740599</v>
      </c>
    </row>
    <row r="5192" spans="1:27" x14ac:dyDescent="0.25">
      <c r="A5192">
        <v>-111.97762034</v>
      </c>
      <c r="B5192">
        <v>33.078654219999898</v>
      </c>
      <c r="C5192" t="s">
        <v>983</v>
      </c>
      <c r="D5192" t="s">
        <v>982</v>
      </c>
      <c r="E5192" t="s">
        <v>981</v>
      </c>
      <c r="F5192">
        <v>4511</v>
      </c>
      <c r="G5192">
        <v>178</v>
      </c>
      <c r="H5192">
        <v>13.33</v>
      </c>
      <c r="I5192">
        <v>1.903</v>
      </c>
      <c r="J5192">
        <v>1</v>
      </c>
      <c r="K5192">
        <v>1168.0999999999899</v>
      </c>
      <c r="L5192" t="s">
        <v>980</v>
      </c>
      <c r="M5192" t="s">
        <v>979</v>
      </c>
      <c r="N5192" s="119">
        <v>44152</v>
      </c>
      <c r="O5192">
        <v>0</v>
      </c>
      <c r="P5192">
        <v>0</v>
      </c>
      <c r="Q5192">
        <v>7189</v>
      </c>
      <c r="R5192">
        <v>1131.4000000000001</v>
      </c>
      <c r="S5192">
        <v>2.3570000000000002</v>
      </c>
      <c r="T5192">
        <v>33</v>
      </c>
      <c r="U5192">
        <v>3428.5</v>
      </c>
      <c r="V5192">
        <v>11</v>
      </c>
      <c r="W5192">
        <v>1.2969999999999999</v>
      </c>
      <c r="X5192">
        <v>2.097</v>
      </c>
      <c r="Y5192" s="119">
        <v>44152</v>
      </c>
      <c r="Z5192">
        <v>408755.55950667401</v>
      </c>
      <c r="AA5192">
        <v>3660431.4991245102</v>
      </c>
    </row>
    <row r="5193" spans="1:27" x14ac:dyDescent="0.25">
      <c r="A5193">
        <v>-111.97762151000001</v>
      </c>
      <c r="B5193">
        <v>33.078648209999898</v>
      </c>
      <c r="C5193" t="s">
        <v>983</v>
      </c>
      <c r="D5193" t="s">
        <v>982</v>
      </c>
      <c r="E5193" t="s">
        <v>981</v>
      </c>
      <c r="F5193">
        <v>4512</v>
      </c>
      <c r="G5193">
        <v>177</v>
      </c>
      <c r="H5193">
        <v>13.33</v>
      </c>
      <c r="I5193">
        <v>2.0009999999999999</v>
      </c>
      <c r="J5193">
        <v>1</v>
      </c>
      <c r="K5193">
        <v>1168</v>
      </c>
      <c r="L5193" t="s">
        <v>980</v>
      </c>
      <c r="M5193" t="s">
        <v>979</v>
      </c>
      <c r="N5193" s="119">
        <v>44152</v>
      </c>
      <c r="O5193">
        <v>0</v>
      </c>
      <c r="P5193">
        <v>0</v>
      </c>
      <c r="Q5193">
        <v>5886.6999999999898</v>
      </c>
      <c r="R5193">
        <v>880.88999999999896</v>
      </c>
      <c r="S5193">
        <v>1.835</v>
      </c>
      <c r="T5193">
        <v>33</v>
      </c>
      <c r="U5193">
        <v>2669.4</v>
      </c>
      <c r="V5193">
        <v>11</v>
      </c>
      <c r="W5193">
        <v>1.365</v>
      </c>
      <c r="X5193">
        <v>2.2050000000000001</v>
      </c>
      <c r="Y5193" s="119">
        <v>44152</v>
      </c>
      <c r="Z5193">
        <v>408755.44409506099</v>
      </c>
      <c r="AA5193">
        <v>3660430.83382448</v>
      </c>
    </row>
    <row r="5194" spans="1:27" x14ac:dyDescent="0.25">
      <c r="A5194">
        <v>-111.97762032</v>
      </c>
      <c r="B5194">
        <v>33.078643210000003</v>
      </c>
      <c r="C5194" t="s">
        <v>983</v>
      </c>
      <c r="D5194" t="s">
        <v>982</v>
      </c>
      <c r="E5194" t="s">
        <v>981</v>
      </c>
      <c r="F5194">
        <v>4513</v>
      </c>
      <c r="G5194">
        <v>184</v>
      </c>
      <c r="H5194">
        <v>13.33</v>
      </c>
      <c r="I5194">
        <v>1.87</v>
      </c>
      <c r="J5194">
        <v>1</v>
      </c>
      <c r="K5194">
        <v>1167.9000000000001</v>
      </c>
      <c r="L5194" t="s">
        <v>980</v>
      </c>
      <c r="M5194" t="s">
        <v>979</v>
      </c>
      <c r="N5194" s="119">
        <v>44152</v>
      </c>
      <c r="O5194">
        <v>0</v>
      </c>
      <c r="P5194">
        <v>0</v>
      </c>
      <c r="Q5194">
        <v>6930.3999999999896</v>
      </c>
      <c r="R5194">
        <v>1109.79999999999</v>
      </c>
      <c r="S5194">
        <v>2.3119999999999998</v>
      </c>
      <c r="T5194">
        <v>33</v>
      </c>
      <c r="U5194">
        <v>3363.1999999999898</v>
      </c>
      <c r="V5194">
        <v>11</v>
      </c>
      <c r="W5194">
        <v>1.2749999999999999</v>
      </c>
      <c r="X5194">
        <v>2.0609999999999999</v>
      </c>
      <c r="Y5194" s="119">
        <v>44152</v>
      </c>
      <c r="Z5194">
        <v>408755.55000496301</v>
      </c>
      <c r="AA5194">
        <v>3660430.2784496602</v>
      </c>
    </row>
    <row r="5195" spans="1:27" x14ac:dyDescent="0.25">
      <c r="A5195">
        <v>-111.977620139999</v>
      </c>
      <c r="B5195">
        <v>33.078637190000002</v>
      </c>
      <c r="C5195" t="s">
        <v>983</v>
      </c>
      <c r="D5195" t="s">
        <v>982</v>
      </c>
      <c r="E5195" t="s">
        <v>981</v>
      </c>
      <c r="F5195">
        <v>4514</v>
      </c>
      <c r="G5195">
        <v>185</v>
      </c>
      <c r="H5195">
        <v>13.33</v>
      </c>
      <c r="I5195">
        <v>2.0670000000000002</v>
      </c>
      <c r="J5195">
        <v>1</v>
      </c>
      <c r="K5195">
        <v>1167.9000000000001</v>
      </c>
      <c r="L5195" t="s">
        <v>980</v>
      </c>
      <c r="M5195" t="s">
        <v>979</v>
      </c>
      <c r="N5195" s="119">
        <v>44152</v>
      </c>
      <c r="O5195">
        <v>0</v>
      </c>
      <c r="P5195">
        <v>0</v>
      </c>
      <c r="Q5195">
        <v>6587.1</v>
      </c>
      <c r="R5195">
        <v>954.40999999999894</v>
      </c>
      <c r="S5195">
        <v>1.988</v>
      </c>
      <c r="T5195">
        <v>33</v>
      </c>
      <c r="U5195">
        <v>2892.0999999999899</v>
      </c>
      <c r="V5195">
        <v>11</v>
      </c>
      <c r="W5195">
        <v>1.409</v>
      </c>
      <c r="X5195">
        <v>2.278</v>
      </c>
      <c r="Y5195" s="119">
        <v>44152</v>
      </c>
      <c r="Z5195">
        <v>408755.56058987102</v>
      </c>
      <c r="AA5195">
        <v>3660429.6108674002</v>
      </c>
    </row>
    <row r="5196" spans="1:27" x14ac:dyDescent="0.25">
      <c r="A5196">
        <v>-111.97762237000001</v>
      </c>
      <c r="B5196">
        <v>33.078632149999898</v>
      </c>
      <c r="C5196" t="s">
        <v>983</v>
      </c>
      <c r="D5196" t="s">
        <v>982</v>
      </c>
      <c r="E5196" t="s">
        <v>981</v>
      </c>
      <c r="F5196">
        <v>4515</v>
      </c>
      <c r="G5196">
        <v>172</v>
      </c>
      <c r="H5196">
        <v>13.33</v>
      </c>
      <c r="I5196">
        <v>1.9359999999999999</v>
      </c>
      <c r="J5196">
        <v>1</v>
      </c>
      <c r="K5196">
        <v>1167.7</v>
      </c>
      <c r="L5196" t="s">
        <v>980</v>
      </c>
      <c r="M5196" t="s">
        <v>979</v>
      </c>
      <c r="N5196" s="119">
        <v>44152</v>
      </c>
      <c r="O5196">
        <v>0</v>
      </c>
      <c r="P5196">
        <v>0</v>
      </c>
      <c r="Q5196">
        <v>7555.8999999999896</v>
      </c>
      <c r="R5196">
        <v>1169</v>
      </c>
      <c r="S5196">
        <v>2.4350000000000001</v>
      </c>
      <c r="T5196">
        <v>33</v>
      </c>
      <c r="U5196">
        <v>3542.4</v>
      </c>
      <c r="V5196">
        <v>11</v>
      </c>
      <c r="W5196">
        <v>1.32</v>
      </c>
      <c r="X5196">
        <v>2.133</v>
      </c>
      <c r="Y5196" s="119">
        <v>44152</v>
      </c>
      <c r="Z5196">
        <v>408755.34724109998</v>
      </c>
      <c r="AA5196">
        <v>3660429.0540308598</v>
      </c>
    </row>
    <row r="5197" spans="1:27" x14ac:dyDescent="0.25">
      <c r="A5197">
        <v>-111.97762117000001</v>
      </c>
      <c r="B5197">
        <v>33.078626219999897</v>
      </c>
      <c r="C5197" t="s">
        <v>983</v>
      </c>
      <c r="D5197" t="s">
        <v>982</v>
      </c>
      <c r="E5197" t="s">
        <v>981</v>
      </c>
      <c r="F5197">
        <v>4516</v>
      </c>
      <c r="G5197">
        <v>179</v>
      </c>
      <c r="H5197">
        <v>13.33</v>
      </c>
      <c r="I5197">
        <v>2.0670000000000002</v>
      </c>
      <c r="J5197">
        <v>1</v>
      </c>
      <c r="K5197">
        <v>1167.79999999999</v>
      </c>
      <c r="L5197" t="s">
        <v>980</v>
      </c>
      <c r="M5197" t="s">
        <v>979</v>
      </c>
      <c r="N5197" s="119">
        <v>44152</v>
      </c>
      <c r="O5197">
        <v>0</v>
      </c>
      <c r="P5197">
        <v>0</v>
      </c>
      <c r="Q5197">
        <v>6664.6999999999898</v>
      </c>
      <c r="R5197">
        <v>965.64999999999895</v>
      </c>
      <c r="S5197">
        <v>2.012</v>
      </c>
      <c r="T5197">
        <v>33</v>
      </c>
      <c r="U5197">
        <v>2926.1999999999898</v>
      </c>
      <c r="V5197">
        <v>11</v>
      </c>
      <c r="W5197">
        <v>1.409</v>
      </c>
      <c r="X5197">
        <v>2.278</v>
      </c>
      <c r="Y5197" s="119">
        <v>44152</v>
      </c>
      <c r="Z5197">
        <v>408755.45312412299</v>
      </c>
      <c r="AA5197">
        <v>3660428.39554004</v>
      </c>
    </row>
    <row r="5198" spans="1:27" x14ac:dyDescent="0.25">
      <c r="A5198">
        <v>-111.977620139999</v>
      </c>
      <c r="B5198">
        <v>33.07862119</v>
      </c>
      <c r="C5198" t="s">
        <v>983</v>
      </c>
      <c r="D5198" t="s">
        <v>982</v>
      </c>
      <c r="E5198" t="s">
        <v>981</v>
      </c>
      <c r="F5198">
        <v>4517</v>
      </c>
      <c r="G5198">
        <v>185</v>
      </c>
      <c r="H5198">
        <v>13.33</v>
      </c>
      <c r="I5198">
        <v>2.0009999999999999</v>
      </c>
      <c r="J5198">
        <v>1</v>
      </c>
      <c r="K5198">
        <v>1167.7</v>
      </c>
      <c r="L5198" t="s">
        <v>980</v>
      </c>
      <c r="M5198" t="s">
        <v>979</v>
      </c>
      <c r="N5198" s="119">
        <v>44152</v>
      </c>
      <c r="O5198">
        <v>0</v>
      </c>
      <c r="P5198">
        <v>0</v>
      </c>
      <c r="Q5198">
        <v>4697.6999999999898</v>
      </c>
      <c r="R5198">
        <v>702.97</v>
      </c>
      <c r="S5198">
        <v>1.4650000000000001</v>
      </c>
      <c r="T5198">
        <v>33</v>
      </c>
      <c r="U5198">
        <v>2130.1999999999898</v>
      </c>
      <c r="V5198">
        <v>11</v>
      </c>
      <c r="W5198">
        <v>1.365</v>
      </c>
      <c r="X5198">
        <v>2.2050000000000001</v>
      </c>
      <c r="Y5198" s="119">
        <v>44152</v>
      </c>
      <c r="Z5198">
        <v>408755.54406893201</v>
      </c>
      <c r="AA5198">
        <v>3660427.83697826</v>
      </c>
    </row>
    <row r="5199" spans="1:27" x14ac:dyDescent="0.25">
      <c r="A5199">
        <v>-111.977621339999</v>
      </c>
      <c r="B5199">
        <v>33.078616220000001</v>
      </c>
      <c r="C5199" t="s">
        <v>983</v>
      </c>
      <c r="D5199" t="s">
        <v>982</v>
      </c>
      <c r="E5199" t="s">
        <v>981</v>
      </c>
      <c r="F5199">
        <v>4518</v>
      </c>
      <c r="G5199">
        <v>178</v>
      </c>
      <c r="H5199">
        <v>13.33</v>
      </c>
      <c r="I5199">
        <v>1.837</v>
      </c>
      <c r="J5199">
        <v>1</v>
      </c>
      <c r="K5199">
        <v>1167.79999999999</v>
      </c>
      <c r="L5199" t="s">
        <v>980</v>
      </c>
      <c r="M5199" t="s">
        <v>979</v>
      </c>
      <c r="N5199" s="119">
        <v>44152</v>
      </c>
      <c r="O5199">
        <v>0</v>
      </c>
      <c r="P5199">
        <v>0</v>
      </c>
      <c r="Q5199">
        <v>1752.0999999999899</v>
      </c>
      <c r="R5199">
        <v>285.58999999999901</v>
      </c>
      <c r="S5199">
        <v>0.59499999999999997</v>
      </c>
      <c r="T5199">
        <v>33</v>
      </c>
      <c r="U5199">
        <v>865.42999999999904</v>
      </c>
      <c r="V5199">
        <v>11</v>
      </c>
      <c r="W5199">
        <v>1.2529999999999999</v>
      </c>
      <c r="X5199">
        <v>2.0249999999999999</v>
      </c>
      <c r="Y5199" s="119">
        <v>44152</v>
      </c>
      <c r="Z5199">
        <v>408755.42693099502</v>
      </c>
      <c r="AA5199">
        <v>3660427.2870071102</v>
      </c>
    </row>
    <row r="5200" spans="1:27" x14ac:dyDescent="0.25">
      <c r="A5200">
        <v>-111.977622699999</v>
      </c>
      <c r="B5200">
        <v>33.078610099999899</v>
      </c>
      <c r="C5200" t="s">
        <v>983</v>
      </c>
      <c r="D5200" t="s">
        <v>982</v>
      </c>
      <c r="E5200" t="s">
        <v>981</v>
      </c>
      <c r="F5200">
        <v>4519</v>
      </c>
      <c r="G5200">
        <v>170</v>
      </c>
      <c r="H5200">
        <v>13.33</v>
      </c>
      <c r="I5200">
        <v>1.903</v>
      </c>
      <c r="J5200">
        <v>1</v>
      </c>
      <c r="K5200">
        <v>1167.7</v>
      </c>
      <c r="L5200" t="s">
        <v>980</v>
      </c>
      <c r="M5200" t="s">
        <v>979</v>
      </c>
      <c r="N5200" s="119">
        <v>44152</v>
      </c>
      <c r="O5200">
        <v>0</v>
      </c>
      <c r="P5200">
        <v>0</v>
      </c>
      <c r="Q5200">
        <v>1320.2</v>
      </c>
      <c r="R5200">
        <v>207.77</v>
      </c>
      <c r="S5200">
        <v>0.433</v>
      </c>
      <c r="T5200">
        <v>33</v>
      </c>
      <c r="U5200">
        <v>629.61</v>
      </c>
      <c r="V5200">
        <v>11</v>
      </c>
      <c r="W5200">
        <v>1.2969999999999999</v>
      </c>
      <c r="X5200">
        <v>2.097</v>
      </c>
      <c r="Y5200" s="119">
        <v>44152</v>
      </c>
      <c r="Z5200">
        <v>408755.29367144901</v>
      </c>
      <c r="AA5200">
        <v>3660426.6096767699</v>
      </c>
    </row>
    <row r="5201" spans="1:27" x14ac:dyDescent="0.25">
      <c r="A5201">
        <v>-111.97762083000001</v>
      </c>
      <c r="B5201">
        <v>33.07860522</v>
      </c>
      <c r="C5201" t="s">
        <v>983</v>
      </c>
      <c r="D5201" t="s">
        <v>982</v>
      </c>
      <c r="E5201" t="s">
        <v>981</v>
      </c>
      <c r="F5201">
        <v>4520</v>
      </c>
      <c r="G5201">
        <v>181</v>
      </c>
      <c r="H5201">
        <v>13.33</v>
      </c>
      <c r="I5201">
        <v>1.9690000000000001</v>
      </c>
      <c r="J5201">
        <v>1</v>
      </c>
      <c r="K5201">
        <v>1167.7</v>
      </c>
      <c r="L5201" t="s">
        <v>980</v>
      </c>
      <c r="M5201" t="s">
        <v>979</v>
      </c>
      <c r="N5201" s="119">
        <v>44152</v>
      </c>
      <c r="O5201">
        <v>0</v>
      </c>
      <c r="P5201">
        <v>0</v>
      </c>
      <c r="Q5201">
        <v>2106.5</v>
      </c>
      <c r="R5201">
        <v>320.48</v>
      </c>
      <c r="S5201">
        <v>0.66800000000000004</v>
      </c>
      <c r="T5201">
        <v>33</v>
      </c>
      <c r="U5201">
        <v>971.13999999999896</v>
      </c>
      <c r="V5201">
        <v>11</v>
      </c>
      <c r="W5201">
        <v>1.3420000000000001</v>
      </c>
      <c r="X5201">
        <v>2.169</v>
      </c>
      <c r="Y5201" s="119">
        <v>44152</v>
      </c>
      <c r="Z5201">
        <v>408755.463175449</v>
      </c>
      <c r="AA5201">
        <v>3660426.0670149899</v>
      </c>
    </row>
    <row r="5202" spans="1:27" x14ac:dyDescent="0.25">
      <c r="A5202">
        <v>-111.977619799999</v>
      </c>
      <c r="B5202">
        <v>33.078600160000001</v>
      </c>
      <c r="C5202" t="s">
        <v>983</v>
      </c>
      <c r="D5202" t="s">
        <v>982</v>
      </c>
      <c r="E5202" t="s">
        <v>981</v>
      </c>
      <c r="F5202">
        <v>4521</v>
      </c>
      <c r="G5202">
        <v>187</v>
      </c>
      <c r="H5202">
        <v>13.33</v>
      </c>
      <c r="I5202">
        <v>2.0009999999999999</v>
      </c>
      <c r="J5202">
        <v>1</v>
      </c>
      <c r="K5202">
        <v>1167.7</v>
      </c>
      <c r="L5202" t="s">
        <v>980</v>
      </c>
      <c r="M5202" t="s">
        <v>979</v>
      </c>
      <c r="N5202" s="119">
        <v>44152</v>
      </c>
      <c r="O5202">
        <v>0</v>
      </c>
      <c r="P5202">
        <v>0</v>
      </c>
      <c r="Q5202">
        <v>3167.6999999999898</v>
      </c>
      <c r="R5202">
        <v>474.01999999999902</v>
      </c>
      <c r="S5202">
        <v>0.98799999999999999</v>
      </c>
      <c r="T5202">
        <v>33</v>
      </c>
      <c r="U5202">
        <v>1436.4</v>
      </c>
      <c r="V5202">
        <v>11</v>
      </c>
      <c r="W5202">
        <v>1.365</v>
      </c>
      <c r="X5202">
        <v>2.2050000000000001</v>
      </c>
      <c r="Y5202" s="119">
        <v>44152</v>
      </c>
      <c r="Z5202">
        <v>408755.55408930802</v>
      </c>
      <c r="AA5202">
        <v>3660425.5051271799</v>
      </c>
    </row>
    <row r="5203" spans="1:27" x14ac:dyDescent="0.25">
      <c r="A5203">
        <v>-111.97762203000001</v>
      </c>
      <c r="B5203">
        <v>33.078594180000003</v>
      </c>
      <c r="C5203" t="s">
        <v>983</v>
      </c>
      <c r="D5203" t="s">
        <v>982</v>
      </c>
      <c r="E5203" t="s">
        <v>981</v>
      </c>
      <c r="F5203">
        <v>4522</v>
      </c>
      <c r="G5203">
        <v>174</v>
      </c>
      <c r="H5203">
        <v>13.33</v>
      </c>
      <c r="I5203">
        <v>1.772</v>
      </c>
      <c r="J5203">
        <v>1</v>
      </c>
      <c r="K5203">
        <v>1167.7</v>
      </c>
      <c r="L5203" t="s">
        <v>980</v>
      </c>
      <c r="M5203" t="s">
        <v>979</v>
      </c>
      <c r="N5203" s="119">
        <v>44152</v>
      </c>
      <c r="O5203">
        <v>0</v>
      </c>
      <c r="P5203">
        <v>0</v>
      </c>
      <c r="Q5203">
        <v>4836.8999999999896</v>
      </c>
      <c r="R5203">
        <v>817.62</v>
      </c>
      <c r="S5203">
        <v>1.7030000000000001</v>
      </c>
      <c r="T5203">
        <v>33</v>
      </c>
      <c r="U5203">
        <v>2477.6999999999898</v>
      </c>
      <c r="V5203">
        <v>11</v>
      </c>
      <c r="W5203">
        <v>1.208</v>
      </c>
      <c r="X5203">
        <v>1.952</v>
      </c>
      <c r="Y5203" s="119">
        <v>44152</v>
      </c>
      <c r="Z5203">
        <v>408755.33976985101</v>
      </c>
      <c r="AA5203">
        <v>3660424.8440746502</v>
      </c>
    </row>
    <row r="5204" spans="1:27" x14ac:dyDescent="0.25">
      <c r="A5204">
        <v>-111.97762117000001</v>
      </c>
      <c r="B5204">
        <v>33.078589219999898</v>
      </c>
      <c r="C5204" t="s">
        <v>983</v>
      </c>
      <c r="D5204" t="s">
        <v>982</v>
      </c>
      <c r="E5204" t="s">
        <v>981</v>
      </c>
      <c r="F5204">
        <v>4523</v>
      </c>
      <c r="G5204">
        <v>179</v>
      </c>
      <c r="H5204">
        <v>13.33</v>
      </c>
      <c r="I5204">
        <v>1.903</v>
      </c>
      <c r="J5204">
        <v>1</v>
      </c>
      <c r="K5204">
        <v>1167.7</v>
      </c>
      <c r="L5204" t="s">
        <v>980</v>
      </c>
      <c r="M5204" t="s">
        <v>979</v>
      </c>
      <c r="N5204" s="119">
        <v>44152</v>
      </c>
      <c r="O5204">
        <v>0</v>
      </c>
      <c r="P5204">
        <v>0</v>
      </c>
      <c r="Q5204">
        <v>4890.3999999999896</v>
      </c>
      <c r="R5204">
        <v>769.64999999999895</v>
      </c>
      <c r="S5204">
        <v>1.603</v>
      </c>
      <c r="T5204">
        <v>33</v>
      </c>
      <c r="U5204">
        <v>2332.3000000000002</v>
      </c>
      <c r="V5204">
        <v>11</v>
      </c>
      <c r="W5204">
        <v>1.2969999999999999</v>
      </c>
      <c r="X5204">
        <v>2.097</v>
      </c>
      <c r="Y5204" s="119">
        <v>44152</v>
      </c>
      <c r="Z5204">
        <v>408755.414919434</v>
      </c>
      <c r="AA5204">
        <v>3660424.29342143</v>
      </c>
    </row>
    <row r="5205" spans="1:27" x14ac:dyDescent="0.25">
      <c r="A5205">
        <v>-111.97762083000001</v>
      </c>
      <c r="B5205">
        <v>33.078584220000003</v>
      </c>
      <c r="C5205" t="s">
        <v>983</v>
      </c>
      <c r="D5205" t="s">
        <v>982</v>
      </c>
      <c r="E5205" t="s">
        <v>981</v>
      </c>
      <c r="F5205">
        <v>4524</v>
      </c>
      <c r="G5205">
        <v>181</v>
      </c>
      <c r="H5205">
        <v>13.33</v>
      </c>
      <c r="I5205">
        <v>2.0009999999999999</v>
      </c>
      <c r="J5205">
        <v>1</v>
      </c>
      <c r="K5205">
        <v>1167.5</v>
      </c>
      <c r="L5205" t="s">
        <v>980</v>
      </c>
      <c r="M5205" t="s">
        <v>979</v>
      </c>
      <c r="N5205" s="119">
        <v>44152</v>
      </c>
      <c r="O5205">
        <v>0</v>
      </c>
      <c r="P5205">
        <v>0</v>
      </c>
      <c r="Q5205">
        <v>5279</v>
      </c>
      <c r="R5205">
        <v>789.95</v>
      </c>
      <c r="S5205">
        <v>1.6459999999999999</v>
      </c>
      <c r="T5205">
        <v>33</v>
      </c>
      <c r="U5205">
        <v>2393.8000000000002</v>
      </c>
      <c r="V5205">
        <v>11</v>
      </c>
      <c r="W5205">
        <v>1.365</v>
      </c>
      <c r="X5205">
        <v>2.2050000000000001</v>
      </c>
      <c r="Y5205" s="119">
        <v>44152</v>
      </c>
      <c r="Z5205">
        <v>408755.44149172102</v>
      </c>
      <c r="AA5205">
        <v>3660423.7387855202</v>
      </c>
    </row>
    <row r="5206" spans="1:27" x14ac:dyDescent="0.25">
      <c r="A5206">
        <v>-111.97762117000001</v>
      </c>
      <c r="B5206">
        <v>33.078578219999898</v>
      </c>
      <c r="C5206" t="s">
        <v>983</v>
      </c>
      <c r="D5206" t="s">
        <v>982</v>
      </c>
      <c r="E5206" t="s">
        <v>981</v>
      </c>
      <c r="F5206">
        <v>4525</v>
      </c>
      <c r="G5206">
        <v>179</v>
      </c>
      <c r="H5206">
        <v>13.33</v>
      </c>
      <c r="I5206">
        <v>1.9690000000000001</v>
      </c>
      <c r="J5206">
        <v>1</v>
      </c>
      <c r="K5206">
        <v>1167.5999999999899</v>
      </c>
      <c r="L5206" t="s">
        <v>980</v>
      </c>
      <c r="M5206" t="s">
        <v>979</v>
      </c>
      <c r="N5206" s="119">
        <v>44152</v>
      </c>
      <c r="O5206">
        <v>0</v>
      </c>
      <c r="P5206">
        <v>0</v>
      </c>
      <c r="Q5206">
        <v>3904.6999999999898</v>
      </c>
      <c r="R5206">
        <v>594.03999999999905</v>
      </c>
      <c r="S5206">
        <v>1.238</v>
      </c>
      <c r="T5206">
        <v>33</v>
      </c>
      <c r="U5206">
        <v>1800.0999999999899</v>
      </c>
      <c r="V5206">
        <v>11</v>
      </c>
      <c r="W5206">
        <v>1.3420000000000001</v>
      </c>
      <c r="X5206">
        <v>2.169</v>
      </c>
      <c r="Y5206" s="119">
        <v>44152</v>
      </c>
      <c r="Z5206">
        <v>408755.40356129</v>
      </c>
      <c r="AA5206">
        <v>3660423.0738726598</v>
      </c>
    </row>
    <row r="5207" spans="1:27" x14ac:dyDescent="0.25">
      <c r="A5207">
        <v>-111.97762217</v>
      </c>
      <c r="B5207">
        <v>33.078573220000003</v>
      </c>
      <c r="C5207" t="s">
        <v>983</v>
      </c>
      <c r="D5207" t="s">
        <v>982</v>
      </c>
      <c r="E5207" t="s">
        <v>981</v>
      </c>
      <c r="F5207">
        <v>4526</v>
      </c>
      <c r="G5207">
        <v>179</v>
      </c>
      <c r="H5207">
        <v>13.33</v>
      </c>
      <c r="I5207">
        <v>2.133</v>
      </c>
      <c r="J5207">
        <v>1</v>
      </c>
      <c r="K5207">
        <v>1167.5</v>
      </c>
      <c r="L5207" t="s">
        <v>980</v>
      </c>
      <c r="M5207" t="s">
        <v>979</v>
      </c>
      <c r="N5207" s="119">
        <v>44152</v>
      </c>
      <c r="O5207">
        <v>0</v>
      </c>
      <c r="P5207">
        <v>0</v>
      </c>
      <c r="Q5207">
        <v>4555.3999999999896</v>
      </c>
      <c r="R5207">
        <v>639.73</v>
      </c>
      <c r="S5207">
        <v>1.333</v>
      </c>
      <c r="T5207">
        <v>33</v>
      </c>
      <c r="U5207">
        <v>1938.5999999999899</v>
      </c>
      <c r="V5207">
        <v>11</v>
      </c>
      <c r="W5207">
        <v>1.454</v>
      </c>
      <c r="X5207">
        <v>2.35</v>
      </c>
      <c r="Y5207" s="119">
        <v>44152</v>
      </c>
      <c r="Z5207">
        <v>408755.30506001902</v>
      </c>
      <c r="AA5207">
        <v>3660422.5204016101</v>
      </c>
    </row>
    <row r="5208" spans="1:27" x14ac:dyDescent="0.25">
      <c r="A5208">
        <v>-111.977621339999</v>
      </c>
      <c r="B5208">
        <v>33.078568220000001</v>
      </c>
      <c r="C5208" t="s">
        <v>983</v>
      </c>
      <c r="D5208" t="s">
        <v>982</v>
      </c>
      <c r="E5208" t="s">
        <v>981</v>
      </c>
      <c r="F5208">
        <v>4527</v>
      </c>
      <c r="G5208">
        <v>178</v>
      </c>
      <c r="H5208">
        <v>13.33</v>
      </c>
      <c r="I5208">
        <v>1.772</v>
      </c>
      <c r="J5208">
        <v>1</v>
      </c>
      <c r="K5208">
        <v>1167.5</v>
      </c>
      <c r="L5208" t="s">
        <v>980</v>
      </c>
      <c r="M5208" t="s">
        <v>979</v>
      </c>
      <c r="N5208" s="119">
        <v>44152</v>
      </c>
      <c r="O5208">
        <v>0</v>
      </c>
      <c r="P5208">
        <v>0</v>
      </c>
      <c r="Q5208">
        <v>5671.1999999999898</v>
      </c>
      <c r="R5208">
        <v>958.64999999999895</v>
      </c>
      <c r="S5208">
        <v>1.9970000000000001</v>
      </c>
      <c r="T5208">
        <v>33</v>
      </c>
      <c r="U5208">
        <v>2905</v>
      </c>
      <c r="V5208">
        <v>11</v>
      </c>
      <c r="W5208">
        <v>1.208</v>
      </c>
      <c r="X5208">
        <v>1.952</v>
      </c>
      <c r="Y5208" s="119">
        <v>44152</v>
      </c>
      <c r="Z5208">
        <v>408755.37736816698</v>
      </c>
      <c r="AA5208">
        <v>3660421.9653397398</v>
      </c>
    </row>
    <row r="5209" spans="1:27" x14ac:dyDescent="0.25">
      <c r="A5209">
        <v>-111.977620659999</v>
      </c>
      <c r="B5209">
        <v>33.078562220000002</v>
      </c>
      <c r="C5209" t="s">
        <v>983</v>
      </c>
      <c r="D5209" t="s">
        <v>982</v>
      </c>
      <c r="E5209" t="s">
        <v>981</v>
      </c>
      <c r="F5209">
        <v>4528</v>
      </c>
      <c r="G5209">
        <v>182</v>
      </c>
      <c r="H5209">
        <v>13.33</v>
      </c>
      <c r="I5209">
        <v>2.1</v>
      </c>
      <c r="J5209">
        <v>1</v>
      </c>
      <c r="K5209">
        <v>1167.5</v>
      </c>
      <c r="L5209" t="s">
        <v>980</v>
      </c>
      <c r="M5209" t="s">
        <v>979</v>
      </c>
      <c r="N5209" s="119">
        <v>44152</v>
      </c>
      <c r="O5209">
        <v>0</v>
      </c>
      <c r="P5209">
        <v>0</v>
      </c>
      <c r="Q5209">
        <v>5921.8</v>
      </c>
      <c r="R5209">
        <v>844.59</v>
      </c>
      <c r="S5209">
        <v>1.76</v>
      </c>
      <c r="T5209">
        <v>33</v>
      </c>
      <c r="U5209">
        <v>2559.4</v>
      </c>
      <c r="V5209">
        <v>11</v>
      </c>
      <c r="W5209">
        <v>1.4319999999999999</v>
      </c>
      <c r="X5209">
        <v>2.3140000000000001</v>
      </c>
      <c r="Y5209" s="119">
        <v>44152</v>
      </c>
      <c r="Z5209">
        <v>408755.43464299198</v>
      </c>
      <c r="AA5209">
        <v>3660421.2995401998</v>
      </c>
    </row>
    <row r="5210" spans="1:27" x14ac:dyDescent="0.25">
      <c r="A5210">
        <v>-111.977622199999</v>
      </c>
      <c r="B5210">
        <v>33.078557160000003</v>
      </c>
      <c r="C5210" t="s">
        <v>983</v>
      </c>
      <c r="D5210" t="s">
        <v>982</v>
      </c>
      <c r="E5210" t="s">
        <v>981</v>
      </c>
      <c r="F5210">
        <v>4529</v>
      </c>
      <c r="G5210">
        <v>173</v>
      </c>
      <c r="H5210">
        <v>13.33</v>
      </c>
      <c r="I5210">
        <v>2.0009999999999999</v>
      </c>
      <c r="J5210">
        <v>1</v>
      </c>
      <c r="K5210">
        <v>1167.5</v>
      </c>
      <c r="L5210" t="s">
        <v>980</v>
      </c>
      <c r="M5210" t="s">
        <v>979</v>
      </c>
      <c r="N5210" s="119">
        <v>44152</v>
      </c>
      <c r="O5210">
        <v>0</v>
      </c>
      <c r="P5210">
        <v>0</v>
      </c>
      <c r="Q5210">
        <v>5335.3</v>
      </c>
      <c r="R5210">
        <v>798.37999999999897</v>
      </c>
      <c r="S5210">
        <v>1.663</v>
      </c>
      <c r="T5210">
        <v>33</v>
      </c>
      <c r="U5210">
        <v>2419.3000000000002</v>
      </c>
      <c r="V5210">
        <v>11</v>
      </c>
      <c r="W5210">
        <v>1.365</v>
      </c>
      <c r="X5210">
        <v>2.2050000000000001</v>
      </c>
      <c r="Y5210" s="119">
        <v>44152</v>
      </c>
      <c r="Z5210">
        <v>408755.28567696601</v>
      </c>
      <c r="AA5210">
        <v>3660420.7398864799</v>
      </c>
    </row>
    <row r="5211" spans="1:27" x14ac:dyDescent="0.25">
      <c r="A5211">
        <v>-111.97762083000001</v>
      </c>
      <c r="B5211">
        <v>33.078551220000001</v>
      </c>
      <c r="C5211" t="s">
        <v>983</v>
      </c>
      <c r="D5211" t="s">
        <v>982</v>
      </c>
      <c r="E5211" t="s">
        <v>981</v>
      </c>
      <c r="F5211">
        <v>4530</v>
      </c>
      <c r="G5211">
        <v>181</v>
      </c>
      <c r="H5211">
        <v>13.33</v>
      </c>
      <c r="I5211">
        <v>1.9359999999999999</v>
      </c>
      <c r="J5211">
        <v>1</v>
      </c>
      <c r="K5211">
        <v>1167.5</v>
      </c>
      <c r="L5211" t="s">
        <v>980</v>
      </c>
      <c r="M5211" t="s">
        <v>979</v>
      </c>
      <c r="N5211" s="119">
        <v>44152</v>
      </c>
      <c r="O5211">
        <v>0</v>
      </c>
      <c r="P5211">
        <v>0</v>
      </c>
      <c r="Q5211">
        <v>3432.5</v>
      </c>
      <c r="R5211">
        <v>531.04999999999905</v>
      </c>
      <c r="S5211">
        <v>1.1060000000000001</v>
      </c>
      <c r="T5211">
        <v>33</v>
      </c>
      <c r="U5211">
        <v>1609.29999999999</v>
      </c>
      <c r="V5211">
        <v>11</v>
      </c>
      <c r="W5211">
        <v>1.32</v>
      </c>
      <c r="X5211">
        <v>2.133</v>
      </c>
      <c r="Y5211" s="119">
        <v>44152</v>
      </c>
      <c r="Z5211">
        <v>408755.40741731698</v>
      </c>
      <c r="AA5211">
        <v>3660420.08013921</v>
      </c>
    </row>
    <row r="5212" spans="1:27" x14ac:dyDescent="0.25">
      <c r="A5212">
        <v>-111.977620139999</v>
      </c>
      <c r="B5212">
        <v>33.078546189999898</v>
      </c>
      <c r="C5212" t="s">
        <v>983</v>
      </c>
      <c r="D5212" t="s">
        <v>982</v>
      </c>
      <c r="E5212" t="s">
        <v>981</v>
      </c>
      <c r="F5212">
        <v>4531</v>
      </c>
      <c r="G5212">
        <v>185</v>
      </c>
      <c r="H5212">
        <v>13.33</v>
      </c>
      <c r="I5212">
        <v>2.0339999999999998</v>
      </c>
      <c r="J5212">
        <v>1</v>
      </c>
      <c r="K5212">
        <v>1167.5</v>
      </c>
      <c r="L5212" t="s">
        <v>980</v>
      </c>
      <c r="M5212" t="s">
        <v>979</v>
      </c>
      <c r="N5212" s="119">
        <v>44152</v>
      </c>
      <c r="O5212">
        <v>0</v>
      </c>
      <c r="P5212">
        <v>0</v>
      </c>
      <c r="Q5212">
        <v>1996.29999999999</v>
      </c>
      <c r="R5212">
        <v>293.91000000000003</v>
      </c>
      <c r="S5212">
        <v>0.61199999999999999</v>
      </c>
      <c r="T5212">
        <v>33</v>
      </c>
      <c r="U5212">
        <v>890.63999999999896</v>
      </c>
      <c r="V5212">
        <v>11</v>
      </c>
      <c r="W5212">
        <v>1.387</v>
      </c>
      <c r="X5212">
        <v>2.2410000000000001</v>
      </c>
      <c r="Y5212" s="119">
        <v>44152</v>
      </c>
      <c r="Z5212">
        <v>408755.46662712703</v>
      </c>
      <c r="AA5212">
        <v>3660419.5218730099</v>
      </c>
    </row>
    <row r="5213" spans="1:27" x14ac:dyDescent="0.25">
      <c r="A5213">
        <v>-111.977622339999</v>
      </c>
      <c r="B5213">
        <v>33.078540220000001</v>
      </c>
      <c r="C5213" t="s">
        <v>983</v>
      </c>
      <c r="D5213" t="s">
        <v>982</v>
      </c>
      <c r="E5213" t="s">
        <v>981</v>
      </c>
      <c r="F5213">
        <v>4532</v>
      </c>
      <c r="G5213">
        <v>178</v>
      </c>
      <c r="H5213">
        <v>13.33</v>
      </c>
      <c r="I5213">
        <v>1.87</v>
      </c>
      <c r="J5213">
        <v>1</v>
      </c>
      <c r="K5213">
        <v>1167.5</v>
      </c>
      <c r="L5213" t="s">
        <v>980</v>
      </c>
      <c r="M5213" t="s">
        <v>979</v>
      </c>
      <c r="N5213" s="119">
        <v>44152</v>
      </c>
      <c r="O5213">
        <v>0</v>
      </c>
      <c r="P5213">
        <v>0</v>
      </c>
      <c r="Q5213">
        <v>1664.4</v>
      </c>
      <c r="R5213">
        <v>266.52999999999901</v>
      </c>
      <c r="S5213">
        <v>0.55500000000000005</v>
      </c>
      <c r="T5213">
        <v>33</v>
      </c>
      <c r="U5213">
        <v>807.67999999999904</v>
      </c>
      <c r="V5213">
        <v>11</v>
      </c>
      <c r="W5213">
        <v>1.2749999999999999</v>
      </c>
      <c r="X5213">
        <v>2.0609999999999999</v>
      </c>
      <c r="Y5213" s="119">
        <v>44152</v>
      </c>
      <c r="Z5213">
        <v>408755.255118031</v>
      </c>
      <c r="AA5213">
        <v>3660418.86190309</v>
      </c>
    </row>
    <row r="5214" spans="1:27" x14ac:dyDescent="0.25">
      <c r="A5214">
        <v>-111.97761963000001</v>
      </c>
      <c r="B5214">
        <v>33.07853515</v>
      </c>
      <c r="C5214" t="s">
        <v>983</v>
      </c>
      <c r="D5214" t="s">
        <v>982</v>
      </c>
      <c r="E5214" t="s">
        <v>981</v>
      </c>
      <c r="F5214">
        <v>4533</v>
      </c>
      <c r="G5214">
        <v>188</v>
      </c>
      <c r="H5214">
        <v>13.33</v>
      </c>
      <c r="I5214">
        <v>2.133</v>
      </c>
      <c r="J5214">
        <v>1</v>
      </c>
      <c r="K5214">
        <v>1167.5</v>
      </c>
      <c r="L5214" t="s">
        <v>980</v>
      </c>
      <c r="M5214" t="s">
        <v>979</v>
      </c>
      <c r="N5214" s="119">
        <v>44152</v>
      </c>
      <c r="O5214">
        <v>0</v>
      </c>
      <c r="P5214">
        <v>0</v>
      </c>
      <c r="Q5214">
        <v>2115.9</v>
      </c>
      <c r="R5214">
        <v>297.12999999999897</v>
      </c>
      <c r="S5214">
        <v>0.61899999999999999</v>
      </c>
      <c r="T5214">
        <v>33</v>
      </c>
      <c r="U5214">
        <v>900.39999999999895</v>
      </c>
      <c r="V5214">
        <v>11</v>
      </c>
      <c r="W5214">
        <v>1.454</v>
      </c>
      <c r="X5214">
        <v>2.35</v>
      </c>
      <c r="Y5214" s="119">
        <v>44152</v>
      </c>
      <c r="Z5214">
        <v>408755.50283035199</v>
      </c>
      <c r="AA5214">
        <v>3660418.2974461801</v>
      </c>
    </row>
    <row r="5215" spans="1:27" x14ac:dyDescent="0.25">
      <c r="A5215">
        <v>-111.977621339999</v>
      </c>
      <c r="B5215">
        <v>33.078530219999898</v>
      </c>
      <c r="C5215" t="s">
        <v>983</v>
      </c>
      <c r="D5215" t="s">
        <v>982</v>
      </c>
      <c r="E5215" t="s">
        <v>981</v>
      </c>
      <c r="F5215">
        <v>4534</v>
      </c>
      <c r="G5215">
        <v>178</v>
      </c>
      <c r="H5215">
        <v>13.33</v>
      </c>
      <c r="I5215">
        <v>1.837</v>
      </c>
      <c r="J5215">
        <v>1</v>
      </c>
      <c r="K5215">
        <v>1167.5</v>
      </c>
      <c r="L5215" t="s">
        <v>980</v>
      </c>
      <c r="M5215" t="s">
        <v>979</v>
      </c>
      <c r="N5215" s="119">
        <v>44152</v>
      </c>
      <c r="O5215">
        <v>0</v>
      </c>
      <c r="P5215">
        <v>0</v>
      </c>
      <c r="Q5215">
        <v>2253.5999999999899</v>
      </c>
      <c r="R5215">
        <v>367.33999999999901</v>
      </c>
      <c r="S5215">
        <v>0.76500000000000001</v>
      </c>
      <c r="T5215">
        <v>33</v>
      </c>
      <c r="U5215">
        <v>1113.0999999999899</v>
      </c>
      <c r="V5215">
        <v>11</v>
      </c>
      <c r="W5215">
        <v>1.2529999999999999</v>
      </c>
      <c r="X5215">
        <v>2.0249999999999999</v>
      </c>
      <c r="Y5215" s="119">
        <v>44152</v>
      </c>
      <c r="Z5215">
        <v>408755.33813097299</v>
      </c>
      <c r="AA5215">
        <v>3660417.7523531001</v>
      </c>
    </row>
    <row r="5216" spans="1:27" x14ac:dyDescent="0.25">
      <c r="A5216">
        <v>-111.97762049000001</v>
      </c>
      <c r="B5216">
        <v>33.078524209999898</v>
      </c>
      <c r="C5216" t="s">
        <v>983</v>
      </c>
      <c r="D5216" t="s">
        <v>982</v>
      </c>
      <c r="E5216" t="s">
        <v>981</v>
      </c>
      <c r="F5216">
        <v>4535</v>
      </c>
      <c r="G5216">
        <v>183</v>
      </c>
      <c r="H5216">
        <v>13.33</v>
      </c>
      <c r="I5216">
        <v>1.9359999999999999</v>
      </c>
      <c r="J5216">
        <v>1</v>
      </c>
      <c r="K5216">
        <v>1167.5999999999899</v>
      </c>
      <c r="L5216" t="s">
        <v>980</v>
      </c>
      <c r="M5216" t="s">
        <v>979</v>
      </c>
      <c r="N5216" s="119">
        <v>44152</v>
      </c>
      <c r="O5216">
        <v>0</v>
      </c>
      <c r="P5216">
        <v>0</v>
      </c>
      <c r="Q5216">
        <v>2844.3</v>
      </c>
      <c r="R5216">
        <v>440.05</v>
      </c>
      <c r="S5216">
        <v>0.91700000000000004</v>
      </c>
      <c r="T5216">
        <v>33</v>
      </c>
      <c r="U5216">
        <v>1333.5</v>
      </c>
      <c r="V5216">
        <v>11</v>
      </c>
      <c r="W5216">
        <v>1.32</v>
      </c>
      <c r="X5216">
        <v>2.133</v>
      </c>
      <c r="Y5216" s="119">
        <v>44152</v>
      </c>
      <c r="Z5216">
        <v>408755.41126305697</v>
      </c>
      <c r="AA5216">
        <v>3660417.0852970998</v>
      </c>
    </row>
    <row r="5217" spans="1:27" x14ac:dyDescent="0.25">
      <c r="A5217">
        <v>-111.977621339999</v>
      </c>
      <c r="B5217">
        <v>33.078519219999897</v>
      </c>
      <c r="C5217" t="s">
        <v>983</v>
      </c>
      <c r="D5217" t="s">
        <v>982</v>
      </c>
      <c r="E5217" t="s">
        <v>981</v>
      </c>
      <c r="F5217">
        <v>4536</v>
      </c>
      <c r="G5217">
        <v>178</v>
      </c>
      <c r="H5217">
        <v>13.33</v>
      </c>
      <c r="I5217">
        <v>2.0670000000000002</v>
      </c>
      <c r="J5217">
        <v>1</v>
      </c>
      <c r="K5217">
        <v>1167.5999999999899</v>
      </c>
      <c r="L5217" t="s">
        <v>980</v>
      </c>
      <c r="M5217" t="s">
        <v>979</v>
      </c>
      <c r="N5217" s="119">
        <v>44152</v>
      </c>
      <c r="O5217">
        <v>0</v>
      </c>
      <c r="P5217">
        <v>0</v>
      </c>
      <c r="Q5217">
        <v>4207.6000000000004</v>
      </c>
      <c r="R5217">
        <v>609.62999999999897</v>
      </c>
      <c r="S5217">
        <v>1.27</v>
      </c>
      <c r="T5217">
        <v>33</v>
      </c>
      <c r="U5217">
        <v>1847.4</v>
      </c>
      <c r="V5217">
        <v>11</v>
      </c>
      <c r="W5217">
        <v>1.409</v>
      </c>
      <c r="X5217">
        <v>2.278</v>
      </c>
      <c r="Y5217" s="119">
        <v>44152</v>
      </c>
      <c r="Z5217">
        <v>408755.32677284599</v>
      </c>
      <c r="AA5217">
        <v>3660416.5328043401</v>
      </c>
    </row>
    <row r="5218" spans="1:27" x14ac:dyDescent="0.25">
      <c r="A5218">
        <v>-111.977621679999</v>
      </c>
      <c r="B5218">
        <v>33.078514210000002</v>
      </c>
      <c r="C5218" t="s">
        <v>983</v>
      </c>
      <c r="D5218" t="s">
        <v>982</v>
      </c>
      <c r="E5218" t="s">
        <v>981</v>
      </c>
      <c r="F5218">
        <v>4537</v>
      </c>
      <c r="G5218">
        <v>176</v>
      </c>
      <c r="H5218">
        <v>13.33</v>
      </c>
      <c r="I5218">
        <v>2.0670000000000002</v>
      </c>
      <c r="J5218">
        <v>1</v>
      </c>
      <c r="K5218">
        <v>1167.5999999999899</v>
      </c>
      <c r="L5218" t="s">
        <v>980</v>
      </c>
      <c r="M5218" t="s">
        <v>979</v>
      </c>
      <c r="N5218" s="119">
        <v>44152</v>
      </c>
      <c r="O5218">
        <v>0</v>
      </c>
      <c r="P5218">
        <v>0</v>
      </c>
      <c r="Q5218">
        <v>4754.6999999999898</v>
      </c>
      <c r="R5218">
        <v>688.89999999999895</v>
      </c>
      <c r="S5218">
        <v>1.4350000000000001</v>
      </c>
      <c r="T5218">
        <v>33</v>
      </c>
      <c r="U5218">
        <v>2087.5999999999899</v>
      </c>
      <c r="V5218">
        <v>11</v>
      </c>
      <c r="W5218">
        <v>1.409</v>
      </c>
      <c r="X5218">
        <v>2.278</v>
      </c>
      <c r="Y5218" s="119">
        <v>44152</v>
      </c>
      <c r="Z5218">
        <v>408755.28986463201</v>
      </c>
      <c r="AA5218">
        <v>3660415.9776508701</v>
      </c>
    </row>
    <row r="5219" spans="1:27" x14ac:dyDescent="0.25">
      <c r="A5219">
        <v>-111.977620659999</v>
      </c>
      <c r="B5219">
        <v>33.078508220000003</v>
      </c>
      <c r="C5219" t="s">
        <v>983</v>
      </c>
      <c r="D5219" t="s">
        <v>982</v>
      </c>
      <c r="E5219" t="s">
        <v>981</v>
      </c>
      <c r="F5219">
        <v>4538</v>
      </c>
      <c r="G5219">
        <v>182</v>
      </c>
      <c r="H5219">
        <v>13.33</v>
      </c>
      <c r="I5219">
        <v>1.9690000000000001</v>
      </c>
      <c r="J5219">
        <v>1</v>
      </c>
      <c r="K5219">
        <v>1167.5</v>
      </c>
      <c r="L5219" t="s">
        <v>980</v>
      </c>
      <c r="M5219" t="s">
        <v>979</v>
      </c>
      <c r="N5219" s="119">
        <v>44152</v>
      </c>
      <c r="O5219">
        <v>0</v>
      </c>
      <c r="P5219">
        <v>0</v>
      </c>
      <c r="Q5219">
        <v>7180.3</v>
      </c>
      <c r="R5219">
        <v>1092.4000000000001</v>
      </c>
      <c r="S5219">
        <v>2.2759999999999998</v>
      </c>
      <c r="T5219">
        <v>33</v>
      </c>
      <c r="U5219">
        <v>3310.1999999999898</v>
      </c>
      <c r="V5219">
        <v>11</v>
      </c>
      <c r="W5219">
        <v>1.3420000000000001</v>
      </c>
      <c r="X5219">
        <v>2.169</v>
      </c>
      <c r="Y5219" s="119">
        <v>44152</v>
      </c>
      <c r="Z5219">
        <v>408755.37888493499</v>
      </c>
      <c r="AA5219">
        <v>3660415.3126644599</v>
      </c>
    </row>
    <row r="5220" spans="1:27" x14ac:dyDescent="0.25">
      <c r="A5220">
        <v>-111.97762063</v>
      </c>
      <c r="B5220">
        <v>33.078503150000003</v>
      </c>
      <c r="C5220" t="s">
        <v>983</v>
      </c>
      <c r="D5220" t="s">
        <v>982</v>
      </c>
      <c r="E5220" t="s">
        <v>981</v>
      </c>
      <c r="F5220">
        <v>4539</v>
      </c>
      <c r="G5220">
        <v>188</v>
      </c>
      <c r="H5220">
        <v>13.33</v>
      </c>
      <c r="I5220">
        <v>1.9359999999999999</v>
      </c>
      <c r="J5220">
        <v>1</v>
      </c>
      <c r="K5220">
        <v>1167.5</v>
      </c>
      <c r="L5220" t="s">
        <v>980</v>
      </c>
      <c r="M5220" t="s">
        <v>979</v>
      </c>
      <c r="N5220" s="119">
        <v>44152</v>
      </c>
      <c r="O5220">
        <v>0</v>
      </c>
      <c r="P5220">
        <v>0</v>
      </c>
      <c r="Q5220">
        <v>7240.6999999999898</v>
      </c>
      <c r="R5220">
        <v>1120.2</v>
      </c>
      <c r="S5220">
        <v>2.3340000000000001</v>
      </c>
      <c r="T5220">
        <v>33</v>
      </c>
      <c r="U5220">
        <v>3394.5999999999899</v>
      </c>
      <c r="V5220">
        <v>11</v>
      </c>
      <c r="W5220">
        <v>1.32</v>
      </c>
      <c r="X5220">
        <v>2.133</v>
      </c>
      <c r="Y5220" s="119">
        <v>44152</v>
      </c>
      <c r="Z5220">
        <v>408755.37645003397</v>
      </c>
      <c r="AA5220">
        <v>3660414.7505372702</v>
      </c>
    </row>
    <row r="5221" spans="1:27" x14ac:dyDescent="0.25">
      <c r="A5221">
        <v>-111.977622859999</v>
      </c>
      <c r="B5221">
        <v>33.078498189999898</v>
      </c>
      <c r="C5221" t="s">
        <v>983</v>
      </c>
      <c r="D5221" t="s">
        <v>982</v>
      </c>
      <c r="E5221" t="s">
        <v>981</v>
      </c>
      <c r="F5221">
        <v>4540</v>
      </c>
      <c r="G5221">
        <v>175</v>
      </c>
      <c r="H5221">
        <v>13.33</v>
      </c>
      <c r="I5221">
        <v>1.9690000000000001</v>
      </c>
      <c r="J5221">
        <v>1</v>
      </c>
      <c r="K5221">
        <v>1167.5</v>
      </c>
      <c r="L5221" t="s">
        <v>980</v>
      </c>
      <c r="M5221" t="s">
        <v>979</v>
      </c>
      <c r="N5221" s="119">
        <v>44152</v>
      </c>
      <c r="O5221">
        <v>0</v>
      </c>
      <c r="P5221">
        <v>0</v>
      </c>
      <c r="Q5221">
        <v>7175.6999999999898</v>
      </c>
      <c r="R5221">
        <v>1091.7</v>
      </c>
      <c r="S5221">
        <v>2.274</v>
      </c>
      <c r="T5221">
        <v>33</v>
      </c>
      <c r="U5221">
        <v>3308.0999999999899</v>
      </c>
      <c r="V5221">
        <v>11</v>
      </c>
      <c r="W5221">
        <v>1.3420000000000001</v>
      </c>
      <c r="X5221">
        <v>2.169</v>
      </c>
      <c r="Y5221" s="119">
        <v>44152</v>
      </c>
      <c r="Z5221">
        <v>408755.16318357002</v>
      </c>
      <c r="AA5221">
        <v>3660414.2025701799</v>
      </c>
    </row>
    <row r="5222" spans="1:27" x14ac:dyDescent="0.25">
      <c r="A5222">
        <v>-111.977620999999</v>
      </c>
      <c r="B5222">
        <v>33.078492230000002</v>
      </c>
      <c r="C5222" t="s">
        <v>983</v>
      </c>
      <c r="D5222" t="s">
        <v>982</v>
      </c>
      <c r="E5222" t="s">
        <v>981</v>
      </c>
      <c r="F5222">
        <v>4541</v>
      </c>
      <c r="G5222">
        <v>180</v>
      </c>
      <c r="H5222">
        <v>13.33</v>
      </c>
      <c r="I5222">
        <v>2.0009999999999999</v>
      </c>
      <c r="J5222">
        <v>1</v>
      </c>
      <c r="K5222">
        <v>1167.29999999999</v>
      </c>
      <c r="L5222" t="s">
        <v>980</v>
      </c>
      <c r="M5222" t="s">
        <v>979</v>
      </c>
      <c r="N5222" s="119">
        <v>44152</v>
      </c>
      <c r="O5222">
        <v>0</v>
      </c>
      <c r="P5222">
        <v>0</v>
      </c>
      <c r="Q5222">
        <v>5541.3</v>
      </c>
      <c r="R5222">
        <v>829.2</v>
      </c>
      <c r="S5222">
        <v>1.7270000000000001</v>
      </c>
      <c r="T5222">
        <v>33</v>
      </c>
      <c r="U5222">
        <v>2512.6999999999898</v>
      </c>
      <c r="V5222">
        <v>11</v>
      </c>
      <c r="W5222">
        <v>1.365</v>
      </c>
      <c r="X5222">
        <v>2.2050000000000001</v>
      </c>
      <c r="Y5222" s="119">
        <v>44152</v>
      </c>
      <c r="Z5222">
        <v>408755.33063925803</v>
      </c>
      <c r="AA5222">
        <v>3660413.5401796</v>
      </c>
    </row>
    <row r="5223" spans="1:27" x14ac:dyDescent="0.25">
      <c r="A5223">
        <v>-111.977621999999</v>
      </c>
      <c r="B5223">
        <v>33.07848723</v>
      </c>
      <c r="C5223" t="s">
        <v>983</v>
      </c>
      <c r="D5223" t="s">
        <v>982</v>
      </c>
      <c r="E5223" t="s">
        <v>981</v>
      </c>
      <c r="F5223">
        <v>4542</v>
      </c>
      <c r="G5223">
        <v>180</v>
      </c>
      <c r="H5223">
        <v>13.33</v>
      </c>
      <c r="I5223">
        <v>1.7390000000000001</v>
      </c>
      <c r="J5223">
        <v>1</v>
      </c>
      <c r="K5223">
        <v>1167.29999999999</v>
      </c>
      <c r="L5223" t="s">
        <v>980</v>
      </c>
      <c r="M5223" t="s">
        <v>979</v>
      </c>
      <c r="N5223" s="119">
        <v>44152</v>
      </c>
      <c r="O5223">
        <v>0</v>
      </c>
      <c r="P5223">
        <v>0</v>
      </c>
      <c r="Q5223">
        <v>5012.5</v>
      </c>
      <c r="R5223">
        <v>863.29999999999905</v>
      </c>
      <c r="S5223">
        <v>1.7989999999999999</v>
      </c>
      <c r="T5223">
        <v>33</v>
      </c>
      <c r="U5223">
        <v>2616</v>
      </c>
      <c r="V5223">
        <v>11</v>
      </c>
      <c r="W5223">
        <v>1.1859999999999999</v>
      </c>
      <c r="X5223">
        <v>1.9159999999999999</v>
      </c>
      <c r="Y5223" s="119">
        <v>44152</v>
      </c>
      <c r="Z5223">
        <v>408755.23213790898</v>
      </c>
      <c r="AA5223">
        <v>3660412.98670856</v>
      </c>
    </row>
    <row r="5224" spans="1:27" x14ac:dyDescent="0.25">
      <c r="A5224">
        <v>-111.977621999999</v>
      </c>
      <c r="B5224">
        <v>33.078481230000001</v>
      </c>
      <c r="C5224" t="s">
        <v>983</v>
      </c>
      <c r="D5224" t="s">
        <v>982</v>
      </c>
      <c r="E5224" t="s">
        <v>981</v>
      </c>
      <c r="F5224">
        <v>4543</v>
      </c>
      <c r="G5224">
        <v>180</v>
      </c>
      <c r="H5224">
        <v>13.33</v>
      </c>
      <c r="I5224">
        <v>1.9359999999999999</v>
      </c>
      <c r="J5224">
        <v>1</v>
      </c>
      <c r="K5224">
        <v>1167.29999999999</v>
      </c>
      <c r="L5224" t="s">
        <v>980</v>
      </c>
      <c r="M5224" t="s">
        <v>979</v>
      </c>
      <c r="N5224" s="119">
        <v>44152</v>
      </c>
      <c r="O5224">
        <v>0</v>
      </c>
      <c r="P5224">
        <v>0</v>
      </c>
      <c r="Q5224">
        <v>4444.1000000000004</v>
      </c>
      <c r="R5224">
        <v>687.55999999999904</v>
      </c>
      <c r="S5224">
        <v>1.4319999999999999</v>
      </c>
      <c r="T5224">
        <v>33</v>
      </c>
      <c r="U5224">
        <v>2083.5</v>
      </c>
      <c r="V5224">
        <v>11</v>
      </c>
      <c r="W5224">
        <v>1.32</v>
      </c>
      <c r="X5224">
        <v>2.133</v>
      </c>
      <c r="Y5224" s="119">
        <v>44152</v>
      </c>
      <c r="Z5224">
        <v>408755.22594256903</v>
      </c>
      <c r="AA5224">
        <v>3660412.32150015</v>
      </c>
    </row>
    <row r="5225" spans="1:27" x14ac:dyDescent="0.25">
      <c r="A5225">
        <v>-111.97762183</v>
      </c>
      <c r="B5225">
        <v>33.078476219999899</v>
      </c>
      <c r="C5225" t="s">
        <v>983</v>
      </c>
      <c r="D5225" t="s">
        <v>982</v>
      </c>
      <c r="E5225" t="s">
        <v>981</v>
      </c>
      <c r="F5225">
        <v>4544</v>
      </c>
      <c r="G5225">
        <v>181</v>
      </c>
      <c r="H5225">
        <v>13.33</v>
      </c>
      <c r="I5225">
        <v>1.9690000000000001</v>
      </c>
      <c r="J5225">
        <v>1</v>
      </c>
      <c r="K5225">
        <v>1167.29999999999</v>
      </c>
      <c r="L5225" t="s">
        <v>980</v>
      </c>
      <c r="M5225" t="s">
        <v>979</v>
      </c>
      <c r="N5225" s="119">
        <v>44152</v>
      </c>
      <c r="O5225">
        <v>0</v>
      </c>
      <c r="P5225">
        <v>0</v>
      </c>
      <c r="Q5225">
        <v>2044</v>
      </c>
      <c r="R5225">
        <v>310.97000000000003</v>
      </c>
      <c r="S5225">
        <v>0.64800000000000002</v>
      </c>
      <c r="T5225">
        <v>33</v>
      </c>
      <c r="U5225">
        <v>942.32</v>
      </c>
      <c r="V5225">
        <v>11</v>
      </c>
      <c r="W5225">
        <v>1.3420000000000001</v>
      </c>
      <c r="X5225">
        <v>2.169</v>
      </c>
      <c r="Y5225" s="119">
        <v>44152</v>
      </c>
      <c r="Z5225">
        <v>408755.23663701903</v>
      </c>
      <c r="AA5225">
        <v>3660411.7659033402</v>
      </c>
    </row>
    <row r="5226" spans="1:27" x14ac:dyDescent="0.25">
      <c r="A5226">
        <v>-111.977621659999</v>
      </c>
      <c r="B5226">
        <v>33.07847022</v>
      </c>
      <c r="C5226" t="s">
        <v>983</v>
      </c>
      <c r="D5226" t="s">
        <v>982</v>
      </c>
      <c r="E5226" t="s">
        <v>981</v>
      </c>
      <c r="F5226">
        <v>4545</v>
      </c>
      <c r="G5226">
        <v>182</v>
      </c>
      <c r="H5226">
        <v>13.33</v>
      </c>
      <c r="I5226">
        <v>1.837</v>
      </c>
      <c r="J5226">
        <v>1</v>
      </c>
      <c r="K5226">
        <v>1167.2</v>
      </c>
      <c r="L5226" t="s">
        <v>980</v>
      </c>
      <c r="M5226" t="s">
        <v>979</v>
      </c>
      <c r="N5226" s="119">
        <v>44152</v>
      </c>
      <c r="O5226">
        <v>0</v>
      </c>
      <c r="P5226">
        <v>0</v>
      </c>
      <c r="Q5226">
        <v>1446</v>
      </c>
      <c r="R5226">
        <v>235.689999999999</v>
      </c>
      <c r="S5226">
        <v>0.49099999999999999</v>
      </c>
      <c r="T5226">
        <v>33</v>
      </c>
      <c r="U5226">
        <v>714.22</v>
      </c>
      <c r="V5226">
        <v>11</v>
      </c>
      <c r="W5226">
        <v>1.2529999999999999</v>
      </c>
      <c r="X5226">
        <v>2.0249999999999999</v>
      </c>
      <c r="Y5226" s="119">
        <v>44152</v>
      </c>
      <c r="Z5226">
        <v>408755.24630924402</v>
      </c>
      <c r="AA5226">
        <v>3660411.1005471498</v>
      </c>
    </row>
    <row r="5227" spans="1:27" x14ac:dyDescent="0.25">
      <c r="A5227">
        <v>-111.97762149</v>
      </c>
      <c r="B5227">
        <v>33.078465209999898</v>
      </c>
      <c r="C5227" t="s">
        <v>983</v>
      </c>
      <c r="D5227" t="s">
        <v>982</v>
      </c>
      <c r="E5227" t="s">
        <v>981</v>
      </c>
      <c r="F5227">
        <v>4546</v>
      </c>
      <c r="G5227">
        <v>183</v>
      </c>
      <c r="H5227">
        <v>13.33</v>
      </c>
      <c r="I5227">
        <v>1.9690000000000001</v>
      </c>
      <c r="J5227">
        <v>1</v>
      </c>
      <c r="K5227">
        <v>1167.2</v>
      </c>
      <c r="L5227" t="s">
        <v>980</v>
      </c>
      <c r="M5227" t="s">
        <v>979</v>
      </c>
      <c r="N5227" s="119">
        <v>44152</v>
      </c>
      <c r="O5227">
        <v>0</v>
      </c>
      <c r="P5227">
        <v>0</v>
      </c>
      <c r="Q5227">
        <v>1007.29999999999</v>
      </c>
      <c r="R5227">
        <v>153.25</v>
      </c>
      <c r="S5227">
        <v>0.31900000000000001</v>
      </c>
      <c r="T5227">
        <v>33</v>
      </c>
      <c r="U5227">
        <v>464.38999999999902</v>
      </c>
      <c r="V5227">
        <v>11</v>
      </c>
      <c r="W5227">
        <v>1.3420000000000001</v>
      </c>
      <c r="X5227">
        <v>2.169</v>
      </c>
      <c r="Y5227" s="119">
        <v>44152</v>
      </c>
      <c r="Z5227">
        <v>408755.25700369902</v>
      </c>
      <c r="AA5227">
        <v>3660410.5449503502</v>
      </c>
    </row>
    <row r="5228" spans="1:27" x14ac:dyDescent="0.25">
      <c r="A5228">
        <v>-111.97762217</v>
      </c>
      <c r="B5228">
        <v>33.078460219999897</v>
      </c>
      <c r="C5228" t="s">
        <v>983</v>
      </c>
      <c r="D5228" t="s">
        <v>982</v>
      </c>
      <c r="E5228" t="s">
        <v>981</v>
      </c>
      <c r="F5228">
        <v>4547</v>
      </c>
      <c r="G5228">
        <v>179</v>
      </c>
      <c r="H5228">
        <v>13.33</v>
      </c>
      <c r="I5228">
        <v>1.804</v>
      </c>
      <c r="J5228">
        <v>1</v>
      </c>
      <c r="K5228">
        <v>1167.4000000000001</v>
      </c>
      <c r="L5228" t="s">
        <v>980</v>
      </c>
      <c r="M5228" t="s">
        <v>979</v>
      </c>
      <c r="N5228" s="119">
        <v>44152</v>
      </c>
      <c r="O5228">
        <v>0</v>
      </c>
      <c r="P5228">
        <v>0</v>
      </c>
      <c r="Q5228">
        <v>2292.6999999999898</v>
      </c>
      <c r="R5228">
        <v>380.5</v>
      </c>
      <c r="S5228">
        <v>0.79300000000000004</v>
      </c>
      <c r="T5228">
        <v>33</v>
      </c>
      <c r="U5228">
        <v>1153</v>
      </c>
      <c r="V5228">
        <v>11</v>
      </c>
      <c r="W5228">
        <v>1.23</v>
      </c>
      <c r="X5228">
        <v>1.988</v>
      </c>
      <c r="Y5228" s="119">
        <v>44152</v>
      </c>
      <c r="Z5228">
        <v>408755.18838099902</v>
      </c>
      <c r="AA5228">
        <v>3660409.9923098199</v>
      </c>
    </row>
    <row r="5229" spans="1:27" x14ac:dyDescent="0.25">
      <c r="A5229">
        <v>-111.977621139999</v>
      </c>
      <c r="B5229">
        <v>33.07845519</v>
      </c>
      <c r="C5229" t="s">
        <v>983</v>
      </c>
      <c r="D5229" t="s">
        <v>982</v>
      </c>
      <c r="E5229" t="s">
        <v>981</v>
      </c>
      <c r="F5229">
        <v>4548</v>
      </c>
      <c r="G5229">
        <v>185</v>
      </c>
      <c r="H5229">
        <v>13.33</v>
      </c>
      <c r="I5229">
        <v>2.0339999999999998</v>
      </c>
      <c r="J5229">
        <v>1</v>
      </c>
      <c r="K5229">
        <v>1167.4000000000001</v>
      </c>
      <c r="L5229" t="s">
        <v>980</v>
      </c>
      <c r="M5229" t="s">
        <v>979</v>
      </c>
      <c r="N5229" s="119">
        <v>44152</v>
      </c>
      <c r="O5229">
        <v>0</v>
      </c>
      <c r="P5229">
        <v>0</v>
      </c>
      <c r="Q5229">
        <v>3590.0999999999899</v>
      </c>
      <c r="R5229">
        <v>528.55999999999904</v>
      </c>
      <c r="S5229">
        <v>1.101</v>
      </c>
      <c r="T5229">
        <v>33</v>
      </c>
      <c r="U5229">
        <v>1601.7</v>
      </c>
      <c r="V5229">
        <v>11</v>
      </c>
      <c r="W5229">
        <v>1.387</v>
      </c>
      <c r="X5229">
        <v>2.2410000000000001</v>
      </c>
      <c r="Y5229" s="119">
        <v>44152</v>
      </c>
      <c r="Z5229">
        <v>408755.27932600601</v>
      </c>
      <c r="AA5229">
        <v>3660409.4337480599</v>
      </c>
    </row>
    <row r="5230" spans="1:27" x14ac:dyDescent="0.25">
      <c r="A5230">
        <v>-111.977622659999</v>
      </c>
      <c r="B5230">
        <v>33.078449220000003</v>
      </c>
      <c r="C5230" t="s">
        <v>983</v>
      </c>
      <c r="D5230" t="s">
        <v>982</v>
      </c>
      <c r="E5230" t="s">
        <v>981</v>
      </c>
      <c r="F5230">
        <v>4549</v>
      </c>
      <c r="G5230">
        <v>182</v>
      </c>
      <c r="H5230">
        <v>13.33</v>
      </c>
      <c r="I5230">
        <v>1.9359999999999999</v>
      </c>
      <c r="J5230">
        <v>1</v>
      </c>
      <c r="K5230">
        <v>1167.4000000000001</v>
      </c>
      <c r="L5230" t="s">
        <v>980</v>
      </c>
      <c r="M5230" t="s">
        <v>979</v>
      </c>
      <c r="N5230" s="119">
        <v>44152</v>
      </c>
      <c r="O5230">
        <v>0</v>
      </c>
      <c r="P5230">
        <v>0</v>
      </c>
      <c r="Q5230">
        <v>3209.4</v>
      </c>
      <c r="R5230">
        <v>496.52999999999901</v>
      </c>
      <c r="S5230">
        <v>1.034</v>
      </c>
      <c r="T5230">
        <v>33</v>
      </c>
      <c r="U5230">
        <v>1504.5999999999899</v>
      </c>
      <c r="V5230">
        <v>11</v>
      </c>
      <c r="W5230">
        <v>1.32</v>
      </c>
      <c r="X5230">
        <v>2.133</v>
      </c>
      <c r="Y5230" s="119">
        <v>44152</v>
      </c>
      <c r="Z5230">
        <v>408755.131286964</v>
      </c>
      <c r="AA5230">
        <v>3660408.7731870301</v>
      </c>
    </row>
    <row r="5231" spans="1:27" x14ac:dyDescent="0.25">
      <c r="A5231">
        <v>-111.97762183</v>
      </c>
      <c r="B5231">
        <v>33.078444220000002</v>
      </c>
      <c r="C5231" t="s">
        <v>983</v>
      </c>
      <c r="D5231" t="s">
        <v>982</v>
      </c>
      <c r="E5231" t="s">
        <v>981</v>
      </c>
      <c r="F5231">
        <v>4550</v>
      </c>
      <c r="G5231">
        <v>181</v>
      </c>
      <c r="H5231">
        <v>13.33</v>
      </c>
      <c r="I5231">
        <v>1.9359999999999999</v>
      </c>
      <c r="J5231">
        <v>1</v>
      </c>
      <c r="K5231">
        <v>1167.4000000000001</v>
      </c>
      <c r="L5231" t="s">
        <v>980</v>
      </c>
      <c r="M5231" t="s">
        <v>979</v>
      </c>
      <c r="N5231" s="119">
        <v>44152</v>
      </c>
      <c r="O5231">
        <v>0</v>
      </c>
      <c r="P5231">
        <v>0</v>
      </c>
      <c r="Q5231">
        <v>2541.5</v>
      </c>
      <c r="R5231">
        <v>393.19999999999902</v>
      </c>
      <c r="S5231">
        <v>0.81899999999999995</v>
      </c>
      <c r="T5231">
        <v>33</v>
      </c>
      <c r="U5231">
        <v>1191.5</v>
      </c>
      <c r="V5231">
        <v>11</v>
      </c>
      <c r="W5231">
        <v>1.32</v>
      </c>
      <c r="X5231">
        <v>2.133</v>
      </c>
      <c r="Y5231" s="119">
        <v>44152</v>
      </c>
      <c r="Z5231">
        <v>408755.20359523501</v>
      </c>
      <c r="AA5231">
        <v>3660408.2181251701</v>
      </c>
    </row>
    <row r="5232" spans="1:27" x14ac:dyDescent="0.25">
      <c r="A5232">
        <v>-111.97762317</v>
      </c>
      <c r="B5232">
        <v>33.07843922</v>
      </c>
      <c r="C5232" t="s">
        <v>983</v>
      </c>
      <c r="D5232" t="s">
        <v>982</v>
      </c>
      <c r="E5232" t="s">
        <v>981</v>
      </c>
      <c r="F5232">
        <v>4551</v>
      </c>
      <c r="G5232">
        <v>179</v>
      </c>
      <c r="H5232">
        <v>13.33</v>
      </c>
      <c r="I5232">
        <v>1.7390000000000001</v>
      </c>
      <c r="J5232">
        <v>1</v>
      </c>
      <c r="K5232">
        <v>1167.0999999999899</v>
      </c>
      <c r="L5232" t="s">
        <v>980</v>
      </c>
      <c r="M5232" t="s">
        <v>979</v>
      </c>
      <c r="N5232" s="119">
        <v>44152</v>
      </c>
      <c r="O5232">
        <v>0</v>
      </c>
      <c r="P5232">
        <v>0</v>
      </c>
      <c r="Q5232">
        <v>1735.0999999999899</v>
      </c>
      <c r="R5232">
        <v>298.81999999999903</v>
      </c>
      <c r="S5232">
        <v>0.623</v>
      </c>
      <c r="T5232">
        <v>33</v>
      </c>
      <c r="U5232">
        <v>905.52999999999895</v>
      </c>
      <c r="V5232">
        <v>11</v>
      </c>
      <c r="W5232">
        <v>1.1859999999999999</v>
      </c>
      <c r="X5232">
        <v>1.9159999999999999</v>
      </c>
      <c r="Y5232" s="119">
        <v>44152</v>
      </c>
      <c r="Z5232">
        <v>408755.07335870399</v>
      </c>
      <c r="AA5232">
        <v>3660407.66494969</v>
      </c>
    </row>
    <row r="5233" spans="1:27" x14ac:dyDescent="0.25">
      <c r="A5233">
        <v>-111.977622139999</v>
      </c>
      <c r="B5233">
        <v>33.078433189999899</v>
      </c>
      <c r="C5233" t="s">
        <v>983</v>
      </c>
      <c r="D5233" t="s">
        <v>982</v>
      </c>
      <c r="E5233" t="s">
        <v>981</v>
      </c>
      <c r="F5233">
        <v>4552</v>
      </c>
      <c r="G5233">
        <v>185</v>
      </c>
      <c r="H5233">
        <v>13.33</v>
      </c>
      <c r="I5233">
        <v>2.133</v>
      </c>
      <c r="J5233">
        <v>1</v>
      </c>
      <c r="K5233">
        <v>1167.0999999999899</v>
      </c>
      <c r="L5233" t="s">
        <v>980</v>
      </c>
      <c r="M5233" t="s">
        <v>979</v>
      </c>
      <c r="N5233" s="119">
        <v>44152</v>
      </c>
      <c r="O5233">
        <v>0</v>
      </c>
      <c r="P5233">
        <v>0</v>
      </c>
      <c r="Q5233">
        <v>1352.79999999999</v>
      </c>
      <c r="R5233">
        <v>189.979999999999</v>
      </c>
      <c r="S5233">
        <v>0.39600000000000002</v>
      </c>
      <c r="T5233">
        <v>33</v>
      </c>
      <c r="U5233">
        <v>575.69000000000005</v>
      </c>
      <c r="V5233">
        <v>11</v>
      </c>
      <c r="W5233">
        <v>1.454</v>
      </c>
      <c r="X5233">
        <v>2.35</v>
      </c>
      <c r="Y5233" s="119">
        <v>44152</v>
      </c>
      <c r="Z5233">
        <v>408755.16327117698</v>
      </c>
      <c r="AA5233">
        <v>3660406.99551987</v>
      </c>
    </row>
    <row r="5234" spans="1:27" x14ac:dyDescent="0.25">
      <c r="A5234">
        <v>-111.977622319999</v>
      </c>
      <c r="B5234">
        <v>33.078427210000001</v>
      </c>
      <c r="C5234" t="s">
        <v>983</v>
      </c>
      <c r="D5234" t="s">
        <v>982</v>
      </c>
      <c r="E5234" t="s">
        <v>981</v>
      </c>
      <c r="F5234">
        <v>4553</v>
      </c>
      <c r="G5234">
        <v>184</v>
      </c>
      <c r="H5234">
        <v>13.33</v>
      </c>
      <c r="I5234">
        <v>2.133</v>
      </c>
      <c r="J5234">
        <v>1</v>
      </c>
      <c r="K5234">
        <v>1167</v>
      </c>
      <c r="L5234" t="s">
        <v>980</v>
      </c>
      <c r="M5234" t="s">
        <v>979</v>
      </c>
      <c r="N5234" s="119">
        <v>44152</v>
      </c>
      <c r="O5234">
        <v>0</v>
      </c>
      <c r="P5234">
        <v>0</v>
      </c>
      <c r="Q5234">
        <v>1496.79999999999</v>
      </c>
      <c r="R5234">
        <v>210.19999999999899</v>
      </c>
      <c r="S5234">
        <v>0.438</v>
      </c>
      <c r="T5234">
        <v>33</v>
      </c>
      <c r="U5234">
        <v>636.97</v>
      </c>
      <c r="V5234">
        <v>11</v>
      </c>
      <c r="W5234">
        <v>1.454</v>
      </c>
      <c r="X5234">
        <v>2.35</v>
      </c>
      <c r="Y5234" s="119">
        <v>44152</v>
      </c>
      <c r="Z5234">
        <v>408755.14029554202</v>
      </c>
      <c r="AA5234">
        <v>3660406.3326853001</v>
      </c>
    </row>
    <row r="5235" spans="1:27" x14ac:dyDescent="0.25">
      <c r="A5235">
        <v>-111.97762249</v>
      </c>
      <c r="B5235">
        <v>33.0784222099999</v>
      </c>
      <c r="C5235" t="s">
        <v>983</v>
      </c>
      <c r="D5235" t="s">
        <v>982</v>
      </c>
      <c r="E5235" t="s">
        <v>981</v>
      </c>
      <c r="F5235">
        <v>4554</v>
      </c>
      <c r="G5235">
        <v>183</v>
      </c>
      <c r="H5235">
        <v>13.33</v>
      </c>
      <c r="I5235">
        <v>1.9359999999999999</v>
      </c>
      <c r="J5235">
        <v>1</v>
      </c>
      <c r="K5235">
        <v>1167.0999999999899</v>
      </c>
      <c r="L5235" t="s">
        <v>980</v>
      </c>
      <c r="M5235" t="s">
        <v>979</v>
      </c>
      <c r="N5235" s="119">
        <v>44152</v>
      </c>
      <c r="O5235">
        <v>0</v>
      </c>
      <c r="P5235">
        <v>0</v>
      </c>
      <c r="Q5235">
        <v>858.92999999999904</v>
      </c>
      <c r="R5235">
        <v>132.88999999999899</v>
      </c>
      <c r="S5235">
        <v>0.27700000000000002</v>
      </c>
      <c r="T5235">
        <v>33</v>
      </c>
      <c r="U5235">
        <v>402.68999999999897</v>
      </c>
      <c r="V5235">
        <v>11</v>
      </c>
      <c r="W5235">
        <v>1.32</v>
      </c>
      <c r="X5235">
        <v>2.133</v>
      </c>
      <c r="Y5235" s="119">
        <v>44152</v>
      </c>
      <c r="Z5235">
        <v>408755.11926519702</v>
      </c>
      <c r="AA5235">
        <v>3660405.7784927399</v>
      </c>
    </row>
    <row r="5236" spans="1:27" x14ac:dyDescent="0.25">
      <c r="A5236">
        <v>-111.977623859999</v>
      </c>
      <c r="B5236">
        <v>33.078416189999899</v>
      </c>
      <c r="C5236" t="s">
        <v>983</v>
      </c>
      <c r="D5236" t="s">
        <v>982</v>
      </c>
      <c r="E5236" t="s">
        <v>981</v>
      </c>
      <c r="F5236">
        <v>4555</v>
      </c>
      <c r="G5236">
        <v>175</v>
      </c>
      <c r="H5236">
        <v>13.33</v>
      </c>
      <c r="I5236">
        <v>1.9359999999999999</v>
      </c>
      <c r="J5236">
        <v>1</v>
      </c>
      <c r="K5236">
        <v>1167</v>
      </c>
      <c r="L5236" t="s">
        <v>980</v>
      </c>
      <c r="M5236" t="s">
        <v>979</v>
      </c>
      <c r="N5236" s="119">
        <v>44152</v>
      </c>
      <c r="O5236">
        <v>0</v>
      </c>
      <c r="P5236">
        <v>0</v>
      </c>
      <c r="Q5236">
        <v>201.55</v>
      </c>
      <c r="R5236">
        <v>31.18</v>
      </c>
      <c r="S5236">
        <v>6.5000000000000002E-2</v>
      </c>
      <c r="T5236">
        <v>33</v>
      </c>
      <c r="U5236">
        <v>94.489999999999895</v>
      </c>
      <c r="V5236">
        <v>11</v>
      </c>
      <c r="W5236">
        <v>1.32</v>
      </c>
      <c r="X5236">
        <v>2.133</v>
      </c>
      <c r="Y5236" s="119">
        <v>44152</v>
      </c>
      <c r="Z5236">
        <v>408754.98517526803</v>
      </c>
      <c r="AA5236">
        <v>3660405.11225791</v>
      </c>
    </row>
    <row r="5237" spans="1:27" x14ac:dyDescent="0.25">
      <c r="A5237">
        <v>-111.97762280000001</v>
      </c>
      <c r="B5237">
        <v>33.078411160000002</v>
      </c>
      <c r="C5237" t="s">
        <v>983</v>
      </c>
      <c r="D5237" t="s">
        <v>982</v>
      </c>
      <c r="E5237" t="s">
        <v>981</v>
      </c>
      <c r="F5237">
        <v>4556</v>
      </c>
      <c r="G5237">
        <v>187</v>
      </c>
      <c r="H5237">
        <v>13.33</v>
      </c>
      <c r="I5237">
        <v>2.0670000000000002</v>
      </c>
      <c r="J5237">
        <v>1</v>
      </c>
      <c r="K5237">
        <v>1167</v>
      </c>
      <c r="L5237" t="s">
        <v>980</v>
      </c>
      <c r="M5237" t="s">
        <v>979</v>
      </c>
      <c r="N5237" s="119">
        <v>44152</v>
      </c>
      <c r="O5237">
        <v>0</v>
      </c>
      <c r="P5237">
        <v>0</v>
      </c>
      <c r="Q5237">
        <v>156.52000000000001</v>
      </c>
      <c r="R5237">
        <v>22.68</v>
      </c>
      <c r="S5237">
        <v>4.7E-2</v>
      </c>
      <c r="T5237">
        <v>33</v>
      </c>
      <c r="U5237">
        <v>68.719999999999899</v>
      </c>
      <c r="V5237">
        <v>11</v>
      </c>
      <c r="W5237">
        <v>1.409</v>
      </c>
      <c r="X5237">
        <v>2.278</v>
      </c>
      <c r="Y5237" s="119">
        <v>44152</v>
      </c>
      <c r="Z5237">
        <v>408755.078920478</v>
      </c>
      <c r="AA5237">
        <v>3660404.5536700799</v>
      </c>
    </row>
    <row r="5238" spans="1:27" x14ac:dyDescent="0.25">
      <c r="A5238">
        <v>-111.977623829999</v>
      </c>
      <c r="B5238">
        <v>33.07840522</v>
      </c>
      <c r="C5238" t="s">
        <v>983</v>
      </c>
      <c r="D5238" t="s">
        <v>982</v>
      </c>
      <c r="E5238" t="s">
        <v>981</v>
      </c>
      <c r="F5238">
        <v>4557</v>
      </c>
      <c r="G5238">
        <v>181</v>
      </c>
      <c r="H5238">
        <v>13.33</v>
      </c>
      <c r="I5238">
        <v>1.9690000000000001</v>
      </c>
      <c r="J5238">
        <v>1</v>
      </c>
      <c r="K5238">
        <v>1167</v>
      </c>
      <c r="L5238" t="s">
        <v>980</v>
      </c>
      <c r="M5238" t="s">
        <v>979</v>
      </c>
      <c r="N5238" s="119">
        <v>44152</v>
      </c>
      <c r="O5238">
        <v>0</v>
      </c>
      <c r="P5238">
        <v>0</v>
      </c>
      <c r="Q5238">
        <v>80.23</v>
      </c>
      <c r="R5238">
        <v>12.21</v>
      </c>
      <c r="S5238">
        <v>2.5000000000000001E-2</v>
      </c>
      <c r="T5238">
        <v>33</v>
      </c>
      <c r="U5238">
        <v>36.99</v>
      </c>
      <c r="V5238">
        <v>11</v>
      </c>
      <c r="W5238">
        <v>1.3420000000000001</v>
      </c>
      <c r="X5238">
        <v>2.169</v>
      </c>
      <c r="Y5238" s="119">
        <v>44152</v>
      </c>
      <c r="Z5238">
        <v>408754.97664828203</v>
      </c>
      <c r="AA5238">
        <v>3660403.8960091402</v>
      </c>
    </row>
    <row r="5239" spans="1:27" x14ac:dyDescent="0.25">
      <c r="A5239">
        <v>-111.97757894</v>
      </c>
      <c r="B5239">
        <v>33.078381950000001</v>
      </c>
      <c r="C5239" t="s">
        <v>983</v>
      </c>
      <c r="D5239" t="s">
        <v>982</v>
      </c>
      <c r="E5239" t="s">
        <v>981</v>
      </c>
      <c r="F5239">
        <v>4558</v>
      </c>
      <c r="G5239">
        <v>329</v>
      </c>
      <c r="H5239">
        <v>13.33</v>
      </c>
      <c r="I5239">
        <v>1.345</v>
      </c>
      <c r="J5239">
        <v>1</v>
      </c>
      <c r="K5239">
        <v>1167.0999999999899</v>
      </c>
      <c r="L5239" t="s">
        <v>980</v>
      </c>
      <c r="M5239" t="s">
        <v>979</v>
      </c>
      <c r="N5239" s="119">
        <v>44152</v>
      </c>
      <c r="O5239">
        <v>0</v>
      </c>
      <c r="P5239">
        <v>0</v>
      </c>
      <c r="Q5239">
        <v>734.98</v>
      </c>
      <c r="R5239">
        <v>163.629999999999</v>
      </c>
      <c r="S5239">
        <v>0.34100000000000003</v>
      </c>
      <c r="T5239">
        <v>33</v>
      </c>
      <c r="U5239">
        <v>495.86</v>
      </c>
      <c r="V5239">
        <v>12</v>
      </c>
      <c r="W5239">
        <v>0.91700000000000004</v>
      </c>
      <c r="X5239">
        <v>1.482</v>
      </c>
      <c r="Y5239" s="119">
        <v>44152</v>
      </c>
      <c r="Z5239">
        <v>408759.14259417501</v>
      </c>
      <c r="AA5239">
        <v>3660401.2770873299</v>
      </c>
    </row>
    <row r="5240" spans="1:27" x14ac:dyDescent="0.25">
      <c r="A5240">
        <v>-111.97758437</v>
      </c>
      <c r="B5240">
        <v>33.078383850000002</v>
      </c>
      <c r="C5240" t="s">
        <v>983</v>
      </c>
      <c r="D5240" t="s">
        <v>982</v>
      </c>
      <c r="E5240" t="s">
        <v>981</v>
      </c>
      <c r="F5240">
        <v>4559</v>
      </c>
      <c r="G5240">
        <v>8</v>
      </c>
      <c r="H5240">
        <v>13.33</v>
      </c>
      <c r="I5240">
        <v>1.181</v>
      </c>
      <c r="J5240">
        <v>1</v>
      </c>
      <c r="K5240">
        <v>1166.9000000000001</v>
      </c>
      <c r="L5240" t="s">
        <v>980</v>
      </c>
      <c r="M5240" t="s">
        <v>979</v>
      </c>
      <c r="N5240" s="119">
        <v>44152</v>
      </c>
      <c r="O5240">
        <v>0</v>
      </c>
      <c r="P5240">
        <v>0</v>
      </c>
      <c r="Q5240">
        <v>792.12999999999897</v>
      </c>
      <c r="R5240">
        <v>200.849999999999</v>
      </c>
      <c r="S5240">
        <v>0.41799999999999998</v>
      </c>
      <c r="T5240">
        <v>33</v>
      </c>
      <c r="U5240">
        <v>608.62999999999897</v>
      </c>
      <c r="V5240">
        <v>12</v>
      </c>
      <c r="W5240">
        <v>0.80500000000000005</v>
      </c>
      <c r="X5240">
        <v>1.3009999999999999</v>
      </c>
      <c r="Y5240" s="119">
        <v>44152</v>
      </c>
      <c r="Z5240">
        <v>408758.63772690599</v>
      </c>
      <c r="AA5240">
        <v>3660401.4924567398</v>
      </c>
    </row>
    <row r="5241" spans="1:27" x14ac:dyDescent="0.25">
      <c r="A5241">
        <v>-111.977588909999</v>
      </c>
      <c r="B5241">
        <v>33.0783874299999</v>
      </c>
      <c r="C5241" t="s">
        <v>983</v>
      </c>
      <c r="D5241" t="s">
        <v>982</v>
      </c>
      <c r="E5241" t="s">
        <v>981</v>
      </c>
      <c r="F5241">
        <v>4560</v>
      </c>
      <c r="G5241">
        <v>37</v>
      </c>
      <c r="H5241">
        <v>13.33</v>
      </c>
      <c r="I5241">
        <v>1.214</v>
      </c>
      <c r="J5241">
        <v>1</v>
      </c>
      <c r="K5241">
        <v>1166.79999999999</v>
      </c>
      <c r="L5241" t="s">
        <v>980</v>
      </c>
      <c r="M5241" t="s">
        <v>979</v>
      </c>
      <c r="N5241" s="119">
        <v>44152</v>
      </c>
      <c r="O5241">
        <v>0</v>
      </c>
      <c r="P5241">
        <v>0</v>
      </c>
      <c r="Q5241">
        <v>854.99</v>
      </c>
      <c r="R5241">
        <v>210.93</v>
      </c>
      <c r="S5241">
        <v>0.439</v>
      </c>
      <c r="T5241">
        <v>33</v>
      </c>
      <c r="U5241">
        <v>639.17999999999904</v>
      </c>
      <c r="V5241">
        <v>12</v>
      </c>
      <c r="W5241">
        <v>0.82799999999999996</v>
      </c>
      <c r="X5241">
        <v>1.3380000000000001</v>
      </c>
      <c r="Y5241" s="119">
        <v>44152</v>
      </c>
      <c r="Z5241">
        <v>408758.21766571299</v>
      </c>
      <c r="AA5241">
        <v>3660401.8933108798</v>
      </c>
    </row>
    <row r="5242" spans="1:27" x14ac:dyDescent="0.25">
      <c r="A5242">
        <v>-111.97758251</v>
      </c>
      <c r="B5242">
        <v>33.078388789999899</v>
      </c>
      <c r="C5242" t="s">
        <v>983</v>
      </c>
      <c r="D5242" t="s">
        <v>982</v>
      </c>
      <c r="E5242" t="s">
        <v>981</v>
      </c>
      <c r="F5242">
        <v>4561</v>
      </c>
      <c r="G5242">
        <v>3</v>
      </c>
      <c r="H5242">
        <v>13.33</v>
      </c>
      <c r="I5242">
        <v>0.95099999999999996</v>
      </c>
      <c r="J5242">
        <v>1</v>
      </c>
      <c r="K5242">
        <v>1166.7</v>
      </c>
      <c r="L5242" t="s">
        <v>980</v>
      </c>
      <c r="M5242" t="s">
        <v>979</v>
      </c>
      <c r="N5242" s="119">
        <v>44152</v>
      </c>
      <c r="O5242">
        <v>0</v>
      </c>
      <c r="P5242">
        <v>0</v>
      </c>
      <c r="Q5242">
        <v>59.49</v>
      </c>
      <c r="R5242">
        <v>18.719999999999899</v>
      </c>
      <c r="S5242">
        <v>3.9E-2</v>
      </c>
      <c r="T5242">
        <v>33</v>
      </c>
      <c r="U5242">
        <v>56.74</v>
      </c>
      <c r="V5242">
        <v>12</v>
      </c>
      <c r="W5242">
        <v>0.64900000000000002</v>
      </c>
      <c r="X5242">
        <v>1.048</v>
      </c>
      <c r="Y5242" s="119">
        <v>44152</v>
      </c>
      <c r="Z5242">
        <v>408758.81643746101</v>
      </c>
      <c r="AA5242">
        <v>3660402.0385281602</v>
      </c>
    </row>
    <row r="5243" spans="1:27" x14ac:dyDescent="0.25">
      <c r="A5243">
        <v>-111.977585199999</v>
      </c>
      <c r="B5243">
        <v>33.07839122</v>
      </c>
      <c r="C5243" t="s">
        <v>983</v>
      </c>
      <c r="D5243" t="s">
        <v>982</v>
      </c>
      <c r="E5243" t="s">
        <v>981</v>
      </c>
      <c r="F5243">
        <v>4562</v>
      </c>
      <c r="G5243">
        <v>19</v>
      </c>
      <c r="H5243">
        <v>13.33</v>
      </c>
      <c r="I5243">
        <v>0.88600000000000001</v>
      </c>
      <c r="J5243">
        <v>1</v>
      </c>
      <c r="K5243">
        <v>1166.5999999999899</v>
      </c>
      <c r="L5243" t="s">
        <v>980</v>
      </c>
      <c r="M5243" t="s">
        <v>979</v>
      </c>
      <c r="N5243" s="119">
        <v>44152</v>
      </c>
      <c r="O5243">
        <v>0</v>
      </c>
      <c r="P5243">
        <v>0</v>
      </c>
      <c r="Q5243">
        <v>66.400000000000006</v>
      </c>
      <c r="R5243">
        <v>22.4499999999999</v>
      </c>
      <c r="S5243">
        <v>4.7E-2</v>
      </c>
      <c r="T5243">
        <v>33</v>
      </c>
      <c r="U5243">
        <v>68.03</v>
      </c>
      <c r="V5243">
        <v>12</v>
      </c>
      <c r="W5243">
        <v>0.60399999999999998</v>
      </c>
      <c r="X5243">
        <v>0.97599999999999998</v>
      </c>
      <c r="Y5243" s="119">
        <v>44152</v>
      </c>
      <c r="Z5243">
        <v>408758.56786543701</v>
      </c>
      <c r="AA5243">
        <v>3660402.3102758802</v>
      </c>
    </row>
    <row r="5244" spans="1:27" x14ac:dyDescent="0.25">
      <c r="A5244">
        <v>-111.977577479999</v>
      </c>
      <c r="B5244">
        <v>33.078394320000001</v>
      </c>
      <c r="C5244" t="s">
        <v>983</v>
      </c>
      <c r="D5244" t="s">
        <v>982</v>
      </c>
      <c r="E5244" t="s">
        <v>981</v>
      </c>
      <c r="F5244">
        <v>4563</v>
      </c>
      <c r="G5244">
        <v>339</v>
      </c>
      <c r="H5244">
        <v>13.33</v>
      </c>
      <c r="I5244">
        <v>0.68899999999999995</v>
      </c>
      <c r="J5244">
        <v>1</v>
      </c>
      <c r="K5244">
        <v>1166.5999999999899</v>
      </c>
      <c r="L5244" t="s">
        <v>980</v>
      </c>
      <c r="M5244" t="s">
        <v>979</v>
      </c>
      <c r="N5244" s="119">
        <v>44152</v>
      </c>
      <c r="O5244">
        <v>0</v>
      </c>
      <c r="P5244">
        <v>0</v>
      </c>
      <c r="Q5244">
        <v>20.1099999999999</v>
      </c>
      <c r="R5244">
        <v>8.7430000000000003</v>
      </c>
      <c r="S5244">
        <v>1.7999999999999999E-2</v>
      </c>
      <c r="T5244">
        <v>33</v>
      </c>
      <c r="U5244">
        <v>26.489999999999899</v>
      </c>
      <c r="V5244">
        <v>12</v>
      </c>
      <c r="W5244">
        <v>0.47</v>
      </c>
      <c r="X5244">
        <v>0.75900000000000001</v>
      </c>
      <c r="Y5244" s="119">
        <v>44152</v>
      </c>
      <c r="Z5244">
        <v>408759.291640763</v>
      </c>
      <c r="AA5244">
        <v>3660402.64725619</v>
      </c>
    </row>
    <row r="5245" spans="1:27" x14ac:dyDescent="0.25">
      <c r="A5245">
        <v>-111.9775862</v>
      </c>
      <c r="B5245">
        <v>33.078398020000002</v>
      </c>
      <c r="C5245" t="s">
        <v>983</v>
      </c>
      <c r="D5245" t="s">
        <v>982</v>
      </c>
      <c r="E5245" t="s">
        <v>981</v>
      </c>
      <c r="F5245">
        <v>4564</v>
      </c>
      <c r="G5245">
        <v>32</v>
      </c>
      <c r="H5245">
        <v>13.33</v>
      </c>
      <c r="I5245">
        <v>1.575</v>
      </c>
      <c r="J5245">
        <v>1</v>
      </c>
      <c r="K5245">
        <v>1166.5999999999899</v>
      </c>
      <c r="L5245" t="s">
        <v>980</v>
      </c>
      <c r="M5245" t="s">
        <v>979</v>
      </c>
      <c r="N5245" s="119">
        <v>44152</v>
      </c>
      <c r="O5245">
        <v>0</v>
      </c>
      <c r="P5245">
        <v>0</v>
      </c>
      <c r="Q5245">
        <v>1032.9000000000001</v>
      </c>
      <c r="R5245">
        <v>196.43</v>
      </c>
      <c r="S5245">
        <v>0.40899999999999997</v>
      </c>
      <c r="T5245">
        <v>33</v>
      </c>
      <c r="U5245">
        <v>595.24</v>
      </c>
      <c r="V5245">
        <v>12</v>
      </c>
      <c r="W5245">
        <v>1.0740000000000001</v>
      </c>
      <c r="X5245">
        <v>1.7350000000000001</v>
      </c>
      <c r="Y5245" s="119">
        <v>44152</v>
      </c>
      <c r="Z5245">
        <v>408758.48154787399</v>
      </c>
      <c r="AA5245">
        <v>3660403.0650479901</v>
      </c>
    </row>
    <row r="5246" spans="1:27" x14ac:dyDescent="0.25">
      <c r="A5246">
        <v>-111.97758014</v>
      </c>
      <c r="B5246">
        <v>33.078399810000001</v>
      </c>
      <c r="C5246" t="s">
        <v>983</v>
      </c>
      <c r="D5246" t="s">
        <v>982</v>
      </c>
      <c r="E5246" t="s">
        <v>981</v>
      </c>
      <c r="F5246">
        <v>4565</v>
      </c>
      <c r="G5246">
        <v>355</v>
      </c>
      <c r="H5246">
        <v>13.33</v>
      </c>
      <c r="I5246">
        <v>0.91900000000000004</v>
      </c>
      <c r="J5246">
        <v>1</v>
      </c>
      <c r="K5246">
        <v>1166.5999999999899</v>
      </c>
      <c r="L5246" t="s">
        <v>980</v>
      </c>
      <c r="M5246" t="s">
        <v>979</v>
      </c>
      <c r="N5246" s="119">
        <v>44152</v>
      </c>
      <c r="O5246">
        <v>0</v>
      </c>
      <c r="P5246">
        <v>0</v>
      </c>
      <c r="Q5246">
        <v>1365.7</v>
      </c>
      <c r="R5246">
        <v>445.20999999999901</v>
      </c>
      <c r="S5246">
        <v>0.92800000000000005</v>
      </c>
      <c r="T5246">
        <v>33</v>
      </c>
      <c r="U5246">
        <v>1349.0999999999899</v>
      </c>
      <c r="V5246">
        <v>12</v>
      </c>
      <c r="W5246">
        <v>0.626</v>
      </c>
      <c r="X5246">
        <v>1.012</v>
      </c>
      <c r="Y5246" s="119">
        <v>44152</v>
      </c>
      <c r="Z5246">
        <v>408759.04902838101</v>
      </c>
      <c r="AA5246">
        <v>3660403.2582341</v>
      </c>
    </row>
    <row r="5247" spans="1:27" x14ac:dyDescent="0.25">
      <c r="A5247">
        <v>-111.97758561000001</v>
      </c>
      <c r="B5247">
        <v>33.078403739999899</v>
      </c>
      <c r="C5247" t="s">
        <v>983</v>
      </c>
      <c r="D5247" t="s">
        <v>982</v>
      </c>
      <c r="E5247" t="s">
        <v>981</v>
      </c>
      <c r="F5247">
        <v>4566</v>
      </c>
      <c r="G5247">
        <v>28</v>
      </c>
      <c r="H5247">
        <v>13.33</v>
      </c>
      <c r="I5247">
        <v>1.575</v>
      </c>
      <c r="J5247">
        <v>1</v>
      </c>
      <c r="K5247">
        <v>1166.5</v>
      </c>
      <c r="L5247" t="s">
        <v>980</v>
      </c>
      <c r="M5247" t="s">
        <v>979</v>
      </c>
      <c r="N5247" s="119">
        <v>44152</v>
      </c>
      <c r="O5247">
        <v>0</v>
      </c>
      <c r="P5247">
        <v>0</v>
      </c>
      <c r="Q5247">
        <v>1476.5</v>
      </c>
      <c r="R5247">
        <v>280.77999999999901</v>
      </c>
      <c r="S5247">
        <v>0.58499999999999996</v>
      </c>
      <c r="T5247">
        <v>33</v>
      </c>
      <c r="U5247">
        <v>850.84</v>
      </c>
      <c r="V5247">
        <v>12</v>
      </c>
      <c r="W5247">
        <v>1.0740000000000001</v>
      </c>
      <c r="X5247">
        <v>1.7350000000000001</v>
      </c>
      <c r="Y5247" s="119">
        <v>44152</v>
      </c>
      <c r="Z5247">
        <v>408758.542523677</v>
      </c>
      <c r="AA5247">
        <v>3660403.6987004699</v>
      </c>
    </row>
    <row r="5248" spans="1:27" x14ac:dyDescent="0.25">
      <c r="A5248">
        <v>-111.977580509999</v>
      </c>
      <c r="B5248">
        <v>33.078405789999898</v>
      </c>
      <c r="C5248" t="s">
        <v>983</v>
      </c>
      <c r="D5248" t="s">
        <v>982</v>
      </c>
      <c r="E5248" t="s">
        <v>981</v>
      </c>
      <c r="F5248">
        <v>4567</v>
      </c>
      <c r="G5248">
        <v>3</v>
      </c>
      <c r="H5248">
        <v>13.33</v>
      </c>
      <c r="I5248">
        <v>1.214</v>
      </c>
      <c r="J5248">
        <v>1</v>
      </c>
      <c r="K5248">
        <v>1166.5</v>
      </c>
      <c r="L5248" t="s">
        <v>980</v>
      </c>
      <c r="M5248" t="s">
        <v>979</v>
      </c>
      <c r="N5248" s="119">
        <v>44152</v>
      </c>
      <c r="O5248">
        <v>0</v>
      </c>
      <c r="P5248">
        <v>0</v>
      </c>
      <c r="Q5248">
        <v>1402.4</v>
      </c>
      <c r="R5248">
        <v>345.97</v>
      </c>
      <c r="S5248">
        <v>0.72099999999999997</v>
      </c>
      <c r="T5248">
        <v>33</v>
      </c>
      <c r="U5248">
        <v>1048.4000000000001</v>
      </c>
      <c r="V5248">
        <v>12</v>
      </c>
      <c r="W5248">
        <v>0.82799999999999996</v>
      </c>
      <c r="X5248">
        <v>1.3380000000000001</v>
      </c>
      <c r="Y5248" s="119">
        <v>44152</v>
      </c>
      <c r="Z5248">
        <v>408759.02066748898</v>
      </c>
      <c r="AA5248">
        <v>3660403.9215467698</v>
      </c>
    </row>
    <row r="5249" spans="1:27" x14ac:dyDescent="0.25">
      <c r="A5249">
        <v>-111.977577319999</v>
      </c>
      <c r="B5249">
        <v>33.078409370000003</v>
      </c>
      <c r="C5249" t="s">
        <v>983</v>
      </c>
      <c r="D5249" t="s">
        <v>982</v>
      </c>
      <c r="E5249" t="s">
        <v>981</v>
      </c>
      <c r="F5249">
        <v>4568</v>
      </c>
      <c r="G5249">
        <v>338</v>
      </c>
      <c r="H5249">
        <v>13.33</v>
      </c>
      <c r="I5249">
        <v>0.85299999999999998</v>
      </c>
      <c r="J5249">
        <v>1</v>
      </c>
      <c r="K5249">
        <v>1166.5</v>
      </c>
      <c r="L5249" t="s">
        <v>980</v>
      </c>
      <c r="M5249" t="s">
        <v>979</v>
      </c>
      <c r="N5249" s="119">
        <v>44152</v>
      </c>
      <c r="O5249">
        <v>0</v>
      </c>
      <c r="P5249">
        <v>0</v>
      </c>
      <c r="Q5249">
        <v>461.66</v>
      </c>
      <c r="R5249">
        <v>162.08000000000001</v>
      </c>
      <c r="S5249">
        <v>0.33800000000000002</v>
      </c>
      <c r="T5249">
        <v>33</v>
      </c>
      <c r="U5249">
        <v>491.14999999999901</v>
      </c>
      <c r="V5249">
        <v>12</v>
      </c>
      <c r="W5249">
        <v>0.58199999999999996</v>
      </c>
      <c r="X5249">
        <v>0.94</v>
      </c>
      <c r="Y5249" s="119">
        <v>44152</v>
      </c>
      <c r="Z5249">
        <v>408759.322114182</v>
      </c>
      <c r="AA5249">
        <v>3660404.3156815101</v>
      </c>
    </row>
    <row r="5250" spans="1:27" x14ac:dyDescent="0.25">
      <c r="A5250">
        <v>-111.97758618</v>
      </c>
      <c r="B5250">
        <v>33.078414610000003</v>
      </c>
      <c r="C5250" t="s">
        <v>983</v>
      </c>
      <c r="D5250" t="s">
        <v>982</v>
      </c>
      <c r="E5250" t="s">
        <v>981</v>
      </c>
      <c r="F5250">
        <v>4569</v>
      </c>
      <c r="G5250">
        <v>39</v>
      </c>
      <c r="H5250">
        <v>13.33</v>
      </c>
      <c r="I5250">
        <v>1.181</v>
      </c>
      <c r="J5250">
        <v>1</v>
      </c>
      <c r="K5250">
        <v>1166.5</v>
      </c>
      <c r="L5250" t="s">
        <v>980</v>
      </c>
      <c r="M5250" t="s">
        <v>979</v>
      </c>
      <c r="N5250" s="119">
        <v>44152</v>
      </c>
      <c r="O5250">
        <v>0</v>
      </c>
      <c r="P5250">
        <v>0</v>
      </c>
      <c r="Q5250">
        <v>397.77999999999901</v>
      </c>
      <c r="R5250">
        <v>100.859999999999</v>
      </c>
      <c r="S5250">
        <v>0.21</v>
      </c>
      <c r="T5250">
        <v>33</v>
      </c>
      <c r="U5250">
        <v>305.62999999999897</v>
      </c>
      <c r="V5250">
        <v>12</v>
      </c>
      <c r="W5250">
        <v>0.80500000000000005</v>
      </c>
      <c r="X5250">
        <v>1.3009999999999999</v>
      </c>
      <c r="Y5250" s="119">
        <v>44152</v>
      </c>
      <c r="Z5250">
        <v>408758.50054409698</v>
      </c>
      <c r="AA5250">
        <v>3660404.9043318299</v>
      </c>
    </row>
    <row r="5251" spans="1:27" x14ac:dyDescent="0.25">
      <c r="A5251">
        <v>-111.977578629999</v>
      </c>
      <c r="B5251">
        <v>33.078415849999899</v>
      </c>
      <c r="C5251" t="s">
        <v>983</v>
      </c>
      <c r="D5251" t="s">
        <v>982</v>
      </c>
      <c r="E5251" t="s">
        <v>981</v>
      </c>
      <c r="F5251">
        <v>4570</v>
      </c>
      <c r="G5251">
        <v>352</v>
      </c>
      <c r="H5251">
        <v>13.33</v>
      </c>
      <c r="I5251">
        <v>1.3779999999999999</v>
      </c>
      <c r="J5251">
        <v>1</v>
      </c>
      <c r="K5251">
        <v>1166.4000000000001</v>
      </c>
      <c r="L5251" t="s">
        <v>980</v>
      </c>
      <c r="M5251" t="s">
        <v>979</v>
      </c>
      <c r="N5251" s="119">
        <v>44152</v>
      </c>
      <c r="O5251">
        <v>0</v>
      </c>
      <c r="P5251">
        <v>0</v>
      </c>
      <c r="Q5251">
        <v>1062.2</v>
      </c>
      <c r="R5251">
        <v>230.86</v>
      </c>
      <c r="S5251">
        <v>0.48099999999999998</v>
      </c>
      <c r="T5251">
        <v>33</v>
      </c>
      <c r="U5251">
        <v>699.58</v>
      </c>
      <c r="V5251">
        <v>12</v>
      </c>
      <c r="W5251">
        <v>0.94</v>
      </c>
      <c r="X5251">
        <v>1.518</v>
      </c>
      <c r="Y5251" s="119">
        <v>44152</v>
      </c>
      <c r="Z5251">
        <v>408759.206531203</v>
      </c>
      <c r="AA5251">
        <v>3660405.03524531</v>
      </c>
    </row>
    <row r="5252" spans="1:27" x14ac:dyDescent="0.25">
      <c r="A5252">
        <v>-111.977583039999</v>
      </c>
      <c r="B5252">
        <v>33.078419949999898</v>
      </c>
      <c r="C5252" t="s">
        <v>983</v>
      </c>
      <c r="D5252" t="s">
        <v>982</v>
      </c>
      <c r="E5252" t="s">
        <v>981</v>
      </c>
      <c r="F5252">
        <v>4571</v>
      </c>
      <c r="G5252">
        <v>12</v>
      </c>
      <c r="H5252">
        <v>13.33</v>
      </c>
      <c r="I5252">
        <v>1.804</v>
      </c>
      <c r="J5252">
        <v>1</v>
      </c>
      <c r="K5252">
        <v>1166.5999999999899</v>
      </c>
      <c r="L5252" t="s">
        <v>980</v>
      </c>
      <c r="M5252" t="s">
        <v>979</v>
      </c>
      <c r="N5252" s="119">
        <v>44152</v>
      </c>
      <c r="O5252">
        <v>0</v>
      </c>
      <c r="P5252">
        <v>0</v>
      </c>
      <c r="Q5252">
        <v>1592.5</v>
      </c>
      <c r="R5252">
        <v>264.3</v>
      </c>
      <c r="S5252">
        <v>0.55100000000000005</v>
      </c>
      <c r="T5252">
        <v>33</v>
      </c>
      <c r="U5252">
        <v>800.89999999999895</v>
      </c>
      <c r="V5252">
        <v>12</v>
      </c>
      <c r="W5252">
        <v>1.23</v>
      </c>
      <c r="X5252">
        <v>1.988</v>
      </c>
      <c r="Y5252" s="119">
        <v>44152</v>
      </c>
      <c r="Z5252">
        <v>408758.79914107599</v>
      </c>
      <c r="AA5252">
        <v>3660405.4936378198</v>
      </c>
    </row>
    <row r="5253" spans="1:27" x14ac:dyDescent="0.25">
      <c r="A5253">
        <v>-111.97757914</v>
      </c>
      <c r="B5253">
        <v>33.078424810000001</v>
      </c>
      <c r="C5253" t="s">
        <v>983</v>
      </c>
      <c r="D5253" t="s">
        <v>982</v>
      </c>
      <c r="E5253" t="s">
        <v>981</v>
      </c>
      <c r="F5253">
        <v>4572</v>
      </c>
      <c r="G5253">
        <v>355</v>
      </c>
      <c r="H5253">
        <v>13.33</v>
      </c>
      <c r="I5253">
        <v>1.673</v>
      </c>
      <c r="J5253">
        <v>1</v>
      </c>
      <c r="K5253">
        <v>1166.5</v>
      </c>
      <c r="L5253" t="s">
        <v>980</v>
      </c>
      <c r="M5253" t="s">
        <v>979</v>
      </c>
      <c r="N5253" s="119">
        <v>44152</v>
      </c>
      <c r="O5253">
        <v>0</v>
      </c>
      <c r="P5253">
        <v>0</v>
      </c>
      <c r="Q5253">
        <v>1717.7</v>
      </c>
      <c r="R5253">
        <v>307.43</v>
      </c>
      <c r="S5253">
        <v>0.64</v>
      </c>
      <c r="T5253">
        <v>33</v>
      </c>
      <c r="U5253">
        <v>931.62</v>
      </c>
      <c r="V5253">
        <v>12</v>
      </c>
      <c r="W5253">
        <v>1.141</v>
      </c>
      <c r="X5253">
        <v>1.8440000000000001</v>
      </c>
      <c r="Y5253" s="119">
        <v>44152</v>
      </c>
      <c r="Z5253">
        <v>408759.16817977797</v>
      </c>
      <c r="AA5253">
        <v>3660406.02906651</v>
      </c>
    </row>
    <row r="5254" spans="1:27" x14ac:dyDescent="0.25">
      <c r="A5254">
        <v>-111.97758066</v>
      </c>
      <c r="B5254">
        <v>33.078428780000003</v>
      </c>
      <c r="C5254" t="s">
        <v>983</v>
      </c>
      <c r="D5254" t="s">
        <v>982</v>
      </c>
      <c r="E5254" t="s">
        <v>981</v>
      </c>
      <c r="F5254">
        <v>4573</v>
      </c>
      <c r="G5254">
        <v>358</v>
      </c>
      <c r="H5254">
        <v>13.33</v>
      </c>
      <c r="I5254">
        <v>1.411</v>
      </c>
      <c r="J5254">
        <v>1</v>
      </c>
      <c r="K5254">
        <v>1166.5</v>
      </c>
      <c r="L5254" t="s">
        <v>980</v>
      </c>
      <c r="M5254" t="s">
        <v>979</v>
      </c>
      <c r="N5254" s="119">
        <v>44152</v>
      </c>
      <c r="O5254">
        <v>0</v>
      </c>
      <c r="P5254">
        <v>0</v>
      </c>
      <c r="Q5254">
        <v>2139.3000000000002</v>
      </c>
      <c r="R5254">
        <v>454.12999999999897</v>
      </c>
      <c r="S5254">
        <v>0.94599999999999995</v>
      </c>
      <c r="T5254">
        <v>33</v>
      </c>
      <c r="U5254">
        <v>1376.0999999999899</v>
      </c>
      <c r="V5254">
        <v>12</v>
      </c>
      <c r="W5254">
        <v>0.96199999999999997</v>
      </c>
      <c r="X5254">
        <v>1.5549999999999999</v>
      </c>
      <c r="Y5254" s="119">
        <v>44152</v>
      </c>
      <c r="Z5254">
        <v>408759.03040411999</v>
      </c>
      <c r="AA5254">
        <v>3660406.4705340099</v>
      </c>
    </row>
    <row r="5255" spans="1:27" x14ac:dyDescent="0.25">
      <c r="A5255">
        <v>-111.977580169999</v>
      </c>
      <c r="B5255">
        <v>33.07843278</v>
      </c>
      <c r="C5255" t="s">
        <v>983</v>
      </c>
      <c r="D5255" t="s">
        <v>982</v>
      </c>
      <c r="E5255" t="s">
        <v>981</v>
      </c>
      <c r="F5255">
        <v>4574</v>
      </c>
      <c r="G5255">
        <v>1</v>
      </c>
      <c r="H5255">
        <v>13.33</v>
      </c>
      <c r="I5255">
        <v>1.64</v>
      </c>
      <c r="J5255">
        <v>1</v>
      </c>
      <c r="K5255">
        <v>1166.4000000000001</v>
      </c>
      <c r="L5255" t="s">
        <v>980</v>
      </c>
      <c r="M5255" t="s">
        <v>979</v>
      </c>
      <c r="N5255" s="119">
        <v>44152</v>
      </c>
      <c r="O5255">
        <v>0</v>
      </c>
      <c r="P5255">
        <v>0</v>
      </c>
      <c r="Q5255">
        <v>2961.0999999999899</v>
      </c>
      <c r="R5255">
        <v>540.58000000000004</v>
      </c>
      <c r="S5255">
        <v>1.1259999999999999</v>
      </c>
      <c r="T5255">
        <v>33</v>
      </c>
      <c r="U5255">
        <v>1638.0999999999899</v>
      </c>
      <c r="V5255">
        <v>12</v>
      </c>
      <c r="W5255">
        <v>1.1180000000000001</v>
      </c>
      <c r="X5255">
        <v>1.8080000000000001</v>
      </c>
      <c r="Y5255" s="119">
        <v>44152</v>
      </c>
      <c r="Z5255">
        <v>408759.08027009299</v>
      </c>
      <c r="AA5255">
        <v>3660406.9135803399</v>
      </c>
    </row>
    <row r="5256" spans="1:27" x14ac:dyDescent="0.25">
      <c r="A5256">
        <v>-111.977581369999</v>
      </c>
      <c r="B5256">
        <v>33.07843785</v>
      </c>
      <c r="C5256" t="s">
        <v>983</v>
      </c>
      <c r="D5256" t="s">
        <v>982</v>
      </c>
      <c r="E5256" t="s">
        <v>981</v>
      </c>
      <c r="F5256">
        <v>4575</v>
      </c>
      <c r="G5256">
        <v>8</v>
      </c>
      <c r="H5256">
        <v>13.33</v>
      </c>
      <c r="I5256">
        <v>1.64</v>
      </c>
      <c r="J5256">
        <v>1</v>
      </c>
      <c r="K5256">
        <v>1166.4000000000001</v>
      </c>
      <c r="L5256" t="s">
        <v>980</v>
      </c>
      <c r="M5256" t="s">
        <v>979</v>
      </c>
      <c r="N5256" s="119">
        <v>44152</v>
      </c>
      <c r="O5256">
        <v>0</v>
      </c>
      <c r="P5256">
        <v>0</v>
      </c>
      <c r="Q5256">
        <v>2399.5999999999899</v>
      </c>
      <c r="R5256">
        <v>438.07999999999902</v>
      </c>
      <c r="S5256">
        <v>0.91300000000000003</v>
      </c>
      <c r="T5256">
        <v>33</v>
      </c>
      <c r="U5256">
        <v>1327.5</v>
      </c>
      <c r="V5256">
        <v>12</v>
      </c>
      <c r="W5256">
        <v>1.1180000000000001</v>
      </c>
      <c r="X5256">
        <v>1.8080000000000001</v>
      </c>
      <c r="Y5256" s="119">
        <v>44152</v>
      </c>
      <c r="Z5256">
        <v>408758.97349857597</v>
      </c>
      <c r="AA5256">
        <v>3660407.4767245501</v>
      </c>
    </row>
    <row r="5257" spans="1:27" x14ac:dyDescent="0.25">
      <c r="A5257">
        <v>-111.97758068</v>
      </c>
      <c r="B5257">
        <v>33.0784417899999</v>
      </c>
      <c r="C5257" t="s">
        <v>983</v>
      </c>
      <c r="D5257" t="s">
        <v>982</v>
      </c>
      <c r="E5257" t="s">
        <v>981</v>
      </c>
      <c r="F5257">
        <v>4576</v>
      </c>
      <c r="G5257">
        <v>4</v>
      </c>
      <c r="H5257">
        <v>13.33</v>
      </c>
      <c r="I5257">
        <v>2.0009999999999999</v>
      </c>
      <c r="J5257">
        <v>1</v>
      </c>
      <c r="K5257">
        <v>1166.4000000000001</v>
      </c>
      <c r="L5257" t="s">
        <v>980</v>
      </c>
      <c r="M5257" t="s">
        <v>979</v>
      </c>
      <c r="N5257" s="119">
        <v>44152</v>
      </c>
      <c r="O5257">
        <v>0</v>
      </c>
      <c r="P5257">
        <v>0</v>
      </c>
      <c r="Q5257">
        <v>2114.6999999999898</v>
      </c>
      <c r="R5257">
        <v>316.43999999999897</v>
      </c>
      <c r="S5257">
        <v>0.65900000000000003</v>
      </c>
      <c r="T5257">
        <v>33</v>
      </c>
      <c r="U5257">
        <v>958.89999999999895</v>
      </c>
      <c r="V5257">
        <v>12</v>
      </c>
      <c r="W5257">
        <v>1.365</v>
      </c>
      <c r="X5257">
        <v>2.2050000000000001</v>
      </c>
      <c r="Y5257" s="119">
        <v>44152</v>
      </c>
      <c r="Z5257">
        <v>408759.04197032301</v>
      </c>
      <c r="AA5257">
        <v>3660407.9129449502</v>
      </c>
    </row>
    <row r="5258" spans="1:27" x14ac:dyDescent="0.25">
      <c r="A5258">
        <v>-111.977579829999</v>
      </c>
      <c r="B5258">
        <v>33.078447779999898</v>
      </c>
      <c r="C5258" t="s">
        <v>983</v>
      </c>
      <c r="D5258" t="s">
        <v>982</v>
      </c>
      <c r="E5258" t="s">
        <v>981</v>
      </c>
      <c r="F5258">
        <v>4577</v>
      </c>
      <c r="G5258">
        <v>359</v>
      </c>
      <c r="H5258">
        <v>13.33</v>
      </c>
      <c r="I5258">
        <v>1.7390000000000001</v>
      </c>
      <c r="J5258">
        <v>1</v>
      </c>
      <c r="K5258">
        <v>1166.4000000000001</v>
      </c>
      <c r="L5258" t="s">
        <v>980</v>
      </c>
      <c r="M5258" t="s">
        <v>979</v>
      </c>
      <c r="N5258" s="119">
        <v>44152</v>
      </c>
      <c r="O5258">
        <v>0</v>
      </c>
      <c r="P5258">
        <v>0</v>
      </c>
      <c r="Q5258">
        <v>1338.29999999999</v>
      </c>
      <c r="R5258">
        <v>230.479999999999</v>
      </c>
      <c r="S5258">
        <v>0.48</v>
      </c>
      <c r="T5258">
        <v>33</v>
      </c>
      <c r="U5258">
        <v>698.42999999999904</v>
      </c>
      <c r="V5258">
        <v>12</v>
      </c>
      <c r="W5258">
        <v>1.1859999999999999</v>
      </c>
      <c r="X5258">
        <v>1.9159999999999999</v>
      </c>
      <c r="Y5258" s="119">
        <v>44152</v>
      </c>
      <c r="Z5258">
        <v>408759.12749288999</v>
      </c>
      <c r="AA5258">
        <v>3660408.5763058001</v>
      </c>
    </row>
    <row r="5259" spans="1:27" x14ac:dyDescent="0.25">
      <c r="A5259">
        <v>-111.977579829999</v>
      </c>
      <c r="B5259">
        <v>33.078453779999897</v>
      </c>
      <c r="C5259" t="s">
        <v>983</v>
      </c>
      <c r="D5259" t="s">
        <v>982</v>
      </c>
      <c r="E5259" t="s">
        <v>981</v>
      </c>
      <c r="F5259">
        <v>4578</v>
      </c>
      <c r="G5259">
        <v>359</v>
      </c>
      <c r="H5259">
        <v>13.33</v>
      </c>
      <c r="I5259">
        <v>2.0009999999999999</v>
      </c>
      <c r="J5259">
        <v>1</v>
      </c>
      <c r="K5259">
        <v>1166.5</v>
      </c>
      <c r="L5259" t="s">
        <v>980</v>
      </c>
      <c r="M5259" t="s">
        <v>979</v>
      </c>
      <c r="N5259" s="119">
        <v>44152</v>
      </c>
      <c r="O5259">
        <v>0</v>
      </c>
      <c r="P5259">
        <v>0</v>
      </c>
      <c r="Q5259">
        <v>871.03999999999905</v>
      </c>
      <c r="R5259">
        <v>130.34</v>
      </c>
      <c r="S5259">
        <v>0.27200000000000002</v>
      </c>
      <c r="T5259">
        <v>33</v>
      </c>
      <c r="U5259">
        <v>394.98</v>
      </c>
      <c r="V5259">
        <v>12</v>
      </c>
      <c r="W5259">
        <v>1.365</v>
      </c>
      <c r="X5259">
        <v>2.2050000000000001</v>
      </c>
      <c r="Y5259" s="119">
        <v>44152</v>
      </c>
      <c r="Z5259">
        <v>408759.13368795702</v>
      </c>
      <c r="AA5259">
        <v>3660409.2415141999</v>
      </c>
    </row>
    <row r="5260" spans="1:27" x14ac:dyDescent="0.25">
      <c r="A5260">
        <v>-111.97758086</v>
      </c>
      <c r="B5260">
        <v>33.078458810000001</v>
      </c>
      <c r="C5260" t="s">
        <v>983</v>
      </c>
      <c r="D5260" t="s">
        <v>982</v>
      </c>
      <c r="E5260" t="s">
        <v>981</v>
      </c>
      <c r="F5260">
        <v>4579</v>
      </c>
      <c r="G5260">
        <v>5</v>
      </c>
      <c r="H5260">
        <v>13.33</v>
      </c>
      <c r="I5260">
        <v>2.0009999999999999</v>
      </c>
      <c r="J5260">
        <v>1</v>
      </c>
      <c r="K5260">
        <v>1166.4000000000001</v>
      </c>
      <c r="L5260" t="s">
        <v>980</v>
      </c>
      <c r="M5260" t="s">
        <v>979</v>
      </c>
      <c r="N5260" s="119">
        <v>44152</v>
      </c>
      <c r="O5260">
        <v>0</v>
      </c>
      <c r="P5260">
        <v>0</v>
      </c>
      <c r="Q5260">
        <v>1633.29999999999</v>
      </c>
      <c r="R5260">
        <v>244.4</v>
      </c>
      <c r="S5260">
        <v>0.50900000000000001</v>
      </c>
      <c r="T5260">
        <v>33</v>
      </c>
      <c r="U5260">
        <v>740.62</v>
      </c>
      <c r="V5260">
        <v>12</v>
      </c>
      <c r="W5260">
        <v>1.365</v>
      </c>
      <c r="X5260">
        <v>2.2050000000000001</v>
      </c>
      <c r="Y5260" s="119">
        <v>44152</v>
      </c>
      <c r="Z5260">
        <v>408759.04274272802</v>
      </c>
      <c r="AA5260">
        <v>3660409.8000759198</v>
      </c>
    </row>
    <row r="5261" spans="1:27" x14ac:dyDescent="0.25">
      <c r="A5261">
        <v>-111.977580169999</v>
      </c>
      <c r="B5261">
        <v>33.07846378</v>
      </c>
      <c r="C5261" t="s">
        <v>983</v>
      </c>
      <c r="D5261" t="s">
        <v>982</v>
      </c>
      <c r="E5261" t="s">
        <v>981</v>
      </c>
      <c r="F5261">
        <v>4580</v>
      </c>
      <c r="G5261">
        <v>1</v>
      </c>
      <c r="H5261">
        <v>13.33</v>
      </c>
      <c r="I5261">
        <v>1.6080000000000001</v>
      </c>
      <c r="J5261">
        <v>1</v>
      </c>
      <c r="K5261">
        <v>1166.5</v>
      </c>
      <c r="L5261" t="s">
        <v>980</v>
      </c>
      <c r="M5261" t="s">
        <v>979</v>
      </c>
      <c r="N5261" s="119">
        <v>44152</v>
      </c>
      <c r="O5261">
        <v>0</v>
      </c>
      <c r="P5261">
        <v>0</v>
      </c>
      <c r="Q5261">
        <v>2834.4</v>
      </c>
      <c r="R5261">
        <v>528.00999999999897</v>
      </c>
      <c r="S5261">
        <v>1.1000000000000001</v>
      </c>
      <c r="T5261">
        <v>33</v>
      </c>
      <c r="U5261">
        <v>1600</v>
      </c>
      <c r="V5261">
        <v>12</v>
      </c>
      <c r="W5261">
        <v>1.0960000000000001</v>
      </c>
      <c r="X5261">
        <v>1.7709999999999999</v>
      </c>
      <c r="Y5261" s="119">
        <v>44152</v>
      </c>
      <c r="Z5261">
        <v>408759.11227794702</v>
      </c>
      <c r="AA5261">
        <v>3660410.3504904201</v>
      </c>
    </row>
    <row r="5262" spans="1:27" x14ac:dyDescent="0.25">
      <c r="A5262">
        <v>-111.97758086</v>
      </c>
      <c r="B5262">
        <v>33.078469810000001</v>
      </c>
      <c r="C5262" t="s">
        <v>983</v>
      </c>
      <c r="D5262" t="s">
        <v>982</v>
      </c>
      <c r="E5262" t="s">
        <v>981</v>
      </c>
      <c r="F5262">
        <v>4581</v>
      </c>
      <c r="G5262">
        <v>5</v>
      </c>
      <c r="H5262">
        <v>13.33</v>
      </c>
      <c r="I5262">
        <v>1.804</v>
      </c>
      <c r="J5262">
        <v>1</v>
      </c>
      <c r="K5262">
        <v>1166.5</v>
      </c>
      <c r="L5262" t="s">
        <v>980</v>
      </c>
      <c r="M5262" t="s">
        <v>979</v>
      </c>
      <c r="N5262" s="119">
        <v>44152</v>
      </c>
      <c r="O5262">
        <v>0</v>
      </c>
      <c r="P5262">
        <v>0</v>
      </c>
      <c r="Q5262">
        <v>3942.1999999999898</v>
      </c>
      <c r="R5262">
        <v>654.25999999999897</v>
      </c>
      <c r="S5262">
        <v>1.363</v>
      </c>
      <c r="T5262">
        <v>33</v>
      </c>
      <c r="U5262">
        <v>1982.5999999999899</v>
      </c>
      <c r="V5262">
        <v>12</v>
      </c>
      <c r="W5262">
        <v>1.23</v>
      </c>
      <c r="X5262">
        <v>1.988</v>
      </c>
      <c r="Y5262" s="119">
        <v>44152</v>
      </c>
      <c r="Z5262">
        <v>408759.05410036701</v>
      </c>
      <c r="AA5262">
        <v>3660411.0196246598</v>
      </c>
    </row>
    <row r="5263" spans="1:27" x14ac:dyDescent="0.25">
      <c r="A5263">
        <v>-111.97757934000001</v>
      </c>
      <c r="B5263">
        <v>33.078474780000001</v>
      </c>
      <c r="C5263" t="s">
        <v>983</v>
      </c>
      <c r="D5263" t="s">
        <v>982</v>
      </c>
      <c r="E5263" t="s">
        <v>981</v>
      </c>
      <c r="F5263">
        <v>4582</v>
      </c>
      <c r="G5263">
        <v>2</v>
      </c>
      <c r="H5263">
        <v>13.33</v>
      </c>
      <c r="I5263">
        <v>2.0009999999999999</v>
      </c>
      <c r="J5263">
        <v>1</v>
      </c>
      <c r="K5263">
        <v>1166.4000000000001</v>
      </c>
      <c r="L5263" t="s">
        <v>980</v>
      </c>
      <c r="M5263" t="s">
        <v>979</v>
      </c>
      <c r="N5263" s="119">
        <v>44152</v>
      </c>
      <c r="O5263">
        <v>0</v>
      </c>
      <c r="P5263">
        <v>0</v>
      </c>
      <c r="Q5263">
        <v>5678.3</v>
      </c>
      <c r="R5263">
        <v>849.7</v>
      </c>
      <c r="S5263">
        <v>1.77</v>
      </c>
      <c r="T5263">
        <v>33</v>
      </c>
      <c r="U5263">
        <v>2574.8000000000002</v>
      </c>
      <c r="V5263">
        <v>12</v>
      </c>
      <c r="W5263">
        <v>1.365</v>
      </c>
      <c r="X5263">
        <v>2.2050000000000001</v>
      </c>
      <c r="Y5263" s="119">
        <v>44152</v>
      </c>
      <c r="Z5263">
        <v>408759.20110660302</v>
      </c>
      <c r="AA5263">
        <v>3660411.5693176799</v>
      </c>
    </row>
    <row r="5264" spans="1:27" x14ac:dyDescent="0.25">
      <c r="A5264">
        <v>-111.97757900000001</v>
      </c>
      <c r="B5264">
        <v>33.078480769999899</v>
      </c>
      <c r="C5264" t="s">
        <v>983</v>
      </c>
      <c r="D5264" t="s">
        <v>982</v>
      </c>
      <c r="E5264" t="s">
        <v>981</v>
      </c>
      <c r="F5264">
        <v>4583</v>
      </c>
      <c r="G5264">
        <v>0</v>
      </c>
      <c r="H5264">
        <v>13.33</v>
      </c>
      <c r="I5264">
        <v>2.0009999999999999</v>
      </c>
      <c r="J5264">
        <v>1</v>
      </c>
      <c r="K5264">
        <v>1166.4000000000001</v>
      </c>
      <c r="L5264" t="s">
        <v>980</v>
      </c>
      <c r="M5264" t="s">
        <v>979</v>
      </c>
      <c r="N5264" s="119">
        <v>44152</v>
      </c>
      <c r="O5264">
        <v>0</v>
      </c>
      <c r="P5264">
        <v>0</v>
      </c>
      <c r="Q5264">
        <v>6489.1</v>
      </c>
      <c r="R5264">
        <v>971.02999999999895</v>
      </c>
      <c r="S5264">
        <v>2.0230000000000001</v>
      </c>
      <c r="T5264">
        <v>33</v>
      </c>
      <c r="U5264">
        <v>2942.5</v>
      </c>
      <c r="V5264">
        <v>12</v>
      </c>
      <c r="W5264">
        <v>1.365</v>
      </c>
      <c r="X5264">
        <v>2.2050000000000001</v>
      </c>
      <c r="Y5264" s="119">
        <v>44152</v>
      </c>
      <c r="Z5264">
        <v>408759.23902646301</v>
      </c>
      <c r="AA5264">
        <v>3660412.2331218598</v>
      </c>
    </row>
    <row r="5265" spans="1:27" x14ac:dyDescent="0.25">
      <c r="A5265">
        <v>-111.97758020000001</v>
      </c>
      <c r="B5265">
        <v>33.078486839999897</v>
      </c>
      <c r="C5265" t="s">
        <v>983</v>
      </c>
      <c r="D5265" t="s">
        <v>982</v>
      </c>
      <c r="E5265" t="s">
        <v>981</v>
      </c>
      <c r="F5265">
        <v>4584</v>
      </c>
      <c r="G5265">
        <v>7</v>
      </c>
      <c r="H5265">
        <v>13.33</v>
      </c>
      <c r="I5265">
        <v>2.0009999999999999</v>
      </c>
      <c r="J5265">
        <v>1</v>
      </c>
      <c r="K5265">
        <v>1166.5</v>
      </c>
      <c r="L5265" t="s">
        <v>980</v>
      </c>
      <c r="M5265" t="s">
        <v>979</v>
      </c>
      <c r="N5265" s="119">
        <v>44152</v>
      </c>
      <c r="O5265">
        <v>0</v>
      </c>
      <c r="P5265">
        <v>0</v>
      </c>
      <c r="Q5265">
        <v>5979.5</v>
      </c>
      <c r="R5265">
        <v>894.76999999999896</v>
      </c>
      <c r="S5265">
        <v>1.8640000000000001</v>
      </c>
      <c r="T5265">
        <v>33</v>
      </c>
      <c r="U5265">
        <v>2711.4</v>
      </c>
      <c r="V5265">
        <v>12</v>
      </c>
      <c r="W5265">
        <v>1.365</v>
      </c>
      <c r="X5265">
        <v>2.2050000000000001</v>
      </c>
      <c r="Y5265" s="119">
        <v>44152</v>
      </c>
      <c r="Z5265">
        <v>408759.13328751898</v>
      </c>
      <c r="AA5265">
        <v>3660412.9071341399</v>
      </c>
    </row>
    <row r="5266" spans="1:27" x14ac:dyDescent="0.25">
      <c r="A5266">
        <v>-111.977578829999</v>
      </c>
      <c r="B5266">
        <v>33.07849178</v>
      </c>
      <c r="C5266" t="s">
        <v>983</v>
      </c>
      <c r="D5266" t="s">
        <v>982</v>
      </c>
      <c r="E5266" t="s">
        <v>981</v>
      </c>
      <c r="F5266">
        <v>4585</v>
      </c>
      <c r="G5266">
        <v>359</v>
      </c>
      <c r="H5266">
        <v>13.33</v>
      </c>
      <c r="I5266">
        <v>2.2309999999999999</v>
      </c>
      <c r="J5266">
        <v>1</v>
      </c>
      <c r="K5266">
        <v>1166.5</v>
      </c>
      <c r="L5266" t="s">
        <v>980</v>
      </c>
      <c r="M5266" t="s">
        <v>979</v>
      </c>
      <c r="N5266" s="119">
        <v>44152</v>
      </c>
      <c r="O5266">
        <v>0</v>
      </c>
      <c r="P5266">
        <v>0</v>
      </c>
      <c r="Q5266">
        <v>6929.8</v>
      </c>
      <c r="R5266">
        <v>930.23</v>
      </c>
      <c r="S5266">
        <v>1.9379999999999999</v>
      </c>
      <c r="T5266">
        <v>33</v>
      </c>
      <c r="U5266">
        <v>2818.9</v>
      </c>
      <c r="V5266">
        <v>12</v>
      </c>
      <c r="W5266">
        <v>1.5209999999999999</v>
      </c>
      <c r="X5266">
        <v>2.4580000000000002</v>
      </c>
      <c r="Y5266" s="119">
        <v>44152</v>
      </c>
      <c r="Z5266">
        <v>408759.26626196899</v>
      </c>
      <c r="AA5266">
        <v>3660413.45363151</v>
      </c>
    </row>
    <row r="5267" spans="1:27" x14ac:dyDescent="0.25">
      <c r="A5267">
        <v>-111.977578829999</v>
      </c>
      <c r="B5267">
        <v>33.0784977799999</v>
      </c>
      <c r="C5267" t="s">
        <v>983</v>
      </c>
      <c r="D5267" t="s">
        <v>982</v>
      </c>
      <c r="E5267" t="s">
        <v>981</v>
      </c>
      <c r="F5267">
        <v>4586</v>
      </c>
      <c r="G5267">
        <v>359</v>
      </c>
      <c r="H5267">
        <v>13.33</v>
      </c>
      <c r="I5267">
        <v>1.9690000000000001</v>
      </c>
      <c r="J5267">
        <v>1</v>
      </c>
      <c r="K5267">
        <v>1166.5</v>
      </c>
      <c r="L5267" t="s">
        <v>980</v>
      </c>
      <c r="M5267" t="s">
        <v>979</v>
      </c>
      <c r="N5267" s="119">
        <v>44152</v>
      </c>
      <c r="O5267">
        <v>0</v>
      </c>
      <c r="P5267">
        <v>0</v>
      </c>
      <c r="Q5267">
        <v>7059</v>
      </c>
      <c r="R5267">
        <v>1073.9000000000001</v>
      </c>
      <c r="S5267">
        <v>2.2370000000000001</v>
      </c>
      <c r="T5267">
        <v>33</v>
      </c>
      <c r="U5267">
        <v>3254.3</v>
      </c>
      <c r="V5267">
        <v>12</v>
      </c>
      <c r="W5267">
        <v>1.3420000000000001</v>
      </c>
      <c r="X5267">
        <v>2.169</v>
      </c>
      <c r="Y5267" s="119">
        <v>44152</v>
      </c>
      <c r="Z5267">
        <v>408759.272457037</v>
      </c>
      <c r="AA5267">
        <v>3660414.11883992</v>
      </c>
    </row>
    <row r="5268" spans="1:27" x14ac:dyDescent="0.25">
      <c r="A5268">
        <v>-111.977580029999</v>
      </c>
      <c r="B5268">
        <v>33.078502819999898</v>
      </c>
      <c r="C5268" t="s">
        <v>983</v>
      </c>
      <c r="D5268" t="s">
        <v>982</v>
      </c>
      <c r="E5268" t="s">
        <v>981</v>
      </c>
      <c r="F5268">
        <v>4587</v>
      </c>
      <c r="G5268">
        <v>6</v>
      </c>
      <c r="H5268">
        <v>13.33</v>
      </c>
      <c r="I5268">
        <v>2.0009999999999999</v>
      </c>
      <c r="J5268">
        <v>1</v>
      </c>
      <c r="K5268">
        <v>1166.5</v>
      </c>
      <c r="L5268" t="s">
        <v>980</v>
      </c>
      <c r="M5268" t="s">
        <v>979</v>
      </c>
      <c r="N5268" s="119">
        <v>44152</v>
      </c>
      <c r="O5268">
        <v>0</v>
      </c>
      <c r="P5268">
        <v>0</v>
      </c>
      <c r="Q5268">
        <v>5719.6</v>
      </c>
      <c r="R5268">
        <v>855.87999999999897</v>
      </c>
      <c r="S5268">
        <v>1.7829999999999999</v>
      </c>
      <c r="T5268">
        <v>33</v>
      </c>
      <c r="U5268">
        <v>2593.5999999999899</v>
      </c>
      <c r="V5268">
        <v>12</v>
      </c>
      <c r="W5268">
        <v>1.365</v>
      </c>
      <c r="X5268">
        <v>2.2050000000000001</v>
      </c>
      <c r="Y5268" s="119">
        <v>44152</v>
      </c>
      <c r="Z5268">
        <v>408759.16565462801</v>
      </c>
      <c r="AA5268">
        <v>3660414.6786580901</v>
      </c>
    </row>
    <row r="5269" spans="1:27" x14ac:dyDescent="0.25">
      <c r="A5269">
        <v>-111.977579509999</v>
      </c>
      <c r="B5269">
        <v>33.078508790000001</v>
      </c>
      <c r="C5269" t="s">
        <v>983</v>
      </c>
      <c r="D5269" t="s">
        <v>982</v>
      </c>
      <c r="E5269" t="s">
        <v>981</v>
      </c>
      <c r="F5269">
        <v>4588</v>
      </c>
      <c r="G5269">
        <v>3</v>
      </c>
      <c r="H5269">
        <v>13.33</v>
      </c>
      <c r="I5269">
        <v>1.87</v>
      </c>
      <c r="J5269">
        <v>1</v>
      </c>
      <c r="K5269">
        <v>1166.5</v>
      </c>
      <c r="L5269" t="s">
        <v>980</v>
      </c>
      <c r="M5269" t="s">
        <v>979</v>
      </c>
      <c r="N5269" s="119">
        <v>44152</v>
      </c>
      <c r="O5269">
        <v>0</v>
      </c>
      <c r="P5269">
        <v>0</v>
      </c>
      <c r="Q5269">
        <v>5313.8</v>
      </c>
      <c r="R5269">
        <v>850.96</v>
      </c>
      <c r="S5269">
        <v>1.7729999999999999</v>
      </c>
      <c r="T5269">
        <v>33</v>
      </c>
      <c r="U5269">
        <v>2578.6999999999898</v>
      </c>
      <c r="V5269">
        <v>12</v>
      </c>
      <c r="W5269">
        <v>1.2749999999999999</v>
      </c>
      <c r="X5269">
        <v>2.0609999999999999</v>
      </c>
      <c r="Y5269" s="119">
        <v>44152</v>
      </c>
      <c r="Z5269">
        <v>408759.22035477601</v>
      </c>
      <c r="AA5269">
        <v>3660415.3400884401</v>
      </c>
    </row>
    <row r="5270" spans="1:27" x14ac:dyDescent="0.25">
      <c r="A5270">
        <v>-111.977577299999</v>
      </c>
      <c r="B5270">
        <v>33.078513899999898</v>
      </c>
      <c r="C5270" t="s">
        <v>983</v>
      </c>
      <c r="D5270" t="s">
        <v>982</v>
      </c>
      <c r="E5270" t="s">
        <v>981</v>
      </c>
      <c r="F5270">
        <v>4589</v>
      </c>
      <c r="G5270">
        <v>350</v>
      </c>
      <c r="H5270">
        <v>13.33</v>
      </c>
      <c r="I5270">
        <v>2.2970000000000002</v>
      </c>
      <c r="J5270">
        <v>1</v>
      </c>
      <c r="K5270">
        <v>1166.5999999999899</v>
      </c>
      <c r="L5270" t="s">
        <v>980</v>
      </c>
      <c r="M5270" t="s">
        <v>979</v>
      </c>
      <c r="N5270" s="119">
        <v>44152</v>
      </c>
      <c r="O5270">
        <v>0</v>
      </c>
      <c r="P5270">
        <v>0</v>
      </c>
      <c r="Q5270">
        <v>4592.1999999999898</v>
      </c>
      <c r="R5270">
        <v>598.82000000000005</v>
      </c>
      <c r="S5270">
        <v>1.248</v>
      </c>
      <c r="T5270">
        <v>33</v>
      </c>
      <c r="U5270">
        <v>1814.5999999999899</v>
      </c>
      <c r="V5270">
        <v>12</v>
      </c>
      <c r="W5270">
        <v>1.5660000000000001</v>
      </c>
      <c r="X5270">
        <v>2.5310000000000001</v>
      </c>
      <c r="Y5270" s="119">
        <v>44152</v>
      </c>
      <c r="Z5270">
        <v>408759.43190909497</v>
      </c>
      <c r="AA5270">
        <v>3660415.9047032101</v>
      </c>
    </row>
    <row r="5271" spans="1:27" x14ac:dyDescent="0.25">
      <c r="A5271">
        <v>-111.977579169999</v>
      </c>
      <c r="B5271">
        <v>33.078518780000003</v>
      </c>
      <c r="C5271" t="s">
        <v>983</v>
      </c>
      <c r="D5271" t="s">
        <v>982</v>
      </c>
      <c r="E5271" t="s">
        <v>981</v>
      </c>
      <c r="F5271">
        <v>4590</v>
      </c>
      <c r="G5271">
        <v>1</v>
      </c>
      <c r="H5271">
        <v>13.33</v>
      </c>
      <c r="I5271">
        <v>2.0009999999999999</v>
      </c>
      <c r="J5271">
        <v>1</v>
      </c>
      <c r="K5271">
        <v>1166.7</v>
      </c>
      <c r="L5271" t="s">
        <v>980</v>
      </c>
      <c r="M5271" t="s">
        <v>979</v>
      </c>
      <c r="N5271" s="119">
        <v>44152</v>
      </c>
      <c r="O5271">
        <v>0</v>
      </c>
      <c r="P5271">
        <v>0</v>
      </c>
      <c r="Q5271">
        <v>3796.5</v>
      </c>
      <c r="R5271">
        <v>568.1</v>
      </c>
      <c r="S5271">
        <v>1.1839999999999999</v>
      </c>
      <c r="T5271">
        <v>33</v>
      </c>
      <c r="U5271">
        <v>1721.5</v>
      </c>
      <c r="V5271">
        <v>12</v>
      </c>
      <c r="W5271">
        <v>1.365</v>
      </c>
      <c r="X5271">
        <v>2.2050000000000001</v>
      </c>
      <c r="Y5271" s="119">
        <v>44152</v>
      </c>
      <c r="Z5271">
        <v>408759.26240467897</v>
      </c>
      <c r="AA5271">
        <v>3660416.4473648998</v>
      </c>
    </row>
    <row r="5272" spans="1:27" x14ac:dyDescent="0.25">
      <c r="A5272">
        <v>-111.97757746000001</v>
      </c>
      <c r="B5272">
        <v>33.078524880000003</v>
      </c>
      <c r="C5272" t="s">
        <v>983</v>
      </c>
      <c r="D5272" t="s">
        <v>982</v>
      </c>
      <c r="E5272" t="s">
        <v>981</v>
      </c>
      <c r="F5272">
        <v>4591</v>
      </c>
      <c r="G5272">
        <v>351</v>
      </c>
      <c r="H5272">
        <v>13.33</v>
      </c>
      <c r="I5272">
        <v>1.903</v>
      </c>
      <c r="J5272">
        <v>1</v>
      </c>
      <c r="K5272">
        <v>1166.7</v>
      </c>
      <c r="L5272" t="s">
        <v>980</v>
      </c>
      <c r="M5272" t="s">
        <v>979</v>
      </c>
      <c r="N5272" s="119">
        <v>44152</v>
      </c>
      <c r="O5272">
        <v>0</v>
      </c>
      <c r="P5272">
        <v>0</v>
      </c>
      <c r="Q5272">
        <v>2777.1999999999898</v>
      </c>
      <c r="R5272">
        <v>437.07999999999902</v>
      </c>
      <c r="S5272">
        <v>0.91100000000000003</v>
      </c>
      <c r="T5272">
        <v>33</v>
      </c>
      <c r="U5272">
        <v>1324.5</v>
      </c>
      <c r="V5272">
        <v>12</v>
      </c>
      <c r="W5272">
        <v>1.2969999999999999</v>
      </c>
      <c r="X5272">
        <v>2.097</v>
      </c>
      <c r="Y5272" s="119">
        <v>44152</v>
      </c>
      <c r="Z5272">
        <v>408759.42831189302</v>
      </c>
      <c r="AA5272">
        <v>3660417.12217368</v>
      </c>
    </row>
    <row r="5273" spans="1:27" x14ac:dyDescent="0.25">
      <c r="A5273">
        <v>-111.97757986000001</v>
      </c>
      <c r="B5273">
        <v>33.0785298099999</v>
      </c>
      <c r="C5273" t="s">
        <v>983</v>
      </c>
      <c r="D5273" t="s">
        <v>982</v>
      </c>
      <c r="E5273" t="s">
        <v>981</v>
      </c>
      <c r="F5273">
        <v>4592</v>
      </c>
      <c r="G5273">
        <v>5</v>
      </c>
      <c r="H5273">
        <v>13.33</v>
      </c>
      <c r="I5273">
        <v>1.9359999999999999</v>
      </c>
      <c r="J5273">
        <v>1</v>
      </c>
      <c r="K5273">
        <v>1166.79999999999</v>
      </c>
      <c r="L5273" t="s">
        <v>980</v>
      </c>
      <c r="M5273" t="s">
        <v>979</v>
      </c>
      <c r="N5273" s="119">
        <v>44152</v>
      </c>
      <c r="O5273">
        <v>0</v>
      </c>
      <c r="P5273">
        <v>0</v>
      </c>
      <c r="Q5273">
        <v>3552.5</v>
      </c>
      <c r="R5273">
        <v>549.62</v>
      </c>
      <c r="S5273">
        <v>1.145</v>
      </c>
      <c r="T5273">
        <v>33</v>
      </c>
      <c r="U5273">
        <v>1665.5</v>
      </c>
      <c r="V5273">
        <v>12</v>
      </c>
      <c r="W5273">
        <v>1.32</v>
      </c>
      <c r="X5273">
        <v>2.133</v>
      </c>
      <c r="Y5273" s="119">
        <v>44152</v>
      </c>
      <c r="Z5273">
        <v>408759.209389708</v>
      </c>
      <c r="AA5273">
        <v>3660417.6708394801</v>
      </c>
    </row>
    <row r="5274" spans="1:27" x14ac:dyDescent="0.25">
      <c r="A5274">
        <v>-111.977578679999</v>
      </c>
      <c r="B5274">
        <v>33.078535789999897</v>
      </c>
      <c r="C5274" t="s">
        <v>983</v>
      </c>
      <c r="D5274" t="s">
        <v>982</v>
      </c>
      <c r="E5274" t="s">
        <v>981</v>
      </c>
      <c r="F5274">
        <v>4593</v>
      </c>
      <c r="G5274">
        <v>4</v>
      </c>
      <c r="H5274">
        <v>13.33</v>
      </c>
      <c r="I5274">
        <v>2.0670000000000002</v>
      </c>
      <c r="J5274">
        <v>1</v>
      </c>
      <c r="K5274">
        <v>1166.7</v>
      </c>
      <c r="L5274" t="s">
        <v>980</v>
      </c>
      <c r="M5274" t="s">
        <v>979</v>
      </c>
      <c r="N5274" s="119">
        <v>44152</v>
      </c>
      <c r="O5274">
        <v>0</v>
      </c>
      <c r="P5274">
        <v>0</v>
      </c>
      <c r="Q5274">
        <v>4330.1999999999898</v>
      </c>
      <c r="R5274">
        <v>627.40999999999894</v>
      </c>
      <c r="S5274">
        <v>1.3069999999999999</v>
      </c>
      <c r="T5274">
        <v>33</v>
      </c>
      <c r="U5274">
        <v>1901.2</v>
      </c>
      <c r="V5274">
        <v>12</v>
      </c>
      <c r="W5274">
        <v>1.409</v>
      </c>
      <c r="X5274">
        <v>2.278</v>
      </c>
      <c r="Y5274" s="119">
        <v>44152</v>
      </c>
      <c r="Z5274">
        <v>408759.32570359297</v>
      </c>
      <c r="AA5274">
        <v>3660418.3328048098</v>
      </c>
    </row>
    <row r="5275" spans="1:27" x14ac:dyDescent="0.25">
      <c r="A5275">
        <v>-111.977578339999</v>
      </c>
      <c r="B5275">
        <v>33.078540779999898</v>
      </c>
      <c r="C5275" t="s">
        <v>983</v>
      </c>
      <c r="D5275" t="s">
        <v>982</v>
      </c>
      <c r="E5275" t="s">
        <v>981</v>
      </c>
      <c r="F5275">
        <v>4594</v>
      </c>
      <c r="G5275">
        <v>2</v>
      </c>
      <c r="H5275">
        <v>13.33</v>
      </c>
      <c r="I5275">
        <v>2.0009999999999999</v>
      </c>
      <c r="J5275">
        <v>1</v>
      </c>
      <c r="K5275">
        <v>1166.5999999999899</v>
      </c>
      <c r="L5275" t="s">
        <v>980</v>
      </c>
      <c r="M5275" t="s">
        <v>979</v>
      </c>
      <c r="N5275" s="119">
        <v>44152</v>
      </c>
      <c r="O5275">
        <v>0</v>
      </c>
      <c r="P5275">
        <v>0</v>
      </c>
      <c r="Q5275">
        <v>6458.8</v>
      </c>
      <c r="R5275">
        <v>966.49</v>
      </c>
      <c r="S5275">
        <v>2.0139999999999998</v>
      </c>
      <c r="T5275">
        <v>33</v>
      </c>
      <c r="U5275">
        <v>2928.8</v>
      </c>
      <c r="V5275">
        <v>12</v>
      </c>
      <c r="W5275">
        <v>1.365</v>
      </c>
      <c r="X5275">
        <v>2.2050000000000001</v>
      </c>
      <c r="Y5275" s="119">
        <v>44152</v>
      </c>
      <c r="Z5275">
        <v>408759.36259092402</v>
      </c>
      <c r="AA5275">
        <v>3660418.88574092</v>
      </c>
    </row>
    <row r="5276" spans="1:27" x14ac:dyDescent="0.25">
      <c r="A5276">
        <v>-111.97757851</v>
      </c>
      <c r="B5276">
        <v>33.078546789999898</v>
      </c>
      <c r="C5276" t="s">
        <v>983</v>
      </c>
      <c r="D5276" t="s">
        <v>982</v>
      </c>
      <c r="E5276" t="s">
        <v>981</v>
      </c>
      <c r="F5276">
        <v>4595</v>
      </c>
      <c r="G5276">
        <v>3</v>
      </c>
      <c r="H5276">
        <v>13.33</v>
      </c>
      <c r="I5276">
        <v>2.0339999999999998</v>
      </c>
      <c r="J5276">
        <v>1</v>
      </c>
      <c r="K5276">
        <v>1166.5999999999899</v>
      </c>
      <c r="L5276" t="s">
        <v>980</v>
      </c>
      <c r="M5276" t="s">
        <v>979</v>
      </c>
      <c r="N5276" s="119">
        <v>44152</v>
      </c>
      <c r="O5276">
        <v>0</v>
      </c>
      <c r="P5276">
        <v>0</v>
      </c>
      <c r="Q5276">
        <v>7973.1</v>
      </c>
      <c r="R5276">
        <v>1173.9000000000001</v>
      </c>
      <c r="S5276">
        <v>2.4460000000000002</v>
      </c>
      <c r="T5276">
        <v>33</v>
      </c>
      <c r="U5276">
        <v>3557.0999999999899</v>
      </c>
      <c r="V5276">
        <v>12</v>
      </c>
      <c r="W5276">
        <v>1.387</v>
      </c>
      <c r="X5276">
        <v>2.2410000000000001</v>
      </c>
      <c r="Y5276" s="119">
        <v>44152</v>
      </c>
      <c r="Z5276">
        <v>408759.35292877501</v>
      </c>
      <c r="AA5276">
        <v>3660419.5522057898</v>
      </c>
    </row>
    <row r="5277" spans="1:27" x14ac:dyDescent="0.25">
      <c r="A5277">
        <v>-111.977577319999</v>
      </c>
      <c r="B5277">
        <v>33.078551789999899</v>
      </c>
      <c r="C5277" t="s">
        <v>983</v>
      </c>
      <c r="D5277" t="s">
        <v>982</v>
      </c>
      <c r="E5277" t="s">
        <v>981</v>
      </c>
      <c r="F5277">
        <v>4596</v>
      </c>
      <c r="G5277">
        <v>356</v>
      </c>
      <c r="H5277">
        <v>13.33</v>
      </c>
      <c r="I5277">
        <v>2.0009999999999999</v>
      </c>
      <c r="J5277">
        <v>1</v>
      </c>
      <c r="K5277">
        <v>1166.5999999999899</v>
      </c>
      <c r="L5277" t="s">
        <v>980</v>
      </c>
      <c r="M5277" t="s">
        <v>979</v>
      </c>
      <c r="N5277" s="119">
        <v>44152</v>
      </c>
      <c r="O5277">
        <v>0</v>
      </c>
      <c r="P5277">
        <v>0</v>
      </c>
      <c r="Q5277">
        <v>6091.3999999999896</v>
      </c>
      <c r="R5277">
        <v>911.51999999999896</v>
      </c>
      <c r="S5277">
        <v>1.899</v>
      </c>
      <c r="T5277">
        <v>33</v>
      </c>
      <c r="U5277">
        <v>2762.1999999999898</v>
      </c>
      <c r="V5277">
        <v>12</v>
      </c>
      <c r="W5277">
        <v>1.365</v>
      </c>
      <c r="X5277">
        <v>2.2050000000000001</v>
      </c>
      <c r="Y5277" s="119">
        <v>44152</v>
      </c>
      <c r="Z5277">
        <v>408759.46916415601</v>
      </c>
      <c r="AA5277">
        <v>3660420.10551171</v>
      </c>
    </row>
    <row r="5278" spans="1:27" x14ac:dyDescent="0.25">
      <c r="A5278">
        <v>-111.977577999999</v>
      </c>
      <c r="B5278">
        <v>33.078557770000003</v>
      </c>
      <c r="C5278" t="s">
        <v>983</v>
      </c>
      <c r="D5278" t="s">
        <v>982</v>
      </c>
      <c r="E5278" t="s">
        <v>981</v>
      </c>
      <c r="F5278">
        <v>4597</v>
      </c>
      <c r="G5278">
        <v>0</v>
      </c>
      <c r="H5278">
        <v>13.33</v>
      </c>
      <c r="I5278">
        <v>2.0009999999999999</v>
      </c>
      <c r="J5278">
        <v>1</v>
      </c>
      <c r="K5278">
        <v>1166.79999999999</v>
      </c>
      <c r="L5278" t="s">
        <v>980</v>
      </c>
      <c r="M5278" t="s">
        <v>979</v>
      </c>
      <c r="N5278" s="119">
        <v>44152</v>
      </c>
      <c r="O5278">
        <v>0</v>
      </c>
      <c r="P5278">
        <v>0</v>
      </c>
      <c r="Q5278">
        <v>5862</v>
      </c>
      <c r="R5278">
        <v>877.2</v>
      </c>
      <c r="S5278">
        <v>1.827</v>
      </c>
      <c r="T5278">
        <v>33</v>
      </c>
      <c r="U5278">
        <v>2658.1999999999898</v>
      </c>
      <c r="V5278">
        <v>12</v>
      </c>
      <c r="W5278">
        <v>1.365</v>
      </c>
      <c r="X5278">
        <v>2.2050000000000001</v>
      </c>
      <c r="Y5278" s="119">
        <v>44152</v>
      </c>
      <c r="Z5278">
        <v>408759.41186839697</v>
      </c>
      <c r="AA5278">
        <v>3660420.7690938599</v>
      </c>
    </row>
    <row r="5279" spans="1:27" x14ac:dyDescent="0.25">
      <c r="A5279">
        <v>-111.97757817</v>
      </c>
      <c r="B5279">
        <v>33.078562779999899</v>
      </c>
      <c r="C5279" t="s">
        <v>983</v>
      </c>
      <c r="D5279" t="s">
        <v>982</v>
      </c>
      <c r="E5279" t="s">
        <v>981</v>
      </c>
      <c r="F5279">
        <v>4598</v>
      </c>
      <c r="G5279">
        <v>1</v>
      </c>
      <c r="H5279">
        <v>13.33</v>
      </c>
      <c r="I5279">
        <v>2.0339999999999998</v>
      </c>
      <c r="J5279">
        <v>1</v>
      </c>
      <c r="K5279">
        <v>1166.7</v>
      </c>
      <c r="L5279" t="s">
        <v>980</v>
      </c>
      <c r="M5279" t="s">
        <v>979</v>
      </c>
      <c r="N5279" s="119">
        <v>44152</v>
      </c>
      <c r="O5279">
        <v>0</v>
      </c>
      <c r="P5279">
        <v>0</v>
      </c>
      <c r="Q5279">
        <v>4984.5</v>
      </c>
      <c r="R5279">
        <v>733.85</v>
      </c>
      <c r="S5279">
        <v>1.5289999999999999</v>
      </c>
      <c r="T5279">
        <v>33</v>
      </c>
      <c r="U5279">
        <v>2223.8000000000002</v>
      </c>
      <c r="V5279">
        <v>12</v>
      </c>
      <c r="W5279">
        <v>1.387</v>
      </c>
      <c r="X5279">
        <v>2.2410000000000001</v>
      </c>
      <c r="Y5279" s="119">
        <v>44152</v>
      </c>
      <c r="Z5279">
        <v>408759.40117373801</v>
      </c>
      <c r="AA5279">
        <v>3660421.32469066</v>
      </c>
    </row>
    <row r="5280" spans="1:27" x14ac:dyDescent="0.25">
      <c r="A5280">
        <v>-111.977577999999</v>
      </c>
      <c r="B5280">
        <v>33.078568769999897</v>
      </c>
      <c r="C5280" t="s">
        <v>983</v>
      </c>
      <c r="D5280" t="s">
        <v>982</v>
      </c>
      <c r="E5280" t="s">
        <v>981</v>
      </c>
      <c r="F5280">
        <v>4599</v>
      </c>
      <c r="G5280">
        <v>360</v>
      </c>
      <c r="H5280">
        <v>13.33</v>
      </c>
      <c r="I5280">
        <v>2.0339999999999998</v>
      </c>
      <c r="J5280">
        <v>1</v>
      </c>
      <c r="K5280">
        <v>1166.7</v>
      </c>
      <c r="L5280" t="s">
        <v>980</v>
      </c>
      <c r="M5280" t="s">
        <v>979</v>
      </c>
      <c r="N5280" s="119">
        <v>44152</v>
      </c>
      <c r="O5280">
        <v>0</v>
      </c>
      <c r="P5280">
        <v>0</v>
      </c>
      <c r="Q5280">
        <v>5452.8999999999896</v>
      </c>
      <c r="R5280">
        <v>802.80999999999904</v>
      </c>
      <c r="S5280">
        <v>1.673</v>
      </c>
      <c r="T5280">
        <v>33</v>
      </c>
      <c r="U5280">
        <v>2432.8000000000002</v>
      </c>
      <c r="V5280">
        <v>12</v>
      </c>
      <c r="W5280">
        <v>1.387</v>
      </c>
      <c r="X5280">
        <v>2.2410000000000001</v>
      </c>
      <c r="Y5280" s="119">
        <v>44152</v>
      </c>
      <c r="Z5280">
        <v>408759.423226032</v>
      </c>
      <c r="AA5280">
        <v>3660421.9886426199</v>
      </c>
    </row>
    <row r="5281" spans="1:27" x14ac:dyDescent="0.25">
      <c r="A5281">
        <v>-111.97757697</v>
      </c>
      <c r="B5281">
        <v>33.078573820000003</v>
      </c>
      <c r="C5281" t="s">
        <v>983</v>
      </c>
      <c r="D5281" t="s">
        <v>982</v>
      </c>
      <c r="E5281" t="s">
        <v>981</v>
      </c>
      <c r="F5281">
        <v>4600</v>
      </c>
      <c r="G5281">
        <v>354</v>
      </c>
      <c r="H5281">
        <v>13.33</v>
      </c>
      <c r="I5281">
        <v>1.9690000000000001</v>
      </c>
      <c r="J5281">
        <v>1</v>
      </c>
      <c r="K5281">
        <v>1166.79999999999</v>
      </c>
      <c r="L5281" t="s">
        <v>980</v>
      </c>
      <c r="M5281" t="s">
        <v>979</v>
      </c>
      <c r="N5281" s="119">
        <v>44152</v>
      </c>
      <c r="O5281">
        <v>0</v>
      </c>
      <c r="P5281">
        <v>0</v>
      </c>
      <c r="Q5281">
        <v>5068.1000000000004</v>
      </c>
      <c r="R5281">
        <v>771.03999999999905</v>
      </c>
      <c r="S5281">
        <v>1.6060000000000001</v>
      </c>
      <c r="T5281">
        <v>33</v>
      </c>
      <c r="U5281">
        <v>2336.5</v>
      </c>
      <c r="V5281">
        <v>12</v>
      </c>
      <c r="W5281">
        <v>1.3420000000000001</v>
      </c>
      <c r="X5281">
        <v>2.169</v>
      </c>
      <c r="Y5281" s="119">
        <v>44152</v>
      </c>
      <c r="Z5281">
        <v>408759.52457885398</v>
      </c>
      <c r="AA5281">
        <v>3660422.5476310402</v>
      </c>
    </row>
    <row r="5282" spans="1:27" x14ac:dyDescent="0.25">
      <c r="A5282">
        <v>-111.97757970000001</v>
      </c>
      <c r="B5282">
        <v>33.078579900000001</v>
      </c>
      <c r="C5282" t="s">
        <v>983</v>
      </c>
      <c r="D5282" t="s">
        <v>982</v>
      </c>
      <c r="E5282" t="s">
        <v>981</v>
      </c>
      <c r="F5282">
        <v>4601</v>
      </c>
      <c r="G5282">
        <v>10</v>
      </c>
      <c r="H5282">
        <v>13.33</v>
      </c>
      <c r="I5282">
        <v>1.9359999999999999</v>
      </c>
      <c r="J5282">
        <v>1</v>
      </c>
      <c r="K5282">
        <v>1166.79999999999</v>
      </c>
      <c r="L5282" t="s">
        <v>980</v>
      </c>
      <c r="M5282" t="s">
        <v>979</v>
      </c>
      <c r="N5282" s="119">
        <v>44152</v>
      </c>
      <c r="O5282">
        <v>0</v>
      </c>
      <c r="P5282">
        <v>0</v>
      </c>
      <c r="Q5282">
        <v>4233.6000000000004</v>
      </c>
      <c r="R5282">
        <v>654.98</v>
      </c>
      <c r="S5282">
        <v>1.365</v>
      </c>
      <c r="T5282">
        <v>33</v>
      </c>
      <c r="U5282">
        <v>1984.79999999999</v>
      </c>
      <c r="V5282">
        <v>12</v>
      </c>
      <c r="W5282">
        <v>1.32</v>
      </c>
      <c r="X5282">
        <v>2.133</v>
      </c>
      <c r="Y5282" s="119">
        <v>44152</v>
      </c>
      <c r="Z5282">
        <v>408759.27604249201</v>
      </c>
      <c r="AA5282">
        <v>3660423.2240819801</v>
      </c>
    </row>
    <row r="5283" spans="1:27" x14ac:dyDescent="0.25">
      <c r="A5283">
        <v>-111.97757817</v>
      </c>
      <c r="B5283">
        <v>33.07858478</v>
      </c>
      <c r="C5283" t="s">
        <v>983</v>
      </c>
      <c r="D5283" t="s">
        <v>982</v>
      </c>
      <c r="E5283" t="s">
        <v>981</v>
      </c>
      <c r="F5283">
        <v>4602</v>
      </c>
      <c r="G5283">
        <v>1</v>
      </c>
      <c r="H5283">
        <v>13.33</v>
      </c>
      <c r="I5283">
        <v>2.0670000000000002</v>
      </c>
      <c r="J5283">
        <v>1</v>
      </c>
      <c r="K5283">
        <v>1166.79999999999</v>
      </c>
      <c r="L5283" t="s">
        <v>980</v>
      </c>
      <c r="M5283" t="s">
        <v>979</v>
      </c>
      <c r="N5283" s="119">
        <v>44152</v>
      </c>
      <c r="O5283">
        <v>0</v>
      </c>
      <c r="P5283">
        <v>0</v>
      </c>
      <c r="Q5283">
        <v>2588.1999999999898</v>
      </c>
      <c r="R5283">
        <v>375</v>
      </c>
      <c r="S5283">
        <v>0.78100000000000003</v>
      </c>
      <c r="T5283">
        <v>33</v>
      </c>
      <c r="U5283">
        <v>1136.4000000000001</v>
      </c>
      <c r="V5283">
        <v>12</v>
      </c>
      <c r="W5283">
        <v>1.409</v>
      </c>
      <c r="X5283">
        <v>2.278</v>
      </c>
      <c r="Y5283" s="119">
        <v>44152</v>
      </c>
      <c r="Z5283">
        <v>408759.42388901999</v>
      </c>
      <c r="AA5283">
        <v>3660423.7637881902</v>
      </c>
    </row>
    <row r="5284" spans="1:27" x14ac:dyDescent="0.25">
      <c r="A5284">
        <v>-111.97757749</v>
      </c>
      <c r="B5284">
        <v>33.07859079</v>
      </c>
      <c r="C5284" t="s">
        <v>983</v>
      </c>
      <c r="D5284" t="s">
        <v>982</v>
      </c>
      <c r="E5284" t="s">
        <v>981</v>
      </c>
      <c r="F5284">
        <v>4603</v>
      </c>
      <c r="G5284">
        <v>357</v>
      </c>
      <c r="H5284">
        <v>13.33</v>
      </c>
      <c r="I5284">
        <v>2.0339999999999998</v>
      </c>
      <c r="J5284">
        <v>1</v>
      </c>
      <c r="K5284">
        <v>1166.79999999999</v>
      </c>
      <c r="L5284" t="s">
        <v>980</v>
      </c>
      <c r="M5284" t="s">
        <v>979</v>
      </c>
      <c r="N5284" s="119">
        <v>44152</v>
      </c>
      <c r="O5284">
        <v>0</v>
      </c>
      <c r="P5284">
        <v>0</v>
      </c>
      <c r="Q5284">
        <v>2802.4</v>
      </c>
      <c r="R5284">
        <v>412.58999999999901</v>
      </c>
      <c r="S5284">
        <v>0.86</v>
      </c>
      <c r="T5284">
        <v>33</v>
      </c>
      <c r="U5284">
        <v>1250.29999999999</v>
      </c>
      <c r="V5284">
        <v>12</v>
      </c>
      <c r="W5284">
        <v>1.387</v>
      </c>
      <c r="X5284">
        <v>2.2410000000000001</v>
      </c>
      <c r="Y5284" s="119">
        <v>44152</v>
      </c>
      <c r="Z5284">
        <v>408759.493564579</v>
      </c>
      <c r="AA5284">
        <v>3660424.4295141902</v>
      </c>
    </row>
    <row r="5285" spans="1:27" x14ac:dyDescent="0.25">
      <c r="A5285">
        <v>-111.97757783</v>
      </c>
      <c r="B5285">
        <v>33.078595780000001</v>
      </c>
      <c r="C5285" t="s">
        <v>983</v>
      </c>
      <c r="D5285" t="s">
        <v>982</v>
      </c>
      <c r="E5285" t="s">
        <v>981</v>
      </c>
      <c r="F5285">
        <v>4604</v>
      </c>
      <c r="G5285">
        <v>359</v>
      </c>
      <c r="H5285">
        <v>13.33</v>
      </c>
      <c r="I5285">
        <v>2.0670000000000002</v>
      </c>
      <c r="J5285">
        <v>1</v>
      </c>
      <c r="K5285">
        <v>1166.9000000000001</v>
      </c>
      <c r="L5285" t="s">
        <v>980</v>
      </c>
      <c r="M5285" t="s">
        <v>979</v>
      </c>
      <c r="N5285" s="119">
        <v>44152</v>
      </c>
      <c r="O5285">
        <v>0</v>
      </c>
      <c r="P5285">
        <v>0</v>
      </c>
      <c r="Q5285">
        <v>3002.3</v>
      </c>
      <c r="R5285">
        <v>435.00999999999902</v>
      </c>
      <c r="S5285">
        <v>0.90600000000000003</v>
      </c>
      <c r="T5285">
        <v>33</v>
      </c>
      <c r="U5285">
        <v>1318.2</v>
      </c>
      <c r="V5285">
        <v>12</v>
      </c>
      <c r="W5285">
        <v>1.409</v>
      </c>
      <c r="X5285">
        <v>2.278</v>
      </c>
      <c r="Y5285" s="119">
        <v>44152</v>
      </c>
      <c r="Z5285">
        <v>408759.46698174201</v>
      </c>
      <c r="AA5285">
        <v>3660424.9830414099</v>
      </c>
    </row>
    <row r="5286" spans="1:27" x14ac:dyDescent="0.25">
      <c r="A5286">
        <v>-111.977579199999</v>
      </c>
      <c r="B5286">
        <v>33.07860084</v>
      </c>
      <c r="C5286" t="s">
        <v>983</v>
      </c>
      <c r="D5286" t="s">
        <v>982</v>
      </c>
      <c r="E5286" t="s">
        <v>981</v>
      </c>
      <c r="F5286">
        <v>4605</v>
      </c>
      <c r="G5286">
        <v>7</v>
      </c>
      <c r="H5286">
        <v>13.33</v>
      </c>
      <c r="I5286">
        <v>1.9359999999999999</v>
      </c>
      <c r="J5286">
        <v>1</v>
      </c>
      <c r="K5286">
        <v>1167</v>
      </c>
      <c r="L5286" t="s">
        <v>980</v>
      </c>
      <c r="M5286" t="s">
        <v>979</v>
      </c>
      <c r="N5286" s="119">
        <v>44152</v>
      </c>
      <c r="O5286">
        <v>0</v>
      </c>
      <c r="P5286">
        <v>0</v>
      </c>
      <c r="Q5286">
        <v>3355.6999999999898</v>
      </c>
      <c r="R5286">
        <v>519.16999999999905</v>
      </c>
      <c r="S5286">
        <v>1.0820000000000001</v>
      </c>
      <c r="T5286">
        <v>33</v>
      </c>
      <c r="U5286">
        <v>1573.2</v>
      </c>
      <c r="V5286">
        <v>12</v>
      </c>
      <c r="W5286">
        <v>1.32</v>
      </c>
      <c r="X5286">
        <v>2.133</v>
      </c>
      <c r="Y5286" s="119">
        <v>44152</v>
      </c>
      <c r="Z5286">
        <v>408759.34433257999</v>
      </c>
      <c r="AA5286">
        <v>3660425.5452247299</v>
      </c>
    </row>
    <row r="5287" spans="1:27" x14ac:dyDescent="0.25">
      <c r="A5287">
        <v>-111.97757749</v>
      </c>
      <c r="B5287">
        <v>33.078606790000002</v>
      </c>
      <c r="C5287" t="s">
        <v>983</v>
      </c>
      <c r="D5287" t="s">
        <v>982</v>
      </c>
      <c r="E5287" t="s">
        <v>981</v>
      </c>
      <c r="F5287">
        <v>4606</v>
      </c>
      <c r="G5287">
        <v>357</v>
      </c>
      <c r="H5287">
        <v>13.33</v>
      </c>
      <c r="I5287">
        <v>2.0339999999999998</v>
      </c>
      <c r="J5287">
        <v>1</v>
      </c>
      <c r="K5287">
        <v>1166.9000000000001</v>
      </c>
      <c r="L5287" t="s">
        <v>980</v>
      </c>
      <c r="M5287" t="s">
        <v>979</v>
      </c>
      <c r="N5287" s="119">
        <v>44152</v>
      </c>
      <c r="O5287">
        <v>0</v>
      </c>
      <c r="P5287">
        <v>0</v>
      </c>
      <c r="Q5287">
        <v>3888.4</v>
      </c>
      <c r="R5287">
        <v>572.48</v>
      </c>
      <c r="S5287">
        <v>1.1930000000000001</v>
      </c>
      <c r="T5287">
        <v>33</v>
      </c>
      <c r="U5287">
        <v>1734.79999999999</v>
      </c>
      <c r="V5287">
        <v>12</v>
      </c>
      <c r="W5287">
        <v>1.387</v>
      </c>
      <c r="X5287">
        <v>2.2410000000000001</v>
      </c>
      <c r="Y5287" s="119">
        <v>44152</v>
      </c>
      <c r="Z5287">
        <v>408759.51008478302</v>
      </c>
      <c r="AA5287">
        <v>3660426.2034033099</v>
      </c>
    </row>
    <row r="5288" spans="1:27" x14ac:dyDescent="0.25">
      <c r="A5288">
        <v>-111.977578339999</v>
      </c>
      <c r="B5288">
        <v>33.078611780000003</v>
      </c>
      <c r="C5288" t="s">
        <v>983</v>
      </c>
      <c r="D5288" t="s">
        <v>982</v>
      </c>
      <c r="E5288" t="s">
        <v>981</v>
      </c>
      <c r="F5288">
        <v>4607</v>
      </c>
      <c r="G5288">
        <v>2</v>
      </c>
      <c r="H5288">
        <v>13.33</v>
      </c>
      <c r="I5288">
        <v>1.9359999999999999</v>
      </c>
      <c r="J5288">
        <v>1</v>
      </c>
      <c r="K5288">
        <v>1166.9000000000001</v>
      </c>
      <c r="L5288" t="s">
        <v>980</v>
      </c>
      <c r="M5288" t="s">
        <v>979</v>
      </c>
      <c r="N5288" s="119">
        <v>44152</v>
      </c>
      <c r="O5288">
        <v>0</v>
      </c>
      <c r="P5288">
        <v>0</v>
      </c>
      <c r="Q5288">
        <v>6387.6999999999898</v>
      </c>
      <c r="R5288">
        <v>988.25</v>
      </c>
      <c r="S5288">
        <v>2.0590000000000002</v>
      </c>
      <c r="T5288">
        <v>33</v>
      </c>
      <c r="U5288">
        <v>2994.6999999999898</v>
      </c>
      <c r="V5288">
        <v>12</v>
      </c>
      <c r="W5288">
        <v>1.32</v>
      </c>
      <c r="X5288">
        <v>2.133</v>
      </c>
      <c r="Y5288" s="119">
        <v>44152</v>
      </c>
      <c r="Z5288">
        <v>408759.43589934998</v>
      </c>
      <c r="AA5288">
        <v>3660426.7573738499</v>
      </c>
    </row>
    <row r="5289" spans="1:27" x14ac:dyDescent="0.25">
      <c r="A5289">
        <v>-111.977577659999</v>
      </c>
      <c r="B5289">
        <v>33.078617780000002</v>
      </c>
      <c r="C5289" t="s">
        <v>983</v>
      </c>
      <c r="D5289" t="s">
        <v>982</v>
      </c>
      <c r="E5289" t="s">
        <v>981</v>
      </c>
      <c r="F5289">
        <v>4608</v>
      </c>
      <c r="G5289">
        <v>358</v>
      </c>
      <c r="H5289">
        <v>13.33</v>
      </c>
      <c r="I5289">
        <v>1.9359999999999999</v>
      </c>
      <c r="J5289">
        <v>1</v>
      </c>
      <c r="K5289">
        <v>1166.9000000000001</v>
      </c>
      <c r="L5289" t="s">
        <v>980</v>
      </c>
      <c r="M5289" t="s">
        <v>979</v>
      </c>
      <c r="N5289" s="119">
        <v>44152</v>
      </c>
      <c r="O5289">
        <v>0</v>
      </c>
      <c r="P5289">
        <v>0</v>
      </c>
      <c r="Q5289">
        <v>6377.8</v>
      </c>
      <c r="R5289">
        <v>986.73</v>
      </c>
      <c r="S5289">
        <v>2.056</v>
      </c>
      <c r="T5289">
        <v>33</v>
      </c>
      <c r="U5289">
        <v>2990.0999999999899</v>
      </c>
      <c r="V5289">
        <v>12</v>
      </c>
      <c r="W5289">
        <v>1.32</v>
      </c>
      <c r="X5289">
        <v>2.133</v>
      </c>
      <c r="Y5289" s="119">
        <v>44152</v>
      </c>
      <c r="Z5289">
        <v>408759.50556456897</v>
      </c>
      <c r="AA5289">
        <v>3660427.4219911699</v>
      </c>
    </row>
    <row r="5290" spans="1:27" x14ac:dyDescent="0.25">
      <c r="A5290">
        <v>-111.97757749</v>
      </c>
      <c r="B5290">
        <v>33.078622789999898</v>
      </c>
      <c r="C5290" t="s">
        <v>983</v>
      </c>
      <c r="D5290" t="s">
        <v>982</v>
      </c>
      <c r="E5290" t="s">
        <v>981</v>
      </c>
      <c r="F5290">
        <v>4609</v>
      </c>
      <c r="G5290">
        <v>357</v>
      </c>
      <c r="H5290">
        <v>13.33</v>
      </c>
      <c r="I5290">
        <v>1.772</v>
      </c>
      <c r="J5290">
        <v>1</v>
      </c>
      <c r="K5290">
        <v>1167</v>
      </c>
      <c r="L5290" t="s">
        <v>980</v>
      </c>
      <c r="M5290" t="s">
        <v>979</v>
      </c>
      <c r="N5290" s="119">
        <v>44152</v>
      </c>
      <c r="O5290">
        <v>0</v>
      </c>
      <c r="P5290">
        <v>0</v>
      </c>
      <c r="Q5290">
        <v>8379.2000000000007</v>
      </c>
      <c r="R5290">
        <v>1416.4</v>
      </c>
      <c r="S5290">
        <v>2.9510000000000001</v>
      </c>
      <c r="T5290">
        <v>33</v>
      </c>
      <c r="U5290">
        <v>4292.1000000000004</v>
      </c>
      <c r="V5290">
        <v>12</v>
      </c>
      <c r="W5290">
        <v>1.208</v>
      </c>
      <c r="X5290">
        <v>1.952</v>
      </c>
      <c r="Y5290" s="119">
        <v>44152</v>
      </c>
      <c r="Z5290">
        <v>408759.52660499502</v>
      </c>
      <c r="AA5290">
        <v>3660427.9772924301</v>
      </c>
    </row>
    <row r="5291" spans="1:27" x14ac:dyDescent="0.25">
      <c r="A5291">
        <v>-111.977579199999</v>
      </c>
      <c r="B5291">
        <v>33.07862884</v>
      </c>
      <c r="C5291" t="s">
        <v>983</v>
      </c>
      <c r="D5291" t="s">
        <v>982</v>
      </c>
      <c r="E5291" t="s">
        <v>981</v>
      </c>
      <c r="F5291">
        <v>4610</v>
      </c>
      <c r="G5291">
        <v>7</v>
      </c>
      <c r="H5291">
        <v>13.33</v>
      </c>
      <c r="I5291">
        <v>2.133</v>
      </c>
      <c r="J5291">
        <v>1</v>
      </c>
      <c r="K5291">
        <v>1167</v>
      </c>
      <c r="L5291" t="s">
        <v>980</v>
      </c>
      <c r="M5291" t="s">
        <v>979</v>
      </c>
      <c r="N5291" s="119">
        <v>44152</v>
      </c>
      <c r="O5291">
        <v>0</v>
      </c>
      <c r="P5291">
        <v>0</v>
      </c>
      <c r="Q5291">
        <v>7632.1999999999898</v>
      </c>
      <c r="R5291">
        <v>1071.79999999999</v>
      </c>
      <c r="S5291">
        <v>2.2330000000000001</v>
      </c>
      <c r="T5291">
        <v>33</v>
      </c>
      <c r="U5291">
        <v>3247.9</v>
      </c>
      <c r="V5291">
        <v>12</v>
      </c>
      <c r="W5291">
        <v>1.454</v>
      </c>
      <c r="X5291">
        <v>2.35</v>
      </c>
      <c r="Y5291" s="119">
        <v>44152</v>
      </c>
      <c r="Z5291">
        <v>408759.373243001</v>
      </c>
      <c r="AA5291">
        <v>3660428.6495306902</v>
      </c>
    </row>
    <row r="5292" spans="1:27" x14ac:dyDescent="0.25">
      <c r="A5292">
        <v>-111.977578339999</v>
      </c>
      <c r="B5292">
        <v>33.078633779999898</v>
      </c>
      <c r="C5292" t="s">
        <v>983</v>
      </c>
      <c r="D5292" t="s">
        <v>982</v>
      </c>
      <c r="E5292" t="s">
        <v>981</v>
      </c>
      <c r="F5292">
        <v>4611</v>
      </c>
      <c r="G5292">
        <v>2</v>
      </c>
      <c r="H5292">
        <v>13.33</v>
      </c>
      <c r="I5292">
        <v>1.903</v>
      </c>
      <c r="J5292">
        <v>1</v>
      </c>
      <c r="K5292">
        <v>1167</v>
      </c>
      <c r="L5292" t="s">
        <v>980</v>
      </c>
      <c r="M5292" t="s">
        <v>979</v>
      </c>
      <c r="N5292" s="119">
        <v>44152</v>
      </c>
      <c r="O5292">
        <v>0</v>
      </c>
      <c r="P5292">
        <v>0</v>
      </c>
      <c r="Q5292">
        <v>7769.8</v>
      </c>
      <c r="R5292">
        <v>1222.79999999999</v>
      </c>
      <c r="S5292">
        <v>2.548</v>
      </c>
      <c r="T5292">
        <v>33</v>
      </c>
      <c r="U5292">
        <v>3705.5</v>
      </c>
      <c r="V5292">
        <v>12</v>
      </c>
      <c r="W5292">
        <v>1.2969999999999999</v>
      </c>
      <c r="X5292">
        <v>2.097</v>
      </c>
      <c r="Y5292" s="119">
        <v>44152</v>
      </c>
      <c r="Z5292">
        <v>408759.45861466601</v>
      </c>
      <c r="AA5292">
        <v>3660429.1964713898</v>
      </c>
    </row>
    <row r="5293" spans="1:27" x14ac:dyDescent="0.25">
      <c r="A5293">
        <v>-111.977579509999</v>
      </c>
      <c r="B5293">
        <v>33.078639789999897</v>
      </c>
      <c r="C5293" t="s">
        <v>983</v>
      </c>
      <c r="D5293" t="s">
        <v>982</v>
      </c>
      <c r="E5293" t="s">
        <v>981</v>
      </c>
      <c r="F5293">
        <v>4612</v>
      </c>
      <c r="G5293">
        <v>3</v>
      </c>
      <c r="H5293">
        <v>13.33</v>
      </c>
      <c r="I5293">
        <v>1.804</v>
      </c>
      <c r="J5293">
        <v>1</v>
      </c>
      <c r="K5293">
        <v>1167</v>
      </c>
      <c r="L5293" t="s">
        <v>980</v>
      </c>
      <c r="M5293" t="s">
        <v>979</v>
      </c>
      <c r="N5293" s="119">
        <v>44152</v>
      </c>
      <c r="O5293">
        <v>0</v>
      </c>
      <c r="P5293">
        <v>0</v>
      </c>
      <c r="Q5293">
        <v>7487.8999999999896</v>
      </c>
      <c r="R5293">
        <v>1242.7</v>
      </c>
      <c r="S5293">
        <v>2.589</v>
      </c>
      <c r="T5293">
        <v>33</v>
      </c>
      <c r="U5293">
        <v>3765.8</v>
      </c>
      <c r="V5293">
        <v>12</v>
      </c>
      <c r="W5293">
        <v>1.23</v>
      </c>
      <c r="X5293">
        <v>1.988</v>
      </c>
      <c r="Y5293" s="119">
        <v>44152</v>
      </c>
      <c r="Z5293">
        <v>408759.355614139</v>
      </c>
      <c r="AA5293">
        <v>3660429.8638055301</v>
      </c>
    </row>
    <row r="5294" spans="1:27" x14ac:dyDescent="0.25">
      <c r="A5294">
        <v>-111.97757697</v>
      </c>
      <c r="B5294">
        <v>33.078644820000001</v>
      </c>
      <c r="C5294" t="s">
        <v>983</v>
      </c>
      <c r="D5294" t="s">
        <v>982</v>
      </c>
      <c r="E5294" t="s">
        <v>981</v>
      </c>
      <c r="F5294">
        <v>4613</v>
      </c>
      <c r="G5294">
        <v>354</v>
      </c>
      <c r="H5294">
        <v>13.33</v>
      </c>
      <c r="I5294">
        <v>1.903</v>
      </c>
      <c r="J5294">
        <v>1</v>
      </c>
      <c r="K5294">
        <v>1167</v>
      </c>
      <c r="L5294" t="s">
        <v>980</v>
      </c>
      <c r="M5294" t="s">
        <v>979</v>
      </c>
      <c r="N5294" s="119">
        <v>44152</v>
      </c>
      <c r="O5294">
        <v>0</v>
      </c>
      <c r="P5294">
        <v>0</v>
      </c>
      <c r="Q5294">
        <v>7979</v>
      </c>
      <c r="R5294">
        <v>1255.7</v>
      </c>
      <c r="S5294">
        <v>2.6160000000000001</v>
      </c>
      <c r="T5294">
        <v>33</v>
      </c>
      <c r="U5294">
        <v>3805.3</v>
      </c>
      <c r="V5294">
        <v>12</v>
      </c>
      <c r="W5294">
        <v>1.2969999999999999</v>
      </c>
      <c r="X5294">
        <v>2.097</v>
      </c>
      <c r="Y5294" s="119">
        <v>44152</v>
      </c>
      <c r="Z5294">
        <v>408759.59788724198</v>
      </c>
      <c r="AA5294">
        <v>3660430.4192639999</v>
      </c>
    </row>
    <row r="5295" spans="1:27" x14ac:dyDescent="0.25">
      <c r="A5295">
        <v>-111.97757783</v>
      </c>
      <c r="B5295">
        <v>33.078650779999897</v>
      </c>
      <c r="C5295" t="s">
        <v>983</v>
      </c>
      <c r="D5295" t="s">
        <v>982</v>
      </c>
      <c r="E5295" t="s">
        <v>981</v>
      </c>
      <c r="F5295">
        <v>4614</v>
      </c>
      <c r="G5295">
        <v>359</v>
      </c>
      <c r="H5295">
        <v>13.33</v>
      </c>
      <c r="I5295">
        <v>1.903</v>
      </c>
      <c r="J5295">
        <v>1</v>
      </c>
      <c r="K5295">
        <v>1167</v>
      </c>
      <c r="L5295" t="s">
        <v>980</v>
      </c>
      <c r="M5295" t="s">
        <v>979</v>
      </c>
      <c r="N5295" s="119">
        <v>44152</v>
      </c>
      <c r="O5295">
        <v>0</v>
      </c>
      <c r="P5295">
        <v>0</v>
      </c>
      <c r="Q5295">
        <v>6760.1</v>
      </c>
      <c r="R5295">
        <v>1063.9000000000001</v>
      </c>
      <c r="S5295">
        <v>2.2160000000000002</v>
      </c>
      <c r="T5295">
        <v>33</v>
      </c>
      <c r="U5295">
        <v>3224</v>
      </c>
      <c r="V5295">
        <v>12</v>
      </c>
      <c r="W5295">
        <v>1.2969999999999999</v>
      </c>
      <c r="X5295">
        <v>2.097</v>
      </c>
      <c r="Y5295" s="119">
        <v>44152</v>
      </c>
      <c r="Z5295">
        <v>408759.52377000102</v>
      </c>
      <c r="AA5295">
        <v>3660431.0807852698</v>
      </c>
    </row>
    <row r="5296" spans="1:27" x14ac:dyDescent="0.25">
      <c r="A5296">
        <v>-111.97757783</v>
      </c>
      <c r="B5296">
        <v>33.078655779999899</v>
      </c>
      <c r="C5296" t="s">
        <v>983</v>
      </c>
      <c r="D5296" t="s">
        <v>982</v>
      </c>
      <c r="E5296" t="s">
        <v>981</v>
      </c>
      <c r="F5296">
        <v>4615</v>
      </c>
      <c r="G5296">
        <v>359</v>
      </c>
      <c r="H5296">
        <v>13.33</v>
      </c>
      <c r="I5296">
        <v>1.87</v>
      </c>
      <c r="J5296">
        <v>1</v>
      </c>
      <c r="K5296">
        <v>1167</v>
      </c>
      <c r="L5296" t="s">
        <v>980</v>
      </c>
      <c r="M5296" t="s">
        <v>979</v>
      </c>
      <c r="N5296" s="119">
        <v>44152</v>
      </c>
      <c r="O5296">
        <v>0</v>
      </c>
      <c r="P5296">
        <v>0</v>
      </c>
      <c r="Q5296">
        <v>6286.8</v>
      </c>
      <c r="R5296">
        <v>1006.79999999999</v>
      </c>
      <c r="S5296">
        <v>2.097</v>
      </c>
      <c r="T5296">
        <v>33</v>
      </c>
      <c r="U5296">
        <v>3050.9</v>
      </c>
      <c r="V5296">
        <v>12</v>
      </c>
      <c r="W5296">
        <v>1.2749999999999999</v>
      </c>
      <c r="X5296">
        <v>2.0609999999999999</v>
      </c>
      <c r="Y5296" s="119">
        <v>44152</v>
      </c>
      <c r="Z5296">
        <v>408759.52893257502</v>
      </c>
      <c r="AA5296">
        <v>3660431.6351256198</v>
      </c>
    </row>
    <row r="5297" spans="1:27" x14ac:dyDescent="0.25">
      <c r="A5297">
        <v>-111.977578339999</v>
      </c>
      <c r="B5297">
        <v>33.07866078</v>
      </c>
      <c r="C5297" t="s">
        <v>983</v>
      </c>
      <c r="D5297" t="s">
        <v>982</v>
      </c>
      <c r="E5297" t="s">
        <v>981</v>
      </c>
      <c r="F5297">
        <v>4616</v>
      </c>
      <c r="G5297">
        <v>2</v>
      </c>
      <c r="H5297">
        <v>13.33</v>
      </c>
      <c r="I5297">
        <v>2.0339999999999998</v>
      </c>
      <c r="J5297">
        <v>1</v>
      </c>
      <c r="K5297">
        <v>1167.2</v>
      </c>
      <c r="L5297" t="s">
        <v>980</v>
      </c>
      <c r="M5297" t="s">
        <v>979</v>
      </c>
      <c r="N5297" s="119">
        <v>44152</v>
      </c>
      <c r="O5297">
        <v>0</v>
      </c>
      <c r="P5297">
        <v>0</v>
      </c>
      <c r="Q5297">
        <v>4679.6000000000004</v>
      </c>
      <c r="R5297">
        <v>688.96</v>
      </c>
      <c r="S5297">
        <v>1.4350000000000001</v>
      </c>
      <c r="T5297">
        <v>33</v>
      </c>
      <c r="U5297">
        <v>2087.8000000000002</v>
      </c>
      <c r="V5297">
        <v>12</v>
      </c>
      <c r="W5297">
        <v>1.387</v>
      </c>
      <c r="X5297">
        <v>2.2410000000000001</v>
      </c>
      <c r="Y5297" s="119">
        <v>44152</v>
      </c>
      <c r="Z5297">
        <v>408759.48649257101</v>
      </c>
      <c r="AA5297">
        <v>3660432.1899092998</v>
      </c>
    </row>
    <row r="5298" spans="1:27" x14ac:dyDescent="0.25">
      <c r="A5298">
        <v>-111.977578829999</v>
      </c>
      <c r="B5298">
        <v>33.078666779999899</v>
      </c>
      <c r="C5298" t="s">
        <v>983</v>
      </c>
      <c r="D5298" t="s">
        <v>982</v>
      </c>
      <c r="E5298" t="s">
        <v>981</v>
      </c>
      <c r="F5298">
        <v>4617</v>
      </c>
      <c r="G5298">
        <v>359</v>
      </c>
      <c r="H5298">
        <v>13.33</v>
      </c>
      <c r="I5298">
        <v>1.837</v>
      </c>
      <c r="J5298">
        <v>1</v>
      </c>
      <c r="K5298">
        <v>1167.2</v>
      </c>
      <c r="L5298" t="s">
        <v>980</v>
      </c>
      <c r="M5298" t="s">
        <v>979</v>
      </c>
      <c r="N5298" s="119">
        <v>44152</v>
      </c>
      <c r="O5298">
        <v>0</v>
      </c>
      <c r="P5298">
        <v>0</v>
      </c>
      <c r="Q5298">
        <v>5336.3</v>
      </c>
      <c r="R5298">
        <v>869.82</v>
      </c>
      <c r="S5298">
        <v>1.8120000000000001</v>
      </c>
      <c r="T5298">
        <v>33</v>
      </c>
      <c r="U5298">
        <v>2635.8</v>
      </c>
      <c r="V5298">
        <v>12</v>
      </c>
      <c r="W5298">
        <v>1.2529999999999999</v>
      </c>
      <c r="X5298">
        <v>2.0249999999999999</v>
      </c>
      <c r="Y5298" s="119">
        <v>44152</v>
      </c>
      <c r="Z5298">
        <v>408759.44695185602</v>
      </c>
      <c r="AA5298">
        <v>3660432.85554366</v>
      </c>
    </row>
    <row r="5299" spans="1:27" x14ac:dyDescent="0.25">
      <c r="A5299">
        <v>-111.97757783</v>
      </c>
      <c r="B5299">
        <v>33.078671780000001</v>
      </c>
      <c r="C5299" t="s">
        <v>983</v>
      </c>
      <c r="D5299" t="s">
        <v>982</v>
      </c>
      <c r="E5299" t="s">
        <v>981</v>
      </c>
      <c r="F5299">
        <v>4618</v>
      </c>
      <c r="G5299">
        <v>359</v>
      </c>
      <c r="H5299">
        <v>13.33</v>
      </c>
      <c r="I5299">
        <v>2.133</v>
      </c>
      <c r="J5299">
        <v>1</v>
      </c>
      <c r="K5299">
        <v>1167.2</v>
      </c>
      <c r="L5299" t="s">
        <v>980</v>
      </c>
      <c r="M5299" t="s">
        <v>979</v>
      </c>
      <c r="N5299" s="119">
        <v>44152</v>
      </c>
      <c r="O5299">
        <v>0</v>
      </c>
      <c r="P5299">
        <v>0</v>
      </c>
      <c r="Q5299">
        <v>5610.3</v>
      </c>
      <c r="R5299">
        <v>787.86</v>
      </c>
      <c r="S5299">
        <v>1.641</v>
      </c>
      <c r="T5299">
        <v>33</v>
      </c>
      <c r="U5299">
        <v>2387.5</v>
      </c>
      <c r="V5299">
        <v>12</v>
      </c>
      <c r="W5299">
        <v>1.454</v>
      </c>
      <c r="X5299">
        <v>2.35</v>
      </c>
      <c r="Y5299" s="119">
        <v>44152</v>
      </c>
      <c r="Z5299">
        <v>408759.54545281403</v>
      </c>
      <c r="AA5299">
        <v>3660433.4090147498</v>
      </c>
    </row>
    <row r="5300" spans="1:27" x14ac:dyDescent="0.25">
      <c r="A5300">
        <v>-111.977577999999</v>
      </c>
      <c r="B5300">
        <v>33.078676770000001</v>
      </c>
      <c r="C5300" t="s">
        <v>983</v>
      </c>
      <c r="D5300" t="s">
        <v>982</v>
      </c>
      <c r="E5300" t="s">
        <v>981</v>
      </c>
      <c r="F5300">
        <v>4619</v>
      </c>
      <c r="G5300">
        <v>360</v>
      </c>
      <c r="H5300">
        <v>13.33</v>
      </c>
      <c r="I5300">
        <v>1.772</v>
      </c>
      <c r="J5300">
        <v>1</v>
      </c>
      <c r="K5300">
        <v>1167.29999999999</v>
      </c>
      <c r="L5300" t="s">
        <v>980</v>
      </c>
      <c r="M5300" t="s">
        <v>979</v>
      </c>
      <c r="N5300" s="119">
        <v>44152</v>
      </c>
      <c r="O5300">
        <v>0</v>
      </c>
      <c r="P5300">
        <v>0</v>
      </c>
      <c r="Q5300">
        <v>6830</v>
      </c>
      <c r="R5300">
        <v>1154.5</v>
      </c>
      <c r="S5300">
        <v>2.4049999999999998</v>
      </c>
      <c r="T5300">
        <v>33</v>
      </c>
      <c r="U5300">
        <v>3498.5999999999899</v>
      </c>
      <c r="V5300">
        <v>12</v>
      </c>
      <c r="W5300">
        <v>1.208</v>
      </c>
      <c r="X5300">
        <v>1.952</v>
      </c>
      <c r="Y5300" s="119">
        <v>44152</v>
      </c>
      <c r="Z5300">
        <v>408759.53473754198</v>
      </c>
      <c r="AA5300">
        <v>3660433.9623941998</v>
      </c>
    </row>
    <row r="5301" spans="1:27" x14ac:dyDescent="0.25">
      <c r="A5301">
        <v>-111.977578859999</v>
      </c>
      <c r="B5301">
        <v>33.078682809999897</v>
      </c>
      <c r="C5301" t="s">
        <v>983</v>
      </c>
      <c r="D5301" t="s">
        <v>982</v>
      </c>
      <c r="E5301" t="s">
        <v>981</v>
      </c>
      <c r="F5301">
        <v>4620</v>
      </c>
      <c r="G5301">
        <v>5</v>
      </c>
      <c r="H5301">
        <v>13.33</v>
      </c>
      <c r="I5301">
        <v>2.0009999999999999</v>
      </c>
      <c r="J5301">
        <v>1</v>
      </c>
      <c r="K5301">
        <v>1167.2</v>
      </c>
      <c r="L5301" t="s">
        <v>980</v>
      </c>
      <c r="M5301" t="s">
        <v>979</v>
      </c>
      <c r="N5301" s="119">
        <v>44152</v>
      </c>
      <c r="O5301">
        <v>0</v>
      </c>
      <c r="P5301">
        <v>0</v>
      </c>
      <c r="Q5301">
        <v>5328.8999999999896</v>
      </c>
      <c r="R5301">
        <v>797.40999999999894</v>
      </c>
      <c r="S5301">
        <v>1.661</v>
      </c>
      <c r="T5301">
        <v>33</v>
      </c>
      <c r="U5301">
        <v>2416.4</v>
      </c>
      <c r="V5301">
        <v>12</v>
      </c>
      <c r="W5301">
        <v>1.365</v>
      </c>
      <c r="X5301">
        <v>2.2050000000000001</v>
      </c>
      <c r="Y5301" s="119">
        <v>44152</v>
      </c>
      <c r="Z5301">
        <v>408759.46070294199</v>
      </c>
      <c r="AA5301">
        <v>3660434.6327849198</v>
      </c>
    </row>
    <row r="5302" spans="1:27" x14ac:dyDescent="0.25">
      <c r="A5302">
        <v>-111.97757783</v>
      </c>
      <c r="B5302">
        <v>33.078687780000003</v>
      </c>
      <c r="C5302" t="s">
        <v>983</v>
      </c>
      <c r="D5302" t="s">
        <v>982</v>
      </c>
      <c r="E5302" t="s">
        <v>981</v>
      </c>
      <c r="F5302">
        <v>4621</v>
      </c>
      <c r="G5302">
        <v>359</v>
      </c>
      <c r="H5302">
        <v>13.33</v>
      </c>
      <c r="I5302">
        <v>1.87</v>
      </c>
      <c r="J5302">
        <v>1</v>
      </c>
      <c r="K5302">
        <v>1167.29999999999</v>
      </c>
      <c r="L5302" t="s">
        <v>980</v>
      </c>
      <c r="M5302" t="s">
        <v>979</v>
      </c>
      <c r="N5302" s="119">
        <v>44152</v>
      </c>
      <c r="O5302">
        <v>0</v>
      </c>
      <c r="P5302">
        <v>0</v>
      </c>
      <c r="Q5302">
        <v>5905.3</v>
      </c>
      <c r="R5302">
        <v>945.67999999999904</v>
      </c>
      <c r="S5302">
        <v>1.97</v>
      </c>
      <c r="T5302">
        <v>33</v>
      </c>
      <c r="U5302">
        <v>2865.6999999999898</v>
      </c>
      <c r="V5302">
        <v>12</v>
      </c>
      <c r="W5302">
        <v>1.2749999999999999</v>
      </c>
      <c r="X5302">
        <v>2.0609999999999999</v>
      </c>
      <c r="Y5302" s="119">
        <v>44152</v>
      </c>
      <c r="Z5302">
        <v>408759.56197306002</v>
      </c>
      <c r="AA5302">
        <v>3660435.18290389</v>
      </c>
    </row>
    <row r="5303" spans="1:27" x14ac:dyDescent="0.25">
      <c r="A5303">
        <v>-111.977577859999</v>
      </c>
      <c r="B5303">
        <v>33.078693809999898</v>
      </c>
      <c r="C5303" t="s">
        <v>983</v>
      </c>
      <c r="D5303" t="s">
        <v>982</v>
      </c>
      <c r="E5303" t="s">
        <v>981</v>
      </c>
      <c r="F5303">
        <v>4622</v>
      </c>
      <c r="G5303">
        <v>5</v>
      </c>
      <c r="H5303">
        <v>13.33</v>
      </c>
      <c r="I5303">
        <v>2.0339999999999998</v>
      </c>
      <c r="J5303">
        <v>1</v>
      </c>
      <c r="K5303">
        <v>1167.29999999999</v>
      </c>
      <c r="L5303" t="s">
        <v>980</v>
      </c>
      <c r="M5303" t="s">
        <v>979</v>
      </c>
      <c r="N5303" s="119">
        <v>44152</v>
      </c>
      <c r="O5303">
        <v>0</v>
      </c>
      <c r="P5303">
        <v>0</v>
      </c>
      <c r="Q5303">
        <v>6543.5</v>
      </c>
      <c r="R5303">
        <v>963.37999999999897</v>
      </c>
      <c r="S5303">
        <v>2.0070000000000001</v>
      </c>
      <c r="T5303">
        <v>33</v>
      </c>
      <c r="U5303">
        <v>2919.3</v>
      </c>
      <c r="V5303">
        <v>12</v>
      </c>
      <c r="W5303">
        <v>1.387</v>
      </c>
      <c r="X5303">
        <v>2.2410000000000001</v>
      </c>
      <c r="Y5303" s="119">
        <v>44152</v>
      </c>
      <c r="Z5303">
        <v>408759.565398979</v>
      </c>
      <c r="AA5303">
        <v>3660435.8514644401</v>
      </c>
    </row>
    <row r="5304" spans="1:27" x14ac:dyDescent="0.25">
      <c r="A5304">
        <v>-111.97757717</v>
      </c>
      <c r="B5304">
        <v>33.078699780000001</v>
      </c>
      <c r="C5304" t="s">
        <v>983</v>
      </c>
      <c r="D5304" t="s">
        <v>982</v>
      </c>
      <c r="E5304" t="s">
        <v>981</v>
      </c>
      <c r="F5304">
        <v>4623</v>
      </c>
      <c r="G5304">
        <v>1</v>
      </c>
      <c r="H5304">
        <v>13.33</v>
      </c>
      <c r="I5304">
        <v>1.9690000000000001</v>
      </c>
      <c r="J5304">
        <v>1</v>
      </c>
      <c r="K5304">
        <v>1167.2</v>
      </c>
      <c r="L5304" t="s">
        <v>980</v>
      </c>
      <c r="M5304" t="s">
        <v>979</v>
      </c>
      <c r="N5304" s="119">
        <v>44152</v>
      </c>
      <c r="O5304">
        <v>0</v>
      </c>
      <c r="P5304">
        <v>0</v>
      </c>
      <c r="Q5304">
        <v>4851.3</v>
      </c>
      <c r="R5304">
        <v>738.04999999999905</v>
      </c>
      <c r="S5304">
        <v>1.538</v>
      </c>
      <c r="T5304">
        <v>33</v>
      </c>
      <c r="U5304">
        <v>2236.5</v>
      </c>
      <c r="V5304">
        <v>12</v>
      </c>
      <c r="W5304">
        <v>1.3420000000000001</v>
      </c>
      <c r="X5304">
        <v>2.169</v>
      </c>
      <c r="Y5304" s="119">
        <v>44152</v>
      </c>
      <c r="Z5304">
        <v>408759.63596655702</v>
      </c>
      <c r="AA5304">
        <v>3660436.51274704</v>
      </c>
    </row>
    <row r="5305" spans="1:27" x14ac:dyDescent="0.25">
      <c r="A5305">
        <v>-111.977577679999</v>
      </c>
      <c r="B5305">
        <v>33.078704790000003</v>
      </c>
      <c r="C5305" t="s">
        <v>983</v>
      </c>
      <c r="D5305" t="s">
        <v>982</v>
      </c>
      <c r="E5305" t="s">
        <v>981</v>
      </c>
      <c r="F5305">
        <v>4624</v>
      </c>
      <c r="G5305">
        <v>4</v>
      </c>
      <c r="H5305">
        <v>13.33</v>
      </c>
      <c r="I5305">
        <v>2.0009999999999999</v>
      </c>
      <c r="J5305">
        <v>1</v>
      </c>
      <c r="K5305">
        <v>1167.2</v>
      </c>
      <c r="L5305" t="s">
        <v>980</v>
      </c>
      <c r="M5305" t="s">
        <v>979</v>
      </c>
      <c r="N5305" s="119">
        <v>44152</v>
      </c>
      <c r="O5305">
        <v>0</v>
      </c>
      <c r="P5305">
        <v>0</v>
      </c>
      <c r="Q5305">
        <v>4263.8</v>
      </c>
      <c r="R5305">
        <v>638.02999999999895</v>
      </c>
      <c r="S5305">
        <v>1.329</v>
      </c>
      <c r="T5305">
        <v>33</v>
      </c>
      <c r="U5305">
        <v>1933.4</v>
      </c>
      <c r="V5305">
        <v>12</v>
      </c>
      <c r="W5305">
        <v>1.365</v>
      </c>
      <c r="X5305">
        <v>2.2050000000000001</v>
      </c>
      <c r="Y5305" s="119">
        <v>44152</v>
      </c>
      <c r="Z5305">
        <v>408759.59353690501</v>
      </c>
      <c r="AA5305">
        <v>3660437.0686393999</v>
      </c>
    </row>
    <row r="5306" spans="1:27" x14ac:dyDescent="0.25">
      <c r="A5306">
        <v>-111.97757683</v>
      </c>
      <c r="B5306">
        <v>33.078709779999897</v>
      </c>
      <c r="C5306" t="s">
        <v>983</v>
      </c>
      <c r="D5306" t="s">
        <v>982</v>
      </c>
      <c r="E5306" t="s">
        <v>981</v>
      </c>
      <c r="F5306">
        <v>4625</v>
      </c>
      <c r="G5306">
        <v>359</v>
      </c>
      <c r="H5306">
        <v>13.33</v>
      </c>
      <c r="I5306">
        <v>2.0339999999999998</v>
      </c>
      <c r="J5306">
        <v>1</v>
      </c>
      <c r="K5306">
        <v>1167.2</v>
      </c>
      <c r="L5306" t="s">
        <v>980</v>
      </c>
      <c r="M5306" t="s">
        <v>979</v>
      </c>
      <c r="N5306" s="119">
        <v>44152</v>
      </c>
      <c r="O5306">
        <v>0</v>
      </c>
      <c r="P5306">
        <v>0</v>
      </c>
      <c r="Q5306">
        <v>3312.0999999999899</v>
      </c>
      <c r="R5306">
        <v>487.62999999999897</v>
      </c>
      <c r="S5306">
        <v>1.016</v>
      </c>
      <c r="T5306">
        <v>33</v>
      </c>
      <c r="U5306">
        <v>1477.7</v>
      </c>
      <c r="V5306">
        <v>12</v>
      </c>
      <c r="W5306">
        <v>1.387</v>
      </c>
      <c r="X5306">
        <v>2.2410000000000001</v>
      </c>
      <c r="Y5306" s="119">
        <v>44152</v>
      </c>
      <c r="Z5306">
        <v>408759.67802674498</v>
      </c>
      <c r="AA5306">
        <v>3660437.6211322001</v>
      </c>
    </row>
    <row r="5307" spans="1:27" x14ac:dyDescent="0.25">
      <c r="A5307">
        <v>-111.977576659999</v>
      </c>
      <c r="B5307">
        <v>33.078715780000003</v>
      </c>
      <c r="C5307" t="s">
        <v>983</v>
      </c>
      <c r="D5307" t="s">
        <v>982</v>
      </c>
      <c r="E5307" t="s">
        <v>981</v>
      </c>
      <c r="F5307">
        <v>4626</v>
      </c>
      <c r="G5307">
        <v>358</v>
      </c>
      <c r="H5307">
        <v>13.33</v>
      </c>
      <c r="I5307">
        <v>1.9690000000000001</v>
      </c>
      <c r="J5307">
        <v>1</v>
      </c>
      <c r="K5307">
        <v>1167.2</v>
      </c>
      <c r="L5307" t="s">
        <v>980</v>
      </c>
      <c r="M5307" t="s">
        <v>979</v>
      </c>
      <c r="N5307" s="119">
        <v>44152</v>
      </c>
      <c r="O5307">
        <v>0</v>
      </c>
      <c r="P5307">
        <v>0</v>
      </c>
      <c r="Q5307">
        <v>4550</v>
      </c>
      <c r="R5307">
        <v>692.2</v>
      </c>
      <c r="S5307">
        <v>1.4419999999999999</v>
      </c>
      <c r="T5307">
        <v>33</v>
      </c>
      <c r="U5307">
        <v>2097.5999999999899</v>
      </c>
      <c r="V5307">
        <v>12</v>
      </c>
      <c r="W5307">
        <v>1.3420000000000001</v>
      </c>
      <c r="X5307">
        <v>2.169</v>
      </c>
      <c r="Y5307" s="119">
        <v>44152</v>
      </c>
      <c r="Z5307">
        <v>408759.70008935401</v>
      </c>
      <c r="AA5307">
        <v>3660438.28619286</v>
      </c>
    </row>
    <row r="5308" spans="1:27" x14ac:dyDescent="0.25">
      <c r="A5308">
        <v>-111.97757697</v>
      </c>
      <c r="B5308">
        <v>33.078720820000001</v>
      </c>
      <c r="C5308" t="s">
        <v>983</v>
      </c>
      <c r="D5308" t="s">
        <v>982</v>
      </c>
      <c r="E5308" t="s">
        <v>981</v>
      </c>
      <c r="F5308">
        <v>4627</v>
      </c>
      <c r="G5308">
        <v>354</v>
      </c>
      <c r="H5308">
        <v>13.33</v>
      </c>
      <c r="I5308">
        <v>1.87</v>
      </c>
      <c r="J5308">
        <v>1</v>
      </c>
      <c r="K5308">
        <v>1167.0999999999899</v>
      </c>
      <c r="L5308" t="s">
        <v>980</v>
      </c>
      <c r="M5308" t="s">
        <v>979</v>
      </c>
      <c r="N5308" s="119">
        <v>44152</v>
      </c>
      <c r="O5308">
        <v>0</v>
      </c>
      <c r="P5308">
        <v>0</v>
      </c>
      <c r="Q5308">
        <v>4926.3</v>
      </c>
      <c r="R5308">
        <v>788.89999999999895</v>
      </c>
      <c r="S5308">
        <v>1.6439999999999999</v>
      </c>
      <c r="T5308">
        <v>33</v>
      </c>
      <c r="U5308">
        <v>2390.5999999999899</v>
      </c>
      <c r="V5308">
        <v>12</v>
      </c>
      <c r="W5308">
        <v>1.2749999999999999</v>
      </c>
      <c r="X5308">
        <v>2.0609999999999999</v>
      </c>
      <c r="Y5308" s="119">
        <v>44152</v>
      </c>
      <c r="Z5308">
        <v>408759.67635834898</v>
      </c>
      <c r="AA5308">
        <v>3660438.8452374102</v>
      </c>
    </row>
    <row r="5309" spans="1:27" x14ac:dyDescent="0.25">
      <c r="A5309">
        <v>-111.977577679999</v>
      </c>
      <c r="B5309">
        <v>33.07872579</v>
      </c>
      <c r="C5309" t="s">
        <v>983</v>
      </c>
      <c r="D5309" t="s">
        <v>982</v>
      </c>
      <c r="E5309" t="s">
        <v>981</v>
      </c>
      <c r="F5309">
        <v>4628</v>
      </c>
      <c r="G5309">
        <v>4</v>
      </c>
      <c r="H5309">
        <v>13.33</v>
      </c>
      <c r="I5309">
        <v>1.87</v>
      </c>
      <c r="J5309">
        <v>1</v>
      </c>
      <c r="K5309">
        <v>1167.2</v>
      </c>
      <c r="L5309" t="s">
        <v>980</v>
      </c>
      <c r="M5309" t="s">
        <v>979</v>
      </c>
      <c r="N5309" s="119">
        <v>44152</v>
      </c>
      <c r="O5309">
        <v>0</v>
      </c>
      <c r="P5309">
        <v>0</v>
      </c>
      <c r="Q5309">
        <v>5118.8999999999896</v>
      </c>
      <c r="R5309">
        <v>819.75</v>
      </c>
      <c r="S5309">
        <v>1.708</v>
      </c>
      <c r="T5309">
        <v>33</v>
      </c>
      <c r="U5309">
        <v>2484.0999999999899</v>
      </c>
      <c r="V5309">
        <v>12</v>
      </c>
      <c r="W5309">
        <v>1.2749999999999999</v>
      </c>
      <c r="X5309">
        <v>2.0609999999999999</v>
      </c>
      <c r="Y5309" s="119">
        <v>44152</v>
      </c>
      <c r="Z5309">
        <v>408759.61521974602</v>
      </c>
      <c r="AA5309">
        <v>3660439.3968689102</v>
      </c>
    </row>
    <row r="5310" spans="1:27" x14ac:dyDescent="0.25">
      <c r="A5310">
        <v>-111.977577999999</v>
      </c>
      <c r="B5310">
        <v>33.078731769999898</v>
      </c>
      <c r="C5310" t="s">
        <v>983</v>
      </c>
      <c r="D5310" t="s">
        <v>982</v>
      </c>
      <c r="E5310" t="s">
        <v>981</v>
      </c>
      <c r="F5310">
        <v>4629</v>
      </c>
      <c r="G5310">
        <v>0</v>
      </c>
      <c r="H5310">
        <v>13.33</v>
      </c>
      <c r="I5310">
        <v>1.804</v>
      </c>
      <c r="J5310">
        <v>1</v>
      </c>
      <c r="K5310">
        <v>1167.29999999999</v>
      </c>
      <c r="L5310" t="s">
        <v>980</v>
      </c>
      <c r="M5310" t="s">
        <v>979</v>
      </c>
      <c r="N5310" s="119">
        <v>44152</v>
      </c>
      <c r="O5310">
        <v>0</v>
      </c>
      <c r="P5310">
        <v>0</v>
      </c>
      <c r="Q5310">
        <v>6063</v>
      </c>
      <c r="R5310">
        <v>1006.2</v>
      </c>
      <c r="S5310">
        <v>2.0960000000000001</v>
      </c>
      <c r="T5310">
        <v>33</v>
      </c>
      <c r="U5310">
        <v>3049.1999999999898</v>
      </c>
      <c r="V5310">
        <v>12</v>
      </c>
      <c r="W5310">
        <v>1.23</v>
      </c>
      <c r="X5310">
        <v>1.988</v>
      </c>
      <c r="Y5310" s="119">
        <v>44152</v>
      </c>
      <c r="Z5310">
        <v>408759.59152593499</v>
      </c>
      <c r="AA5310">
        <v>3660440.0601381399</v>
      </c>
    </row>
    <row r="5311" spans="1:27" x14ac:dyDescent="0.25">
      <c r="A5311">
        <v>-111.97757783</v>
      </c>
      <c r="B5311">
        <v>33.07873678</v>
      </c>
      <c r="C5311" t="s">
        <v>983</v>
      </c>
      <c r="D5311" t="s">
        <v>982</v>
      </c>
      <c r="E5311" t="s">
        <v>981</v>
      </c>
      <c r="F5311">
        <v>4630</v>
      </c>
      <c r="G5311">
        <v>359</v>
      </c>
      <c r="H5311">
        <v>13.33</v>
      </c>
      <c r="I5311">
        <v>2.1</v>
      </c>
      <c r="J5311">
        <v>1</v>
      </c>
      <c r="K5311">
        <v>1167.29999999999</v>
      </c>
      <c r="L5311" t="s">
        <v>980</v>
      </c>
      <c r="M5311" t="s">
        <v>979</v>
      </c>
      <c r="N5311" s="119">
        <v>44152</v>
      </c>
      <c r="O5311">
        <v>0</v>
      </c>
      <c r="P5311">
        <v>0</v>
      </c>
      <c r="Q5311">
        <v>6805.6</v>
      </c>
      <c r="R5311">
        <v>970.64999999999895</v>
      </c>
      <c r="S5311">
        <v>2.0219999999999998</v>
      </c>
      <c r="T5311">
        <v>33</v>
      </c>
      <c r="U5311">
        <v>2941.4</v>
      </c>
      <c r="V5311">
        <v>12</v>
      </c>
      <c r="W5311">
        <v>1.4319999999999999</v>
      </c>
      <c r="X5311">
        <v>2.3140000000000001</v>
      </c>
      <c r="Y5311" s="119">
        <v>44152</v>
      </c>
      <c r="Z5311">
        <v>408759.612566358</v>
      </c>
      <c r="AA5311">
        <v>3660440.6154394099</v>
      </c>
    </row>
    <row r="5312" spans="1:27" x14ac:dyDescent="0.25">
      <c r="A5312">
        <v>-111.97757717</v>
      </c>
      <c r="B5312">
        <v>33.078742779999899</v>
      </c>
      <c r="C5312" t="s">
        <v>983</v>
      </c>
      <c r="D5312" t="s">
        <v>982</v>
      </c>
      <c r="E5312" t="s">
        <v>981</v>
      </c>
      <c r="F5312">
        <v>4631</v>
      </c>
      <c r="G5312">
        <v>1</v>
      </c>
      <c r="H5312">
        <v>13.33</v>
      </c>
      <c r="I5312">
        <v>2.0009999999999999</v>
      </c>
      <c r="J5312">
        <v>1</v>
      </c>
      <c r="K5312">
        <v>1167.4000000000001</v>
      </c>
      <c r="L5312" t="s">
        <v>980</v>
      </c>
      <c r="M5312" t="s">
        <v>979</v>
      </c>
      <c r="N5312" s="119">
        <v>44152</v>
      </c>
      <c r="O5312">
        <v>0</v>
      </c>
      <c r="P5312">
        <v>0</v>
      </c>
      <c r="Q5312">
        <v>6181.1999999999898</v>
      </c>
      <c r="R5312">
        <v>924.95</v>
      </c>
      <c r="S5312">
        <v>1.927</v>
      </c>
      <c r="T5312">
        <v>33</v>
      </c>
      <c r="U5312">
        <v>2802.9</v>
      </c>
      <c r="V5312">
        <v>12</v>
      </c>
      <c r="W5312">
        <v>1.365</v>
      </c>
      <c r="X5312">
        <v>2.2050000000000001</v>
      </c>
      <c r="Y5312" s="119">
        <v>44152</v>
      </c>
      <c r="Z5312">
        <v>408759.68036473799</v>
      </c>
      <c r="AA5312">
        <v>3660441.2800741298</v>
      </c>
    </row>
    <row r="5313" spans="1:27" x14ac:dyDescent="0.25">
      <c r="A5313">
        <v>-111.97757649</v>
      </c>
      <c r="B5313">
        <v>33.078747790000001</v>
      </c>
      <c r="C5313" t="s">
        <v>983</v>
      </c>
      <c r="D5313" t="s">
        <v>982</v>
      </c>
      <c r="E5313" t="s">
        <v>981</v>
      </c>
      <c r="F5313">
        <v>4632</v>
      </c>
      <c r="G5313">
        <v>357</v>
      </c>
      <c r="H5313">
        <v>13.33</v>
      </c>
      <c r="I5313">
        <v>1.903</v>
      </c>
      <c r="J5313">
        <v>1</v>
      </c>
      <c r="K5313">
        <v>1167.29999999999</v>
      </c>
      <c r="L5313" t="s">
        <v>980</v>
      </c>
      <c r="M5313" t="s">
        <v>979</v>
      </c>
      <c r="N5313" s="119">
        <v>44152</v>
      </c>
      <c r="O5313">
        <v>0</v>
      </c>
      <c r="P5313">
        <v>0</v>
      </c>
      <c r="Q5313">
        <v>5668.1</v>
      </c>
      <c r="R5313">
        <v>892.03999999999905</v>
      </c>
      <c r="S5313">
        <v>1.8580000000000001</v>
      </c>
      <c r="T5313">
        <v>33</v>
      </c>
      <c r="U5313">
        <v>2703.1999999999898</v>
      </c>
      <c r="V5313">
        <v>12</v>
      </c>
      <c r="W5313">
        <v>1.2969999999999999</v>
      </c>
      <c r="X5313">
        <v>2.097</v>
      </c>
      <c r="Y5313" s="119">
        <v>44152</v>
      </c>
      <c r="Z5313">
        <v>408759.74900768697</v>
      </c>
      <c r="AA5313">
        <v>3660441.8349320702</v>
      </c>
    </row>
    <row r="5314" spans="1:27" x14ac:dyDescent="0.25">
      <c r="A5314">
        <v>-111.97757887</v>
      </c>
      <c r="B5314">
        <v>33.078753929999898</v>
      </c>
      <c r="C5314" t="s">
        <v>983</v>
      </c>
      <c r="D5314" t="s">
        <v>982</v>
      </c>
      <c r="E5314" t="s">
        <v>981</v>
      </c>
      <c r="F5314">
        <v>4633</v>
      </c>
      <c r="G5314">
        <v>11</v>
      </c>
      <c r="H5314">
        <v>13.33</v>
      </c>
      <c r="I5314">
        <v>1.9359999999999999</v>
      </c>
      <c r="J5314">
        <v>1</v>
      </c>
      <c r="K5314">
        <v>1167.29999999999</v>
      </c>
      <c r="L5314" t="s">
        <v>980</v>
      </c>
      <c r="M5314" t="s">
        <v>979</v>
      </c>
      <c r="N5314" s="119">
        <v>44152</v>
      </c>
      <c r="O5314">
        <v>0</v>
      </c>
      <c r="P5314">
        <v>0</v>
      </c>
      <c r="Q5314">
        <v>6863.6999999999898</v>
      </c>
      <c r="R5314">
        <v>1061.9000000000001</v>
      </c>
      <c r="S5314">
        <v>2.2120000000000002</v>
      </c>
      <c r="T5314">
        <v>33</v>
      </c>
      <c r="U5314">
        <v>3217.9</v>
      </c>
      <c r="V5314">
        <v>12</v>
      </c>
      <c r="W5314">
        <v>1.32</v>
      </c>
      <c r="X5314">
        <v>2.133</v>
      </c>
      <c r="Y5314" s="119">
        <v>44152</v>
      </c>
      <c r="Z5314">
        <v>408759.53320220602</v>
      </c>
      <c r="AA5314">
        <v>3660442.5177308801</v>
      </c>
    </row>
    <row r="5315" spans="1:27" x14ac:dyDescent="0.25">
      <c r="A5315">
        <v>-111.977575799999</v>
      </c>
      <c r="B5315">
        <v>33.0787588399999</v>
      </c>
      <c r="C5315" t="s">
        <v>983</v>
      </c>
      <c r="D5315" t="s">
        <v>982</v>
      </c>
      <c r="E5315" t="s">
        <v>981</v>
      </c>
      <c r="F5315">
        <v>4634</v>
      </c>
      <c r="G5315">
        <v>353</v>
      </c>
      <c r="H5315">
        <v>13.33</v>
      </c>
      <c r="I5315">
        <v>2.0670000000000002</v>
      </c>
      <c r="J5315">
        <v>1</v>
      </c>
      <c r="K5315">
        <v>1167.2</v>
      </c>
      <c r="L5315" t="s">
        <v>980</v>
      </c>
      <c r="M5315" t="s">
        <v>979</v>
      </c>
      <c r="N5315" s="119">
        <v>44152</v>
      </c>
      <c r="O5315">
        <v>0</v>
      </c>
      <c r="P5315">
        <v>0</v>
      </c>
      <c r="Q5315">
        <v>5972.3999999999896</v>
      </c>
      <c r="R5315">
        <v>865.34</v>
      </c>
      <c r="S5315">
        <v>1.8029999999999999</v>
      </c>
      <c r="T5315">
        <v>33</v>
      </c>
      <c r="U5315">
        <v>2622.3</v>
      </c>
      <c r="V5315">
        <v>12</v>
      </c>
      <c r="W5315">
        <v>1.409</v>
      </c>
      <c r="X5315">
        <v>2.278</v>
      </c>
      <c r="Y5315" s="119">
        <v>44152</v>
      </c>
      <c r="Z5315">
        <v>408759.82482040703</v>
      </c>
      <c r="AA5315">
        <v>3660443.05942448</v>
      </c>
    </row>
    <row r="5316" spans="1:27" x14ac:dyDescent="0.25">
      <c r="A5316">
        <v>-111.977576999999</v>
      </c>
      <c r="B5316">
        <v>33.0787647699999</v>
      </c>
      <c r="C5316" t="s">
        <v>983</v>
      </c>
      <c r="D5316" t="s">
        <v>982</v>
      </c>
      <c r="E5316" t="s">
        <v>981</v>
      </c>
      <c r="F5316">
        <v>4635</v>
      </c>
      <c r="G5316">
        <v>360</v>
      </c>
      <c r="H5316">
        <v>13.33</v>
      </c>
      <c r="I5316">
        <v>1.87</v>
      </c>
      <c r="J5316">
        <v>1</v>
      </c>
      <c r="K5316">
        <v>1167.4000000000001</v>
      </c>
      <c r="L5316" t="s">
        <v>980</v>
      </c>
      <c r="M5316" t="s">
        <v>979</v>
      </c>
      <c r="N5316" s="119">
        <v>44152</v>
      </c>
      <c r="O5316">
        <v>0</v>
      </c>
      <c r="P5316">
        <v>0</v>
      </c>
      <c r="Q5316">
        <v>6329.5</v>
      </c>
      <c r="R5316">
        <v>1013.6</v>
      </c>
      <c r="S5316">
        <v>2.1120000000000001</v>
      </c>
      <c r="T5316">
        <v>33</v>
      </c>
      <c r="U5316">
        <v>3071.5999999999899</v>
      </c>
      <c r="V5316">
        <v>12</v>
      </c>
      <c r="W5316">
        <v>1.2749999999999999</v>
      </c>
      <c r="X5316">
        <v>2.0609999999999999</v>
      </c>
      <c r="Y5316" s="119">
        <v>44152</v>
      </c>
      <c r="Z5316">
        <v>408759.71893729002</v>
      </c>
      <c r="AA5316">
        <v>3660443.71791527</v>
      </c>
    </row>
    <row r="5317" spans="1:27" x14ac:dyDescent="0.25">
      <c r="A5317">
        <v>-111.97757683</v>
      </c>
      <c r="B5317">
        <v>33.078769780000002</v>
      </c>
      <c r="C5317" t="s">
        <v>983</v>
      </c>
      <c r="D5317" t="s">
        <v>982</v>
      </c>
      <c r="E5317" t="s">
        <v>981</v>
      </c>
      <c r="F5317">
        <v>4636</v>
      </c>
      <c r="G5317">
        <v>359</v>
      </c>
      <c r="H5317">
        <v>13.33</v>
      </c>
      <c r="I5317">
        <v>1.837</v>
      </c>
      <c r="J5317">
        <v>1</v>
      </c>
      <c r="K5317">
        <v>1167.4000000000001</v>
      </c>
      <c r="L5317" t="s">
        <v>980</v>
      </c>
      <c r="M5317" t="s">
        <v>979</v>
      </c>
      <c r="N5317" s="119">
        <v>44152</v>
      </c>
      <c r="O5317">
        <v>0</v>
      </c>
      <c r="P5317">
        <v>0</v>
      </c>
      <c r="Q5317">
        <v>5713.3999999999896</v>
      </c>
      <c r="R5317">
        <v>931.28999999999905</v>
      </c>
      <c r="S5317">
        <v>1.94</v>
      </c>
      <c r="T5317">
        <v>33</v>
      </c>
      <c r="U5317">
        <v>2822.0999999999899</v>
      </c>
      <c r="V5317">
        <v>12</v>
      </c>
      <c r="W5317">
        <v>1.2529999999999999</v>
      </c>
      <c r="X5317">
        <v>2.0249999999999999</v>
      </c>
      <c r="Y5317" s="119">
        <v>44152</v>
      </c>
      <c r="Z5317">
        <v>408759.739977705</v>
      </c>
      <c r="AA5317">
        <v>3660444.27321654</v>
      </c>
    </row>
    <row r="5318" spans="1:27" x14ac:dyDescent="0.25">
      <c r="A5318">
        <v>-111.97757751</v>
      </c>
      <c r="B5318">
        <v>33.078775790000002</v>
      </c>
      <c r="C5318" t="s">
        <v>983</v>
      </c>
      <c r="D5318" t="s">
        <v>982</v>
      </c>
      <c r="E5318" t="s">
        <v>981</v>
      </c>
      <c r="F5318">
        <v>4637</v>
      </c>
      <c r="G5318">
        <v>3</v>
      </c>
      <c r="H5318">
        <v>13.33</v>
      </c>
      <c r="I5318">
        <v>2.0009999999999999</v>
      </c>
      <c r="J5318">
        <v>1</v>
      </c>
      <c r="K5318">
        <v>1167.4000000000001</v>
      </c>
      <c r="L5318" t="s">
        <v>980</v>
      </c>
      <c r="M5318" t="s">
        <v>979</v>
      </c>
      <c r="N5318" s="119">
        <v>44152</v>
      </c>
      <c r="O5318">
        <v>0</v>
      </c>
      <c r="P5318">
        <v>0</v>
      </c>
      <c r="Q5318">
        <v>5621.3999999999896</v>
      </c>
      <c r="R5318">
        <v>841.19</v>
      </c>
      <c r="S5318">
        <v>1.752</v>
      </c>
      <c r="T5318">
        <v>33</v>
      </c>
      <c r="U5318">
        <v>2549.0999999999899</v>
      </c>
      <c r="V5318">
        <v>12</v>
      </c>
      <c r="W5318">
        <v>1.365</v>
      </c>
      <c r="X5318">
        <v>2.2050000000000001</v>
      </c>
      <c r="Y5318" s="119">
        <v>44152</v>
      </c>
      <c r="Z5318">
        <v>408759.68271311099</v>
      </c>
      <c r="AA5318">
        <v>3660444.9401247501</v>
      </c>
    </row>
    <row r="5319" spans="1:27" x14ac:dyDescent="0.25">
      <c r="A5319">
        <v>-111.977577339999</v>
      </c>
      <c r="B5319">
        <v>33.078780780000002</v>
      </c>
      <c r="C5319" t="s">
        <v>983</v>
      </c>
      <c r="D5319" t="s">
        <v>982</v>
      </c>
      <c r="E5319" t="s">
        <v>981</v>
      </c>
      <c r="F5319">
        <v>4638</v>
      </c>
      <c r="G5319">
        <v>2</v>
      </c>
      <c r="H5319">
        <v>13.33</v>
      </c>
      <c r="I5319">
        <v>2.0670000000000002</v>
      </c>
      <c r="J5319">
        <v>1</v>
      </c>
      <c r="K5319">
        <v>1167.4000000000001</v>
      </c>
      <c r="L5319" t="s">
        <v>980</v>
      </c>
      <c r="M5319" t="s">
        <v>979</v>
      </c>
      <c r="N5319" s="119">
        <v>44152</v>
      </c>
      <c r="O5319">
        <v>0</v>
      </c>
      <c r="P5319">
        <v>0</v>
      </c>
      <c r="Q5319">
        <v>5730.8999999999896</v>
      </c>
      <c r="R5319">
        <v>830.35</v>
      </c>
      <c r="S5319">
        <v>1.73</v>
      </c>
      <c r="T5319">
        <v>33</v>
      </c>
      <c r="U5319">
        <v>2516.1999999999898</v>
      </c>
      <c r="V5319">
        <v>12</v>
      </c>
      <c r="W5319">
        <v>1.409</v>
      </c>
      <c r="X5319">
        <v>2.278</v>
      </c>
      <c r="Y5319" s="119">
        <v>44152</v>
      </c>
      <c r="Z5319">
        <v>408759.70373287902</v>
      </c>
      <c r="AA5319">
        <v>3660445.4932086598</v>
      </c>
    </row>
    <row r="5320" spans="1:27" x14ac:dyDescent="0.25">
      <c r="A5320">
        <v>-111.977576999999</v>
      </c>
      <c r="B5320">
        <v>33.078785770000003</v>
      </c>
      <c r="C5320" t="s">
        <v>983</v>
      </c>
      <c r="D5320" t="s">
        <v>982</v>
      </c>
      <c r="E5320" t="s">
        <v>981</v>
      </c>
      <c r="F5320">
        <v>4639</v>
      </c>
      <c r="G5320">
        <v>0</v>
      </c>
      <c r="H5320">
        <v>13.33</v>
      </c>
      <c r="I5320">
        <v>1.837</v>
      </c>
      <c r="J5320">
        <v>1</v>
      </c>
      <c r="K5320">
        <v>1167.5</v>
      </c>
      <c r="L5320" t="s">
        <v>980</v>
      </c>
      <c r="M5320" t="s">
        <v>979</v>
      </c>
      <c r="N5320" s="119">
        <v>44152</v>
      </c>
      <c r="O5320">
        <v>0</v>
      </c>
      <c r="P5320">
        <v>0</v>
      </c>
      <c r="Q5320">
        <v>5955.8</v>
      </c>
      <c r="R5320">
        <v>970.78999999999905</v>
      </c>
      <c r="S5320">
        <v>2.0219999999999998</v>
      </c>
      <c r="T5320">
        <v>33</v>
      </c>
      <c r="U5320">
        <v>2941.8</v>
      </c>
      <c r="V5320">
        <v>12</v>
      </c>
      <c r="W5320">
        <v>1.2529999999999999</v>
      </c>
      <c r="X5320">
        <v>2.0249999999999999</v>
      </c>
      <c r="Y5320" s="119">
        <v>44152</v>
      </c>
      <c r="Z5320">
        <v>408759.74062015</v>
      </c>
      <c r="AA5320">
        <v>3660446.0461447998</v>
      </c>
    </row>
    <row r="5321" spans="1:27" x14ac:dyDescent="0.25">
      <c r="A5321">
        <v>-111.97757717</v>
      </c>
      <c r="B5321">
        <v>33.078790779999899</v>
      </c>
      <c r="C5321" t="s">
        <v>983</v>
      </c>
      <c r="D5321" t="s">
        <v>982</v>
      </c>
      <c r="E5321" t="s">
        <v>981</v>
      </c>
      <c r="F5321">
        <v>4640</v>
      </c>
      <c r="G5321">
        <v>1</v>
      </c>
      <c r="H5321">
        <v>13.33</v>
      </c>
      <c r="I5321">
        <v>1.9690000000000001</v>
      </c>
      <c r="J5321">
        <v>1</v>
      </c>
      <c r="K5321">
        <v>1167.5</v>
      </c>
      <c r="L5321" t="s">
        <v>980</v>
      </c>
      <c r="M5321" t="s">
        <v>979</v>
      </c>
      <c r="N5321" s="119">
        <v>44152</v>
      </c>
      <c r="O5321">
        <v>0</v>
      </c>
      <c r="P5321">
        <v>0</v>
      </c>
      <c r="Q5321">
        <v>8371.3999999999905</v>
      </c>
      <c r="R5321">
        <v>1273.5999999999899</v>
      </c>
      <c r="S5321">
        <v>2.653</v>
      </c>
      <c r="T5321">
        <v>33</v>
      </c>
      <c r="U5321">
        <v>3859.3</v>
      </c>
      <c r="V5321">
        <v>12</v>
      </c>
      <c r="W5321">
        <v>1.3420000000000001</v>
      </c>
      <c r="X5321">
        <v>2.169</v>
      </c>
      <c r="Y5321" s="119">
        <v>44152</v>
      </c>
      <c r="Z5321">
        <v>408759.72992555902</v>
      </c>
      <c r="AA5321">
        <v>3660446.6017416101</v>
      </c>
    </row>
    <row r="5322" spans="1:27" x14ac:dyDescent="0.25">
      <c r="A5322">
        <v>-111.977578199999</v>
      </c>
      <c r="B5322">
        <v>33.078796840000003</v>
      </c>
      <c r="C5322" t="s">
        <v>983</v>
      </c>
      <c r="D5322" t="s">
        <v>982</v>
      </c>
      <c r="E5322" t="s">
        <v>981</v>
      </c>
      <c r="F5322">
        <v>4641</v>
      </c>
      <c r="G5322">
        <v>7</v>
      </c>
      <c r="H5322">
        <v>13.33</v>
      </c>
      <c r="I5322">
        <v>2.0670000000000002</v>
      </c>
      <c r="J5322">
        <v>1</v>
      </c>
      <c r="K5322">
        <v>1167.4000000000001</v>
      </c>
      <c r="L5322" t="s">
        <v>980</v>
      </c>
      <c r="M5322" t="s">
        <v>979</v>
      </c>
      <c r="N5322" s="119">
        <v>44152</v>
      </c>
      <c r="O5322">
        <v>0</v>
      </c>
      <c r="P5322">
        <v>0</v>
      </c>
      <c r="Q5322">
        <v>6879.6999999999898</v>
      </c>
      <c r="R5322">
        <v>996.78999999999905</v>
      </c>
      <c r="S5322">
        <v>2.077</v>
      </c>
      <c r="T5322">
        <v>33</v>
      </c>
      <c r="U5322">
        <v>3020.5999999999899</v>
      </c>
      <c r="V5322">
        <v>12</v>
      </c>
      <c r="W5322">
        <v>1.409</v>
      </c>
      <c r="X5322">
        <v>2.278</v>
      </c>
      <c r="Y5322" s="119">
        <v>44152</v>
      </c>
      <c r="Z5322">
        <v>408759.64004422701</v>
      </c>
      <c r="AA5322">
        <v>3660447.2744974801</v>
      </c>
    </row>
    <row r="5323" spans="1:27" x14ac:dyDescent="0.25">
      <c r="A5323">
        <v>-111.977576999999</v>
      </c>
      <c r="B5323">
        <v>33.078801769999899</v>
      </c>
      <c r="C5323" t="s">
        <v>983</v>
      </c>
      <c r="D5323" t="s">
        <v>982</v>
      </c>
      <c r="E5323" t="s">
        <v>981</v>
      </c>
      <c r="F5323">
        <v>4642</v>
      </c>
      <c r="G5323">
        <v>360</v>
      </c>
      <c r="H5323">
        <v>13.33</v>
      </c>
      <c r="I5323">
        <v>2.0009999999999999</v>
      </c>
      <c r="J5323">
        <v>1</v>
      </c>
      <c r="K5323">
        <v>1167.5</v>
      </c>
      <c r="L5323" t="s">
        <v>980</v>
      </c>
      <c r="M5323" t="s">
        <v>979</v>
      </c>
      <c r="N5323" s="119">
        <v>44152</v>
      </c>
      <c r="O5323">
        <v>0</v>
      </c>
      <c r="P5323">
        <v>0</v>
      </c>
      <c r="Q5323">
        <v>5956</v>
      </c>
      <c r="R5323">
        <v>891.25</v>
      </c>
      <c r="S5323">
        <v>1.857</v>
      </c>
      <c r="T5323">
        <v>33</v>
      </c>
      <c r="U5323">
        <v>2700.8</v>
      </c>
      <c r="V5323">
        <v>12</v>
      </c>
      <c r="W5323">
        <v>1.365</v>
      </c>
      <c r="X5323">
        <v>2.2050000000000001</v>
      </c>
      <c r="Y5323" s="119">
        <v>44152</v>
      </c>
      <c r="Z5323">
        <v>408759.75714043301</v>
      </c>
      <c r="AA5323">
        <v>3660447.82003396</v>
      </c>
    </row>
    <row r="5324" spans="1:27" x14ac:dyDescent="0.25">
      <c r="A5324">
        <v>-111.977576659999</v>
      </c>
      <c r="B5324">
        <v>33.078807779999899</v>
      </c>
      <c r="C5324" t="s">
        <v>983</v>
      </c>
      <c r="D5324" t="s">
        <v>982</v>
      </c>
      <c r="E5324" t="s">
        <v>981</v>
      </c>
      <c r="F5324">
        <v>4643</v>
      </c>
      <c r="G5324">
        <v>358</v>
      </c>
      <c r="H5324">
        <v>13.33</v>
      </c>
      <c r="I5324">
        <v>1.87</v>
      </c>
      <c r="J5324">
        <v>1</v>
      </c>
      <c r="K5324">
        <v>1167.4000000000001</v>
      </c>
      <c r="L5324" t="s">
        <v>980</v>
      </c>
      <c r="M5324" t="s">
        <v>979</v>
      </c>
      <c r="N5324" s="119">
        <v>44152</v>
      </c>
      <c r="O5324">
        <v>0</v>
      </c>
      <c r="P5324">
        <v>0</v>
      </c>
      <c r="Q5324">
        <v>6667.8999999999896</v>
      </c>
      <c r="R5324">
        <v>1067.79999999999</v>
      </c>
      <c r="S5324">
        <v>2.2250000000000001</v>
      </c>
      <c r="T5324">
        <v>33</v>
      </c>
      <c r="U5324">
        <v>3235.8</v>
      </c>
      <c r="V5324">
        <v>12</v>
      </c>
      <c r="W5324">
        <v>1.2749999999999999</v>
      </c>
      <c r="X5324">
        <v>2.0609999999999999</v>
      </c>
      <c r="Y5324" s="119">
        <v>44152</v>
      </c>
      <c r="Z5324">
        <v>408759.79508086498</v>
      </c>
      <c r="AA5324">
        <v>3660448.4860555399</v>
      </c>
    </row>
    <row r="5325" spans="1:27" x14ac:dyDescent="0.25">
      <c r="A5325">
        <v>-111.977576659999</v>
      </c>
      <c r="B5325">
        <v>33.07881278</v>
      </c>
      <c r="C5325" t="s">
        <v>983</v>
      </c>
      <c r="D5325" t="s">
        <v>982</v>
      </c>
      <c r="E5325" t="s">
        <v>981</v>
      </c>
      <c r="F5325">
        <v>4644</v>
      </c>
      <c r="G5325">
        <v>358</v>
      </c>
      <c r="H5325">
        <v>13.33</v>
      </c>
      <c r="I5325">
        <v>1.9359999999999999</v>
      </c>
      <c r="J5325">
        <v>1</v>
      </c>
      <c r="K5325">
        <v>1167.5999999999899</v>
      </c>
      <c r="L5325" t="s">
        <v>980</v>
      </c>
      <c r="M5325" t="s">
        <v>979</v>
      </c>
      <c r="N5325" s="119">
        <v>44152</v>
      </c>
      <c r="O5325">
        <v>0</v>
      </c>
      <c r="P5325">
        <v>0</v>
      </c>
      <c r="Q5325">
        <v>8158.5</v>
      </c>
      <c r="R5325">
        <v>1262.2</v>
      </c>
      <c r="S5325">
        <v>2.63</v>
      </c>
      <c r="T5325">
        <v>33</v>
      </c>
      <c r="U5325">
        <v>3824.9</v>
      </c>
      <c r="V5325">
        <v>12</v>
      </c>
      <c r="W5325">
        <v>1.32</v>
      </c>
      <c r="X5325">
        <v>2.133</v>
      </c>
      <c r="Y5325" s="119">
        <v>44152</v>
      </c>
      <c r="Z5325">
        <v>408759.800243454</v>
      </c>
      <c r="AA5325">
        <v>3660449.0403959001</v>
      </c>
    </row>
    <row r="5326" spans="1:27" x14ac:dyDescent="0.25">
      <c r="A5326">
        <v>-111.977576999999</v>
      </c>
      <c r="B5326">
        <v>33.078818769999899</v>
      </c>
      <c r="C5326" t="s">
        <v>983</v>
      </c>
      <c r="D5326" t="s">
        <v>982</v>
      </c>
      <c r="E5326" t="s">
        <v>981</v>
      </c>
      <c r="F5326">
        <v>4645</v>
      </c>
      <c r="G5326">
        <v>360</v>
      </c>
      <c r="H5326">
        <v>13.33</v>
      </c>
      <c r="I5326">
        <v>1.837</v>
      </c>
      <c r="J5326">
        <v>1</v>
      </c>
      <c r="K5326">
        <v>1167.5999999999899</v>
      </c>
      <c r="L5326" t="s">
        <v>980</v>
      </c>
      <c r="M5326" t="s">
        <v>979</v>
      </c>
      <c r="N5326" s="119">
        <v>44152</v>
      </c>
      <c r="O5326">
        <v>0</v>
      </c>
      <c r="P5326">
        <v>0</v>
      </c>
      <c r="Q5326">
        <v>7209.3</v>
      </c>
      <c r="R5326">
        <v>1175.0999999999899</v>
      </c>
      <c r="S5326">
        <v>2.448</v>
      </c>
      <c r="T5326">
        <v>33</v>
      </c>
      <c r="U5326">
        <v>3561</v>
      </c>
      <c r="V5326">
        <v>12</v>
      </c>
      <c r="W5326">
        <v>1.2529999999999999</v>
      </c>
      <c r="X5326">
        <v>2.0249999999999999</v>
      </c>
      <c r="Y5326" s="119">
        <v>44152</v>
      </c>
      <c r="Z5326">
        <v>408759.77469324099</v>
      </c>
      <c r="AA5326">
        <v>3660449.7047912101</v>
      </c>
    </row>
    <row r="5327" spans="1:27" x14ac:dyDescent="0.25">
      <c r="A5327">
        <v>-111.977575999999</v>
      </c>
      <c r="B5327">
        <v>33.07882377</v>
      </c>
      <c r="C5327" t="s">
        <v>983</v>
      </c>
      <c r="D5327" t="s">
        <v>982</v>
      </c>
      <c r="E5327" t="s">
        <v>981</v>
      </c>
      <c r="F5327">
        <v>4646</v>
      </c>
      <c r="G5327">
        <v>0</v>
      </c>
      <c r="H5327">
        <v>13.33</v>
      </c>
      <c r="I5327">
        <v>2.0670000000000002</v>
      </c>
      <c r="J5327">
        <v>1</v>
      </c>
      <c r="K5327">
        <v>1167.5</v>
      </c>
      <c r="L5327" t="s">
        <v>980</v>
      </c>
      <c r="M5327" t="s">
        <v>979</v>
      </c>
      <c r="N5327" s="119">
        <v>44152</v>
      </c>
      <c r="O5327">
        <v>0</v>
      </c>
      <c r="P5327">
        <v>0</v>
      </c>
      <c r="Q5327">
        <v>7036.6999999999898</v>
      </c>
      <c r="R5327">
        <v>1019.5</v>
      </c>
      <c r="S5327">
        <v>2.1240000000000001</v>
      </c>
      <c r="T5327">
        <v>33</v>
      </c>
      <c r="U5327">
        <v>3089.5</v>
      </c>
      <c r="V5327">
        <v>12</v>
      </c>
      <c r="W5327">
        <v>1.409</v>
      </c>
      <c r="X5327">
        <v>2.278</v>
      </c>
      <c r="Y5327" s="119">
        <v>44152</v>
      </c>
      <c r="Z5327">
        <v>408759.873194049</v>
      </c>
      <c r="AA5327">
        <v>3660450.25826232</v>
      </c>
    </row>
    <row r="5328" spans="1:27" x14ac:dyDescent="0.25">
      <c r="A5328">
        <v>-111.97757751</v>
      </c>
      <c r="B5328">
        <v>33.078828790000003</v>
      </c>
      <c r="C5328" t="s">
        <v>983</v>
      </c>
      <c r="D5328" t="s">
        <v>982</v>
      </c>
      <c r="E5328" t="s">
        <v>981</v>
      </c>
      <c r="F5328">
        <v>4647</v>
      </c>
      <c r="G5328">
        <v>3</v>
      </c>
      <c r="H5328">
        <v>13.33</v>
      </c>
      <c r="I5328">
        <v>1.837</v>
      </c>
      <c r="J5328">
        <v>1</v>
      </c>
      <c r="K5328">
        <v>1167.5</v>
      </c>
      <c r="L5328" t="s">
        <v>980</v>
      </c>
      <c r="M5328" t="s">
        <v>979</v>
      </c>
      <c r="N5328" s="119">
        <v>44152</v>
      </c>
      <c r="O5328">
        <v>0</v>
      </c>
      <c r="P5328">
        <v>0</v>
      </c>
      <c r="Q5328">
        <v>7322.6999999999898</v>
      </c>
      <c r="R5328">
        <v>1193.5999999999899</v>
      </c>
      <c r="S5328">
        <v>2.4870000000000001</v>
      </c>
      <c r="T5328">
        <v>33</v>
      </c>
      <c r="U5328">
        <v>3617</v>
      </c>
      <c r="V5328">
        <v>12</v>
      </c>
      <c r="W5328">
        <v>1.2529999999999999</v>
      </c>
      <c r="X5328">
        <v>2.0249999999999999</v>
      </c>
      <c r="Y5328" s="119">
        <v>44152</v>
      </c>
      <c r="Z5328">
        <v>408759.73743658903</v>
      </c>
      <c r="AA5328">
        <v>3660450.81613264</v>
      </c>
    </row>
    <row r="5329" spans="1:27" x14ac:dyDescent="0.25">
      <c r="A5329">
        <v>-111.97757497000001</v>
      </c>
      <c r="B5329">
        <v>33.078834819999898</v>
      </c>
      <c r="C5329" t="s">
        <v>983</v>
      </c>
      <c r="D5329" t="s">
        <v>982</v>
      </c>
      <c r="E5329" t="s">
        <v>981</v>
      </c>
      <c r="F5329">
        <v>4648</v>
      </c>
      <c r="G5329">
        <v>354</v>
      </c>
      <c r="H5329">
        <v>13.33</v>
      </c>
      <c r="I5329">
        <v>1.9359999999999999</v>
      </c>
      <c r="J5329">
        <v>1</v>
      </c>
      <c r="K5329">
        <v>1167.5999999999899</v>
      </c>
      <c r="L5329" t="s">
        <v>980</v>
      </c>
      <c r="M5329" t="s">
        <v>979</v>
      </c>
      <c r="N5329" s="119">
        <v>44152</v>
      </c>
      <c r="O5329">
        <v>0</v>
      </c>
      <c r="P5329">
        <v>0</v>
      </c>
      <c r="Q5329">
        <v>8064.5</v>
      </c>
      <c r="R5329">
        <v>1247.7</v>
      </c>
      <c r="S5329">
        <v>2.5990000000000002</v>
      </c>
      <c r="T5329">
        <v>33</v>
      </c>
      <c r="U5329">
        <v>3780.8</v>
      </c>
      <c r="V5329">
        <v>12</v>
      </c>
      <c r="W5329">
        <v>1.32</v>
      </c>
      <c r="X5329">
        <v>2.133</v>
      </c>
      <c r="Y5329" s="119">
        <v>44152</v>
      </c>
      <c r="Z5329">
        <v>408759.98074171698</v>
      </c>
      <c r="AA5329">
        <v>3660451.4824592001</v>
      </c>
    </row>
    <row r="5330" spans="1:27" x14ac:dyDescent="0.25">
      <c r="A5330">
        <v>-111.97757651000001</v>
      </c>
      <c r="B5330">
        <v>33.078839790000004</v>
      </c>
      <c r="C5330" t="s">
        <v>983</v>
      </c>
      <c r="D5330" t="s">
        <v>982</v>
      </c>
      <c r="E5330" t="s">
        <v>981</v>
      </c>
      <c r="F5330">
        <v>4649</v>
      </c>
      <c r="G5330">
        <v>3</v>
      </c>
      <c r="H5330">
        <v>13.33</v>
      </c>
      <c r="I5330">
        <v>2.133</v>
      </c>
      <c r="J5330">
        <v>1</v>
      </c>
      <c r="K5330">
        <v>1167.5999999999899</v>
      </c>
      <c r="L5330" t="s">
        <v>980</v>
      </c>
      <c r="M5330" t="s">
        <v>979</v>
      </c>
      <c r="N5330" s="119">
        <v>44152</v>
      </c>
      <c r="O5330">
        <v>0</v>
      </c>
      <c r="P5330">
        <v>0</v>
      </c>
      <c r="Q5330">
        <v>6905.8999999999896</v>
      </c>
      <c r="R5330">
        <v>969.80999999999904</v>
      </c>
      <c r="S5330">
        <v>2.02</v>
      </c>
      <c r="T5330">
        <v>33</v>
      </c>
      <c r="U5330">
        <v>2938.8</v>
      </c>
      <c r="V5330">
        <v>12</v>
      </c>
      <c r="W5330">
        <v>1.454</v>
      </c>
      <c r="X5330">
        <v>2.35</v>
      </c>
      <c r="Y5330" s="119">
        <v>44152</v>
      </c>
      <c r="Z5330">
        <v>408759.84213250002</v>
      </c>
      <c r="AA5330">
        <v>3660452.0348121799</v>
      </c>
    </row>
    <row r="5331" spans="1:27" x14ac:dyDescent="0.25">
      <c r="A5331">
        <v>-111.977576679999</v>
      </c>
      <c r="B5331">
        <v>33.078845790000003</v>
      </c>
      <c r="C5331" t="s">
        <v>983</v>
      </c>
      <c r="D5331" t="s">
        <v>982</v>
      </c>
      <c r="E5331" t="s">
        <v>981</v>
      </c>
      <c r="F5331">
        <v>4650</v>
      </c>
      <c r="G5331">
        <v>4</v>
      </c>
      <c r="H5331">
        <v>13.33</v>
      </c>
      <c r="I5331">
        <v>1.7390000000000001</v>
      </c>
      <c r="J5331">
        <v>1</v>
      </c>
      <c r="K5331">
        <v>1167.5</v>
      </c>
      <c r="L5331" t="s">
        <v>980</v>
      </c>
      <c r="M5331" t="s">
        <v>979</v>
      </c>
      <c r="N5331" s="119">
        <v>44152</v>
      </c>
      <c r="O5331">
        <v>0</v>
      </c>
      <c r="P5331">
        <v>0</v>
      </c>
      <c r="Q5331">
        <v>7662.8999999999896</v>
      </c>
      <c r="R5331">
        <v>1319.79999999999</v>
      </c>
      <c r="S5331">
        <v>2.7490000000000001</v>
      </c>
      <c r="T5331">
        <v>33</v>
      </c>
      <c r="U5331">
        <v>3999.3</v>
      </c>
      <c r="V5331">
        <v>12</v>
      </c>
      <c r="W5331">
        <v>1.1859999999999999</v>
      </c>
      <c r="X5331">
        <v>1.9159999999999999</v>
      </c>
      <c r="Y5331" s="119">
        <v>44152</v>
      </c>
      <c r="Z5331">
        <v>408759.83246011898</v>
      </c>
      <c r="AA5331">
        <v>3660452.7001684001</v>
      </c>
    </row>
    <row r="5332" spans="1:27" x14ac:dyDescent="0.25">
      <c r="A5332">
        <v>-111.977576659999</v>
      </c>
      <c r="B5332">
        <v>33.078850780000003</v>
      </c>
      <c r="C5332" t="s">
        <v>983</v>
      </c>
      <c r="D5332" t="s">
        <v>982</v>
      </c>
      <c r="E5332" t="s">
        <v>981</v>
      </c>
      <c r="F5332">
        <v>4651</v>
      </c>
      <c r="G5332">
        <v>358</v>
      </c>
      <c r="H5332">
        <v>13.33</v>
      </c>
      <c r="I5332">
        <v>2.133</v>
      </c>
      <c r="J5332">
        <v>1</v>
      </c>
      <c r="K5332">
        <v>1167.5999999999899</v>
      </c>
      <c r="L5332" t="s">
        <v>980</v>
      </c>
      <c r="M5332" t="s">
        <v>979</v>
      </c>
      <c r="N5332" s="119">
        <v>44152</v>
      </c>
      <c r="O5332">
        <v>0</v>
      </c>
      <c r="P5332">
        <v>0</v>
      </c>
      <c r="Q5332">
        <v>7891.1999999999898</v>
      </c>
      <c r="R5332">
        <v>1108.2</v>
      </c>
      <c r="S5332">
        <v>2.3090000000000002</v>
      </c>
      <c r="T5332">
        <v>33</v>
      </c>
      <c r="U5332">
        <v>3358.0999999999899</v>
      </c>
      <c r="V5332">
        <v>12</v>
      </c>
      <c r="W5332">
        <v>1.454</v>
      </c>
      <c r="X5332">
        <v>2.35</v>
      </c>
      <c r="Y5332" s="119">
        <v>44152</v>
      </c>
      <c r="Z5332">
        <v>408759.839479152</v>
      </c>
      <c r="AA5332">
        <v>3660453.2533827098</v>
      </c>
    </row>
    <row r="5333" spans="1:27" x14ac:dyDescent="0.25">
      <c r="A5333">
        <v>-111.97757532</v>
      </c>
      <c r="B5333">
        <v>33.078855789999899</v>
      </c>
      <c r="C5333" t="s">
        <v>983</v>
      </c>
      <c r="D5333" t="s">
        <v>982</v>
      </c>
      <c r="E5333" t="s">
        <v>981</v>
      </c>
      <c r="F5333">
        <v>4652</v>
      </c>
      <c r="G5333">
        <v>356</v>
      </c>
      <c r="H5333">
        <v>13.33</v>
      </c>
      <c r="I5333">
        <v>1.706</v>
      </c>
      <c r="J5333">
        <v>1</v>
      </c>
      <c r="K5333">
        <v>1167.5999999999899</v>
      </c>
      <c r="L5333" t="s">
        <v>980</v>
      </c>
      <c r="M5333" t="s">
        <v>979</v>
      </c>
      <c r="N5333" s="119">
        <v>44152</v>
      </c>
      <c r="O5333">
        <v>0</v>
      </c>
      <c r="P5333">
        <v>0</v>
      </c>
      <c r="Q5333">
        <v>7361.6</v>
      </c>
      <c r="R5333">
        <v>1292.2</v>
      </c>
      <c r="S5333">
        <v>2.6920000000000002</v>
      </c>
      <c r="T5333">
        <v>33</v>
      </c>
      <c r="U5333">
        <v>3915.9</v>
      </c>
      <c r="V5333">
        <v>12</v>
      </c>
      <c r="W5333">
        <v>1.163</v>
      </c>
      <c r="X5333">
        <v>1.88</v>
      </c>
      <c r="Y5333" s="119">
        <v>44152</v>
      </c>
      <c r="Z5333">
        <v>408759.96972523502</v>
      </c>
      <c r="AA5333">
        <v>3660453.8076669499</v>
      </c>
    </row>
    <row r="5334" spans="1:27" x14ac:dyDescent="0.25">
      <c r="A5334">
        <v>-111.977576339999</v>
      </c>
      <c r="B5334">
        <v>33.078861779999897</v>
      </c>
      <c r="C5334" t="s">
        <v>983</v>
      </c>
      <c r="D5334" t="s">
        <v>982</v>
      </c>
      <c r="E5334" t="s">
        <v>981</v>
      </c>
      <c r="F5334">
        <v>4653</v>
      </c>
      <c r="G5334">
        <v>2</v>
      </c>
      <c r="H5334">
        <v>13.33</v>
      </c>
      <c r="I5334">
        <v>2.0009999999999999</v>
      </c>
      <c r="J5334">
        <v>1</v>
      </c>
      <c r="K5334">
        <v>1167.5999999999899</v>
      </c>
      <c r="L5334" t="s">
        <v>980</v>
      </c>
      <c r="M5334" t="s">
        <v>979</v>
      </c>
      <c r="N5334" s="119">
        <v>44152</v>
      </c>
      <c r="O5334">
        <v>0</v>
      </c>
      <c r="P5334">
        <v>0</v>
      </c>
      <c r="Q5334">
        <v>6485.8</v>
      </c>
      <c r="R5334">
        <v>970.53999999999905</v>
      </c>
      <c r="S5334">
        <v>2.0219999999999998</v>
      </c>
      <c r="T5334">
        <v>33</v>
      </c>
      <c r="U5334">
        <v>2941</v>
      </c>
      <c r="V5334">
        <v>12</v>
      </c>
      <c r="W5334">
        <v>1.365</v>
      </c>
      <c r="X5334">
        <v>2.2050000000000001</v>
      </c>
      <c r="Y5334" s="119">
        <v>44152</v>
      </c>
      <c r="Z5334">
        <v>408759.88070507802</v>
      </c>
      <c r="AA5334">
        <v>3660454.4726533601</v>
      </c>
    </row>
    <row r="5335" spans="1:27" x14ac:dyDescent="0.25">
      <c r="A5335">
        <v>-111.977576339999</v>
      </c>
      <c r="B5335">
        <v>33.078866779999899</v>
      </c>
      <c r="C5335" t="s">
        <v>983</v>
      </c>
      <c r="D5335" t="s">
        <v>982</v>
      </c>
      <c r="E5335" t="s">
        <v>981</v>
      </c>
      <c r="F5335">
        <v>4654</v>
      </c>
      <c r="G5335">
        <v>2</v>
      </c>
      <c r="H5335">
        <v>13.33</v>
      </c>
      <c r="I5335">
        <v>2.0009999999999999</v>
      </c>
      <c r="J5335">
        <v>1</v>
      </c>
      <c r="K5335">
        <v>1167.79999999999</v>
      </c>
      <c r="L5335" t="s">
        <v>980</v>
      </c>
      <c r="M5335" t="s">
        <v>979</v>
      </c>
      <c r="N5335" s="119">
        <v>44152</v>
      </c>
      <c r="O5335">
        <v>0</v>
      </c>
      <c r="P5335">
        <v>0</v>
      </c>
      <c r="Q5335">
        <v>8202.6</v>
      </c>
      <c r="R5335">
        <v>1227.4000000000001</v>
      </c>
      <c r="S5335">
        <v>2.5569999999999999</v>
      </c>
      <c r="T5335">
        <v>33</v>
      </c>
      <c r="U5335">
        <v>3719.5</v>
      </c>
      <c r="V5335">
        <v>12</v>
      </c>
      <c r="W5335">
        <v>1.365</v>
      </c>
      <c r="X5335">
        <v>2.2050000000000001</v>
      </c>
      <c r="Y5335" s="119">
        <v>44152</v>
      </c>
      <c r="Z5335">
        <v>408759.88586767198</v>
      </c>
      <c r="AA5335">
        <v>3660455.0269937301</v>
      </c>
    </row>
    <row r="5336" spans="1:27" x14ac:dyDescent="0.25">
      <c r="A5336">
        <v>-111.97757583000001</v>
      </c>
      <c r="B5336">
        <v>33.07887178</v>
      </c>
      <c r="C5336" t="s">
        <v>983</v>
      </c>
      <c r="D5336" t="s">
        <v>982</v>
      </c>
      <c r="E5336" t="s">
        <v>981</v>
      </c>
      <c r="F5336">
        <v>4655</v>
      </c>
      <c r="G5336">
        <v>359</v>
      </c>
      <c r="H5336">
        <v>13.33</v>
      </c>
      <c r="I5336">
        <v>2.0009999999999999</v>
      </c>
      <c r="J5336">
        <v>1</v>
      </c>
      <c r="K5336">
        <v>1167.79999999999</v>
      </c>
      <c r="L5336" t="s">
        <v>980</v>
      </c>
      <c r="M5336" t="s">
        <v>979</v>
      </c>
      <c r="N5336" s="119">
        <v>44152</v>
      </c>
      <c r="O5336">
        <v>0</v>
      </c>
      <c r="P5336">
        <v>0</v>
      </c>
      <c r="Q5336">
        <v>7448</v>
      </c>
      <c r="R5336">
        <v>1114.5</v>
      </c>
      <c r="S5336">
        <v>2.3220000000000001</v>
      </c>
      <c r="T5336">
        <v>33</v>
      </c>
      <c r="U5336">
        <v>3377.3</v>
      </c>
      <c r="V5336">
        <v>12</v>
      </c>
      <c r="W5336">
        <v>1.365</v>
      </c>
      <c r="X5336">
        <v>2.2050000000000001</v>
      </c>
      <c r="Y5336" s="119">
        <v>44152</v>
      </c>
      <c r="Z5336">
        <v>408759.93863273202</v>
      </c>
      <c r="AA5336">
        <v>3660455.5808907798</v>
      </c>
    </row>
    <row r="5337" spans="1:27" x14ac:dyDescent="0.25">
      <c r="A5337">
        <v>-111.97757549000001</v>
      </c>
      <c r="B5337">
        <v>33.07887779</v>
      </c>
      <c r="C5337" t="s">
        <v>983</v>
      </c>
      <c r="D5337" t="s">
        <v>982</v>
      </c>
      <c r="E5337" t="s">
        <v>981</v>
      </c>
      <c r="F5337">
        <v>4656</v>
      </c>
      <c r="G5337">
        <v>357</v>
      </c>
      <c r="H5337">
        <v>13.33</v>
      </c>
      <c r="I5337">
        <v>2.1</v>
      </c>
      <c r="J5337">
        <v>1</v>
      </c>
      <c r="K5337">
        <v>1167.79999999999</v>
      </c>
      <c r="L5337" t="s">
        <v>980</v>
      </c>
      <c r="M5337" t="s">
        <v>979</v>
      </c>
      <c r="N5337" s="119">
        <v>44152</v>
      </c>
      <c r="O5337">
        <v>0</v>
      </c>
      <c r="P5337">
        <v>0</v>
      </c>
      <c r="Q5337">
        <v>6548.5</v>
      </c>
      <c r="R5337">
        <v>933.98</v>
      </c>
      <c r="S5337">
        <v>1.946</v>
      </c>
      <c r="T5337">
        <v>33</v>
      </c>
      <c r="U5337">
        <v>2830.1999999999898</v>
      </c>
      <c r="V5337">
        <v>12</v>
      </c>
      <c r="W5337">
        <v>1.4319999999999999</v>
      </c>
      <c r="X5337">
        <v>2.3140000000000001</v>
      </c>
      <c r="Y5337" s="119">
        <v>44152</v>
      </c>
      <c r="Z5337">
        <v>408759.97657314298</v>
      </c>
      <c r="AA5337">
        <v>3660456.2469123602</v>
      </c>
    </row>
    <row r="5338" spans="1:27" x14ac:dyDescent="0.25">
      <c r="A5338">
        <v>-111.977577859999</v>
      </c>
      <c r="B5338">
        <v>33.078882810000003</v>
      </c>
      <c r="C5338" t="s">
        <v>983</v>
      </c>
      <c r="D5338" t="s">
        <v>982</v>
      </c>
      <c r="E5338" t="s">
        <v>981</v>
      </c>
      <c r="F5338">
        <v>4657</v>
      </c>
      <c r="G5338">
        <v>5</v>
      </c>
      <c r="H5338">
        <v>13.33</v>
      </c>
      <c r="I5338">
        <v>1.804</v>
      </c>
      <c r="J5338">
        <v>1</v>
      </c>
      <c r="K5338">
        <v>1167.9000000000001</v>
      </c>
      <c r="L5338" t="s">
        <v>980</v>
      </c>
      <c r="M5338" t="s">
        <v>979</v>
      </c>
      <c r="N5338" s="119">
        <v>44152</v>
      </c>
      <c r="O5338">
        <v>0</v>
      </c>
      <c r="P5338">
        <v>0</v>
      </c>
      <c r="Q5338">
        <v>8659.7999999999902</v>
      </c>
      <c r="R5338">
        <v>1437.2</v>
      </c>
      <c r="S5338">
        <v>2.9940000000000002</v>
      </c>
      <c r="T5338">
        <v>33</v>
      </c>
      <c r="U5338">
        <v>4355.1999999999898</v>
      </c>
      <c r="V5338">
        <v>12</v>
      </c>
      <c r="W5338">
        <v>1.23</v>
      </c>
      <c r="X5338">
        <v>1.988</v>
      </c>
      <c r="Y5338" s="119">
        <v>44152</v>
      </c>
      <c r="Z5338">
        <v>408759.76054496301</v>
      </c>
      <c r="AA5338">
        <v>3660456.8055302501</v>
      </c>
    </row>
    <row r="5339" spans="1:27" x14ac:dyDescent="0.25">
      <c r="A5339">
        <v>-111.977573629999</v>
      </c>
      <c r="B5339">
        <v>33.078889019999899</v>
      </c>
      <c r="C5339" t="s">
        <v>983</v>
      </c>
      <c r="D5339" t="s">
        <v>982</v>
      </c>
      <c r="E5339" t="s">
        <v>981</v>
      </c>
      <c r="F5339">
        <v>4658</v>
      </c>
      <c r="G5339">
        <v>346</v>
      </c>
      <c r="H5339">
        <v>13.33</v>
      </c>
      <c r="I5339">
        <v>1.9359999999999999</v>
      </c>
      <c r="J5339">
        <v>1</v>
      </c>
      <c r="K5339">
        <v>1167.79999999999</v>
      </c>
      <c r="L5339" t="s">
        <v>980</v>
      </c>
      <c r="M5339" t="s">
        <v>979</v>
      </c>
      <c r="N5339" s="119">
        <v>44152</v>
      </c>
      <c r="O5339">
        <v>0</v>
      </c>
      <c r="P5339">
        <v>0</v>
      </c>
      <c r="Q5339">
        <v>7989.8</v>
      </c>
      <c r="R5339">
        <v>1236.0999999999899</v>
      </c>
      <c r="S5339">
        <v>2.5750000000000002</v>
      </c>
      <c r="T5339">
        <v>33</v>
      </c>
      <c r="U5339">
        <v>3745.8</v>
      </c>
      <c r="V5339">
        <v>12</v>
      </c>
      <c r="W5339">
        <v>1.32</v>
      </c>
      <c r="X5339">
        <v>2.133</v>
      </c>
      <c r="Y5339" s="119">
        <v>44152</v>
      </c>
      <c r="Z5339">
        <v>408760.16177727998</v>
      </c>
      <c r="AA5339">
        <v>3660457.4903440098</v>
      </c>
    </row>
    <row r="5340" spans="1:27" x14ac:dyDescent="0.25">
      <c r="A5340">
        <v>-111.97757651000001</v>
      </c>
      <c r="B5340">
        <v>33.078893790000002</v>
      </c>
      <c r="C5340" t="s">
        <v>983</v>
      </c>
      <c r="D5340" t="s">
        <v>982</v>
      </c>
      <c r="E5340" t="s">
        <v>981</v>
      </c>
      <c r="F5340">
        <v>4659</v>
      </c>
      <c r="G5340">
        <v>3</v>
      </c>
      <c r="H5340">
        <v>13.33</v>
      </c>
      <c r="I5340">
        <v>2.133</v>
      </c>
      <c r="J5340">
        <v>1</v>
      </c>
      <c r="K5340">
        <v>1167.79999999999</v>
      </c>
      <c r="L5340" t="s">
        <v>980</v>
      </c>
      <c r="M5340" t="s">
        <v>979</v>
      </c>
      <c r="N5340" s="119">
        <v>44152</v>
      </c>
      <c r="O5340">
        <v>0</v>
      </c>
      <c r="P5340">
        <v>0</v>
      </c>
      <c r="Q5340">
        <v>8885.5</v>
      </c>
      <c r="R5340">
        <v>1247.79999999999</v>
      </c>
      <c r="S5340">
        <v>2.6</v>
      </c>
      <c r="T5340">
        <v>33</v>
      </c>
      <c r="U5340">
        <v>3781.1999999999898</v>
      </c>
      <c r="V5340">
        <v>12</v>
      </c>
      <c r="W5340">
        <v>1.454</v>
      </c>
      <c r="X5340">
        <v>2.35</v>
      </c>
      <c r="Y5340" s="119">
        <v>44152</v>
      </c>
      <c r="Z5340">
        <v>408759.89788853598</v>
      </c>
      <c r="AA5340">
        <v>3660458.0216882001</v>
      </c>
    </row>
    <row r="5341" spans="1:27" x14ac:dyDescent="0.25">
      <c r="A5341">
        <v>-111.97757717</v>
      </c>
      <c r="B5341">
        <v>33.078898780000003</v>
      </c>
      <c r="C5341" t="s">
        <v>983</v>
      </c>
      <c r="D5341" t="s">
        <v>982</v>
      </c>
      <c r="E5341" t="s">
        <v>981</v>
      </c>
      <c r="F5341">
        <v>4660</v>
      </c>
      <c r="G5341">
        <v>1</v>
      </c>
      <c r="H5341">
        <v>13.33</v>
      </c>
      <c r="I5341">
        <v>1.87</v>
      </c>
      <c r="J5341">
        <v>1</v>
      </c>
      <c r="K5341">
        <v>1167.7</v>
      </c>
      <c r="L5341" t="s">
        <v>980</v>
      </c>
      <c r="M5341" t="s">
        <v>979</v>
      </c>
      <c r="N5341" s="119">
        <v>44152</v>
      </c>
      <c r="O5341">
        <v>0</v>
      </c>
      <c r="P5341">
        <v>0</v>
      </c>
      <c r="Q5341">
        <v>7624</v>
      </c>
      <c r="R5341">
        <v>1220.9000000000001</v>
      </c>
      <c r="S5341">
        <v>2.544</v>
      </c>
      <c r="T5341">
        <v>33</v>
      </c>
      <c r="U5341">
        <v>3699.6999999999898</v>
      </c>
      <c r="V5341">
        <v>12</v>
      </c>
      <c r="W5341">
        <v>1.2749999999999999</v>
      </c>
      <c r="X5341">
        <v>2.0609999999999999</v>
      </c>
      <c r="Y5341" s="119">
        <v>44152</v>
      </c>
      <c r="Z5341">
        <v>408759.84143764101</v>
      </c>
      <c r="AA5341">
        <v>3660458.57549361</v>
      </c>
    </row>
    <row r="5342" spans="1:27" x14ac:dyDescent="0.25">
      <c r="A5342">
        <v>-111.977576319999</v>
      </c>
      <c r="B5342">
        <v>33.078904790000003</v>
      </c>
      <c r="C5342" t="s">
        <v>983</v>
      </c>
      <c r="D5342" t="s">
        <v>982</v>
      </c>
      <c r="E5342" t="s">
        <v>981</v>
      </c>
      <c r="F5342">
        <v>4661</v>
      </c>
      <c r="G5342">
        <v>356</v>
      </c>
      <c r="H5342">
        <v>13.33</v>
      </c>
      <c r="I5342">
        <v>1.9690000000000001</v>
      </c>
      <c r="J5342">
        <v>1</v>
      </c>
      <c r="K5342">
        <v>1167.79999999999</v>
      </c>
      <c r="L5342" t="s">
        <v>980</v>
      </c>
      <c r="M5342" t="s">
        <v>979</v>
      </c>
      <c r="N5342" s="119">
        <v>44152</v>
      </c>
      <c r="O5342">
        <v>0</v>
      </c>
      <c r="P5342">
        <v>0</v>
      </c>
      <c r="Q5342">
        <v>6864.3</v>
      </c>
      <c r="R5342">
        <v>1044.29999999999</v>
      </c>
      <c r="S5342">
        <v>2.1760000000000002</v>
      </c>
      <c r="T5342">
        <v>33</v>
      </c>
      <c r="U5342">
        <v>3164.5</v>
      </c>
      <c r="V5342">
        <v>12</v>
      </c>
      <c r="W5342">
        <v>1.3420000000000001</v>
      </c>
      <c r="X5342">
        <v>2.169</v>
      </c>
      <c r="Y5342" s="119">
        <v>44152</v>
      </c>
      <c r="Z5342">
        <v>408759.92698050302</v>
      </c>
      <c r="AA5342">
        <v>3660459.2410718701</v>
      </c>
    </row>
    <row r="5343" spans="1:27" x14ac:dyDescent="0.25">
      <c r="A5343">
        <v>-111.977574959999</v>
      </c>
      <c r="B5343">
        <v>33.078909950000003</v>
      </c>
      <c r="C5343" t="s">
        <v>983</v>
      </c>
      <c r="D5343" t="s">
        <v>982</v>
      </c>
      <c r="E5343" t="s">
        <v>981</v>
      </c>
      <c r="F5343">
        <v>4662</v>
      </c>
      <c r="G5343">
        <v>348</v>
      </c>
      <c r="H5343">
        <v>13.33</v>
      </c>
      <c r="I5343">
        <v>2.2970000000000002</v>
      </c>
      <c r="J5343">
        <v>1</v>
      </c>
      <c r="K5343">
        <v>1167.7</v>
      </c>
      <c r="L5343" t="s">
        <v>980</v>
      </c>
      <c r="M5343" t="s">
        <v>979</v>
      </c>
      <c r="N5343" s="119">
        <v>44152</v>
      </c>
      <c r="O5343">
        <v>0</v>
      </c>
      <c r="P5343">
        <v>0</v>
      </c>
      <c r="Q5343">
        <v>5227.1999999999898</v>
      </c>
      <c r="R5343">
        <v>681.62999999999897</v>
      </c>
      <c r="S5343">
        <v>1.42</v>
      </c>
      <c r="T5343">
        <v>33</v>
      </c>
      <c r="U5343">
        <v>2065.5999999999899</v>
      </c>
      <c r="V5343">
        <v>12</v>
      </c>
      <c r="W5343">
        <v>1.5660000000000001</v>
      </c>
      <c r="X5343">
        <v>2.5310000000000001</v>
      </c>
      <c r="Y5343" s="119">
        <v>44152</v>
      </c>
      <c r="Z5343">
        <v>408760.05924815597</v>
      </c>
      <c r="AA5343">
        <v>3660459.8119689398</v>
      </c>
    </row>
    <row r="5344" spans="1:27" x14ac:dyDescent="0.25">
      <c r="A5344">
        <v>-111.977577339999</v>
      </c>
      <c r="B5344">
        <v>33.078915780000003</v>
      </c>
      <c r="C5344" t="s">
        <v>983</v>
      </c>
      <c r="D5344" t="s">
        <v>982</v>
      </c>
      <c r="E5344" t="s">
        <v>981</v>
      </c>
      <c r="F5344">
        <v>4663</v>
      </c>
      <c r="G5344">
        <v>2</v>
      </c>
      <c r="H5344">
        <v>13.33</v>
      </c>
      <c r="I5344">
        <v>2.0009999999999999</v>
      </c>
      <c r="J5344">
        <v>1</v>
      </c>
      <c r="K5344">
        <v>1167.7</v>
      </c>
      <c r="L5344" t="s">
        <v>980</v>
      </c>
      <c r="M5344" t="s">
        <v>979</v>
      </c>
      <c r="N5344" s="119">
        <v>44152</v>
      </c>
      <c r="O5344">
        <v>0</v>
      </c>
      <c r="P5344">
        <v>0</v>
      </c>
      <c r="Q5344">
        <v>6179.8</v>
      </c>
      <c r="R5344">
        <v>924.74</v>
      </c>
      <c r="S5344">
        <v>1.927</v>
      </c>
      <c r="T5344">
        <v>33</v>
      </c>
      <c r="U5344">
        <v>2802.1999999999898</v>
      </c>
      <c r="V5344">
        <v>12</v>
      </c>
      <c r="W5344">
        <v>1.365</v>
      </c>
      <c r="X5344">
        <v>2.2050000000000001</v>
      </c>
      <c r="Y5344" s="119">
        <v>44152</v>
      </c>
      <c r="Z5344">
        <v>408759.84312301897</v>
      </c>
      <c r="AA5344">
        <v>3660460.46039866</v>
      </c>
    </row>
    <row r="5345" spans="1:27" x14ac:dyDescent="0.25">
      <c r="A5345">
        <v>-111.977577679999</v>
      </c>
      <c r="B5345">
        <v>33.078920789999898</v>
      </c>
      <c r="C5345" t="s">
        <v>983</v>
      </c>
      <c r="D5345" t="s">
        <v>982</v>
      </c>
      <c r="E5345" t="s">
        <v>981</v>
      </c>
      <c r="F5345">
        <v>4664</v>
      </c>
      <c r="G5345">
        <v>4</v>
      </c>
      <c r="H5345">
        <v>13.33</v>
      </c>
      <c r="I5345">
        <v>1.837</v>
      </c>
      <c r="J5345">
        <v>1</v>
      </c>
      <c r="K5345">
        <v>1167.79999999999</v>
      </c>
      <c r="L5345" t="s">
        <v>980</v>
      </c>
      <c r="M5345" t="s">
        <v>979</v>
      </c>
      <c r="N5345" s="119">
        <v>44152</v>
      </c>
      <c r="O5345">
        <v>0</v>
      </c>
      <c r="P5345">
        <v>0</v>
      </c>
      <c r="Q5345">
        <v>5393</v>
      </c>
      <c r="R5345">
        <v>879.05999999999904</v>
      </c>
      <c r="S5345">
        <v>1.831</v>
      </c>
      <c r="T5345">
        <v>33</v>
      </c>
      <c r="U5345">
        <v>2663.8</v>
      </c>
      <c r="V5345">
        <v>12</v>
      </c>
      <c r="W5345">
        <v>1.2529999999999999</v>
      </c>
      <c r="X5345">
        <v>2.0249999999999999</v>
      </c>
      <c r="Y5345" s="119">
        <v>44152</v>
      </c>
      <c r="Z5345">
        <v>408759.81656099297</v>
      </c>
      <c r="AA5345">
        <v>3660461.0161432698</v>
      </c>
    </row>
    <row r="5346" spans="1:27" x14ac:dyDescent="0.25">
      <c r="A5346">
        <v>-111.977576679999</v>
      </c>
      <c r="B5346">
        <v>33.07892579</v>
      </c>
      <c r="C5346" t="s">
        <v>983</v>
      </c>
      <c r="D5346" t="s">
        <v>982</v>
      </c>
      <c r="E5346" t="s">
        <v>981</v>
      </c>
      <c r="F5346">
        <v>4665</v>
      </c>
      <c r="G5346">
        <v>4</v>
      </c>
      <c r="H5346">
        <v>13.33</v>
      </c>
      <c r="I5346">
        <v>1.903</v>
      </c>
      <c r="J5346">
        <v>1</v>
      </c>
      <c r="K5346">
        <v>1167.79999999999</v>
      </c>
      <c r="L5346" t="s">
        <v>980</v>
      </c>
      <c r="M5346" t="s">
        <v>979</v>
      </c>
      <c r="N5346" s="119">
        <v>44152</v>
      </c>
      <c r="O5346">
        <v>0</v>
      </c>
      <c r="P5346">
        <v>0</v>
      </c>
      <c r="Q5346">
        <v>6917.5</v>
      </c>
      <c r="R5346">
        <v>1088.7</v>
      </c>
      <c r="S5346">
        <v>2.2679999999999998</v>
      </c>
      <c r="T5346">
        <v>33</v>
      </c>
      <c r="U5346">
        <v>3299</v>
      </c>
      <c r="V5346">
        <v>12</v>
      </c>
      <c r="W5346">
        <v>1.2969999999999999</v>
      </c>
      <c r="X5346">
        <v>2.097</v>
      </c>
      <c r="Y5346" s="119">
        <v>44152</v>
      </c>
      <c r="Z5346">
        <v>408759.91506171098</v>
      </c>
      <c r="AA5346">
        <v>3660461.5696143801</v>
      </c>
    </row>
    <row r="5347" spans="1:27" x14ac:dyDescent="0.25">
      <c r="A5347">
        <v>-111.977576679999</v>
      </c>
      <c r="B5347">
        <v>33.078930790000001</v>
      </c>
      <c r="C5347" t="s">
        <v>983</v>
      </c>
      <c r="D5347" t="s">
        <v>982</v>
      </c>
      <c r="E5347" t="s">
        <v>981</v>
      </c>
      <c r="F5347">
        <v>4666</v>
      </c>
      <c r="G5347">
        <v>4</v>
      </c>
      <c r="H5347">
        <v>13.33</v>
      </c>
      <c r="I5347">
        <v>2.0339999999999998</v>
      </c>
      <c r="J5347">
        <v>1</v>
      </c>
      <c r="K5347">
        <v>1167.79999999999</v>
      </c>
      <c r="L5347" t="s">
        <v>980</v>
      </c>
      <c r="M5347" t="s">
        <v>979</v>
      </c>
      <c r="N5347" s="119">
        <v>44152</v>
      </c>
      <c r="O5347">
        <v>0</v>
      </c>
      <c r="P5347">
        <v>0</v>
      </c>
      <c r="Q5347">
        <v>7053.6999999999898</v>
      </c>
      <c r="R5347">
        <v>1038.5</v>
      </c>
      <c r="S5347">
        <v>2.1640000000000001</v>
      </c>
      <c r="T5347">
        <v>33</v>
      </c>
      <c r="U5347">
        <v>3146.9</v>
      </c>
      <c r="V5347">
        <v>12</v>
      </c>
      <c r="W5347">
        <v>1.387</v>
      </c>
      <c r="X5347">
        <v>2.2410000000000001</v>
      </c>
      <c r="Y5347" s="119">
        <v>44152</v>
      </c>
      <c r="Z5347">
        <v>408759.920224317</v>
      </c>
      <c r="AA5347">
        <v>3660462.1239547599</v>
      </c>
    </row>
    <row r="5348" spans="1:27" x14ac:dyDescent="0.25">
      <c r="A5348">
        <v>-111.977575659999</v>
      </c>
      <c r="B5348">
        <v>33.0789367799999</v>
      </c>
      <c r="C5348" t="s">
        <v>983</v>
      </c>
      <c r="D5348" t="s">
        <v>982</v>
      </c>
      <c r="E5348" t="s">
        <v>981</v>
      </c>
      <c r="F5348">
        <v>4667</v>
      </c>
      <c r="G5348">
        <v>358</v>
      </c>
      <c r="H5348">
        <v>13.33</v>
      </c>
      <c r="I5348">
        <v>1.9359999999999999</v>
      </c>
      <c r="J5348">
        <v>1</v>
      </c>
      <c r="K5348">
        <v>1167.9000000000001</v>
      </c>
      <c r="L5348" t="s">
        <v>980</v>
      </c>
      <c r="M5348" t="s">
        <v>979</v>
      </c>
      <c r="N5348" s="119">
        <v>44152</v>
      </c>
      <c r="O5348">
        <v>0</v>
      </c>
      <c r="P5348">
        <v>0</v>
      </c>
      <c r="Q5348">
        <v>6369.6</v>
      </c>
      <c r="R5348">
        <v>985.46</v>
      </c>
      <c r="S5348">
        <v>2.0529999999999999</v>
      </c>
      <c r="T5348">
        <v>33</v>
      </c>
      <c r="U5348">
        <v>2986.1999999999898</v>
      </c>
      <c r="V5348">
        <v>12</v>
      </c>
      <c r="W5348">
        <v>1.32</v>
      </c>
      <c r="X5348">
        <v>2.133</v>
      </c>
      <c r="Y5348" s="119">
        <v>44152</v>
      </c>
      <c r="Z5348">
        <v>408760.02161397698</v>
      </c>
      <c r="AA5348">
        <v>3660462.7871678802</v>
      </c>
    </row>
    <row r="5349" spans="1:27" x14ac:dyDescent="0.25">
      <c r="A5349">
        <v>-111.97757617000001</v>
      </c>
      <c r="B5349">
        <v>33.078941780000001</v>
      </c>
      <c r="C5349" t="s">
        <v>983</v>
      </c>
      <c r="D5349" t="s">
        <v>982</v>
      </c>
      <c r="E5349" t="s">
        <v>981</v>
      </c>
      <c r="F5349">
        <v>4668</v>
      </c>
      <c r="G5349">
        <v>1</v>
      </c>
      <c r="H5349">
        <v>13.33</v>
      </c>
      <c r="I5349">
        <v>1.772</v>
      </c>
      <c r="J5349">
        <v>1</v>
      </c>
      <c r="K5349">
        <v>1167.9000000000001</v>
      </c>
      <c r="L5349" t="s">
        <v>980</v>
      </c>
      <c r="M5349" t="s">
        <v>979</v>
      </c>
      <c r="N5349" s="119">
        <v>44152</v>
      </c>
      <c r="O5349">
        <v>0</v>
      </c>
      <c r="P5349">
        <v>0</v>
      </c>
      <c r="Q5349">
        <v>5442.1</v>
      </c>
      <c r="R5349">
        <v>919.92999999999904</v>
      </c>
      <c r="S5349">
        <v>1.917</v>
      </c>
      <c r="T5349">
        <v>33</v>
      </c>
      <c r="U5349">
        <v>2787.6999999999898</v>
      </c>
      <c r="V5349">
        <v>12</v>
      </c>
      <c r="W5349">
        <v>1.208</v>
      </c>
      <c r="X5349">
        <v>1.952</v>
      </c>
      <c r="Y5349" s="119">
        <v>44152</v>
      </c>
      <c r="Z5349">
        <v>408759.97917415103</v>
      </c>
      <c r="AA5349">
        <v>3660463.3419515798</v>
      </c>
    </row>
    <row r="5350" spans="1:27" x14ac:dyDescent="0.25">
      <c r="A5350">
        <v>-111.97757649</v>
      </c>
      <c r="B5350">
        <v>33.078947790000001</v>
      </c>
      <c r="C5350" t="s">
        <v>983</v>
      </c>
      <c r="D5350" t="s">
        <v>982</v>
      </c>
      <c r="E5350" t="s">
        <v>981</v>
      </c>
      <c r="F5350">
        <v>4669</v>
      </c>
      <c r="G5350">
        <v>357</v>
      </c>
      <c r="H5350">
        <v>13.33</v>
      </c>
      <c r="I5350">
        <v>2.165</v>
      </c>
      <c r="J5350">
        <v>1</v>
      </c>
      <c r="K5350">
        <v>1167.9000000000001</v>
      </c>
      <c r="L5350" t="s">
        <v>980</v>
      </c>
      <c r="M5350" t="s">
        <v>979</v>
      </c>
      <c r="N5350" s="119">
        <v>44152</v>
      </c>
      <c r="O5350">
        <v>0</v>
      </c>
      <c r="P5350">
        <v>0</v>
      </c>
      <c r="Q5350">
        <v>4529.8999999999896</v>
      </c>
      <c r="R5350">
        <v>626.5</v>
      </c>
      <c r="S5350">
        <v>1.3049999999999999</v>
      </c>
      <c r="T5350">
        <v>33</v>
      </c>
      <c r="U5350">
        <v>1898.5</v>
      </c>
      <c r="V5350">
        <v>12</v>
      </c>
      <c r="W5350">
        <v>1.476</v>
      </c>
      <c r="X5350">
        <v>2.3860000000000001</v>
      </c>
      <c r="Y5350" s="119">
        <v>44152</v>
      </c>
      <c r="Z5350">
        <v>408759.95551141503</v>
      </c>
      <c r="AA5350">
        <v>3660464.00854688</v>
      </c>
    </row>
    <row r="5351" spans="1:27" x14ac:dyDescent="0.25">
      <c r="A5351">
        <v>-111.97757683</v>
      </c>
      <c r="B5351">
        <v>33.078952780000002</v>
      </c>
      <c r="C5351" t="s">
        <v>983</v>
      </c>
      <c r="D5351" t="s">
        <v>982</v>
      </c>
      <c r="E5351" t="s">
        <v>981</v>
      </c>
      <c r="F5351">
        <v>4670</v>
      </c>
      <c r="G5351">
        <v>359</v>
      </c>
      <c r="H5351">
        <v>13.33</v>
      </c>
      <c r="I5351">
        <v>2.0670000000000002</v>
      </c>
      <c r="J5351">
        <v>1</v>
      </c>
      <c r="K5351">
        <v>1167.9000000000001</v>
      </c>
      <c r="L5351" t="s">
        <v>980</v>
      </c>
      <c r="M5351" t="s">
        <v>979</v>
      </c>
      <c r="N5351" s="119">
        <v>44152</v>
      </c>
      <c r="O5351">
        <v>0</v>
      </c>
      <c r="P5351">
        <v>0</v>
      </c>
      <c r="Q5351">
        <v>6059.8</v>
      </c>
      <c r="R5351">
        <v>878</v>
      </c>
      <c r="S5351">
        <v>1.829</v>
      </c>
      <c r="T5351">
        <v>33</v>
      </c>
      <c r="U5351">
        <v>2660.5999999999899</v>
      </c>
      <c r="V5351">
        <v>12</v>
      </c>
      <c r="W5351">
        <v>1.409</v>
      </c>
      <c r="X5351">
        <v>2.278</v>
      </c>
      <c r="Y5351" s="119">
        <v>44152</v>
      </c>
      <c r="Z5351">
        <v>408759.92892875097</v>
      </c>
      <c r="AA5351">
        <v>3660464.5620741299</v>
      </c>
    </row>
    <row r="5352" spans="1:27" x14ac:dyDescent="0.25">
      <c r="A5352">
        <v>-111.977576339999</v>
      </c>
      <c r="B5352">
        <v>33.078958780000001</v>
      </c>
      <c r="C5352" t="s">
        <v>983</v>
      </c>
      <c r="D5352" t="s">
        <v>982</v>
      </c>
      <c r="E5352" t="s">
        <v>981</v>
      </c>
      <c r="F5352">
        <v>4671</v>
      </c>
      <c r="G5352">
        <v>2</v>
      </c>
      <c r="H5352">
        <v>13.33</v>
      </c>
      <c r="I5352">
        <v>2.0009999999999999</v>
      </c>
      <c r="J5352">
        <v>1</v>
      </c>
      <c r="K5352">
        <v>1167.9000000000001</v>
      </c>
      <c r="L5352" t="s">
        <v>980</v>
      </c>
      <c r="M5352" t="s">
        <v>979</v>
      </c>
      <c r="N5352" s="119">
        <v>44152</v>
      </c>
      <c r="O5352">
        <v>0</v>
      </c>
      <c r="P5352">
        <v>0</v>
      </c>
      <c r="Q5352">
        <v>5878</v>
      </c>
      <c r="R5352">
        <v>879.58</v>
      </c>
      <c r="S5352">
        <v>1.8320000000000001</v>
      </c>
      <c r="T5352">
        <v>33</v>
      </c>
      <c r="U5352">
        <v>2665.4</v>
      </c>
      <c r="V5352">
        <v>12</v>
      </c>
      <c r="W5352">
        <v>1.365</v>
      </c>
      <c r="X5352">
        <v>2.2050000000000001</v>
      </c>
      <c r="Y5352" s="119">
        <v>44152</v>
      </c>
      <c r="Z5352">
        <v>408759.98085953901</v>
      </c>
      <c r="AA5352">
        <v>3660465.2268566499</v>
      </c>
    </row>
    <row r="5353" spans="1:27" x14ac:dyDescent="0.25">
      <c r="A5353">
        <v>-111.97757617000001</v>
      </c>
      <c r="B5353">
        <v>33.078963780000002</v>
      </c>
      <c r="C5353" t="s">
        <v>983</v>
      </c>
      <c r="D5353" t="s">
        <v>982</v>
      </c>
      <c r="E5353" t="s">
        <v>981</v>
      </c>
      <c r="F5353">
        <v>4672</v>
      </c>
      <c r="G5353">
        <v>1</v>
      </c>
      <c r="H5353">
        <v>13.33</v>
      </c>
      <c r="I5353">
        <v>1.7390000000000001</v>
      </c>
      <c r="J5353">
        <v>1</v>
      </c>
      <c r="K5353">
        <v>1167.9000000000001</v>
      </c>
      <c r="L5353" t="s">
        <v>980</v>
      </c>
      <c r="M5353" t="s">
        <v>979</v>
      </c>
      <c r="N5353" s="119">
        <v>44152</v>
      </c>
      <c r="O5353">
        <v>0</v>
      </c>
      <c r="P5353">
        <v>0</v>
      </c>
      <c r="Q5353">
        <v>7683.3</v>
      </c>
      <c r="R5353">
        <v>1323.29999999999</v>
      </c>
      <c r="S5353">
        <v>2.7570000000000001</v>
      </c>
      <c r="T5353">
        <v>33</v>
      </c>
      <c r="U5353">
        <v>4009.9</v>
      </c>
      <c r="V5353">
        <v>12</v>
      </c>
      <c r="W5353">
        <v>1.1859999999999999</v>
      </c>
      <c r="X5353">
        <v>1.9159999999999999</v>
      </c>
      <c r="Y5353" s="119">
        <v>44152</v>
      </c>
      <c r="Z5353">
        <v>408760.001889618</v>
      </c>
      <c r="AA5353">
        <v>3660465.7810492502</v>
      </c>
    </row>
    <row r="5354" spans="1:27" x14ac:dyDescent="0.25">
      <c r="A5354">
        <v>-111.97757651000001</v>
      </c>
      <c r="B5354">
        <v>33.078968789999898</v>
      </c>
      <c r="C5354" t="s">
        <v>983</v>
      </c>
      <c r="D5354" t="s">
        <v>982</v>
      </c>
      <c r="E5354" t="s">
        <v>981</v>
      </c>
      <c r="F5354">
        <v>4673</v>
      </c>
      <c r="G5354">
        <v>3</v>
      </c>
      <c r="H5354">
        <v>13.33</v>
      </c>
      <c r="I5354">
        <v>1.87</v>
      </c>
      <c r="J5354">
        <v>1</v>
      </c>
      <c r="K5354">
        <v>1167.9000000000001</v>
      </c>
      <c r="L5354" t="s">
        <v>980</v>
      </c>
      <c r="M5354" t="s">
        <v>979</v>
      </c>
      <c r="N5354" s="119">
        <v>44152</v>
      </c>
      <c r="O5354">
        <v>0</v>
      </c>
      <c r="P5354">
        <v>0</v>
      </c>
      <c r="Q5354">
        <v>6808</v>
      </c>
      <c r="R5354">
        <v>1090.2</v>
      </c>
      <c r="S5354">
        <v>2.2709999999999999</v>
      </c>
      <c r="T5354">
        <v>33</v>
      </c>
      <c r="U5354">
        <v>3303.8</v>
      </c>
      <c r="V5354">
        <v>12</v>
      </c>
      <c r="W5354">
        <v>1.2749999999999999</v>
      </c>
      <c r="X5354">
        <v>2.0609999999999999</v>
      </c>
      <c r="Y5354" s="119">
        <v>44152</v>
      </c>
      <c r="Z5354">
        <v>408759.97532760998</v>
      </c>
      <c r="AA5354">
        <v>3660466.33679386</v>
      </c>
    </row>
    <row r="5355" spans="1:27" x14ac:dyDescent="0.25">
      <c r="A5355">
        <v>-111.977576679999</v>
      </c>
      <c r="B5355">
        <v>33.078974789999897</v>
      </c>
      <c r="C5355" t="s">
        <v>983</v>
      </c>
      <c r="D5355" t="s">
        <v>982</v>
      </c>
      <c r="E5355" t="s">
        <v>981</v>
      </c>
      <c r="F5355">
        <v>4674</v>
      </c>
      <c r="G5355">
        <v>4</v>
      </c>
      <c r="H5355">
        <v>13.33</v>
      </c>
      <c r="I5355">
        <v>2.3290000000000002</v>
      </c>
      <c r="J5355">
        <v>1</v>
      </c>
      <c r="K5355">
        <v>1168.0999999999899</v>
      </c>
      <c r="L5355" t="s">
        <v>980</v>
      </c>
      <c r="M5355" t="s">
        <v>979</v>
      </c>
      <c r="N5355" s="119">
        <v>44152</v>
      </c>
      <c r="O5355">
        <v>0</v>
      </c>
      <c r="P5355">
        <v>0</v>
      </c>
      <c r="Q5355">
        <v>6635.1</v>
      </c>
      <c r="R5355">
        <v>853.02999999999895</v>
      </c>
      <c r="S5355">
        <v>1.7769999999999999</v>
      </c>
      <c r="T5355">
        <v>33</v>
      </c>
      <c r="U5355">
        <v>2584.9</v>
      </c>
      <c r="V5355">
        <v>12</v>
      </c>
      <c r="W5355">
        <v>1.5880000000000001</v>
      </c>
      <c r="X5355">
        <v>2.5670000000000002</v>
      </c>
      <c r="Y5355" s="119">
        <v>44152</v>
      </c>
      <c r="Z5355">
        <v>408759.96565527399</v>
      </c>
      <c r="AA5355">
        <v>3660467.0021500899</v>
      </c>
    </row>
    <row r="5356" spans="1:27" x14ac:dyDescent="0.25">
      <c r="A5356">
        <v>-111.977575</v>
      </c>
      <c r="B5356">
        <v>33.078979769999897</v>
      </c>
      <c r="C5356" t="s">
        <v>983</v>
      </c>
      <c r="D5356" t="s">
        <v>982</v>
      </c>
      <c r="E5356" t="s">
        <v>981</v>
      </c>
      <c r="F5356">
        <v>4675</v>
      </c>
      <c r="G5356">
        <v>0</v>
      </c>
      <c r="H5356">
        <v>13.33</v>
      </c>
      <c r="I5356">
        <v>2.0670000000000002</v>
      </c>
      <c r="J5356">
        <v>1</v>
      </c>
      <c r="K5356">
        <v>1168</v>
      </c>
      <c r="L5356" t="s">
        <v>980</v>
      </c>
      <c r="M5356" t="s">
        <v>979</v>
      </c>
      <c r="N5356" s="119">
        <v>44152</v>
      </c>
      <c r="O5356">
        <v>0</v>
      </c>
      <c r="P5356">
        <v>0</v>
      </c>
      <c r="Q5356">
        <v>7531.3999999999896</v>
      </c>
      <c r="R5356">
        <v>1091.2</v>
      </c>
      <c r="S5356">
        <v>2.2730000000000001</v>
      </c>
      <c r="T5356">
        <v>33</v>
      </c>
      <c r="U5356">
        <v>3306.6999999999898</v>
      </c>
      <c r="V5356">
        <v>12</v>
      </c>
      <c r="W5356">
        <v>1.409</v>
      </c>
      <c r="X5356">
        <v>2.278</v>
      </c>
      <c r="Y5356" s="119">
        <v>44152</v>
      </c>
      <c r="Z5356">
        <v>408760.12760516198</v>
      </c>
      <c r="AA5356">
        <v>3660467.55281275</v>
      </c>
    </row>
    <row r="5357" spans="1:27" x14ac:dyDescent="0.25">
      <c r="A5357">
        <v>-111.977575</v>
      </c>
      <c r="B5357">
        <v>33.078984769999899</v>
      </c>
      <c r="C5357" t="s">
        <v>983</v>
      </c>
      <c r="D5357" t="s">
        <v>982</v>
      </c>
      <c r="E5357" t="s">
        <v>981</v>
      </c>
      <c r="F5357">
        <v>4676</v>
      </c>
      <c r="G5357">
        <v>0</v>
      </c>
      <c r="H5357">
        <v>13.33</v>
      </c>
      <c r="I5357">
        <v>1.7390000000000001</v>
      </c>
      <c r="J5357">
        <v>1</v>
      </c>
      <c r="K5357">
        <v>1168.0999999999899</v>
      </c>
      <c r="L5357" t="s">
        <v>980</v>
      </c>
      <c r="M5357" t="s">
        <v>979</v>
      </c>
      <c r="N5357" s="119">
        <v>44152</v>
      </c>
      <c r="O5357">
        <v>0</v>
      </c>
      <c r="P5357">
        <v>0</v>
      </c>
      <c r="Q5357">
        <v>8145.3999999999896</v>
      </c>
      <c r="R5357">
        <v>1402.9</v>
      </c>
      <c r="S5357">
        <v>2.923</v>
      </c>
      <c r="T5357">
        <v>33</v>
      </c>
      <c r="U5357">
        <v>4251.1000000000004</v>
      </c>
      <c r="V5357">
        <v>12</v>
      </c>
      <c r="W5357">
        <v>1.1859999999999999</v>
      </c>
      <c r="X5357">
        <v>1.9159999999999999</v>
      </c>
      <c r="Y5357" s="119">
        <v>44152</v>
      </c>
      <c r="Z5357">
        <v>408760.13276776602</v>
      </c>
      <c r="AA5357">
        <v>3660468.1071531302</v>
      </c>
    </row>
    <row r="5358" spans="1:27" x14ac:dyDescent="0.25">
      <c r="A5358">
        <v>-111.977575</v>
      </c>
      <c r="B5358">
        <v>33.078990769999898</v>
      </c>
      <c r="C5358" t="s">
        <v>983</v>
      </c>
      <c r="D5358" t="s">
        <v>982</v>
      </c>
      <c r="E5358" t="s">
        <v>981</v>
      </c>
      <c r="F5358">
        <v>4677</v>
      </c>
      <c r="G5358">
        <v>360</v>
      </c>
      <c r="H5358">
        <v>13.33</v>
      </c>
      <c r="I5358">
        <v>1.9690000000000001</v>
      </c>
      <c r="J5358">
        <v>1</v>
      </c>
      <c r="K5358">
        <v>1168.0999999999899</v>
      </c>
      <c r="L5358" t="s">
        <v>980</v>
      </c>
      <c r="M5358" t="s">
        <v>979</v>
      </c>
      <c r="N5358" s="119">
        <v>44152</v>
      </c>
      <c r="O5358">
        <v>0</v>
      </c>
      <c r="P5358">
        <v>0</v>
      </c>
      <c r="Q5358">
        <v>7887</v>
      </c>
      <c r="R5358">
        <v>1199.9000000000001</v>
      </c>
      <c r="S5358">
        <v>2.5</v>
      </c>
      <c r="T5358">
        <v>33</v>
      </c>
      <c r="U5358">
        <v>3636</v>
      </c>
      <c r="V5358">
        <v>12</v>
      </c>
      <c r="W5358">
        <v>1.3420000000000001</v>
      </c>
      <c r="X5358">
        <v>2.169</v>
      </c>
      <c r="Y5358" s="119">
        <v>44152</v>
      </c>
      <c r="Z5358">
        <v>408760.13896289101</v>
      </c>
      <c r="AA5358">
        <v>3660468.7723615901</v>
      </c>
    </row>
    <row r="5359" spans="1:27" x14ac:dyDescent="0.25">
      <c r="A5359">
        <v>-111.97757532</v>
      </c>
      <c r="B5359">
        <v>33.07899579</v>
      </c>
      <c r="C5359" t="s">
        <v>983</v>
      </c>
      <c r="D5359" t="s">
        <v>982</v>
      </c>
      <c r="E5359" t="s">
        <v>981</v>
      </c>
      <c r="F5359">
        <v>4678</v>
      </c>
      <c r="G5359">
        <v>356</v>
      </c>
      <c r="H5359">
        <v>13.33</v>
      </c>
      <c r="I5359">
        <v>1.87</v>
      </c>
      <c r="J5359">
        <v>1</v>
      </c>
      <c r="K5359">
        <v>1168.0999999999899</v>
      </c>
      <c r="L5359" t="s">
        <v>980</v>
      </c>
      <c r="M5359" t="s">
        <v>979</v>
      </c>
      <c r="N5359" s="119">
        <v>44152</v>
      </c>
      <c r="O5359">
        <v>0</v>
      </c>
      <c r="P5359">
        <v>0</v>
      </c>
      <c r="Q5359">
        <v>7306.1999999999898</v>
      </c>
      <c r="R5359">
        <v>1170</v>
      </c>
      <c r="S5359">
        <v>2.4380000000000002</v>
      </c>
      <c r="T5359">
        <v>33</v>
      </c>
      <c r="U5359">
        <v>3545.5</v>
      </c>
      <c r="V5359">
        <v>12</v>
      </c>
      <c r="W5359">
        <v>1.2749999999999999</v>
      </c>
      <c r="X5359">
        <v>2.0609999999999999</v>
      </c>
      <c r="Y5359" s="119">
        <v>44152</v>
      </c>
      <c r="Z5359">
        <v>408760.11427797598</v>
      </c>
      <c r="AA5359">
        <v>3660469.3291974999</v>
      </c>
    </row>
    <row r="5360" spans="1:27" x14ac:dyDescent="0.25">
      <c r="A5360">
        <v>-111.97757466</v>
      </c>
      <c r="B5360">
        <v>33.079000780000001</v>
      </c>
      <c r="C5360" t="s">
        <v>983</v>
      </c>
      <c r="D5360" t="s">
        <v>982</v>
      </c>
      <c r="E5360" t="s">
        <v>981</v>
      </c>
      <c r="F5360">
        <v>4679</v>
      </c>
      <c r="G5360">
        <v>358</v>
      </c>
      <c r="H5360">
        <v>13.33</v>
      </c>
      <c r="I5360">
        <v>2.0339999999999998</v>
      </c>
      <c r="J5360">
        <v>1</v>
      </c>
      <c r="K5360">
        <v>1168.2</v>
      </c>
      <c r="L5360" t="s">
        <v>980</v>
      </c>
      <c r="M5360" t="s">
        <v>979</v>
      </c>
      <c r="N5360" s="119">
        <v>44152</v>
      </c>
      <c r="O5360">
        <v>0</v>
      </c>
      <c r="P5360">
        <v>0</v>
      </c>
      <c r="Q5360">
        <v>5645</v>
      </c>
      <c r="R5360">
        <v>831.09</v>
      </c>
      <c r="S5360">
        <v>1.7310000000000001</v>
      </c>
      <c r="T5360">
        <v>33</v>
      </c>
      <c r="U5360">
        <v>2518.5</v>
      </c>
      <c r="V5360">
        <v>12</v>
      </c>
      <c r="W5360">
        <v>1.387</v>
      </c>
      <c r="X5360">
        <v>2.2410000000000001</v>
      </c>
      <c r="Y5360" s="119">
        <v>44152</v>
      </c>
      <c r="Z5360">
        <v>408760.18103335798</v>
      </c>
      <c r="AA5360">
        <v>3660469.8818554902</v>
      </c>
    </row>
    <row r="5361" spans="1:27" x14ac:dyDescent="0.25">
      <c r="A5361">
        <v>-111.97757617000001</v>
      </c>
      <c r="B5361">
        <v>33.07900678</v>
      </c>
      <c r="C5361" t="s">
        <v>983</v>
      </c>
      <c r="D5361" t="s">
        <v>982</v>
      </c>
      <c r="E5361" t="s">
        <v>981</v>
      </c>
      <c r="F5361">
        <v>4680</v>
      </c>
      <c r="G5361">
        <v>1</v>
      </c>
      <c r="H5361">
        <v>13.33</v>
      </c>
      <c r="I5361">
        <v>1.9690000000000001</v>
      </c>
      <c r="J5361">
        <v>1</v>
      </c>
      <c r="K5361">
        <v>1168.29999999999</v>
      </c>
      <c r="L5361" t="s">
        <v>980</v>
      </c>
      <c r="M5361" t="s">
        <v>979</v>
      </c>
      <c r="N5361" s="119">
        <v>44152</v>
      </c>
      <c r="O5361">
        <v>0</v>
      </c>
      <c r="P5361">
        <v>0</v>
      </c>
      <c r="Q5361">
        <v>5948.8</v>
      </c>
      <c r="R5361">
        <v>905.00999999999897</v>
      </c>
      <c r="S5361">
        <v>1.885</v>
      </c>
      <c r="T5361">
        <v>33</v>
      </c>
      <c r="U5361">
        <v>2742.5</v>
      </c>
      <c r="V5361">
        <v>12</v>
      </c>
      <c r="W5361">
        <v>1.3420000000000001</v>
      </c>
      <c r="X5361">
        <v>2.169</v>
      </c>
      <c r="Y5361" s="119">
        <v>44152</v>
      </c>
      <c r="Z5361">
        <v>408760.04628806899</v>
      </c>
      <c r="AA5361">
        <v>3660470.5483765402</v>
      </c>
    </row>
    <row r="5362" spans="1:27" x14ac:dyDescent="0.25">
      <c r="A5362">
        <v>-111.977574799999</v>
      </c>
      <c r="B5362">
        <v>33.07901184</v>
      </c>
      <c r="C5362" t="s">
        <v>983</v>
      </c>
      <c r="D5362" t="s">
        <v>982</v>
      </c>
      <c r="E5362" t="s">
        <v>981</v>
      </c>
      <c r="F5362">
        <v>4681</v>
      </c>
      <c r="G5362">
        <v>353</v>
      </c>
      <c r="H5362">
        <v>13.33</v>
      </c>
      <c r="I5362">
        <v>1.9690000000000001</v>
      </c>
      <c r="J5362">
        <v>1</v>
      </c>
      <c r="K5362">
        <v>1168.29999999999</v>
      </c>
      <c r="L5362" t="s">
        <v>980</v>
      </c>
      <c r="M5362" t="s">
        <v>979</v>
      </c>
      <c r="N5362" s="119">
        <v>44152</v>
      </c>
      <c r="O5362">
        <v>0</v>
      </c>
      <c r="P5362">
        <v>0</v>
      </c>
      <c r="Q5362">
        <v>4514.5</v>
      </c>
      <c r="R5362">
        <v>686.80999999999904</v>
      </c>
      <c r="S5362">
        <v>1.431</v>
      </c>
      <c r="T5362">
        <v>33</v>
      </c>
      <c r="U5362">
        <v>2081.3000000000002</v>
      </c>
      <c r="V5362">
        <v>12</v>
      </c>
      <c r="W5362">
        <v>1.3420000000000001</v>
      </c>
      <c r="X5362">
        <v>2.169</v>
      </c>
      <c r="Y5362" s="119">
        <v>44152</v>
      </c>
      <c r="Z5362">
        <v>408760.17938571901</v>
      </c>
      <c r="AA5362">
        <v>3660471.1081781201</v>
      </c>
    </row>
    <row r="5363" spans="1:27" x14ac:dyDescent="0.25">
      <c r="A5363">
        <v>-111.97757651000001</v>
      </c>
      <c r="B5363">
        <v>33.079017790000002</v>
      </c>
      <c r="C5363" t="s">
        <v>983</v>
      </c>
      <c r="D5363" t="s">
        <v>982</v>
      </c>
      <c r="E5363" t="s">
        <v>981</v>
      </c>
      <c r="F5363">
        <v>4682</v>
      </c>
      <c r="G5363">
        <v>3</v>
      </c>
      <c r="H5363">
        <v>13.33</v>
      </c>
      <c r="I5363">
        <v>1.9359999999999999</v>
      </c>
      <c r="J5363">
        <v>1</v>
      </c>
      <c r="K5363">
        <v>1168.29999999999</v>
      </c>
      <c r="L5363" t="s">
        <v>980</v>
      </c>
      <c r="M5363" t="s">
        <v>979</v>
      </c>
      <c r="N5363" s="119">
        <v>44152</v>
      </c>
      <c r="O5363">
        <v>0</v>
      </c>
      <c r="P5363">
        <v>0</v>
      </c>
      <c r="Q5363">
        <v>5110.1999999999898</v>
      </c>
      <c r="R5363">
        <v>790.61</v>
      </c>
      <c r="S5363">
        <v>1.647</v>
      </c>
      <c r="T5363">
        <v>33</v>
      </c>
      <c r="U5363">
        <v>2395.8000000000002</v>
      </c>
      <c r="V5363">
        <v>12</v>
      </c>
      <c r="W5363">
        <v>1.32</v>
      </c>
      <c r="X5363">
        <v>2.133</v>
      </c>
      <c r="Y5363" s="119">
        <v>44152</v>
      </c>
      <c r="Z5363">
        <v>408760.02592122299</v>
      </c>
      <c r="AA5363">
        <v>3660471.7693296098</v>
      </c>
    </row>
    <row r="5364" spans="1:27" x14ac:dyDescent="0.25">
      <c r="A5364">
        <v>-111.977575509999</v>
      </c>
      <c r="B5364">
        <v>33.079022790000003</v>
      </c>
      <c r="C5364" t="s">
        <v>983</v>
      </c>
      <c r="D5364" t="s">
        <v>982</v>
      </c>
      <c r="E5364" t="s">
        <v>981</v>
      </c>
      <c r="F5364">
        <v>4683</v>
      </c>
      <c r="G5364">
        <v>3</v>
      </c>
      <c r="H5364">
        <v>13.33</v>
      </c>
      <c r="I5364">
        <v>2.0009999999999999</v>
      </c>
      <c r="J5364">
        <v>1</v>
      </c>
      <c r="K5364">
        <v>1168.29999999999</v>
      </c>
      <c r="L5364" t="s">
        <v>980</v>
      </c>
      <c r="M5364" t="s">
        <v>979</v>
      </c>
      <c r="N5364" s="119">
        <v>44152</v>
      </c>
      <c r="O5364">
        <v>0</v>
      </c>
      <c r="P5364">
        <v>0</v>
      </c>
      <c r="Q5364">
        <v>3462.5</v>
      </c>
      <c r="R5364">
        <v>518.12999999999897</v>
      </c>
      <c r="S5364">
        <v>1.079</v>
      </c>
      <c r="T5364">
        <v>33</v>
      </c>
      <c r="U5364">
        <v>1570.0999999999899</v>
      </c>
      <c r="V5364">
        <v>12</v>
      </c>
      <c r="W5364">
        <v>1.365</v>
      </c>
      <c r="X5364">
        <v>2.2050000000000001</v>
      </c>
      <c r="Y5364" s="119">
        <v>44152</v>
      </c>
      <c r="Z5364">
        <v>408760.12442184699</v>
      </c>
      <c r="AA5364">
        <v>3660472.3228007401</v>
      </c>
    </row>
    <row r="5365" spans="1:27" x14ac:dyDescent="0.25">
      <c r="A5365">
        <v>-111.97757654</v>
      </c>
      <c r="B5365">
        <v>33.079027879999899</v>
      </c>
      <c r="C5365" t="s">
        <v>983</v>
      </c>
      <c r="D5365" t="s">
        <v>982</v>
      </c>
      <c r="E5365" t="s">
        <v>981</v>
      </c>
      <c r="F5365">
        <v>4684</v>
      </c>
      <c r="G5365">
        <v>9</v>
      </c>
      <c r="H5365">
        <v>13.33</v>
      </c>
      <c r="I5365">
        <v>1.9690000000000001</v>
      </c>
      <c r="J5365">
        <v>1</v>
      </c>
      <c r="K5365">
        <v>1168.29999999999</v>
      </c>
      <c r="L5365" t="s">
        <v>980</v>
      </c>
      <c r="M5365" t="s">
        <v>979</v>
      </c>
      <c r="N5365" s="119">
        <v>44152</v>
      </c>
      <c r="O5365">
        <v>0</v>
      </c>
      <c r="P5365">
        <v>0</v>
      </c>
      <c r="Q5365">
        <v>3833.3</v>
      </c>
      <c r="R5365">
        <v>583.17999999999904</v>
      </c>
      <c r="S5365">
        <v>1.2150000000000001</v>
      </c>
      <c r="T5365">
        <v>33</v>
      </c>
      <c r="U5365">
        <v>1767.2</v>
      </c>
      <c r="V5365">
        <v>12</v>
      </c>
      <c r="W5365">
        <v>1.3420000000000001</v>
      </c>
      <c r="X5365">
        <v>2.169</v>
      </c>
      <c r="Y5365" s="119">
        <v>44152</v>
      </c>
      <c r="Z5365">
        <v>408760.03353924601</v>
      </c>
      <c r="AA5365">
        <v>3660472.8880145899</v>
      </c>
    </row>
    <row r="5366" spans="1:27" x14ac:dyDescent="0.25">
      <c r="A5366">
        <v>-111.97757346</v>
      </c>
      <c r="B5366">
        <v>33.079033879999898</v>
      </c>
      <c r="C5366" t="s">
        <v>983</v>
      </c>
      <c r="D5366" t="s">
        <v>982</v>
      </c>
      <c r="E5366" t="s">
        <v>981</v>
      </c>
      <c r="F5366">
        <v>4685</v>
      </c>
      <c r="G5366">
        <v>351</v>
      </c>
      <c r="H5366">
        <v>13.33</v>
      </c>
      <c r="I5366">
        <v>1.903</v>
      </c>
      <c r="J5366">
        <v>1</v>
      </c>
      <c r="K5366">
        <v>1168.29999999999</v>
      </c>
      <c r="L5366" t="s">
        <v>980</v>
      </c>
      <c r="M5366" t="s">
        <v>979</v>
      </c>
      <c r="N5366" s="119">
        <v>44152</v>
      </c>
      <c r="O5366">
        <v>0</v>
      </c>
      <c r="P5366">
        <v>0</v>
      </c>
      <c r="Q5366">
        <v>4755.1000000000004</v>
      </c>
      <c r="R5366">
        <v>748.35</v>
      </c>
      <c r="S5366">
        <v>1.5589999999999999</v>
      </c>
      <c r="T5366">
        <v>33</v>
      </c>
      <c r="U5366">
        <v>2267.6999999999898</v>
      </c>
      <c r="V5366">
        <v>12</v>
      </c>
      <c r="W5366">
        <v>1.2969999999999999</v>
      </c>
      <c r="X5366">
        <v>2.097</v>
      </c>
      <c r="Y5366" s="119">
        <v>44152</v>
      </c>
      <c r="Z5366">
        <v>408760.32721541001</v>
      </c>
      <c r="AA5366">
        <v>3660473.5505457199</v>
      </c>
    </row>
    <row r="5367" spans="1:27" x14ac:dyDescent="0.25">
      <c r="A5367">
        <v>-111.9775762</v>
      </c>
      <c r="B5367">
        <v>33.079038840000003</v>
      </c>
      <c r="C5367" t="s">
        <v>983</v>
      </c>
      <c r="D5367" t="s">
        <v>982</v>
      </c>
      <c r="E5367" t="s">
        <v>981</v>
      </c>
      <c r="F5367">
        <v>4686</v>
      </c>
      <c r="G5367">
        <v>7</v>
      </c>
      <c r="H5367">
        <v>13.33</v>
      </c>
      <c r="I5367">
        <v>1.87</v>
      </c>
      <c r="J5367">
        <v>1</v>
      </c>
      <c r="K5367">
        <v>1168.29999999999</v>
      </c>
      <c r="L5367" t="s">
        <v>980</v>
      </c>
      <c r="M5367" t="s">
        <v>979</v>
      </c>
      <c r="N5367" s="119">
        <v>44152</v>
      </c>
      <c r="O5367">
        <v>0</v>
      </c>
      <c r="P5367">
        <v>0</v>
      </c>
      <c r="Q5367">
        <v>6304.1</v>
      </c>
      <c r="R5367">
        <v>1009.5</v>
      </c>
      <c r="S5367">
        <v>2.1030000000000002</v>
      </c>
      <c r="T5367">
        <v>33</v>
      </c>
      <c r="U5367">
        <v>3059.1999999999898</v>
      </c>
      <c r="V5367">
        <v>12</v>
      </c>
      <c r="W5367">
        <v>1.2749999999999999</v>
      </c>
      <c r="X5367">
        <v>2.0609999999999999</v>
      </c>
      <c r="Y5367" s="119">
        <v>44152</v>
      </c>
      <c r="Z5367">
        <v>408760.076590624</v>
      </c>
      <c r="AA5367">
        <v>3660474.10283317</v>
      </c>
    </row>
    <row r="5368" spans="1:27" x14ac:dyDescent="0.25">
      <c r="A5368">
        <v>-111.977574829999</v>
      </c>
      <c r="B5368">
        <v>33.0790437799999</v>
      </c>
      <c r="C5368" t="s">
        <v>983</v>
      </c>
      <c r="D5368" t="s">
        <v>982</v>
      </c>
      <c r="E5368" t="s">
        <v>981</v>
      </c>
      <c r="F5368">
        <v>4687</v>
      </c>
      <c r="G5368">
        <v>359</v>
      </c>
      <c r="H5368">
        <v>13.33</v>
      </c>
      <c r="I5368">
        <v>2.0009999999999999</v>
      </c>
      <c r="J5368">
        <v>1</v>
      </c>
      <c r="K5368">
        <v>1168.29999999999</v>
      </c>
      <c r="L5368" t="s">
        <v>980</v>
      </c>
      <c r="M5368" t="s">
        <v>979</v>
      </c>
      <c r="N5368" s="119">
        <v>44152</v>
      </c>
      <c r="O5368">
        <v>0</v>
      </c>
      <c r="P5368">
        <v>0</v>
      </c>
      <c r="Q5368">
        <v>6530.1</v>
      </c>
      <c r="R5368">
        <v>977.16999999999905</v>
      </c>
      <c r="S5368">
        <v>2.036</v>
      </c>
      <c r="T5368">
        <v>33</v>
      </c>
      <c r="U5368">
        <v>2961.0999999999899</v>
      </c>
      <c r="V5368">
        <v>12</v>
      </c>
      <c r="W5368">
        <v>1.365</v>
      </c>
      <c r="X5368">
        <v>2.2050000000000001</v>
      </c>
      <c r="Y5368" s="119">
        <v>44152</v>
      </c>
      <c r="Z5368">
        <v>408760.20956432802</v>
      </c>
      <c r="AA5368">
        <v>3660474.6493305801</v>
      </c>
    </row>
    <row r="5369" spans="1:27" x14ac:dyDescent="0.25">
      <c r="A5369">
        <v>-111.977576369999</v>
      </c>
      <c r="B5369">
        <v>33.079049849999898</v>
      </c>
      <c r="C5369" t="s">
        <v>983</v>
      </c>
      <c r="D5369" t="s">
        <v>982</v>
      </c>
      <c r="E5369" t="s">
        <v>981</v>
      </c>
      <c r="F5369">
        <v>4688</v>
      </c>
      <c r="G5369">
        <v>8</v>
      </c>
      <c r="H5369">
        <v>13.33</v>
      </c>
      <c r="I5369">
        <v>2.0670000000000002</v>
      </c>
      <c r="J5369">
        <v>1</v>
      </c>
      <c r="K5369">
        <v>1168.2</v>
      </c>
      <c r="L5369" t="s">
        <v>980</v>
      </c>
      <c r="M5369" t="s">
        <v>979</v>
      </c>
      <c r="N5369" s="119">
        <v>44152</v>
      </c>
      <c r="O5369">
        <v>0</v>
      </c>
      <c r="P5369">
        <v>0</v>
      </c>
      <c r="Q5369">
        <v>8513.2999999999902</v>
      </c>
      <c r="R5369">
        <v>1233.5</v>
      </c>
      <c r="S5369">
        <v>2.57</v>
      </c>
      <c r="T5369">
        <v>33</v>
      </c>
      <c r="U5369">
        <v>3737.9</v>
      </c>
      <c r="V5369">
        <v>12</v>
      </c>
      <c r="W5369">
        <v>1.409</v>
      </c>
      <c r="X5369">
        <v>2.278</v>
      </c>
      <c r="Y5369" s="119">
        <v>44152</v>
      </c>
      <c r="Z5369">
        <v>408760.07209125499</v>
      </c>
      <c r="AA5369">
        <v>3660475.3236384699</v>
      </c>
    </row>
    <row r="5370" spans="1:27" x14ac:dyDescent="0.25">
      <c r="A5370">
        <v>-111.977575169999</v>
      </c>
      <c r="B5370">
        <v>33.07905478</v>
      </c>
      <c r="C5370" t="s">
        <v>983</v>
      </c>
      <c r="D5370" t="s">
        <v>982</v>
      </c>
      <c r="E5370" t="s">
        <v>981</v>
      </c>
      <c r="F5370">
        <v>4689</v>
      </c>
      <c r="G5370">
        <v>1</v>
      </c>
      <c r="H5370">
        <v>13.33</v>
      </c>
      <c r="I5370">
        <v>1.9359999999999999</v>
      </c>
      <c r="J5370">
        <v>1</v>
      </c>
      <c r="K5370">
        <v>1168.0999999999899</v>
      </c>
      <c r="L5370" t="s">
        <v>980</v>
      </c>
      <c r="M5370" t="s">
        <v>979</v>
      </c>
      <c r="N5370" s="119">
        <v>44152</v>
      </c>
      <c r="O5370">
        <v>0</v>
      </c>
      <c r="P5370">
        <v>0</v>
      </c>
      <c r="Q5370">
        <v>4802.1000000000004</v>
      </c>
      <c r="R5370">
        <v>742.94</v>
      </c>
      <c r="S5370">
        <v>1.548</v>
      </c>
      <c r="T5370">
        <v>33</v>
      </c>
      <c r="U5370">
        <v>2251.3000000000002</v>
      </c>
      <c r="V5370">
        <v>12</v>
      </c>
      <c r="W5370">
        <v>1.32</v>
      </c>
      <c r="X5370">
        <v>2.133</v>
      </c>
      <c r="Y5370" s="119">
        <v>44152</v>
      </c>
      <c r="Z5370">
        <v>408760.18918716599</v>
      </c>
      <c r="AA5370">
        <v>3660475.8691749801</v>
      </c>
    </row>
    <row r="5371" spans="1:27" x14ac:dyDescent="0.25">
      <c r="A5371">
        <v>-111.97757534</v>
      </c>
      <c r="B5371">
        <v>33.079060779999899</v>
      </c>
      <c r="C5371" t="s">
        <v>983</v>
      </c>
      <c r="D5371" t="s">
        <v>982</v>
      </c>
      <c r="E5371" t="s">
        <v>981</v>
      </c>
      <c r="F5371">
        <v>4690</v>
      </c>
      <c r="G5371">
        <v>2</v>
      </c>
      <c r="H5371">
        <v>13.33</v>
      </c>
      <c r="I5371">
        <v>2.0339999999999998</v>
      </c>
      <c r="J5371">
        <v>1</v>
      </c>
      <c r="K5371">
        <v>1168</v>
      </c>
      <c r="L5371" t="s">
        <v>980</v>
      </c>
      <c r="M5371" t="s">
        <v>979</v>
      </c>
      <c r="N5371" s="119">
        <v>44152</v>
      </c>
      <c r="O5371">
        <v>0</v>
      </c>
      <c r="P5371">
        <v>0</v>
      </c>
      <c r="Q5371">
        <v>3486.5</v>
      </c>
      <c r="R5371">
        <v>513.30999999999904</v>
      </c>
      <c r="S5371">
        <v>1.069</v>
      </c>
      <c r="T5371">
        <v>33</v>
      </c>
      <c r="U5371">
        <v>1555.5</v>
      </c>
      <c r="V5371">
        <v>12</v>
      </c>
      <c r="W5371">
        <v>1.387</v>
      </c>
      <c r="X5371">
        <v>2.2410000000000001</v>
      </c>
      <c r="Y5371" s="119">
        <v>44152</v>
      </c>
      <c r="Z5371">
        <v>408760.17951484898</v>
      </c>
      <c r="AA5371">
        <v>3660476.5345312199</v>
      </c>
    </row>
    <row r="5372" spans="1:27" x14ac:dyDescent="0.25">
      <c r="A5372">
        <v>-111.977575509999</v>
      </c>
      <c r="B5372">
        <v>33.079065790000001</v>
      </c>
      <c r="C5372" t="s">
        <v>983</v>
      </c>
      <c r="D5372" t="s">
        <v>982</v>
      </c>
      <c r="E5372" t="s">
        <v>981</v>
      </c>
      <c r="F5372">
        <v>4691</v>
      </c>
      <c r="G5372">
        <v>3</v>
      </c>
      <c r="H5372">
        <v>13.33</v>
      </c>
      <c r="I5372">
        <v>1.87</v>
      </c>
      <c r="J5372">
        <v>1</v>
      </c>
      <c r="K5372">
        <v>1168</v>
      </c>
      <c r="L5372" t="s">
        <v>980</v>
      </c>
      <c r="M5372" t="s">
        <v>979</v>
      </c>
      <c r="N5372" s="119">
        <v>44152</v>
      </c>
      <c r="O5372">
        <v>0</v>
      </c>
      <c r="P5372">
        <v>0</v>
      </c>
      <c r="Q5372">
        <v>4970.6999999999898</v>
      </c>
      <c r="R5372">
        <v>796.00999999999897</v>
      </c>
      <c r="S5372">
        <v>1.6579999999999999</v>
      </c>
      <c r="T5372">
        <v>33</v>
      </c>
      <c r="U5372">
        <v>2412.1999999999898</v>
      </c>
      <c r="V5372">
        <v>12</v>
      </c>
      <c r="W5372">
        <v>1.2749999999999999</v>
      </c>
      <c r="X5372">
        <v>2.0609999999999999</v>
      </c>
      <c r="Y5372" s="119">
        <v>44152</v>
      </c>
      <c r="Z5372">
        <v>408760.16882033902</v>
      </c>
      <c r="AA5372">
        <v>3660477.0901280702</v>
      </c>
    </row>
    <row r="5373" spans="1:27" x14ac:dyDescent="0.25">
      <c r="A5373">
        <v>-111.97757568</v>
      </c>
      <c r="B5373">
        <v>33.079070790000003</v>
      </c>
      <c r="C5373" t="s">
        <v>983</v>
      </c>
      <c r="D5373" t="s">
        <v>982</v>
      </c>
      <c r="E5373" t="s">
        <v>981</v>
      </c>
      <c r="F5373">
        <v>4692</v>
      </c>
      <c r="G5373">
        <v>4</v>
      </c>
      <c r="H5373">
        <v>13.33</v>
      </c>
      <c r="I5373">
        <v>1.804</v>
      </c>
      <c r="J5373">
        <v>1</v>
      </c>
      <c r="K5373">
        <v>1168.0999999999899</v>
      </c>
      <c r="L5373" t="s">
        <v>980</v>
      </c>
      <c r="M5373" t="s">
        <v>979</v>
      </c>
      <c r="N5373" s="119">
        <v>44152</v>
      </c>
      <c r="O5373">
        <v>0</v>
      </c>
      <c r="P5373">
        <v>0</v>
      </c>
      <c r="Q5373">
        <v>7125.8999999999896</v>
      </c>
      <c r="R5373">
        <v>1182.5999999999899</v>
      </c>
      <c r="S5373">
        <v>2.464</v>
      </c>
      <c r="T5373">
        <v>33</v>
      </c>
      <c r="U5373">
        <v>3583.8</v>
      </c>
      <c r="V5373">
        <v>12</v>
      </c>
      <c r="W5373">
        <v>1.23</v>
      </c>
      <c r="X5373">
        <v>1.988</v>
      </c>
      <c r="Y5373" s="119">
        <v>44152</v>
      </c>
      <c r="Z5373">
        <v>408760.15811550501</v>
      </c>
      <c r="AA5373">
        <v>3660477.6446162299</v>
      </c>
    </row>
    <row r="5374" spans="1:27" x14ac:dyDescent="0.25">
      <c r="A5374">
        <v>-111.977575</v>
      </c>
      <c r="B5374">
        <v>33.07907677</v>
      </c>
      <c r="C5374" t="s">
        <v>983</v>
      </c>
      <c r="D5374" t="s">
        <v>982</v>
      </c>
      <c r="E5374" t="s">
        <v>981</v>
      </c>
      <c r="F5374">
        <v>4693</v>
      </c>
      <c r="G5374">
        <v>360</v>
      </c>
      <c r="H5374">
        <v>13.33</v>
      </c>
      <c r="I5374">
        <v>1.837</v>
      </c>
      <c r="J5374">
        <v>1</v>
      </c>
      <c r="K5374">
        <v>1168.2</v>
      </c>
      <c r="L5374" t="s">
        <v>980</v>
      </c>
      <c r="M5374" t="s">
        <v>979</v>
      </c>
      <c r="N5374" s="119">
        <v>44152</v>
      </c>
      <c r="O5374">
        <v>0</v>
      </c>
      <c r="P5374">
        <v>0</v>
      </c>
      <c r="Q5374">
        <v>5250.1999999999898</v>
      </c>
      <c r="R5374">
        <v>855.78999999999905</v>
      </c>
      <c r="S5374">
        <v>1.7829999999999999</v>
      </c>
      <c r="T5374">
        <v>33</v>
      </c>
      <c r="U5374">
        <v>2593.3000000000002</v>
      </c>
      <c r="V5374">
        <v>12</v>
      </c>
      <c r="W5374">
        <v>1.2529999999999999</v>
      </c>
      <c r="X5374">
        <v>2.0249999999999999</v>
      </c>
      <c r="Y5374" s="119">
        <v>44152</v>
      </c>
      <c r="Z5374">
        <v>408760.22775980399</v>
      </c>
      <c r="AA5374">
        <v>3660478.30701624</v>
      </c>
    </row>
    <row r="5375" spans="1:27" x14ac:dyDescent="0.25">
      <c r="A5375">
        <v>-111.977574829999</v>
      </c>
      <c r="B5375">
        <v>33.079081780000003</v>
      </c>
      <c r="C5375" t="s">
        <v>983</v>
      </c>
      <c r="D5375" t="s">
        <v>982</v>
      </c>
      <c r="E5375" t="s">
        <v>981</v>
      </c>
      <c r="F5375">
        <v>4694</v>
      </c>
      <c r="G5375">
        <v>359</v>
      </c>
      <c r="H5375">
        <v>13.33</v>
      </c>
      <c r="I5375">
        <v>2.0670000000000002</v>
      </c>
      <c r="J5375">
        <v>1</v>
      </c>
      <c r="K5375">
        <v>1168.0999999999899</v>
      </c>
      <c r="L5375" t="s">
        <v>980</v>
      </c>
      <c r="M5375" t="s">
        <v>979</v>
      </c>
      <c r="N5375" s="119">
        <v>44152</v>
      </c>
      <c r="O5375">
        <v>0</v>
      </c>
      <c r="P5375">
        <v>0</v>
      </c>
      <c r="Q5375">
        <v>5533.8999999999896</v>
      </c>
      <c r="R5375">
        <v>801.79999999999905</v>
      </c>
      <c r="S5375">
        <v>1.67</v>
      </c>
      <c r="T5375">
        <v>33</v>
      </c>
      <c r="U5375">
        <v>2429.6999999999898</v>
      </c>
      <c r="V5375">
        <v>12</v>
      </c>
      <c r="W5375">
        <v>1.409</v>
      </c>
      <c r="X5375">
        <v>2.278</v>
      </c>
      <c r="Y5375" s="119">
        <v>44152</v>
      </c>
      <c r="Z5375">
        <v>408760.24880019698</v>
      </c>
      <c r="AA5375">
        <v>3660478.86231753</v>
      </c>
    </row>
    <row r="5376" spans="1:27" x14ac:dyDescent="0.25">
      <c r="A5376">
        <v>-111.977574829999</v>
      </c>
      <c r="B5376">
        <v>33.079086779999898</v>
      </c>
      <c r="C5376" t="s">
        <v>983</v>
      </c>
      <c r="D5376" t="s">
        <v>982</v>
      </c>
      <c r="E5376" t="s">
        <v>981</v>
      </c>
      <c r="F5376">
        <v>4695</v>
      </c>
      <c r="G5376">
        <v>359</v>
      </c>
      <c r="H5376">
        <v>13.33</v>
      </c>
      <c r="I5376">
        <v>1.87</v>
      </c>
      <c r="J5376">
        <v>1</v>
      </c>
      <c r="K5376">
        <v>1168.2</v>
      </c>
      <c r="L5376" t="s">
        <v>980</v>
      </c>
      <c r="M5376" t="s">
        <v>979</v>
      </c>
      <c r="N5376" s="119">
        <v>44152</v>
      </c>
      <c r="O5376">
        <v>0</v>
      </c>
      <c r="P5376">
        <v>0</v>
      </c>
      <c r="Q5376">
        <v>5062.6999999999898</v>
      </c>
      <c r="R5376">
        <v>810.75</v>
      </c>
      <c r="S5376">
        <v>1.6890000000000001</v>
      </c>
      <c r="T5376">
        <v>33</v>
      </c>
      <c r="U5376">
        <v>2456.8000000000002</v>
      </c>
      <c r="V5376">
        <v>12</v>
      </c>
      <c r="W5376">
        <v>1.2749999999999999</v>
      </c>
      <c r="X5376">
        <v>2.0609999999999999</v>
      </c>
      <c r="Y5376" s="119">
        <v>44152</v>
      </c>
      <c r="Z5376">
        <v>408760.25396281498</v>
      </c>
      <c r="AA5376">
        <v>3660479.41665792</v>
      </c>
    </row>
    <row r="5377" spans="1:27" x14ac:dyDescent="0.25">
      <c r="A5377">
        <v>-111.97757466</v>
      </c>
      <c r="B5377">
        <v>33.079092780000003</v>
      </c>
      <c r="C5377" t="s">
        <v>983</v>
      </c>
      <c r="D5377" t="s">
        <v>982</v>
      </c>
      <c r="E5377" t="s">
        <v>981</v>
      </c>
      <c r="F5377">
        <v>4696</v>
      </c>
      <c r="G5377">
        <v>358</v>
      </c>
      <c r="H5377">
        <v>13.33</v>
      </c>
      <c r="I5377">
        <v>1.476</v>
      </c>
      <c r="J5377">
        <v>1</v>
      </c>
      <c r="K5377">
        <v>1168.2</v>
      </c>
      <c r="L5377" t="s">
        <v>980</v>
      </c>
      <c r="M5377" t="s">
        <v>979</v>
      </c>
      <c r="N5377" s="119">
        <v>44152</v>
      </c>
      <c r="O5377">
        <v>0</v>
      </c>
      <c r="P5377">
        <v>0</v>
      </c>
      <c r="Q5377">
        <v>5652.6</v>
      </c>
      <c r="R5377">
        <v>1146.5999999999899</v>
      </c>
      <c r="S5377">
        <v>2.3889999999999998</v>
      </c>
      <c r="T5377">
        <v>33</v>
      </c>
      <c r="U5377">
        <v>3474.5999999999899</v>
      </c>
      <c r="V5377">
        <v>12</v>
      </c>
      <c r="W5377">
        <v>1.0069999999999999</v>
      </c>
      <c r="X5377">
        <v>1.627</v>
      </c>
      <c r="Y5377" s="119">
        <v>44152</v>
      </c>
      <c r="Z5377">
        <v>408760.27602540498</v>
      </c>
      <c r="AA5377">
        <v>3660480.0817186199</v>
      </c>
    </row>
    <row r="5378" spans="1:27" x14ac:dyDescent="0.25">
      <c r="A5378">
        <v>-111.97757654</v>
      </c>
      <c r="B5378">
        <v>33.0790978799999</v>
      </c>
      <c r="C5378" t="s">
        <v>983</v>
      </c>
      <c r="D5378" t="s">
        <v>982</v>
      </c>
      <c r="E5378" t="s">
        <v>981</v>
      </c>
      <c r="F5378">
        <v>4697</v>
      </c>
      <c r="G5378">
        <v>9</v>
      </c>
      <c r="H5378">
        <v>13.33</v>
      </c>
      <c r="I5378">
        <v>1.903</v>
      </c>
      <c r="J5378">
        <v>1</v>
      </c>
      <c r="K5378">
        <v>1168.29999999999</v>
      </c>
      <c r="L5378" t="s">
        <v>980</v>
      </c>
      <c r="M5378" t="s">
        <v>979</v>
      </c>
      <c r="N5378" s="119">
        <v>44152</v>
      </c>
      <c r="O5378">
        <v>0</v>
      </c>
      <c r="P5378">
        <v>0</v>
      </c>
      <c r="Q5378">
        <v>7283.1999999999898</v>
      </c>
      <c r="R5378">
        <v>1146.2</v>
      </c>
      <c r="S5378">
        <v>2.3879999999999999</v>
      </c>
      <c r="T5378">
        <v>33</v>
      </c>
      <c r="U5378">
        <v>3473.4</v>
      </c>
      <c r="V5378">
        <v>12</v>
      </c>
      <c r="W5378">
        <v>1.2969999999999999</v>
      </c>
      <c r="X5378">
        <v>2.097</v>
      </c>
      <c r="Y5378" s="119">
        <v>44152</v>
      </c>
      <c r="Z5378">
        <v>408760.10581597302</v>
      </c>
      <c r="AA5378">
        <v>3660480.6487800302</v>
      </c>
    </row>
    <row r="5379" spans="1:27" x14ac:dyDescent="0.25">
      <c r="A5379">
        <v>-111.977574829999</v>
      </c>
      <c r="B5379">
        <v>33.0791027799999</v>
      </c>
      <c r="C5379" t="s">
        <v>983</v>
      </c>
      <c r="D5379" t="s">
        <v>982</v>
      </c>
      <c r="E5379" t="s">
        <v>981</v>
      </c>
      <c r="F5379">
        <v>4698</v>
      </c>
      <c r="G5379">
        <v>359</v>
      </c>
      <c r="H5379">
        <v>13.33</v>
      </c>
      <c r="I5379">
        <v>2.0339999999999998</v>
      </c>
      <c r="J5379">
        <v>1</v>
      </c>
      <c r="K5379">
        <v>1168.2</v>
      </c>
      <c r="L5379" t="s">
        <v>980</v>
      </c>
      <c r="M5379" t="s">
        <v>979</v>
      </c>
      <c r="N5379" s="119">
        <v>44152</v>
      </c>
      <c r="O5379">
        <v>0</v>
      </c>
      <c r="P5379">
        <v>0</v>
      </c>
      <c r="Q5379">
        <v>5958.3</v>
      </c>
      <c r="R5379">
        <v>877.22</v>
      </c>
      <c r="S5379">
        <v>1.8280000000000001</v>
      </c>
      <c r="T5379">
        <v>33</v>
      </c>
      <c r="U5379">
        <v>2658.3</v>
      </c>
      <c r="V5379">
        <v>12</v>
      </c>
      <c r="W5379">
        <v>1.387</v>
      </c>
      <c r="X5379">
        <v>2.2410000000000001</v>
      </c>
      <c r="Y5379" s="119">
        <v>44152</v>
      </c>
      <c r="Z5379">
        <v>408760.27048319503</v>
      </c>
      <c r="AA5379">
        <v>3660481.1905471701</v>
      </c>
    </row>
    <row r="5380" spans="1:27" x14ac:dyDescent="0.25">
      <c r="A5380">
        <v>-111.977575169999</v>
      </c>
      <c r="B5380">
        <v>33.079108779999899</v>
      </c>
      <c r="C5380" t="s">
        <v>983</v>
      </c>
      <c r="D5380" t="s">
        <v>982</v>
      </c>
      <c r="E5380" t="s">
        <v>981</v>
      </c>
      <c r="F5380">
        <v>4699</v>
      </c>
      <c r="G5380">
        <v>1</v>
      </c>
      <c r="H5380">
        <v>13.33</v>
      </c>
      <c r="I5380">
        <v>2.0009999999999999</v>
      </c>
      <c r="J5380">
        <v>1</v>
      </c>
      <c r="K5380">
        <v>1168.29999999999</v>
      </c>
      <c r="L5380" t="s">
        <v>980</v>
      </c>
      <c r="M5380" t="s">
        <v>979</v>
      </c>
      <c r="N5380" s="119">
        <v>44152</v>
      </c>
      <c r="O5380">
        <v>0</v>
      </c>
      <c r="P5380">
        <v>0</v>
      </c>
      <c r="Q5380">
        <v>5681</v>
      </c>
      <c r="R5380">
        <v>850.1</v>
      </c>
      <c r="S5380">
        <v>1.7709999999999999</v>
      </c>
      <c r="T5380">
        <v>33</v>
      </c>
      <c r="U5380">
        <v>2576.0999999999899</v>
      </c>
      <c r="V5380">
        <v>12</v>
      </c>
      <c r="W5380">
        <v>1.365</v>
      </c>
      <c r="X5380">
        <v>2.2050000000000001</v>
      </c>
      <c r="Y5380" s="119">
        <v>44152</v>
      </c>
      <c r="Z5380">
        <v>408760.24494344799</v>
      </c>
      <c r="AA5380">
        <v>3660481.8560512001</v>
      </c>
    </row>
    <row r="5381" spans="1:27" x14ac:dyDescent="0.25">
      <c r="A5381">
        <v>-111.977576029999</v>
      </c>
      <c r="B5381">
        <v>33.079113820000003</v>
      </c>
      <c r="C5381" t="s">
        <v>983</v>
      </c>
      <c r="D5381" t="s">
        <v>982</v>
      </c>
      <c r="E5381" t="s">
        <v>981</v>
      </c>
      <c r="F5381">
        <v>4700</v>
      </c>
      <c r="G5381">
        <v>6</v>
      </c>
      <c r="H5381">
        <v>13.33</v>
      </c>
      <c r="I5381">
        <v>1.9690000000000001</v>
      </c>
      <c r="J5381">
        <v>1</v>
      </c>
      <c r="K5381">
        <v>1168.2</v>
      </c>
      <c r="L5381" t="s">
        <v>980</v>
      </c>
      <c r="M5381" t="s">
        <v>979</v>
      </c>
      <c r="N5381" s="119">
        <v>44152</v>
      </c>
      <c r="O5381">
        <v>0</v>
      </c>
      <c r="P5381">
        <v>0</v>
      </c>
      <c r="Q5381">
        <v>5277.1999999999898</v>
      </c>
      <c r="R5381">
        <v>802.85</v>
      </c>
      <c r="S5381">
        <v>1.673</v>
      </c>
      <c r="T5381">
        <v>33</v>
      </c>
      <c r="U5381">
        <v>2432.9</v>
      </c>
      <c r="V5381">
        <v>12</v>
      </c>
      <c r="W5381">
        <v>1.3420000000000001</v>
      </c>
      <c r="X5381">
        <v>2.169</v>
      </c>
      <c r="Y5381" s="119">
        <v>44152</v>
      </c>
      <c r="Z5381">
        <v>408760.16987677</v>
      </c>
      <c r="AA5381">
        <v>3660482.4155738801</v>
      </c>
    </row>
    <row r="5382" spans="1:27" x14ac:dyDescent="0.25">
      <c r="A5382">
        <v>-111.977575169999</v>
      </c>
      <c r="B5382">
        <v>33.079118780000002</v>
      </c>
      <c r="C5382" t="s">
        <v>983</v>
      </c>
      <c r="D5382" t="s">
        <v>982</v>
      </c>
      <c r="E5382" t="s">
        <v>981</v>
      </c>
      <c r="F5382">
        <v>4701</v>
      </c>
      <c r="G5382">
        <v>1</v>
      </c>
      <c r="H5382">
        <v>13.33</v>
      </c>
      <c r="I5382">
        <v>1.87</v>
      </c>
      <c r="J5382">
        <v>1</v>
      </c>
      <c r="K5382">
        <v>1168.2</v>
      </c>
      <c r="L5382" t="s">
        <v>980</v>
      </c>
      <c r="M5382" t="s">
        <v>979</v>
      </c>
      <c r="N5382" s="119">
        <v>44152</v>
      </c>
      <c r="O5382">
        <v>0</v>
      </c>
      <c r="P5382">
        <v>0</v>
      </c>
      <c r="Q5382">
        <v>5256.3999999999896</v>
      </c>
      <c r="R5382">
        <v>841.76999999999896</v>
      </c>
      <c r="S5382">
        <v>1.754</v>
      </c>
      <c r="T5382">
        <v>33</v>
      </c>
      <c r="U5382">
        <v>2550.8000000000002</v>
      </c>
      <c r="V5382">
        <v>12</v>
      </c>
      <c r="W5382">
        <v>1.2749999999999999</v>
      </c>
      <c r="X5382">
        <v>2.0609999999999999</v>
      </c>
      <c r="Y5382" s="119">
        <v>44152</v>
      </c>
      <c r="Z5382">
        <v>408760.25526869501</v>
      </c>
      <c r="AA5382">
        <v>3660482.9647319801</v>
      </c>
    </row>
    <row r="5383" spans="1:27" x14ac:dyDescent="0.25">
      <c r="A5383">
        <v>-111.977575169999</v>
      </c>
      <c r="B5383">
        <v>33.079124780000001</v>
      </c>
      <c r="C5383" t="s">
        <v>983</v>
      </c>
      <c r="D5383" t="s">
        <v>982</v>
      </c>
      <c r="E5383" t="s">
        <v>981</v>
      </c>
      <c r="F5383">
        <v>4702</v>
      </c>
      <c r="G5383">
        <v>1</v>
      </c>
      <c r="H5383">
        <v>13.33</v>
      </c>
      <c r="I5383">
        <v>1.9359999999999999</v>
      </c>
      <c r="J5383">
        <v>1</v>
      </c>
      <c r="K5383">
        <v>1168.29999999999</v>
      </c>
      <c r="L5383" t="s">
        <v>980</v>
      </c>
      <c r="M5383" t="s">
        <v>979</v>
      </c>
      <c r="N5383" s="119">
        <v>44152</v>
      </c>
      <c r="O5383">
        <v>0</v>
      </c>
      <c r="P5383">
        <v>0</v>
      </c>
      <c r="Q5383">
        <v>4430.5</v>
      </c>
      <c r="R5383">
        <v>685.46</v>
      </c>
      <c r="S5383">
        <v>1.4279999999999999</v>
      </c>
      <c r="T5383">
        <v>33</v>
      </c>
      <c r="U5383">
        <v>2077.0999999999899</v>
      </c>
      <c r="V5383">
        <v>12</v>
      </c>
      <c r="W5383">
        <v>1.32</v>
      </c>
      <c r="X5383">
        <v>2.133</v>
      </c>
      <c r="Y5383" s="119">
        <v>44152</v>
      </c>
      <c r="Z5383">
        <v>408760.26146384398</v>
      </c>
      <c r="AA5383">
        <v>3660483.6299404502</v>
      </c>
    </row>
    <row r="5384" spans="1:27" x14ac:dyDescent="0.25">
      <c r="A5384">
        <v>-111.9775757</v>
      </c>
      <c r="B5384">
        <v>33.079129899999899</v>
      </c>
      <c r="C5384" t="s">
        <v>983</v>
      </c>
      <c r="D5384" t="s">
        <v>982</v>
      </c>
      <c r="E5384" t="s">
        <v>981</v>
      </c>
      <c r="F5384">
        <v>4703</v>
      </c>
      <c r="G5384">
        <v>10</v>
      </c>
      <c r="H5384">
        <v>13.33</v>
      </c>
      <c r="I5384">
        <v>2.2309999999999999</v>
      </c>
      <c r="J5384">
        <v>1</v>
      </c>
      <c r="K5384">
        <v>1168.0999999999899</v>
      </c>
      <c r="L5384" t="s">
        <v>980</v>
      </c>
      <c r="M5384" t="s">
        <v>979</v>
      </c>
      <c r="N5384" s="119">
        <v>44152</v>
      </c>
      <c r="O5384">
        <v>0</v>
      </c>
      <c r="P5384">
        <v>0</v>
      </c>
      <c r="Q5384">
        <v>7279.1999999999898</v>
      </c>
      <c r="R5384">
        <v>977.12</v>
      </c>
      <c r="S5384">
        <v>2.036</v>
      </c>
      <c r="T5384">
        <v>33</v>
      </c>
      <c r="U5384">
        <v>2961</v>
      </c>
      <c r="V5384">
        <v>12</v>
      </c>
      <c r="W5384">
        <v>1.5209999999999999</v>
      </c>
      <c r="X5384">
        <v>2.4580000000000002</v>
      </c>
      <c r="Y5384" s="119">
        <v>44152</v>
      </c>
      <c r="Z5384">
        <v>408760.217281288</v>
      </c>
      <c r="AA5384">
        <v>3660484.1980457301</v>
      </c>
    </row>
    <row r="5385" spans="1:27" x14ac:dyDescent="0.25">
      <c r="A5385">
        <v>-111.977574829999</v>
      </c>
      <c r="B5385">
        <v>33.079135780000001</v>
      </c>
      <c r="C5385" t="s">
        <v>983</v>
      </c>
      <c r="D5385" t="s">
        <v>982</v>
      </c>
      <c r="E5385" t="s">
        <v>981</v>
      </c>
      <c r="F5385">
        <v>4704</v>
      </c>
      <c r="G5385">
        <v>359</v>
      </c>
      <c r="H5385">
        <v>13.33</v>
      </c>
      <c r="I5385">
        <v>1.772</v>
      </c>
      <c r="J5385">
        <v>1</v>
      </c>
      <c r="K5385">
        <v>1168.29999999999</v>
      </c>
      <c r="L5385" t="s">
        <v>980</v>
      </c>
      <c r="M5385" t="s">
        <v>979</v>
      </c>
      <c r="N5385" s="119">
        <v>44152</v>
      </c>
      <c r="O5385">
        <v>0</v>
      </c>
      <c r="P5385">
        <v>0</v>
      </c>
      <c r="Q5385">
        <v>6288.3</v>
      </c>
      <c r="R5385">
        <v>1063</v>
      </c>
      <c r="S5385">
        <v>2.214</v>
      </c>
      <c r="T5385">
        <v>33</v>
      </c>
      <c r="U5385">
        <v>3221.0999999999899</v>
      </c>
      <c r="V5385">
        <v>12</v>
      </c>
      <c r="W5385">
        <v>1.208</v>
      </c>
      <c r="X5385">
        <v>1.952</v>
      </c>
      <c r="Y5385" s="119">
        <v>44152</v>
      </c>
      <c r="Z5385">
        <v>408760.30455650098</v>
      </c>
      <c r="AA5385">
        <v>3660484.84919377</v>
      </c>
    </row>
    <row r="5386" spans="1:27" x14ac:dyDescent="0.25">
      <c r="A5386">
        <v>-111.977573489999</v>
      </c>
      <c r="B5386">
        <v>33.079140789999897</v>
      </c>
      <c r="C5386" t="s">
        <v>983</v>
      </c>
      <c r="D5386" t="s">
        <v>982</v>
      </c>
      <c r="E5386" t="s">
        <v>981</v>
      </c>
      <c r="F5386">
        <v>4705</v>
      </c>
      <c r="G5386">
        <v>357</v>
      </c>
      <c r="H5386">
        <v>13.33</v>
      </c>
      <c r="I5386">
        <v>1.804</v>
      </c>
      <c r="J5386">
        <v>1</v>
      </c>
      <c r="K5386">
        <v>1168.4000000000001</v>
      </c>
      <c r="L5386" t="s">
        <v>980</v>
      </c>
      <c r="M5386" t="s">
        <v>979</v>
      </c>
      <c r="N5386" s="119">
        <v>44152</v>
      </c>
      <c r="O5386">
        <v>0</v>
      </c>
      <c r="P5386">
        <v>0</v>
      </c>
      <c r="Q5386">
        <v>6936.1</v>
      </c>
      <c r="R5386">
        <v>1151.0999999999899</v>
      </c>
      <c r="S5386">
        <v>2.3980000000000001</v>
      </c>
      <c r="T5386">
        <v>33</v>
      </c>
      <c r="U5386">
        <v>3488.3</v>
      </c>
      <c r="V5386">
        <v>12</v>
      </c>
      <c r="W5386">
        <v>1.23</v>
      </c>
      <c r="X5386">
        <v>1.988</v>
      </c>
      <c r="Y5386" s="119">
        <v>44152</v>
      </c>
      <c r="Z5386">
        <v>408760.434802212</v>
      </c>
      <c r="AA5386">
        <v>3660485.4034780301</v>
      </c>
    </row>
    <row r="5387" spans="1:27" x14ac:dyDescent="0.25">
      <c r="A5387">
        <v>-111.97757534</v>
      </c>
      <c r="B5387">
        <v>33.079145779999898</v>
      </c>
      <c r="C5387" t="s">
        <v>983</v>
      </c>
      <c r="D5387" t="s">
        <v>982</v>
      </c>
      <c r="E5387" t="s">
        <v>981</v>
      </c>
      <c r="F5387">
        <v>4706</v>
      </c>
      <c r="G5387">
        <v>2</v>
      </c>
      <c r="H5387">
        <v>13.33</v>
      </c>
      <c r="I5387">
        <v>2.0670000000000002</v>
      </c>
      <c r="J5387">
        <v>1</v>
      </c>
      <c r="K5387">
        <v>1168.4000000000001</v>
      </c>
      <c r="L5387" t="s">
        <v>980</v>
      </c>
      <c r="M5387" t="s">
        <v>979</v>
      </c>
      <c r="N5387" s="119">
        <v>44152</v>
      </c>
      <c r="O5387">
        <v>0</v>
      </c>
      <c r="P5387">
        <v>0</v>
      </c>
      <c r="Q5387">
        <v>6795.8999999999896</v>
      </c>
      <c r="R5387">
        <v>984.64999999999895</v>
      </c>
      <c r="S5387">
        <v>2.0510000000000002</v>
      </c>
      <c r="T5387">
        <v>33</v>
      </c>
      <c r="U5387">
        <v>2983.8</v>
      </c>
      <c r="V5387">
        <v>12</v>
      </c>
      <c r="W5387">
        <v>1.409</v>
      </c>
      <c r="X5387">
        <v>2.278</v>
      </c>
      <c r="Y5387" s="119">
        <v>44152</v>
      </c>
      <c r="Z5387">
        <v>408760.26727943501</v>
      </c>
      <c r="AA5387">
        <v>3660485.9583178898</v>
      </c>
    </row>
    <row r="5388" spans="1:27" x14ac:dyDescent="0.25">
      <c r="A5388">
        <v>-111.97757366</v>
      </c>
      <c r="B5388">
        <v>33.079151779999897</v>
      </c>
      <c r="C5388" t="s">
        <v>983</v>
      </c>
      <c r="D5388" t="s">
        <v>982</v>
      </c>
      <c r="E5388" t="s">
        <v>981</v>
      </c>
      <c r="F5388">
        <v>4707</v>
      </c>
      <c r="G5388">
        <v>358</v>
      </c>
      <c r="H5388">
        <v>13.33</v>
      </c>
      <c r="I5388">
        <v>1.772</v>
      </c>
      <c r="J5388">
        <v>1</v>
      </c>
      <c r="K5388">
        <v>1168.4000000000001</v>
      </c>
      <c r="L5388" t="s">
        <v>980</v>
      </c>
      <c r="M5388" t="s">
        <v>979</v>
      </c>
      <c r="N5388" s="119">
        <v>44152</v>
      </c>
      <c r="O5388">
        <v>0</v>
      </c>
      <c r="P5388">
        <v>0</v>
      </c>
      <c r="Q5388">
        <v>6300.1999999999898</v>
      </c>
      <c r="R5388">
        <v>1065</v>
      </c>
      <c r="S5388">
        <v>2.2189999999999999</v>
      </c>
      <c r="T5388">
        <v>33</v>
      </c>
      <c r="U5388">
        <v>3227.1999999999898</v>
      </c>
      <c r="V5388">
        <v>12</v>
      </c>
      <c r="W5388">
        <v>1.208</v>
      </c>
      <c r="X5388">
        <v>1.952</v>
      </c>
      <c r="Y5388" s="119">
        <v>44152</v>
      </c>
      <c r="Z5388">
        <v>408760.43028220901</v>
      </c>
      <c r="AA5388">
        <v>3660486.622066</v>
      </c>
    </row>
    <row r="5389" spans="1:27" x14ac:dyDescent="0.25">
      <c r="A5389">
        <v>-111.97757486</v>
      </c>
      <c r="B5389">
        <v>33.079156810000001</v>
      </c>
      <c r="C5389" t="s">
        <v>983</v>
      </c>
      <c r="D5389" t="s">
        <v>982</v>
      </c>
      <c r="E5389" t="s">
        <v>981</v>
      </c>
      <c r="F5389">
        <v>4708</v>
      </c>
      <c r="G5389">
        <v>5</v>
      </c>
      <c r="H5389">
        <v>13.33</v>
      </c>
      <c r="I5389">
        <v>2.0009999999999999</v>
      </c>
      <c r="J5389">
        <v>1</v>
      </c>
      <c r="K5389">
        <v>1168.29999999999</v>
      </c>
      <c r="L5389" t="s">
        <v>980</v>
      </c>
      <c r="M5389" t="s">
        <v>979</v>
      </c>
      <c r="N5389" s="119">
        <v>44152</v>
      </c>
      <c r="O5389">
        <v>0</v>
      </c>
      <c r="P5389">
        <v>0</v>
      </c>
      <c r="Q5389">
        <v>6572</v>
      </c>
      <c r="R5389">
        <v>983.42999999999904</v>
      </c>
      <c r="S5389">
        <v>2.0489999999999999</v>
      </c>
      <c r="T5389">
        <v>33</v>
      </c>
      <c r="U5389">
        <v>2980.0999999999899</v>
      </c>
      <c r="V5389">
        <v>12</v>
      </c>
      <c r="W5389">
        <v>1.365</v>
      </c>
      <c r="X5389">
        <v>2.2050000000000001</v>
      </c>
      <c r="Y5389" s="119">
        <v>44152</v>
      </c>
      <c r="Z5389">
        <v>408760.32347036898</v>
      </c>
      <c r="AA5389">
        <v>3660487.18077556</v>
      </c>
    </row>
    <row r="5390" spans="1:27" x14ac:dyDescent="0.25">
      <c r="A5390">
        <v>-111.97757366</v>
      </c>
      <c r="B5390">
        <v>33.079162779999898</v>
      </c>
      <c r="C5390" t="s">
        <v>983</v>
      </c>
      <c r="D5390" t="s">
        <v>982</v>
      </c>
      <c r="E5390" t="s">
        <v>981</v>
      </c>
      <c r="F5390">
        <v>4709</v>
      </c>
      <c r="G5390">
        <v>358</v>
      </c>
      <c r="H5390">
        <v>13.33</v>
      </c>
      <c r="I5390">
        <v>2.0339999999999998</v>
      </c>
      <c r="J5390">
        <v>1</v>
      </c>
      <c r="K5390">
        <v>1168.4000000000001</v>
      </c>
      <c r="L5390" t="s">
        <v>980</v>
      </c>
      <c r="M5390" t="s">
        <v>979</v>
      </c>
      <c r="N5390" s="119">
        <v>44152</v>
      </c>
      <c r="O5390">
        <v>0</v>
      </c>
      <c r="P5390">
        <v>0</v>
      </c>
      <c r="Q5390">
        <v>6516.3999999999896</v>
      </c>
      <c r="R5390">
        <v>959.38999999999896</v>
      </c>
      <c r="S5390">
        <v>1.9990000000000001</v>
      </c>
      <c r="T5390">
        <v>33</v>
      </c>
      <c r="U5390">
        <v>2907.1999999999898</v>
      </c>
      <c r="V5390">
        <v>12</v>
      </c>
      <c r="W5390">
        <v>1.387</v>
      </c>
      <c r="X5390">
        <v>2.2410000000000001</v>
      </c>
      <c r="Y5390" s="119">
        <v>44152</v>
      </c>
      <c r="Z5390">
        <v>408760.44163997599</v>
      </c>
      <c r="AA5390">
        <v>3660487.8416148699</v>
      </c>
    </row>
    <row r="5391" spans="1:27" x14ac:dyDescent="0.25">
      <c r="A5391">
        <v>-111.97757366</v>
      </c>
      <c r="B5391">
        <v>33.079167779999899</v>
      </c>
      <c r="C5391" t="s">
        <v>983</v>
      </c>
      <c r="D5391" t="s">
        <v>982</v>
      </c>
      <c r="E5391" t="s">
        <v>981</v>
      </c>
      <c r="F5391">
        <v>4710</v>
      </c>
      <c r="G5391">
        <v>358</v>
      </c>
      <c r="H5391">
        <v>13.33</v>
      </c>
      <c r="I5391">
        <v>1.772</v>
      </c>
      <c r="J5391">
        <v>1</v>
      </c>
      <c r="K5391">
        <v>1168.4000000000001</v>
      </c>
      <c r="L5391" t="s">
        <v>980</v>
      </c>
      <c r="M5391" t="s">
        <v>979</v>
      </c>
      <c r="N5391" s="119">
        <v>44152</v>
      </c>
      <c r="O5391">
        <v>0</v>
      </c>
      <c r="P5391">
        <v>0</v>
      </c>
      <c r="Q5391">
        <v>7407.3</v>
      </c>
      <c r="R5391">
        <v>1252.0999999999899</v>
      </c>
      <c r="S5391">
        <v>2.609</v>
      </c>
      <c r="T5391">
        <v>33</v>
      </c>
      <c r="U5391">
        <v>3794.3</v>
      </c>
      <c r="V5391">
        <v>12</v>
      </c>
      <c r="W5391">
        <v>1.208</v>
      </c>
      <c r="X5391">
        <v>1.952</v>
      </c>
      <c r="Y5391" s="119">
        <v>44152</v>
      </c>
      <c r="Z5391">
        <v>408760.44680259901</v>
      </c>
      <c r="AA5391">
        <v>3660488.3959552702</v>
      </c>
    </row>
    <row r="5392" spans="1:27" x14ac:dyDescent="0.25">
      <c r="A5392">
        <v>-111.977574509999</v>
      </c>
      <c r="B5392">
        <v>33.079172790000001</v>
      </c>
      <c r="C5392" t="s">
        <v>983</v>
      </c>
      <c r="D5392" t="s">
        <v>982</v>
      </c>
      <c r="E5392" t="s">
        <v>981</v>
      </c>
      <c r="F5392">
        <v>4711</v>
      </c>
      <c r="G5392">
        <v>3</v>
      </c>
      <c r="H5392">
        <v>13.33</v>
      </c>
      <c r="I5392">
        <v>1.903</v>
      </c>
      <c r="J5392">
        <v>1</v>
      </c>
      <c r="K5392">
        <v>1168.4000000000001</v>
      </c>
      <c r="L5392" t="s">
        <v>980</v>
      </c>
      <c r="M5392" t="s">
        <v>979</v>
      </c>
      <c r="N5392" s="119">
        <v>44152</v>
      </c>
      <c r="O5392">
        <v>0</v>
      </c>
      <c r="P5392">
        <v>0</v>
      </c>
      <c r="Q5392">
        <v>7121.5</v>
      </c>
      <c r="R5392">
        <v>1120.79999999999</v>
      </c>
      <c r="S5392">
        <v>2.335</v>
      </c>
      <c r="T5392">
        <v>33</v>
      </c>
      <c r="U5392">
        <v>3396.3</v>
      </c>
      <c r="V5392">
        <v>12</v>
      </c>
      <c r="W5392">
        <v>1.2969999999999999</v>
      </c>
      <c r="X5392">
        <v>2.097</v>
      </c>
      <c r="Y5392" s="119">
        <v>44152</v>
      </c>
      <c r="Z5392">
        <v>408760.372638378</v>
      </c>
      <c r="AA5392">
        <v>3660488.9521432202</v>
      </c>
    </row>
    <row r="5393" spans="1:27" x14ac:dyDescent="0.25">
      <c r="A5393">
        <v>-111.97757434</v>
      </c>
      <c r="B5393">
        <v>33.0791787799999</v>
      </c>
      <c r="C5393" t="s">
        <v>983</v>
      </c>
      <c r="D5393" t="s">
        <v>982</v>
      </c>
      <c r="E5393" t="s">
        <v>981</v>
      </c>
      <c r="F5393">
        <v>4712</v>
      </c>
      <c r="G5393">
        <v>2</v>
      </c>
      <c r="H5393">
        <v>13.33</v>
      </c>
      <c r="I5393">
        <v>2.0009999999999999</v>
      </c>
      <c r="J5393">
        <v>1</v>
      </c>
      <c r="K5393">
        <v>1168.5999999999899</v>
      </c>
      <c r="L5393" t="s">
        <v>980</v>
      </c>
      <c r="M5393" t="s">
        <v>979</v>
      </c>
      <c r="N5393" s="119">
        <v>44152</v>
      </c>
      <c r="O5393">
        <v>0</v>
      </c>
      <c r="P5393">
        <v>0</v>
      </c>
      <c r="Q5393">
        <v>6411.5</v>
      </c>
      <c r="R5393">
        <v>959.41999999999905</v>
      </c>
      <c r="S5393">
        <v>1.9990000000000001</v>
      </c>
      <c r="T5393">
        <v>33</v>
      </c>
      <c r="U5393">
        <v>2907.3</v>
      </c>
      <c r="V5393">
        <v>12</v>
      </c>
      <c r="W5393">
        <v>1.365</v>
      </c>
      <c r="X5393">
        <v>2.2050000000000001</v>
      </c>
      <c r="Y5393" s="119">
        <v>44152</v>
      </c>
      <c r="Z5393">
        <v>408760.39469063899</v>
      </c>
      <c r="AA5393">
        <v>3660489.61609525</v>
      </c>
    </row>
    <row r="5394" spans="1:27" x14ac:dyDescent="0.25">
      <c r="A5394">
        <v>-111.977574169999</v>
      </c>
      <c r="B5394">
        <v>33.079183780000001</v>
      </c>
      <c r="C5394" t="s">
        <v>983</v>
      </c>
      <c r="D5394" t="s">
        <v>982</v>
      </c>
      <c r="E5394" t="s">
        <v>981</v>
      </c>
      <c r="F5394">
        <v>4713</v>
      </c>
      <c r="G5394">
        <v>1</v>
      </c>
      <c r="H5394">
        <v>13.33</v>
      </c>
      <c r="I5394">
        <v>1.903</v>
      </c>
      <c r="J5394">
        <v>1</v>
      </c>
      <c r="K5394">
        <v>1168.5999999999899</v>
      </c>
      <c r="L5394" t="s">
        <v>980</v>
      </c>
      <c r="M5394" t="s">
        <v>979</v>
      </c>
      <c r="N5394" s="119">
        <v>44152</v>
      </c>
      <c r="O5394">
        <v>0</v>
      </c>
      <c r="P5394">
        <v>0</v>
      </c>
      <c r="Q5394">
        <v>6975.8</v>
      </c>
      <c r="R5394">
        <v>1097.79999999999</v>
      </c>
      <c r="S5394">
        <v>2.2869999999999999</v>
      </c>
      <c r="T5394">
        <v>33</v>
      </c>
      <c r="U5394">
        <v>3326.8</v>
      </c>
      <c r="V5394">
        <v>12</v>
      </c>
      <c r="W5394">
        <v>1.2969999999999999</v>
      </c>
      <c r="X5394">
        <v>2.097</v>
      </c>
      <c r="Y5394" s="119">
        <v>44152</v>
      </c>
      <c r="Z5394">
        <v>408760.41572069901</v>
      </c>
      <c r="AA5394">
        <v>3660490.1702878699</v>
      </c>
    </row>
    <row r="5395" spans="1:27" x14ac:dyDescent="0.25">
      <c r="A5395">
        <v>-111.977574169999</v>
      </c>
      <c r="B5395">
        <v>33.079188780000003</v>
      </c>
      <c r="C5395" t="s">
        <v>983</v>
      </c>
      <c r="D5395" t="s">
        <v>982</v>
      </c>
      <c r="E5395" t="s">
        <v>981</v>
      </c>
      <c r="F5395">
        <v>4714</v>
      </c>
      <c r="G5395">
        <v>1</v>
      </c>
      <c r="H5395">
        <v>13.33</v>
      </c>
      <c r="I5395">
        <v>2.0339999999999998</v>
      </c>
      <c r="J5395">
        <v>1</v>
      </c>
      <c r="K5395">
        <v>1168.5999999999899</v>
      </c>
      <c r="L5395" t="s">
        <v>980</v>
      </c>
      <c r="M5395" t="s">
        <v>979</v>
      </c>
      <c r="N5395" s="119">
        <v>44152</v>
      </c>
      <c r="O5395">
        <v>0</v>
      </c>
      <c r="P5395">
        <v>0</v>
      </c>
      <c r="Q5395">
        <v>6107.1999999999898</v>
      </c>
      <c r="R5395">
        <v>899.13999999999896</v>
      </c>
      <c r="S5395">
        <v>1.873</v>
      </c>
      <c r="T5395">
        <v>33</v>
      </c>
      <c r="U5395">
        <v>2724.6999999999898</v>
      </c>
      <c r="V5395">
        <v>12</v>
      </c>
      <c r="W5395">
        <v>1.387</v>
      </c>
      <c r="X5395">
        <v>2.2410000000000001</v>
      </c>
      <c r="Y5395" s="119">
        <v>44152</v>
      </c>
      <c r="Z5395">
        <v>408760.42088332801</v>
      </c>
      <c r="AA5395">
        <v>3660490.7246282701</v>
      </c>
    </row>
    <row r="5396" spans="1:27" x14ac:dyDescent="0.25">
      <c r="A5396">
        <v>-111.97757434</v>
      </c>
      <c r="B5396">
        <v>33.079194780000002</v>
      </c>
      <c r="C5396" t="s">
        <v>983</v>
      </c>
      <c r="D5396" t="s">
        <v>982</v>
      </c>
      <c r="E5396" t="s">
        <v>981</v>
      </c>
      <c r="F5396">
        <v>4715</v>
      </c>
      <c r="G5396">
        <v>2</v>
      </c>
      <c r="H5396">
        <v>13.33</v>
      </c>
      <c r="I5396">
        <v>1.837</v>
      </c>
      <c r="J5396">
        <v>1</v>
      </c>
      <c r="K5396">
        <v>1168.5999999999899</v>
      </c>
      <c r="L5396" t="s">
        <v>980</v>
      </c>
      <c r="M5396" t="s">
        <v>979</v>
      </c>
      <c r="N5396" s="119">
        <v>44152</v>
      </c>
      <c r="O5396">
        <v>0</v>
      </c>
      <c r="P5396">
        <v>0</v>
      </c>
      <c r="Q5396">
        <v>8135.6999999999898</v>
      </c>
      <c r="R5396">
        <v>1326.0999999999899</v>
      </c>
      <c r="S5396">
        <v>2.7629999999999999</v>
      </c>
      <c r="T5396">
        <v>33</v>
      </c>
      <c r="U5396">
        <v>4018.5</v>
      </c>
      <c r="V5396">
        <v>12</v>
      </c>
      <c r="W5396">
        <v>1.2529999999999999</v>
      </c>
      <c r="X5396">
        <v>2.0249999999999999</v>
      </c>
      <c r="Y5396" s="119">
        <v>44152</v>
      </c>
      <c r="Z5396">
        <v>408760.41121105198</v>
      </c>
      <c r="AA5396">
        <v>3660491.3899845202</v>
      </c>
    </row>
    <row r="5397" spans="1:27" x14ac:dyDescent="0.25">
      <c r="A5397">
        <v>-111.977574169999</v>
      </c>
      <c r="B5397">
        <v>33.079199780000003</v>
      </c>
      <c r="C5397" t="s">
        <v>983</v>
      </c>
      <c r="D5397" t="s">
        <v>982</v>
      </c>
      <c r="E5397" t="s">
        <v>981</v>
      </c>
      <c r="F5397">
        <v>4716</v>
      </c>
      <c r="G5397">
        <v>1</v>
      </c>
      <c r="H5397">
        <v>13.33</v>
      </c>
      <c r="I5397">
        <v>1.706</v>
      </c>
      <c r="J5397">
        <v>1</v>
      </c>
      <c r="K5397">
        <v>1168.5</v>
      </c>
      <c r="L5397" t="s">
        <v>980</v>
      </c>
      <c r="M5397" t="s">
        <v>979</v>
      </c>
      <c r="N5397" s="119">
        <v>44152</v>
      </c>
      <c r="O5397">
        <v>0</v>
      </c>
      <c r="P5397">
        <v>0</v>
      </c>
      <c r="Q5397">
        <v>8460.7000000000007</v>
      </c>
      <c r="R5397">
        <v>1485.2</v>
      </c>
      <c r="S5397">
        <v>3.0939999999999999</v>
      </c>
      <c r="T5397">
        <v>33</v>
      </c>
      <c r="U5397">
        <v>4500.5</v>
      </c>
      <c r="V5397">
        <v>12</v>
      </c>
      <c r="W5397">
        <v>1.163</v>
      </c>
      <c r="X5397">
        <v>1.88</v>
      </c>
      <c r="Y5397" s="119">
        <v>44152</v>
      </c>
      <c r="Z5397">
        <v>408760.43224111199</v>
      </c>
      <c r="AA5397">
        <v>3660491.9441771498</v>
      </c>
    </row>
    <row r="5398" spans="1:27" x14ac:dyDescent="0.25">
      <c r="A5398">
        <v>-111.97757332</v>
      </c>
      <c r="B5398">
        <v>33.079205790000003</v>
      </c>
      <c r="C5398" t="s">
        <v>983</v>
      </c>
      <c r="D5398" t="s">
        <v>982</v>
      </c>
      <c r="E5398" t="s">
        <v>981</v>
      </c>
      <c r="F5398">
        <v>4717</v>
      </c>
      <c r="G5398">
        <v>356</v>
      </c>
      <c r="H5398">
        <v>13.33</v>
      </c>
      <c r="I5398">
        <v>1.9690000000000001</v>
      </c>
      <c r="J5398">
        <v>1</v>
      </c>
      <c r="K5398">
        <v>1168.5</v>
      </c>
      <c r="L5398" t="s">
        <v>980</v>
      </c>
      <c r="M5398" t="s">
        <v>979</v>
      </c>
      <c r="N5398" s="119">
        <v>44152</v>
      </c>
      <c r="O5398">
        <v>0</v>
      </c>
      <c r="P5398">
        <v>0</v>
      </c>
      <c r="Q5398">
        <v>8276.3999999999905</v>
      </c>
      <c r="R5398">
        <v>1259.0999999999899</v>
      </c>
      <c r="S5398">
        <v>2.6230000000000002</v>
      </c>
      <c r="T5398">
        <v>33</v>
      </c>
      <c r="U5398">
        <v>3815.5</v>
      </c>
      <c r="V5398">
        <v>12</v>
      </c>
      <c r="W5398">
        <v>1.3420000000000001</v>
      </c>
      <c r="X5398">
        <v>2.169</v>
      </c>
      <c r="Y5398" s="119">
        <v>44152</v>
      </c>
      <c r="Z5398">
        <v>408760.51778373303</v>
      </c>
      <c r="AA5398">
        <v>3660492.6097554401</v>
      </c>
    </row>
    <row r="5399" spans="1:27" x14ac:dyDescent="0.25">
      <c r="A5399">
        <v>-111.97757366</v>
      </c>
      <c r="B5399">
        <v>33.079210779999897</v>
      </c>
      <c r="C5399" t="s">
        <v>983</v>
      </c>
      <c r="D5399" t="s">
        <v>982</v>
      </c>
      <c r="E5399" t="s">
        <v>981</v>
      </c>
      <c r="F5399">
        <v>4718</v>
      </c>
      <c r="G5399">
        <v>358</v>
      </c>
      <c r="H5399">
        <v>13.33</v>
      </c>
      <c r="I5399">
        <v>1.87</v>
      </c>
      <c r="J5399">
        <v>1</v>
      </c>
      <c r="K5399">
        <v>1168.5999999999899</v>
      </c>
      <c r="L5399" t="s">
        <v>980</v>
      </c>
      <c r="M5399" t="s">
        <v>979</v>
      </c>
      <c r="N5399" s="119">
        <v>44152</v>
      </c>
      <c r="O5399">
        <v>0</v>
      </c>
      <c r="P5399">
        <v>0</v>
      </c>
      <c r="Q5399">
        <v>8890.7000000000007</v>
      </c>
      <c r="R5399">
        <v>1423.79999999999</v>
      </c>
      <c r="S5399">
        <v>2.9660000000000002</v>
      </c>
      <c r="T5399">
        <v>33</v>
      </c>
      <c r="U5399">
        <v>4314.5</v>
      </c>
      <c r="V5399">
        <v>12</v>
      </c>
      <c r="W5399">
        <v>1.2749999999999999</v>
      </c>
      <c r="X5399">
        <v>2.0609999999999999</v>
      </c>
      <c r="Y5399" s="119">
        <v>44152</v>
      </c>
      <c r="Z5399">
        <v>408760.49120117998</v>
      </c>
      <c r="AA5399">
        <v>3660493.1632827101</v>
      </c>
    </row>
    <row r="5400" spans="1:27" x14ac:dyDescent="0.25">
      <c r="A5400">
        <v>-111.97757468</v>
      </c>
      <c r="B5400">
        <v>33.0792157899999</v>
      </c>
      <c r="C5400" t="s">
        <v>983</v>
      </c>
      <c r="D5400" t="s">
        <v>982</v>
      </c>
      <c r="E5400" t="s">
        <v>981</v>
      </c>
      <c r="F5400">
        <v>4719</v>
      </c>
      <c r="G5400">
        <v>4</v>
      </c>
      <c r="H5400">
        <v>13.33</v>
      </c>
      <c r="I5400">
        <v>2.165</v>
      </c>
      <c r="J5400">
        <v>1</v>
      </c>
      <c r="K5400">
        <v>1168.5</v>
      </c>
      <c r="L5400" t="s">
        <v>980</v>
      </c>
      <c r="M5400" t="s">
        <v>979</v>
      </c>
      <c r="N5400" s="119">
        <v>44152</v>
      </c>
      <c r="O5400">
        <v>0</v>
      </c>
      <c r="P5400">
        <v>0</v>
      </c>
      <c r="Q5400">
        <v>8114.8999999999896</v>
      </c>
      <c r="R5400">
        <v>1122.29999999999</v>
      </c>
      <c r="S5400">
        <v>2.3380000000000001</v>
      </c>
      <c r="T5400">
        <v>33</v>
      </c>
      <c r="U5400">
        <v>3401</v>
      </c>
      <c r="V5400">
        <v>12</v>
      </c>
      <c r="W5400">
        <v>1.476</v>
      </c>
      <c r="X5400">
        <v>2.3860000000000001</v>
      </c>
      <c r="Y5400" s="119">
        <v>44152</v>
      </c>
      <c r="Z5400">
        <v>408760.40116957802</v>
      </c>
      <c r="AA5400">
        <v>3660493.7196184401</v>
      </c>
    </row>
    <row r="5401" spans="1:27" x14ac:dyDescent="0.25">
      <c r="A5401">
        <v>-111.977572629999</v>
      </c>
      <c r="B5401">
        <v>33.079221850000003</v>
      </c>
      <c r="C5401" t="s">
        <v>983</v>
      </c>
      <c r="D5401" t="s">
        <v>982</v>
      </c>
      <c r="E5401" t="s">
        <v>981</v>
      </c>
      <c r="F5401">
        <v>4720</v>
      </c>
      <c r="G5401">
        <v>352</v>
      </c>
      <c r="H5401">
        <v>13.33</v>
      </c>
      <c r="I5401">
        <v>2.0009999999999999</v>
      </c>
      <c r="J5401">
        <v>1</v>
      </c>
      <c r="K5401">
        <v>1168.5</v>
      </c>
      <c r="L5401" t="s">
        <v>980</v>
      </c>
      <c r="M5401" t="s">
        <v>979</v>
      </c>
      <c r="N5401" s="119">
        <v>44152</v>
      </c>
      <c r="O5401">
        <v>0</v>
      </c>
      <c r="P5401">
        <v>0</v>
      </c>
      <c r="Q5401">
        <v>5756.3</v>
      </c>
      <c r="R5401">
        <v>861.37999999999897</v>
      </c>
      <c r="S5401">
        <v>1.7949999999999999</v>
      </c>
      <c r="T5401">
        <v>33</v>
      </c>
      <c r="U5401">
        <v>2610.1999999999898</v>
      </c>
      <c r="V5401">
        <v>12</v>
      </c>
      <c r="W5401">
        <v>1.365</v>
      </c>
      <c r="X5401">
        <v>2.2050000000000001</v>
      </c>
      <c r="Y5401" s="119">
        <v>44152</v>
      </c>
      <c r="Z5401">
        <v>408760.59876917198</v>
      </c>
      <c r="AA5401">
        <v>3660494.3896970102</v>
      </c>
    </row>
    <row r="5402" spans="1:27" x14ac:dyDescent="0.25">
      <c r="A5402">
        <v>-111.97757332</v>
      </c>
      <c r="B5402">
        <v>33.07922679</v>
      </c>
      <c r="C5402" t="s">
        <v>983</v>
      </c>
      <c r="D5402" t="s">
        <v>982</v>
      </c>
      <c r="E5402" t="s">
        <v>981</v>
      </c>
      <c r="F5402">
        <v>4721</v>
      </c>
      <c r="G5402">
        <v>356</v>
      </c>
      <c r="H5402">
        <v>13.33</v>
      </c>
      <c r="I5402">
        <v>2.0670000000000002</v>
      </c>
      <c r="J5402">
        <v>1</v>
      </c>
      <c r="K5402">
        <v>1168.5</v>
      </c>
      <c r="L5402" t="s">
        <v>980</v>
      </c>
      <c r="M5402" t="s">
        <v>979</v>
      </c>
      <c r="N5402" s="119">
        <v>44152</v>
      </c>
      <c r="O5402">
        <v>0</v>
      </c>
      <c r="P5402">
        <v>0</v>
      </c>
      <c r="Q5402">
        <v>5513.6</v>
      </c>
      <c r="R5402">
        <v>798.87</v>
      </c>
      <c r="S5402">
        <v>1.6639999999999999</v>
      </c>
      <c r="T5402">
        <v>33</v>
      </c>
      <c r="U5402">
        <v>2420.8000000000002</v>
      </c>
      <c r="V5402">
        <v>12</v>
      </c>
      <c r="W5402">
        <v>1.409</v>
      </c>
      <c r="X5402">
        <v>2.278</v>
      </c>
      <c r="Y5402" s="119">
        <v>44152</v>
      </c>
      <c r="Z5402">
        <v>408760.53946677002</v>
      </c>
      <c r="AA5402">
        <v>3660494.9379851199</v>
      </c>
    </row>
    <row r="5403" spans="1:27" x14ac:dyDescent="0.25">
      <c r="A5403">
        <v>-111.977574169999</v>
      </c>
      <c r="B5403">
        <v>33.079231780000001</v>
      </c>
      <c r="C5403" t="s">
        <v>983</v>
      </c>
      <c r="D5403" t="s">
        <v>982</v>
      </c>
      <c r="E5403" t="s">
        <v>981</v>
      </c>
      <c r="F5403">
        <v>4722</v>
      </c>
      <c r="G5403">
        <v>1</v>
      </c>
      <c r="H5403">
        <v>13.33</v>
      </c>
      <c r="I5403">
        <v>1.9690000000000001</v>
      </c>
      <c r="J5403">
        <v>1</v>
      </c>
      <c r="K5403">
        <v>1168.5</v>
      </c>
      <c r="L5403" t="s">
        <v>980</v>
      </c>
      <c r="M5403" t="s">
        <v>979</v>
      </c>
      <c r="N5403" s="119">
        <v>44152</v>
      </c>
      <c r="O5403">
        <v>0</v>
      </c>
      <c r="P5403">
        <v>0</v>
      </c>
      <c r="Q5403">
        <v>5217.8999999999896</v>
      </c>
      <c r="R5403">
        <v>793.82</v>
      </c>
      <c r="S5403">
        <v>1.6539999999999999</v>
      </c>
      <c r="T5403">
        <v>33</v>
      </c>
      <c r="U5403">
        <v>2405.5</v>
      </c>
      <c r="V5403">
        <v>12</v>
      </c>
      <c r="W5403">
        <v>1.3420000000000001</v>
      </c>
      <c r="X5403">
        <v>2.169</v>
      </c>
      <c r="Y5403" s="119">
        <v>44152</v>
      </c>
      <c r="Z5403">
        <v>408760.465281957</v>
      </c>
      <c r="AA5403">
        <v>3660495.4919557199</v>
      </c>
    </row>
    <row r="5404" spans="1:27" x14ac:dyDescent="0.25">
      <c r="A5404">
        <v>-111.977573489999</v>
      </c>
      <c r="B5404">
        <v>33.079237790000001</v>
      </c>
      <c r="C5404" t="s">
        <v>983</v>
      </c>
      <c r="D5404" t="s">
        <v>982</v>
      </c>
      <c r="E5404" t="s">
        <v>981</v>
      </c>
      <c r="F5404">
        <v>4723</v>
      </c>
      <c r="G5404">
        <v>357</v>
      </c>
      <c r="H5404">
        <v>13.33</v>
      </c>
      <c r="I5404">
        <v>2.3620000000000001</v>
      </c>
      <c r="J5404">
        <v>1</v>
      </c>
      <c r="K5404">
        <v>1168.5</v>
      </c>
      <c r="L5404" t="s">
        <v>980</v>
      </c>
      <c r="M5404" t="s">
        <v>979</v>
      </c>
      <c r="N5404" s="119">
        <v>44152</v>
      </c>
      <c r="O5404">
        <v>0</v>
      </c>
      <c r="P5404">
        <v>0</v>
      </c>
      <c r="Q5404">
        <v>5899.5</v>
      </c>
      <c r="R5404">
        <v>747.91999999999905</v>
      </c>
      <c r="S5404">
        <v>1.5580000000000001</v>
      </c>
      <c r="T5404">
        <v>33</v>
      </c>
      <c r="U5404">
        <v>2266.4</v>
      </c>
      <c r="V5404">
        <v>12</v>
      </c>
      <c r="W5404">
        <v>1.611</v>
      </c>
      <c r="X5404">
        <v>2.6030000000000002</v>
      </c>
      <c r="Y5404" s="119">
        <v>44152</v>
      </c>
      <c r="Z5404">
        <v>408760.53495713498</v>
      </c>
      <c r="AA5404">
        <v>3660496.1576817902</v>
      </c>
    </row>
    <row r="5405" spans="1:27" x14ac:dyDescent="0.25">
      <c r="A5405">
        <v>-111.97757420000001</v>
      </c>
      <c r="B5405">
        <v>33.0792428399999</v>
      </c>
      <c r="C5405" t="s">
        <v>983</v>
      </c>
      <c r="D5405" t="s">
        <v>982</v>
      </c>
      <c r="E5405" t="s">
        <v>981</v>
      </c>
      <c r="F5405">
        <v>4724</v>
      </c>
      <c r="G5405">
        <v>7</v>
      </c>
      <c r="H5405">
        <v>13.33</v>
      </c>
      <c r="I5405">
        <v>1.7390000000000001</v>
      </c>
      <c r="J5405">
        <v>1</v>
      </c>
      <c r="K5405">
        <v>1168.5</v>
      </c>
      <c r="L5405" t="s">
        <v>980</v>
      </c>
      <c r="M5405" t="s">
        <v>979</v>
      </c>
      <c r="N5405" s="119">
        <v>44152</v>
      </c>
      <c r="O5405">
        <v>0</v>
      </c>
      <c r="P5405">
        <v>0</v>
      </c>
      <c r="Q5405">
        <v>5452</v>
      </c>
      <c r="R5405">
        <v>938.99</v>
      </c>
      <c r="S5405">
        <v>1.956</v>
      </c>
      <c r="T5405">
        <v>33</v>
      </c>
      <c r="U5405">
        <v>2845.4</v>
      </c>
      <c r="V5405">
        <v>12</v>
      </c>
      <c r="W5405">
        <v>1.1859999999999999</v>
      </c>
      <c r="X5405">
        <v>1.9159999999999999</v>
      </c>
      <c r="Y5405" s="119">
        <v>44152</v>
      </c>
      <c r="Z5405">
        <v>408760.473901572</v>
      </c>
      <c r="AA5405">
        <v>3660496.7181827701</v>
      </c>
    </row>
    <row r="5406" spans="1:27" x14ac:dyDescent="0.25">
      <c r="A5406">
        <v>-111.97757314</v>
      </c>
      <c r="B5406">
        <v>33.079247809999899</v>
      </c>
      <c r="C5406" t="s">
        <v>983</v>
      </c>
      <c r="D5406" t="s">
        <v>982</v>
      </c>
      <c r="E5406" t="s">
        <v>981</v>
      </c>
      <c r="F5406">
        <v>4725</v>
      </c>
      <c r="G5406">
        <v>355</v>
      </c>
      <c r="H5406">
        <v>13.33</v>
      </c>
      <c r="I5406">
        <v>1.9359999999999999</v>
      </c>
      <c r="J5406">
        <v>1</v>
      </c>
      <c r="K5406">
        <v>1168.7</v>
      </c>
      <c r="L5406" t="s">
        <v>980</v>
      </c>
      <c r="M5406" t="s">
        <v>979</v>
      </c>
      <c r="N5406" s="119">
        <v>44152</v>
      </c>
      <c r="O5406">
        <v>0</v>
      </c>
      <c r="P5406">
        <v>0</v>
      </c>
      <c r="Q5406">
        <v>7172.8999999999896</v>
      </c>
      <c r="R5406">
        <v>1109.7</v>
      </c>
      <c r="S5406">
        <v>2.3119999999999998</v>
      </c>
      <c r="T5406">
        <v>33</v>
      </c>
      <c r="U5406">
        <v>3362.8</v>
      </c>
      <c r="V5406">
        <v>12</v>
      </c>
      <c r="W5406">
        <v>1.32</v>
      </c>
      <c r="X5406">
        <v>2.133</v>
      </c>
      <c r="Y5406" s="119">
        <v>44152</v>
      </c>
      <c r="Z5406">
        <v>408760.57797126798</v>
      </c>
      <c r="AA5406">
        <v>3660497.2682757098</v>
      </c>
    </row>
    <row r="5407" spans="1:27" x14ac:dyDescent="0.25">
      <c r="A5407">
        <v>-111.977572319999</v>
      </c>
      <c r="B5407">
        <v>33.079252789999899</v>
      </c>
      <c r="C5407" t="s">
        <v>983</v>
      </c>
      <c r="D5407" t="s">
        <v>982</v>
      </c>
      <c r="E5407" t="s">
        <v>981</v>
      </c>
      <c r="F5407">
        <v>4726</v>
      </c>
      <c r="G5407">
        <v>356</v>
      </c>
      <c r="H5407">
        <v>13.33</v>
      </c>
      <c r="I5407">
        <v>1.837</v>
      </c>
      <c r="J5407">
        <v>1</v>
      </c>
      <c r="K5407">
        <v>1168.7</v>
      </c>
      <c r="L5407" t="s">
        <v>980</v>
      </c>
      <c r="M5407" t="s">
        <v>979</v>
      </c>
      <c r="N5407" s="119">
        <v>44152</v>
      </c>
      <c r="O5407">
        <v>0</v>
      </c>
      <c r="P5407">
        <v>0</v>
      </c>
      <c r="Q5407">
        <v>7189.6999999999898</v>
      </c>
      <c r="R5407">
        <v>1171.9000000000001</v>
      </c>
      <c r="S5407">
        <v>2.4420000000000002</v>
      </c>
      <c r="T5407">
        <v>33</v>
      </c>
      <c r="U5407">
        <v>3551.3</v>
      </c>
      <c r="V5407">
        <v>12</v>
      </c>
      <c r="W5407">
        <v>1.2529999999999999</v>
      </c>
      <c r="X5407">
        <v>2.0249999999999999</v>
      </c>
      <c r="Y5407" s="119">
        <v>44152</v>
      </c>
      <c r="Z5407">
        <v>408760.65965021501</v>
      </c>
      <c r="AA5407">
        <v>3660497.8196859602</v>
      </c>
    </row>
    <row r="5408" spans="1:27" x14ac:dyDescent="0.25">
      <c r="A5408">
        <v>-111.97757470000001</v>
      </c>
      <c r="B5408">
        <v>33.0792588999999</v>
      </c>
      <c r="C5408" t="s">
        <v>983</v>
      </c>
      <c r="D5408" t="s">
        <v>982</v>
      </c>
      <c r="E5408" t="s">
        <v>981</v>
      </c>
      <c r="F5408">
        <v>4727</v>
      </c>
      <c r="G5408">
        <v>10</v>
      </c>
      <c r="H5408">
        <v>13.33</v>
      </c>
      <c r="I5408">
        <v>1.903</v>
      </c>
      <c r="J5408">
        <v>1</v>
      </c>
      <c r="K5408">
        <v>1168.7</v>
      </c>
      <c r="L5408" t="s">
        <v>980</v>
      </c>
      <c r="M5408" t="s">
        <v>979</v>
      </c>
      <c r="N5408" s="119">
        <v>44152</v>
      </c>
      <c r="O5408">
        <v>0</v>
      </c>
      <c r="P5408">
        <v>0</v>
      </c>
      <c r="Q5408">
        <v>8100</v>
      </c>
      <c r="R5408">
        <v>1274.79999999999</v>
      </c>
      <c r="S5408">
        <v>2.6560000000000001</v>
      </c>
      <c r="T5408">
        <v>33</v>
      </c>
      <c r="U5408">
        <v>3862.9</v>
      </c>
      <c r="V5408">
        <v>12</v>
      </c>
      <c r="W5408">
        <v>1.2969999999999999</v>
      </c>
      <c r="X5408">
        <v>2.097</v>
      </c>
      <c r="Y5408" s="119">
        <v>44152</v>
      </c>
      <c r="Z5408">
        <v>408760.44381508598</v>
      </c>
      <c r="AA5408">
        <v>3660498.4991587899</v>
      </c>
    </row>
    <row r="5409" spans="1:27" x14ac:dyDescent="0.25">
      <c r="A5409">
        <v>-111.97757334000001</v>
      </c>
      <c r="B5409">
        <v>33.079263779999899</v>
      </c>
      <c r="C5409" t="s">
        <v>983</v>
      </c>
      <c r="D5409" t="s">
        <v>982</v>
      </c>
      <c r="E5409" t="s">
        <v>981</v>
      </c>
      <c r="F5409">
        <v>4728</v>
      </c>
      <c r="G5409">
        <v>2</v>
      </c>
      <c r="H5409">
        <v>13.33</v>
      </c>
      <c r="I5409">
        <v>2.0009999999999999</v>
      </c>
      <c r="J5409">
        <v>1</v>
      </c>
      <c r="K5409">
        <v>1168.5999999999899</v>
      </c>
      <c r="L5409" t="s">
        <v>980</v>
      </c>
      <c r="M5409" t="s">
        <v>979</v>
      </c>
      <c r="N5409" s="119">
        <v>44152</v>
      </c>
      <c r="O5409">
        <v>0</v>
      </c>
      <c r="P5409">
        <v>0</v>
      </c>
      <c r="Q5409">
        <v>5153.6000000000004</v>
      </c>
      <c r="R5409">
        <v>771.19</v>
      </c>
      <c r="S5409">
        <v>1.607</v>
      </c>
      <c r="T5409">
        <v>33</v>
      </c>
      <c r="U5409">
        <v>2336.9</v>
      </c>
      <c r="V5409">
        <v>12</v>
      </c>
      <c r="W5409">
        <v>1.365</v>
      </c>
      <c r="X5409">
        <v>2.2050000000000001</v>
      </c>
      <c r="Y5409" s="119">
        <v>44152</v>
      </c>
      <c r="Z5409">
        <v>408760.57579316403</v>
      </c>
      <c r="AA5409">
        <v>3660499.03901282</v>
      </c>
    </row>
    <row r="5410" spans="1:27" x14ac:dyDescent="0.25">
      <c r="A5410">
        <v>-111.97757300000001</v>
      </c>
      <c r="B5410">
        <v>33.079269770000003</v>
      </c>
      <c r="C5410" t="s">
        <v>983</v>
      </c>
      <c r="D5410" t="s">
        <v>982</v>
      </c>
      <c r="E5410" t="s">
        <v>981</v>
      </c>
      <c r="F5410">
        <v>4729</v>
      </c>
      <c r="G5410">
        <v>360</v>
      </c>
      <c r="H5410">
        <v>13.33</v>
      </c>
      <c r="I5410">
        <v>1.837</v>
      </c>
      <c r="J5410">
        <v>1</v>
      </c>
      <c r="K5410">
        <v>1168.7</v>
      </c>
      <c r="L5410" t="s">
        <v>980</v>
      </c>
      <c r="M5410" t="s">
        <v>979</v>
      </c>
      <c r="N5410" s="119">
        <v>44152</v>
      </c>
      <c r="O5410">
        <v>0</v>
      </c>
      <c r="P5410">
        <v>0</v>
      </c>
      <c r="Q5410">
        <v>6872.5</v>
      </c>
      <c r="R5410">
        <v>1120.2</v>
      </c>
      <c r="S5410">
        <v>2.3340000000000001</v>
      </c>
      <c r="T5410">
        <v>33</v>
      </c>
      <c r="U5410">
        <v>3394.5999999999899</v>
      </c>
      <c r="V5410">
        <v>12</v>
      </c>
      <c r="W5410">
        <v>1.2529999999999999</v>
      </c>
      <c r="X5410">
        <v>2.0249999999999999</v>
      </c>
      <c r="Y5410" s="119">
        <v>44152</v>
      </c>
      <c r="Z5410">
        <v>408760.61371283402</v>
      </c>
      <c r="AA5410">
        <v>3660499.7028170801</v>
      </c>
    </row>
    <row r="5411" spans="1:27" x14ac:dyDescent="0.25">
      <c r="A5411">
        <v>-111.97757403</v>
      </c>
      <c r="B5411">
        <v>33.079274820000002</v>
      </c>
      <c r="C5411" t="s">
        <v>983</v>
      </c>
      <c r="D5411" t="s">
        <v>982</v>
      </c>
      <c r="E5411" t="s">
        <v>981</v>
      </c>
      <c r="F5411">
        <v>4730</v>
      </c>
      <c r="G5411">
        <v>6</v>
      </c>
      <c r="H5411">
        <v>13.33</v>
      </c>
      <c r="I5411">
        <v>1.903</v>
      </c>
      <c r="J5411">
        <v>1</v>
      </c>
      <c r="K5411">
        <v>1168.7</v>
      </c>
      <c r="L5411" t="s">
        <v>980</v>
      </c>
      <c r="M5411" t="s">
        <v>979</v>
      </c>
      <c r="N5411" s="119">
        <v>44152</v>
      </c>
      <c r="O5411">
        <v>0</v>
      </c>
      <c r="P5411">
        <v>0</v>
      </c>
      <c r="Q5411">
        <v>7006.6</v>
      </c>
      <c r="R5411">
        <v>1102.7</v>
      </c>
      <c r="S5411">
        <v>2.2970000000000002</v>
      </c>
      <c r="T5411">
        <v>33</v>
      </c>
      <c r="U5411">
        <v>3341.5</v>
      </c>
      <c r="V5411">
        <v>12</v>
      </c>
      <c r="W5411">
        <v>1.2969999999999999</v>
      </c>
      <c r="X5411">
        <v>2.097</v>
      </c>
      <c r="Y5411" s="119">
        <v>44152</v>
      </c>
      <c r="Z5411">
        <v>408760.52278922399</v>
      </c>
      <c r="AA5411">
        <v>3660500.2635962302</v>
      </c>
    </row>
    <row r="5412" spans="1:27" x14ac:dyDescent="0.25">
      <c r="A5412">
        <v>-111.977573169999</v>
      </c>
      <c r="B5412">
        <v>33.07927978</v>
      </c>
      <c r="C5412" t="s">
        <v>983</v>
      </c>
      <c r="D5412" t="s">
        <v>982</v>
      </c>
      <c r="E5412" t="s">
        <v>981</v>
      </c>
      <c r="F5412">
        <v>4731</v>
      </c>
      <c r="G5412">
        <v>1</v>
      </c>
      <c r="H5412">
        <v>13.33</v>
      </c>
      <c r="I5412">
        <v>1.903</v>
      </c>
      <c r="J5412">
        <v>1</v>
      </c>
      <c r="K5412">
        <v>1168.79999999999</v>
      </c>
      <c r="L5412" t="s">
        <v>980</v>
      </c>
      <c r="M5412" t="s">
        <v>979</v>
      </c>
      <c r="N5412" s="119">
        <v>44152</v>
      </c>
      <c r="O5412">
        <v>0</v>
      </c>
      <c r="P5412">
        <v>0</v>
      </c>
      <c r="Q5412">
        <v>7625.6</v>
      </c>
      <c r="R5412">
        <v>1200.0999999999899</v>
      </c>
      <c r="S5412">
        <v>2.5</v>
      </c>
      <c r="T5412">
        <v>33</v>
      </c>
      <c r="U5412">
        <v>3636.6999999999898</v>
      </c>
      <c r="V5412">
        <v>12</v>
      </c>
      <c r="W5412">
        <v>1.2969999999999999</v>
      </c>
      <c r="X5412">
        <v>2.097</v>
      </c>
      <c r="Y5412" s="119">
        <v>44152</v>
      </c>
      <c r="Z5412">
        <v>408760.60818101402</v>
      </c>
      <c r="AA5412">
        <v>3660500.8127543498</v>
      </c>
    </row>
    <row r="5413" spans="1:27" x14ac:dyDescent="0.25">
      <c r="A5413">
        <v>-111.97757180000001</v>
      </c>
      <c r="B5413">
        <v>33.079285839999898</v>
      </c>
      <c r="C5413" t="s">
        <v>983</v>
      </c>
      <c r="D5413" t="s">
        <v>982</v>
      </c>
      <c r="E5413" t="s">
        <v>981</v>
      </c>
      <c r="F5413">
        <v>4732</v>
      </c>
      <c r="G5413">
        <v>353</v>
      </c>
      <c r="H5413">
        <v>13.33</v>
      </c>
      <c r="I5413">
        <v>2.2309999999999999</v>
      </c>
      <c r="J5413">
        <v>1</v>
      </c>
      <c r="K5413">
        <v>1168.79999999999</v>
      </c>
      <c r="L5413" t="s">
        <v>980</v>
      </c>
      <c r="M5413" t="s">
        <v>979</v>
      </c>
      <c r="N5413" s="119">
        <v>44152</v>
      </c>
      <c r="O5413">
        <v>0</v>
      </c>
      <c r="P5413">
        <v>0</v>
      </c>
      <c r="Q5413">
        <v>7251.1999999999898</v>
      </c>
      <c r="R5413">
        <v>973.36</v>
      </c>
      <c r="S5413">
        <v>2.028</v>
      </c>
      <c r="T5413">
        <v>33</v>
      </c>
      <c r="U5413">
        <v>2949.5999999999899</v>
      </c>
      <c r="V5413">
        <v>12</v>
      </c>
      <c r="W5413">
        <v>1.5209999999999999</v>
      </c>
      <c r="X5413">
        <v>2.4580000000000002</v>
      </c>
      <c r="Y5413" s="119">
        <v>44152</v>
      </c>
      <c r="Z5413">
        <v>408760.74231081503</v>
      </c>
      <c r="AA5413">
        <v>3660501.4834240298</v>
      </c>
    </row>
    <row r="5414" spans="1:27" x14ac:dyDescent="0.25">
      <c r="A5414">
        <v>-111.97757420000001</v>
      </c>
      <c r="B5414">
        <v>33.079290839999899</v>
      </c>
      <c r="C5414" t="s">
        <v>983</v>
      </c>
      <c r="D5414" t="s">
        <v>982</v>
      </c>
      <c r="E5414" t="s">
        <v>981</v>
      </c>
      <c r="F5414">
        <v>4733</v>
      </c>
      <c r="G5414">
        <v>7</v>
      </c>
      <c r="H5414">
        <v>13.33</v>
      </c>
      <c r="I5414">
        <v>1.772</v>
      </c>
      <c r="J5414">
        <v>1</v>
      </c>
      <c r="K5414">
        <v>1168.7</v>
      </c>
      <c r="L5414" t="s">
        <v>980</v>
      </c>
      <c r="M5414" t="s">
        <v>979</v>
      </c>
      <c r="N5414" s="119">
        <v>44152</v>
      </c>
      <c r="O5414">
        <v>0</v>
      </c>
      <c r="P5414">
        <v>0</v>
      </c>
      <c r="Q5414">
        <v>7846.6</v>
      </c>
      <c r="R5414">
        <v>1326.4</v>
      </c>
      <c r="S5414">
        <v>2.7629999999999999</v>
      </c>
      <c r="T5414">
        <v>33</v>
      </c>
      <c r="U5414">
        <v>4019.3</v>
      </c>
      <c r="V5414">
        <v>12</v>
      </c>
      <c r="W5414">
        <v>1.208</v>
      </c>
      <c r="X5414">
        <v>1.952</v>
      </c>
      <c r="Y5414" s="119">
        <v>44152</v>
      </c>
      <c r="Z5414">
        <v>408760.52346291102</v>
      </c>
      <c r="AA5414">
        <v>3660502.0398506699</v>
      </c>
    </row>
    <row r="5415" spans="1:27" x14ac:dyDescent="0.25">
      <c r="A5415">
        <v>-111.97757163</v>
      </c>
      <c r="B5415">
        <v>33.079296849999899</v>
      </c>
      <c r="C5415" t="s">
        <v>983</v>
      </c>
      <c r="D5415" t="s">
        <v>982</v>
      </c>
      <c r="E5415" t="s">
        <v>981</v>
      </c>
      <c r="F5415">
        <v>4734</v>
      </c>
      <c r="G5415">
        <v>352</v>
      </c>
      <c r="H5415">
        <v>13.33</v>
      </c>
      <c r="I5415">
        <v>1.903</v>
      </c>
      <c r="J5415">
        <v>1</v>
      </c>
      <c r="K5415">
        <v>1168.5999999999899</v>
      </c>
      <c r="L5415" t="s">
        <v>980</v>
      </c>
      <c r="M5415" t="s">
        <v>979</v>
      </c>
      <c r="N5415" s="119">
        <v>44152</v>
      </c>
      <c r="O5415">
        <v>0</v>
      </c>
      <c r="P5415">
        <v>0</v>
      </c>
      <c r="Q5415">
        <v>8062.1999999999898</v>
      </c>
      <c r="R5415">
        <v>1268.79999999999</v>
      </c>
      <c r="S5415">
        <v>2.6429999999999998</v>
      </c>
      <c r="T5415">
        <v>33</v>
      </c>
      <c r="U5415">
        <v>3844.9</v>
      </c>
      <c r="V5415">
        <v>12</v>
      </c>
      <c r="W5415">
        <v>1.2969999999999999</v>
      </c>
      <c r="X5415">
        <v>2.097</v>
      </c>
      <c r="Y5415" s="119">
        <v>44152</v>
      </c>
      <c r="Z5415">
        <v>408760.769546339</v>
      </c>
      <c r="AA5415">
        <v>3660502.7039338299</v>
      </c>
    </row>
    <row r="5416" spans="1:27" x14ac:dyDescent="0.25">
      <c r="A5416">
        <v>-111.977573509999</v>
      </c>
      <c r="B5416">
        <v>33.079301790000002</v>
      </c>
      <c r="C5416" t="s">
        <v>983</v>
      </c>
      <c r="D5416" t="s">
        <v>982</v>
      </c>
      <c r="E5416" t="s">
        <v>981</v>
      </c>
      <c r="F5416">
        <v>4735</v>
      </c>
      <c r="G5416">
        <v>3</v>
      </c>
      <c r="H5416">
        <v>13.33</v>
      </c>
      <c r="I5416">
        <v>1.903</v>
      </c>
      <c r="J5416">
        <v>1</v>
      </c>
      <c r="K5416">
        <v>1168.5999999999899</v>
      </c>
      <c r="L5416" t="s">
        <v>980</v>
      </c>
      <c r="M5416" t="s">
        <v>979</v>
      </c>
      <c r="N5416" s="119">
        <v>44152</v>
      </c>
      <c r="O5416">
        <v>0</v>
      </c>
      <c r="P5416">
        <v>0</v>
      </c>
      <c r="Q5416">
        <v>7627.1999999999898</v>
      </c>
      <c r="R5416">
        <v>1200.4000000000001</v>
      </c>
      <c r="S5416">
        <v>2.5009999999999999</v>
      </c>
      <c r="T5416">
        <v>33</v>
      </c>
      <c r="U5416">
        <v>3637.5</v>
      </c>
      <c r="V5416">
        <v>12</v>
      </c>
      <c r="W5416">
        <v>1.2969999999999999</v>
      </c>
      <c r="X5416">
        <v>2.097</v>
      </c>
      <c r="Y5416" s="119">
        <v>44152</v>
      </c>
      <c r="Z5416">
        <v>408760.59917212202</v>
      </c>
      <c r="AA5416">
        <v>3660503.2532563801</v>
      </c>
    </row>
    <row r="5417" spans="1:27" x14ac:dyDescent="0.25">
      <c r="A5417">
        <v>-111.97757334000001</v>
      </c>
      <c r="B5417">
        <v>33.079306780000003</v>
      </c>
      <c r="C5417" t="s">
        <v>983</v>
      </c>
      <c r="D5417" t="s">
        <v>982</v>
      </c>
      <c r="E5417" t="s">
        <v>981</v>
      </c>
      <c r="F5417">
        <v>4736</v>
      </c>
      <c r="G5417">
        <v>2</v>
      </c>
      <c r="H5417">
        <v>13.33</v>
      </c>
      <c r="I5417">
        <v>1.87</v>
      </c>
      <c r="J5417">
        <v>1</v>
      </c>
      <c r="K5417">
        <v>1168.7</v>
      </c>
      <c r="L5417" t="s">
        <v>980</v>
      </c>
      <c r="M5417" t="s">
        <v>979</v>
      </c>
      <c r="N5417" s="119">
        <v>44152</v>
      </c>
      <c r="O5417">
        <v>0</v>
      </c>
      <c r="P5417">
        <v>0</v>
      </c>
      <c r="Q5417">
        <v>6507.8</v>
      </c>
      <c r="R5417">
        <v>1042.2</v>
      </c>
      <c r="S5417">
        <v>2.1709999999999998</v>
      </c>
      <c r="T5417">
        <v>33</v>
      </c>
      <c r="U5417">
        <v>3158.0999999999899</v>
      </c>
      <c r="V5417">
        <v>12</v>
      </c>
      <c r="W5417">
        <v>1.2749999999999999</v>
      </c>
      <c r="X5417">
        <v>2.0609999999999999</v>
      </c>
      <c r="Y5417" s="119">
        <v>44152</v>
      </c>
      <c r="Z5417">
        <v>408760.62019184598</v>
      </c>
      <c r="AA5417">
        <v>3660503.8063403298</v>
      </c>
    </row>
    <row r="5418" spans="1:27" x14ac:dyDescent="0.25">
      <c r="A5418">
        <v>-111.97757249</v>
      </c>
      <c r="B5418">
        <v>33.079312790000003</v>
      </c>
      <c r="C5418" t="s">
        <v>983</v>
      </c>
      <c r="D5418" t="s">
        <v>982</v>
      </c>
      <c r="E5418" t="s">
        <v>981</v>
      </c>
      <c r="F5418">
        <v>4737</v>
      </c>
      <c r="G5418">
        <v>357</v>
      </c>
      <c r="H5418">
        <v>13.33</v>
      </c>
      <c r="I5418">
        <v>2.0339999999999998</v>
      </c>
      <c r="J5418">
        <v>1</v>
      </c>
      <c r="K5418">
        <v>1168.5999999999899</v>
      </c>
      <c r="L5418" t="s">
        <v>980</v>
      </c>
      <c r="M5418" t="s">
        <v>979</v>
      </c>
      <c r="N5418" s="119">
        <v>44152</v>
      </c>
      <c r="O5418">
        <v>0</v>
      </c>
      <c r="P5418">
        <v>0</v>
      </c>
      <c r="Q5418">
        <v>6520.1</v>
      </c>
      <c r="R5418">
        <v>959.91999999999905</v>
      </c>
      <c r="S5418">
        <v>2</v>
      </c>
      <c r="T5418">
        <v>33</v>
      </c>
      <c r="U5418">
        <v>2908.9</v>
      </c>
      <c r="V5418">
        <v>12</v>
      </c>
      <c r="W5418">
        <v>1.387</v>
      </c>
      <c r="X5418">
        <v>2.2410000000000001</v>
      </c>
      <c r="Y5418" s="119">
        <v>44152</v>
      </c>
      <c r="Z5418">
        <v>408760.705734385</v>
      </c>
      <c r="AA5418">
        <v>3660504.4719186299</v>
      </c>
    </row>
    <row r="5419" spans="1:27" x14ac:dyDescent="0.25">
      <c r="A5419">
        <v>-111.977573199999</v>
      </c>
      <c r="B5419">
        <v>33.079317840000002</v>
      </c>
      <c r="C5419" t="s">
        <v>983</v>
      </c>
      <c r="D5419" t="s">
        <v>982</v>
      </c>
      <c r="E5419" t="s">
        <v>981</v>
      </c>
      <c r="F5419">
        <v>4738</v>
      </c>
      <c r="G5419">
        <v>7</v>
      </c>
      <c r="H5419">
        <v>13.33</v>
      </c>
      <c r="I5419">
        <v>1.903</v>
      </c>
      <c r="J5419">
        <v>1</v>
      </c>
      <c r="K5419">
        <v>1168.5999999999899</v>
      </c>
      <c r="L5419" t="s">
        <v>980</v>
      </c>
      <c r="M5419" t="s">
        <v>979</v>
      </c>
      <c r="N5419" s="119">
        <v>44152</v>
      </c>
      <c r="O5419">
        <v>0</v>
      </c>
      <c r="P5419">
        <v>0</v>
      </c>
      <c r="Q5419">
        <v>7144.8999999999896</v>
      </c>
      <c r="R5419">
        <v>1124.5</v>
      </c>
      <c r="S5419">
        <v>2.343</v>
      </c>
      <c r="T5419">
        <v>33</v>
      </c>
      <c r="U5419">
        <v>3407.5</v>
      </c>
      <c r="V5419">
        <v>12</v>
      </c>
      <c r="W5419">
        <v>1.2969999999999999</v>
      </c>
      <c r="X5419">
        <v>2.097</v>
      </c>
      <c r="Y5419" s="119">
        <v>44152</v>
      </c>
      <c r="Z5419">
        <v>408760.64467888698</v>
      </c>
      <c r="AA5419">
        <v>3660505.0324196201</v>
      </c>
    </row>
    <row r="5420" spans="1:27" x14ac:dyDescent="0.25">
      <c r="A5420">
        <v>-111.97757283</v>
      </c>
      <c r="B5420">
        <v>33.079322779999899</v>
      </c>
      <c r="C5420" t="s">
        <v>983</v>
      </c>
      <c r="D5420" t="s">
        <v>982</v>
      </c>
      <c r="E5420" t="s">
        <v>981</v>
      </c>
      <c r="F5420">
        <v>4739</v>
      </c>
      <c r="G5420">
        <v>359</v>
      </c>
      <c r="H5420">
        <v>13.33</v>
      </c>
      <c r="I5420">
        <v>1.837</v>
      </c>
      <c r="J5420">
        <v>1</v>
      </c>
      <c r="K5420">
        <v>1168.5999999999899</v>
      </c>
      <c r="L5420" t="s">
        <v>980</v>
      </c>
      <c r="M5420" t="s">
        <v>979</v>
      </c>
      <c r="N5420" s="119">
        <v>44152</v>
      </c>
      <c r="O5420">
        <v>0</v>
      </c>
      <c r="P5420">
        <v>0</v>
      </c>
      <c r="Q5420">
        <v>6312.6999999999898</v>
      </c>
      <c r="R5420">
        <v>1029</v>
      </c>
      <c r="S5420">
        <v>2.1440000000000001</v>
      </c>
      <c r="T5420">
        <v>33</v>
      </c>
      <c r="U5420">
        <v>3118.0999999999899</v>
      </c>
      <c r="V5420">
        <v>12</v>
      </c>
      <c r="W5420">
        <v>1.2529999999999999</v>
      </c>
      <c r="X5420">
        <v>2.0249999999999999</v>
      </c>
      <c r="Y5420" s="119">
        <v>44152</v>
      </c>
      <c r="Z5420">
        <v>408760.68431452097</v>
      </c>
      <c r="AA5420">
        <v>3660505.5797863202</v>
      </c>
    </row>
    <row r="5421" spans="1:27" x14ac:dyDescent="0.25">
      <c r="A5421">
        <v>-111.97757197</v>
      </c>
      <c r="B5421">
        <v>33.079327820000003</v>
      </c>
      <c r="C5421" t="s">
        <v>983</v>
      </c>
      <c r="D5421" t="s">
        <v>982</v>
      </c>
      <c r="E5421" t="s">
        <v>981</v>
      </c>
      <c r="F5421">
        <v>4740</v>
      </c>
      <c r="G5421">
        <v>354</v>
      </c>
      <c r="H5421">
        <v>13.33</v>
      </c>
      <c r="I5421">
        <v>2.0009999999999999</v>
      </c>
      <c r="J5421">
        <v>1</v>
      </c>
      <c r="K5421">
        <v>1168.5999999999899</v>
      </c>
      <c r="L5421" t="s">
        <v>980</v>
      </c>
      <c r="M5421" t="s">
        <v>979</v>
      </c>
      <c r="N5421" s="119">
        <v>44152</v>
      </c>
      <c r="O5421">
        <v>0</v>
      </c>
      <c r="P5421">
        <v>0</v>
      </c>
      <c r="Q5421">
        <v>6575.1</v>
      </c>
      <c r="R5421">
        <v>983.88999999999896</v>
      </c>
      <c r="S5421">
        <v>2.0499999999999998</v>
      </c>
      <c r="T5421">
        <v>33</v>
      </c>
      <c r="U5421">
        <v>2981.5</v>
      </c>
      <c r="V5421">
        <v>12</v>
      </c>
      <c r="W5421">
        <v>1.365</v>
      </c>
      <c r="X5421">
        <v>2.2050000000000001</v>
      </c>
      <c r="Y5421" s="119">
        <v>44152</v>
      </c>
      <c r="Z5421">
        <v>408760.76978887001</v>
      </c>
      <c r="AA5421">
        <v>3660506.1378138801</v>
      </c>
    </row>
    <row r="5422" spans="1:27" x14ac:dyDescent="0.25">
      <c r="A5422">
        <v>-111.97757470000001</v>
      </c>
      <c r="B5422">
        <v>33.079333900000002</v>
      </c>
      <c r="C5422" t="s">
        <v>983</v>
      </c>
      <c r="D5422" t="s">
        <v>982</v>
      </c>
      <c r="E5422" t="s">
        <v>981</v>
      </c>
      <c r="F5422">
        <v>4741</v>
      </c>
      <c r="G5422">
        <v>10</v>
      </c>
      <c r="H5422">
        <v>13.33</v>
      </c>
      <c r="I5422">
        <v>2.0339999999999998</v>
      </c>
      <c r="J5422">
        <v>1</v>
      </c>
      <c r="K5422">
        <v>1168.5</v>
      </c>
      <c r="L5422" t="s">
        <v>980</v>
      </c>
      <c r="M5422" t="s">
        <v>979</v>
      </c>
      <c r="N5422" s="119">
        <v>44152</v>
      </c>
      <c r="O5422">
        <v>0</v>
      </c>
      <c r="P5422">
        <v>0</v>
      </c>
      <c r="Q5422">
        <v>6913.8999999999896</v>
      </c>
      <c r="R5422">
        <v>1017.89999999999</v>
      </c>
      <c r="S5422">
        <v>2.121</v>
      </c>
      <c r="T5422">
        <v>33</v>
      </c>
      <c r="U5422">
        <v>3084.5999999999899</v>
      </c>
      <c r="V5422">
        <v>12</v>
      </c>
      <c r="W5422">
        <v>1.387</v>
      </c>
      <c r="X5422">
        <v>2.2410000000000001</v>
      </c>
      <c r="Y5422" s="119">
        <v>44152</v>
      </c>
      <c r="Z5422">
        <v>408760.52125477901</v>
      </c>
      <c r="AA5422">
        <v>3660506.8142649201</v>
      </c>
    </row>
    <row r="5423" spans="1:27" x14ac:dyDescent="0.25">
      <c r="A5423">
        <v>-111.97757113</v>
      </c>
      <c r="B5423">
        <v>33.079338929999899</v>
      </c>
      <c r="C5423" t="s">
        <v>983</v>
      </c>
      <c r="D5423" t="s">
        <v>982</v>
      </c>
      <c r="E5423" t="s">
        <v>981</v>
      </c>
      <c r="F5423">
        <v>4742</v>
      </c>
      <c r="G5423">
        <v>349</v>
      </c>
      <c r="H5423">
        <v>13.33</v>
      </c>
      <c r="I5423">
        <v>1.837</v>
      </c>
      <c r="J5423">
        <v>1</v>
      </c>
      <c r="K5423">
        <v>1168.5</v>
      </c>
      <c r="L5423" t="s">
        <v>980</v>
      </c>
      <c r="M5423" t="s">
        <v>979</v>
      </c>
      <c r="N5423" s="119">
        <v>44152</v>
      </c>
      <c r="O5423">
        <v>0</v>
      </c>
      <c r="P5423">
        <v>0</v>
      </c>
      <c r="Q5423">
        <v>7154.1</v>
      </c>
      <c r="R5423">
        <v>1166.0999999999899</v>
      </c>
      <c r="S5423">
        <v>2.4289999999999998</v>
      </c>
      <c r="T5423">
        <v>33</v>
      </c>
      <c r="U5423">
        <v>3533.6999999999898</v>
      </c>
      <c r="V5423">
        <v>12</v>
      </c>
      <c r="W5423">
        <v>1.2529999999999999</v>
      </c>
      <c r="X5423">
        <v>2.0249999999999999</v>
      </c>
      <c r="Y5423" s="119">
        <v>44152</v>
      </c>
      <c r="Z5423">
        <v>408760.859663893</v>
      </c>
      <c r="AA5423">
        <v>3660507.3688281002</v>
      </c>
    </row>
    <row r="5424" spans="1:27" x14ac:dyDescent="0.25">
      <c r="A5424">
        <v>-111.97757386000001</v>
      </c>
      <c r="B5424">
        <v>33.079344810000002</v>
      </c>
      <c r="C5424" t="s">
        <v>983</v>
      </c>
      <c r="D5424" t="s">
        <v>982</v>
      </c>
      <c r="E5424" t="s">
        <v>981</v>
      </c>
      <c r="F5424">
        <v>4743</v>
      </c>
      <c r="G5424">
        <v>5</v>
      </c>
      <c r="H5424">
        <v>13.33</v>
      </c>
      <c r="I5424">
        <v>2.0009999999999999</v>
      </c>
      <c r="J5424">
        <v>1</v>
      </c>
      <c r="K5424">
        <v>1168.4000000000001</v>
      </c>
      <c r="L5424" t="s">
        <v>980</v>
      </c>
      <c r="M5424" t="s">
        <v>979</v>
      </c>
      <c r="N5424" s="119">
        <v>44152</v>
      </c>
      <c r="O5424">
        <v>0</v>
      </c>
      <c r="P5424">
        <v>0</v>
      </c>
      <c r="Q5424">
        <v>7741</v>
      </c>
      <c r="R5424">
        <v>1158.4000000000001</v>
      </c>
      <c r="S5424">
        <v>2.4129999999999998</v>
      </c>
      <c r="T5424">
        <v>33</v>
      </c>
      <c r="U5424">
        <v>3510.1999999999898</v>
      </c>
      <c r="V5424">
        <v>12</v>
      </c>
      <c r="W5424">
        <v>1.365</v>
      </c>
      <c r="X5424">
        <v>2.2050000000000001</v>
      </c>
      <c r="Y5424" s="119">
        <v>44152</v>
      </c>
      <c r="Z5424">
        <v>408760.61092332401</v>
      </c>
      <c r="AA5424">
        <v>3660508.0231055198</v>
      </c>
    </row>
    <row r="5425" spans="1:27" x14ac:dyDescent="0.25">
      <c r="A5425">
        <v>-111.97757180000001</v>
      </c>
      <c r="B5425">
        <v>33.0793498399999</v>
      </c>
      <c r="C5425" t="s">
        <v>983</v>
      </c>
      <c r="D5425" t="s">
        <v>982</v>
      </c>
      <c r="E5425" t="s">
        <v>981</v>
      </c>
      <c r="F5425">
        <v>4744</v>
      </c>
      <c r="G5425">
        <v>353</v>
      </c>
      <c r="H5425">
        <v>13.33</v>
      </c>
      <c r="I5425">
        <v>1.903</v>
      </c>
      <c r="J5425">
        <v>1</v>
      </c>
      <c r="K5425">
        <v>1168.5</v>
      </c>
      <c r="L5425" t="s">
        <v>980</v>
      </c>
      <c r="M5425" t="s">
        <v>979</v>
      </c>
      <c r="N5425" s="119">
        <v>44152</v>
      </c>
      <c r="O5425">
        <v>0</v>
      </c>
      <c r="P5425">
        <v>0</v>
      </c>
      <c r="Q5425">
        <v>8058.6999999999898</v>
      </c>
      <c r="R5425">
        <v>1268.29999999999</v>
      </c>
      <c r="S5425">
        <v>2.6419999999999999</v>
      </c>
      <c r="T5425">
        <v>33</v>
      </c>
      <c r="U5425">
        <v>3843.3</v>
      </c>
      <c r="V5425">
        <v>12</v>
      </c>
      <c r="W5425">
        <v>1.2969999999999999</v>
      </c>
      <c r="X5425">
        <v>2.097</v>
      </c>
      <c r="Y5425" s="119">
        <v>44152</v>
      </c>
      <c r="Z5425">
        <v>408760.80839252903</v>
      </c>
      <c r="AA5425">
        <v>3660508.5789812799</v>
      </c>
    </row>
    <row r="5426" spans="1:27" x14ac:dyDescent="0.25">
      <c r="A5426">
        <v>-111.977573509999</v>
      </c>
      <c r="B5426">
        <v>33.079354789999897</v>
      </c>
      <c r="C5426" t="s">
        <v>983</v>
      </c>
      <c r="D5426" t="s">
        <v>982</v>
      </c>
      <c r="E5426" t="s">
        <v>981</v>
      </c>
      <c r="F5426">
        <v>4745</v>
      </c>
      <c r="G5426">
        <v>3</v>
      </c>
      <c r="H5426">
        <v>13.33</v>
      </c>
      <c r="I5426">
        <v>2.0009999999999999</v>
      </c>
      <c r="J5426">
        <v>1</v>
      </c>
      <c r="K5426">
        <v>1168.5</v>
      </c>
      <c r="L5426" t="s">
        <v>980</v>
      </c>
      <c r="M5426" t="s">
        <v>979</v>
      </c>
      <c r="N5426" s="119">
        <v>44152</v>
      </c>
      <c r="O5426">
        <v>0</v>
      </c>
      <c r="P5426">
        <v>0</v>
      </c>
      <c r="Q5426">
        <v>7405</v>
      </c>
      <c r="R5426">
        <v>1108.0999999999899</v>
      </c>
      <c r="S5426">
        <v>2.3090000000000002</v>
      </c>
      <c r="T5426">
        <v>33</v>
      </c>
      <c r="U5426">
        <v>3357.8</v>
      </c>
      <c r="V5426">
        <v>12</v>
      </c>
      <c r="W5426">
        <v>1.365</v>
      </c>
      <c r="X5426">
        <v>2.2050000000000001</v>
      </c>
      <c r="Y5426" s="119">
        <v>44152</v>
      </c>
      <c r="Z5426">
        <v>408760.65389615198</v>
      </c>
      <c r="AA5426">
        <v>3660509.1292647398</v>
      </c>
    </row>
    <row r="5427" spans="1:27" x14ac:dyDescent="0.25">
      <c r="A5427">
        <v>-111.977571999999</v>
      </c>
      <c r="B5427">
        <v>33.079360770000001</v>
      </c>
      <c r="C5427" t="s">
        <v>983</v>
      </c>
      <c r="D5427" t="s">
        <v>982</v>
      </c>
      <c r="E5427" t="s">
        <v>981</v>
      </c>
      <c r="F5427">
        <v>4746</v>
      </c>
      <c r="G5427">
        <v>0</v>
      </c>
      <c r="H5427">
        <v>13.33</v>
      </c>
      <c r="I5427">
        <v>1.903</v>
      </c>
      <c r="J5427">
        <v>1</v>
      </c>
      <c r="K5427">
        <v>1168.4000000000001</v>
      </c>
      <c r="L5427" t="s">
        <v>980</v>
      </c>
      <c r="M5427" t="s">
        <v>979</v>
      </c>
      <c r="N5427" s="119">
        <v>44152</v>
      </c>
      <c r="O5427">
        <v>0</v>
      </c>
      <c r="P5427">
        <v>0</v>
      </c>
      <c r="Q5427">
        <v>6764.6</v>
      </c>
      <c r="R5427">
        <v>1064.5999999999899</v>
      </c>
      <c r="S5427">
        <v>2.218</v>
      </c>
      <c r="T5427">
        <v>33</v>
      </c>
      <c r="U5427">
        <v>3226.0999999999899</v>
      </c>
      <c r="V5427">
        <v>12</v>
      </c>
      <c r="W5427">
        <v>1.2969999999999999</v>
      </c>
      <c r="X5427">
        <v>2.097</v>
      </c>
      <c r="Y5427" s="119">
        <v>44152</v>
      </c>
      <c r="Z5427">
        <v>408760.801010528</v>
      </c>
      <c r="AA5427">
        <v>3660509.7909432799</v>
      </c>
    </row>
    <row r="5428" spans="1:27" x14ac:dyDescent="0.25">
      <c r="A5428">
        <v>-111.97757387</v>
      </c>
      <c r="B5428">
        <v>33.079365930000002</v>
      </c>
      <c r="C5428" t="s">
        <v>983</v>
      </c>
      <c r="D5428" t="s">
        <v>982</v>
      </c>
      <c r="E5428" t="s">
        <v>981</v>
      </c>
      <c r="F5428">
        <v>4747</v>
      </c>
      <c r="G5428">
        <v>11</v>
      </c>
      <c r="H5428">
        <v>13.33</v>
      </c>
      <c r="I5428">
        <v>1.9359999999999999</v>
      </c>
      <c r="J5428">
        <v>1</v>
      </c>
      <c r="K5428">
        <v>1168.4000000000001</v>
      </c>
      <c r="L5428" t="s">
        <v>980</v>
      </c>
      <c r="M5428" t="s">
        <v>979</v>
      </c>
      <c r="N5428" s="119">
        <v>44152</v>
      </c>
      <c r="O5428">
        <v>0</v>
      </c>
      <c r="P5428">
        <v>0</v>
      </c>
      <c r="Q5428">
        <v>6385.3999999999896</v>
      </c>
      <c r="R5428">
        <v>987.89999999999895</v>
      </c>
      <c r="S5428">
        <v>2.0579999999999998</v>
      </c>
      <c r="T5428">
        <v>33</v>
      </c>
      <c r="U5428">
        <v>2993.5999999999899</v>
      </c>
      <c r="V5428">
        <v>12</v>
      </c>
      <c r="W5428">
        <v>1.32</v>
      </c>
      <c r="X5428">
        <v>2.133</v>
      </c>
      <c r="Y5428" s="119">
        <v>44152</v>
      </c>
      <c r="Z5428">
        <v>408760.63179698202</v>
      </c>
      <c r="AA5428">
        <v>3660510.36464812</v>
      </c>
    </row>
    <row r="5429" spans="1:27" x14ac:dyDescent="0.25">
      <c r="A5429">
        <v>-111.977570459999</v>
      </c>
      <c r="B5429">
        <v>33.0793708799999</v>
      </c>
      <c r="C5429" t="s">
        <v>983</v>
      </c>
      <c r="D5429" t="s">
        <v>982</v>
      </c>
      <c r="E5429" t="s">
        <v>981</v>
      </c>
      <c r="F5429">
        <v>4748</v>
      </c>
      <c r="G5429">
        <v>351</v>
      </c>
      <c r="H5429">
        <v>13.33</v>
      </c>
      <c r="I5429">
        <v>1.903</v>
      </c>
      <c r="J5429">
        <v>1</v>
      </c>
      <c r="K5429">
        <v>1168.5</v>
      </c>
      <c r="L5429" t="s">
        <v>980</v>
      </c>
      <c r="M5429" t="s">
        <v>979</v>
      </c>
      <c r="N5429" s="119">
        <v>44152</v>
      </c>
      <c r="O5429">
        <v>0</v>
      </c>
      <c r="P5429">
        <v>0</v>
      </c>
      <c r="Q5429">
        <v>6725.1</v>
      </c>
      <c r="R5429">
        <v>1058.4000000000001</v>
      </c>
      <c r="S5429">
        <v>2.2050000000000001</v>
      </c>
      <c r="T5429">
        <v>33</v>
      </c>
      <c r="U5429">
        <v>3207.3</v>
      </c>
      <c r="V5429">
        <v>12</v>
      </c>
      <c r="W5429">
        <v>1.2969999999999999</v>
      </c>
      <c r="X5429">
        <v>2.097</v>
      </c>
      <c r="Y5429" s="119">
        <v>44152</v>
      </c>
      <c r="Z5429">
        <v>408760.95518935099</v>
      </c>
      <c r="AA5429">
        <v>3660510.91048093</v>
      </c>
    </row>
    <row r="5430" spans="1:27" x14ac:dyDescent="0.25">
      <c r="A5430">
        <v>-111.97757217</v>
      </c>
      <c r="B5430">
        <v>33.079376779999897</v>
      </c>
      <c r="C5430" t="s">
        <v>983</v>
      </c>
      <c r="D5430" t="s">
        <v>982</v>
      </c>
      <c r="E5430" t="s">
        <v>981</v>
      </c>
      <c r="F5430">
        <v>4749</v>
      </c>
      <c r="G5430">
        <v>1</v>
      </c>
      <c r="H5430">
        <v>13.33</v>
      </c>
      <c r="I5430">
        <v>1.837</v>
      </c>
      <c r="J5430">
        <v>1</v>
      </c>
      <c r="K5430">
        <v>1168.5999999999899</v>
      </c>
      <c r="L5430" t="s">
        <v>980</v>
      </c>
      <c r="M5430" t="s">
        <v>979</v>
      </c>
      <c r="N5430" s="119">
        <v>44152</v>
      </c>
      <c r="O5430">
        <v>0</v>
      </c>
      <c r="P5430">
        <v>0</v>
      </c>
      <c r="Q5430">
        <v>6877.1</v>
      </c>
      <c r="R5430">
        <v>1121</v>
      </c>
      <c r="S5430">
        <v>2.335</v>
      </c>
      <c r="T5430">
        <v>33</v>
      </c>
      <c r="U5430">
        <v>3396.9</v>
      </c>
      <c r="V5430">
        <v>12</v>
      </c>
      <c r="W5430">
        <v>1.2529999999999999</v>
      </c>
      <c r="X5430">
        <v>2.0249999999999999</v>
      </c>
      <c r="Y5430" s="119">
        <v>44152</v>
      </c>
      <c r="Z5430">
        <v>408760.80167390901</v>
      </c>
      <c r="AA5430">
        <v>3660511.5660890699</v>
      </c>
    </row>
    <row r="5431" spans="1:27" x14ac:dyDescent="0.25">
      <c r="A5431">
        <v>-111.977573539999</v>
      </c>
      <c r="B5431">
        <v>33.07938188</v>
      </c>
      <c r="C5431" t="s">
        <v>983</v>
      </c>
      <c r="D5431" t="s">
        <v>982</v>
      </c>
      <c r="E5431" t="s">
        <v>981</v>
      </c>
      <c r="F5431">
        <v>4750</v>
      </c>
      <c r="G5431">
        <v>9</v>
      </c>
      <c r="H5431">
        <v>13.33</v>
      </c>
      <c r="I5431">
        <v>2.1</v>
      </c>
      <c r="J5431">
        <v>1</v>
      </c>
      <c r="K5431">
        <v>1168.5999999999899</v>
      </c>
      <c r="L5431" t="s">
        <v>980</v>
      </c>
      <c r="M5431" t="s">
        <v>979</v>
      </c>
      <c r="N5431" s="119">
        <v>44152</v>
      </c>
      <c r="O5431">
        <v>0</v>
      </c>
      <c r="P5431">
        <v>0</v>
      </c>
      <c r="Q5431">
        <v>7072.5</v>
      </c>
      <c r="R5431">
        <v>1008.7</v>
      </c>
      <c r="S5431">
        <v>2.1019999999999999</v>
      </c>
      <c r="T5431">
        <v>33</v>
      </c>
      <c r="U5431">
        <v>3056.6999999999898</v>
      </c>
      <c r="V5431">
        <v>12</v>
      </c>
      <c r="W5431">
        <v>1.4319999999999999</v>
      </c>
      <c r="X5431">
        <v>2.3140000000000001</v>
      </c>
      <c r="Y5431" s="119">
        <v>44152</v>
      </c>
      <c r="Z5431">
        <v>408760.67906726</v>
      </c>
      <c r="AA5431">
        <v>3660512.13270718</v>
      </c>
    </row>
    <row r="5432" spans="1:27" x14ac:dyDescent="0.25">
      <c r="A5432">
        <v>-111.977571999999</v>
      </c>
      <c r="B5432">
        <v>33.0793867699999</v>
      </c>
      <c r="C5432" t="s">
        <v>983</v>
      </c>
      <c r="D5432" t="s">
        <v>982</v>
      </c>
      <c r="E5432" t="s">
        <v>981</v>
      </c>
      <c r="F5432">
        <v>4751</v>
      </c>
      <c r="G5432">
        <v>0</v>
      </c>
      <c r="H5432">
        <v>13.33</v>
      </c>
      <c r="I5432">
        <v>1.87</v>
      </c>
      <c r="J5432">
        <v>1</v>
      </c>
      <c r="K5432">
        <v>1168.5</v>
      </c>
      <c r="L5432" t="s">
        <v>980</v>
      </c>
      <c r="M5432" t="s">
        <v>979</v>
      </c>
      <c r="N5432" s="119">
        <v>44152</v>
      </c>
      <c r="O5432">
        <v>0</v>
      </c>
      <c r="P5432">
        <v>0</v>
      </c>
      <c r="Q5432">
        <v>6348.3999999999896</v>
      </c>
      <c r="R5432">
        <v>1016.6</v>
      </c>
      <c r="S5432">
        <v>2.1179999999999999</v>
      </c>
      <c r="T5432">
        <v>33</v>
      </c>
      <c r="U5432">
        <v>3080.6999999999898</v>
      </c>
      <c r="V5432">
        <v>12</v>
      </c>
      <c r="W5432">
        <v>1.2749999999999999</v>
      </c>
      <c r="X5432">
        <v>2.0609999999999999</v>
      </c>
      <c r="Y5432" s="119">
        <v>44152</v>
      </c>
      <c r="Z5432">
        <v>408760.82785627001</v>
      </c>
      <c r="AA5432">
        <v>3660512.6735134399</v>
      </c>
    </row>
    <row r="5433" spans="1:27" x14ac:dyDescent="0.25">
      <c r="A5433">
        <v>-111.977571999999</v>
      </c>
      <c r="B5433">
        <v>33.079392769999899</v>
      </c>
      <c r="C5433" t="s">
        <v>983</v>
      </c>
      <c r="D5433" t="s">
        <v>982</v>
      </c>
      <c r="E5433" t="s">
        <v>981</v>
      </c>
      <c r="F5433">
        <v>4752</v>
      </c>
      <c r="G5433">
        <v>0</v>
      </c>
      <c r="H5433">
        <v>13.33</v>
      </c>
      <c r="I5433">
        <v>1.903</v>
      </c>
      <c r="J5433">
        <v>1</v>
      </c>
      <c r="K5433">
        <v>1168.5999999999899</v>
      </c>
      <c r="L5433" t="s">
        <v>980</v>
      </c>
      <c r="M5433" t="s">
        <v>979</v>
      </c>
      <c r="N5433" s="119">
        <v>44152</v>
      </c>
      <c r="O5433">
        <v>0</v>
      </c>
      <c r="P5433">
        <v>0</v>
      </c>
      <c r="Q5433">
        <v>7095.8999999999896</v>
      </c>
      <c r="R5433">
        <v>1116.79999999999</v>
      </c>
      <c r="S5433">
        <v>2.327</v>
      </c>
      <c r="T5433">
        <v>33</v>
      </c>
      <c r="U5433">
        <v>3384.0999999999899</v>
      </c>
      <c r="V5433">
        <v>12</v>
      </c>
      <c r="W5433">
        <v>1.2969999999999999</v>
      </c>
      <c r="X5433">
        <v>2.097</v>
      </c>
      <c r="Y5433" s="119">
        <v>44152</v>
      </c>
      <c r="Z5433">
        <v>408760.83405144402</v>
      </c>
      <c r="AA5433">
        <v>3660513.3387219398</v>
      </c>
    </row>
    <row r="5434" spans="1:27" x14ac:dyDescent="0.25">
      <c r="A5434">
        <v>-111.97757149</v>
      </c>
      <c r="B5434">
        <v>33.079397790000002</v>
      </c>
      <c r="C5434" t="s">
        <v>983</v>
      </c>
      <c r="D5434" t="s">
        <v>982</v>
      </c>
      <c r="E5434" t="s">
        <v>981</v>
      </c>
      <c r="F5434">
        <v>4753</v>
      </c>
      <c r="G5434">
        <v>357</v>
      </c>
      <c r="H5434">
        <v>13.33</v>
      </c>
      <c r="I5434">
        <v>2.0339999999999998</v>
      </c>
      <c r="J5434">
        <v>1</v>
      </c>
      <c r="K5434">
        <v>1168.7</v>
      </c>
      <c r="L5434" t="s">
        <v>980</v>
      </c>
      <c r="M5434" t="s">
        <v>979</v>
      </c>
      <c r="N5434" s="119">
        <v>44152</v>
      </c>
      <c r="O5434">
        <v>0</v>
      </c>
      <c r="P5434">
        <v>0</v>
      </c>
      <c r="Q5434">
        <v>6306.5</v>
      </c>
      <c r="R5434">
        <v>928.48</v>
      </c>
      <c r="S5434">
        <v>1.9339999999999999</v>
      </c>
      <c r="T5434">
        <v>33</v>
      </c>
      <c r="U5434">
        <v>2813.5999999999899</v>
      </c>
      <c r="V5434">
        <v>12</v>
      </c>
      <c r="W5434">
        <v>1.387</v>
      </c>
      <c r="X5434">
        <v>2.2410000000000001</v>
      </c>
      <c r="Y5434" s="119">
        <v>44152</v>
      </c>
      <c r="Z5434">
        <v>408760.88683692098</v>
      </c>
      <c r="AA5434">
        <v>3660513.8948364002</v>
      </c>
    </row>
    <row r="5435" spans="1:27" x14ac:dyDescent="0.25">
      <c r="A5435">
        <v>-111.977572679999</v>
      </c>
      <c r="B5435">
        <v>33.079402790000003</v>
      </c>
      <c r="C5435" t="s">
        <v>983</v>
      </c>
      <c r="D5435" t="s">
        <v>982</v>
      </c>
      <c r="E5435" t="s">
        <v>981</v>
      </c>
      <c r="F5435">
        <v>4754</v>
      </c>
      <c r="G5435">
        <v>4</v>
      </c>
      <c r="H5435">
        <v>13.33</v>
      </c>
      <c r="I5435">
        <v>2.0009999999999999</v>
      </c>
      <c r="J5435">
        <v>1</v>
      </c>
      <c r="K5435">
        <v>1168.7</v>
      </c>
      <c r="L5435" t="s">
        <v>980</v>
      </c>
      <c r="M5435" t="s">
        <v>979</v>
      </c>
      <c r="N5435" s="119">
        <v>44152</v>
      </c>
      <c r="O5435">
        <v>0</v>
      </c>
      <c r="P5435">
        <v>0</v>
      </c>
      <c r="Q5435">
        <v>7208.6999999999898</v>
      </c>
      <c r="R5435">
        <v>1078.7</v>
      </c>
      <c r="S5435">
        <v>2.2469999999999999</v>
      </c>
      <c r="T5435">
        <v>33</v>
      </c>
      <c r="U5435">
        <v>3268.8</v>
      </c>
      <c r="V5435">
        <v>12</v>
      </c>
      <c r="W5435">
        <v>1.365</v>
      </c>
      <c r="X5435">
        <v>2.2050000000000001</v>
      </c>
      <c r="Y5435" s="119">
        <v>44152</v>
      </c>
      <c r="Z5435">
        <v>408760.780927816</v>
      </c>
      <c r="AA5435">
        <v>3660514.45021124</v>
      </c>
    </row>
    <row r="5436" spans="1:27" x14ac:dyDescent="0.25">
      <c r="A5436">
        <v>-111.97757217</v>
      </c>
      <c r="B5436">
        <v>33.079408780000001</v>
      </c>
      <c r="C5436" t="s">
        <v>983</v>
      </c>
      <c r="D5436" t="s">
        <v>982</v>
      </c>
      <c r="E5436" t="s">
        <v>981</v>
      </c>
      <c r="F5436">
        <v>4755</v>
      </c>
      <c r="G5436">
        <v>1</v>
      </c>
      <c r="H5436">
        <v>13.33</v>
      </c>
      <c r="I5436">
        <v>1.837</v>
      </c>
      <c r="J5436">
        <v>1</v>
      </c>
      <c r="K5436">
        <v>1168.7</v>
      </c>
      <c r="L5436" t="s">
        <v>980</v>
      </c>
      <c r="M5436" t="s">
        <v>979</v>
      </c>
      <c r="N5436" s="119">
        <v>44152</v>
      </c>
      <c r="O5436">
        <v>0</v>
      </c>
      <c r="P5436">
        <v>0</v>
      </c>
      <c r="Q5436">
        <v>8063.3999999999896</v>
      </c>
      <c r="R5436">
        <v>1314.29999999999</v>
      </c>
      <c r="S5436">
        <v>2.738</v>
      </c>
      <c r="T5436">
        <v>33</v>
      </c>
      <c r="U5436">
        <v>3982.9</v>
      </c>
      <c r="V5436">
        <v>12</v>
      </c>
      <c r="W5436">
        <v>1.2529999999999999</v>
      </c>
      <c r="X5436">
        <v>2.0249999999999999</v>
      </c>
      <c r="Y5436" s="119">
        <v>44152</v>
      </c>
      <c r="Z5436">
        <v>408760.834714845</v>
      </c>
      <c r="AA5436">
        <v>3660515.1138677401</v>
      </c>
    </row>
    <row r="5437" spans="1:27" x14ac:dyDescent="0.25">
      <c r="A5437">
        <v>-111.97757217</v>
      </c>
      <c r="B5437">
        <v>33.079413780000003</v>
      </c>
      <c r="C5437" t="s">
        <v>983</v>
      </c>
      <c r="D5437" t="s">
        <v>982</v>
      </c>
      <c r="E5437" t="s">
        <v>981</v>
      </c>
      <c r="F5437">
        <v>4756</v>
      </c>
      <c r="G5437">
        <v>1</v>
      </c>
      <c r="H5437">
        <v>13.33</v>
      </c>
      <c r="I5437">
        <v>1.706</v>
      </c>
      <c r="J5437">
        <v>1</v>
      </c>
      <c r="K5437">
        <v>1168.7</v>
      </c>
      <c r="L5437" t="s">
        <v>980</v>
      </c>
      <c r="M5437" t="s">
        <v>979</v>
      </c>
      <c r="N5437" s="119">
        <v>44152</v>
      </c>
      <c r="O5437">
        <v>0</v>
      </c>
      <c r="P5437">
        <v>0</v>
      </c>
      <c r="Q5437">
        <v>7231.8</v>
      </c>
      <c r="R5437">
        <v>1269.5</v>
      </c>
      <c r="S5437">
        <v>2.645</v>
      </c>
      <c r="T5437">
        <v>33</v>
      </c>
      <c r="U5437">
        <v>3846.8</v>
      </c>
      <c r="V5437">
        <v>12</v>
      </c>
      <c r="W5437">
        <v>1.163</v>
      </c>
      <c r="X5437">
        <v>1.88</v>
      </c>
      <c r="Y5437" s="119">
        <v>44152</v>
      </c>
      <c r="Z5437">
        <v>408760.83987749403</v>
      </c>
      <c r="AA5437">
        <v>3660515.6682081502</v>
      </c>
    </row>
    <row r="5438" spans="1:27" x14ac:dyDescent="0.25">
      <c r="A5438">
        <v>-111.97757183</v>
      </c>
      <c r="B5438">
        <v>33.079419780000002</v>
      </c>
      <c r="C5438" t="s">
        <v>983</v>
      </c>
      <c r="D5438" t="s">
        <v>982</v>
      </c>
      <c r="E5438" t="s">
        <v>981</v>
      </c>
      <c r="F5438">
        <v>4757</v>
      </c>
      <c r="G5438">
        <v>359</v>
      </c>
      <c r="H5438">
        <v>13.33</v>
      </c>
      <c r="I5438">
        <v>2.0009999999999999</v>
      </c>
      <c r="J5438">
        <v>1</v>
      </c>
      <c r="K5438">
        <v>1168.7</v>
      </c>
      <c r="L5438" t="s">
        <v>980</v>
      </c>
      <c r="M5438" t="s">
        <v>979</v>
      </c>
      <c r="N5438" s="119">
        <v>44152</v>
      </c>
      <c r="O5438">
        <v>0</v>
      </c>
      <c r="P5438">
        <v>0</v>
      </c>
      <c r="Q5438">
        <v>8473.6</v>
      </c>
      <c r="R5438">
        <v>1268</v>
      </c>
      <c r="S5438">
        <v>2.6419999999999999</v>
      </c>
      <c r="T5438">
        <v>33</v>
      </c>
      <c r="U5438">
        <v>3842.4</v>
      </c>
      <c r="V5438">
        <v>12</v>
      </c>
      <c r="W5438">
        <v>1.365</v>
      </c>
      <c r="X5438">
        <v>2.2050000000000001</v>
      </c>
      <c r="Y5438" s="119">
        <v>44152</v>
      </c>
      <c r="Z5438">
        <v>408760.87780745397</v>
      </c>
      <c r="AA5438">
        <v>3660516.3331211102</v>
      </c>
    </row>
    <row r="5439" spans="1:27" x14ac:dyDescent="0.25">
      <c r="A5439">
        <v>-111.97757251</v>
      </c>
      <c r="B5439">
        <v>33.079424789999898</v>
      </c>
      <c r="C5439" t="s">
        <v>983</v>
      </c>
      <c r="D5439" t="s">
        <v>982</v>
      </c>
      <c r="E5439" t="s">
        <v>981</v>
      </c>
      <c r="F5439">
        <v>4758</v>
      </c>
      <c r="G5439">
        <v>3</v>
      </c>
      <c r="H5439">
        <v>13.33</v>
      </c>
      <c r="I5439">
        <v>1.837</v>
      </c>
      <c r="J5439">
        <v>1</v>
      </c>
      <c r="K5439">
        <v>1168.7</v>
      </c>
      <c r="L5439" t="s">
        <v>980</v>
      </c>
      <c r="M5439" t="s">
        <v>979</v>
      </c>
      <c r="N5439" s="119">
        <v>44152</v>
      </c>
      <c r="O5439">
        <v>0</v>
      </c>
      <c r="P5439">
        <v>0</v>
      </c>
      <c r="Q5439">
        <v>7922.8999999999896</v>
      </c>
      <c r="R5439">
        <v>1291.4000000000001</v>
      </c>
      <c r="S5439">
        <v>2.6909999999999998</v>
      </c>
      <c r="T5439">
        <v>33</v>
      </c>
      <c r="U5439">
        <v>3913.5</v>
      </c>
      <c r="V5439">
        <v>12</v>
      </c>
      <c r="W5439">
        <v>1.2529999999999999</v>
      </c>
      <c r="X5439">
        <v>2.0249999999999999</v>
      </c>
      <c r="Y5439" s="119">
        <v>44152</v>
      </c>
      <c r="Z5439">
        <v>408760.81951087201</v>
      </c>
      <c r="AA5439">
        <v>3660516.8891613102</v>
      </c>
    </row>
    <row r="5440" spans="1:27" x14ac:dyDescent="0.25">
      <c r="A5440">
        <v>-111.97757097</v>
      </c>
      <c r="B5440">
        <v>33.079429820000001</v>
      </c>
      <c r="C5440" t="s">
        <v>983</v>
      </c>
      <c r="D5440" t="s">
        <v>982</v>
      </c>
      <c r="E5440" t="s">
        <v>981</v>
      </c>
      <c r="F5440">
        <v>4759</v>
      </c>
      <c r="G5440">
        <v>354</v>
      </c>
      <c r="H5440">
        <v>13.33</v>
      </c>
      <c r="I5440">
        <v>1.6080000000000001</v>
      </c>
      <c r="J5440">
        <v>1</v>
      </c>
      <c r="K5440">
        <v>1168.5999999999899</v>
      </c>
      <c r="L5440" t="s">
        <v>980</v>
      </c>
      <c r="M5440" t="s">
        <v>979</v>
      </c>
      <c r="N5440" s="119">
        <v>44152</v>
      </c>
      <c r="O5440">
        <v>0</v>
      </c>
      <c r="P5440">
        <v>0</v>
      </c>
      <c r="Q5440">
        <v>7524</v>
      </c>
      <c r="R5440">
        <v>1401.5999999999899</v>
      </c>
      <c r="S5440">
        <v>2.92</v>
      </c>
      <c r="T5440">
        <v>33</v>
      </c>
      <c r="U5440">
        <v>4247.3</v>
      </c>
      <c r="V5440">
        <v>12</v>
      </c>
      <c r="W5440">
        <v>1.0960000000000001</v>
      </c>
      <c r="X5440">
        <v>1.7709999999999999</v>
      </c>
      <c r="Y5440" s="119">
        <v>44152</v>
      </c>
      <c r="Z5440">
        <v>408760.96844436601</v>
      </c>
      <c r="AA5440">
        <v>3660517.4454891002</v>
      </c>
    </row>
    <row r="5441" spans="1:27" x14ac:dyDescent="0.25">
      <c r="A5441">
        <v>-111.977571659999</v>
      </c>
      <c r="B5441">
        <v>33.07943478</v>
      </c>
      <c r="C5441" t="s">
        <v>983</v>
      </c>
      <c r="D5441" t="s">
        <v>982</v>
      </c>
      <c r="E5441" t="s">
        <v>981</v>
      </c>
      <c r="F5441">
        <v>4760</v>
      </c>
      <c r="G5441">
        <v>358</v>
      </c>
      <c r="H5441">
        <v>13.33</v>
      </c>
      <c r="I5441">
        <v>2.0670000000000002</v>
      </c>
      <c r="J5441">
        <v>1</v>
      </c>
      <c r="K5441">
        <v>1168.7</v>
      </c>
      <c r="L5441" t="s">
        <v>980</v>
      </c>
      <c r="M5441" t="s">
        <v>979</v>
      </c>
      <c r="N5441" s="119">
        <v>44152</v>
      </c>
      <c r="O5441">
        <v>0</v>
      </c>
      <c r="P5441">
        <v>0</v>
      </c>
      <c r="Q5441">
        <v>5741.5</v>
      </c>
      <c r="R5441">
        <v>831.88999999999896</v>
      </c>
      <c r="S5441">
        <v>1.7330000000000001</v>
      </c>
      <c r="T5441">
        <v>33</v>
      </c>
      <c r="U5441">
        <v>2520.9</v>
      </c>
      <c r="V5441">
        <v>12</v>
      </c>
      <c r="W5441">
        <v>1.409</v>
      </c>
      <c r="X5441">
        <v>2.278</v>
      </c>
      <c r="Y5441" s="119">
        <v>44152</v>
      </c>
      <c r="Z5441">
        <v>408760.90916278801</v>
      </c>
      <c r="AA5441">
        <v>3660517.9959945902</v>
      </c>
    </row>
    <row r="5442" spans="1:27" x14ac:dyDescent="0.25">
      <c r="A5442">
        <v>-111.977571319999</v>
      </c>
      <c r="B5442">
        <v>33.07944079</v>
      </c>
      <c r="C5442" t="s">
        <v>983</v>
      </c>
      <c r="D5442" t="s">
        <v>982</v>
      </c>
      <c r="E5442" t="s">
        <v>981</v>
      </c>
      <c r="F5442">
        <v>4761</v>
      </c>
      <c r="G5442">
        <v>356</v>
      </c>
      <c r="H5442">
        <v>13.33</v>
      </c>
      <c r="I5442">
        <v>1.9690000000000001</v>
      </c>
      <c r="J5442">
        <v>1</v>
      </c>
      <c r="K5442">
        <v>1168.5999999999899</v>
      </c>
      <c r="L5442" t="s">
        <v>980</v>
      </c>
      <c r="M5442" t="s">
        <v>979</v>
      </c>
      <c r="N5442" s="119">
        <v>44152</v>
      </c>
      <c r="O5442">
        <v>0</v>
      </c>
      <c r="P5442">
        <v>0</v>
      </c>
      <c r="Q5442">
        <v>4998</v>
      </c>
      <c r="R5442">
        <v>760.37</v>
      </c>
      <c r="S5442">
        <v>1.5840000000000001</v>
      </c>
      <c r="T5442">
        <v>33</v>
      </c>
      <c r="U5442">
        <v>2304.0999999999899</v>
      </c>
      <c r="V5442">
        <v>12</v>
      </c>
      <c r="W5442">
        <v>1.3420000000000001</v>
      </c>
      <c r="X5442">
        <v>2.169</v>
      </c>
      <c r="Y5442" s="119">
        <v>44152</v>
      </c>
      <c r="Z5442">
        <v>408760.94710306497</v>
      </c>
      <c r="AA5442">
        <v>3660518.6620162302</v>
      </c>
    </row>
    <row r="5443" spans="1:27" x14ac:dyDescent="0.25">
      <c r="A5443">
        <v>-111.977572679999</v>
      </c>
      <c r="B5443">
        <v>33.079445790000001</v>
      </c>
      <c r="C5443" t="s">
        <v>983</v>
      </c>
      <c r="D5443" t="s">
        <v>982</v>
      </c>
      <c r="E5443" t="s">
        <v>981</v>
      </c>
      <c r="F5443">
        <v>4762</v>
      </c>
      <c r="G5443">
        <v>4</v>
      </c>
      <c r="H5443">
        <v>13.33</v>
      </c>
      <c r="I5443">
        <v>1.87</v>
      </c>
      <c r="J5443">
        <v>1</v>
      </c>
      <c r="K5443">
        <v>1168.5999999999899</v>
      </c>
      <c r="L5443" t="s">
        <v>980</v>
      </c>
      <c r="M5443" t="s">
        <v>979</v>
      </c>
      <c r="N5443" s="119">
        <v>44152</v>
      </c>
      <c r="O5443">
        <v>0</v>
      </c>
      <c r="P5443">
        <v>0</v>
      </c>
      <c r="Q5443">
        <v>6219.1</v>
      </c>
      <c r="R5443">
        <v>995.94</v>
      </c>
      <c r="S5443">
        <v>2.0750000000000002</v>
      </c>
      <c r="T5443">
        <v>33</v>
      </c>
      <c r="U5443">
        <v>3018</v>
      </c>
      <c r="V5443">
        <v>12</v>
      </c>
      <c r="W5443">
        <v>1.2749999999999999</v>
      </c>
      <c r="X5443">
        <v>2.0609999999999999</v>
      </c>
      <c r="Y5443" s="119">
        <v>44152</v>
      </c>
      <c r="Z5443">
        <v>408760.82532663498</v>
      </c>
      <c r="AA5443">
        <v>3660519.2175388499</v>
      </c>
    </row>
    <row r="5444" spans="1:27" x14ac:dyDescent="0.25">
      <c r="A5444">
        <v>-111.977571999999</v>
      </c>
      <c r="B5444">
        <v>33.079450770000001</v>
      </c>
      <c r="C5444" t="s">
        <v>983</v>
      </c>
      <c r="D5444" t="s">
        <v>982</v>
      </c>
      <c r="E5444" t="s">
        <v>981</v>
      </c>
      <c r="F5444">
        <v>4763</v>
      </c>
      <c r="G5444">
        <v>360</v>
      </c>
      <c r="H5444">
        <v>13.33</v>
      </c>
      <c r="I5444">
        <v>1.804</v>
      </c>
      <c r="J5444">
        <v>1</v>
      </c>
      <c r="K5444">
        <v>1168.79999999999</v>
      </c>
      <c r="L5444" t="s">
        <v>980</v>
      </c>
      <c r="M5444" t="s">
        <v>979</v>
      </c>
      <c r="N5444" s="119">
        <v>44152</v>
      </c>
      <c r="O5444">
        <v>0</v>
      </c>
      <c r="P5444">
        <v>0</v>
      </c>
      <c r="Q5444">
        <v>7002.5</v>
      </c>
      <c r="R5444">
        <v>1162.2</v>
      </c>
      <c r="S5444">
        <v>2.4209999999999998</v>
      </c>
      <c r="T5444">
        <v>33</v>
      </c>
      <c r="U5444">
        <v>3521.6999999999898</v>
      </c>
      <c r="V5444">
        <v>12</v>
      </c>
      <c r="W5444">
        <v>1.23</v>
      </c>
      <c r="X5444">
        <v>1.988</v>
      </c>
      <c r="Y5444" s="119">
        <v>44152</v>
      </c>
      <c r="Z5444">
        <v>408760.89393817697</v>
      </c>
      <c r="AA5444">
        <v>3660519.7690708102</v>
      </c>
    </row>
    <row r="5445" spans="1:27" x14ac:dyDescent="0.25">
      <c r="A5445">
        <v>-111.97757217</v>
      </c>
      <c r="B5445">
        <v>33.079456780000001</v>
      </c>
      <c r="C5445" t="s">
        <v>983</v>
      </c>
      <c r="D5445" t="s">
        <v>982</v>
      </c>
      <c r="E5445" t="s">
        <v>981</v>
      </c>
      <c r="F5445">
        <v>4764</v>
      </c>
      <c r="G5445">
        <v>1</v>
      </c>
      <c r="H5445">
        <v>13.33</v>
      </c>
      <c r="I5445">
        <v>2.0009999999999999</v>
      </c>
      <c r="J5445">
        <v>1</v>
      </c>
      <c r="K5445">
        <v>1168.5999999999899</v>
      </c>
      <c r="L5445" t="s">
        <v>980</v>
      </c>
      <c r="M5445" t="s">
        <v>979</v>
      </c>
      <c r="N5445" s="119">
        <v>44152</v>
      </c>
      <c r="O5445">
        <v>0</v>
      </c>
      <c r="P5445">
        <v>0</v>
      </c>
      <c r="Q5445">
        <v>6967.3</v>
      </c>
      <c r="R5445">
        <v>1042.5999999999899</v>
      </c>
      <c r="S5445">
        <v>2.1720000000000002</v>
      </c>
      <c r="T5445">
        <v>33</v>
      </c>
      <c r="U5445">
        <v>3159.3</v>
      </c>
      <c r="V5445">
        <v>12</v>
      </c>
      <c r="W5445">
        <v>1.365</v>
      </c>
      <c r="X5445">
        <v>2.2050000000000001</v>
      </c>
      <c r="Y5445" s="119">
        <v>44152</v>
      </c>
      <c r="Z5445">
        <v>408760.88427630201</v>
      </c>
      <c r="AA5445">
        <v>3660520.4355357699</v>
      </c>
    </row>
    <row r="5446" spans="1:27" x14ac:dyDescent="0.25">
      <c r="A5446">
        <v>-111.97757421</v>
      </c>
      <c r="B5446">
        <v>33.079461989999899</v>
      </c>
      <c r="C5446" t="s">
        <v>983</v>
      </c>
      <c r="D5446" t="s">
        <v>982</v>
      </c>
      <c r="E5446" t="s">
        <v>981</v>
      </c>
      <c r="F5446">
        <v>4765</v>
      </c>
      <c r="G5446">
        <v>13</v>
      </c>
      <c r="H5446">
        <v>13.33</v>
      </c>
      <c r="I5446">
        <v>1.9359999999999999</v>
      </c>
      <c r="J5446">
        <v>1</v>
      </c>
      <c r="K5446">
        <v>1168.5999999999899</v>
      </c>
      <c r="L5446" t="s">
        <v>980</v>
      </c>
      <c r="M5446" t="s">
        <v>979</v>
      </c>
      <c r="N5446" s="119">
        <v>44152</v>
      </c>
      <c r="O5446">
        <v>0</v>
      </c>
      <c r="P5446">
        <v>0</v>
      </c>
      <c r="Q5446">
        <v>7492.8</v>
      </c>
      <c r="R5446">
        <v>1159.2</v>
      </c>
      <c r="S5446">
        <v>2.415</v>
      </c>
      <c r="T5446">
        <v>33</v>
      </c>
      <c r="U5446">
        <v>3512.8</v>
      </c>
      <c r="V5446">
        <v>12</v>
      </c>
      <c r="W5446">
        <v>1.32</v>
      </c>
      <c r="X5446">
        <v>2.133</v>
      </c>
      <c r="Y5446" s="119">
        <v>44152</v>
      </c>
      <c r="Z5446">
        <v>408760.69924720598</v>
      </c>
      <c r="AA5446">
        <v>3660521.0149317998</v>
      </c>
    </row>
    <row r="5447" spans="1:27" x14ac:dyDescent="0.25">
      <c r="A5447">
        <v>-111.97757149</v>
      </c>
      <c r="B5447">
        <v>33.079467790000002</v>
      </c>
      <c r="C5447" t="s">
        <v>983</v>
      </c>
      <c r="D5447" t="s">
        <v>982</v>
      </c>
      <c r="E5447" t="s">
        <v>981</v>
      </c>
      <c r="F5447">
        <v>4766</v>
      </c>
      <c r="G5447">
        <v>357</v>
      </c>
      <c r="H5447">
        <v>13.33</v>
      </c>
      <c r="I5447">
        <v>2.0009999999999999</v>
      </c>
      <c r="J5447">
        <v>1</v>
      </c>
      <c r="K5447">
        <v>1168.5</v>
      </c>
      <c r="L5447" t="s">
        <v>980</v>
      </c>
      <c r="M5447" t="s">
        <v>979</v>
      </c>
      <c r="N5447" s="119">
        <v>44152</v>
      </c>
      <c r="O5447">
        <v>0</v>
      </c>
      <c r="P5447">
        <v>0</v>
      </c>
      <c r="Q5447">
        <v>5545.5</v>
      </c>
      <c r="R5447">
        <v>829.82</v>
      </c>
      <c r="S5447">
        <v>1.7290000000000001</v>
      </c>
      <c r="T5447">
        <v>33</v>
      </c>
      <c r="U5447">
        <v>2514.5999999999899</v>
      </c>
      <c r="V5447">
        <v>12</v>
      </c>
      <c r="W5447">
        <v>1.365</v>
      </c>
      <c r="X5447">
        <v>2.2050000000000001</v>
      </c>
      <c r="Y5447" s="119">
        <v>44152</v>
      </c>
      <c r="Z5447">
        <v>408760.95911399502</v>
      </c>
      <c r="AA5447">
        <v>3660521.6556022801</v>
      </c>
    </row>
    <row r="5448" spans="1:27" x14ac:dyDescent="0.25">
      <c r="A5448">
        <v>-111.977570799999</v>
      </c>
      <c r="B5448">
        <v>33.079472840000001</v>
      </c>
      <c r="C5448" t="s">
        <v>983</v>
      </c>
      <c r="D5448" t="s">
        <v>982</v>
      </c>
      <c r="E5448" t="s">
        <v>981</v>
      </c>
      <c r="F5448">
        <v>4767</v>
      </c>
      <c r="G5448">
        <v>353</v>
      </c>
      <c r="H5448">
        <v>13.33</v>
      </c>
      <c r="I5448">
        <v>1.804</v>
      </c>
      <c r="J5448">
        <v>1</v>
      </c>
      <c r="K5448">
        <v>1168.5999999999899</v>
      </c>
      <c r="L5448" t="s">
        <v>980</v>
      </c>
      <c r="M5448" t="s">
        <v>979</v>
      </c>
      <c r="N5448" s="119">
        <v>44152</v>
      </c>
      <c r="O5448">
        <v>0</v>
      </c>
      <c r="P5448">
        <v>0</v>
      </c>
      <c r="Q5448">
        <v>7286.8999999999896</v>
      </c>
      <c r="R5448">
        <v>1209.4000000000001</v>
      </c>
      <c r="S5448">
        <v>2.52</v>
      </c>
      <c r="T5448">
        <v>33</v>
      </c>
      <c r="U5448">
        <v>3664.8</v>
      </c>
      <c r="V5448">
        <v>12</v>
      </c>
      <c r="W5448">
        <v>1.23</v>
      </c>
      <c r="X5448">
        <v>1.988</v>
      </c>
      <c r="Y5448" s="119">
        <v>44152</v>
      </c>
      <c r="Z5448">
        <v>408761.02873117098</v>
      </c>
      <c r="AA5448">
        <v>3660522.2148863198</v>
      </c>
    </row>
    <row r="5449" spans="1:27" x14ac:dyDescent="0.25">
      <c r="A5449">
        <v>-111.97757337</v>
      </c>
      <c r="B5449">
        <v>33.079477850000004</v>
      </c>
      <c r="C5449" t="s">
        <v>983</v>
      </c>
      <c r="D5449" t="s">
        <v>982</v>
      </c>
      <c r="E5449" t="s">
        <v>981</v>
      </c>
      <c r="F5449">
        <v>4768</v>
      </c>
      <c r="G5449">
        <v>8</v>
      </c>
      <c r="H5449">
        <v>13.33</v>
      </c>
      <c r="I5449">
        <v>2.3290000000000002</v>
      </c>
      <c r="J5449">
        <v>1</v>
      </c>
      <c r="K5449">
        <v>1168.4000000000001</v>
      </c>
      <c r="L5449" t="s">
        <v>980</v>
      </c>
      <c r="M5449" t="s">
        <v>979</v>
      </c>
      <c r="N5449" s="119">
        <v>44152</v>
      </c>
      <c r="O5449">
        <v>0</v>
      </c>
      <c r="P5449">
        <v>0</v>
      </c>
      <c r="Q5449">
        <v>6660.1</v>
      </c>
      <c r="R5449">
        <v>856.25</v>
      </c>
      <c r="S5449">
        <v>1.784</v>
      </c>
      <c r="T5449">
        <v>33</v>
      </c>
      <c r="U5449">
        <v>2594.6999999999898</v>
      </c>
      <c r="V5449">
        <v>12</v>
      </c>
      <c r="W5449">
        <v>1.5880000000000001</v>
      </c>
      <c r="X5449">
        <v>2.5670000000000002</v>
      </c>
      <c r="Y5449" s="119">
        <v>44152</v>
      </c>
      <c r="Z5449">
        <v>408760.794026708</v>
      </c>
      <c r="AA5449">
        <v>3660522.7725694398</v>
      </c>
    </row>
    <row r="5450" spans="1:27" x14ac:dyDescent="0.25">
      <c r="A5450">
        <v>-111.97757303</v>
      </c>
      <c r="B5450">
        <v>33.07948382</v>
      </c>
      <c r="C5450" t="s">
        <v>983</v>
      </c>
      <c r="D5450" t="s">
        <v>982</v>
      </c>
      <c r="E5450" t="s">
        <v>981</v>
      </c>
      <c r="F5450">
        <v>4769</v>
      </c>
      <c r="G5450">
        <v>6</v>
      </c>
      <c r="H5450">
        <v>13.33</v>
      </c>
      <c r="I5450">
        <v>1.9359999999999999</v>
      </c>
      <c r="J5450">
        <v>1</v>
      </c>
      <c r="K5450">
        <v>1168.4000000000001</v>
      </c>
      <c r="L5450" t="s">
        <v>980</v>
      </c>
      <c r="M5450" t="s">
        <v>979</v>
      </c>
      <c r="N5450" s="119">
        <v>44152</v>
      </c>
      <c r="O5450">
        <v>0</v>
      </c>
      <c r="P5450">
        <v>0</v>
      </c>
      <c r="Q5450">
        <v>7101.6999999999898</v>
      </c>
      <c r="R5450">
        <v>1098.7</v>
      </c>
      <c r="S5450">
        <v>2.2890000000000001</v>
      </c>
      <c r="T5450">
        <v>33</v>
      </c>
      <c r="U5450">
        <v>3329.5</v>
      </c>
      <c r="V5450">
        <v>12</v>
      </c>
      <c r="W5450">
        <v>1.32</v>
      </c>
      <c r="X5450">
        <v>2.133</v>
      </c>
      <c r="Y5450" s="119">
        <v>44152</v>
      </c>
      <c r="Z5450">
        <v>408760.83192568697</v>
      </c>
      <c r="AA5450">
        <v>3660523.4341563499</v>
      </c>
    </row>
    <row r="5451" spans="1:27" x14ac:dyDescent="0.25">
      <c r="A5451">
        <v>-111.97757083</v>
      </c>
      <c r="B5451">
        <v>33.079488779999899</v>
      </c>
      <c r="C5451" t="s">
        <v>983</v>
      </c>
      <c r="D5451" t="s">
        <v>982</v>
      </c>
      <c r="E5451" t="s">
        <v>981</v>
      </c>
      <c r="F5451">
        <v>4770</v>
      </c>
      <c r="G5451">
        <v>359</v>
      </c>
      <c r="H5451">
        <v>13.33</v>
      </c>
      <c r="I5451">
        <v>1.772</v>
      </c>
      <c r="J5451">
        <v>1</v>
      </c>
      <c r="K5451">
        <v>1168.4000000000001</v>
      </c>
      <c r="L5451" t="s">
        <v>980</v>
      </c>
      <c r="M5451" t="s">
        <v>979</v>
      </c>
      <c r="N5451" s="119">
        <v>44152</v>
      </c>
      <c r="O5451">
        <v>0</v>
      </c>
      <c r="P5451">
        <v>0</v>
      </c>
      <c r="Q5451">
        <v>8661.5</v>
      </c>
      <c r="R5451">
        <v>1464.0999999999899</v>
      </c>
      <c r="S5451">
        <v>3.05</v>
      </c>
      <c r="T5451">
        <v>33</v>
      </c>
      <c r="U5451">
        <v>4436.6999999999898</v>
      </c>
      <c r="V5451">
        <v>12</v>
      </c>
      <c r="W5451">
        <v>1.208</v>
      </c>
      <c r="X5451">
        <v>1.952</v>
      </c>
      <c r="Y5451" s="119">
        <v>44152</v>
      </c>
      <c r="Z5451">
        <v>408761.04238957702</v>
      </c>
      <c r="AA5451">
        <v>3660523.9821496699</v>
      </c>
    </row>
    <row r="5452" spans="1:27" x14ac:dyDescent="0.25">
      <c r="A5452">
        <v>-111.977571859999</v>
      </c>
      <c r="B5452">
        <v>33.07949481</v>
      </c>
      <c r="C5452" t="s">
        <v>983</v>
      </c>
      <c r="D5452" t="s">
        <v>982</v>
      </c>
      <c r="E5452" t="s">
        <v>981</v>
      </c>
      <c r="F5452">
        <v>4771</v>
      </c>
      <c r="G5452">
        <v>5</v>
      </c>
      <c r="H5452">
        <v>13.33</v>
      </c>
      <c r="I5452">
        <v>2.0670000000000002</v>
      </c>
      <c r="J5452">
        <v>1</v>
      </c>
      <c r="K5452">
        <v>1168.29999999999</v>
      </c>
      <c r="L5452" t="s">
        <v>980</v>
      </c>
      <c r="M5452" t="s">
        <v>979</v>
      </c>
      <c r="N5452" s="119">
        <v>44152</v>
      </c>
      <c r="O5452">
        <v>0</v>
      </c>
      <c r="P5452">
        <v>0</v>
      </c>
      <c r="Q5452">
        <v>6578.1</v>
      </c>
      <c r="R5452">
        <v>953.1</v>
      </c>
      <c r="S5452">
        <v>1.986</v>
      </c>
      <c r="T5452">
        <v>33</v>
      </c>
      <c r="U5452">
        <v>2888.1999999999898</v>
      </c>
      <c r="V5452">
        <v>12</v>
      </c>
      <c r="W5452">
        <v>1.409</v>
      </c>
      <c r="X5452">
        <v>2.278</v>
      </c>
      <c r="Y5452" s="119">
        <v>44152</v>
      </c>
      <c r="Z5452">
        <v>408760.95247810602</v>
      </c>
      <c r="AA5452">
        <v>3660524.65157957</v>
      </c>
    </row>
    <row r="5453" spans="1:27" x14ac:dyDescent="0.25">
      <c r="A5453">
        <v>-111.977570319999</v>
      </c>
      <c r="B5453">
        <v>33.07949979</v>
      </c>
      <c r="C5453" t="s">
        <v>983</v>
      </c>
      <c r="D5453" t="s">
        <v>982</v>
      </c>
      <c r="E5453" t="s">
        <v>981</v>
      </c>
      <c r="F5453">
        <v>4772</v>
      </c>
      <c r="G5453">
        <v>356</v>
      </c>
      <c r="H5453">
        <v>13.33</v>
      </c>
      <c r="I5453">
        <v>1.9359999999999999</v>
      </c>
      <c r="J5453">
        <v>1</v>
      </c>
      <c r="K5453">
        <v>1168.29999999999</v>
      </c>
      <c r="L5453" t="s">
        <v>980</v>
      </c>
      <c r="M5453" t="s">
        <v>979</v>
      </c>
      <c r="N5453" s="119">
        <v>44152</v>
      </c>
      <c r="O5453">
        <v>0</v>
      </c>
      <c r="P5453">
        <v>0</v>
      </c>
      <c r="Q5453">
        <v>7066.3</v>
      </c>
      <c r="R5453">
        <v>1093.29999999999</v>
      </c>
      <c r="S5453">
        <v>2.278</v>
      </c>
      <c r="T5453">
        <v>33</v>
      </c>
      <c r="U5453">
        <v>3312.9</v>
      </c>
      <c r="V5453">
        <v>12</v>
      </c>
      <c r="W5453">
        <v>1.32</v>
      </c>
      <c r="X5453">
        <v>2.133</v>
      </c>
      <c r="Y5453" s="119">
        <v>44152</v>
      </c>
      <c r="Z5453">
        <v>408761.10135986598</v>
      </c>
      <c r="AA5453">
        <v>3660525.20236396</v>
      </c>
    </row>
    <row r="5454" spans="1:27" x14ac:dyDescent="0.25">
      <c r="A5454">
        <v>-111.97757237</v>
      </c>
      <c r="B5454">
        <v>33.0795048499999</v>
      </c>
      <c r="C5454" t="s">
        <v>983</v>
      </c>
      <c r="D5454" t="s">
        <v>982</v>
      </c>
      <c r="E5454" t="s">
        <v>981</v>
      </c>
      <c r="F5454">
        <v>4773</v>
      </c>
      <c r="G5454">
        <v>8</v>
      </c>
      <c r="H5454">
        <v>13.33</v>
      </c>
      <c r="I5454">
        <v>2.0009999999999999</v>
      </c>
      <c r="J5454">
        <v>1</v>
      </c>
      <c r="K5454">
        <v>1168.29999999999</v>
      </c>
      <c r="L5454" t="s">
        <v>980</v>
      </c>
      <c r="M5454" t="s">
        <v>979</v>
      </c>
      <c r="N5454" s="119">
        <v>44152</v>
      </c>
      <c r="O5454">
        <v>0</v>
      </c>
      <c r="P5454">
        <v>0</v>
      </c>
      <c r="Q5454">
        <v>7653.3</v>
      </c>
      <c r="R5454">
        <v>1145.2</v>
      </c>
      <c r="S5454">
        <v>2.3860000000000001</v>
      </c>
      <c r="T5454">
        <v>33</v>
      </c>
      <c r="U5454">
        <v>3470.4</v>
      </c>
      <c r="V5454">
        <v>12</v>
      </c>
      <c r="W5454">
        <v>1.365</v>
      </c>
      <c r="X5454">
        <v>2.2050000000000001</v>
      </c>
      <c r="Y5454" s="119">
        <v>44152</v>
      </c>
      <c r="Z5454">
        <v>408760.915242602</v>
      </c>
      <c r="AA5454">
        <v>3660525.7651384701</v>
      </c>
    </row>
    <row r="5455" spans="1:27" x14ac:dyDescent="0.25">
      <c r="A5455">
        <v>-111.977570319999</v>
      </c>
      <c r="B5455">
        <v>33.07951079</v>
      </c>
      <c r="C5455" t="s">
        <v>983</v>
      </c>
      <c r="D5455" t="s">
        <v>982</v>
      </c>
      <c r="E5455" t="s">
        <v>981</v>
      </c>
      <c r="F5455">
        <v>4774</v>
      </c>
      <c r="G5455">
        <v>356</v>
      </c>
      <c r="H5455">
        <v>13.33</v>
      </c>
      <c r="I5455">
        <v>1.837</v>
      </c>
      <c r="J5455">
        <v>1</v>
      </c>
      <c r="K5455">
        <v>1168.29999999999</v>
      </c>
      <c r="L5455" t="s">
        <v>980</v>
      </c>
      <c r="M5455" t="s">
        <v>979</v>
      </c>
      <c r="N5455" s="119">
        <v>44152</v>
      </c>
      <c r="O5455">
        <v>0</v>
      </c>
      <c r="P5455">
        <v>0</v>
      </c>
      <c r="Q5455">
        <v>5423.6</v>
      </c>
      <c r="R5455">
        <v>884.04999999999905</v>
      </c>
      <c r="S5455">
        <v>1.8420000000000001</v>
      </c>
      <c r="T5455">
        <v>33</v>
      </c>
      <c r="U5455">
        <v>2678.9</v>
      </c>
      <c r="V5455">
        <v>12</v>
      </c>
      <c r="W5455">
        <v>1.2529999999999999</v>
      </c>
      <c r="X5455">
        <v>2.0249999999999999</v>
      </c>
      <c r="Y5455" s="119">
        <v>44152</v>
      </c>
      <c r="Z5455">
        <v>408761.11271770101</v>
      </c>
      <c r="AA5455">
        <v>3660526.4219129002</v>
      </c>
    </row>
    <row r="5456" spans="1:27" x14ac:dyDescent="0.25">
      <c r="A5456">
        <v>-111.977570139999</v>
      </c>
      <c r="B5456">
        <v>33.079515809999897</v>
      </c>
      <c r="C5456" t="s">
        <v>983</v>
      </c>
      <c r="D5456" t="s">
        <v>982</v>
      </c>
      <c r="E5456" t="s">
        <v>981</v>
      </c>
      <c r="F5456">
        <v>4775</v>
      </c>
      <c r="G5456">
        <v>355</v>
      </c>
      <c r="H5456">
        <v>13.33</v>
      </c>
      <c r="I5456">
        <v>1.772</v>
      </c>
      <c r="J5456">
        <v>1</v>
      </c>
      <c r="K5456">
        <v>1168.4000000000001</v>
      </c>
      <c r="L5456" t="s">
        <v>980</v>
      </c>
      <c r="M5456" t="s">
        <v>979</v>
      </c>
      <c r="N5456" s="119">
        <v>44152</v>
      </c>
      <c r="O5456">
        <v>0</v>
      </c>
      <c r="P5456">
        <v>0</v>
      </c>
      <c r="Q5456">
        <v>6671.8999999999896</v>
      </c>
      <c r="R5456">
        <v>1127.79999999999</v>
      </c>
      <c r="S5456">
        <v>2.35</v>
      </c>
      <c r="T5456">
        <v>33</v>
      </c>
      <c r="U5456">
        <v>3417.5999999999899</v>
      </c>
      <c r="V5456">
        <v>12</v>
      </c>
      <c r="W5456">
        <v>1.208</v>
      </c>
      <c r="X5456">
        <v>1.952</v>
      </c>
      <c r="Y5456" s="119">
        <v>44152</v>
      </c>
      <c r="Z5456">
        <v>408761.134701751</v>
      </c>
      <c r="AA5456">
        <v>3660526.97831422</v>
      </c>
    </row>
    <row r="5457" spans="1:27" x14ac:dyDescent="0.25">
      <c r="A5457">
        <v>-111.977570999999</v>
      </c>
      <c r="B5457">
        <v>33.079520770000002</v>
      </c>
      <c r="C5457" t="s">
        <v>983</v>
      </c>
      <c r="D5457" t="s">
        <v>982</v>
      </c>
      <c r="E5457" t="s">
        <v>981</v>
      </c>
      <c r="F5457">
        <v>4776</v>
      </c>
      <c r="G5457">
        <v>360</v>
      </c>
      <c r="H5457">
        <v>13.33</v>
      </c>
      <c r="I5457">
        <v>2.165</v>
      </c>
      <c r="J5457">
        <v>1</v>
      </c>
      <c r="K5457">
        <v>1168.5</v>
      </c>
      <c r="L5457" t="s">
        <v>980</v>
      </c>
      <c r="M5457" t="s">
        <v>979</v>
      </c>
      <c r="N5457" s="119">
        <v>44152</v>
      </c>
      <c r="O5457">
        <v>0</v>
      </c>
      <c r="P5457">
        <v>0</v>
      </c>
      <c r="Q5457">
        <v>6121.8999999999896</v>
      </c>
      <c r="R5457">
        <v>846.67999999999904</v>
      </c>
      <c r="S5457">
        <v>1.764</v>
      </c>
      <c r="T5457">
        <v>33</v>
      </c>
      <c r="U5457">
        <v>2565.6999999999898</v>
      </c>
      <c r="V5457">
        <v>12</v>
      </c>
      <c r="W5457">
        <v>1.476</v>
      </c>
      <c r="X5457">
        <v>2.3860000000000001</v>
      </c>
      <c r="Y5457" s="119">
        <v>44152</v>
      </c>
      <c r="Z5457">
        <v>408761.05955287197</v>
      </c>
      <c r="AA5457">
        <v>3660527.52896749</v>
      </c>
    </row>
    <row r="5458" spans="1:27" x14ac:dyDescent="0.25">
      <c r="A5458">
        <v>-111.977570999999</v>
      </c>
      <c r="B5458">
        <v>33.079525769999897</v>
      </c>
      <c r="C5458" t="s">
        <v>983</v>
      </c>
      <c r="D5458" t="s">
        <v>982</v>
      </c>
      <c r="E5458" t="s">
        <v>981</v>
      </c>
      <c r="F5458">
        <v>4777</v>
      </c>
      <c r="G5458">
        <v>360</v>
      </c>
      <c r="H5458">
        <v>13.33</v>
      </c>
      <c r="I5458">
        <v>1.837</v>
      </c>
      <c r="J5458">
        <v>1</v>
      </c>
      <c r="K5458">
        <v>1168.5</v>
      </c>
      <c r="L5458" t="s">
        <v>980</v>
      </c>
      <c r="M5458" t="s">
        <v>979</v>
      </c>
      <c r="N5458" s="119">
        <v>44152</v>
      </c>
      <c r="O5458">
        <v>0</v>
      </c>
      <c r="P5458">
        <v>0</v>
      </c>
      <c r="Q5458">
        <v>5909.3999999999896</v>
      </c>
      <c r="R5458">
        <v>963.24</v>
      </c>
      <c r="S5458">
        <v>2.0070000000000001</v>
      </c>
      <c r="T5458">
        <v>33</v>
      </c>
      <c r="U5458">
        <v>2918.9</v>
      </c>
      <c r="V5458">
        <v>12</v>
      </c>
      <c r="W5458">
        <v>1.2529999999999999</v>
      </c>
      <c r="X5458">
        <v>2.0249999999999999</v>
      </c>
      <c r="Y5458" s="119">
        <v>44152</v>
      </c>
      <c r="Z5458">
        <v>408761.06471553002</v>
      </c>
      <c r="AA5458">
        <v>3660528.08330792</v>
      </c>
    </row>
    <row r="5459" spans="1:27" x14ac:dyDescent="0.25">
      <c r="A5459">
        <v>-111.97757063</v>
      </c>
      <c r="B5459">
        <v>33.079531850000002</v>
      </c>
      <c r="C5459" t="s">
        <v>983</v>
      </c>
      <c r="D5459" t="s">
        <v>982</v>
      </c>
      <c r="E5459" t="s">
        <v>981</v>
      </c>
      <c r="F5459">
        <v>4778</v>
      </c>
      <c r="G5459">
        <v>352</v>
      </c>
      <c r="H5459">
        <v>13.33</v>
      </c>
      <c r="I5459">
        <v>1.903</v>
      </c>
      <c r="J5459">
        <v>1</v>
      </c>
      <c r="K5459">
        <v>1168.5999999999899</v>
      </c>
      <c r="L5459" t="s">
        <v>980</v>
      </c>
      <c r="M5459" t="s">
        <v>979</v>
      </c>
      <c r="N5459" s="119">
        <v>44152</v>
      </c>
      <c r="O5459">
        <v>0</v>
      </c>
      <c r="P5459">
        <v>0</v>
      </c>
      <c r="Q5459">
        <v>5457.1999999999898</v>
      </c>
      <c r="R5459">
        <v>858.86</v>
      </c>
      <c r="S5459">
        <v>1.7889999999999999</v>
      </c>
      <c r="T5459">
        <v>33</v>
      </c>
      <c r="U5459">
        <v>2602.5999999999899</v>
      </c>
      <c r="V5459">
        <v>12</v>
      </c>
      <c r="W5459">
        <v>1.2969999999999999</v>
      </c>
      <c r="X5459">
        <v>2.097</v>
      </c>
      <c r="Y5459" s="119">
        <v>44152</v>
      </c>
      <c r="Z5459">
        <v>408761.10552818602</v>
      </c>
      <c r="AA5459">
        <v>3660528.7570642601</v>
      </c>
    </row>
    <row r="5460" spans="1:27" x14ac:dyDescent="0.25">
      <c r="A5460">
        <v>-111.97757237</v>
      </c>
      <c r="B5460">
        <v>33.079536849999897</v>
      </c>
      <c r="C5460" t="s">
        <v>983</v>
      </c>
      <c r="D5460" t="s">
        <v>982</v>
      </c>
      <c r="E5460" t="s">
        <v>981</v>
      </c>
      <c r="F5460">
        <v>4779</v>
      </c>
      <c r="G5460">
        <v>8</v>
      </c>
      <c r="H5460">
        <v>13.33</v>
      </c>
      <c r="I5460">
        <v>2.0670000000000002</v>
      </c>
      <c r="J5460">
        <v>1</v>
      </c>
      <c r="K5460">
        <v>1168.5</v>
      </c>
      <c r="L5460" t="s">
        <v>980</v>
      </c>
      <c r="M5460" t="s">
        <v>979</v>
      </c>
      <c r="N5460" s="119">
        <v>44152</v>
      </c>
      <c r="O5460">
        <v>0</v>
      </c>
      <c r="P5460">
        <v>0</v>
      </c>
      <c r="Q5460">
        <v>6575.3999999999896</v>
      </c>
      <c r="R5460">
        <v>952.71</v>
      </c>
      <c r="S5460">
        <v>1.9850000000000001</v>
      </c>
      <c r="T5460">
        <v>33</v>
      </c>
      <c r="U5460">
        <v>2887</v>
      </c>
      <c r="V5460">
        <v>12</v>
      </c>
      <c r="W5460">
        <v>1.409</v>
      </c>
      <c r="X5460">
        <v>2.278</v>
      </c>
      <c r="Y5460" s="119">
        <v>44152</v>
      </c>
      <c r="Z5460">
        <v>408760.948283659</v>
      </c>
      <c r="AA5460">
        <v>3660529.3129172102</v>
      </c>
    </row>
    <row r="5461" spans="1:27" x14ac:dyDescent="0.25">
      <c r="A5461">
        <v>-111.977570999999</v>
      </c>
      <c r="B5461">
        <v>33.079542770000003</v>
      </c>
      <c r="C5461" t="s">
        <v>983</v>
      </c>
      <c r="D5461" t="s">
        <v>982</v>
      </c>
      <c r="E5461" t="s">
        <v>981</v>
      </c>
      <c r="F5461">
        <v>4780</v>
      </c>
      <c r="G5461">
        <v>0</v>
      </c>
      <c r="H5461">
        <v>13.33</v>
      </c>
      <c r="I5461">
        <v>1.903</v>
      </c>
      <c r="J5461">
        <v>1</v>
      </c>
      <c r="K5461">
        <v>1168.4000000000001</v>
      </c>
      <c r="L5461" t="s">
        <v>980</v>
      </c>
      <c r="M5461" t="s">
        <v>979</v>
      </c>
      <c r="N5461" s="119">
        <v>44152</v>
      </c>
      <c r="O5461">
        <v>0</v>
      </c>
      <c r="P5461">
        <v>0</v>
      </c>
      <c r="Q5461">
        <v>5648.6999999999898</v>
      </c>
      <c r="R5461">
        <v>888.99</v>
      </c>
      <c r="S5461">
        <v>1.8520000000000001</v>
      </c>
      <c r="T5461">
        <v>33</v>
      </c>
      <c r="U5461">
        <v>2693.9</v>
      </c>
      <c r="V5461">
        <v>12</v>
      </c>
      <c r="W5461">
        <v>1.2969999999999999</v>
      </c>
      <c r="X5461">
        <v>2.097</v>
      </c>
      <c r="Y5461" s="119">
        <v>44152</v>
      </c>
      <c r="Z5461">
        <v>408761.08226857299</v>
      </c>
      <c r="AA5461">
        <v>3660529.9680653801</v>
      </c>
    </row>
    <row r="5462" spans="1:27" x14ac:dyDescent="0.25">
      <c r="A5462">
        <v>-111.977571859999</v>
      </c>
      <c r="B5462">
        <v>33.079547810000001</v>
      </c>
      <c r="C5462" t="s">
        <v>983</v>
      </c>
      <c r="D5462" t="s">
        <v>982</v>
      </c>
      <c r="E5462" t="s">
        <v>981</v>
      </c>
      <c r="F5462">
        <v>4781</v>
      </c>
      <c r="G5462">
        <v>5</v>
      </c>
      <c r="H5462">
        <v>13.33</v>
      </c>
      <c r="I5462">
        <v>2.0009999999999999</v>
      </c>
      <c r="J5462">
        <v>1</v>
      </c>
      <c r="K5462">
        <v>1168.4000000000001</v>
      </c>
      <c r="L5462" t="s">
        <v>980</v>
      </c>
      <c r="M5462" t="s">
        <v>979</v>
      </c>
      <c r="N5462" s="119">
        <v>44152</v>
      </c>
      <c r="O5462">
        <v>0</v>
      </c>
      <c r="P5462">
        <v>0</v>
      </c>
      <c r="Q5462">
        <v>4419</v>
      </c>
      <c r="R5462">
        <v>661.26999999999896</v>
      </c>
      <c r="S5462">
        <v>1.3779999999999999</v>
      </c>
      <c r="T5462">
        <v>33</v>
      </c>
      <c r="U5462">
        <v>2003.79999999999</v>
      </c>
      <c r="V5462">
        <v>12</v>
      </c>
      <c r="W5462">
        <v>1.365</v>
      </c>
      <c r="X5462">
        <v>2.2050000000000001</v>
      </c>
      <c r="Y5462" s="119">
        <v>44152</v>
      </c>
      <c r="Z5462">
        <v>408761.00720232801</v>
      </c>
      <c r="AA5462">
        <v>3660530.5275881002</v>
      </c>
    </row>
    <row r="5463" spans="1:27" x14ac:dyDescent="0.25">
      <c r="A5463">
        <v>-111.97757049000001</v>
      </c>
      <c r="B5463">
        <v>33.079552790000001</v>
      </c>
      <c r="C5463" t="s">
        <v>983</v>
      </c>
      <c r="D5463" t="s">
        <v>982</v>
      </c>
      <c r="E5463" t="s">
        <v>981</v>
      </c>
      <c r="F5463">
        <v>4782</v>
      </c>
      <c r="G5463">
        <v>357</v>
      </c>
      <c r="H5463">
        <v>13.33</v>
      </c>
      <c r="I5463">
        <v>1.9359999999999999</v>
      </c>
      <c r="J5463">
        <v>1</v>
      </c>
      <c r="K5463">
        <v>1168.5999999999899</v>
      </c>
      <c r="L5463" t="s">
        <v>980</v>
      </c>
      <c r="M5463" t="s">
        <v>979</v>
      </c>
      <c r="N5463" s="119">
        <v>44152</v>
      </c>
      <c r="O5463">
        <v>0</v>
      </c>
      <c r="P5463">
        <v>0</v>
      </c>
      <c r="Q5463">
        <v>4539.3</v>
      </c>
      <c r="R5463">
        <v>702.28999999999905</v>
      </c>
      <c r="S5463">
        <v>1.4630000000000001</v>
      </c>
      <c r="T5463">
        <v>33</v>
      </c>
      <c r="U5463">
        <v>2128.1999999999898</v>
      </c>
      <c r="V5463">
        <v>12</v>
      </c>
      <c r="W5463">
        <v>1.32</v>
      </c>
      <c r="X5463">
        <v>2.133</v>
      </c>
      <c r="Y5463" s="119">
        <v>44152</v>
      </c>
      <c r="Z5463">
        <v>408761.140216642</v>
      </c>
      <c r="AA5463">
        <v>3660531.0785202798</v>
      </c>
    </row>
    <row r="5464" spans="1:27" x14ac:dyDescent="0.25">
      <c r="A5464">
        <v>-111.97757203</v>
      </c>
      <c r="B5464">
        <v>33.079558820000003</v>
      </c>
      <c r="C5464" t="s">
        <v>983</v>
      </c>
      <c r="D5464" t="s">
        <v>982</v>
      </c>
      <c r="E5464" t="s">
        <v>981</v>
      </c>
      <c r="F5464">
        <v>4783</v>
      </c>
      <c r="G5464">
        <v>6</v>
      </c>
      <c r="H5464">
        <v>13.33</v>
      </c>
      <c r="I5464">
        <v>2.1</v>
      </c>
      <c r="J5464">
        <v>1</v>
      </c>
      <c r="K5464">
        <v>1168.5</v>
      </c>
      <c r="L5464" t="s">
        <v>980</v>
      </c>
      <c r="M5464" t="s">
        <v>979</v>
      </c>
      <c r="N5464" s="119">
        <v>44152</v>
      </c>
      <c r="O5464">
        <v>0</v>
      </c>
      <c r="P5464">
        <v>0</v>
      </c>
      <c r="Q5464">
        <v>6030.1999999999898</v>
      </c>
      <c r="R5464">
        <v>860.05999999999904</v>
      </c>
      <c r="S5464">
        <v>1.792</v>
      </c>
      <c r="T5464">
        <v>33</v>
      </c>
      <c r="U5464">
        <v>2606.3000000000002</v>
      </c>
      <c r="V5464">
        <v>12</v>
      </c>
      <c r="W5464">
        <v>1.4319999999999999</v>
      </c>
      <c r="X5464">
        <v>2.3140000000000001</v>
      </c>
      <c r="Y5464" s="119">
        <v>44152</v>
      </c>
      <c r="Z5464">
        <v>408761.00270315498</v>
      </c>
      <c r="AA5464">
        <v>3660531.74839351</v>
      </c>
    </row>
    <row r="5465" spans="1:27" x14ac:dyDescent="0.25">
      <c r="A5465">
        <v>-111.977570139999</v>
      </c>
      <c r="B5465">
        <v>33.079563810000003</v>
      </c>
      <c r="C5465" t="s">
        <v>983</v>
      </c>
      <c r="D5465" t="s">
        <v>982</v>
      </c>
      <c r="E5465" t="s">
        <v>981</v>
      </c>
      <c r="F5465">
        <v>4784</v>
      </c>
      <c r="G5465">
        <v>355</v>
      </c>
      <c r="H5465">
        <v>13.33</v>
      </c>
      <c r="I5465">
        <v>2.0009999999999999</v>
      </c>
      <c r="J5465">
        <v>1</v>
      </c>
      <c r="K5465">
        <v>1168.5999999999899</v>
      </c>
      <c r="L5465" t="s">
        <v>980</v>
      </c>
      <c r="M5465" t="s">
        <v>979</v>
      </c>
      <c r="N5465" s="119">
        <v>44152</v>
      </c>
      <c r="O5465">
        <v>0</v>
      </c>
      <c r="P5465">
        <v>0</v>
      </c>
      <c r="Q5465">
        <v>5302.5</v>
      </c>
      <c r="R5465">
        <v>793.46</v>
      </c>
      <c r="S5465">
        <v>1.653</v>
      </c>
      <c r="T5465">
        <v>33</v>
      </c>
      <c r="U5465">
        <v>2404.4</v>
      </c>
      <c r="V5465">
        <v>12</v>
      </c>
      <c r="W5465">
        <v>1.365</v>
      </c>
      <c r="X5465">
        <v>2.2050000000000001</v>
      </c>
      <c r="Y5465" s="119">
        <v>44152</v>
      </c>
      <c r="Z5465">
        <v>408761.184263248</v>
      </c>
      <c r="AA5465">
        <v>3660532.2999823401</v>
      </c>
    </row>
    <row r="5466" spans="1:27" x14ac:dyDescent="0.25">
      <c r="A5466">
        <v>-111.977570679999</v>
      </c>
      <c r="B5466">
        <v>33.079568790000003</v>
      </c>
      <c r="C5466" t="s">
        <v>983</v>
      </c>
      <c r="D5466" t="s">
        <v>982</v>
      </c>
      <c r="E5466" t="s">
        <v>981</v>
      </c>
      <c r="F5466">
        <v>4785</v>
      </c>
      <c r="G5466">
        <v>4</v>
      </c>
      <c r="H5466">
        <v>13.33</v>
      </c>
      <c r="I5466">
        <v>1.837</v>
      </c>
      <c r="J5466">
        <v>1</v>
      </c>
      <c r="K5466">
        <v>1168.5999999999899</v>
      </c>
      <c r="L5466" t="s">
        <v>980</v>
      </c>
      <c r="M5466" t="s">
        <v>979</v>
      </c>
      <c r="N5466" s="119">
        <v>44152</v>
      </c>
      <c r="O5466">
        <v>0</v>
      </c>
      <c r="P5466">
        <v>0</v>
      </c>
      <c r="Q5466">
        <v>5775.3</v>
      </c>
      <c r="R5466">
        <v>941.37999999999897</v>
      </c>
      <c r="S5466">
        <v>1.9610000000000001</v>
      </c>
      <c r="T5466">
        <v>33</v>
      </c>
      <c r="U5466">
        <v>2852.6999999999898</v>
      </c>
      <c r="V5466">
        <v>12</v>
      </c>
      <c r="W5466">
        <v>1.2529999999999999</v>
      </c>
      <c r="X5466">
        <v>2.0249999999999999</v>
      </c>
      <c r="Y5466" s="119">
        <v>44152</v>
      </c>
      <c r="Z5466">
        <v>408761.13900304597</v>
      </c>
      <c r="AA5466">
        <v>3660532.8525748202</v>
      </c>
    </row>
    <row r="5467" spans="1:27" x14ac:dyDescent="0.25">
      <c r="A5467">
        <v>-111.977572199999</v>
      </c>
      <c r="B5467">
        <v>33.0795748399999</v>
      </c>
      <c r="C5467" t="s">
        <v>983</v>
      </c>
      <c r="D5467" t="s">
        <v>982</v>
      </c>
      <c r="E5467" t="s">
        <v>981</v>
      </c>
      <c r="F5467">
        <v>4786</v>
      </c>
      <c r="G5467">
        <v>7</v>
      </c>
      <c r="H5467">
        <v>13.33</v>
      </c>
      <c r="I5467">
        <v>1.9359999999999999</v>
      </c>
      <c r="J5467">
        <v>1</v>
      </c>
      <c r="K5467">
        <v>1168.5</v>
      </c>
      <c r="L5467" t="s">
        <v>980</v>
      </c>
      <c r="M5467" t="s">
        <v>979</v>
      </c>
      <c r="N5467" s="119">
        <v>44152</v>
      </c>
      <c r="O5467">
        <v>0</v>
      </c>
      <c r="P5467">
        <v>0</v>
      </c>
      <c r="Q5467">
        <v>4530.8</v>
      </c>
      <c r="R5467">
        <v>700.97</v>
      </c>
      <c r="S5467">
        <v>1.46</v>
      </c>
      <c r="T5467">
        <v>33</v>
      </c>
      <c r="U5467">
        <v>2124.0999999999899</v>
      </c>
      <c r="V5467">
        <v>12</v>
      </c>
      <c r="W5467">
        <v>1.32</v>
      </c>
      <c r="X5467">
        <v>2.133</v>
      </c>
      <c r="Y5467" s="119">
        <v>44152</v>
      </c>
      <c r="Z5467">
        <v>408761.003376988</v>
      </c>
      <c r="AA5467">
        <v>3660533.5246480298</v>
      </c>
    </row>
    <row r="5468" spans="1:27" x14ac:dyDescent="0.25">
      <c r="A5468">
        <v>-111.977568969999</v>
      </c>
      <c r="B5468">
        <v>33.0795798199999</v>
      </c>
      <c r="C5468" t="s">
        <v>983</v>
      </c>
      <c r="D5468" t="s">
        <v>982</v>
      </c>
      <c r="E5468" t="s">
        <v>981</v>
      </c>
      <c r="F5468">
        <v>4787</v>
      </c>
      <c r="G5468">
        <v>354</v>
      </c>
      <c r="H5468">
        <v>13.33</v>
      </c>
      <c r="I5468">
        <v>1.9359999999999999</v>
      </c>
      <c r="J5468">
        <v>1</v>
      </c>
      <c r="K5468">
        <v>1168.5</v>
      </c>
      <c r="L5468" t="s">
        <v>980</v>
      </c>
      <c r="M5468" t="s">
        <v>979</v>
      </c>
      <c r="N5468" s="119">
        <v>44152</v>
      </c>
      <c r="O5468">
        <v>0</v>
      </c>
      <c r="P5468">
        <v>0</v>
      </c>
      <c r="Q5468">
        <v>5553</v>
      </c>
      <c r="R5468">
        <v>859.11</v>
      </c>
      <c r="S5468">
        <v>1.79</v>
      </c>
      <c r="T5468">
        <v>33</v>
      </c>
      <c r="U5468">
        <v>2603.4</v>
      </c>
      <c r="V5468">
        <v>12</v>
      </c>
      <c r="W5468">
        <v>1.32</v>
      </c>
      <c r="X5468">
        <v>2.133</v>
      </c>
      <c r="Y5468" s="119">
        <v>44152</v>
      </c>
      <c r="Z5468">
        <v>408761.309998866</v>
      </c>
      <c r="AA5468">
        <v>3660534.0739633702</v>
      </c>
    </row>
    <row r="5469" spans="1:27" x14ac:dyDescent="0.25">
      <c r="A5469">
        <v>-111.977571029999</v>
      </c>
      <c r="B5469">
        <v>33.079584820000001</v>
      </c>
      <c r="C5469" t="s">
        <v>983</v>
      </c>
      <c r="D5469" t="s">
        <v>982</v>
      </c>
      <c r="E5469" t="s">
        <v>981</v>
      </c>
      <c r="F5469">
        <v>4788</v>
      </c>
      <c r="G5469">
        <v>6</v>
      </c>
      <c r="H5469">
        <v>13.33</v>
      </c>
      <c r="I5469">
        <v>1.837</v>
      </c>
      <c r="J5469">
        <v>1</v>
      </c>
      <c r="K5469">
        <v>1168.4000000000001</v>
      </c>
      <c r="L5469" t="s">
        <v>980</v>
      </c>
      <c r="M5469" t="s">
        <v>979</v>
      </c>
      <c r="N5469" s="119">
        <v>44152</v>
      </c>
      <c r="O5469">
        <v>0</v>
      </c>
      <c r="P5469">
        <v>0</v>
      </c>
      <c r="Q5469">
        <v>4921.6000000000004</v>
      </c>
      <c r="R5469">
        <v>802.23</v>
      </c>
      <c r="S5469">
        <v>1.671</v>
      </c>
      <c r="T5469">
        <v>33</v>
      </c>
      <c r="U5469">
        <v>2431</v>
      </c>
      <c r="V5469">
        <v>12</v>
      </c>
      <c r="W5469">
        <v>1.2529999999999999</v>
      </c>
      <c r="X5469">
        <v>2.0249999999999999</v>
      </c>
      <c r="Y5469" s="119">
        <v>44152</v>
      </c>
      <c r="Z5469">
        <v>408761.12288645399</v>
      </c>
      <c r="AA5469">
        <v>3660534.63009449</v>
      </c>
    </row>
    <row r="5470" spans="1:27" x14ac:dyDescent="0.25">
      <c r="A5470">
        <v>-111.97757051000001</v>
      </c>
      <c r="B5470">
        <v>33.07958979</v>
      </c>
      <c r="C5470" t="s">
        <v>983</v>
      </c>
      <c r="D5470" t="s">
        <v>982</v>
      </c>
      <c r="E5470" t="s">
        <v>981</v>
      </c>
      <c r="F5470">
        <v>4789</v>
      </c>
      <c r="G5470">
        <v>3</v>
      </c>
      <c r="H5470">
        <v>13.33</v>
      </c>
      <c r="I5470">
        <v>1.706</v>
      </c>
      <c r="J5470">
        <v>1</v>
      </c>
      <c r="K5470">
        <v>1168.7</v>
      </c>
      <c r="L5470" t="s">
        <v>980</v>
      </c>
      <c r="M5470" t="s">
        <v>979</v>
      </c>
      <c r="N5470" s="119">
        <v>44152</v>
      </c>
      <c r="O5470">
        <v>0</v>
      </c>
      <c r="P5470">
        <v>0</v>
      </c>
      <c r="Q5470">
        <v>4760.8</v>
      </c>
      <c r="R5470">
        <v>835.7</v>
      </c>
      <c r="S5470">
        <v>1.7410000000000001</v>
      </c>
      <c r="T5470">
        <v>33</v>
      </c>
      <c r="U5470">
        <v>2532.4</v>
      </c>
      <c r="V5470">
        <v>12</v>
      </c>
      <c r="W5470">
        <v>1.163</v>
      </c>
      <c r="X5470">
        <v>1.88</v>
      </c>
      <c r="Y5470" s="119">
        <v>44152</v>
      </c>
      <c r="Z5470">
        <v>408761.17655359401</v>
      </c>
      <c r="AA5470">
        <v>3660535.1806568601</v>
      </c>
    </row>
    <row r="5471" spans="1:27" x14ac:dyDescent="0.25">
      <c r="A5471">
        <v>-111.97757</v>
      </c>
      <c r="B5471">
        <v>33.079595769999898</v>
      </c>
      <c r="C5471" t="s">
        <v>983</v>
      </c>
      <c r="D5471" t="s">
        <v>982</v>
      </c>
      <c r="E5471" t="s">
        <v>981</v>
      </c>
      <c r="F5471">
        <v>4790</v>
      </c>
      <c r="G5471">
        <v>0</v>
      </c>
      <c r="H5471">
        <v>13.33</v>
      </c>
      <c r="I5471">
        <v>2.133</v>
      </c>
      <c r="J5471">
        <v>1</v>
      </c>
      <c r="K5471">
        <v>1168.5</v>
      </c>
      <c r="L5471" t="s">
        <v>980</v>
      </c>
      <c r="M5471" t="s">
        <v>979</v>
      </c>
      <c r="N5471" s="119">
        <v>44152</v>
      </c>
      <c r="O5471">
        <v>0</v>
      </c>
      <c r="P5471">
        <v>0</v>
      </c>
      <c r="Q5471">
        <v>4851.1000000000004</v>
      </c>
      <c r="R5471">
        <v>681.24</v>
      </c>
      <c r="S5471">
        <v>1.419</v>
      </c>
      <c r="T5471">
        <v>33</v>
      </c>
      <c r="U5471">
        <v>2064.4</v>
      </c>
      <c r="V5471">
        <v>12</v>
      </c>
      <c r="W5471">
        <v>1.454</v>
      </c>
      <c r="X5471">
        <v>2.35</v>
      </c>
      <c r="Y5471" s="119">
        <v>44152</v>
      </c>
      <c r="Z5471">
        <v>408761.23033021699</v>
      </c>
      <c r="AA5471">
        <v>3660535.8432046999</v>
      </c>
    </row>
    <row r="5472" spans="1:27" x14ac:dyDescent="0.25">
      <c r="A5472">
        <v>-111.97757086</v>
      </c>
      <c r="B5472">
        <v>33.079600810000002</v>
      </c>
      <c r="C5472" t="s">
        <v>983</v>
      </c>
      <c r="D5472" t="s">
        <v>982</v>
      </c>
      <c r="E5472" t="s">
        <v>981</v>
      </c>
      <c r="F5472">
        <v>4791</v>
      </c>
      <c r="G5472">
        <v>5</v>
      </c>
      <c r="H5472">
        <v>13.33</v>
      </c>
      <c r="I5472">
        <v>1.903</v>
      </c>
      <c r="J5472">
        <v>1</v>
      </c>
      <c r="K5472">
        <v>1168.4000000000001</v>
      </c>
      <c r="L5472" t="s">
        <v>980</v>
      </c>
      <c r="M5472" t="s">
        <v>979</v>
      </c>
      <c r="N5472" s="119">
        <v>44152</v>
      </c>
      <c r="O5472">
        <v>0</v>
      </c>
      <c r="P5472">
        <v>0</v>
      </c>
      <c r="Q5472">
        <v>5788.1999999999898</v>
      </c>
      <c r="R5472">
        <v>910.95</v>
      </c>
      <c r="S5472">
        <v>1.8979999999999999</v>
      </c>
      <c r="T5472">
        <v>33</v>
      </c>
      <c r="U5472">
        <v>2760.4</v>
      </c>
      <c r="V5472">
        <v>12</v>
      </c>
      <c r="W5472">
        <v>1.2969999999999999</v>
      </c>
      <c r="X5472">
        <v>2.097</v>
      </c>
      <c r="Y5472" s="119">
        <v>44152</v>
      </c>
      <c r="Z5472">
        <v>408761.155264022</v>
      </c>
      <c r="AA5472">
        <v>3660536.40272742</v>
      </c>
    </row>
    <row r="5473" spans="1:27" x14ac:dyDescent="0.25">
      <c r="A5473">
        <v>-111.97756846</v>
      </c>
      <c r="B5473">
        <v>33.07960688</v>
      </c>
      <c r="C5473" t="s">
        <v>983</v>
      </c>
      <c r="D5473" t="s">
        <v>982</v>
      </c>
      <c r="E5473" t="s">
        <v>981</v>
      </c>
      <c r="F5473">
        <v>4792</v>
      </c>
      <c r="G5473">
        <v>351</v>
      </c>
      <c r="H5473">
        <v>13.33</v>
      </c>
      <c r="I5473">
        <v>2.198</v>
      </c>
      <c r="J5473">
        <v>1</v>
      </c>
      <c r="K5473">
        <v>1168.4000000000001</v>
      </c>
      <c r="L5473" t="s">
        <v>980</v>
      </c>
      <c r="M5473" t="s">
        <v>979</v>
      </c>
      <c r="N5473" s="119">
        <v>44152</v>
      </c>
      <c r="O5473">
        <v>0</v>
      </c>
      <c r="P5473">
        <v>0</v>
      </c>
      <c r="Q5473">
        <v>4791.8999999999896</v>
      </c>
      <c r="R5473">
        <v>652.84</v>
      </c>
      <c r="S5473">
        <v>1.36</v>
      </c>
      <c r="T5473">
        <v>33</v>
      </c>
      <c r="U5473">
        <v>1978.29999999999</v>
      </c>
      <c r="V5473">
        <v>12</v>
      </c>
      <c r="W5473">
        <v>1.4990000000000001</v>
      </c>
      <c r="X5473">
        <v>2.4220000000000002</v>
      </c>
      <c r="Y5473" s="119">
        <v>44152</v>
      </c>
      <c r="Z5473">
        <v>408761.385541233</v>
      </c>
      <c r="AA5473">
        <v>3660537.0736104702</v>
      </c>
    </row>
    <row r="5474" spans="1:27" x14ac:dyDescent="0.25">
      <c r="A5474">
        <v>-111.977571339999</v>
      </c>
      <c r="B5474">
        <v>33.07961178</v>
      </c>
      <c r="C5474" t="s">
        <v>983</v>
      </c>
      <c r="D5474" t="s">
        <v>982</v>
      </c>
      <c r="E5474" t="s">
        <v>981</v>
      </c>
      <c r="F5474">
        <v>4793</v>
      </c>
      <c r="G5474">
        <v>2</v>
      </c>
      <c r="H5474">
        <v>13.33</v>
      </c>
      <c r="I5474">
        <v>1.837</v>
      </c>
      <c r="J5474">
        <v>1</v>
      </c>
      <c r="K5474">
        <v>1168.4000000000001</v>
      </c>
      <c r="L5474" t="s">
        <v>980</v>
      </c>
      <c r="M5474" t="s">
        <v>979</v>
      </c>
      <c r="N5474" s="119">
        <v>44152</v>
      </c>
      <c r="O5474">
        <v>0</v>
      </c>
      <c r="P5474">
        <v>0</v>
      </c>
      <c r="Q5474">
        <v>5333.1</v>
      </c>
      <c r="R5474">
        <v>869.29999999999905</v>
      </c>
      <c r="S5474">
        <v>1.8109999999999999</v>
      </c>
      <c r="T5474">
        <v>33</v>
      </c>
      <c r="U5474">
        <v>2634.1999999999898</v>
      </c>
      <c r="V5474">
        <v>12</v>
      </c>
      <c r="W5474">
        <v>1.2529999999999999</v>
      </c>
      <c r="X5474">
        <v>2.0249999999999999</v>
      </c>
      <c r="Y5474" s="119">
        <v>44152</v>
      </c>
      <c r="Z5474">
        <v>408761.12178897398</v>
      </c>
      <c r="AA5474">
        <v>3660537.6193675902</v>
      </c>
    </row>
    <row r="5475" spans="1:27" x14ac:dyDescent="0.25">
      <c r="A5475">
        <v>-111.977569489999</v>
      </c>
      <c r="B5475">
        <v>33.079616790000003</v>
      </c>
      <c r="C5475" t="s">
        <v>983</v>
      </c>
      <c r="D5475" t="s">
        <v>982</v>
      </c>
      <c r="E5475" t="s">
        <v>981</v>
      </c>
      <c r="F5475">
        <v>4794</v>
      </c>
      <c r="G5475">
        <v>357</v>
      </c>
      <c r="H5475">
        <v>13.33</v>
      </c>
      <c r="I5475">
        <v>2.0339999999999998</v>
      </c>
      <c r="J5475">
        <v>1</v>
      </c>
      <c r="K5475">
        <v>1168.4000000000001</v>
      </c>
      <c r="L5475" t="s">
        <v>980</v>
      </c>
      <c r="M5475" t="s">
        <v>979</v>
      </c>
      <c r="N5475" s="119">
        <v>44152</v>
      </c>
      <c r="O5475">
        <v>0</v>
      </c>
      <c r="P5475">
        <v>0</v>
      </c>
      <c r="Q5475">
        <v>4037.1999999999898</v>
      </c>
      <c r="R5475">
        <v>594.37999999999897</v>
      </c>
      <c r="S5475">
        <v>1.238</v>
      </c>
      <c r="T5475">
        <v>33</v>
      </c>
      <c r="U5475">
        <v>1801.2</v>
      </c>
      <c r="V5475">
        <v>12</v>
      </c>
      <c r="W5475">
        <v>1.387</v>
      </c>
      <c r="X5475">
        <v>2.2410000000000001</v>
      </c>
      <c r="Y5475" s="119">
        <v>44152</v>
      </c>
      <c r="Z5475">
        <v>408761.29963612201</v>
      </c>
      <c r="AA5475">
        <v>3660538.1732085599</v>
      </c>
    </row>
    <row r="5476" spans="1:27" x14ac:dyDescent="0.25">
      <c r="A5476">
        <v>-111.977570679999</v>
      </c>
      <c r="B5476">
        <v>33.079622790000002</v>
      </c>
      <c r="C5476" t="s">
        <v>983</v>
      </c>
      <c r="D5476" t="s">
        <v>982</v>
      </c>
      <c r="E5476" t="s">
        <v>981</v>
      </c>
      <c r="F5476">
        <v>4795</v>
      </c>
      <c r="G5476">
        <v>4</v>
      </c>
      <c r="H5476">
        <v>13.33</v>
      </c>
      <c r="I5476">
        <v>2.0670000000000002</v>
      </c>
      <c r="J5476">
        <v>1</v>
      </c>
      <c r="K5476">
        <v>1168.4000000000001</v>
      </c>
      <c r="L5476" t="s">
        <v>980</v>
      </c>
      <c r="M5476" t="s">
        <v>979</v>
      </c>
      <c r="N5476" s="119">
        <v>44152</v>
      </c>
      <c r="O5476">
        <v>0</v>
      </c>
      <c r="P5476">
        <v>0</v>
      </c>
      <c r="Q5476">
        <v>4324.1999999999898</v>
      </c>
      <c r="R5476">
        <v>626.52999999999895</v>
      </c>
      <c r="S5476">
        <v>1.3049999999999999</v>
      </c>
      <c r="T5476">
        <v>33</v>
      </c>
      <c r="U5476">
        <v>1898.5999999999899</v>
      </c>
      <c r="V5476">
        <v>12</v>
      </c>
      <c r="W5476">
        <v>1.409</v>
      </c>
      <c r="X5476">
        <v>2.278</v>
      </c>
      <c r="Y5476" s="119">
        <v>44152</v>
      </c>
      <c r="Z5476">
        <v>408761.19475984602</v>
      </c>
      <c r="AA5476">
        <v>3660538.83945151</v>
      </c>
    </row>
    <row r="5477" spans="1:27" x14ac:dyDescent="0.25">
      <c r="A5477">
        <v>-111.97757034</v>
      </c>
      <c r="B5477">
        <v>33.079627780000003</v>
      </c>
      <c r="C5477" t="s">
        <v>983</v>
      </c>
      <c r="D5477" t="s">
        <v>982</v>
      </c>
      <c r="E5477" t="s">
        <v>981</v>
      </c>
      <c r="F5477">
        <v>4796</v>
      </c>
      <c r="G5477">
        <v>2</v>
      </c>
      <c r="H5477">
        <v>13.33</v>
      </c>
      <c r="I5477">
        <v>1.837</v>
      </c>
      <c r="J5477">
        <v>1</v>
      </c>
      <c r="K5477">
        <v>1168.5</v>
      </c>
      <c r="L5477" t="s">
        <v>980</v>
      </c>
      <c r="M5477" t="s">
        <v>979</v>
      </c>
      <c r="N5477" s="119">
        <v>44152</v>
      </c>
      <c r="O5477">
        <v>0</v>
      </c>
      <c r="P5477">
        <v>0</v>
      </c>
      <c r="Q5477">
        <v>4427.8</v>
      </c>
      <c r="R5477">
        <v>721.73</v>
      </c>
      <c r="S5477">
        <v>1.504</v>
      </c>
      <c r="T5477">
        <v>33</v>
      </c>
      <c r="U5477">
        <v>2187.0999999999899</v>
      </c>
      <c r="V5477">
        <v>12</v>
      </c>
      <c r="W5477">
        <v>1.2529999999999999</v>
      </c>
      <c r="X5477">
        <v>2.0249999999999999</v>
      </c>
      <c r="Y5477" s="119">
        <v>44152</v>
      </c>
      <c r="Z5477">
        <v>408761.231646895</v>
      </c>
      <c r="AA5477">
        <v>3660539.3923877198</v>
      </c>
    </row>
    <row r="5478" spans="1:27" x14ac:dyDescent="0.25">
      <c r="A5478">
        <v>-111.977569829999</v>
      </c>
      <c r="B5478">
        <v>33.079632779999898</v>
      </c>
      <c r="C5478" t="s">
        <v>983</v>
      </c>
      <c r="D5478" t="s">
        <v>982</v>
      </c>
      <c r="E5478" t="s">
        <v>981</v>
      </c>
      <c r="F5478">
        <v>4797</v>
      </c>
      <c r="G5478">
        <v>359</v>
      </c>
      <c r="H5478">
        <v>13.33</v>
      </c>
      <c r="I5478">
        <v>2.0670000000000002</v>
      </c>
      <c r="J5478">
        <v>1</v>
      </c>
      <c r="K5478">
        <v>1168.5999999999899</v>
      </c>
      <c r="L5478" t="s">
        <v>980</v>
      </c>
      <c r="M5478" t="s">
        <v>979</v>
      </c>
      <c r="N5478" s="119">
        <v>44152</v>
      </c>
      <c r="O5478">
        <v>0</v>
      </c>
      <c r="P5478">
        <v>0</v>
      </c>
      <c r="Q5478">
        <v>3786.8</v>
      </c>
      <c r="R5478">
        <v>548.66999999999905</v>
      </c>
      <c r="S5478">
        <v>1.143</v>
      </c>
      <c r="T5478">
        <v>33</v>
      </c>
      <c r="U5478">
        <v>1662.5999999999899</v>
      </c>
      <c r="V5478">
        <v>12</v>
      </c>
      <c r="W5478">
        <v>1.409</v>
      </c>
      <c r="X5478">
        <v>2.278</v>
      </c>
      <c r="Y5478" s="119">
        <v>44152</v>
      </c>
      <c r="Z5478">
        <v>408761.28441162</v>
      </c>
      <c r="AA5478">
        <v>3660539.9462848301</v>
      </c>
    </row>
    <row r="5479" spans="1:27" x14ac:dyDescent="0.25">
      <c r="A5479">
        <v>-111.9775712</v>
      </c>
      <c r="B5479">
        <v>33.079638840000001</v>
      </c>
      <c r="C5479" t="s">
        <v>983</v>
      </c>
      <c r="D5479" t="s">
        <v>982</v>
      </c>
      <c r="E5479" t="s">
        <v>981</v>
      </c>
      <c r="F5479">
        <v>4798</v>
      </c>
      <c r="G5479">
        <v>7</v>
      </c>
      <c r="H5479">
        <v>13.33</v>
      </c>
      <c r="I5479">
        <v>1.9690000000000001</v>
      </c>
      <c r="J5479">
        <v>1</v>
      </c>
      <c r="K5479">
        <v>1168.5999999999899</v>
      </c>
      <c r="L5479" t="s">
        <v>980</v>
      </c>
      <c r="M5479" t="s">
        <v>979</v>
      </c>
      <c r="N5479" s="119">
        <v>44152</v>
      </c>
      <c r="O5479">
        <v>0</v>
      </c>
      <c r="P5479">
        <v>0</v>
      </c>
      <c r="Q5479">
        <v>3237.0999999999899</v>
      </c>
      <c r="R5479">
        <v>492.48</v>
      </c>
      <c r="S5479">
        <v>1.026</v>
      </c>
      <c r="T5479">
        <v>33</v>
      </c>
      <c r="U5479">
        <v>1492.4</v>
      </c>
      <c r="V5479">
        <v>12</v>
      </c>
      <c r="W5479">
        <v>1.3420000000000001</v>
      </c>
      <c r="X5479">
        <v>2.169</v>
      </c>
      <c r="Y5479" s="119">
        <v>44152</v>
      </c>
      <c r="Z5479">
        <v>408761.16279659601</v>
      </c>
      <c r="AA5479">
        <v>3660540.6193363401</v>
      </c>
    </row>
    <row r="5480" spans="1:27" x14ac:dyDescent="0.25">
      <c r="A5480">
        <v>-111.97756914</v>
      </c>
      <c r="B5480">
        <v>33.07964381</v>
      </c>
      <c r="C5480" t="s">
        <v>983</v>
      </c>
      <c r="D5480" t="s">
        <v>982</v>
      </c>
      <c r="E5480" t="s">
        <v>981</v>
      </c>
      <c r="F5480">
        <v>4799</v>
      </c>
      <c r="G5480">
        <v>355</v>
      </c>
      <c r="H5480">
        <v>13.33</v>
      </c>
      <c r="I5480">
        <v>2.0009999999999999</v>
      </c>
      <c r="J5480">
        <v>1</v>
      </c>
      <c r="K5480">
        <v>1168.7</v>
      </c>
      <c r="L5480" t="s">
        <v>980</v>
      </c>
      <c r="M5480" t="s">
        <v>979</v>
      </c>
      <c r="N5480" s="119">
        <v>44152</v>
      </c>
      <c r="O5480">
        <v>0</v>
      </c>
      <c r="P5480">
        <v>0</v>
      </c>
      <c r="Q5480">
        <v>4284.3999999999896</v>
      </c>
      <c r="R5480">
        <v>641.11</v>
      </c>
      <c r="S5480">
        <v>1.3360000000000001</v>
      </c>
      <c r="T5480">
        <v>33</v>
      </c>
      <c r="U5480">
        <v>1942.79999999999</v>
      </c>
      <c r="V5480">
        <v>12</v>
      </c>
      <c r="W5480">
        <v>1.365</v>
      </c>
      <c r="X5480">
        <v>2.2050000000000001</v>
      </c>
      <c r="Y5480" s="119">
        <v>44152</v>
      </c>
      <c r="Z5480">
        <v>408761.360203235</v>
      </c>
      <c r="AA5480">
        <v>3660541.1685600402</v>
      </c>
    </row>
    <row r="5481" spans="1:27" x14ac:dyDescent="0.25">
      <c r="A5481">
        <v>-111.977570679999</v>
      </c>
      <c r="B5481">
        <v>33.07964879</v>
      </c>
      <c r="C5481" t="s">
        <v>983</v>
      </c>
      <c r="D5481" t="s">
        <v>982</v>
      </c>
      <c r="E5481" t="s">
        <v>981</v>
      </c>
      <c r="F5481">
        <v>4800</v>
      </c>
      <c r="G5481">
        <v>4</v>
      </c>
      <c r="H5481">
        <v>13.33</v>
      </c>
      <c r="I5481">
        <v>2.0339999999999998</v>
      </c>
      <c r="J5481">
        <v>1</v>
      </c>
      <c r="K5481">
        <v>1168.5</v>
      </c>
      <c r="L5481" t="s">
        <v>980</v>
      </c>
      <c r="M5481" t="s">
        <v>979</v>
      </c>
      <c r="N5481" s="119">
        <v>44152</v>
      </c>
      <c r="O5481">
        <v>0</v>
      </c>
      <c r="P5481">
        <v>0</v>
      </c>
      <c r="Q5481">
        <v>2886</v>
      </c>
      <c r="R5481">
        <v>424.89999999999901</v>
      </c>
      <c r="S5481">
        <v>0.88500000000000001</v>
      </c>
      <c r="T5481">
        <v>33</v>
      </c>
      <c r="U5481">
        <v>1287.5999999999899</v>
      </c>
      <c r="V5481">
        <v>12</v>
      </c>
      <c r="W5481">
        <v>1.387</v>
      </c>
      <c r="X5481">
        <v>2.2410000000000001</v>
      </c>
      <c r="Y5481" s="119">
        <v>44152</v>
      </c>
      <c r="Z5481">
        <v>408761.22160574101</v>
      </c>
      <c r="AA5481">
        <v>3660541.7220217902</v>
      </c>
    </row>
    <row r="5482" spans="1:27" x14ac:dyDescent="0.25">
      <c r="A5482">
        <v>-111.97756832</v>
      </c>
      <c r="B5482">
        <v>33.079653790000002</v>
      </c>
      <c r="C5482" t="s">
        <v>983</v>
      </c>
      <c r="D5482" t="s">
        <v>982</v>
      </c>
      <c r="E5482" t="s">
        <v>981</v>
      </c>
      <c r="F5482">
        <v>4801</v>
      </c>
      <c r="G5482">
        <v>356</v>
      </c>
      <c r="H5482">
        <v>13.33</v>
      </c>
      <c r="I5482">
        <v>1.804</v>
      </c>
      <c r="J5482">
        <v>1</v>
      </c>
      <c r="K5482">
        <v>1168.5999999999899</v>
      </c>
      <c r="L5482" t="s">
        <v>980</v>
      </c>
      <c r="M5482" t="s">
        <v>979</v>
      </c>
      <c r="N5482" s="119">
        <v>44152</v>
      </c>
      <c r="O5482">
        <v>0</v>
      </c>
      <c r="P5482">
        <v>0</v>
      </c>
      <c r="Q5482">
        <v>4003.4</v>
      </c>
      <c r="R5482">
        <v>664.42999999999904</v>
      </c>
      <c r="S5482">
        <v>1.3839999999999999</v>
      </c>
      <c r="T5482">
        <v>33</v>
      </c>
      <c r="U5482">
        <v>2013.4</v>
      </c>
      <c r="V5482">
        <v>12</v>
      </c>
      <c r="W5482">
        <v>1.23</v>
      </c>
      <c r="X5482">
        <v>1.988</v>
      </c>
      <c r="Y5482" s="119">
        <v>44152</v>
      </c>
      <c r="Z5482">
        <v>408761.44704453403</v>
      </c>
      <c r="AA5482">
        <v>3660542.2743107602</v>
      </c>
    </row>
    <row r="5483" spans="1:27" x14ac:dyDescent="0.25">
      <c r="A5483">
        <v>-111.9775707</v>
      </c>
      <c r="B5483">
        <v>33.079659900000003</v>
      </c>
      <c r="C5483" t="s">
        <v>983</v>
      </c>
      <c r="D5483" t="s">
        <v>982</v>
      </c>
      <c r="E5483" t="s">
        <v>981</v>
      </c>
      <c r="F5483">
        <v>4802</v>
      </c>
      <c r="G5483">
        <v>10</v>
      </c>
      <c r="H5483">
        <v>13.33</v>
      </c>
      <c r="I5483">
        <v>2.2309999999999999</v>
      </c>
      <c r="J5483">
        <v>1</v>
      </c>
      <c r="K5483">
        <v>1168.5999999999899</v>
      </c>
      <c r="L5483" t="s">
        <v>980</v>
      </c>
      <c r="M5483" t="s">
        <v>979</v>
      </c>
      <c r="N5483" s="119">
        <v>44152</v>
      </c>
      <c r="O5483">
        <v>0</v>
      </c>
      <c r="P5483">
        <v>0</v>
      </c>
      <c r="Q5483">
        <v>4760</v>
      </c>
      <c r="R5483">
        <v>638.96</v>
      </c>
      <c r="S5483">
        <v>1.331</v>
      </c>
      <c r="T5483">
        <v>33</v>
      </c>
      <c r="U5483">
        <v>1936.2</v>
      </c>
      <c r="V5483">
        <v>12</v>
      </c>
      <c r="W5483">
        <v>1.5209999999999999</v>
      </c>
      <c r="X5483">
        <v>2.4580000000000002</v>
      </c>
      <c r="Y5483" s="119">
        <v>44152</v>
      </c>
      <c r="Z5483">
        <v>408761.23121045699</v>
      </c>
      <c r="AA5483">
        <v>3660542.9537836299</v>
      </c>
    </row>
    <row r="5484" spans="1:27" x14ac:dyDescent="0.25">
      <c r="A5484">
        <v>-111.977569169999</v>
      </c>
      <c r="B5484">
        <v>33.079664780000002</v>
      </c>
      <c r="C5484" t="s">
        <v>983</v>
      </c>
      <c r="D5484" t="s">
        <v>982</v>
      </c>
      <c r="E5484" t="s">
        <v>981</v>
      </c>
      <c r="F5484">
        <v>4803</v>
      </c>
      <c r="G5484">
        <v>1</v>
      </c>
      <c r="H5484">
        <v>13.33</v>
      </c>
      <c r="I5484">
        <v>1.9690000000000001</v>
      </c>
      <c r="J5484">
        <v>1</v>
      </c>
      <c r="K5484">
        <v>1168.5</v>
      </c>
      <c r="L5484" t="s">
        <v>980</v>
      </c>
      <c r="M5484" t="s">
        <v>979</v>
      </c>
      <c r="N5484" s="119">
        <v>44152</v>
      </c>
      <c r="O5484">
        <v>0</v>
      </c>
      <c r="P5484">
        <v>0</v>
      </c>
      <c r="Q5484">
        <v>4570.5</v>
      </c>
      <c r="R5484">
        <v>695.32</v>
      </c>
      <c r="S5484">
        <v>1.4490000000000001</v>
      </c>
      <c r="T5484">
        <v>33</v>
      </c>
      <c r="U5484">
        <v>2107</v>
      </c>
      <c r="V5484">
        <v>12</v>
      </c>
      <c r="W5484">
        <v>1.3420000000000001</v>
      </c>
      <c r="X5484">
        <v>2.169</v>
      </c>
      <c r="Y5484" s="119">
        <v>44152</v>
      </c>
      <c r="Z5484">
        <v>408761.37905534002</v>
      </c>
      <c r="AA5484">
        <v>3660543.4934899202</v>
      </c>
    </row>
    <row r="5485" spans="1:27" x14ac:dyDescent="0.25">
      <c r="A5485">
        <v>-111.977569</v>
      </c>
      <c r="B5485">
        <v>33.07967077</v>
      </c>
      <c r="C5485" t="s">
        <v>983</v>
      </c>
      <c r="D5485" t="s">
        <v>982</v>
      </c>
      <c r="E5485" t="s">
        <v>981</v>
      </c>
      <c r="F5485">
        <v>4804</v>
      </c>
      <c r="G5485">
        <v>360</v>
      </c>
      <c r="H5485">
        <v>13.33</v>
      </c>
      <c r="I5485">
        <v>2.0339999999999998</v>
      </c>
      <c r="J5485">
        <v>1</v>
      </c>
      <c r="K5485">
        <v>1168.5</v>
      </c>
      <c r="L5485" t="s">
        <v>980</v>
      </c>
      <c r="M5485" t="s">
        <v>979</v>
      </c>
      <c r="N5485" s="119">
        <v>44152</v>
      </c>
      <c r="O5485">
        <v>0</v>
      </c>
      <c r="P5485">
        <v>0</v>
      </c>
      <c r="Q5485">
        <v>5616.3999999999896</v>
      </c>
      <c r="R5485">
        <v>826.88999999999896</v>
      </c>
      <c r="S5485">
        <v>1.7230000000000001</v>
      </c>
      <c r="T5485">
        <v>33</v>
      </c>
      <c r="U5485">
        <v>2505.6999999999898</v>
      </c>
      <c r="V5485">
        <v>12</v>
      </c>
      <c r="W5485">
        <v>1.387</v>
      </c>
      <c r="X5485">
        <v>2.2410000000000001</v>
      </c>
      <c r="Y5485" s="119">
        <v>44152</v>
      </c>
      <c r="Z5485">
        <v>408761.40110756102</v>
      </c>
      <c r="AA5485">
        <v>3660544.15744199</v>
      </c>
    </row>
    <row r="5486" spans="1:27" x14ac:dyDescent="0.25">
      <c r="A5486">
        <v>-111.977568829999</v>
      </c>
      <c r="B5486">
        <v>33.079675780000002</v>
      </c>
      <c r="C5486" t="s">
        <v>983</v>
      </c>
      <c r="D5486" t="s">
        <v>982</v>
      </c>
      <c r="E5486" t="s">
        <v>981</v>
      </c>
      <c r="F5486">
        <v>4805</v>
      </c>
      <c r="G5486">
        <v>359</v>
      </c>
      <c r="H5486">
        <v>13.33</v>
      </c>
      <c r="I5486">
        <v>1.903</v>
      </c>
      <c r="J5486">
        <v>1</v>
      </c>
      <c r="K5486">
        <v>1168.5</v>
      </c>
      <c r="L5486" t="s">
        <v>980</v>
      </c>
      <c r="M5486" t="s">
        <v>979</v>
      </c>
      <c r="N5486" s="119">
        <v>44152</v>
      </c>
      <c r="O5486">
        <v>0</v>
      </c>
      <c r="P5486">
        <v>0</v>
      </c>
      <c r="Q5486">
        <v>5024.1999999999898</v>
      </c>
      <c r="R5486">
        <v>790.71</v>
      </c>
      <c r="S5486">
        <v>1.647</v>
      </c>
      <c r="T5486">
        <v>33</v>
      </c>
      <c r="U5486">
        <v>2396.0999999999899</v>
      </c>
      <c r="V5486">
        <v>12</v>
      </c>
      <c r="W5486">
        <v>1.2969999999999999</v>
      </c>
      <c r="X5486">
        <v>2.097</v>
      </c>
      <c r="Y5486" s="119">
        <v>44152</v>
      </c>
      <c r="Z5486">
        <v>408761.422147898</v>
      </c>
      <c r="AA5486">
        <v>3660544.7127433401</v>
      </c>
    </row>
    <row r="5487" spans="1:27" x14ac:dyDescent="0.25">
      <c r="A5487">
        <v>-111.97756986</v>
      </c>
      <c r="B5487">
        <v>33.079681809999897</v>
      </c>
      <c r="C5487" t="s">
        <v>983</v>
      </c>
      <c r="D5487" t="s">
        <v>982</v>
      </c>
      <c r="E5487" t="s">
        <v>981</v>
      </c>
      <c r="F5487">
        <v>4806</v>
      </c>
      <c r="G5487">
        <v>5</v>
      </c>
      <c r="H5487">
        <v>13.33</v>
      </c>
      <c r="I5487">
        <v>2.0339999999999998</v>
      </c>
      <c r="J5487">
        <v>1</v>
      </c>
      <c r="K5487">
        <v>1168.4000000000001</v>
      </c>
      <c r="L5487" t="s">
        <v>980</v>
      </c>
      <c r="M5487" t="s">
        <v>979</v>
      </c>
      <c r="N5487" s="119">
        <v>44152</v>
      </c>
      <c r="O5487">
        <v>0</v>
      </c>
      <c r="P5487">
        <v>0</v>
      </c>
      <c r="Q5487">
        <v>4824.3999999999896</v>
      </c>
      <c r="R5487">
        <v>710.26999999999896</v>
      </c>
      <c r="S5487">
        <v>1.48</v>
      </c>
      <c r="T5487">
        <v>33</v>
      </c>
      <c r="U5487">
        <v>2152.3000000000002</v>
      </c>
      <c r="V5487">
        <v>12</v>
      </c>
      <c r="W5487">
        <v>1.387</v>
      </c>
      <c r="X5487">
        <v>2.2410000000000001</v>
      </c>
      <c r="Y5487" s="119">
        <v>44152</v>
      </c>
      <c r="Z5487">
        <v>408761.33223664801</v>
      </c>
      <c r="AA5487">
        <v>3660545.3821732602</v>
      </c>
    </row>
    <row r="5488" spans="1:27" x14ac:dyDescent="0.25">
      <c r="A5488">
        <v>-111.97756866</v>
      </c>
      <c r="B5488">
        <v>33.079686780000003</v>
      </c>
      <c r="C5488" t="s">
        <v>983</v>
      </c>
      <c r="D5488" t="s">
        <v>982</v>
      </c>
      <c r="E5488" t="s">
        <v>981</v>
      </c>
      <c r="F5488">
        <v>4807</v>
      </c>
      <c r="G5488">
        <v>358</v>
      </c>
      <c r="H5488">
        <v>13.33</v>
      </c>
      <c r="I5488">
        <v>1.706</v>
      </c>
      <c r="J5488">
        <v>1</v>
      </c>
      <c r="K5488">
        <v>1168.4000000000001</v>
      </c>
      <c r="L5488" t="s">
        <v>980</v>
      </c>
      <c r="M5488" t="s">
        <v>979</v>
      </c>
      <c r="N5488" s="119">
        <v>44152</v>
      </c>
      <c r="O5488">
        <v>0</v>
      </c>
      <c r="P5488">
        <v>0</v>
      </c>
      <c r="Q5488">
        <v>3228.0999999999899</v>
      </c>
      <c r="R5488">
        <v>566.64999999999895</v>
      </c>
      <c r="S5488">
        <v>1.181</v>
      </c>
      <c r="T5488">
        <v>33</v>
      </c>
      <c r="U5488">
        <v>1717.0999999999899</v>
      </c>
      <c r="V5488">
        <v>12</v>
      </c>
      <c r="W5488">
        <v>1.163</v>
      </c>
      <c r="X5488">
        <v>1.88</v>
      </c>
      <c r="Y5488" s="119">
        <v>44152</v>
      </c>
      <c r="Z5488">
        <v>408761.44937311101</v>
      </c>
      <c r="AA5488">
        <v>3660545.9321445399</v>
      </c>
    </row>
    <row r="5489" spans="1:27" x14ac:dyDescent="0.25">
      <c r="A5489">
        <v>-111.977569489999</v>
      </c>
      <c r="B5489">
        <v>33.079691789999899</v>
      </c>
      <c r="C5489" t="s">
        <v>983</v>
      </c>
      <c r="D5489" t="s">
        <v>982</v>
      </c>
      <c r="E5489" t="s">
        <v>981</v>
      </c>
      <c r="F5489">
        <v>4808</v>
      </c>
      <c r="G5489">
        <v>357</v>
      </c>
      <c r="H5489">
        <v>13.33</v>
      </c>
      <c r="I5489">
        <v>1.9690000000000001</v>
      </c>
      <c r="J5489">
        <v>1</v>
      </c>
      <c r="K5489">
        <v>1168.4000000000001</v>
      </c>
      <c r="L5489" t="s">
        <v>980</v>
      </c>
      <c r="M5489" t="s">
        <v>979</v>
      </c>
      <c r="N5489" s="119">
        <v>44152</v>
      </c>
      <c r="O5489">
        <v>0</v>
      </c>
      <c r="P5489">
        <v>0</v>
      </c>
      <c r="Q5489">
        <v>3718.0999999999899</v>
      </c>
      <c r="R5489">
        <v>565.64999999999895</v>
      </c>
      <c r="S5489">
        <v>1.1779999999999999</v>
      </c>
      <c r="T5489">
        <v>33</v>
      </c>
      <c r="U5489">
        <v>1714.0999999999899</v>
      </c>
      <c r="V5489">
        <v>12</v>
      </c>
      <c r="W5489">
        <v>1.3420000000000001</v>
      </c>
      <c r="X5489">
        <v>2.169</v>
      </c>
      <c r="Y5489" s="119">
        <v>44152</v>
      </c>
      <c r="Z5489">
        <v>408761.377076148</v>
      </c>
      <c r="AA5489">
        <v>3660546.4883151501</v>
      </c>
    </row>
    <row r="5490" spans="1:27" x14ac:dyDescent="0.25">
      <c r="A5490">
        <v>-111.97756932</v>
      </c>
      <c r="B5490">
        <v>33.07969679</v>
      </c>
      <c r="C5490" t="s">
        <v>983</v>
      </c>
      <c r="D5490" t="s">
        <v>982</v>
      </c>
      <c r="E5490" t="s">
        <v>981</v>
      </c>
      <c r="F5490">
        <v>4809</v>
      </c>
      <c r="G5490">
        <v>356</v>
      </c>
      <c r="H5490">
        <v>13.33</v>
      </c>
      <c r="I5490">
        <v>1.903</v>
      </c>
      <c r="J5490">
        <v>1</v>
      </c>
      <c r="K5490">
        <v>1168.5</v>
      </c>
      <c r="L5490" t="s">
        <v>980</v>
      </c>
      <c r="M5490" t="s">
        <v>979</v>
      </c>
      <c r="N5490" s="119">
        <v>44152</v>
      </c>
      <c r="O5490">
        <v>0</v>
      </c>
      <c r="P5490">
        <v>0</v>
      </c>
      <c r="Q5490">
        <v>3906.6999999999898</v>
      </c>
      <c r="R5490">
        <v>614.84</v>
      </c>
      <c r="S5490">
        <v>1.2809999999999999</v>
      </c>
      <c r="T5490">
        <v>33</v>
      </c>
      <c r="U5490">
        <v>1863.0999999999899</v>
      </c>
      <c r="V5490">
        <v>12</v>
      </c>
      <c r="W5490">
        <v>1.2969999999999999</v>
      </c>
      <c r="X5490">
        <v>2.097</v>
      </c>
      <c r="Y5490" s="119">
        <v>44152</v>
      </c>
      <c r="Z5490">
        <v>408761.39810616098</v>
      </c>
      <c r="AA5490">
        <v>3660547.0425078198</v>
      </c>
    </row>
    <row r="5491" spans="1:27" x14ac:dyDescent="0.25">
      <c r="A5491">
        <v>-111.97757137000001</v>
      </c>
      <c r="B5491">
        <v>33.079702849999897</v>
      </c>
      <c r="C5491" t="s">
        <v>983</v>
      </c>
      <c r="D5491" t="s">
        <v>982</v>
      </c>
      <c r="E5491" t="s">
        <v>981</v>
      </c>
      <c r="F5491">
        <v>4810</v>
      </c>
      <c r="G5491">
        <v>8</v>
      </c>
      <c r="H5491">
        <v>13.33</v>
      </c>
      <c r="I5491">
        <v>1.9690000000000001</v>
      </c>
      <c r="J5491">
        <v>1</v>
      </c>
      <c r="K5491">
        <v>1168.4000000000001</v>
      </c>
      <c r="L5491" t="s">
        <v>980</v>
      </c>
      <c r="M5491" t="s">
        <v>979</v>
      </c>
      <c r="N5491" s="119">
        <v>44152</v>
      </c>
      <c r="O5491">
        <v>0</v>
      </c>
      <c r="P5491">
        <v>0</v>
      </c>
      <c r="Q5491">
        <v>4013.6999999999898</v>
      </c>
      <c r="R5491">
        <v>610.62</v>
      </c>
      <c r="S5491">
        <v>1.272</v>
      </c>
      <c r="T5491">
        <v>33</v>
      </c>
      <c r="U5491">
        <v>1850.4</v>
      </c>
      <c r="V5491">
        <v>12</v>
      </c>
      <c r="W5491">
        <v>1.3420000000000001</v>
      </c>
      <c r="X5491">
        <v>2.169</v>
      </c>
      <c r="Y5491" s="119">
        <v>44152</v>
      </c>
      <c r="Z5491">
        <v>408761.21302188298</v>
      </c>
      <c r="AA5491">
        <v>3660547.7161504398</v>
      </c>
    </row>
    <row r="5492" spans="1:27" x14ac:dyDescent="0.25">
      <c r="A5492">
        <v>-111.977568489999</v>
      </c>
      <c r="B5492">
        <v>33.079707790000001</v>
      </c>
      <c r="C5492" t="s">
        <v>983</v>
      </c>
      <c r="D5492" t="s">
        <v>982</v>
      </c>
      <c r="E5492" t="s">
        <v>981</v>
      </c>
      <c r="F5492">
        <v>4811</v>
      </c>
      <c r="G5492">
        <v>357</v>
      </c>
      <c r="H5492">
        <v>13.33</v>
      </c>
      <c r="I5492">
        <v>2.1</v>
      </c>
      <c r="J5492">
        <v>1</v>
      </c>
      <c r="K5492">
        <v>1168.5</v>
      </c>
      <c r="L5492" t="s">
        <v>980</v>
      </c>
      <c r="M5492" t="s">
        <v>979</v>
      </c>
      <c r="N5492" s="119">
        <v>44152</v>
      </c>
      <c r="O5492">
        <v>0</v>
      </c>
      <c r="P5492">
        <v>0</v>
      </c>
      <c r="Q5492">
        <v>4799.8999999999896</v>
      </c>
      <c r="R5492">
        <v>684.58</v>
      </c>
      <c r="S5492">
        <v>1.4259999999999999</v>
      </c>
      <c r="T5492">
        <v>33</v>
      </c>
      <c r="U5492">
        <v>2074.5</v>
      </c>
      <c r="V5492">
        <v>12</v>
      </c>
      <c r="W5492">
        <v>1.4319999999999999</v>
      </c>
      <c r="X5492">
        <v>2.3140000000000001</v>
      </c>
      <c r="Y5492" s="119">
        <v>44152</v>
      </c>
      <c r="Z5492">
        <v>408761.486933988</v>
      </c>
      <c r="AA5492">
        <v>3660548.2613353101</v>
      </c>
    </row>
    <row r="5493" spans="1:27" x14ac:dyDescent="0.25">
      <c r="A5493">
        <v>-111.977569169999</v>
      </c>
      <c r="B5493">
        <v>33.079712780000001</v>
      </c>
      <c r="C5493" t="s">
        <v>983</v>
      </c>
      <c r="D5493" t="s">
        <v>982</v>
      </c>
      <c r="E5493" t="s">
        <v>981</v>
      </c>
      <c r="F5493">
        <v>4812</v>
      </c>
      <c r="G5493">
        <v>1</v>
      </c>
      <c r="H5493">
        <v>13.33</v>
      </c>
      <c r="I5493">
        <v>2.1</v>
      </c>
      <c r="J5493">
        <v>1</v>
      </c>
      <c r="K5493">
        <v>1168.4000000000001</v>
      </c>
      <c r="L5493" t="s">
        <v>980</v>
      </c>
      <c r="M5493" t="s">
        <v>979</v>
      </c>
      <c r="N5493" s="119">
        <v>44152</v>
      </c>
      <c r="O5493">
        <v>0</v>
      </c>
      <c r="P5493">
        <v>0</v>
      </c>
      <c r="Q5493">
        <v>5932.3999999999896</v>
      </c>
      <c r="R5493">
        <v>846.11</v>
      </c>
      <c r="S5493">
        <v>1.7629999999999999</v>
      </c>
      <c r="T5493">
        <v>33</v>
      </c>
      <c r="U5493">
        <v>2564</v>
      </c>
      <c r="V5493">
        <v>12</v>
      </c>
      <c r="W5493">
        <v>1.4319999999999999</v>
      </c>
      <c r="X5493">
        <v>2.3140000000000001</v>
      </c>
      <c r="Y5493" s="119">
        <v>44152</v>
      </c>
      <c r="Z5493">
        <v>408761.42861698702</v>
      </c>
      <c r="AA5493">
        <v>3660548.8151581702</v>
      </c>
    </row>
    <row r="5494" spans="1:27" x14ac:dyDescent="0.25">
      <c r="A5494">
        <v>-111.977569509999</v>
      </c>
      <c r="B5494">
        <v>33.079718790000001</v>
      </c>
      <c r="C5494" t="s">
        <v>983</v>
      </c>
      <c r="D5494" t="s">
        <v>982</v>
      </c>
      <c r="E5494" t="s">
        <v>981</v>
      </c>
      <c r="F5494">
        <v>4813</v>
      </c>
      <c r="G5494">
        <v>3</v>
      </c>
      <c r="H5494">
        <v>13.33</v>
      </c>
      <c r="I5494">
        <v>2.0670000000000002</v>
      </c>
      <c r="J5494">
        <v>1</v>
      </c>
      <c r="K5494">
        <v>1168.4000000000001</v>
      </c>
      <c r="L5494" t="s">
        <v>980</v>
      </c>
      <c r="M5494" t="s">
        <v>979</v>
      </c>
      <c r="N5494" s="119">
        <v>44152</v>
      </c>
      <c r="O5494">
        <v>0</v>
      </c>
      <c r="P5494">
        <v>0</v>
      </c>
      <c r="Q5494">
        <v>4119.3999999999896</v>
      </c>
      <c r="R5494">
        <v>596.86</v>
      </c>
      <c r="S5494">
        <v>1.2430000000000001</v>
      </c>
      <c r="T5494">
        <v>33</v>
      </c>
      <c r="U5494">
        <v>1808.7</v>
      </c>
      <c r="V5494">
        <v>12</v>
      </c>
      <c r="W5494">
        <v>1.409</v>
      </c>
      <c r="X5494">
        <v>2.278</v>
      </c>
      <c r="Y5494" s="119">
        <v>44152</v>
      </c>
      <c r="Z5494">
        <v>408761.40308785101</v>
      </c>
      <c r="AA5494">
        <v>3660549.4817709401</v>
      </c>
    </row>
    <row r="5495" spans="1:27" x14ac:dyDescent="0.25">
      <c r="A5495">
        <v>-111.977569509999</v>
      </c>
      <c r="B5495">
        <v>33.079723790000003</v>
      </c>
      <c r="C5495" t="s">
        <v>983</v>
      </c>
      <c r="D5495" t="s">
        <v>982</v>
      </c>
      <c r="E5495" t="s">
        <v>981</v>
      </c>
      <c r="F5495">
        <v>4814</v>
      </c>
      <c r="G5495">
        <v>3</v>
      </c>
      <c r="H5495">
        <v>13.33</v>
      </c>
      <c r="I5495">
        <v>1.7390000000000001</v>
      </c>
      <c r="J5495">
        <v>1</v>
      </c>
      <c r="K5495">
        <v>1168.5999999999899</v>
      </c>
      <c r="L5495" t="s">
        <v>980</v>
      </c>
      <c r="M5495" t="s">
        <v>979</v>
      </c>
      <c r="N5495" s="119">
        <v>44152</v>
      </c>
      <c r="O5495">
        <v>0</v>
      </c>
      <c r="P5495">
        <v>0</v>
      </c>
      <c r="Q5495">
        <v>4686.6000000000004</v>
      </c>
      <c r="R5495">
        <v>807.15999999999894</v>
      </c>
      <c r="S5495">
        <v>1.6819999999999999</v>
      </c>
      <c r="T5495">
        <v>33</v>
      </c>
      <c r="U5495">
        <v>2445.9</v>
      </c>
      <c r="V5495">
        <v>12</v>
      </c>
      <c r="W5495">
        <v>1.1859999999999999</v>
      </c>
      <c r="X5495">
        <v>1.9159999999999999</v>
      </c>
      <c r="Y5495" s="119">
        <v>44152</v>
      </c>
      <c r="Z5495">
        <v>408761.40825052903</v>
      </c>
      <c r="AA5495">
        <v>3660550.03611138</v>
      </c>
    </row>
    <row r="5496" spans="1:27" x14ac:dyDescent="0.25">
      <c r="A5496">
        <v>-111.977569509999</v>
      </c>
      <c r="B5496">
        <v>33.079728789999898</v>
      </c>
      <c r="C5496" t="s">
        <v>983</v>
      </c>
      <c r="D5496" t="s">
        <v>982</v>
      </c>
      <c r="E5496" t="s">
        <v>981</v>
      </c>
      <c r="F5496">
        <v>4815</v>
      </c>
      <c r="G5496">
        <v>3</v>
      </c>
      <c r="H5496">
        <v>13.33</v>
      </c>
      <c r="I5496">
        <v>1.903</v>
      </c>
      <c r="J5496">
        <v>1</v>
      </c>
      <c r="K5496">
        <v>1168.5999999999899</v>
      </c>
      <c r="L5496" t="s">
        <v>980</v>
      </c>
      <c r="M5496" t="s">
        <v>979</v>
      </c>
      <c r="N5496" s="119">
        <v>44152</v>
      </c>
      <c r="O5496">
        <v>0</v>
      </c>
      <c r="P5496">
        <v>0</v>
      </c>
      <c r="Q5496">
        <v>5231.3999999999896</v>
      </c>
      <c r="R5496">
        <v>823.32</v>
      </c>
      <c r="S5496">
        <v>1.7150000000000001</v>
      </c>
      <c r="T5496">
        <v>33</v>
      </c>
      <c r="U5496">
        <v>2494.9</v>
      </c>
      <c r="V5496">
        <v>12</v>
      </c>
      <c r="W5496">
        <v>1.2969999999999999</v>
      </c>
      <c r="X5496">
        <v>2.097</v>
      </c>
      <c r="Y5496" s="119">
        <v>44152</v>
      </c>
      <c r="Z5496">
        <v>408761.41341320699</v>
      </c>
      <c r="AA5496">
        <v>3660550.5904518301</v>
      </c>
    </row>
    <row r="5497" spans="1:27" x14ac:dyDescent="0.25">
      <c r="A5497">
        <v>-111.977568829999</v>
      </c>
      <c r="B5497">
        <v>33.079734780000003</v>
      </c>
      <c r="C5497" t="s">
        <v>983</v>
      </c>
      <c r="D5497" t="s">
        <v>982</v>
      </c>
      <c r="E5497" t="s">
        <v>981</v>
      </c>
      <c r="F5497">
        <v>4816</v>
      </c>
      <c r="G5497">
        <v>359</v>
      </c>
      <c r="H5497">
        <v>13.33</v>
      </c>
      <c r="I5497">
        <v>2.1</v>
      </c>
      <c r="J5497">
        <v>1</v>
      </c>
      <c r="K5497">
        <v>1168.5999999999899</v>
      </c>
      <c r="L5497" t="s">
        <v>980</v>
      </c>
      <c r="M5497" t="s">
        <v>979</v>
      </c>
      <c r="N5497" s="119">
        <v>44152</v>
      </c>
      <c r="O5497">
        <v>0</v>
      </c>
      <c r="P5497">
        <v>0</v>
      </c>
      <c r="Q5497">
        <v>4222.1000000000004</v>
      </c>
      <c r="R5497">
        <v>602.17999999999904</v>
      </c>
      <c r="S5497">
        <v>1.2549999999999999</v>
      </c>
      <c r="T5497">
        <v>33</v>
      </c>
      <c r="U5497">
        <v>1824.79999999999</v>
      </c>
      <c r="V5497">
        <v>12</v>
      </c>
      <c r="W5497">
        <v>1.4319999999999999</v>
      </c>
      <c r="X5497">
        <v>2.3140000000000001</v>
      </c>
      <c r="Y5497" s="119">
        <v>44152</v>
      </c>
      <c r="Z5497">
        <v>408761.48306742898</v>
      </c>
      <c r="AA5497">
        <v>3660551.2539605801</v>
      </c>
    </row>
    <row r="5498" spans="1:27" x14ac:dyDescent="0.25">
      <c r="A5498">
        <v>-111.97756866</v>
      </c>
      <c r="B5498">
        <v>33.079739779999898</v>
      </c>
      <c r="C5498" t="s">
        <v>983</v>
      </c>
      <c r="D5498" t="s">
        <v>982</v>
      </c>
      <c r="E5498" t="s">
        <v>981</v>
      </c>
      <c r="F5498">
        <v>4817</v>
      </c>
      <c r="G5498">
        <v>358</v>
      </c>
      <c r="H5498">
        <v>13.33</v>
      </c>
      <c r="I5498">
        <v>1.804</v>
      </c>
      <c r="J5498">
        <v>1</v>
      </c>
      <c r="K5498">
        <v>1168.5</v>
      </c>
      <c r="L5498" t="s">
        <v>980</v>
      </c>
      <c r="M5498" t="s">
        <v>979</v>
      </c>
      <c r="N5498" s="119">
        <v>44152</v>
      </c>
      <c r="O5498">
        <v>0</v>
      </c>
      <c r="P5498">
        <v>0</v>
      </c>
      <c r="Q5498">
        <v>5241.1999999999898</v>
      </c>
      <c r="R5498">
        <v>869.85</v>
      </c>
      <c r="S5498">
        <v>1.8120000000000001</v>
      </c>
      <c r="T5498">
        <v>33</v>
      </c>
      <c r="U5498">
        <v>2635.9</v>
      </c>
      <c r="V5498">
        <v>12</v>
      </c>
      <c r="W5498">
        <v>1.23</v>
      </c>
      <c r="X5498">
        <v>1.988</v>
      </c>
      <c r="Y5498" s="119">
        <v>44152</v>
      </c>
      <c r="Z5498">
        <v>408761.50409743702</v>
      </c>
      <c r="AA5498">
        <v>3660551.8081532498</v>
      </c>
    </row>
    <row r="5499" spans="1:27" x14ac:dyDescent="0.25">
      <c r="A5499">
        <v>-111.977569509999</v>
      </c>
      <c r="B5499">
        <v>33.0797447899999</v>
      </c>
      <c r="C5499" t="s">
        <v>983</v>
      </c>
      <c r="D5499" t="s">
        <v>982</v>
      </c>
      <c r="E5499" t="s">
        <v>981</v>
      </c>
      <c r="F5499">
        <v>4818</v>
      </c>
      <c r="G5499">
        <v>3</v>
      </c>
      <c r="H5499">
        <v>13.33</v>
      </c>
      <c r="I5499">
        <v>1.7390000000000001</v>
      </c>
      <c r="J5499">
        <v>1</v>
      </c>
      <c r="K5499">
        <v>1168.4000000000001</v>
      </c>
      <c r="L5499" t="s">
        <v>980</v>
      </c>
      <c r="M5499" t="s">
        <v>979</v>
      </c>
      <c r="N5499" s="119">
        <v>44152</v>
      </c>
      <c r="O5499">
        <v>0</v>
      </c>
      <c r="P5499">
        <v>0</v>
      </c>
      <c r="Q5499">
        <v>5837.6</v>
      </c>
      <c r="R5499">
        <v>1005.39999999999</v>
      </c>
      <c r="S5499">
        <v>2.0950000000000002</v>
      </c>
      <c r="T5499">
        <v>33</v>
      </c>
      <c r="U5499">
        <v>3046.5999999999899</v>
      </c>
      <c r="V5499">
        <v>12</v>
      </c>
      <c r="W5499">
        <v>1.1859999999999999</v>
      </c>
      <c r="X5499">
        <v>1.9159999999999999</v>
      </c>
      <c r="Y5499" s="119">
        <v>44152</v>
      </c>
      <c r="Z5499">
        <v>408761.42993378302</v>
      </c>
      <c r="AA5499">
        <v>3660552.3643412599</v>
      </c>
    </row>
    <row r="5500" spans="1:27" x14ac:dyDescent="0.25">
      <c r="A5500">
        <v>-111.97756832</v>
      </c>
      <c r="B5500">
        <v>33.079749790000001</v>
      </c>
      <c r="C5500" t="s">
        <v>983</v>
      </c>
      <c r="D5500" t="s">
        <v>982</v>
      </c>
      <c r="E5500" t="s">
        <v>981</v>
      </c>
      <c r="F5500">
        <v>4819</v>
      </c>
      <c r="G5500">
        <v>356</v>
      </c>
      <c r="H5500">
        <v>13.33</v>
      </c>
      <c r="I5500">
        <v>1.87</v>
      </c>
      <c r="J5500">
        <v>1</v>
      </c>
      <c r="K5500">
        <v>1168.4000000000001</v>
      </c>
      <c r="L5500" t="s">
        <v>980</v>
      </c>
      <c r="M5500" t="s">
        <v>979</v>
      </c>
      <c r="N5500" s="119">
        <v>44152</v>
      </c>
      <c r="O5500">
        <v>0</v>
      </c>
      <c r="P5500">
        <v>0</v>
      </c>
      <c r="Q5500">
        <v>4173.1000000000004</v>
      </c>
      <c r="R5500">
        <v>668.27999999999895</v>
      </c>
      <c r="S5500">
        <v>1.3919999999999999</v>
      </c>
      <c r="T5500">
        <v>33</v>
      </c>
      <c r="U5500">
        <v>2025.0999999999899</v>
      </c>
      <c r="V5500">
        <v>12</v>
      </c>
      <c r="W5500">
        <v>1.2749999999999999</v>
      </c>
      <c r="X5500">
        <v>2.0609999999999999</v>
      </c>
      <c r="Y5500" s="119">
        <v>44152</v>
      </c>
      <c r="Z5500">
        <v>408761.54616777599</v>
      </c>
      <c r="AA5500">
        <v>3660552.91764727</v>
      </c>
    </row>
    <row r="5501" spans="1:27" x14ac:dyDescent="0.25">
      <c r="A5501">
        <v>-111.97756846</v>
      </c>
      <c r="B5501">
        <v>33.07975588</v>
      </c>
      <c r="C5501" t="s">
        <v>983</v>
      </c>
      <c r="D5501" t="s">
        <v>982</v>
      </c>
      <c r="E5501" t="s">
        <v>981</v>
      </c>
      <c r="F5501">
        <v>4820</v>
      </c>
      <c r="G5501">
        <v>351</v>
      </c>
      <c r="H5501">
        <v>13.33</v>
      </c>
      <c r="I5501">
        <v>1.9690000000000001</v>
      </c>
      <c r="J5501">
        <v>1</v>
      </c>
      <c r="K5501">
        <v>1168.5</v>
      </c>
      <c r="L5501" t="s">
        <v>980</v>
      </c>
      <c r="M5501" t="s">
        <v>979</v>
      </c>
      <c r="N5501" s="119">
        <v>44152</v>
      </c>
      <c r="O5501">
        <v>0</v>
      </c>
      <c r="P5501">
        <v>0</v>
      </c>
      <c r="Q5501">
        <v>4405.8999999999896</v>
      </c>
      <c r="R5501">
        <v>670.28999999999905</v>
      </c>
      <c r="S5501">
        <v>1.3959999999999999</v>
      </c>
      <c r="T5501">
        <v>33</v>
      </c>
      <c r="U5501">
        <v>2031.2</v>
      </c>
      <c r="V5501">
        <v>12</v>
      </c>
      <c r="W5501">
        <v>1.3420000000000001</v>
      </c>
      <c r="X5501">
        <v>2.169</v>
      </c>
      <c r="Y5501" s="119">
        <v>44152</v>
      </c>
      <c r="Z5501">
        <v>408761.53938870301</v>
      </c>
      <c r="AA5501">
        <v>3660553.5929556401</v>
      </c>
    </row>
    <row r="5502" spans="1:27" x14ac:dyDescent="0.25">
      <c r="A5502">
        <v>-111.977568489999</v>
      </c>
      <c r="B5502">
        <v>33.079760790000002</v>
      </c>
      <c r="C5502" t="s">
        <v>983</v>
      </c>
      <c r="D5502" t="s">
        <v>982</v>
      </c>
      <c r="E5502" t="s">
        <v>981</v>
      </c>
      <c r="F5502">
        <v>4821</v>
      </c>
      <c r="G5502">
        <v>357</v>
      </c>
      <c r="H5502">
        <v>13.33</v>
      </c>
      <c r="I5502">
        <v>2.1</v>
      </c>
      <c r="J5502">
        <v>1</v>
      </c>
      <c r="K5502">
        <v>1168.4000000000001</v>
      </c>
      <c r="L5502" t="s">
        <v>980</v>
      </c>
      <c r="M5502" t="s">
        <v>979</v>
      </c>
      <c r="N5502" s="119">
        <v>44152</v>
      </c>
      <c r="O5502">
        <v>0</v>
      </c>
      <c r="P5502">
        <v>0</v>
      </c>
      <c r="Q5502">
        <v>5621.3999999999896</v>
      </c>
      <c r="R5502">
        <v>801.75999999999897</v>
      </c>
      <c r="S5502">
        <v>1.67</v>
      </c>
      <c r="T5502">
        <v>33</v>
      </c>
      <c r="U5502">
        <v>2429.5999999999899</v>
      </c>
      <c r="V5502">
        <v>12</v>
      </c>
      <c r="W5502">
        <v>1.4319999999999999</v>
      </c>
      <c r="X5502">
        <v>2.3140000000000001</v>
      </c>
      <c r="Y5502" s="119">
        <v>44152</v>
      </c>
      <c r="Z5502">
        <v>408761.54165833601</v>
      </c>
      <c r="AA5502">
        <v>3660554.13734404</v>
      </c>
    </row>
    <row r="5503" spans="1:27" x14ac:dyDescent="0.25">
      <c r="A5503">
        <v>-111.97756968</v>
      </c>
      <c r="B5503">
        <v>33.079765790000003</v>
      </c>
      <c r="C5503" t="s">
        <v>983</v>
      </c>
      <c r="D5503" t="s">
        <v>982</v>
      </c>
      <c r="E5503" t="s">
        <v>981</v>
      </c>
      <c r="F5503">
        <v>4822</v>
      </c>
      <c r="G5503">
        <v>4</v>
      </c>
      <c r="H5503">
        <v>13.33</v>
      </c>
      <c r="I5503">
        <v>1.837</v>
      </c>
      <c r="J5503">
        <v>1</v>
      </c>
      <c r="K5503">
        <v>1168.5</v>
      </c>
      <c r="L5503" t="s">
        <v>980</v>
      </c>
      <c r="M5503" t="s">
        <v>979</v>
      </c>
      <c r="N5503" s="119">
        <v>44152</v>
      </c>
      <c r="O5503">
        <v>0</v>
      </c>
      <c r="P5503">
        <v>0</v>
      </c>
      <c r="Q5503">
        <v>5371.1</v>
      </c>
      <c r="R5503">
        <v>875.49</v>
      </c>
      <c r="S5503">
        <v>1.8240000000000001</v>
      </c>
      <c r="T5503">
        <v>33</v>
      </c>
      <c r="U5503">
        <v>2653</v>
      </c>
      <c r="V5503">
        <v>12</v>
      </c>
      <c r="W5503">
        <v>1.2529999999999999</v>
      </c>
      <c r="X5503">
        <v>2.0249999999999999</v>
      </c>
      <c r="Y5503" s="119">
        <v>44152</v>
      </c>
      <c r="Z5503">
        <v>408761.435749722</v>
      </c>
      <c r="AA5503">
        <v>3660554.6927189101</v>
      </c>
    </row>
    <row r="5504" spans="1:27" x14ac:dyDescent="0.25">
      <c r="A5504">
        <v>-111.977569169999</v>
      </c>
      <c r="B5504">
        <v>33.079771780000002</v>
      </c>
      <c r="C5504" t="s">
        <v>983</v>
      </c>
      <c r="D5504" t="s">
        <v>982</v>
      </c>
      <c r="E5504" t="s">
        <v>981</v>
      </c>
      <c r="F5504">
        <v>4823</v>
      </c>
      <c r="G5504">
        <v>1</v>
      </c>
      <c r="H5504">
        <v>13.33</v>
      </c>
      <c r="I5504">
        <v>1.706</v>
      </c>
      <c r="J5504">
        <v>1</v>
      </c>
      <c r="K5504">
        <v>1168.5</v>
      </c>
      <c r="L5504" t="s">
        <v>980</v>
      </c>
      <c r="M5504" t="s">
        <v>979</v>
      </c>
      <c r="N5504" s="119">
        <v>44152</v>
      </c>
      <c r="O5504">
        <v>0</v>
      </c>
      <c r="P5504">
        <v>0</v>
      </c>
      <c r="Q5504">
        <v>4988.6999999999898</v>
      </c>
      <c r="R5504">
        <v>875.7</v>
      </c>
      <c r="S5504">
        <v>1.8240000000000001</v>
      </c>
      <c r="T5504">
        <v>33</v>
      </c>
      <c r="U5504">
        <v>2653.5999999999899</v>
      </c>
      <c r="V5504">
        <v>12</v>
      </c>
      <c r="W5504">
        <v>1.163</v>
      </c>
      <c r="X5504">
        <v>1.88</v>
      </c>
      <c r="Y5504" s="119">
        <v>44152</v>
      </c>
      <c r="Z5504">
        <v>408761.48953659902</v>
      </c>
      <c r="AA5504">
        <v>3660555.3563754498</v>
      </c>
    </row>
    <row r="5505" spans="1:27" x14ac:dyDescent="0.25">
      <c r="A5505">
        <v>-111.977570029999</v>
      </c>
      <c r="B5505">
        <v>33.079777819999897</v>
      </c>
      <c r="C5505" t="s">
        <v>983</v>
      </c>
      <c r="D5505" t="s">
        <v>982</v>
      </c>
      <c r="E5505" t="s">
        <v>981</v>
      </c>
      <c r="F5505">
        <v>4824</v>
      </c>
      <c r="G5505">
        <v>6</v>
      </c>
      <c r="H5505">
        <v>13.33</v>
      </c>
      <c r="I5505">
        <v>2.2309999999999999</v>
      </c>
      <c r="J5505">
        <v>1</v>
      </c>
      <c r="K5505">
        <v>1168.29999999999</v>
      </c>
      <c r="L5505" t="s">
        <v>980</v>
      </c>
      <c r="M5505" t="s">
        <v>979</v>
      </c>
      <c r="N5505" s="119">
        <v>44152</v>
      </c>
      <c r="O5505">
        <v>0</v>
      </c>
      <c r="P5505">
        <v>0</v>
      </c>
      <c r="Q5505">
        <v>6557</v>
      </c>
      <c r="R5505">
        <v>880.19</v>
      </c>
      <c r="S5505">
        <v>1.8340000000000001</v>
      </c>
      <c r="T5505">
        <v>33</v>
      </c>
      <c r="U5505">
        <v>2667.1999999999898</v>
      </c>
      <c r="V5505">
        <v>12</v>
      </c>
      <c r="W5505">
        <v>1.5209999999999999</v>
      </c>
      <c r="X5505">
        <v>2.4580000000000002</v>
      </c>
      <c r="Y5505" s="119">
        <v>44152</v>
      </c>
      <c r="Z5505">
        <v>408761.41550312203</v>
      </c>
      <c r="AA5505">
        <v>3660556.0267662802</v>
      </c>
    </row>
    <row r="5506" spans="1:27" x14ac:dyDescent="0.25">
      <c r="A5506">
        <v>-111.977568489999</v>
      </c>
      <c r="B5506">
        <v>33.079782790000003</v>
      </c>
      <c r="C5506" t="s">
        <v>983</v>
      </c>
      <c r="D5506" t="s">
        <v>982</v>
      </c>
      <c r="E5506" t="s">
        <v>981</v>
      </c>
      <c r="F5506">
        <v>4825</v>
      </c>
      <c r="G5506">
        <v>357</v>
      </c>
      <c r="H5506">
        <v>13.33</v>
      </c>
      <c r="I5506">
        <v>2.0339999999999998</v>
      </c>
      <c r="J5506">
        <v>1</v>
      </c>
      <c r="K5506">
        <v>1168.29999999999</v>
      </c>
      <c r="L5506" t="s">
        <v>980</v>
      </c>
      <c r="M5506" t="s">
        <v>979</v>
      </c>
      <c r="N5506" s="119">
        <v>44152</v>
      </c>
      <c r="O5506">
        <v>0</v>
      </c>
      <c r="P5506">
        <v>0</v>
      </c>
      <c r="Q5506">
        <v>4931.3</v>
      </c>
      <c r="R5506">
        <v>726.01999999999896</v>
      </c>
      <c r="S5506">
        <v>1.5129999999999999</v>
      </c>
      <c r="T5506">
        <v>33</v>
      </c>
      <c r="U5506">
        <v>2200.0999999999899</v>
      </c>
      <c r="V5506">
        <v>12</v>
      </c>
      <c r="W5506">
        <v>1.387</v>
      </c>
      <c r="X5506">
        <v>2.2410000000000001</v>
      </c>
      <c r="Y5506" s="119">
        <v>44152</v>
      </c>
      <c r="Z5506">
        <v>408761.56437412603</v>
      </c>
      <c r="AA5506">
        <v>3660556.57644202</v>
      </c>
    </row>
    <row r="5507" spans="1:27" x14ac:dyDescent="0.25">
      <c r="A5507">
        <v>-111.97756868</v>
      </c>
      <c r="B5507">
        <v>33.079787789999898</v>
      </c>
      <c r="C5507" t="s">
        <v>983</v>
      </c>
      <c r="D5507" t="s">
        <v>982</v>
      </c>
      <c r="E5507" t="s">
        <v>981</v>
      </c>
      <c r="F5507">
        <v>4826</v>
      </c>
      <c r="G5507">
        <v>4</v>
      </c>
      <c r="H5507">
        <v>13.33</v>
      </c>
      <c r="I5507">
        <v>1.9359999999999999</v>
      </c>
      <c r="J5507">
        <v>1</v>
      </c>
      <c r="K5507">
        <v>1168.29999999999</v>
      </c>
      <c r="L5507" t="s">
        <v>980</v>
      </c>
      <c r="M5507" t="s">
        <v>979</v>
      </c>
      <c r="N5507" s="119">
        <v>44152</v>
      </c>
      <c r="O5507">
        <v>0</v>
      </c>
      <c r="P5507">
        <v>0</v>
      </c>
      <c r="Q5507">
        <v>5089</v>
      </c>
      <c r="R5507">
        <v>787.33</v>
      </c>
      <c r="S5507">
        <v>1.64</v>
      </c>
      <c r="T5507">
        <v>33</v>
      </c>
      <c r="U5507">
        <v>2385.9</v>
      </c>
      <c r="V5507">
        <v>12</v>
      </c>
      <c r="W5507">
        <v>1.32</v>
      </c>
      <c r="X5507">
        <v>2.133</v>
      </c>
      <c r="Y5507" s="119">
        <v>44152</v>
      </c>
      <c r="Z5507">
        <v>408761.55180274002</v>
      </c>
      <c r="AA5507">
        <v>3660557.1309476299</v>
      </c>
    </row>
    <row r="5508" spans="1:27" x14ac:dyDescent="0.25">
      <c r="A5508">
        <v>-111.97756814</v>
      </c>
      <c r="B5508">
        <v>33.079792810000001</v>
      </c>
      <c r="C5508" t="s">
        <v>983</v>
      </c>
      <c r="D5508" t="s">
        <v>982</v>
      </c>
      <c r="E5508" t="s">
        <v>981</v>
      </c>
      <c r="F5508">
        <v>4827</v>
      </c>
      <c r="G5508">
        <v>355</v>
      </c>
      <c r="H5508">
        <v>13.33</v>
      </c>
      <c r="I5508">
        <v>1.706</v>
      </c>
      <c r="J5508">
        <v>1</v>
      </c>
      <c r="K5508">
        <v>1168.5</v>
      </c>
      <c r="L5508" t="s">
        <v>980</v>
      </c>
      <c r="M5508" t="s">
        <v>979</v>
      </c>
      <c r="N5508" s="119">
        <v>44152</v>
      </c>
      <c r="O5508">
        <v>0</v>
      </c>
      <c r="P5508">
        <v>0</v>
      </c>
      <c r="Q5508">
        <v>5508.6</v>
      </c>
      <c r="R5508">
        <v>966.98</v>
      </c>
      <c r="S5508">
        <v>2.0150000000000001</v>
      </c>
      <c r="T5508">
        <v>33</v>
      </c>
      <c r="U5508">
        <v>2930.1999999999898</v>
      </c>
      <c r="V5508">
        <v>12</v>
      </c>
      <c r="W5508">
        <v>1.163</v>
      </c>
      <c r="X5508">
        <v>1.88</v>
      </c>
      <c r="Y5508" s="119">
        <v>44152</v>
      </c>
      <c r="Z5508">
        <v>408761.607388156</v>
      </c>
      <c r="AA5508">
        <v>3660557.68703603</v>
      </c>
    </row>
    <row r="5509" spans="1:27" x14ac:dyDescent="0.25">
      <c r="A5509">
        <v>-111.977568169999</v>
      </c>
      <c r="B5509">
        <v>33.079798779999898</v>
      </c>
      <c r="C5509" t="s">
        <v>983</v>
      </c>
      <c r="D5509" t="s">
        <v>982</v>
      </c>
      <c r="E5509" t="s">
        <v>981</v>
      </c>
      <c r="F5509">
        <v>4828</v>
      </c>
      <c r="G5509">
        <v>1</v>
      </c>
      <c r="H5509">
        <v>13.33</v>
      </c>
      <c r="I5509">
        <v>2.198</v>
      </c>
      <c r="J5509">
        <v>1</v>
      </c>
      <c r="K5509">
        <v>1168.5</v>
      </c>
      <c r="L5509" t="s">
        <v>980</v>
      </c>
      <c r="M5509" t="s">
        <v>979</v>
      </c>
      <c r="N5509" s="119">
        <v>44152</v>
      </c>
      <c r="O5509">
        <v>0</v>
      </c>
      <c r="P5509">
        <v>0</v>
      </c>
      <c r="Q5509">
        <v>5173.6999999999898</v>
      </c>
      <c r="R5509">
        <v>704.86</v>
      </c>
      <c r="S5509">
        <v>1.468</v>
      </c>
      <c r="T5509">
        <v>33</v>
      </c>
      <c r="U5509">
        <v>2135.9</v>
      </c>
      <c r="V5509">
        <v>12</v>
      </c>
      <c r="W5509">
        <v>1.4990000000000001</v>
      </c>
      <c r="X5509">
        <v>2.4220000000000002</v>
      </c>
      <c r="Y5509" s="119">
        <v>44152</v>
      </c>
      <c r="Z5509">
        <v>408761.61075228301</v>
      </c>
      <c r="AA5509">
        <v>3660558.34894461</v>
      </c>
    </row>
    <row r="5510" spans="1:27" x14ac:dyDescent="0.25">
      <c r="A5510">
        <v>-111.97756886000001</v>
      </c>
      <c r="B5510">
        <v>33.079803810000001</v>
      </c>
      <c r="C5510" t="s">
        <v>983</v>
      </c>
      <c r="D5510" t="s">
        <v>982</v>
      </c>
      <c r="E5510" t="s">
        <v>981</v>
      </c>
      <c r="F5510">
        <v>4829</v>
      </c>
      <c r="G5510">
        <v>5</v>
      </c>
      <c r="H5510">
        <v>13.33</v>
      </c>
      <c r="I5510">
        <v>2.0670000000000002</v>
      </c>
      <c r="J5510">
        <v>1</v>
      </c>
      <c r="K5510">
        <v>1168.5999999999899</v>
      </c>
      <c r="L5510" t="s">
        <v>980</v>
      </c>
      <c r="M5510" t="s">
        <v>979</v>
      </c>
      <c r="N5510" s="119">
        <v>44152</v>
      </c>
      <c r="O5510">
        <v>0</v>
      </c>
      <c r="P5510">
        <v>0</v>
      </c>
      <c r="Q5510">
        <v>5381.8999999999896</v>
      </c>
      <c r="R5510">
        <v>779.76999999999896</v>
      </c>
      <c r="S5510">
        <v>1.625</v>
      </c>
      <c r="T5510">
        <v>33</v>
      </c>
      <c r="U5510">
        <v>2363</v>
      </c>
      <c r="V5510">
        <v>12</v>
      </c>
      <c r="W5510">
        <v>1.409</v>
      </c>
      <c r="X5510">
        <v>2.278</v>
      </c>
      <c r="Y5510" s="119">
        <v>44152</v>
      </c>
      <c r="Z5510">
        <v>408761.55154328601</v>
      </c>
      <c r="AA5510">
        <v>3660558.9072109</v>
      </c>
    </row>
    <row r="5511" spans="1:27" x14ac:dyDescent="0.25">
      <c r="A5511">
        <v>-111.977566629999</v>
      </c>
      <c r="B5511">
        <v>33.0798088499999</v>
      </c>
      <c r="C5511" t="s">
        <v>983</v>
      </c>
      <c r="D5511" t="s">
        <v>982</v>
      </c>
      <c r="E5511" t="s">
        <v>981</v>
      </c>
      <c r="F5511">
        <v>4830</v>
      </c>
      <c r="G5511">
        <v>352</v>
      </c>
      <c r="H5511">
        <v>13.33</v>
      </c>
      <c r="I5511">
        <v>1.9690000000000001</v>
      </c>
      <c r="J5511">
        <v>1</v>
      </c>
      <c r="K5511">
        <v>1168.4000000000001</v>
      </c>
      <c r="L5511" t="s">
        <v>980</v>
      </c>
      <c r="M5511" t="s">
        <v>979</v>
      </c>
      <c r="N5511" s="119">
        <v>44152</v>
      </c>
      <c r="O5511">
        <v>0</v>
      </c>
      <c r="P5511">
        <v>0</v>
      </c>
      <c r="Q5511">
        <v>4755.6999999999898</v>
      </c>
      <c r="R5511">
        <v>723.50999999999897</v>
      </c>
      <c r="S5511">
        <v>1.5069999999999999</v>
      </c>
      <c r="T5511">
        <v>33</v>
      </c>
      <c r="U5511">
        <v>2192.5</v>
      </c>
      <c r="V5511">
        <v>12</v>
      </c>
      <c r="W5511">
        <v>1.3420000000000001</v>
      </c>
      <c r="X5511">
        <v>2.169</v>
      </c>
      <c r="Y5511" s="119">
        <v>44152</v>
      </c>
      <c r="Z5511">
        <v>408761.76488917402</v>
      </c>
      <c r="AA5511">
        <v>3660559.4640476098</v>
      </c>
    </row>
    <row r="5512" spans="1:27" x14ac:dyDescent="0.25">
      <c r="A5512">
        <v>-111.97756800000001</v>
      </c>
      <c r="B5512">
        <v>33.079813770000001</v>
      </c>
      <c r="C5512" t="s">
        <v>983</v>
      </c>
      <c r="D5512" t="s">
        <v>982</v>
      </c>
      <c r="E5512" t="s">
        <v>981</v>
      </c>
      <c r="F5512">
        <v>4831</v>
      </c>
      <c r="G5512">
        <v>0</v>
      </c>
      <c r="H5512">
        <v>13.33</v>
      </c>
      <c r="I5512">
        <v>2.0009999999999999</v>
      </c>
      <c r="J5512">
        <v>1</v>
      </c>
      <c r="K5512">
        <v>1168.29999999999</v>
      </c>
      <c r="L5512" t="s">
        <v>980</v>
      </c>
      <c r="M5512" t="s">
        <v>979</v>
      </c>
      <c r="N5512" s="119">
        <v>44152</v>
      </c>
      <c r="O5512">
        <v>0</v>
      </c>
      <c r="P5512">
        <v>0</v>
      </c>
      <c r="Q5512">
        <v>4754.3999999999896</v>
      </c>
      <c r="R5512">
        <v>711.45</v>
      </c>
      <c r="S5512">
        <v>1.482</v>
      </c>
      <c r="T5512">
        <v>33</v>
      </c>
      <c r="U5512">
        <v>2155.9</v>
      </c>
      <c r="V5512">
        <v>12</v>
      </c>
      <c r="W5512">
        <v>1.365</v>
      </c>
      <c r="X5512">
        <v>2.2050000000000001</v>
      </c>
      <c r="Y5512" s="119">
        <v>44152</v>
      </c>
      <c r="Z5512">
        <v>408761.64209732303</v>
      </c>
      <c r="AA5512">
        <v>3660560.0107095102</v>
      </c>
    </row>
    <row r="5513" spans="1:27" x14ac:dyDescent="0.25">
      <c r="A5513">
        <v>-111.97756868</v>
      </c>
      <c r="B5513">
        <v>33.079819790000002</v>
      </c>
      <c r="C5513" t="s">
        <v>983</v>
      </c>
      <c r="D5513" t="s">
        <v>982</v>
      </c>
      <c r="E5513" t="s">
        <v>981</v>
      </c>
      <c r="F5513">
        <v>4832</v>
      </c>
      <c r="G5513">
        <v>4</v>
      </c>
      <c r="H5513">
        <v>13.33</v>
      </c>
      <c r="I5513">
        <v>1.9359999999999999</v>
      </c>
      <c r="J5513">
        <v>1</v>
      </c>
      <c r="K5513">
        <v>1168.29999999999</v>
      </c>
      <c r="L5513" t="s">
        <v>980</v>
      </c>
      <c r="M5513" t="s">
        <v>979</v>
      </c>
      <c r="N5513" s="119">
        <v>44152</v>
      </c>
      <c r="O5513">
        <v>0</v>
      </c>
      <c r="P5513">
        <v>0</v>
      </c>
      <c r="Q5513">
        <v>5420.8</v>
      </c>
      <c r="R5513">
        <v>838.66999999999905</v>
      </c>
      <c r="S5513">
        <v>1.7470000000000001</v>
      </c>
      <c r="T5513">
        <v>33</v>
      </c>
      <c r="U5513">
        <v>2541.4</v>
      </c>
      <c r="V5513">
        <v>12</v>
      </c>
      <c r="W5513">
        <v>1.32</v>
      </c>
      <c r="X5513">
        <v>2.133</v>
      </c>
      <c r="Y5513" s="119">
        <v>44152</v>
      </c>
      <c r="Z5513">
        <v>408761.58484392299</v>
      </c>
      <c r="AA5513">
        <v>3660560.6787265199</v>
      </c>
    </row>
    <row r="5514" spans="1:27" x14ac:dyDescent="0.25">
      <c r="A5514">
        <v>-111.97756766000001</v>
      </c>
      <c r="B5514">
        <v>33.079824780000003</v>
      </c>
      <c r="C5514" t="s">
        <v>983</v>
      </c>
      <c r="D5514" t="s">
        <v>982</v>
      </c>
      <c r="E5514" t="s">
        <v>981</v>
      </c>
      <c r="F5514">
        <v>4833</v>
      </c>
      <c r="G5514">
        <v>358</v>
      </c>
      <c r="H5514">
        <v>13.33</v>
      </c>
      <c r="I5514">
        <v>1.9690000000000001</v>
      </c>
      <c r="J5514">
        <v>1</v>
      </c>
      <c r="K5514">
        <v>1168.2</v>
      </c>
      <c r="L5514" t="s">
        <v>980</v>
      </c>
      <c r="M5514" t="s">
        <v>979</v>
      </c>
      <c r="N5514" s="119">
        <v>44152</v>
      </c>
      <c r="O5514">
        <v>0</v>
      </c>
      <c r="P5514">
        <v>0</v>
      </c>
      <c r="Q5514">
        <v>5769.8999999999896</v>
      </c>
      <c r="R5514">
        <v>877.78999999999905</v>
      </c>
      <c r="S5514">
        <v>1.829</v>
      </c>
      <c r="T5514">
        <v>33</v>
      </c>
      <c r="U5514">
        <v>2660</v>
      </c>
      <c r="V5514">
        <v>12</v>
      </c>
      <c r="W5514">
        <v>1.3420000000000001</v>
      </c>
      <c r="X5514">
        <v>2.169</v>
      </c>
      <c r="Y5514" s="119">
        <v>44152</v>
      </c>
      <c r="Z5514">
        <v>408761.68520018598</v>
      </c>
      <c r="AA5514">
        <v>3660561.2310716398</v>
      </c>
    </row>
    <row r="5515" spans="1:27" x14ac:dyDescent="0.25">
      <c r="A5515">
        <v>-111.97756766000001</v>
      </c>
      <c r="B5515">
        <v>33.079830780000002</v>
      </c>
      <c r="C5515" t="s">
        <v>983</v>
      </c>
      <c r="D5515" t="s">
        <v>982</v>
      </c>
      <c r="E5515" t="s">
        <v>981</v>
      </c>
      <c r="F5515">
        <v>4834</v>
      </c>
      <c r="G5515">
        <v>358</v>
      </c>
      <c r="H5515">
        <v>13.33</v>
      </c>
      <c r="I5515">
        <v>2.0009999999999999</v>
      </c>
      <c r="J5515">
        <v>1</v>
      </c>
      <c r="K5515">
        <v>1168.29999999999</v>
      </c>
      <c r="L5515" t="s">
        <v>980</v>
      </c>
      <c r="M5515" t="s">
        <v>979</v>
      </c>
      <c r="N5515" s="119">
        <v>44152</v>
      </c>
      <c r="O5515">
        <v>0</v>
      </c>
      <c r="P5515">
        <v>0</v>
      </c>
      <c r="Q5515">
        <v>6067.8999999999896</v>
      </c>
      <c r="R5515">
        <v>908</v>
      </c>
      <c r="S5515">
        <v>1.8919999999999999</v>
      </c>
      <c r="T5515">
        <v>33</v>
      </c>
      <c r="U5515">
        <v>2751.5</v>
      </c>
      <c r="V5515">
        <v>12</v>
      </c>
      <c r="W5515">
        <v>1.365</v>
      </c>
      <c r="X5515">
        <v>2.2050000000000001</v>
      </c>
      <c r="Y5515" s="119">
        <v>44152</v>
      </c>
      <c r="Z5515">
        <v>408761.69139540597</v>
      </c>
      <c r="AA5515">
        <v>3660561.89628019</v>
      </c>
    </row>
    <row r="5516" spans="1:27" x14ac:dyDescent="0.25">
      <c r="A5516">
        <v>-111.977567859999</v>
      </c>
      <c r="B5516">
        <v>33.079835809999899</v>
      </c>
      <c r="C5516" t="s">
        <v>983</v>
      </c>
      <c r="D5516" t="s">
        <v>982</v>
      </c>
      <c r="E5516" t="s">
        <v>981</v>
      </c>
      <c r="F5516">
        <v>4835</v>
      </c>
      <c r="G5516">
        <v>5</v>
      </c>
      <c r="H5516">
        <v>13.33</v>
      </c>
      <c r="I5516">
        <v>1.9690000000000001</v>
      </c>
      <c r="J5516">
        <v>1</v>
      </c>
      <c r="K5516">
        <v>1168.2</v>
      </c>
      <c r="L5516" t="s">
        <v>980</v>
      </c>
      <c r="M5516" t="s">
        <v>979</v>
      </c>
      <c r="N5516" s="119">
        <v>44152</v>
      </c>
      <c r="O5516">
        <v>0</v>
      </c>
      <c r="P5516">
        <v>0</v>
      </c>
      <c r="Q5516">
        <v>4581.3</v>
      </c>
      <c r="R5516">
        <v>696.97</v>
      </c>
      <c r="S5516">
        <v>1.452</v>
      </c>
      <c r="T5516">
        <v>33</v>
      </c>
      <c r="U5516">
        <v>2112</v>
      </c>
      <c r="V5516">
        <v>12</v>
      </c>
      <c r="W5516">
        <v>1.3420000000000001</v>
      </c>
      <c r="X5516">
        <v>2.169</v>
      </c>
      <c r="Y5516" s="119">
        <v>44152</v>
      </c>
      <c r="Z5516">
        <v>408761.67792163801</v>
      </c>
      <c r="AA5516">
        <v>3660562.4541205401</v>
      </c>
    </row>
    <row r="5517" spans="1:27" x14ac:dyDescent="0.25">
      <c r="A5517">
        <v>-111.97756800000001</v>
      </c>
      <c r="B5517">
        <v>33.079840769999898</v>
      </c>
      <c r="C5517" t="s">
        <v>983</v>
      </c>
      <c r="D5517" t="s">
        <v>982</v>
      </c>
      <c r="E5517" t="s">
        <v>981</v>
      </c>
      <c r="F5517">
        <v>4836</v>
      </c>
      <c r="G5517">
        <v>0</v>
      </c>
      <c r="H5517">
        <v>13.33</v>
      </c>
      <c r="I5517">
        <v>1.903</v>
      </c>
      <c r="J5517">
        <v>1</v>
      </c>
      <c r="K5517">
        <v>1168.29999999999</v>
      </c>
      <c r="L5517" t="s">
        <v>980</v>
      </c>
      <c r="M5517" t="s">
        <v>979</v>
      </c>
      <c r="N5517" s="119">
        <v>44152</v>
      </c>
      <c r="O5517">
        <v>0</v>
      </c>
      <c r="P5517">
        <v>0</v>
      </c>
      <c r="Q5517">
        <v>5077.3999999999896</v>
      </c>
      <c r="R5517">
        <v>799.08</v>
      </c>
      <c r="S5517">
        <v>1.665</v>
      </c>
      <c r="T5517">
        <v>33</v>
      </c>
      <c r="U5517">
        <v>2421.5</v>
      </c>
      <c r="V5517">
        <v>12</v>
      </c>
      <c r="W5517">
        <v>1.2969999999999999</v>
      </c>
      <c r="X5517">
        <v>2.097</v>
      </c>
      <c r="Y5517" s="119">
        <v>44152</v>
      </c>
      <c r="Z5517">
        <v>408761.66997582</v>
      </c>
      <c r="AA5517">
        <v>3660563.0041479701</v>
      </c>
    </row>
    <row r="5518" spans="1:27" x14ac:dyDescent="0.25">
      <c r="A5518">
        <v>-111.97756630000001</v>
      </c>
      <c r="B5518">
        <v>33.0798469</v>
      </c>
      <c r="C5518" t="s">
        <v>983</v>
      </c>
      <c r="D5518" t="s">
        <v>982</v>
      </c>
      <c r="E5518" t="s">
        <v>981</v>
      </c>
      <c r="F5518">
        <v>4837</v>
      </c>
      <c r="G5518">
        <v>350</v>
      </c>
      <c r="H5518">
        <v>13.33</v>
      </c>
      <c r="I5518">
        <v>1.903</v>
      </c>
      <c r="J5518">
        <v>1</v>
      </c>
      <c r="K5518">
        <v>1168.0999999999899</v>
      </c>
      <c r="L5518" t="s">
        <v>980</v>
      </c>
      <c r="M5518" t="s">
        <v>979</v>
      </c>
      <c r="N5518" s="119">
        <v>44152</v>
      </c>
      <c r="O5518">
        <v>0</v>
      </c>
      <c r="P5518">
        <v>0</v>
      </c>
      <c r="Q5518">
        <v>5331.6999999999898</v>
      </c>
      <c r="R5518">
        <v>839.11</v>
      </c>
      <c r="S5518">
        <v>1.748</v>
      </c>
      <c r="T5518">
        <v>33</v>
      </c>
      <c r="U5518">
        <v>2542.8000000000002</v>
      </c>
      <c r="V5518">
        <v>12</v>
      </c>
      <c r="W5518">
        <v>1.2969999999999999</v>
      </c>
      <c r="X5518">
        <v>2.097</v>
      </c>
      <c r="Y5518" s="119">
        <v>44152</v>
      </c>
      <c r="Z5518">
        <v>408761.83497840399</v>
      </c>
      <c r="AA5518">
        <v>3660563.6822916102</v>
      </c>
    </row>
    <row r="5519" spans="1:27" x14ac:dyDescent="0.25">
      <c r="A5519">
        <v>-111.97756868</v>
      </c>
      <c r="B5519">
        <v>33.0798517899999</v>
      </c>
      <c r="C5519" t="s">
        <v>983</v>
      </c>
      <c r="D5519" t="s">
        <v>982</v>
      </c>
      <c r="E5519" t="s">
        <v>981</v>
      </c>
      <c r="F5519">
        <v>4838</v>
      </c>
      <c r="G5519">
        <v>4</v>
      </c>
      <c r="H5519">
        <v>13.33</v>
      </c>
      <c r="I5519">
        <v>2.4279999999999999</v>
      </c>
      <c r="J5519">
        <v>1</v>
      </c>
      <c r="K5519">
        <v>1168</v>
      </c>
      <c r="L5519" t="s">
        <v>980</v>
      </c>
      <c r="M5519" t="s">
        <v>979</v>
      </c>
      <c r="N5519" s="119">
        <v>44152</v>
      </c>
      <c r="O5519">
        <v>0</v>
      </c>
      <c r="P5519">
        <v>0</v>
      </c>
      <c r="Q5519">
        <v>5393.8</v>
      </c>
      <c r="R5519">
        <v>665.34</v>
      </c>
      <c r="S5519">
        <v>1.3859999999999999</v>
      </c>
      <c r="T5519">
        <v>33</v>
      </c>
      <c r="U5519">
        <v>2016.2</v>
      </c>
      <c r="V5519">
        <v>12</v>
      </c>
      <c r="W5519">
        <v>1.655</v>
      </c>
      <c r="X5519">
        <v>2.6749999999999998</v>
      </c>
      <c r="Y5519" s="119">
        <v>44152</v>
      </c>
      <c r="Z5519">
        <v>408761.61788513599</v>
      </c>
      <c r="AA5519">
        <v>3660564.2265054299</v>
      </c>
    </row>
    <row r="5520" spans="1:27" x14ac:dyDescent="0.25">
      <c r="A5520">
        <v>-111.97756680000001</v>
      </c>
      <c r="B5520">
        <v>33.079856839999898</v>
      </c>
      <c r="C5520" t="s">
        <v>983</v>
      </c>
      <c r="D5520" t="s">
        <v>982</v>
      </c>
      <c r="E5520" t="s">
        <v>981</v>
      </c>
      <c r="F5520">
        <v>4839</v>
      </c>
      <c r="G5520">
        <v>353</v>
      </c>
      <c r="H5520">
        <v>13.33</v>
      </c>
      <c r="I5520">
        <v>1.9690000000000001</v>
      </c>
      <c r="J5520">
        <v>1</v>
      </c>
      <c r="K5520">
        <v>1168</v>
      </c>
      <c r="L5520" t="s">
        <v>980</v>
      </c>
      <c r="M5520" t="s">
        <v>979</v>
      </c>
      <c r="N5520" s="119">
        <v>44152</v>
      </c>
      <c r="O5520">
        <v>0</v>
      </c>
      <c r="P5520">
        <v>0</v>
      </c>
      <c r="Q5520">
        <v>5208.1000000000004</v>
      </c>
      <c r="R5520">
        <v>792.34</v>
      </c>
      <c r="S5520">
        <v>1.651</v>
      </c>
      <c r="T5520">
        <v>33</v>
      </c>
      <c r="U5520">
        <v>2401</v>
      </c>
      <c r="V5520">
        <v>12</v>
      </c>
      <c r="W5520">
        <v>1.3420000000000001</v>
      </c>
      <c r="X5520">
        <v>2.169</v>
      </c>
      <c r="Y5520" s="119">
        <v>44152</v>
      </c>
      <c r="Z5520">
        <v>408761.79857324698</v>
      </c>
      <c r="AA5520">
        <v>3660564.7847550702</v>
      </c>
    </row>
    <row r="5521" spans="1:27" x14ac:dyDescent="0.25">
      <c r="A5521">
        <v>-111.977568869999</v>
      </c>
      <c r="B5521">
        <v>33.079862929999898</v>
      </c>
      <c r="C5521" t="s">
        <v>983</v>
      </c>
      <c r="D5521" t="s">
        <v>982</v>
      </c>
      <c r="E5521" t="s">
        <v>981</v>
      </c>
      <c r="F5521">
        <v>4840</v>
      </c>
      <c r="G5521">
        <v>11</v>
      </c>
      <c r="H5521">
        <v>13.33</v>
      </c>
      <c r="I5521">
        <v>1.837</v>
      </c>
      <c r="J5521">
        <v>1</v>
      </c>
      <c r="K5521">
        <v>1168.2</v>
      </c>
      <c r="L5521" t="s">
        <v>980</v>
      </c>
      <c r="M5521" t="s">
        <v>979</v>
      </c>
      <c r="N5521" s="119">
        <v>44152</v>
      </c>
      <c r="O5521">
        <v>0</v>
      </c>
      <c r="P5521">
        <v>0</v>
      </c>
      <c r="Q5521">
        <v>5220.6999999999898</v>
      </c>
      <c r="R5521">
        <v>850.97</v>
      </c>
      <c r="S5521">
        <v>1.7729999999999999</v>
      </c>
      <c r="T5521">
        <v>33</v>
      </c>
      <c r="U5521">
        <v>2578.6999999999898</v>
      </c>
      <c r="V5521">
        <v>12</v>
      </c>
      <c r="W5521">
        <v>1.2529999999999999</v>
      </c>
      <c r="X5521">
        <v>2.0249999999999999</v>
      </c>
      <c r="Y5521" s="119">
        <v>44152</v>
      </c>
      <c r="Z5521">
        <v>408761.61165356199</v>
      </c>
      <c r="AA5521">
        <v>3660565.4617411299</v>
      </c>
    </row>
    <row r="5522" spans="1:27" x14ac:dyDescent="0.25">
      <c r="A5522">
        <v>-111.97756563</v>
      </c>
      <c r="B5522">
        <v>33.0798678499999</v>
      </c>
      <c r="C5522" t="s">
        <v>983</v>
      </c>
      <c r="D5522" t="s">
        <v>982</v>
      </c>
      <c r="E5522" t="s">
        <v>981</v>
      </c>
      <c r="F5522">
        <v>4841</v>
      </c>
      <c r="G5522">
        <v>352</v>
      </c>
      <c r="H5522">
        <v>13.33</v>
      </c>
      <c r="I5522">
        <v>1.7390000000000001</v>
      </c>
      <c r="J5522">
        <v>1</v>
      </c>
      <c r="K5522">
        <v>1168.29999999999</v>
      </c>
      <c r="L5522" t="s">
        <v>980</v>
      </c>
      <c r="M5522" t="s">
        <v>979</v>
      </c>
      <c r="N5522" s="119">
        <v>44152</v>
      </c>
      <c r="O5522">
        <v>0</v>
      </c>
      <c r="P5522">
        <v>0</v>
      </c>
      <c r="Q5522">
        <v>5972.8999999999896</v>
      </c>
      <c r="R5522">
        <v>1028.7</v>
      </c>
      <c r="S5522">
        <v>2.1429999999999998</v>
      </c>
      <c r="T5522">
        <v>33</v>
      </c>
      <c r="U5522">
        <v>3117.3</v>
      </c>
      <c r="V5522">
        <v>12</v>
      </c>
      <c r="W5522">
        <v>1.1859999999999999</v>
      </c>
      <c r="X5522">
        <v>1.9159999999999999</v>
      </c>
      <c r="Y5522" s="119">
        <v>44152</v>
      </c>
      <c r="Z5522">
        <v>408761.91914589802</v>
      </c>
      <c r="AA5522">
        <v>3660566.0043957201</v>
      </c>
    </row>
    <row r="5523" spans="1:27" x14ac:dyDescent="0.25">
      <c r="A5523">
        <v>-111.97756954</v>
      </c>
      <c r="B5523">
        <v>33.079872880000003</v>
      </c>
      <c r="C5523" t="s">
        <v>983</v>
      </c>
      <c r="D5523" t="s">
        <v>982</v>
      </c>
      <c r="E5523" t="s">
        <v>981</v>
      </c>
      <c r="F5523">
        <v>4842</v>
      </c>
      <c r="G5523">
        <v>9</v>
      </c>
      <c r="H5523">
        <v>13.33</v>
      </c>
      <c r="I5523">
        <v>2.1</v>
      </c>
      <c r="J5523">
        <v>1</v>
      </c>
      <c r="K5523">
        <v>1168.29999999999</v>
      </c>
      <c r="L5523" t="s">
        <v>980</v>
      </c>
      <c r="M5523" t="s">
        <v>979</v>
      </c>
      <c r="N5523" s="119">
        <v>44152</v>
      </c>
      <c r="O5523">
        <v>0</v>
      </c>
      <c r="P5523">
        <v>0</v>
      </c>
      <c r="Q5523">
        <v>5704.1999999999898</v>
      </c>
      <c r="R5523">
        <v>813.57</v>
      </c>
      <c r="S5523">
        <v>1.6950000000000001</v>
      </c>
      <c r="T5523">
        <v>33</v>
      </c>
      <c r="U5523">
        <v>2465.4</v>
      </c>
      <c r="V5523">
        <v>12</v>
      </c>
      <c r="W5523">
        <v>1.4319999999999999</v>
      </c>
      <c r="X5523">
        <v>2.3140000000000001</v>
      </c>
      <c r="Y5523" s="119">
        <v>44152</v>
      </c>
      <c r="Z5523">
        <v>408761.559391463</v>
      </c>
      <c r="AA5523">
        <v>3660566.56546106</v>
      </c>
    </row>
    <row r="5524" spans="1:27" x14ac:dyDescent="0.25">
      <c r="A5524">
        <v>-111.97756766000001</v>
      </c>
      <c r="B5524">
        <v>33.079878780000001</v>
      </c>
      <c r="C5524" t="s">
        <v>983</v>
      </c>
      <c r="D5524" t="s">
        <v>982</v>
      </c>
      <c r="E5524" t="s">
        <v>981</v>
      </c>
      <c r="F5524">
        <v>4843</v>
      </c>
      <c r="G5524">
        <v>358</v>
      </c>
      <c r="H5524">
        <v>13.33</v>
      </c>
      <c r="I5524">
        <v>2.0670000000000002</v>
      </c>
      <c r="J5524">
        <v>1</v>
      </c>
      <c r="K5524">
        <v>1168.2</v>
      </c>
      <c r="L5524" t="s">
        <v>980</v>
      </c>
      <c r="M5524" t="s">
        <v>979</v>
      </c>
      <c r="N5524" s="119">
        <v>44152</v>
      </c>
      <c r="O5524">
        <v>0</v>
      </c>
      <c r="P5524">
        <v>0</v>
      </c>
      <c r="Q5524">
        <v>5389.6</v>
      </c>
      <c r="R5524">
        <v>780.89999999999895</v>
      </c>
      <c r="S5524">
        <v>1.627</v>
      </c>
      <c r="T5524">
        <v>33</v>
      </c>
      <c r="U5524">
        <v>2366.4</v>
      </c>
      <c r="V5524">
        <v>12</v>
      </c>
      <c r="W5524">
        <v>1.409</v>
      </c>
      <c r="X5524">
        <v>2.278</v>
      </c>
      <c r="Y5524" s="119">
        <v>44152</v>
      </c>
      <c r="Z5524">
        <v>408761.74095719802</v>
      </c>
      <c r="AA5524">
        <v>3660567.2179485699</v>
      </c>
    </row>
    <row r="5525" spans="1:27" x14ac:dyDescent="0.25">
      <c r="A5525">
        <v>-111.97756717</v>
      </c>
      <c r="B5525">
        <v>33.079883780000003</v>
      </c>
      <c r="C5525" t="s">
        <v>983</v>
      </c>
      <c r="D5525" t="s">
        <v>982</v>
      </c>
      <c r="E5525" t="s">
        <v>981</v>
      </c>
      <c r="F5525">
        <v>4844</v>
      </c>
      <c r="G5525">
        <v>1</v>
      </c>
      <c r="H5525">
        <v>13.33</v>
      </c>
      <c r="I5525">
        <v>2.0009999999999999</v>
      </c>
      <c r="J5525">
        <v>1</v>
      </c>
      <c r="K5525">
        <v>1168.2</v>
      </c>
      <c r="L5525" t="s">
        <v>980</v>
      </c>
      <c r="M5525" t="s">
        <v>979</v>
      </c>
      <c r="N5525" s="119">
        <v>44152</v>
      </c>
      <c r="O5525">
        <v>0</v>
      </c>
      <c r="P5525">
        <v>0</v>
      </c>
      <c r="Q5525">
        <v>6616.6999999999898</v>
      </c>
      <c r="R5525">
        <v>990.12999999999897</v>
      </c>
      <c r="S5525">
        <v>2.0630000000000002</v>
      </c>
      <c r="T5525">
        <v>33</v>
      </c>
      <c r="U5525">
        <v>3000.4</v>
      </c>
      <c r="V5525">
        <v>12</v>
      </c>
      <c r="W5525">
        <v>1.365</v>
      </c>
      <c r="X5525">
        <v>2.2050000000000001</v>
      </c>
      <c r="Y5525" s="119">
        <v>44152</v>
      </c>
      <c r="Z5525">
        <v>408761.79185506498</v>
      </c>
      <c r="AA5525">
        <v>3660567.7718630899</v>
      </c>
    </row>
    <row r="5526" spans="1:27" x14ac:dyDescent="0.25">
      <c r="A5526">
        <v>-111.977566999999</v>
      </c>
      <c r="B5526">
        <v>33.079888769999897</v>
      </c>
      <c r="C5526" t="s">
        <v>983</v>
      </c>
      <c r="D5526" t="s">
        <v>982</v>
      </c>
      <c r="E5526" t="s">
        <v>981</v>
      </c>
      <c r="F5526">
        <v>4845</v>
      </c>
      <c r="G5526">
        <v>0</v>
      </c>
      <c r="H5526">
        <v>13.33</v>
      </c>
      <c r="I5526">
        <v>1.804</v>
      </c>
      <c r="J5526">
        <v>1</v>
      </c>
      <c r="K5526">
        <v>1168.2</v>
      </c>
      <c r="L5526" t="s">
        <v>980</v>
      </c>
      <c r="M5526" t="s">
        <v>979</v>
      </c>
      <c r="N5526" s="119">
        <v>44152</v>
      </c>
      <c r="O5526">
        <v>0</v>
      </c>
      <c r="P5526">
        <v>0</v>
      </c>
      <c r="Q5526">
        <v>5426.5</v>
      </c>
      <c r="R5526">
        <v>900.61</v>
      </c>
      <c r="S5526">
        <v>1.8759999999999999</v>
      </c>
      <c r="T5526">
        <v>33</v>
      </c>
      <c r="U5526">
        <v>2729.0999999999899</v>
      </c>
      <c r="V5526">
        <v>12</v>
      </c>
      <c r="W5526">
        <v>1.23</v>
      </c>
      <c r="X5526">
        <v>1.988</v>
      </c>
      <c r="Y5526" s="119">
        <v>44152</v>
      </c>
      <c r="Z5526">
        <v>408761.81287473498</v>
      </c>
      <c r="AA5526">
        <v>3660568.3249470899</v>
      </c>
    </row>
    <row r="5527" spans="1:27" x14ac:dyDescent="0.25">
      <c r="A5527">
        <v>-111.977567489999</v>
      </c>
      <c r="B5527">
        <v>33.07989379</v>
      </c>
      <c r="C5527" t="s">
        <v>983</v>
      </c>
      <c r="D5527" t="s">
        <v>982</v>
      </c>
      <c r="E5527" t="s">
        <v>981</v>
      </c>
      <c r="F5527">
        <v>4846</v>
      </c>
      <c r="G5527">
        <v>357</v>
      </c>
      <c r="H5527">
        <v>13.33</v>
      </c>
      <c r="I5527">
        <v>2.0009999999999999</v>
      </c>
      <c r="J5527">
        <v>1</v>
      </c>
      <c r="K5527">
        <v>1168.2</v>
      </c>
      <c r="L5527" t="s">
        <v>980</v>
      </c>
      <c r="M5527" t="s">
        <v>979</v>
      </c>
      <c r="N5527" s="119">
        <v>44152</v>
      </c>
      <c r="O5527">
        <v>0</v>
      </c>
      <c r="P5527">
        <v>0</v>
      </c>
      <c r="Q5527">
        <v>4446.8999999999896</v>
      </c>
      <c r="R5527">
        <v>665.44</v>
      </c>
      <c r="S5527">
        <v>1.3859999999999999</v>
      </c>
      <c r="T5527">
        <v>33</v>
      </c>
      <c r="U5527">
        <v>2016.5</v>
      </c>
      <c r="V5527">
        <v>12</v>
      </c>
      <c r="W5527">
        <v>1.365</v>
      </c>
      <c r="X5527">
        <v>2.2050000000000001</v>
      </c>
      <c r="Y5527" s="119">
        <v>44152</v>
      </c>
      <c r="Z5527">
        <v>408761.77232290199</v>
      </c>
      <c r="AA5527">
        <v>3660568.88193085</v>
      </c>
    </row>
    <row r="5528" spans="1:27" x14ac:dyDescent="0.25">
      <c r="A5528">
        <v>-111.97756837</v>
      </c>
      <c r="B5528">
        <v>33.079899849999897</v>
      </c>
      <c r="C5528" t="s">
        <v>983</v>
      </c>
      <c r="D5528" t="s">
        <v>982</v>
      </c>
      <c r="E5528" t="s">
        <v>981</v>
      </c>
      <c r="F5528">
        <v>4847</v>
      </c>
      <c r="G5528">
        <v>8</v>
      </c>
      <c r="H5528">
        <v>13.33</v>
      </c>
      <c r="I5528">
        <v>2.0670000000000002</v>
      </c>
      <c r="J5528">
        <v>1</v>
      </c>
      <c r="K5528">
        <v>1168.2</v>
      </c>
      <c r="L5528" t="s">
        <v>980</v>
      </c>
      <c r="M5528" t="s">
        <v>979</v>
      </c>
      <c r="N5528" s="119">
        <v>44152</v>
      </c>
      <c r="O5528">
        <v>0</v>
      </c>
      <c r="P5528">
        <v>0</v>
      </c>
      <c r="Q5528">
        <v>5298.5</v>
      </c>
      <c r="R5528">
        <v>767.7</v>
      </c>
      <c r="S5528">
        <v>1.599</v>
      </c>
      <c r="T5528">
        <v>33</v>
      </c>
      <c r="U5528">
        <v>2326.4</v>
      </c>
      <c r="V5528">
        <v>12</v>
      </c>
      <c r="W5528">
        <v>1.409</v>
      </c>
      <c r="X5528">
        <v>2.278</v>
      </c>
      <c r="Y5528" s="119">
        <v>44152</v>
      </c>
      <c r="Z5528">
        <v>408761.69644345401</v>
      </c>
      <c r="AA5528">
        <v>3660569.5545564499</v>
      </c>
    </row>
    <row r="5529" spans="1:27" x14ac:dyDescent="0.25">
      <c r="A5529">
        <v>-111.977566659999</v>
      </c>
      <c r="B5529">
        <v>33.07990478</v>
      </c>
      <c r="C5529" t="s">
        <v>983</v>
      </c>
      <c r="D5529" t="s">
        <v>982</v>
      </c>
      <c r="E5529" t="s">
        <v>981</v>
      </c>
      <c r="F5529">
        <v>4848</v>
      </c>
      <c r="G5529">
        <v>358</v>
      </c>
      <c r="H5529">
        <v>13.33</v>
      </c>
      <c r="I5529">
        <v>1.673</v>
      </c>
      <c r="J5529">
        <v>1</v>
      </c>
      <c r="K5529">
        <v>1168.0999999999899</v>
      </c>
      <c r="L5529" t="s">
        <v>980</v>
      </c>
      <c r="M5529" t="s">
        <v>979</v>
      </c>
      <c r="N5529" s="119">
        <v>44152</v>
      </c>
      <c r="O5529">
        <v>0</v>
      </c>
      <c r="P5529">
        <v>0</v>
      </c>
      <c r="Q5529">
        <v>5220.1000000000004</v>
      </c>
      <c r="R5529">
        <v>934.30999999999904</v>
      </c>
      <c r="S5529">
        <v>1.946</v>
      </c>
      <c r="T5529">
        <v>33</v>
      </c>
      <c r="U5529">
        <v>2831.1999999999898</v>
      </c>
      <c r="V5529">
        <v>12</v>
      </c>
      <c r="W5529">
        <v>1.141</v>
      </c>
      <c r="X5529">
        <v>1.8440000000000001</v>
      </c>
      <c r="Y5529" s="119">
        <v>44152</v>
      </c>
      <c r="Z5529">
        <v>408761.86114027002</v>
      </c>
      <c r="AA5529">
        <v>3660570.0996496901</v>
      </c>
    </row>
    <row r="5530" spans="1:27" x14ac:dyDescent="0.25">
      <c r="A5530">
        <v>-111.97756649</v>
      </c>
      <c r="B5530">
        <v>33.079909790000002</v>
      </c>
      <c r="C5530" t="s">
        <v>983</v>
      </c>
      <c r="D5530" t="s">
        <v>982</v>
      </c>
      <c r="E5530" t="s">
        <v>981</v>
      </c>
      <c r="F5530">
        <v>4849</v>
      </c>
      <c r="G5530">
        <v>357</v>
      </c>
      <c r="H5530">
        <v>13.33</v>
      </c>
      <c r="I5530">
        <v>2.2309999999999999</v>
      </c>
      <c r="J5530">
        <v>1</v>
      </c>
      <c r="K5530">
        <v>1168</v>
      </c>
      <c r="L5530" t="s">
        <v>980</v>
      </c>
      <c r="M5530" t="s">
        <v>979</v>
      </c>
      <c r="N5530" s="119">
        <v>44152</v>
      </c>
      <c r="O5530">
        <v>0</v>
      </c>
      <c r="P5530">
        <v>0</v>
      </c>
      <c r="Q5530">
        <v>4865.8999999999896</v>
      </c>
      <c r="R5530">
        <v>653.17999999999904</v>
      </c>
      <c r="S5530">
        <v>1.361</v>
      </c>
      <c r="T5530">
        <v>33</v>
      </c>
      <c r="U5530">
        <v>1979.29999999999</v>
      </c>
      <c r="V5530">
        <v>12</v>
      </c>
      <c r="W5530">
        <v>1.5209999999999999</v>
      </c>
      <c r="X5530">
        <v>2.4580000000000002</v>
      </c>
      <c r="Y5530" s="119">
        <v>44152</v>
      </c>
      <c r="Z5530">
        <v>408761.88218058401</v>
      </c>
      <c r="AA5530">
        <v>3660570.6549510602</v>
      </c>
    </row>
    <row r="5531" spans="1:27" x14ac:dyDescent="0.25">
      <c r="A5531">
        <v>-111.97756803</v>
      </c>
      <c r="B5531">
        <v>33.079915819999897</v>
      </c>
      <c r="C5531" t="s">
        <v>983</v>
      </c>
      <c r="D5531" t="s">
        <v>982</v>
      </c>
      <c r="E5531" t="s">
        <v>981</v>
      </c>
      <c r="F5531">
        <v>4850</v>
      </c>
      <c r="G5531">
        <v>6</v>
      </c>
      <c r="H5531">
        <v>13.33</v>
      </c>
      <c r="I5531">
        <v>2.1</v>
      </c>
      <c r="J5531">
        <v>1</v>
      </c>
      <c r="K5531">
        <v>1167.9000000000001</v>
      </c>
      <c r="L5531" t="s">
        <v>980</v>
      </c>
      <c r="M5531" t="s">
        <v>979</v>
      </c>
      <c r="N5531" s="119">
        <v>44152</v>
      </c>
      <c r="O5531">
        <v>0</v>
      </c>
      <c r="P5531">
        <v>0</v>
      </c>
      <c r="Q5531">
        <v>4621.1000000000004</v>
      </c>
      <c r="R5531">
        <v>659.09</v>
      </c>
      <c r="S5531">
        <v>1.373</v>
      </c>
      <c r="T5531">
        <v>33</v>
      </c>
      <c r="U5531">
        <v>1997.2</v>
      </c>
      <c r="V5531">
        <v>12</v>
      </c>
      <c r="W5531">
        <v>1.4319999999999999</v>
      </c>
      <c r="X5531">
        <v>2.3140000000000001</v>
      </c>
      <c r="Y5531" s="119">
        <v>44152</v>
      </c>
      <c r="Z5531">
        <v>408761.74466771202</v>
      </c>
      <c r="AA5531">
        <v>3660571.3248243299</v>
      </c>
    </row>
    <row r="5532" spans="1:27" x14ac:dyDescent="0.25">
      <c r="A5532">
        <v>-111.97756717</v>
      </c>
      <c r="B5532">
        <v>33.079920780000002</v>
      </c>
      <c r="C5532" t="s">
        <v>983</v>
      </c>
      <c r="D5532" t="s">
        <v>982</v>
      </c>
      <c r="E5532" t="s">
        <v>981</v>
      </c>
      <c r="F5532">
        <v>4851</v>
      </c>
      <c r="G5532">
        <v>1</v>
      </c>
      <c r="H5532">
        <v>13.33</v>
      </c>
      <c r="I5532">
        <v>1.837</v>
      </c>
      <c r="J5532">
        <v>1</v>
      </c>
      <c r="K5532">
        <v>1167.79999999999</v>
      </c>
      <c r="L5532" t="s">
        <v>980</v>
      </c>
      <c r="M5532" t="s">
        <v>979</v>
      </c>
      <c r="N5532" s="119">
        <v>44152</v>
      </c>
      <c r="O5532">
        <v>0</v>
      </c>
      <c r="P5532">
        <v>0</v>
      </c>
      <c r="Q5532">
        <v>2797.4</v>
      </c>
      <c r="R5532">
        <v>455.97</v>
      </c>
      <c r="S5532">
        <v>0.95</v>
      </c>
      <c r="T5532">
        <v>33</v>
      </c>
      <c r="U5532">
        <v>1381.7</v>
      </c>
      <c r="V5532">
        <v>12</v>
      </c>
      <c r="W5532">
        <v>1.2529999999999999</v>
      </c>
      <c r="X5532">
        <v>2.0249999999999999</v>
      </c>
      <c r="Y5532" s="119">
        <v>44152</v>
      </c>
      <c r="Z5532">
        <v>408761.83005897701</v>
      </c>
      <c r="AA5532">
        <v>3660571.8739824998</v>
      </c>
    </row>
    <row r="5533" spans="1:27" x14ac:dyDescent="0.25">
      <c r="A5533">
        <v>-111.977567339999</v>
      </c>
      <c r="B5533">
        <v>33.079925780000003</v>
      </c>
      <c r="C5533" t="s">
        <v>983</v>
      </c>
      <c r="D5533" t="s">
        <v>982</v>
      </c>
      <c r="E5533" t="s">
        <v>981</v>
      </c>
      <c r="F5533">
        <v>4852</v>
      </c>
      <c r="G5533">
        <v>2</v>
      </c>
      <c r="H5533">
        <v>13.33</v>
      </c>
      <c r="I5533">
        <v>1.837</v>
      </c>
      <c r="J5533">
        <v>1</v>
      </c>
      <c r="K5533">
        <v>1167.79999999999</v>
      </c>
      <c r="L5533" t="s">
        <v>980</v>
      </c>
      <c r="M5533" t="s">
        <v>979</v>
      </c>
      <c r="N5533" s="119">
        <v>44152</v>
      </c>
      <c r="O5533">
        <v>0</v>
      </c>
      <c r="P5533">
        <v>0</v>
      </c>
      <c r="Q5533">
        <v>2951.5</v>
      </c>
      <c r="R5533">
        <v>481.08999999999901</v>
      </c>
      <c r="S5533">
        <v>1.002</v>
      </c>
      <c r="T5533">
        <v>33</v>
      </c>
      <c r="U5533">
        <v>1457.9</v>
      </c>
      <c r="V5533">
        <v>12</v>
      </c>
      <c r="W5533">
        <v>1.2529999999999999</v>
      </c>
      <c r="X5533">
        <v>2.0249999999999999</v>
      </c>
      <c r="Y5533" s="119">
        <v>44152</v>
      </c>
      <c r="Z5533">
        <v>408761.81935437297</v>
      </c>
      <c r="AA5533">
        <v>3660572.4284707401</v>
      </c>
    </row>
    <row r="5534" spans="1:27" x14ac:dyDescent="0.25">
      <c r="A5534">
        <v>-111.977565459999</v>
      </c>
      <c r="B5534">
        <v>33.079931879999897</v>
      </c>
      <c r="C5534" t="s">
        <v>983</v>
      </c>
      <c r="D5534" t="s">
        <v>982</v>
      </c>
      <c r="E5534" t="s">
        <v>981</v>
      </c>
      <c r="F5534">
        <v>4853</v>
      </c>
      <c r="G5534">
        <v>351</v>
      </c>
      <c r="H5534">
        <v>13.33</v>
      </c>
      <c r="I5534">
        <v>1.903</v>
      </c>
      <c r="J5534">
        <v>1</v>
      </c>
      <c r="K5534">
        <v>1167.9000000000001</v>
      </c>
      <c r="L5534" t="s">
        <v>980</v>
      </c>
      <c r="M5534" t="s">
        <v>979</v>
      </c>
      <c r="N5534" s="119">
        <v>44152</v>
      </c>
      <c r="O5534">
        <v>0</v>
      </c>
      <c r="P5534">
        <v>0</v>
      </c>
      <c r="Q5534">
        <v>3801.5</v>
      </c>
      <c r="R5534">
        <v>598.27999999999895</v>
      </c>
      <c r="S5534">
        <v>1.246</v>
      </c>
      <c r="T5534">
        <v>33</v>
      </c>
      <c r="U5534">
        <v>1813</v>
      </c>
      <c r="V5534">
        <v>12</v>
      </c>
      <c r="W5534">
        <v>1.2969999999999999</v>
      </c>
      <c r="X5534">
        <v>2.097</v>
      </c>
      <c r="Y5534" s="119">
        <v>44152</v>
      </c>
      <c r="Z5534">
        <v>408762.00112650503</v>
      </c>
      <c r="AA5534">
        <v>3660573.1031318801</v>
      </c>
    </row>
    <row r="5535" spans="1:27" x14ac:dyDescent="0.25">
      <c r="A5535">
        <v>-111.97756751</v>
      </c>
      <c r="B5535">
        <v>33.079936789999898</v>
      </c>
      <c r="C5535" t="s">
        <v>983</v>
      </c>
      <c r="D5535" t="s">
        <v>982</v>
      </c>
      <c r="E5535" t="s">
        <v>981</v>
      </c>
      <c r="F5535">
        <v>4854</v>
      </c>
      <c r="G5535">
        <v>3</v>
      </c>
      <c r="H5535">
        <v>13.33</v>
      </c>
      <c r="I5535">
        <v>1.837</v>
      </c>
      <c r="J5535">
        <v>1</v>
      </c>
      <c r="K5535">
        <v>1167.9000000000001</v>
      </c>
      <c r="L5535" t="s">
        <v>980</v>
      </c>
      <c r="M5535" t="s">
        <v>979</v>
      </c>
      <c r="N5535" s="119">
        <v>44152</v>
      </c>
      <c r="O5535">
        <v>0</v>
      </c>
      <c r="P5535">
        <v>0</v>
      </c>
      <c r="Q5535">
        <v>3960.4</v>
      </c>
      <c r="R5535">
        <v>645.53999999999905</v>
      </c>
      <c r="S5535">
        <v>1.345</v>
      </c>
      <c r="T5535">
        <v>33</v>
      </c>
      <c r="U5535">
        <v>1956.2</v>
      </c>
      <c r="V5535">
        <v>12</v>
      </c>
      <c r="W5535">
        <v>1.2529999999999999</v>
      </c>
      <c r="X5535">
        <v>2.0249999999999999</v>
      </c>
      <c r="Y5535" s="119">
        <v>44152</v>
      </c>
      <c r="Z5535">
        <v>408761.81485533097</v>
      </c>
      <c r="AA5535">
        <v>3660573.64927621</v>
      </c>
    </row>
    <row r="5536" spans="1:27" x14ac:dyDescent="0.25">
      <c r="A5536">
        <v>-111.97756563</v>
      </c>
      <c r="B5536">
        <v>33.079941849999898</v>
      </c>
      <c r="C5536" t="s">
        <v>983</v>
      </c>
      <c r="D5536" t="s">
        <v>982</v>
      </c>
      <c r="E5536" t="s">
        <v>981</v>
      </c>
      <c r="F5536">
        <v>4855</v>
      </c>
      <c r="G5536">
        <v>352</v>
      </c>
      <c r="H5536">
        <v>13.33</v>
      </c>
      <c r="I5536">
        <v>1.837</v>
      </c>
      <c r="J5536">
        <v>1</v>
      </c>
      <c r="K5536">
        <v>1167.9000000000001</v>
      </c>
      <c r="L5536" t="s">
        <v>980</v>
      </c>
      <c r="M5536" t="s">
        <v>979</v>
      </c>
      <c r="N5536" s="119">
        <v>44152</v>
      </c>
      <c r="O5536">
        <v>0</v>
      </c>
      <c r="P5536">
        <v>0</v>
      </c>
      <c r="Q5536">
        <v>2476.5999999999899</v>
      </c>
      <c r="R5536">
        <v>403.68999999999897</v>
      </c>
      <c r="S5536">
        <v>0.84099999999999997</v>
      </c>
      <c r="T5536">
        <v>33</v>
      </c>
      <c r="U5536">
        <v>1223.29999999999</v>
      </c>
      <c r="V5536">
        <v>12</v>
      </c>
      <c r="W5536">
        <v>1.2529999999999999</v>
      </c>
      <c r="X5536">
        <v>2.0249999999999999</v>
      </c>
      <c r="Y5536" s="119">
        <v>44152</v>
      </c>
      <c r="Z5536">
        <v>408761.99555360503</v>
      </c>
      <c r="AA5536">
        <v>3660574.20863454</v>
      </c>
    </row>
    <row r="5537" spans="1:27" x14ac:dyDescent="0.25">
      <c r="A5537">
        <v>-111.97756597</v>
      </c>
      <c r="B5537">
        <v>33.079946820000004</v>
      </c>
      <c r="C5537" t="s">
        <v>983</v>
      </c>
      <c r="D5537" t="s">
        <v>982</v>
      </c>
      <c r="E5537" t="s">
        <v>981</v>
      </c>
      <c r="F5537">
        <v>4856</v>
      </c>
      <c r="G5537">
        <v>354</v>
      </c>
      <c r="H5537">
        <v>13.33</v>
      </c>
      <c r="I5537">
        <v>2.1</v>
      </c>
      <c r="J5537">
        <v>1</v>
      </c>
      <c r="K5537">
        <v>1167.5999999999899</v>
      </c>
      <c r="L5537" t="s">
        <v>980</v>
      </c>
      <c r="M5537" t="s">
        <v>979</v>
      </c>
      <c r="N5537" s="119">
        <v>44152</v>
      </c>
      <c r="O5537">
        <v>0</v>
      </c>
      <c r="P5537">
        <v>0</v>
      </c>
      <c r="Q5537">
        <v>1262.2</v>
      </c>
      <c r="R5537">
        <v>180.03</v>
      </c>
      <c r="S5537">
        <v>0.375</v>
      </c>
      <c r="T5537">
        <v>33</v>
      </c>
      <c r="U5537">
        <v>545.53999999999905</v>
      </c>
      <c r="V5537">
        <v>12</v>
      </c>
      <c r="W5537">
        <v>1.4319999999999999</v>
      </c>
      <c r="X5537">
        <v>2.3140000000000001</v>
      </c>
      <c r="Y5537" s="119">
        <v>44152</v>
      </c>
      <c r="Z5537">
        <v>408761.96895072702</v>
      </c>
      <c r="AA5537">
        <v>3660574.7599445102</v>
      </c>
    </row>
    <row r="5538" spans="1:27" x14ac:dyDescent="0.25">
      <c r="A5538">
        <v>-111.97756717</v>
      </c>
      <c r="B5538">
        <v>33.0799527799999</v>
      </c>
      <c r="C5538" t="s">
        <v>983</v>
      </c>
      <c r="D5538" t="s">
        <v>982</v>
      </c>
      <c r="E5538" t="s">
        <v>981</v>
      </c>
      <c r="F5538">
        <v>4857</v>
      </c>
      <c r="G5538">
        <v>1</v>
      </c>
      <c r="H5538">
        <v>13.33</v>
      </c>
      <c r="I5538">
        <v>1.9690000000000001</v>
      </c>
      <c r="J5538">
        <v>1</v>
      </c>
      <c r="K5538">
        <v>1167.5</v>
      </c>
      <c r="L5538" t="s">
        <v>980</v>
      </c>
      <c r="M5538" t="s">
        <v>979</v>
      </c>
      <c r="N5538" s="119">
        <v>44152</v>
      </c>
      <c r="O5538">
        <v>0</v>
      </c>
      <c r="P5538">
        <v>0</v>
      </c>
      <c r="Q5538">
        <v>808.59</v>
      </c>
      <c r="R5538">
        <v>123.01</v>
      </c>
      <c r="S5538">
        <v>0.25600000000000001</v>
      </c>
      <c r="T5538">
        <v>33</v>
      </c>
      <c r="U5538">
        <v>372.76999999999902</v>
      </c>
      <c r="V5538">
        <v>12</v>
      </c>
      <c r="W5538">
        <v>1.3420000000000001</v>
      </c>
      <c r="X5538">
        <v>2.169</v>
      </c>
      <c r="Y5538" s="119">
        <v>44152</v>
      </c>
      <c r="Z5538">
        <v>408761.86310022802</v>
      </c>
      <c r="AA5538">
        <v>3660575.4217614699</v>
      </c>
    </row>
    <row r="5539" spans="1:27" x14ac:dyDescent="0.25">
      <c r="A5539">
        <v>-111.97756683</v>
      </c>
      <c r="B5539">
        <v>33.079957780000001</v>
      </c>
      <c r="C5539" t="s">
        <v>983</v>
      </c>
      <c r="D5539" t="s">
        <v>982</v>
      </c>
      <c r="E5539" t="s">
        <v>981</v>
      </c>
      <c r="F5539">
        <v>4858</v>
      </c>
      <c r="G5539">
        <v>359</v>
      </c>
      <c r="H5539">
        <v>13.33</v>
      </c>
      <c r="I5539">
        <v>1.772</v>
      </c>
      <c r="J5539">
        <v>1</v>
      </c>
      <c r="K5539">
        <v>1167.5</v>
      </c>
      <c r="L5539" t="s">
        <v>980</v>
      </c>
      <c r="M5539" t="s">
        <v>979</v>
      </c>
      <c r="N5539" s="119">
        <v>44152</v>
      </c>
      <c r="O5539">
        <v>0</v>
      </c>
      <c r="P5539">
        <v>0</v>
      </c>
      <c r="Q5539">
        <v>185.83</v>
      </c>
      <c r="R5539">
        <v>31.41</v>
      </c>
      <c r="S5539">
        <v>6.5000000000000002E-2</v>
      </c>
      <c r="T5539">
        <v>33</v>
      </c>
      <c r="U5539">
        <v>95.189999999999898</v>
      </c>
      <c r="V5539">
        <v>12</v>
      </c>
      <c r="W5539">
        <v>1.208</v>
      </c>
      <c r="X5539">
        <v>1.952</v>
      </c>
      <c r="Y5539" s="119">
        <v>44152</v>
      </c>
      <c r="Z5539">
        <v>408761.89999751101</v>
      </c>
      <c r="AA5539">
        <v>3660575.9758063802</v>
      </c>
    </row>
    <row r="5540" spans="1:27" x14ac:dyDescent="0.25">
      <c r="A5540">
        <v>-111.97745946000001</v>
      </c>
      <c r="B5540">
        <v>33.079987119999899</v>
      </c>
      <c r="C5540" t="s">
        <v>983</v>
      </c>
      <c r="D5540" t="s">
        <v>982</v>
      </c>
      <c r="E5540" t="s">
        <v>981</v>
      </c>
      <c r="F5540">
        <v>4859</v>
      </c>
      <c r="G5540">
        <v>189</v>
      </c>
      <c r="H5540">
        <v>13.33</v>
      </c>
      <c r="I5540">
        <v>1.837</v>
      </c>
      <c r="J5540">
        <v>1</v>
      </c>
      <c r="K5540">
        <v>1167.0999999999899</v>
      </c>
      <c r="L5540" t="s">
        <v>980</v>
      </c>
      <c r="M5540" t="s">
        <v>979</v>
      </c>
      <c r="N5540" s="119">
        <v>44152</v>
      </c>
      <c r="O5540">
        <v>0</v>
      </c>
      <c r="P5540">
        <v>0</v>
      </c>
      <c r="Q5540">
        <v>161.43</v>
      </c>
      <c r="R5540">
        <v>26.309999999999899</v>
      </c>
      <c r="S5540">
        <v>5.5E-2</v>
      </c>
      <c r="T5540">
        <v>33</v>
      </c>
      <c r="U5540">
        <v>79.739999999999895</v>
      </c>
      <c r="V5540">
        <v>13</v>
      </c>
      <c r="W5540">
        <v>1.2529999999999999</v>
      </c>
      <c r="X5540">
        <v>2.0249999999999999</v>
      </c>
      <c r="Y5540" s="119">
        <v>44152</v>
      </c>
      <c r="Z5540">
        <v>408771.95188439899</v>
      </c>
      <c r="AA5540">
        <v>3660579.1353479698</v>
      </c>
    </row>
    <row r="5541" spans="1:27" x14ac:dyDescent="0.25">
      <c r="A5541">
        <v>-111.977462869999</v>
      </c>
      <c r="B5541">
        <v>33.079984070000002</v>
      </c>
      <c r="C5541" t="s">
        <v>983</v>
      </c>
      <c r="D5541" t="s">
        <v>982</v>
      </c>
      <c r="E5541" t="s">
        <v>981</v>
      </c>
      <c r="F5541">
        <v>4860</v>
      </c>
      <c r="G5541">
        <v>169</v>
      </c>
      <c r="H5541">
        <v>13.33</v>
      </c>
      <c r="I5541">
        <v>1.6080000000000001</v>
      </c>
      <c r="J5541">
        <v>1</v>
      </c>
      <c r="K5541">
        <v>1167.29999999999</v>
      </c>
      <c r="L5541" t="s">
        <v>980</v>
      </c>
      <c r="M5541" t="s">
        <v>979</v>
      </c>
      <c r="N5541" s="119">
        <v>44152</v>
      </c>
      <c r="O5541">
        <v>0</v>
      </c>
      <c r="P5541">
        <v>0</v>
      </c>
      <c r="Q5541">
        <v>420.45999999999901</v>
      </c>
      <c r="R5541">
        <v>78.329999999999899</v>
      </c>
      <c r="S5541">
        <v>0.16300000000000001</v>
      </c>
      <c r="T5541">
        <v>33</v>
      </c>
      <c r="U5541">
        <v>237.349999999999</v>
      </c>
      <c r="V5541">
        <v>13</v>
      </c>
      <c r="W5541">
        <v>1.0960000000000001</v>
      </c>
      <c r="X5541">
        <v>1.7709999999999999</v>
      </c>
      <c r="Y5541" s="119">
        <v>44152</v>
      </c>
      <c r="Z5541">
        <v>408771.63045636902</v>
      </c>
      <c r="AA5541">
        <v>3660578.8001641701</v>
      </c>
    </row>
    <row r="5542" spans="1:27" x14ac:dyDescent="0.25">
      <c r="A5542">
        <v>-111.977462369999</v>
      </c>
      <c r="B5542">
        <v>33.079980980000002</v>
      </c>
      <c r="C5542" t="s">
        <v>983</v>
      </c>
      <c r="D5542" t="s">
        <v>982</v>
      </c>
      <c r="E5542" t="s">
        <v>981</v>
      </c>
      <c r="F5542">
        <v>4861</v>
      </c>
      <c r="G5542">
        <v>166</v>
      </c>
      <c r="H5542">
        <v>13.33</v>
      </c>
      <c r="I5542">
        <v>1.1479999999999999</v>
      </c>
      <c r="J5542">
        <v>1</v>
      </c>
      <c r="K5542">
        <v>1167.5999999999899</v>
      </c>
      <c r="L5542" t="s">
        <v>980</v>
      </c>
      <c r="M5542" t="s">
        <v>979</v>
      </c>
      <c r="N5542" s="119">
        <v>44152</v>
      </c>
      <c r="O5542">
        <v>0</v>
      </c>
      <c r="P5542">
        <v>0</v>
      </c>
      <c r="Q5542">
        <v>384.51999999999902</v>
      </c>
      <c r="R5542">
        <v>100.28</v>
      </c>
      <c r="S5542">
        <v>0.20899999999999999</v>
      </c>
      <c r="T5542">
        <v>33</v>
      </c>
      <c r="U5542">
        <v>303.88999999999902</v>
      </c>
      <c r="V5542">
        <v>13</v>
      </c>
      <c r="W5542">
        <v>0.78300000000000003</v>
      </c>
      <c r="X5542">
        <v>1.2649999999999999</v>
      </c>
      <c r="Y5542" s="119">
        <v>44152</v>
      </c>
      <c r="Z5542">
        <v>408771.67393465398</v>
      </c>
      <c r="AA5542">
        <v>3660578.4571471801</v>
      </c>
    </row>
    <row r="5543" spans="1:27" x14ac:dyDescent="0.25">
      <c r="A5543">
        <v>-111.97746103</v>
      </c>
      <c r="B5543">
        <v>33.079974180000001</v>
      </c>
      <c r="C5543" t="s">
        <v>983</v>
      </c>
      <c r="D5543" t="s">
        <v>982</v>
      </c>
      <c r="E5543" t="s">
        <v>981</v>
      </c>
      <c r="F5543">
        <v>4862</v>
      </c>
      <c r="G5543">
        <v>174</v>
      </c>
      <c r="H5543">
        <v>13.33</v>
      </c>
      <c r="I5543">
        <v>1.772</v>
      </c>
      <c r="J5543">
        <v>1</v>
      </c>
      <c r="K5543">
        <v>1167.4000000000001</v>
      </c>
      <c r="L5543" t="s">
        <v>980</v>
      </c>
      <c r="M5543" t="s">
        <v>979</v>
      </c>
      <c r="N5543" s="119">
        <v>44152</v>
      </c>
      <c r="O5543">
        <v>0</v>
      </c>
      <c r="P5543">
        <v>0</v>
      </c>
      <c r="Q5543">
        <v>40.1099999999999</v>
      </c>
      <c r="R5543">
        <v>6.7809999999999997</v>
      </c>
      <c r="S5543">
        <v>1.4E-2</v>
      </c>
      <c r="T5543">
        <v>33</v>
      </c>
      <c r="U5543">
        <v>20.55</v>
      </c>
      <c r="V5543">
        <v>13</v>
      </c>
      <c r="W5543">
        <v>1.208</v>
      </c>
      <c r="X5543">
        <v>1.952</v>
      </c>
      <c r="Y5543" s="119">
        <v>44152</v>
      </c>
      <c r="Z5543">
        <v>408771.791985713</v>
      </c>
      <c r="AA5543">
        <v>3660577.70207946</v>
      </c>
    </row>
    <row r="5544" spans="1:27" x14ac:dyDescent="0.25">
      <c r="A5544">
        <v>-111.977460339999</v>
      </c>
      <c r="B5544">
        <v>33.07997022</v>
      </c>
      <c r="C5544" t="s">
        <v>983</v>
      </c>
      <c r="D5544" t="s">
        <v>982</v>
      </c>
      <c r="E5544" t="s">
        <v>981</v>
      </c>
      <c r="F5544">
        <v>4863</v>
      </c>
      <c r="G5544">
        <v>178</v>
      </c>
      <c r="H5544">
        <v>13.33</v>
      </c>
      <c r="I5544">
        <v>1.837</v>
      </c>
      <c r="J5544">
        <v>1</v>
      </c>
      <c r="K5544">
        <v>1167.29999999999</v>
      </c>
      <c r="L5544" t="s">
        <v>980</v>
      </c>
      <c r="M5544" t="s">
        <v>979</v>
      </c>
      <c r="N5544" s="119">
        <v>44152</v>
      </c>
      <c r="O5544">
        <v>0</v>
      </c>
      <c r="P5544">
        <v>0</v>
      </c>
      <c r="Q5544">
        <v>150.46</v>
      </c>
      <c r="R5544">
        <v>24.53</v>
      </c>
      <c r="S5544">
        <v>5.0999999999999997E-2</v>
      </c>
      <c r="T5544">
        <v>33</v>
      </c>
      <c r="U5544">
        <v>74.319999999999894</v>
      </c>
      <c r="V5544">
        <v>13</v>
      </c>
      <c r="W5544">
        <v>1.2529999999999999</v>
      </c>
      <c r="X5544">
        <v>2.0249999999999999</v>
      </c>
      <c r="Y5544" s="119">
        <v>44152</v>
      </c>
      <c r="Z5544">
        <v>408771.85229983</v>
      </c>
      <c r="AA5544">
        <v>3660577.2624420798</v>
      </c>
    </row>
    <row r="5545" spans="1:27" x14ac:dyDescent="0.25">
      <c r="A5545">
        <v>-111.977459139999</v>
      </c>
      <c r="B5545">
        <v>33.079967189999898</v>
      </c>
      <c r="C5545" t="s">
        <v>983</v>
      </c>
      <c r="D5545" t="s">
        <v>982</v>
      </c>
      <c r="E5545" t="s">
        <v>981</v>
      </c>
      <c r="F5545">
        <v>4864</v>
      </c>
      <c r="G5545">
        <v>185</v>
      </c>
      <c r="H5545">
        <v>13.33</v>
      </c>
      <c r="I5545">
        <v>1.214</v>
      </c>
      <c r="J5545">
        <v>1</v>
      </c>
      <c r="K5545">
        <v>1167.4000000000001</v>
      </c>
      <c r="L5545" t="s">
        <v>980</v>
      </c>
      <c r="M5545" t="s">
        <v>979</v>
      </c>
      <c r="N5545" s="119">
        <v>44152</v>
      </c>
      <c r="O5545">
        <v>0</v>
      </c>
      <c r="P5545">
        <v>0</v>
      </c>
      <c r="Q5545">
        <v>1061</v>
      </c>
      <c r="R5545">
        <v>261.75</v>
      </c>
      <c r="S5545">
        <v>0.54500000000000004</v>
      </c>
      <c r="T5545">
        <v>33</v>
      </c>
      <c r="U5545">
        <v>793.17999999999904</v>
      </c>
      <c r="V5545">
        <v>13</v>
      </c>
      <c r="W5545">
        <v>0.82799999999999996</v>
      </c>
      <c r="X5545">
        <v>1.3380000000000001</v>
      </c>
      <c r="Y5545" s="119">
        <v>44152</v>
      </c>
      <c r="Z5545">
        <v>408771.961175984</v>
      </c>
      <c r="AA5545">
        <v>3660576.9254687601</v>
      </c>
    </row>
    <row r="5546" spans="1:27" x14ac:dyDescent="0.25">
      <c r="A5546">
        <v>-111.977460339999</v>
      </c>
      <c r="B5546">
        <v>33.079962219999899</v>
      </c>
      <c r="C5546" t="s">
        <v>983</v>
      </c>
      <c r="D5546" t="s">
        <v>982</v>
      </c>
      <c r="E5546" t="s">
        <v>981</v>
      </c>
      <c r="F5546">
        <v>4865</v>
      </c>
      <c r="G5546">
        <v>178</v>
      </c>
      <c r="H5546">
        <v>13.33</v>
      </c>
      <c r="I5546">
        <v>2.0009999999999999</v>
      </c>
      <c r="J5546">
        <v>1</v>
      </c>
      <c r="K5546">
        <v>1167.4000000000001</v>
      </c>
      <c r="L5546" t="s">
        <v>980</v>
      </c>
      <c r="M5546" t="s">
        <v>979</v>
      </c>
      <c r="N5546" s="119">
        <v>44152</v>
      </c>
      <c r="O5546">
        <v>0</v>
      </c>
      <c r="P5546">
        <v>0</v>
      </c>
      <c r="Q5546">
        <v>534.12</v>
      </c>
      <c r="R5546">
        <v>79.930000000000007</v>
      </c>
      <c r="S5546">
        <v>0.16700000000000001</v>
      </c>
      <c r="T5546">
        <v>33</v>
      </c>
      <c r="U5546">
        <v>242.19999999999899</v>
      </c>
      <c r="V5546">
        <v>13</v>
      </c>
      <c r="W5546">
        <v>1.365</v>
      </c>
      <c r="X5546">
        <v>2.2050000000000001</v>
      </c>
      <c r="Y5546" s="119">
        <v>44152</v>
      </c>
      <c r="Z5546">
        <v>408771.84404041403</v>
      </c>
      <c r="AA5546">
        <v>3660576.37549735</v>
      </c>
    </row>
    <row r="5547" spans="1:27" x14ac:dyDescent="0.25">
      <c r="A5547">
        <v>-111.977461039999</v>
      </c>
      <c r="B5547">
        <v>33.079957049999898</v>
      </c>
      <c r="C5547" t="s">
        <v>983</v>
      </c>
      <c r="D5547" t="s">
        <v>982</v>
      </c>
      <c r="E5547" t="s">
        <v>981</v>
      </c>
      <c r="F5547">
        <v>4866</v>
      </c>
      <c r="G5547">
        <v>168</v>
      </c>
      <c r="H5547">
        <v>13.33</v>
      </c>
      <c r="I5547">
        <v>2.2970000000000002</v>
      </c>
      <c r="J5547">
        <v>1</v>
      </c>
      <c r="K5547">
        <v>1167.5</v>
      </c>
      <c r="L5547" t="s">
        <v>980</v>
      </c>
      <c r="M5547" t="s">
        <v>979</v>
      </c>
      <c r="N5547" s="119">
        <v>44152</v>
      </c>
      <c r="O5547">
        <v>0</v>
      </c>
      <c r="P5547">
        <v>0</v>
      </c>
      <c r="Q5547">
        <v>620.12</v>
      </c>
      <c r="R5547">
        <v>80.8599999999999</v>
      </c>
      <c r="S5547">
        <v>0.16800000000000001</v>
      </c>
      <c r="T5547">
        <v>33</v>
      </c>
      <c r="U5547">
        <v>245.039999999999</v>
      </c>
      <c r="V5547">
        <v>13</v>
      </c>
      <c r="W5547">
        <v>1.5660000000000001</v>
      </c>
      <c r="X5547">
        <v>2.5310000000000001</v>
      </c>
      <c r="Y5547" s="119">
        <v>44152</v>
      </c>
      <c r="Z5547">
        <v>408771.77336685499</v>
      </c>
      <c r="AA5547">
        <v>3660575.8029177398</v>
      </c>
    </row>
    <row r="5548" spans="1:27" x14ac:dyDescent="0.25">
      <c r="A5548">
        <v>-111.977459999999</v>
      </c>
      <c r="B5548">
        <v>33.079951229999899</v>
      </c>
      <c r="C5548" t="s">
        <v>983</v>
      </c>
      <c r="D5548" t="s">
        <v>982</v>
      </c>
      <c r="E5548" t="s">
        <v>981</v>
      </c>
      <c r="F5548">
        <v>4867</v>
      </c>
      <c r="G5548">
        <v>180</v>
      </c>
      <c r="H5548">
        <v>13.33</v>
      </c>
      <c r="I5548">
        <v>1.7390000000000001</v>
      </c>
      <c r="J5548">
        <v>1</v>
      </c>
      <c r="K5548">
        <v>1167.5999999999899</v>
      </c>
      <c r="L5548" t="s">
        <v>980</v>
      </c>
      <c r="M5548" t="s">
        <v>979</v>
      </c>
      <c r="N5548" s="119">
        <v>44152</v>
      </c>
      <c r="O5548">
        <v>0</v>
      </c>
      <c r="P5548">
        <v>0</v>
      </c>
      <c r="Q5548">
        <v>664.29999999999905</v>
      </c>
      <c r="R5548">
        <v>114.409999999999</v>
      </c>
      <c r="S5548">
        <v>0.23799999999999999</v>
      </c>
      <c r="T5548">
        <v>33</v>
      </c>
      <c r="U5548">
        <v>346.69999999999902</v>
      </c>
      <c r="V5548">
        <v>13</v>
      </c>
      <c r="W5548">
        <v>1.1859999999999999</v>
      </c>
      <c r="X5548">
        <v>1.9159999999999999</v>
      </c>
      <c r="Y5548" s="119">
        <v>44152</v>
      </c>
      <c r="Z5548">
        <v>408771.86442863097</v>
      </c>
      <c r="AA5548">
        <v>3660575.1567615001</v>
      </c>
    </row>
    <row r="5549" spans="1:27" x14ac:dyDescent="0.25">
      <c r="A5549">
        <v>-111.97745863</v>
      </c>
      <c r="B5549">
        <v>33.079946149999898</v>
      </c>
      <c r="C5549" t="s">
        <v>983</v>
      </c>
      <c r="D5549" t="s">
        <v>982</v>
      </c>
      <c r="E5549" t="s">
        <v>981</v>
      </c>
      <c r="F5549">
        <v>4868</v>
      </c>
      <c r="G5549">
        <v>188</v>
      </c>
      <c r="H5549">
        <v>13.33</v>
      </c>
      <c r="I5549">
        <v>1.772</v>
      </c>
      <c r="J5549">
        <v>1</v>
      </c>
      <c r="K5549">
        <v>1167.5</v>
      </c>
      <c r="L5549" t="s">
        <v>980</v>
      </c>
      <c r="M5549" t="s">
        <v>979</v>
      </c>
      <c r="N5549" s="119">
        <v>44152</v>
      </c>
      <c r="O5549">
        <v>0</v>
      </c>
      <c r="P5549">
        <v>0</v>
      </c>
      <c r="Q5549">
        <v>922.41999999999905</v>
      </c>
      <c r="R5549">
        <v>155.91999999999899</v>
      </c>
      <c r="S5549">
        <v>0.32500000000000001</v>
      </c>
      <c r="T5549">
        <v>33</v>
      </c>
      <c r="U5549">
        <v>472.49</v>
      </c>
      <c r="V5549">
        <v>13</v>
      </c>
      <c r="W5549">
        <v>1.208</v>
      </c>
      <c r="X5549">
        <v>1.952</v>
      </c>
      <c r="Y5549" s="119">
        <v>44152</v>
      </c>
      <c r="Z5549">
        <v>408771.98705563502</v>
      </c>
      <c r="AA5549">
        <v>3660574.5923608299</v>
      </c>
    </row>
    <row r="5550" spans="1:27" x14ac:dyDescent="0.25">
      <c r="A5550">
        <v>-111.97745949</v>
      </c>
      <c r="B5550">
        <v>33.079941210000001</v>
      </c>
      <c r="C5550" t="s">
        <v>983</v>
      </c>
      <c r="D5550" t="s">
        <v>982</v>
      </c>
      <c r="E5550" t="s">
        <v>981</v>
      </c>
      <c r="F5550">
        <v>4869</v>
      </c>
      <c r="G5550">
        <v>183</v>
      </c>
      <c r="H5550">
        <v>13.33</v>
      </c>
      <c r="I5550">
        <v>1.804</v>
      </c>
      <c r="J5550">
        <v>1</v>
      </c>
      <c r="K5550">
        <v>1167.5</v>
      </c>
      <c r="L5550" t="s">
        <v>980</v>
      </c>
      <c r="M5550" t="s">
        <v>979</v>
      </c>
      <c r="N5550" s="119">
        <v>44152</v>
      </c>
      <c r="O5550">
        <v>0</v>
      </c>
      <c r="P5550">
        <v>0</v>
      </c>
      <c r="Q5550">
        <v>1461.2</v>
      </c>
      <c r="R5550">
        <v>242.509999999999</v>
      </c>
      <c r="S5550">
        <v>0.505</v>
      </c>
      <c r="T5550">
        <v>33</v>
      </c>
      <c r="U5550">
        <v>734.87999999999897</v>
      </c>
      <c r="V5550">
        <v>13</v>
      </c>
      <c r="W5550">
        <v>1.23</v>
      </c>
      <c r="X5550">
        <v>1.988</v>
      </c>
      <c r="Y5550" s="119">
        <v>44152</v>
      </c>
      <c r="Z5550">
        <v>408771.90168560902</v>
      </c>
      <c r="AA5550">
        <v>3660574.04541995</v>
      </c>
    </row>
    <row r="5551" spans="1:27" x14ac:dyDescent="0.25">
      <c r="A5551">
        <v>-111.977459999999</v>
      </c>
      <c r="B5551">
        <v>33.079936230000001</v>
      </c>
      <c r="C5551" t="s">
        <v>983</v>
      </c>
      <c r="D5551" t="s">
        <v>982</v>
      </c>
      <c r="E5551" t="s">
        <v>981</v>
      </c>
      <c r="F5551">
        <v>4870</v>
      </c>
      <c r="G5551">
        <v>180</v>
      </c>
      <c r="H5551">
        <v>13.33</v>
      </c>
      <c r="I5551">
        <v>1.9359999999999999</v>
      </c>
      <c r="J5551">
        <v>1</v>
      </c>
      <c r="K5551">
        <v>1167.5</v>
      </c>
      <c r="L5551" t="s">
        <v>980</v>
      </c>
      <c r="M5551" t="s">
        <v>979</v>
      </c>
      <c r="N5551" s="119">
        <v>44152</v>
      </c>
      <c r="O5551">
        <v>0</v>
      </c>
      <c r="P5551">
        <v>0</v>
      </c>
      <c r="Q5551">
        <v>1461.5</v>
      </c>
      <c r="R5551">
        <v>226.11</v>
      </c>
      <c r="S5551">
        <v>0.47099999999999997</v>
      </c>
      <c r="T5551">
        <v>33</v>
      </c>
      <c r="U5551">
        <v>685.16999999999905</v>
      </c>
      <c r="V5551">
        <v>13</v>
      </c>
      <c r="W5551">
        <v>1.32</v>
      </c>
      <c r="X5551">
        <v>2.133</v>
      </c>
      <c r="Y5551" s="119">
        <v>44152</v>
      </c>
      <c r="Z5551">
        <v>408771.84894224099</v>
      </c>
      <c r="AA5551">
        <v>3660573.4937401302</v>
      </c>
    </row>
    <row r="5552" spans="1:27" x14ac:dyDescent="0.25">
      <c r="A5552">
        <v>-111.97746003</v>
      </c>
      <c r="B5552">
        <v>33.079930179999899</v>
      </c>
      <c r="C5552" t="s">
        <v>983</v>
      </c>
      <c r="D5552" t="s">
        <v>982</v>
      </c>
      <c r="E5552" t="s">
        <v>981</v>
      </c>
      <c r="F5552">
        <v>4871</v>
      </c>
      <c r="G5552">
        <v>174</v>
      </c>
      <c r="H5552">
        <v>13.33</v>
      </c>
      <c r="I5552">
        <v>1.903</v>
      </c>
      <c r="J5552">
        <v>1</v>
      </c>
      <c r="K5552">
        <v>1167.4000000000001</v>
      </c>
      <c r="L5552" t="s">
        <v>980</v>
      </c>
      <c r="M5552" t="s">
        <v>979</v>
      </c>
      <c r="N5552" s="119">
        <v>44152</v>
      </c>
      <c r="O5552">
        <v>0</v>
      </c>
      <c r="P5552">
        <v>0</v>
      </c>
      <c r="Q5552">
        <v>1034.9000000000001</v>
      </c>
      <c r="R5552">
        <v>162.87</v>
      </c>
      <c r="S5552">
        <v>0.33900000000000002</v>
      </c>
      <c r="T5552">
        <v>33</v>
      </c>
      <c r="U5552">
        <v>493.54</v>
      </c>
      <c r="V5552">
        <v>13</v>
      </c>
      <c r="W5552">
        <v>1.2969999999999999</v>
      </c>
      <c r="X5552">
        <v>2.097</v>
      </c>
      <c r="Y5552" s="119">
        <v>44152</v>
      </c>
      <c r="Z5552">
        <v>408771.83989595203</v>
      </c>
      <c r="AA5552">
        <v>3660572.82301425</v>
      </c>
    </row>
    <row r="5553" spans="1:27" x14ac:dyDescent="0.25">
      <c r="A5553">
        <v>-111.97745849</v>
      </c>
      <c r="B5553">
        <v>33.079925209999899</v>
      </c>
      <c r="C5553" t="s">
        <v>983</v>
      </c>
      <c r="D5553" t="s">
        <v>982</v>
      </c>
      <c r="E5553" t="s">
        <v>981</v>
      </c>
      <c r="F5553">
        <v>4872</v>
      </c>
      <c r="G5553">
        <v>183</v>
      </c>
      <c r="H5553">
        <v>13.33</v>
      </c>
      <c r="I5553">
        <v>1.837</v>
      </c>
      <c r="J5553">
        <v>1</v>
      </c>
      <c r="K5553">
        <v>1167.5</v>
      </c>
      <c r="L5553" t="s">
        <v>980</v>
      </c>
      <c r="M5553" t="s">
        <v>979</v>
      </c>
      <c r="N5553" s="119">
        <v>44152</v>
      </c>
      <c r="O5553">
        <v>0</v>
      </c>
      <c r="P5553">
        <v>0</v>
      </c>
      <c r="Q5553">
        <v>1366.0999999999899</v>
      </c>
      <c r="R5553">
        <v>222.66999999999899</v>
      </c>
      <c r="S5553">
        <v>0.46400000000000002</v>
      </c>
      <c r="T5553">
        <v>33</v>
      </c>
      <c r="U5553">
        <v>674.75999999999897</v>
      </c>
      <c r="V5553">
        <v>13</v>
      </c>
      <c r="W5553">
        <v>1.2529999999999999</v>
      </c>
      <c r="X5553">
        <v>2.0249999999999999</v>
      </c>
      <c r="Y5553" s="119">
        <v>44152</v>
      </c>
      <c r="Z5553">
        <v>408771.97850385599</v>
      </c>
      <c r="AA5553">
        <v>3660572.2706613201</v>
      </c>
    </row>
    <row r="5554" spans="1:27" x14ac:dyDescent="0.25">
      <c r="A5554">
        <v>-111.977458799999</v>
      </c>
      <c r="B5554">
        <v>33.07992016</v>
      </c>
      <c r="C5554" t="s">
        <v>983</v>
      </c>
      <c r="D5554" t="s">
        <v>982</v>
      </c>
      <c r="E5554" t="s">
        <v>981</v>
      </c>
      <c r="F5554">
        <v>4873</v>
      </c>
      <c r="G5554">
        <v>187</v>
      </c>
      <c r="H5554">
        <v>13.33</v>
      </c>
      <c r="I5554">
        <v>1.903</v>
      </c>
      <c r="J5554">
        <v>1</v>
      </c>
      <c r="K5554">
        <v>1167.5999999999899</v>
      </c>
      <c r="L5554" t="s">
        <v>980</v>
      </c>
      <c r="M5554" t="s">
        <v>979</v>
      </c>
      <c r="N5554" s="119">
        <v>44152</v>
      </c>
      <c r="O5554">
        <v>0</v>
      </c>
      <c r="P5554">
        <v>0</v>
      </c>
      <c r="Q5554">
        <v>3109.3</v>
      </c>
      <c r="R5554">
        <v>489.33999999999901</v>
      </c>
      <c r="S5554">
        <v>1.0189999999999999</v>
      </c>
      <c r="T5554">
        <v>33</v>
      </c>
      <c r="U5554">
        <v>1482.9</v>
      </c>
      <c r="V5554">
        <v>13</v>
      </c>
      <c r="W5554">
        <v>1.2969999999999999</v>
      </c>
      <c r="X5554">
        <v>2.097</v>
      </c>
      <c r="Y5554" s="119">
        <v>44152</v>
      </c>
      <c r="Z5554">
        <v>408771.94435562799</v>
      </c>
      <c r="AA5554">
        <v>3660571.7110469001</v>
      </c>
    </row>
    <row r="5555" spans="1:27" x14ac:dyDescent="0.25">
      <c r="A5555">
        <v>-111.977460339999</v>
      </c>
      <c r="B5555">
        <v>33.079915219999897</v>
      </c>
      <c r="C5555" t="s">
        <v>983</v>
      </c>
      <c r="D5555" t="s">
        <v>982</v>
      </c>
      <c r="E5555" t="s">
        <v>981</v>
      </c>
      <c r="F5555">
        <v>4874</v>
      </c>
      <c r="G5555">
        <v>178</v>
      </c>
      <c r="H5555">
        <v>13.33</v>
      </c>
      <c r="I5555">
        <v>2.0009999999999999</v>
      </c>
      <c r="J5555">
        <v>1</v>
      </c>
      <c r="K5555">
        <v>1167.5</v>
      </c>
      <c r="L5555" t="s">
        <v>980</v>
      </c>
      <c r="M5555" t="s">
        <v>979</v>
      </c>
      <c r="N5555" s="119">
        <v>44152</v>
      </c>
      <c r="O5555">
        <v>0</v>
      </c>
      <c r="P5555">
        <v>0</v>
      </c>
      <c r="Q5555">
        <v>3516</v>
      </c>
      <c r="R5555">
        <v>526.12999999999897</v>
      </c>
      <c r="S5555">
        <v>1.0960000000000001</v>
      </c>
      <c r="T5555">
        <v>33</v>
      </c>
      <c r="U5555">
        <v>1594.29999999999</v>
      </c>
      <c r="V5555">
        <v>13</v>
      </c>
      <c r="W5555">
        <v>1.365</v>
      </c>
      <c r="X5555">
        <v>2.2050000000000001</v>
      </c>
      <c r="Y5555" s="119">
        <v>44152</v>
      </c>
      <c r="Z5555">
        <v>408771.795516379</v>
      </c>
      <c r="AA5555">
        <v>3660571.1646970501</v>
      </c>
    </row>
    <row r="5556" spans="1:27" x14ac:dyDescent="0.25">
      <c r="A5556">
        <v>-111.97745949</v>
      </c>
      <c r="B5556">
        <v>33.079909209999897</v>
      </c>
      <c r="C5556" t="s">
        <v>983</v>
      </c>
      <c r="D5556" t="s">
        <v>982</v>
      </c>
      <c r="E5556" t="s">
        <v>981</v>
      </c>
      <c r="F5556">
        <v>4875</v>
      </c>
      <c r="G5556">
        <v>183</v>
      </c>
      <c r="H5556">
        <v>13.33</v>
      </c>
      <c r="I5556">
        <v>2.2309999999999999</v>
      </c>
      <c r="J5556">
        <v>1</v>
      </c>
      <c r="K5556">
        <v>1167.4000000000001</v>
      </c>
      <c r="L5556" t="s">
        <v>980</v>
      </c>
      <c r="M5556" t="s">
        <v>979</v>
      </c>
      <c r="N5556" s="119">
        <v>44152</v>
      </c>
      <c r="O5556">
        <v>0</v>
      </c>
      <c r="P5556">
        <v>0</v>
      </c>
      <c r="Q5556">
        <v>2784.5</v>
      </c>
      <c r="R5556">
        <v>373.77999999999901</v>
      </c>
      <c r="S5556">
        <v>0.77900000000000003</v>
      </c>
      <c r="T5556">
        <v>33</v>
      </c>
      <c r="U5556">
        <v>1132.7</v>
      </c>
      <c r="V5556">
        <v>13</v>
      </c>
      <c r="W5556">
        <v>1.5209999999999999</v>
      </c>
      <c r="X5556">
        <v>2.4580000000000002</v>
      </c>
      <c r="Y5556" s="119">
        <v>44152</v>
      </c>
      <c r="Z5556">
        <v>408771.86864800798</v>
      </c>
      <c r="AA5556">
        <v>3660570.4976410298</v>
      </c>
    </row>
    <row r="5557" spans="1:27" x14ac:dyDescent="0.25">
      <c r="A5557">
        <v>-111.97745983</v>
      </c>
      <c r="B5557">
        <v>33.079903219999899</v>
      </c>
      <c r="C5557" t="s">
        <v>983</v>
      </c>
      <c r="D5557" t="s">
        <v>982</v>
      </c>
      <c r="E5557" t="s">
        <v>981</v>
      </c>
      <c r="F5557">
        <v>4876</v>
      </c>
      <c r="G5557">
        <v>181</v>
      </c>
      <c r="H5557">
        <v>13.33</v>
      </c>
      <c r="I5557">
        <v>2.133</v>
      </c>
      <c r="J5557">
        <v>1</v>
      </c>
      <c r="K5557">
        <v>1167.4000000000001</v>
      </c>
      <c r="L5557" t="s">
        <v>980</v>
      </c>
      <c r="M5557" t="s">
        <v>979</v>
      </c>
      <c r="N5557" s="119">
        <v>44152</v>
      </c>
      <c r="O5557">
        <v>0</v>
      </c>
      <c r="P5557">
        <v>0</v>
      </c>
      <c r="Q5557">
        <v>3197.5999999999899</v>
      </c>
      <c r="R5557">
        <v>449.04</v>
      </c>
      <c r="S5557">
        <v>0.93600000000000005</v>
      </c>
      <c r="T5557">
        <v>33</v>
      </c>
      <c r="U5557">
        <v>1360.7</v>
      </c>
      <c r="V5557">
        <v>13</v>
      </c>
      <c r="W5557">
        <v>1.454</v>
      </c>
      <c r="X5557">
        <v>2.35</v>
      </c>
      <c r="Y5557" s="119">
        <v>44152</v>
      </c>
      <c r="Z5557">
        <v>408771.83072918101</v>
      </c>
      <c r="AA5557">
        <v>3660569.8338366901</v>
      </c>
    </row>
    <row r="5558" spans="1:27" x14ac:dyDescent="0.25">
      <c r="A5558">
        <v>-111.977459319999</v>
      </c>
      <c r="B5558">
        <v>33.079897209999899</v>
      </c>
      <c r="C5558" t="s">
        <v>983</v>
      </c>
      <c r="D5558" t="s">
        <v>982</v>
      </c>
      <c r="E5558" t="s">
        <v>981</v>
      </c>
      <c r="F5558">
        <v>4877</v>
      </c>
      <c r="G5558">
        <v>184</v>
      </c>
      <c r="H5558">
        <v>13.33</v>
      </c>
      <c r="I5558">
        <v>2.0009999999999999</v>
      </c>
      <c r="J5558">
        <v>1</v>
      </c>
      <c r="K5558">
        <v>1167.4000000000001</v>
      </c>
      <c r="L5558" t="s">
        <v>980</v>
      </c>
      <c r="M5558" t="s">
        <v>979</v>
      </c>
      <c r="N5558" s="119">
        <v>44152</v>
      </c>
      <c r="O5558">
        <v>0</v>
      </c>
      <c r="P5558">
        <v>0</v>
      </c>
      <c r="Q5558">
        <v>4009.0999999999899</v>
      </c>
      <c r="R5558">
        <v>599.91999999999905</v>
      </c>
      <c r="S5558">
        <v>1.25</v>
      </c>
      <c r="T5558">
        <v>33</v>
      </c>
      <c r="U5558">
        <v>1817.9</v>
      </c>
      <c r="V5558">
        <v>13</v>
      </c>
      <c r="W5558">
        <v>1.365</v>
      </c>
      <c r="X5558">
        <v>2.2050000000000001</v>
      </c>
      <c r="Y5558" s="119">
        <v>44152</v>
      </c>
      <c r="Z5558">
        <v>408771.87212622003</v>
      </c>
      <c r="AA5558">
        <v>3660569.1670761802</v>
      </c>
    </row>
    <row r="5559" spans="1:27" x14ac:dyDescent="0.25">
      <c r="A5559">
        <v>-111.97745897</v>
      </c>
      <c r="B5559">
        <v>33.079892180000002</v>
      </c>
      <c r="C5559" t="s">
        <v>983</v>
      </c>
      <c r="D5559" t="s">
        <v>982</v>
      </c>
      <c r="E5559" t="s">
        <v>981</v>
      </c>
      <c r="F5559">
        <v>4878</v>
      </c>
      <c r="G5559">
        <v>186</v>
      </c>
      <c r="H5559">
        <v>13.33</v>
      </c>
      <c r="I5559">
        <v>2.0009999999999999</v>
      </c>
      <c r="J5559">
        <v>1</v>
      </c>
      <c r="K5559">
        <v>1167.5</v>
      </c>
      <c r="L5559" t="s">
        <v>980</v>
      </c>
      <c r="M5559" t="s">
        <v>979</v>
      </c>
      <c r="N5559" s="119">
        <v>44152</v>
      </c>
      <c r="O5559">
        <v>0</v>
      </c>
      <c r="P5559">
        <v>0</v>
      </c>
      <c r="Q5559">
        <v>3770.6999999999898</v>
      </c>
      <c r="R5559">
        <v>564.25</v>
      </c>
      <c r="S5559">
        <v>1.1759999999999999</v>
      </c>
      <c r="T5559">
        <v>33</v>
      </c>
      <c r="U5559">
        <v>1709.9</v>
      </c>
      <c r="V5559">
        <v>13</v>
      </c>
      <c r="W5559">
        <v>1.365</v>
      </c>
      <c r="X5559">
        <v>2.2050000000000001</v>
      </c>
      <c r="Y5559" s="119">
        <v>44152</v>
      </c>
      <c r="Z5559">
        <v>408771.899601107</v>
      </c>
      <c r="AA5559">
        <v>3660568.6091054799</v>
      </c>
    </row>
    <row r="5560" spans="1:27" x14ac:dyDescent="0.25">
      <c r="A5560">
        <v>-111.97746137</v>
      </c>
      <c r="B5560">
        <v>33.07988615</v>
      </c>
      <c r="C5560" t="s">
        <v>983</v>
      </c>
      <c r="D5560" t="s">
        <v>982</v>
      </c>
      <c r="E5560" t="s">
        <v>981</v>
      </c>
      <c r="F5560">
        <v>4879</v>
      </c>
      <c r="G5560">
        <v>172</v>
      </c>
      <c r="H5560">
        <v>13.33</v>
      </c>
      <c r="I5560">
        <v>2.133</v>
      </c>
      <c r="J5560">
        <v>1</v>
      </c>
      <c r="K5560">
        <v>1167.5</v>
      </c>
      <c r="L5560" t="s">
        <v>980</v>
      </c>
      <c r="M5560" t="s">
        <v>979</v>
      </c>
      <c r="N5560" s="119">
        <v>44152</v>
      </c>
      <c r="O5560">
        <v>0</v>
      </c>
      <c r="P5560">
        <v>0</v>
      </c>
      <c r="Q5560">
        <v>4910.8</v>
      </c>
      <c r="R5560">
        <v>689.62999999999897</v>
      </c>
      <c r="S5560">
        <v>1.4370000000000001</v>
      </c>
      <c r="T5560">
        <v>33</v>
      </c>
      <c r="U5560">
        <v>2089.8000000000002</v>
      </c>
      <c r="V5560">
        <v>13</v>
      </c>
      <c r="W5560">
        <v>1.454</v>
      </c>
      <c r="X5560">
        <v>2.35</v>
      </c>
      <c r="Y5560" s="119">
        <v>44152</v>
      </c>
      <c r="Z5560">
        <v>408771.66936657298</v>
      </c>
      <c r="AA5560">
        <v>3660567.94265691</v>
      </c>
    </row>
    <row r="5561" spans="1:27" x14ac:dyDescent="0.25">
      <c r="A5561">
        <v>-111.977460489999</v>
      </c>
      <c r="B5561">
        <v>33.079880209999899</v>
      </c>
      <c r="C5561" t="s">
        <v>983</v>
      </c>
      <c r="D5561" t="s">
        <v>982</v>
      </c>
      <c r="E5561" t="s">
        <v>981</v>
      </c>
      <c r="F5561">
        <v>4880</v>
      </c>
      <c r="G5561">
        <v>183</v>
      </c>
      <c r="H5561">
        <v>13.33</v>
      </c>
      <c r="I5561">
        <v>1.9690000000000001</v>
      </c>
      <c r="J5561">
        <v>1</v>
      </c>
      <c r="K5561">
        <v>1167.4000000000001</v>
      </c>
      <c r="L5561" t="s">
        <v>980</v>
      </c>
      <c r="M5561" t="s">
        <v>979</v>
      </c>
      <c r="N5561" s="119">
        <v>44152</v>
      </c>
      <c r="O5561">
        <v>0</v>
      </c>
      <c r="P5561">
        <v>0</v>
      </c>
      <c r="Q5561">
        <v>5277.1</v>
      </c>
      <c r="R5561">
        <v>802.82</v>
      </c>
      <c r="S5561">
        <v>1.673</v>
      </c>
      <c r="T5561">
        <v>33</v>
      </c>
      <c r="U5561">
        <v>2432.8000000000002</v>
      </c>
      <c r="V5561">
        <v>13</v>
      </c>
      <c r="W5561">
        <v>1.3420000000000001</v>
      </c>
      <c r="X5561">
        <v>2.169</v>
      </c>
      <c r="Y5561" s="119">
        <v>44152</v>
      </c>
      <c r="Z5561">
        <v>408771.74537061102</v>
      </c>
      <c r="AA5561">
        <v>3660567.28333558</v>
      </c>
    </row>
    <row r="5562" spans="1:27" x14ac:dyDescent="0.25">
      <c r="A5562">
        <v>-111.97746051</v>
      </c>
      <c r="B5562">
        <v>33.079875209999898</v>
      </c>
      <c r="C5562" t="s">
        <v>983</v>
      </c>
      <c r="D5562" t="s">
        <v>982</v>
      </c>
      <c r="E5562" t="s">
        <v>981</v>
      </c>
      <c r="F5562">
        <v>4881</v>
      </c>
      <c r="G5562">
        <v>177</v>
      </c>
      <c r="H5562">
        <v>13.33</v>
      </c>
      <c r="I5562">
        <v>2.0009999999999999</v>
      </c>
      <c r="J5562">
        <v>1</v>
      </c>
      <c r="K5562">
        <v>1167.4000000000001</v>
      </c>
      <c r="L5562" t="s">
        <v>980</v>
      </c>
      <c r="M5562" t="s">
        <v>979</v>
      </c>
      <c r="N5562" s="119">
        <v>44152</v>
      </c>
      <c r="O5562">
        <v>0</v>
      </c>
      <c r="P5562">
        <v>0</v>
      </c>
      <c r="Q5562">
        <v>4271.3999999999896</v>
      </c>
      <c r="R5562">
        <v>639.17999999999904</v>
      </c>
      <c r="S5562">
        <v>1.3320000000000001</v>
      </c>
      <c r="T5562">
        <v>33</v>
      </c>
      <c r="U5562">
        <v>1936.9</v>
      </c>
      <c r="V5562">
        <v>13</v>
      </c>
      <c r="W5562">
        <v>1.365</v>
      </c>
      <c r="X5562">
        <v>2.2050000000000001</v>
      </c>
      <c r="Y5562" s="119">
        <v>44152</v>
      </c>
      <c r="Z5562">
        <v>408771.73834174499</v>
      </c>
      <c r="AA5562">
        <v>3660566.7290125098</v>
      </c>
    </row>
    <row r="5563" spans="1:27" x14ac:dyDescent="0.25">
      <c r="A5563">
        <v>-111.97745949</v>
      </c>
      <c r="B5563">
        <v>33.079869209999899</v>
      </c>
      <c r="C5563" t="s">
        <v>983</v>
      </c>
      <c r="D5563" t="s">
        <v>982</v>
      </c>
      <c r="E5563" t="s">
        <v>981</v>
      </c>
      <c r="F5563">
        <v>4882</v>
      </c>
      <c r="G5563">
        <v>183</v>
      </c>
      <c r="H5563">
        <v>13.33</v>
      </c>
      <c r="I5563">
        <v>1.9690000000000001</v>
      </c>
      <c r="J5563">
        <v>1</v>
      </c>
      <c r="K5563">
        <v>1167.29999999999</v>
      </c>
      <c r="L5563" t="s">
        <v>980</v>
      </c>
      <c r="M5563" t="s">
        <v>979</v>
      </c>
      <c r="N5563" s="119">
        <v>44152</v>
      </c>
      <c r="O5563">
        <v>0</v>
      </c>
      <c r="P5563">
        <v>0</v>
      </c>
      <c r="Q5563">
        <v>2920.8</v>
      </c>
      <c r="R5563">
        <v>444.35</v>
      </c>
      <c r="S5563">
        <v>0.92600000000000005</v>
      </c>
      <c r="T5563">
        <v>33</v>
      </c>
      <c r="U5563">
        <v>1346.5</v>
      </c>
      <c r="V5563">
        <v>13</v>
      </c>
      <c r="W5563">
        <v>1.3420000000000001</v>
      </c>
      <c r="X5563">
        <v>2.169</v>
      </c>
      <c r="Y5563" s="119">
        <v>44152</v>
      </c>
      <c r="Z5563">
        <v>408771.82735104801</v>
      </c>
      <c r="AA5563">
        <v>3660566.0629174099</v>
      </c>
    </row>
    <row r="5564" spans="1:27" x14ac:dyDescent="0.25">
      <c r="A5564">
        <v>-111.977460859999</v>
      </c>
      <c r="B5564">
        <v>33.079864190000002</v>
      </c>
      <c r="C5564" t="s">
        <v>983</v>
      </c>
      <c r="D5564" t="s">
        <v>982</v>
      </c>
      <c r="E5564" t="s">
        <v>981</v>
      </c>
      <c r="F5564">
        <v>4883</v>
      </c>
      <c r="G5564">
        <v>175</v>
      </c>
      <c r="H5564">
        <v>13.33</v>
      </c>
      <c r="I5564">
        <v>1.9690000000000001</v>
      </c>
      <c r="J5564">
        <v>1</v>
      </c>
      <c r="K5564">
        <v>1167.4000000000001</v>
      </c>
      <c r="L5564" t="s">
        <v>980</v>
      </c>
      <c r="M5564" t="s">
        <v>979</v>
      </c>
      <c r="N5564" s="119">
        <v>44152</v>
      </c>
      <c r="O5564">
        <v>0</v>
      </c>
      <c r="P5564">
        <v>0</v>
      </c>
      <c r="Q5564">
        <v>3878.1999999999898</v>
      </c>
      <c r="R5564">
        <v>590</v>
      </c>
      <c r="S5564">
        <v>1.2290000000000001</v>
      </c>
      <c r="T5564">
        <v>33</v>
      </c>
      <c r="U5564">
        <v>1787.9</v>
      </c>
      <c r="V5564">
        <v>13</v>
      </c>
      <c r="W5564">
        <v>1.3420000000000001</v>
      </c>
      <c r="X5564">
        <v>2.169</v>
      </c>
      <c r="Y5564" s="119">
        <v>44152</v>
      </c>
      <c r="Z5564">
        <v>408771.69429643702</v>
      </c>
      <c r="AA5564">
        <v>3660565.5075503699</v>
      </c>
    </row>
    <row r="5565" spans="1:27" x14ac:dyDescent="0.25">
      <c r="A5565">
        <v>-111.977458799999</v>
      </c>
      <c r="B5565">
        <v>33.079858160000001</v>
      </c>
      <c r="C5565" t="s">
        <v>983</v>
      </c>
      <c r="D5565" t="s">
        <v>982</v>
      </c>
      <c r="E5565" t="s">
        <v>981</v>
      </c>
      <c r="F5565">
        <v>4884</v>
      </c>
      <c r="G5565">
        <v>187</v>
      </c>
      <c r="H5565">
        <v>13.33</v>
      </c>
      <c r="I5565">
        <v>1.837</v>
      </c>
      <c r="J5565">
        <v>1</v>
      </c>
      <c r="K5565">
        <v>1167.4000000000001</v>
      </c>
      <c r="L5565" t="s">
        <v>980</v>
      </c>
      <c r="M5565" t="s">
        <v>979</v>
      </c>
      <c r="N5565" s="119">
        <v>44152</v>
      </c>
      <c r="O5565">
        <v>0</v>
      </c>
      <c r="P5565">
        <v>0</v>
      </c>
      <c r="Q5565">
        <v>3613.9</v>
      </c>
      <c r="R5565">
        <v>589.08000000000004</v>
      </c>
      <c r="S5565">
        <v>1.2270000000000001</v>
      </c>
      <c r="T5565">
        <v>33</v>
      </c>
      <c r="U5565">
        <v>1785.0999999999899</v>
      </c>
      <c r="V5565">
        <v>13</v>
      </c>
      <c r="W5565">
        <v>1.2529999999999999</v>
      </c>
      <c r="X5565">
        <v>2.0249999999999999</v>
      </c>
      <c r="Y5565" s="119">
        <v>44152</v>
      </c>
      <c r="Z5565">
        <v>408771.880345385</v>
      </c>
      <c r="AA5565">
        <v>3660564.83722529</v>
      </c>
    </row>
    <row r="5566" spans="1:27" x14ac:dyDescent="0.25">
      <c r="A5566">
        <v>-111.977459659999</v>
      </c>
      <c r="B5566">
        <v>33.079853219999897</v>
      </c>
      <c r="C5566" t="s">
        <v>983</v>
      </c>
      <c r="D5566" t="s">
        <v>982</v>
      </c>
      <c r="E5566" t="s">
        <v>981</v>
      </c>
      <c r="F5566">
        <v>4885</v>
      </c>
      <c r="G5566">
        <v>182</v>
      </c>
      <c r="H5566">
        <v>13.33</v>
      </c>
      <c r="I5566">
        <v>1.9690000000000001</v>
      </c>
      <c r="J5566">
        <v>1</v>
      </c>
      <c r="K5566">
        <v>1167.5</v>
      </c>
      <c r="L5566" t="s">
        <v>980</v>
      </c>
      <c r="M5566" t="s">
        <v>979</v>
      </c>
      <c r="N5566" s="119">
        <v>44152</v>
      </c>
      <c r="O5566">
        <v>0</v>
      </c>
      <c r="P5566">
        <v>0</v>
      </c>
      <c r="Q5566">
        <v>3546.5</v>
      </c>
      <c r="R5566">
        <v>539.54999999999905</v>
      </c>
      <c r="S5566">
        <v>1.1240000000000001</v>
      </c>
      <c r="T5566">
        <v>33</v>
      </c>
      <c r="U5566">
        <v>1635</v>
      </c>
      <c r="V5566">
        <v>13</v>
      </c>
      <c r="W5566">
        <v>1.3420000000000001</v>
      </c>
      <c r="X5566">
        <v>2.169</v>
      </c>
      <c r="Y5566" s="119">
        <v>44152</v>
      </c>
      <c r="Z5566">
        <v>408771.79497529101</v>
      </c>
      <c r="AA5566">
        <v>3660564.2902844101</v>
      </c>
    </row>
    <row r="5567" spans="1:27" x14ac:dyDescent="0.25">
      <c r="A5567">
        <v>-111.977458459999</v>
      </c>
      <c r="B5567">
        <v>33.079847119999897</v>
      </c>
      <c r="C5567" t="s">
        <v>983</v>
      </c>
      <c r="D5567" t="s">
        <v>982</v>
      </c>
      <c r="E5567" t="s">
        <v>981</v>
      </c>
      <c r="F5567">
        <v>4886</v>
      </c>
      <c r="G5567">
        <v>189</v>
      </c>
      <c r="H5567">
        <v>13.33</v>
      </c>
      <c r="I5567">
        <v>2.0339999999999998</v>
      </c>
      <c r="J5567">
        <v>1</v>
      </c>
      <c r="K5567">
        <v>1167.5999999999899</v>
      </c>
      <c r="L5567" t="s">
        <v>980</v>
      </c>
      <c r="M5567" t="s">
        <v>979</v>
      </c>
      <c r="N5567" s="119">
        <v>44152</v>
      </c>
      <c r="O5567">
        <v>0</v>
      </c>
      <c r="P5567">
        <v>0</v>
      </c>
      <c r="Q5567">
        <v>4571.8</v>
      </c>
      <c r="R5567">
        <v>673.09</v>
      </c>
      <c r="S5567">
        <v>1.4019999999999999</v>
      </c>
      <c r="T5567">
        <v>33</v>
      </c>
      <c r="U5567">
        <v>2039.7</v>
      </c>
      <c r="V5567">
        <v>13</v>
      </c>
      <c r="W5567">
        <v>1.387</v>
      </c>
      <c r="X5567">
        <v>2.2410000000000001</v>
      </c>
      <c r="Y5567" s="119">
        <v>44152</v>
      </c>
      <c r="Z5567">
        <v>408771.90068207</v>
      </c>
      <c r="AA5567">
        <v>3660563.61294606</v>
      </c>
    </row>
    <row r="5568" spans="1:27" x14ac:dyDescent="0.25">
      <c r="A5568">
        <v>-111.977460679999</v>
      </c>
      <c r="B5568">
        <v>33.079842210000002</v>
      </c>
      <c r="C5568" t="s">
        <v>983</v>
      </c>
      <c r="D5568" t="s">
        <v>982</v>
      </c>
      <c r="E5568" t="s">
        <v>981</v>
      </c>
      <c r="F5568">
        <v>4887</v>
      </c>
      <c r="G5568">
        <v>176</v>
      </c>
      <c r="H5568">
        <v>13.33</v>
      </c>
      <c r="I5568">
        <v>2.0009999999999999</v>
      </c>
      <c r="J5568">
        <v>1</v>
      </c>
      <c r="K5568">
        <v>1167.5</v>
      </c>
      <c r="L5568" t="s">
        <v>980</v>
      </c>
      <c r="M5568" t="s">
        <v>979</v>
      </c>
      <c r="N5568" s="119">
        <v>44152</v>
      </c>
      <c r="O5568">
        <v>0</v>
      </c>
      <c r="P5568">
        <v>0</v>
      </c>
      <c r="Q5568">
        <v>4463.1000000000004</v>
      </c>
      <c r="R5568">
        <v>667.86</v>
      </c>
      <c r="S5568">
        <v>1.391</v>
      </c>
      <c r="T5568">
        <v>33</v>
      </c>
      <c r="U5568">
        <v>2023.79999999999</v>
      </c>
      <c r="V5568">
        <v>13</v>
      </c>
      <c r="W5568">
        <v>1.365</v>
      </c>
      <c r="X5568">
        <v>2.2050000000000001</v>
      </c>
      <c r="Y5568" s="119">
        <v>44152</v>
      </c>
      <c r="Z5568">
        <v>408771.68840443197</v>
      </c>
      <c r="AA5568">
        <v>3660563.0705133001</v>
      </c>
    </row>
    <row r="5569" spans="1:27" x14ac:dyDescent="0.25">
      <c r="A5569">
        <v>-111.977459999999</v>
      </c>
      <c r="B5569">
        <v>33.079836229999898</v>
      </c>
      <c r="C5569" t="s">
        <v>983</v>
      </c>
      <c r="D5569" t="s">
        <v>982</v>
      </c>
      <c r="E5569" t="s">
        <v>981</v>
      </c>
      <c r="F5569">
        <v>4888</v>
      </c>
      <c r="G5569">
        <v>180</v>
      </c>
      <c r="H5569">
        <v>13.33</v>
      </c>
      <c r="I5569">
        <v>2.7229999999999999</v>
      </c>
      <c r="J5569">
        <v>1</v>
      </c>
      <c r="K5569">
        <v>1167.29999999999</v>
      </c>
      <c r="L5569" t="s">
        <v>980</v>
      </c>
      <c r="M5569" t="s">
        <v>979</v>
      </c>
      <c r="N5569" s="119">
        <v>44152</v>
      </c>
      <c r="O5569">
        <v>0</v>
      </c>
      <c r="P5569">
        <v>0</v>
      </c>
      <c r="Q5569">
        <v>5250.1999999999898</v>
      </c>
      <c r="R5569">
        <v>577.39999999999895</v>
      </c>
      <c r="S5569">
        <v>1.2030000000000001</v>
      </c>
      <c r="T5569">
        <v>33</v>
      </c>
      <c r="U5569">
        <v>1749.7</v>
      </c>
      <c r="V5569">
        <v>13</v>
      </c>
      <c r="W5569">
        <v>1.857</v>
      </c>
      <c r="X5569">
        <v>3.0009999999999999</v>
      </c>
      <c r="Y5569" s="119">
        <v>44152</v>
      </c>
      <c r="Z5569">
        <v>408771.74569979502</v>
      </c>
      <c r="AA5569">
        <v>3660562.4069310902</v>
      </c>
    </row>
    <row r="5570" spans="1:27" x14ac:dyDescent="0.25">
      <c r="A5570">
        <v>-111.977460679999</v>
      </c>
      <c r="B5570">
        <v>33.079830209999898</v>
      </c>
      <c r="C5570" t="s">
        <v>983</v>
      </c>
      <c r="D5570" t="s">
        <v>982</v>
      </c>
      <c r="E5570" t="s">
        <v>981</v>
      </c>
      <c r="F5570">
        <v>4889</v>
      </c>
      <c r="G5570">
        <v>176</v>
      </c>
      <c r="H5570">
        <v>13.33</v>
      </c>
      <c r="I5570">
        <v>1.706</v>
      </c>
      <c r="J5570">
        <v>1</v>
      </c>
      <c r="K5570">
        <v>1167.4000000000001</v>
      </c>
      <c r="L5570" t="s">
        <v>980</v>
      </c>
      <c r="M5570" t="s">
        <v>979</v>
      </c>
      <c r="N5570" s="119">
        <v>44152</v>
      </c>
      <c r="O5570">
        <v>0</v>
      </c>
      <c r="P5570">
        <v>0</v>
      </c>
      <c r="Q5570">
        <v>5462.3999999999896</v>
      </c>
      <c r="R5570">
        <v>958.86</v>
      </c>
      <c r="S5570">
        <v>1.998</v>
      </c>
      <c r="T5570">
        <v>33</v>
      </c>
      <c r="U5570">
        <v>2905.5999999999899</v>
      </c>
      <c r="V5570">
        <v>13</v>
      </c>
      <c r="W5570">
        <v>1.163</v>
      </c>
      <c r="X5570">
        <v>1.88</v>
      </c>
      <c r="Y5570" s="119">
        <v>44152</v>
      </c>
      <c r="Z5570">
        <v>408771.67601534602</v>
      </c>
      <c r="AA5570">
        <v>3660561.7400962198</v>
      </c>
    </row>
    <row r="5571" spans="1:27" x14ac:dyDescent="0.25">
      <c r="A5571">
        <v>-111.977458799999</v>
      </c>
      <c r="B5571">
        <v>33.079825159999899</v>
      </c>
      <c r="C5571" t="s">
        <v>983</v>
      </c>
      <c r="D5571" t="s">
        <v>982</v>
      </c>
      <c r="E5571" t="s">
        <v>981</v>
      </c>
      <c r="F5571">
        <v>4890</v>
      </c>
      <c r="G5571">
        <v>187</v>
      </c>
      <c r="H5571">
        <v>13.33</v>
      </c>
      <c r="I5571">
        <v>2.133</v>
      </c>
      <c r="J5571">
        <v>1</v>
      </c>
      <c r="K5571">
        <v>1167.4000000000001</v>
      </c>
      <c r="L5571" t="s">
        <v>980</v>
      </c>
      <c r="M5571" t="s">
        <v>979</v>
      </c>
      <c r="N5571" s="119">
        <v>44152</v>
      </c>
      <c r="O5571">
        <v>0</v>
      </c>
      <c r="P5571">
        <v>0</v>
      </c>
      <c r="Q5571">
        <v>5225.6999999999898</v>
      </c>
      <c r="R5571">
        <v>733.85</v>
      </c>
      <c r="S5571">
        <v>1.5289999999999999</v>
      </c>
      <c r="T5571">
        <v>33</v>
      </c>
      <c r="U5571">
        <v>2223.8000000000002</v>
      </c>
      <c r="V5571">
        <v>13</v>
      </c>
      <c r="W5571">
        <v>1.454</v>
      </c>
      <c r="X5571">
        <v>2.35</v>
      </c>
      <c r="Y5571" s="119">
        <v>44152</v>
      </c>
      <c r="Z5571">
        <v>408771.84627546102</v>
      </c>
      <c r="AA5571">
        <v>3660561.1785783302</v>
      </c>
    </row>
    <row r="5572" spans="1:27" x14ac:dyDescent="0.25">
      <c r="A5572">
        <v>-111.97746014000001</v>
      </c>
      <c r="B5572">
        <v>33.079819190000002</v>
      </c>
      <c r="C5572" t="s">
        <v>983</v>
      </c>
      <c r="D5572" t="s">
        <v>982</v>
      </c>
      <c r="E5572" t="s">
        <v>981</v>
      </c>
      <c r="F5572">
        <v>4891</v>
      </c>
      <c r="G5572">
        <v>185</v>
      </c>
      <c r="H5572">
        <v>13.33</v>
      </c>
      <c r="I5572">
        <v>2.133</v>
      </c>
      <c r="J5572">
        <v>1</v>
      </c>
      <c r="K5572">
        <v>1167.29999999999</v>
      </c>
      <c r="L5572" t="s">
        <v>980</v>
      </c>
      <c r="M5572" t="s">
        <v>979</v>
      </c>
      <c r="N5572" s="119">
        <v>44152</v>
      </c>
      <c r="O5572">
        <v>0</v>
      </c>
      <c r="P5572">
        <v>0</v>
      </c>
      <c r="Q5572">
        <v>5369</v>
      </c>
      <c r="R5572">
        <v>753.98</v>
      </c>
      <c r="S5572">
        <v>1.571</v>
      </c>
      <c r="T5572">
        <v>33</v>
      </c>
      <c r="U5572">
        <v>2284.8000000000002</v>
      </c>
      <c r="V5572">
        <v>13</v>
      </c>
      <c r="W5572">
        <v>1.454</v>
      </c>
      <c r="X5572">
        <v>2.35</v>
      </c>
      <c r="Y5572" s="119">
        <v>44152</v>
      </c>
      <c r="Z5572">
        <v>408771.71504010702</v>
      </c>
      <c r="AA5572">
        <v>3660560.5178605299</v>
      </c>
    </row>
    <row r="5573" spans="1:27" x14ac:dyDescent="0.25">
      <c r="A5573">
        <v>-111.977462029999</v>
      </c>
      <c r="B5573">
        <v>33.07981418</v>
      </c>
      <c r="C5573" t="s">
        <v>983</v>
      </c>
      <c r="D5573" t="s">
        <v>982</v>
      </c>
      <c r="E5573" t="s">
        <v>981</v>
      </c>
      <c r="F5573">
        <v>4892</v>
      </c>
      <c r="G5573">
        <v>174</v>
      </c>
      <c r="H5573">
        <v>13.33</v>
      </c>
      <c r="I5573">
        <v>1.9690000000000001</v>
      </c>
      <c r="J5573">
        <v>1</v>
      </c>
      <c r="K5573">
        <v>1167.4000000000001</v>
      </c>
      <c r="L5573" t="s">
        <v>980</v>
      </c>
      <c r="M5573" t="s">
        <v>979</v>
      </c>
      <c r="N5573" s="119">
        <v>44152</v>
      </c>
      <c r="O5573">
        <v>0</v>
      </c>
      <c r="P5573">
        <v>0</v>
      </c>
      <c r="Q5573">
        <v>5378.8999999999896</v>
      </c>
      <c r="R5573">
        <v>818.30999999999904</v>
      </c>
      <c r="S5573">
        <v>1.7050000000000001</v>
      </c>
      <c r="T5573">
        <v>33</v>
      </c>
      <c r="U5573">
        <v>2479.6999999999898</v>
      </c>
      <c r="V5573">
        <v>13</v>
      </c>
      <c r="W5573">
        <v>1.3420000000000001</v>
      </c>
      <c r="X5573">
        <v>2.169</v>
      </c>
      <c r="Y5573" s="119">
        <v>44152</v>
      </c>
      <c r="Z5573">
        <v>408771.53346042102</v>
      </c>
      <c r="AA5573">
        <v>3660559.9640541398</v>
      </c>
    </row>
    <row r="5574" spans="1:27" x14ac:dyDescent="0.25">
      <c r="A5574">
        <v>-111.97745949</v>
      </c>
      <c r="B5574">
        <v>33.079808210000003</v>
      </c>
      <c r="C5574" t="s">
        <v>983</v>
      </c>
      <c r="D5574" t="s">
        <v>982</v>
      </c>
      <c r="E5574" t="s">
        <v>981</v>
      </c>
      <c r="F5574">
        <v>4893</v>
      </c>
      <c r="G5574">
        <v>183</v>
      </c>
      <c r="H5574">
        <v>13.33</v>
      </c>
      <c r="I5574">
        <v>2.0009999999999999</v>
      </c>
      <c r="J5574">
        <v>1</v>
      </c>
      <c r="K5574">
        <v>1167.4000000000001</v>
      </c>
      <c r="L5574" t="s">
        <v>980</v>
      </c>
      <c r="M5574" t="s">
        <v>979</v>
      </c>
      <c r="N5574" s="119">
        <v>44152</v>
      </c>
      <c r="O5574">
        <v>0</v>
      </c>
      <c r="P5574">
        <v>0</v>
      </c>
      <c r="Q5574">
        <v>5730</v>
      </c>
      <c r="R5574">
        <v>857.44</v>
      </c>
      <c r="S5574">
        <v>1.786</v>
      </c>
      <c r="T5574">
        <v>33</v>
      </c>
      <c r="U5574">
        <v>2598.3000000000002</v>
      </c>
      <c r="V5574">
        <v>13</v>
      </c>
      <c r="W5574">
        <v>1.365</v>
      </c>
      <c r="X5574">
        <v>2.2050000000000001</v>
      </c>
      <c r="Y5574" s="119">
        <v>44152</v>
      </c>
      <c r="Z5574">
        <v>408771.76437326998</v>
      </c>
      <c r="AA5574">
        <v>3660559.2999639502</v>
      </c>
    </row>
    <row r="5575" spans="1:27" x14ac:dyDescent="0.25">
      <c r="A5575">
        <v>-111.97746103</v>
      </c>
      <c r="B5575">
        <v>33.079802180000001</v>
      </c>
      <c r="C5575" t="s">
        <v>983</v>
      </c>
      <c r="D5575" t="s">
        <v>982</v>
      </c>
      <c r="E5575" t="s">
        <v>981</v>
      </c>
      <c r="F5575">
        <v>4894</v>
      </c>
      <c r="G5575">
        <v>174</v>
      </c>
      <c r="H5575">
        <v>13.33</v>
      </c>
      <c r="I5575">
        <v>2.133</v>
      </c>
      <c r="J5575">
        <v>1</v>
      </c>
      <c r="K5575">
        <v>1167.29999999999</v>
      </c>
      <c r="L5575" t="s">
        <v>980</v>
      </c>
      <c r="M5575" t="s">
        <v>979</v>
      </c>
      <c r="N5575" s="119">
        <v>44152</v>
      </c>
      <c r="O5575">
        <v>0</v>
      </c>
      <c r="P5575">
        <v>0</v>
      </c>
      <c r="Q5575">
        <v>5210.3</v>
      </c>
      <c r="R5575">
        <v>731.69</v>
      </c>
      <c r="S5575">
        <v>1.524</v>
      </c>
      <c r="T5575">
        <v>33</v>
      </c>
      <c r="U5575">
        <v>2217.1999999999898</v>
      </c>
      <c r="V5575">
        <v>13</v>
      </c>
      <c r="W5575">
        <v>1.454</v>
      </c>
      <c r="X5575">
        <v>2.35</v>
      </c>
      <c r="Y5575" s="119">
        <v>44152</v>
      </c>
      <c r="Z5575">
        <v>408771.61440850899</v>
      </c>
      <c r="AA5575">
        <v>3660558.6327678901</v>
      </c>
    </row>
    <row r="5576" spans="1:27" x14ac:dyDescent="0.25">
      <c r="A5576">
        <v>-111.977461509999</v>
      </c>
      <c r="B5576">
        <v>33.079796209999898</v>
      </c>
      <c r="C5576" t="s">
        <v>983</v>
      </c>
      <c r="D5576" t="s">
        <v>982</v>
      </c>
      <c r="E5576" t="s">
        <v>981</v>
      </c>
      <c r="F5576">
        <v>4895</v>
      </c>
      <c r="G5576">
        <v>177</v>
      </c>
      <c r="H5576">
        <v>13.33</v>
      </c>
      <c r="I5576">
        <v>1.9359999999999999</v>
      </c>
      <c r="J5576">
        <v>1</v>
      </c>
      <c r="K5576">
        <v>1167.2</v>
      </c>
      <c r="L5576" t="s">
        <v>980</v>
      </c>
      <c r="M5576" t="s">
        <v>979</v>
      </c>
      <c r="N5576" s="119">
        <v>44152</v>
      </c>
      <c r="O5576">
        <v>0</v>
      </c>
      <c r="P5576">
        <v>0</v>
      </c>
      <c r="Q5576">
        <v>5577</v>
      </c>
      <c r="R5576">
        <v>862.83</v>
      </c>
      <c r="S5576">
        <v>1.798</v>
      </c>
      <c r="T5576">
        <v>33</v>
      </c>
      <c r="U5576">
        <v>2614.5999999999899</v>
      </c>
      <c r="V5576">
        <v>13</v>
      </c>
      <c r="W5576">
        <v>1.32</v>
      </c>
      <c r="X5576">
        <v>2.133</v>
      </c>
      <c r="Y5576" s="119">
        <v>44152</v>
      </c>
      <c r="Z5576">
        <v>408771.56344309403</v>
      </c>
      <c r="AA5576">
        <v>3660557.9713026099</v>
      </c>
    </row>
    <row r="5577" spans="1:27" x14ac:dyDescent="0.25">
      <c r="A5577">
        <v>-111.977460489999</v>
      </c>
      <c r="B5577">
        <v>33.079791210000003</v>
      </c>
      <c r="C5577" t="s">
        <v>983</v>
      </c>
      <c r="D5577" t="s">
        <v>982</v>
      </c>
      <c r="E5577" t="s">
        <v>981</v>
      </c>
      <c r="F5577">
        <v>4896</v>
      </c>
      <c r="G5577">
        <v>183</v>
      </c>
      <c r="H5577">
        <v>13.33</v>
      </c>
      <c r="I5577">
        <v>1.837</v>
      </c>
      <c r="J5577">
        <v>1</v>
      </c>
      <c r="K5577">
        <v>1167.29999999999</v>
      </c>
      <c r="L5577" t="s">
        <v>980</v>
      </c>
      <c r="M5577" t="s">
        <v>979</v>
      </c>
      <c r="N5577" s="119">
        <v>44152</v>
      </c>
      <c r="O5577">
        <v>0</v>
      </c>
      <c r="P5577">
        <v>0</v>
      </c>
      <c r="Q5577">
        <v>5626.6</v>
      </c>
      <c r="R5577">
        <v>917.13999999999896</v>
      </c>
      <c r="S5577">
        <v>1.911</v>
      </c>
      <c r="T5577">
        <v>33</v>
      </c>
      <c r="U5577">
        <v>2779.1999999999898</v>
      </c>
      <c r="V5577">
        <v>13</v>
      </c>
      <c r="W5577">
        <v>1.2529999999999999</v>
      </c>
      <c r="X5577">
        <v>2.0249999999999999</v>
      </c>
      <c r="Y5577" s="119">
        <v>44152</v>
      </c>
      <c r="Z5577">
        <v>408771.653484913</v>
      </c>
      <c r="AA5577">
        <v>3660557.4160756101</v>
      </c>
    </row>
    <row r="5578" spans="1:27" x14ac:dyDescent="0.25">
      <c r="A5578">
        <v>-111.977460679999</v>
      </c>
      <c r="B5578">
        <v>33.079785209999898</v>
      </c>
      <c r="C5578" t="s">
        <v>983</v>
      </c>
      <c r="D5578" t="s">
        <v>982</v>
      </c>
      <c r="E5578" t="s">
        <v>981</v>
      </c>
      <c r="F5578">
        <v>4897</v>
      </c>
      <c r="G5578">
        <v>176</v>
      </c>
      <c r="H5578">
        <v>13.33</v>
      </c>
      <c r="I5578">
        <v>1.87</v>
      </c>
      <c r="J5578">
        <v>1</v>
      </c>
      <c r="K5578">
        <v>1167.2</v>
      </c>
      <c r="L5578" t="s">
        <v>980</v>
      </c>
      <c r="M5578" t="s">
        <v>979</v>
      </c>
      <c r="N5578" s="119">
        <v>44152</v>
      </c>
      <c r="O5578">
        <v>0</v>
      </c>
      <c r="P5578">
        <v>0</v>
      </c>
      <c r="Q5578">
        <v>5978.6</v>
      </c>
      <c r="R5578">
        <v>957.41999999999905</v>
      </c>
      <c r="S5578">
        <v>1.9950000000000001</v>
      </c>
      <c r="T5578">
        <v>33</v>
      </c>
      <c r="U5578">
        <v>2901.3</v>
      </c>
      <c r="V5578">
        <v>13</v>
      </c>
      <c r="W5578">
        <v>1.2749999999999999</v>
      </c>
      <c r="X5578">
        <v>2.0609999999999999</v>
      </c>
      <c r="Y5578" s="119">
        <v>44152</v>
      </c>
      <c r="Z5578">
        <v>408771.629556311</v>
      </c>
      <c r="AA5578">
        <v>3660556.7510322202</v>
      </c>
    </row>
    <row r="5579" spans="1:27" x14ac:dyDescent="0.25">
      <c r="A5579">
        <v>-111.97746066000001</v>
      </c>
      <c r="B5579">
        <v>33.079780220000004</v>
      </c>
      <c r="C5579" t="s">
        <v>983</v>
      </c>
      <c r="D5579" t="s">
        <v>982</v>
      </c>
      <c r="E5579" t="s">
        <v>981</v>
      </c>
      <c r="F5579">
        <v>4898</v>
      </c>
      <c r="G5579">
        <v>182</v>
      </c>
      <c r="H5579">
        <v>13.33</v>
      </c>
      <c r="I5579">
        <v>2.133</v>
      </c>
      <c r="J5579">
        <v>1</v>
      </c>
      <c r="K5579">
        <v>1167.2</v>
      </c>
      <c r="L5579" t="s">
        <v>980</v>
      </c>
      <c r="M5579" t="s">
        <v>979</v>
      </c>
      <c r="N5579" s="119">
        <v>44152</v>
      </c>
      <c r="O5579">
        <v>0</v>
      </c>
      <c r="P5579">
        <v>0</v>
      </c>
      <c r="Q5579">
        <v>5021.5</v>
      </c>
      <c r="R5579">
        <v>705.16999999999905</v>
      </c>
      <c r="S5579">
        <v>1.4690000000000001</v>
      </c>
      <c r="T5579">
        <v>33</v>
      </c>
      <c r="U5579">
        <v>2136.9</v>
      </c>
      <c r="V5579">
        <v>13</v>
      </c>
      <c r="W5579">
        <v>1.454</v>
      </c>
      <c r="X5579">
        <v>2.35</v>
      </c>
      <c r="Y5579" s="119">
        <v>44152</v>
      </c>
      <c r="Z5579">
        <v>408771.62627126701</v>
      </c>
      <c r="AA5579">
        <v>3660556.1977830702</v>
      </c>
    </row>
    <row r="5580" spans="1:27" x14ac:dyDescent="0.25">
      <c r="A5580">
        <v>-111.977460829999</v>
      </c>
      <c r="B5580">
        <v>33.079774219999898</v>
      </c>
      <c r="C5580" t="s">
        <v>983</v>
      </c>
      <c r="D5580" t="s">
        <v>982</v>
      </c>
      <c r="E5580" t="s">
        <v>981</v>
      </c>
      <c r="F5580">
        <v>4899</v>
      </c>
      <c r="G5580">
        <v>181</v>
      </c>
      <c r="H5580">
        <v>13.33</v>
      </c>
      <c r="I5580">
        <v>2.133</v>
      </c>
      <c r="J5580">
        <v>1</v>
      </c>
      <c r="K5580">
        <v>1167.2</v>
      </c>
      <c r="L5580" t="s">
        <v>980</v>
      </c>
      <c r="M5580" t="s">
        <v>979</v>
      </c>
      <c r="N5580" s="119">
        <v>44152</v>
      </c>
      <c r="O5580">
        <v>0</v>
      </c>
      <c r="P5580">
        <v>0</v>
      </c>
      <c r="Q5580">
        <v>4716.8999999999896</v>
      </c>
      <c r="R5580">
        <v>662.40999999999894</v>
      </c>
      <c r="S5580">
        <v>1.38</v>
      </c>
      <c r="T5580">
        <v>33</v>
      </c>
      <c r="U5580">
        <v>2007.29999999999</v>
      </c>
      <c r="V5580">
        <v>13</v>
      </c>
      <c r="W5580">
        <v>1.454</v>
      </c>
      <c r="X5580">
        <v>2.35</v>
      </c>
      <c r="Y5580" s="119">
        <v>44152</v>
      </c>
      <c r="Z5580">
        <v>408771.60420940898</v>
      </c>
      <c r="AA5580">
        <v>3660555.5327222999</v>
      </c>
    </row>
    <row r="5581" spans="1:27" x14ac:dyDescent="0.25">
      <c r="A5581">
        <v>-111.97746032000001</v>
      </c>
      <c r="B5581">
        <v>33.079769210000002</v>
      </c>
      <c r="C5581" t="s">
        <v>983</v>
      </c>
      <c r="D5581" t="s">
        <v>982</v>
      </c>
      <c r="E5581" t="s">
        <v>981</v>
      </c>
      <c r="F5581">
        <v>4900</v>
      </c>
      <c r="G5581">
        <v>184</v>
      </c>
      <c r="H5581">
        <v>13.33</v>
      </c>
      <c r="I5581">
        <v>1.804</v>
      </c>
      <c r="J5581">
        <v>1</v>
      </c>
      <c r="K5581">
        <v>1167.29999999999</v>
      </c>
      <c r="L5581" t="s">
        <v>980</v>
      </c>
      <c r="M5581" t="s">
        <v>979</v>
      </c>
      <c r="N5581" s="119">
        <v>44152</v>
      </c>
      <c r="O5581">
        <v>0</v>
      </c>
      <c r="P5581">
        <v>0</v>
      </c>
      <c r="Q5581">
        <v>4289.3</v>
      </c>
      <c r="R5581">
        <v>711.87999999999897</v>
      </c>
      <c r="S5581">
        <v>1.4830000000000001</v>
      </c>
      <c r="T5581">
        <v>33</v>
      </c>
      <c r="U5581">
        <v>2157.1999999999898</v>
      </c>
      <c r="V5581">
        <v>13</v>
      </c>
      <c r="W5581">
        <v>1.23</v>
      </c>
      <c r="X5581">
        <v>1.988</v>
      </c>
      <c r="Y5581" s="119">
        <v>44152</v>
      </c>
      <c r="Z5581">
        <v>408771.646638954</v>
      </c>
      <c r="AA5581">
        <v>3660554.9768298999</v>
      </c>
    </row>
    <row r="5582" spans="1:27" x14ac:dyDescent="0.25">
      <c r="A5582">
        <v>-111.977462029999</v>
      </c>
      <c r="B5582">
        <v>33.07976318</v>
      </c>
      <c r="C5582" t="s">
        <v>983</v>
      </c>
      <c r="D5582" t="s">
        <v>982</v>
      </c>
      <c r="E5582" t="s">
        <v>981</v>
      </c>
      <c r="F5582">
        <v>4901</v>
      </c>
      <c r="G5582">
        <v>174</v>
      </c>
      <c r="H5582">
        <v>13.33</v>
      </c>
      <c r="I5582">
        <v>2.165</v>
      </c>
      <c r="J5582">
        <v>1</v>
      </c>
      <c r="K5582">
        <v>1167.4000000000001</v>
      </c>
      <c r="L5582" t="s">
        <v>980</v>
      </c>
      <c r="M5582" t="s">
        <v>979</v>
      </c>
      <c r="N5582" s="119">
        <v>44152</v>
      </c>
      <c r="O5582">
        <v>0</v>
      </c>
      <c r="P5582">
        <v>0</v>
      </c>
      <c r="Q5582">
        <v>4228.1000000000004</v>
      </c>
      <c r="R5582">
        <v>584.76999999999896</v>
      </c>
      <c r="S5582">
        <v>1.218</v>
      </c>
      <c r="T5582">
        <v>33</v>
      </c>
      <c r="U5582">
        <v>1772</v>
      </c>
      <c r="V5582">
        <v>13</v>
      </c>
      <c r="W5582">
        <v>1.476</v>
      </c>
      <c r="X5582">
        <v>2.3860000000000001</v>
      </c>
      <c r="Y5582" s="119">
        <v>44152</v>
      </c>
      <c r="Z5582">
        <v>408771.48080680298</v>
      </c>
      <c r="AA5582">
        <v>3660554.30978161</v>
      </c>
    </row>
    <row r="5583" spans="1:27" x14ac:dyDescent="0.25">
      <c r="A5583">
        <v>-111.97745896000001</v>
      </c>
      <c r="B5583">
        <v>33.079757049999898</v>
      </c>
      <c r="C5583" t="s">
        <v>983</v>
      </c>
      <c r="D5583" t="s">
        <v>982</v>
      </c>
      <c r="E5583" t="s">
        <v>981</v>
      </c>
      <c r="F5583">
        <v>4902</v>
      </c>
      <c r="G5583">
        <v>192</v>
      </c>
      <c r="H5583">
        <v>13.33</v>
      </c>
      <c r="I5583">
        <v>2.0670000000000002</v>
      </c>
      <c r="J5583">
        <v>1</v>
      </c>
      <c r="K5583">
        <v>1167.4000000000001</v>
      </c>
      <c r="L5583" t="s">
        <v>980</v>
      </c>
      <c r="M5583" t="s">
        <v>979</v>
      </c>
      <c r="N5583" s="119">
        <v>44152</v>
      </c>
      <c r="O5583">
        <v>0</v>
      </c>
      <c r="P5583">
        <v>0</v>
      </c>
      <c r="Q5583">
        <v>4452.1999999999898</v>
      </c>
      <c r="R5583">
        <v>645.08000000000004</v>
      </c>
      <c r="S5583">
        <v>1.3440000000000001</v>
      </c>
      <c r="T5583">
        <v>33</v>
      </c>
      <c r="U5583">
        <v>1954.79999999999</v>
      </c>
      <c r="V5583">
        <v>13</v>
      </c>
      <c r="W5583">
        <v>1.409</v>
      </c>
      <c r="X5583">
        <v>2.278</v>
      </c>
      <c r="Y5583" s="119">
        <v>44152</v>
      </c>
      <c r="Z5583">
        <v>408771.76102334098</v>
      </c>
      <c r="AA5583">
        <v>3660553.62749187</v>
      </c>
    </row>
    <row r="5584" spans="1:27" x14ac:dyDescent="0.25">
      <c r="A5584">
        <v>-111.97746100000001</v>
      </c>
      <c r="B5584">
        <v>33.079752229999897</v>
      </c>
      <c r="C5584" t="s">
        <v>983</v>
      </c>
      <c r="D5584" t="s">
        <v>982</v>
      </c>
      <c r="E5584" t="s">
        <v>981</v>
      </c>
      <c r="F5584">
        <v>4903</v>
      </c>
      <c r="G5584">
        <v>180</v>
      </c>
      <c r="H5584">
        <v>13.33</v>
      </c>
      <c r="I5584">
        <v>1.903</v>
      </c>
      <c r="J5584">
        <v>1</v>
      </c>
      <c r="K5584">
        <v>1167.5</v>
      </c>
      <c r="L5584" t="s">
        <v>980</v>
      </c>
      <c r="M5584" t="s">
        <v>979</v>
      </c>
      <c r="N5584" s="119">
        <v>44152</v>
      </c>
      <c r="O5584">
        <v>0</v>
      </c>
      <c r="P5584">
        <v>0</v>
      </c>
      <c r="Q5584">
        <v>5851.1</v>
      </c>
      <c r="R5584">
        <v>920.84</v>
      </c>
      <c r="S5584">
        <v>1.9179999999999999</v>
      </c>
      <c r="T5584">
        <v>33</v>
      </c>
      <c r="U5584">
        <v>2790.4</v>
      </c>
      <c r="V5584">
        <v>13</v>
      </c>
      <c r="W5584">
        <v>1.2969999999999999</v>
      </c>
      <c r="X5584">
        <v>2.097</v>
      </c>
      <c r="Y5584" s="119">
        <v>44152</v>
      </c>
      <c r="Z5584">
        <v>408771.56563912198</v>
      </c>
      <c r="AA5584">
        <v>3660553.0948808002</v>
      </c>
    </row>
    <row r="5585" spans="1:27" x14ac:dyDescent="0.25">
      <c r="A5585">
        <v>-111.977462029999</v>
      </c>
      <c r="B5585">
        <v>33.079746180000001</v>
      </c>
      <c r="C5585" t="s">
        <v>983</v>
      </c>
      <c r="D5585" t="s">
        <v>982</v>
      </c>
      <c r="E5585" t="s">
        <v>981</v>
      </c>
      <c r="F5585">
        <v>4904</v>
      </c>
      <c r="G5585">
        <v>174</v>
      </c>
      <c r="H5585">
        <v>13.33</v>
      </c>
      <c r="I5585">
        <v>2.1</v>
      </c>
      <c r="J5585">
        <v>1</v>
      </c>
      <c r="K5585">
        <v>1167.5</v>
      </c>
      <c r="L5585" t="s">
        <v>980</v>
      </c>
      <c r="M5585" t="s">
        <v>979</v>
      </c>
      <c r="N5585" s="119">
        <v>44152</v>
      </c>
      <c r="O5585">
        <v>0</v>
      </c>
      <c r="P5585">
        <v>0</v>
      </c>
      <c r="Q5585">
        <v>5786.8999999999896</v>
      </c>
      <c r="R5585">
        <v>825.36</v>
      </c>
      <c r="S5585">
        <v>1.72</v>
      </c>
      <c r="T5585">
        <v>33</v>
      </c>
      <c r="U5585">
        <v>2501.0999999999899</v>
      </c>
      <c r="V5585">
        <v>13</v>
      </c>
      <c r="W5585">
        <v>1.4319999999999999</v>
      </c>
      <c r="X5585">
        <v>2.3140000000000001</v>
      </c>
      <c r="Y5585" s="119">
        <v>44152</v>
      </c>
      <c r="Z5585">
        <v>408771.46325561299</v>
      </c>
      <c r="AA5585">
        <v>3660552.4250241099</v>
      </c>
    </row>
    <row r="5586" spans="1:27" x14ac:dyDescent="0.25">
      <c r="A5586">
        <v>-111.977460339999</v>
      </c>
      <c r="B5586">
        <v>33.079741220000002</v>
      </c>
      <c r="C5586" t="s">
        <v>983</v>
      </c>
      <c r="D5586" t="s">
        <v>982</v>
      </c>
      <c r="E5586" t="s">
        <v>981</v>
      </c>
      <c r="F5586">
        <v>4905</v>
      </c>
      <c r="G5586">
        <v>178</v>
      </c>
      <c r="H5586">
        <v>13.33</v>
      </c>
      <c r="I5586">
        <v>1.837</v>
      </c>
      <c r="J5586">
        <v>1</v>
      </c>
      <c r="K5586">
        <v>1167.5999999999899</v>
      </c>
      <c r="L5586" t="s">
        <v>980</v>
      </c>
      <c r="M5586" t="s">
        <v>979</v>
      </c>
      <c r="N5586" s="119">
        <v>44152</v>
      </c>
      <c r="O5586">
        <v>0</v>
      </c>
      <c r="P5586">
        <v>0</v>
      </c>
      <c r="Q5586">
        <v>5167.3</v>
      </c>
      <c r="R5586">
        <v>842.26999999999896</v>
      </c>
      <c r="S5586">
        <v>1.7549999999999999</v>
      </c>
      <c r="T5586">
        <v>33</v>
      </c>
      <c r="U5586">
        <v>2552.3000000000002</v>
      </c>
      <c r="V5586">
        <v>13</v>
      </c>
      <c r="W5586">
        <v>1.2529999999999999</v>
      </c>
      <c r="X5586">
        <v>2.0249999999999999</v>
      </c>
      <c r="Y5586" s="119">
        <v>44152</v>
      </c>
      <c r="Z5586">
        <v>408771.61587474198</v>
      </c>
      <c r="AA5586">
        <v>3660551.8736494901</v>
      </c>
    </row>
    <row r="5587" spans="1:27" x14ac:dyDescent="0.25">
      <c r="A5587">
        <v>-111.97746134</v>
      </c>
      <c r="B5587">
        <v>33.079735220000003</v>
      </c>
      <c r="C5587" t="s">
        <v>983</v>
      </c>
      <c r="D5587" t="s">
        <v>982</v>
      </c>
      <c r="E5587" t="s">
        <v>981</v>
      </c>
      <c r="F5587">
        <v>4906</v>
      </c>
      <c r="G5587">
        <v>178</v>
      </c>
      <c r="H5587">
        <v>13.33</v>
      </c>
      <c r="I5587">
        <v>1.837</v>
      </c>
      <c r="J5587">
        <v>1</v>
      </c>
      <c r="K5587">
        <v>1167.5999999999899</v>
      </c>
      <c r="L5587" t="s">
        <v>980</v>
      </c>
      <c r="M5587" t="s">
        <v>979</v>
      </c>
      <c r="N5587" s="119">
        <v>44152</v>
      </c>
      <c r="O5587">
        <v>0</v>
      </c>
      <c r="P5587">
        <v>0</v>
      </c>
      <c r="Q5587">
        <v>4022.8</v>
      </c>
      <c r="R5587">
        <v>655.71</v>
      </c>
      <c r="S5587">
        <v>1.3660000000000001</v>
      </c>
      <c r="T5587">
        <v>33</v>
      </c>
      <c r="U5587">
        <v>1987</v>
      </c>
      <c r="V5587">
        <v>13</v>
      </c>
      <c r="W5587">
        <v>1.2529999999999999</v>
      </c>
      <c r="X5587">
        <v>2.0249999999999999</v>
      </c>
      <c r="Y5587" s="119">
        <v>44152</v>
      </c>
      <c r="Z5587">
        <v>408771.516342966</v>
      </c>
      <c r="AA5587">
        <v>3660551.20931014</v>
      </c>
    </row>
    <row r="5588" spans="1:27" x14ac:dyDescent="0.25">
      <c r="A5588">
        <v>-111.97746100000001</v>
      </c>
      <c r="B5588">
        <v>33.079730230000003</v>
      </c>
      <c r="C5588" t="s">
        <v>983</v>
      </c>
      <c r="D5588" t="s">
        <v>982</v>
      </c>
      <c r="E5588" t="s">
        <v>981</v>
      </c>
      <c r="F5588">
        <v>4907</v>
      </c>
      <c r="G5588">
        <v>180</v>
      </c>
      <c r="H5588">
        <v>13.33</v>
      </c>
      <c r="I5588">
        <v>2.0009999999999999</v>
      </c>
      <c r="J5588">
        <v>1</v>
      </c>
      <c r="K5588">
        <v>1167.5</v>
      </c>
      <c r="L5588" t="s">
        <v>980</v>
      </c>
      <c r="M5588" t="s">
        <v>979</v>
      </c>
      <c r="N5588" s="119">
        <v>44152</v>
      </c>
      <c r="O5588">
        <v>0</v>
      </c>
      <c r="P5588">
        <v>0</v>
      </c>
      <c r="Q5588">
        <v>4091.8</v>
      </c>
      <c r="R5588">
        <v>612.28999999999905</v>
      </c>
      <c r="S5588">
        <v>1.276</v>
      </c>
      <c r="T5588">
        <v>33</v>
      </c>
      <c r="U5588">
        <v>1855.4</v>
      </c>
      <c r="V5588">
        <v>13</v>
      </c>
      <c r="W5588">
        <v>1.365</v>
      </c>
      <c r="X5588">
        <v>2.2050000000000001</v>
      </c>
      <c r="Y5588" s="119">
        <v>44152</v>
      </c>
      <c r="Z5588">
        <v>408771.54292584897</v>
      </c>
      <c r="AA5588">
        <v>3660550.6557828598</v>
      </c>
    </row>
    <row r="5589" spans="1:27" x14ac:dyDescent="0.25">
      <c r="A5589">
        <v>-111.977459629999</v>
      </c>
      <c r="B5589">
        <v>33.079724149999898</v>
      </c>
      <c r="C5589" t="s">
        <v>983</v>
      </c>
      <c r="D5589" t="s">
        <v>982</v>
      </c>
      <c r="E5589" t="s">
        <v>981</v>
      </c>
      <c r="F5589">
        <v>4908</v>
      </c>
      <c r="G5589">
        <v>188</v>
      </c>
      <c r="H5589">
        <v>13.33</v>
      </c>
      <c r="I5589">
        <v>2.0009999999999999</v>
      </c>
      <c r="J5589">
        <v>1</v>
      </c>
      <c r="K5589">
        <v>1167.5</v>
      </c>
      <c r="L5589" t="s">
        <v>980</v>
      </c>
      <c r="M5589" t="s">
        <v>979</v>
      </c>
      <c r="N5589" s="119">
        <v>44152</v>
      </c>
      <c r="O5589">
        <v>0</v>
      </c>
      <c r="P5589">
        <v>0</v>
      </c>
      <c r="Q5589">
        <v>3796.5999999999899</v>
      </c>
      <c r="R5589">
        <v>568.12999999999897</v>
      </c>
      <c r="S5589">
        <v>1.1839999999999999</v>
      </c>
      <c r="T5589">
        <v>33</v>
      </c>
      <c r="U5589">
        <v>1721.5999999999899</v>
      </c>
      <c r="V5589">
        <v>13</v>
      </c>
      <c r="W5589">
        <v>1.365</v>
      </c>
      <c r="X5589">
        <v>2.2050000000000001</v>
      </c>
      <c r="Y5589" s="119">
        <v>44152</v>
      </c>
      <c r="Z5589">
        <v>408771.66452077898</v>
      </c>
      <c r="AA5589">
        <v>3660549.9805141198</v>
      </c>
    </row>
    <row r="5590" spans="1:27" x14ac:dyDescent="0.25">
      <c r="A5590">
        <v>-111.97746100000001</v>
      </c>
      <c r="B5590">
        <v>33.079718229999898</v>
      </c>
      <c r="C5590" t="s">
        <v>983</v>
      </c>
      <c r="D5590" t="s">
        <v>982</v>
      </c>
      <c r="E5590" t="s">
        <v>981</v>
      </c>
      <c r="F5590">
        <v>4909</v>
      </c>
      <c r="G5590">
        <v>180</v>
      </c>
      <c r="H5590">
        <v>13.33</v>
      </c>
      <c r="I5590">
        <v>2.0339999999999998</v>
      </c>
      <c r="J5590">
        <v>1</v>
      </c>
      <c r="K5590">
        <v>1167.4000000000001</v>
      </c>
      <c r="L5590" t="s">
        <v>980</v>
      </c>
      <c r="M5590" t="s">
        <v>979</v>
      </c>
      <c r="N5590" s="119">
        <v>44152</v>
      </c>
      <c r="O5590">
        <v>0</v>
      </c>
      <c r="P5590">
        <v>0</v>
      </c>
      <c r="Q5590">
        <v>4634.3</v>
      </c>
      <c r="R5590">
        <v>682.28999999999905</v>
      </c>
      <c r="S5590">
        <v>1.421</v>
      </c>
      <c r="T5590">
        <v>33</v>
      </c>
      <c r="U5590">
        <v>2067.5999999999899</v>
      </c>
      <c r="V5590">
        <v>13</v>
      </c>
      <c r="W5590">
        <v>1.387</v>
      </c>
      <c r="X5590">
        <v>2.2410000000000001</v>
      </c>
      <c r="Y5590" s="119">
        <v>44152</v>
      </c>
      <c r="Z5590">
        <v>408771.53053679701</v>
      </c>
      <c r="AA5590">
        <v>3660549.3253658102</v>
      </c>
    </row>
    <row r="5591" spans="1:27" x14ac:dyDescent="0.25">
      <c r="A5591">
        <v>-111.977460859999</v>
      </c>
      <c r="B5591">
        <v>33.07971319</v>
      </c>
      <c r="C5591" t="s">
        <v>983</v>
      </c>
      <c r="D5591" t="s">
        <v>982</v>
      </c>
      <c r="E5591" t="s">
        <v>981</v>
      </c>
      <c r="F5591">
        <v>4910</v>
      </c>
      <c r="G5591">
        <v>175</v>
      </c>
      <c r="H5591">
        <v>13.33</v>
      </c>
      <c r="I5591">
        <v>2.133</v>
      </c>
      <c r="J5591">
        <v>1</v>
      </c>
      <c r="K5591">
        <v>1167.29999999999</v>
      </c>
      <c r="L5591" t="s">
        <v>980</v>
      </c>
      <c r="M5591" t="s">
        <v>979</v>
      </c>
      <c r="N5591" s="119">
        <v>44152</v>
      </c>
      <c r="O5591">
        <v>0</v>
      </c>
      <c r="P5591">
        <v>0</v>
      </c>
      <c r="Q5591">
        <v>5330.3</v>
      </c>
      <c r="R5591">
        <v>748.53999999999905</v>
      </c>
      <c r="S5591">
        <v>1.5589999999999999</v>
      </c>
      <c r="T5591">
        <v>33</v>
      </c>
      <c r="U5591">
        <v>2268.3000000000002</v>
      </c>
      <c r="V5591">
        <v>13</v>
      </c>
      <c r="W5591">
        <v>1.454</v>
      </c>
      <c r="X5591">
        <v>2.35</v>
      </c>
      <c r="Y5591" s="119">
        <v>44152</v>
      </c>
      <c r="Z5591">
        <v>408771.53840061597</v>
      </c>
      <c r="AA5591">
        <v>3660548.7664689599</v>
      </c>
    </row>
    <row r="5592" spans="1:27" x14ac:dyDescent="0.25">
      <c r="A5592">
        <v>-111.977460679999</v>
      </c>
      <c r="B5592">
        <v>33.079707210000002</v>
      </c>
      <c r="C5592" t="s">
        <v>983</v>
      </c>
      <c r="D5592" t="s">
        <v>982</v>
      </c>
      <c r="E5592" t="s">
        <v>981</v>
      </c>
      <c r="F5592">
        <v>4911</v>
      </c>
      <c r="G5592">
        <v>176</v>
      </c>
      <c r="H5592">
        <v>13.33</v>
      </c>
      <c r="I5592">
        <v>1.837</v>
      </c>
      <c r="J5592">
        <v>1</v>
      </c>
      <c r="K5592">
        <v>1167.4000000000001</v>
      </c>
      <c r="L5592" t="s">
        <v>980</v>
      </c>
      <c r="M5592" t="s">
        <v>979</v>
      </c>
      <c r="N5592" s="119">
        <v>44152</v>
      </c>
      <c r="O5592">
        <v>0</v>
      </c>
      <c r="P5592">
        <v>0</v>
      </c>
      <c r="Q5592">
        <v>4850.6000000000004</v>
      </c>
      <c r="R5592">
        <v>790.64999999999895</v>
      </c>
      <c r="S5592">
        <v>1.647</v>
      </c>
      <c r="T5592">
        <v>33</v>
      </c>
      <c r="U5592">
        <v>2395.9</v>
      </c>
      <c r="V5592">
        <v>13</v>
      </c>
      <c r="W5592">
        <v>1.2529999999999999</v>
      </c>
      <c r="X5592">
        <v>2.0249999999999999</v>
      </c>
      <c r="Y5592" s="119">
        <v>44152</v>
      </c>
      <c r="Z5592">
        <v>408771.54902745201</v>
      </c>
      <c r="AA5592">
        <v>3660548.1033213502</v>
      </c>
    </row>
    <row r="5593" spans="1:27" x14ac:dyDescent="0.25">
      <c r="A5593">
        <v>-111.97745863</v>
      </c>
      <c r="B5593">
        <v>33.079702150000003</v>
      </c>
      <c r="C5593" t="s">
        <v>983</v>
      </c>
      <c r="D5593" t="s">
        <v>982</v>
      </c>
      <c r="E5593" t="s">
        <v>981</v>
      </c>
      <c r="F5593">
        <v>4912</v>
      </c>
      <c r="G5593">
        <v>188</v>
      </c>
      <c r="H5593">
        <v>13.33</v>
      </c>
      <c r="I5593">
        <v>1.9359999999999999</v>
      </c>
      <c r="J5593">
        <v>1</v>
      </c>
      <c r="K5593">
        <v>1167.29999999999</v>
      </c>
      <c r="L5593" t="s">
        <v>980</v>
      </c>
      <c r="M5593" t="s">
        <v>979</v>
      </c>
      <c r="N5593" s="119">
        <v>44152</v>
      </c>
      <c r="O5593">
        <v>0</v>
      </c>
      <c r="P5593">
        <v>0</v>
      </c>
      <c r="Q5593">
        <v>4497</v>
      </c>
      <c r="R5593">
        <v>695.75</v>
      </c>
      <c r="S5593">
        <v>1.4490000000000001</v>
      </c>
      <c r="T5593">
        <v>33</v>
      </c>
      <c r="U5593">
        <v>2108.3000000000002</v>
      </c>
      <c r="V5593">
        <v>13</v>
      </c>
      <c r="W5593">
        <v>1.32</v>
      </c>
      <c r="X5593">
        <v>2.133</v>
      </c>
      <c r="Y5593" s="119">
        <v>44152</v>
      </c>
      <c r="Z5593">
        <v>408771.73514484201</v>
      </c>
      <c r="AA5593">
        <v>3660547.54054703</v>
      </c>
    </row>
    <row r="5594" spans="1:27" x14ac:dyDescent="0.25">
      <c r="A5594">
        <v>-111.977460859999</v>
      </c>
      <c r="B5594">
        <v>33.07969619</v>
      </c>
      <c r="C5594" t="s">
        <v>983</v>
      </c>
      <c r="D5594" t="s">
        <v>982</v>
      </c>
      <c r="E5594" t="s">
        <v>981</v>
      </c>
      <c r="F5594">
        <v>4913</v>
      </c>
      <c r="G5594">
        <v>175</v>
      </c>
      <c r="H5594">
        <v>13.33</v>
      </c>
      <c r="I5594">
        <v>2.0009999999999999</v>
      </c>
      <c r="J5594">
        <v>1</v>
      </c>
      <c r="K5594">
        <v>1167.4000000000001</v>
      </c>
      <c r="L5594" t="s">
        <v>980</v>
      </c>
      <c r="M5594" t="s">
        <v>979</v>
      </c>
      <c r="N5594" s="119">
        <v>44152</v>
      </c>
      <c r="O5594">
        <v>0</v>
      </c>
      <c r="P5594">
        <v>0</v>
      </c>
      <c r="Q5594">
        <v>4026.8</v>
      </c>
      <c r="R5594">
        <v>602.55999999999904</v>
      </c>
      <c r="S5594">
        <v>1.2549999999999999</v>
      </c>
      <c r="T5594">
        <v>33</v>
      </c>
      <c r="U5594">
        <v>1825.9</v>
      </c>
      <c r="V5594">
        <v>13</v>
      </c>
      <c r="W5594">
        <v>1.365</v>
      </c>
      <c r="X5594">
        <v>2.2050000000000001</v>
      </c>
      <c r="Y5594" s="119">
        <v>44152</v>
      </c>
      <c r="Z5594">
        <v>408771.52084947098</v>
      </c>
      <c r="AA5594">
        <v>3660546.8817114802</v>
      </c>
    </row>
    <row r="5595" spans="1:27" x14ac:dyDescent="0.25">
      <c r="A5595">
        <v>-111.97746032000001</v>
      </c>
      <c r="B5595">
        <v>33.079690210000003</v>
      </c>
      <c r="C5595" t="s">
        <v>983</v>
      </c>
      <c r="D5595" t="s">
        <v>982</v>
      </c>
      <c r="E5595" t="s">
        <v>981</v>
      </c>
      <c r="F5595">
        <v>4914</v>
      </c>
      <c r="G5595">
        <v>184</v>
      </c>
      <c r="H5595">
        <v>13.33</v>
      </c>
      <c r="I5595">
        <v>1.9359999999999999</v>
      </c>
      <c r="J5595">
        <v>1</v>
      </c>
      <c r="K5595">
        <v>1167.4000000000001</v>
      </c>
      <c r="L5595" t="s">
        <v>980</v>
      </c>
      <c r="M5595" t="s">
        <v>979</v>
      </c>
      <c r="N5595" s="119">
        <v>44152</v>
      </c>
      <c r="O5595">
        <v>0</v>
      </c>
      <c r="P5595">
        <v>0</v>
      </c>
      <c r="Q5595">
        <v>4796.3</v>
      </c>
      <c r="R5595">
        <v>742.03999999999905</v>
      </c>
      <c r="S5595">
        <v>1.546</v>
      </c>
      <c r="T5595">
        <v>33</v>
      </c>
      <c r="U5595">
        <v>2248.5999999999899</v>
      </c>
      <c r="V5595">
        <v>13</v>
      </c>
      <c r="W5595">
        <v>1.32</v>
      </c>
      <c r="X5595">
        <v>2.133</v>
      </c>
      <c r="Y5595" s="119">
        <v>44152</v>
      </c>
      <c r="Z5595">
        <v>408771.56507773901</v>
      </c>
      <c r="AA5595">
        <v>3660546.2182509699</v>
      </c>
    </row>
    <row r="5596" spans="1:27" x14ac:dyDescent="0.25">
      <c r="A5596">
        <v>-111.97746103</v>
      </c>
      <c r="B5596">
        <v>33.079685179999899</v>
      </c>
      <c r="C5596" t="s">
        <v>983</v>
      </c>
      <c r="D5596" t="s">
        <v>982</v>
      </c>
      <c r="E5596" t="s">
        <v>981</v>
      </c>
      <c r="F5596">
        <v>4915</v>
      </c>
      <c r="G5596">
        <v>174</v>
      </c>
      <c r="H5596">
        <v>13.33</v>
      </c>
      <c r="I5596">
        <v>1.9359999999999999</v>
      </c>
      <c r="J5596">
        <v>1</v>
      </c>
      <c r="K5596">
        <v>1167.5</v>
      </c>
      <c r="L5596" t="s">
        <v>980</v>
      </c>
      <c r="M5596" t="s">
        <v>979</v>
      </c>
      <c r="N5596" s="119">
        <v>44152</v>
      </c>
      <c r="O5596">
        <v>0</v>
      </c>
      <c r="P5596">
        <v>0</v>
      </c>
      <c r="Q5596">
        <v>4697.3</v>
      </c>
      <c r="R5596">
        <v>726.73</v>
      </c>
      <c r="S5596">
        <v>1.514</v>
      </c>
      <c r="T5596">
        <v>33</v>
      </c>
      <c r="U5596">
        <v>2202.1999999999898</v>
      </c>
      <c r="V5596">
        <v>13</v>
      </c>
      <c r="W5596">
        <v>1.32</v>
      </c>
      <c r="X5596">
        <v>2.133</v>
      </c>
      <c r="Y5596" s="119">
        <v>44152</v>
      </c>
      <c r="Z5596">
        <v>408771.49361518503</v>
      </c>
      <c r="AA5596">
        <v>3660545.6612016</v>
      </c>
    </row>
    <row r="5597" spans="1:27" x14ac:dyDescent="0.25">
      <c r="A5597">
        <v>-111.97746168</v>
      </c>
      <c r="B5597">
        <v>33.079679210000002</v>
      </c>
      <c r="C5597" t="s">
        <v>983</v>
      </c>
      <c r="D5597" t="s">
        <v>982</v>
      </c>
      <c r="E5597" t="s">
        <v>981</v>
      </c>
      <c r="F5597">
        <v>4916</v>
      </c>
      <c r="G5597">
        <v>176</v>
      </c>
      <c r="H5597">
        <v>13.33</v>
      </c>
      <c r="I5597">
        <v>2.0670000000000002</v>
      </c>
      <c r="J5597">
        <v>1</v>
      </c>
      <c r="K5597">
        <v>1167.5</v>
      </c>
      <c r="L5597" t="s">
        <v>980</v>
      </c>
      <c r="M5597" t="s">
        <v>979</v>
      </c>
      <c r="N5597" s="119">
        <v>44152</v>
      </c>
      <c r="O5597">
        <v>0</v>
      </c>
      <c r="P5597">
        <v>0</v>
      </c>
      <c r="Q5597">
        <v>4159.6000000000004</v>
      </c>
      <c r="R5597">
        <v>602.67999999999904</v>
      </c>
      <c r="S5597">
        <v>1.256</v>
      </c>
      <c r="T5597">
        <v>33</v>
      </c>
      <c r="U5597">
        <v>1826.29999999999</v>
      </c>
      <c r="V5597">
        <v>13</v>
      </c>
      <c r="W5597">
        <v>1.409</v>
      </c>
      <c r="X5597">
        <v>2.278</v>
      </c>
      <c r="Y5597" s="119">
        <v>44152</v>
      </c>
      <c r="Z5597">
        <v>408771.42678238498</v>
      </c>
      <c r="AA5597">
        <v>3660544.9998840801</v>
      </c>
    </row>
    <row r="5598" spans="1:27" x14ac:dyDescent="0.25">
      <c r="A5598">
        <v>-111.977460489999</v>
      </c>
      <c r="B5598">
        <v>33.07967421</v>
      </c>
      <c r="C5598" t="s">
        <v>983</v>
      </c>
      <c r="D5598" t="s">
        <v>982</v>
      </c>
      <c r="E5598" t="s">
        <v>981</v>
      </c>
      <c r="F5598">
        <v>4917</v>
      </c>
      <c r="G5598">
        <v>183</v>
      </c>
      <c r="H5598">
        <v>13.33</v>
      </c>
      <c r="I5598">
        <v>2.0670000000000002</v>
      </c>
      <c r="J5598">
        <v>1</v>
      </c>
      <c r="K5598">
        <v>1167.4000000000001</v>
      </c>
      <c r="L5598" t="s">
        <v>980</v>
      </c>
      <c r="M5598" t="s">
        <v>979</v>
      </c>
      <c r="N5598" s="119">
        <v>44152</v>
      </c>
      <c r="O5598">
        <v>0</v>
      </c>
      <c r="P5598">
        <v>0</v>
      </c>
      <c r="Q5598">
        <v>4069.4</v>
      </c>
      <c r="R5598">
        <v>589.62</v>
      </c>
      <c r="S5598">
        <v>1.228</v>
      </c>
      <c r="T5598">
        <v>33</v>
      </c>
      <c r="U5598">
        <v>1786.7</v>
      </c>
      <c r="V5598">
        <v>13</v>
      </c>
      <c r="W5598">
        <v>1.409</v>
      </c>
      <c r="X5598">
        <v>2.278</v>
      </c>
      <c r="Y5598" s="119">
        <v>44152</v>
      </c>
      <c r="Z5598">
        <v>408771.53269169101</v>
      </c>
      <c r="AA5598">
        <v>3660544.4445093302</v>
      </c>
    </row>
    <row r="5599" spans="1:27" x14ac:dyDescent="0.25">
      <c r="A5599">
        <v>-111.97746134</v>
      </c>
      <c r="B5599">
        <v>33.079668220000002</v>
      </c>
      <c r="C5599" t="s">
        <v>983</v>
      </c>
      <c r="D5599" t="s">
        <v>982</v>
      </c>
      <c r="E5599" t="s">
        <v>981</v>
      </c>
      <c r="F5599">
        <v>4918</v>
      </c>
      <c r="G5599">
        <v>178</v>
      </c>
      <c r="H5599">
        <v>13.33</v>
      </c>
      <c r="I5599">
        <v>1.837</v>
      </c>
      <c r="J5599">
        <v>1</v>
      </c>
      <c r="K5599">
        <v>1167.5</v>
      </c>
      <c r="L5599" t="s">
        <v>980</v>
      </c>
      <c r="M5599" t="s">
        <v>979</v>
      </c>
      <c r="N5599" s="119">
        <v>44152</v>
      </c>
      <c r="O5599">
        <v>0</v>
      </c>
      <c r="P5599">
        <v>0</v>
      </c>
      <c r="Q5599">
        <v>4020.1999999999898</v>
      </c>
      <c r="R5599">
        <v>655.28999999999905</v>
      </c>
      <c r="S5599">
        <v>1.365</v>
      </c>
      <c r="T5599">
        <v>33</v>
      </c>
      <c r="U5599">
        <v>1985.7</v>
      </c>
      <c r="V5599">
        <v>13</v>
      </c>
      <c r="W5599">
        <v>1.2529999999999999</v>
      </c>
      <c r="X5599">
        <v>2.0249999999999999</v>
      </c>
      <c r="Y5599" s="119">
        <v>44152</v>
      </c>
      <c r="Z5599">
        <v>408771.44717077602</v>
      </c>
      <c r="AA5599">
        <v>3660543.7811482898</v>
      </c>
    </row>
    <row r="5600" spans="1:27" x14ac:dyDescent="0.25">
      <c r="A5600">
        <v>-111.977460829999</v>
      </c>
      <c r="B5600">
        <v>33.079662220000003</v>
      </c>
      <c r="C5600" t="s">
        <v>983</v>
      </c>
      <c r="D5600" t="s">
        <v>982</v>
      </c>
      <c r="E5600" t="s">
        <v>981</v>
      </c>
      <c r="F5600">
        <v>4919</v>
      </c>
      <c r="G5600">
        <v>181</v>
      </c>
      <c r="H5600">
        <v>13.33</v>
      </c>
      <c r="I5600">
        <v>2.0339999999999998</v>
      </c>
      <c r="J5600">
        <v>1</v>
      </c>
      <c r="K5600">
        <v>1167.5</v>
      </c>
      <c r="L5600" t="s">
        <v>980</v>
      </c>
      <c r="M5600" t="s">
        <v>979</v>
      </c>
      <c r="N5600" s="119">
        <v>44152</v>
      </c>
      <c r="O5600">
        <v>0</v>
      </c>
      <c r="P5600">
        <v>0</v>
      </c>
      <c r="Q5600">
        <v>3873.5999999999899</v>
      </c>
      <c r="R5600">
        <v>570.28999999999905</v>
      </c>
      <c r="S5600">
        <v>1.1879999999999999</v>
      </c>
      <c r="T5600">
        <v>33</v>
      </c>
      <c r="U5600">
        <v>1728.0999999999899</v>
      </c>
      <c r="V5600">
        <v>13</v>
      </c>
      <c r="W5600">
        <v>1.387</v>
      </c>
      <c r="X5600">
        <v>2.2410000000000001</v>
      </c>
      <c r="Y5600" s="119">
        <v>44152</v>
      </c>
      <c r="Z5600">
        <v>408771.48857829499</v>
      </c>
      <c r="AA5600">
        <v>3660543.1154964902</v>
      </c>
    </row>
    <row r="5601" spans="1:27" x14ac:dyDescent="0.25">
      <c r="A5601">
        <v>-111.977461509999</v>
      </c>
      <c r="B5601">
        <v>33.079657210000001</v>
      </c>
      <c r="C5601" t="s">
        <v>983</v>
      </c>
      <c r="D5601" t="s">
        <v>982</v>
      </c>
      <c r="E5601" t="s">
        <v>981</v>
      </c>
      <c r="F5601">
        <v>4920</v>
      </c>
      <c r="G5601">
        <v>177</v>
      </c>
      <c r="H5601">
        <v>13.33</v>
      </c>
      <c r="I5601">
        <v>1.9690000000000001</v>
      </c>
      <c r="J5601">
        <v>1</v>
      </c>
      <c r="K5601">
        <v>1167.4000000000001</v>
      </c>
      <c r="L5601" t="s">
        <v>980</v>
      </c>
      <c r="M5601" t="s">
        <v>979</v>
      </c>
      <c r="N5601" s="119">
        <v>44152</v>
      </c>
      <c r="O5601">
        <v>0</v>
      </c>
      <c r="P5601">
        <v>0</v>
      </c>
      <c r="Q5601">
        <v>4428</v>
      </c>
      <c r="R5601">
        <v>673.64999999999895</v>
      </c>
      <c r="S5601">
        <v>1.403</v>
      </c>
      <c r="T5601">
        <v>33</v>
      </c>
      <c r="U5601">
        <v>2041.4</v>
      </c>
      <c r="V5601">
        <v>13</v>
      </c>
      <c r="W5601">
        <v>1.3420000000000001</v>
      </c>
      <c r="X5601">
        <v>2.169</v>
      </c>
      <c r="Y5601" s="119">
        <v>44152</v>
      </c>
      <c r="Z5601">
        <v>408771.41993648902</v>
      </c>
      <c r="AA5601">
        <v>3660542.5606384198</v>
      </c>
    </row>
    <row r="5602" spans="1:27" x14ac:dyDescent="0.25">
      <c r="A5602">
        <v>-111.97746014000001</v>
      </c>
      <c r="B5602">
        <v>33.079652189999898</v>
      </c>
      <c r="C5602" t="s">
        <v>983</v>
      </c>
      <c r="D5602" t="s">
        <v>982</v>
      </c>
      <c r="E5602" t="s">
        <v>981</v>
      </c>
      <c r="F5602">
        <v>4921</v>
      </c>
      <c r="G5602">
        <v>185</v>
      </c>
      <c r="H5602">
        <v>13.33</v>
      </c>
      <c r="I5602">
        <v>1.9359999999999999</v>
      </c>
      <c r="J5602">
        <v>1</v>
      </c>
      <c r="K5602">
        <v>1167.5</v>
      </c>
      <c r="L5602" t="s">
        <v>980</v>
      </c>
      <c r="M5602" t="s">
        <v>979</v>
      </c>
      <c r="N5602" s="119">
        <v>44152</v>
      </c>
      <c r="O5602">
        <v>0</v>
      </c>
      <c r="P5602">
        <v>0</v>
      </c>
      <c r="Q5602">
        <v>3321.1999999999898</v>
      </c>
      <c r="R5602">
        <v>513.83000000000004</v>
      </c>
      <c r="S5602">
        <v>1.07</v>
      </c>
      <c r="T5602">
        <v>33</v>
      </c>
      <c r="U5602">
        <v>1557.0999999999899</v>
      </c>
      <c r="V5602">
        <v>13</v>
      </c>
      <c r="W5602">
        <v>1.32</v>
      </c>
      <c r="X5602">
        <v>2.133</v>
      </c>
      <c r="Y5602" s="119">
        <v>44152</v>
      </c>
      <c r="Z5602">
        <v>408771.54262589698</v>
      </c>
      <c r="AA5602">
        <v>3660542.00288986</v>
      </c>
    </row>
    <row r="5603" spans="1:27" x14ac:dyDescent="0.25">
      <c r="A5603">
        <v>-111.97746066000001</v>
      </c>
      <c r="B5603">
        <v>33.079646220000001</v>
      </c>
      <c r="C5603" t="s">
        <v>983</v>
      </c>
      <c r="D5603" t="s">
        <v>982</v>
      </c>
      <c r="E5603" t="s">
        <v>981</v>
      </c>
      <c r="F5603">
        <v>4922</v>
      </c>
      <c r="G5603">
        <v>182</v>
      </c>
      <c r="H5603">
        <v>13.33</v>
      </c>
      <c r="I5603">
        <v>1.9690000000000001</v>
      </c>
      <c r="J5603">
        <v>1</v>
      </c>
      <c r="K5603">
        <v>1167.4000000000001</v>
      </c>
      <c r="L5603" t="s">
        <v>980</v>
      </c>
      <c r="M5603" t="s">
        <v>979</v>
      </c>
      <c r="N5603" s="119">
        <v>44152</v>
      </c>
      <c r="O5603">
        <v>0</v>
      </c>
      <c r="P5603">
        <v>0</v>
      </c>
      <c r="Q5603">
        <v>4790.5</v>
      </c>
      <c r="R5603">
        <v>728.78999999999905</v>
      </c>
      <c r="S5603">
        <v>1.518</v>
      </c>
      <c r="T5603">
        <v>33</v>
      </c>
      <c r="U5603">
        <v>2208.5</v>
      </c>
      <c r="V5603">
        <v>13</v>
      </c>
      <c r="W5603">
        <v>1.3420000000000001</v>
      </c>
      <c r="X5603">
        <v>2.169</v>
      </c>
      <c r="Y5603" s="119">
        <v>44152</v>
      </c>
      <c r="Z5603">
        <v>408771.48792694201</v>
      </c>
      <c r="AA5603">
        <v>3660541.3414593502</v>
      </c>
    </row>
    <row r="5604" spans="1:27" x14ac:dyDescent="0.25">
      <c r="A5604">
        <v>-111.97746134</v>
      </c>
      <c r="B5604">
        <v>33.0796412199999</v>
      </c>
      <c r="C5604" t="s">
        <v>983</v>
      </c>
      <c r="D5604" t="s">
        <v>982</v>
      </c>
      <c r="E5604" t="s">
        <v>981</v>
      </c>
      <c r="F5604">
        <v>4923</v>
      </c>
      <c r="G5604">
        <v>178</v>
      </c>
      <c r="H5604">
        <v>13.33</v>
      </c>
      <c r="I5604">
        <v>1.903</v>
      </c>
      <c r="J5604">
        <v>1</v>
      </c>
      <c r="K5604">
        <v>1167.4000000000001</v>
      </c>
      <c r="L5604" t="s">
        <v>980</v>
      </c>
      <c r="M5604" t="s">
        <v>979</v>
      </c>
      <c r="N5604" s="119">
        <v>44152</v>
      </c>
      <c r="O5604">
        <v>0</v>
      </c>
      <c r="P5604">
        <v>0</v>
      </c>
      <c r="Q5604">
        <v>3699.3</v>
      </c>
      <c r="R5604">
        <v>582.19000000000005</v>
      </c>
      <c r="S5604">
        <v>1.2130000000000001</v>
      </c>
      <c r="T5604">
        <v>33</v>
      </c>
      <c r="U5604">
        <v>1764.2</v>
      </c>
      <c r="V5604">
        <v>13</v>
      </c>
      <c r="W5604">
        <v>1.2969999999999999</v>
      </c>
      <c r="X5604">
        <v>2.097</v>
      </c>
      <c r="Y5604" s="119">
        <v>44152</v>
      </c>
      <c r="Z5604">
        <v>408771.41929545201</v>
      </c>
      <c r="AA5604">
        <v>3660540.7877099598</v>
      </c>
    </row>
    <row r="5605" spans="1:27" x14ac:dyDescent="0.25">
      <c r="A5605">
        <v>-111.97746168</v>
      </c>
      <c r="B5605">
        <v>33.0796352099999</v>
      </c>
      <c r="C5605" t="s">
        <v>983</v>
      </c>
      <c r="D5605" t="s">
        <v>982</v>
      </c>
      <c r="E5605" t="s">
        <v>981</v>
      </c>
      <c r="F5605">
        <v>4924</v>
      </c>
      <c r="G5605">
        <v>176</v>
      </c>
      <c r="H5605">
        <v>13.33</v>
      </c>
      <c r="I5605">
        <v>2.0009999999999999</v>
      </c>
      <c r="J5605">
        <v>1</v>
      </c>
      <c r="K5605">
        <v>1167.5</v>
      </c>
      <c r="L5605" t="s">
        <v>980</v>
      </c>
      <c r="M5605" t="s">
        <v>979</v>
      </c>
      <c r="N5605" s="119">
        <v>44152</v>
      </c>
      <c r="O5605">
        <v>0</v>
      </c>
      <c r="P5605">
        <v>0</v>
      </c>
      <c r="Q5605">
        <v>5073.5</v>
      </c>
      <c r="R5605">
        <v>759.2</v>
      </c>
      <c r="S5605">
        <v>1.5820000000000001</v>
      </c>
      <c r="T5605">
        <v>33</v>
      </c>
      <c r="U5605">
        <v>2300.5999999999899</v>
      </c>
      <c r="V5605">
        <v>13</v>
      </c>
      <c r="W5605">
        <v>1.365</v>
      </c>
      <c r="X5605">
        <v>2.2050000000000001</v>
      </c>
      <c r="Y5605" s="119">
        <v>44152</v>
      </c>
      <c r="Z5605">
        <v>408771.38135591103</v>
      </c>
      <c r="AA5605">
        <v>3660540.12168827</v>
      </c>
    </row>
    <row r="5606" spans="1:27" x14ac:dyDescent="0.25">
      <c r="A5606">
        <v>-111.977460489999</v>
      </c>
      <c r="B5606">
        <v>33.07962921</v>
      </c>
      <c r="C5606" t="s">
        <v>983</v>
      </c>
      <c r="D5606" t="s">
        <v>982</v>
      </c>
      <c r="E5606" t="s">
        <v>981</v>
      </c>
      <c r="F5606">
        <v>4925</v>
      </c>
      <c r="G5606">
        <v>183</v>
      </c>
      <c r="H5606">
        <v>13.33</v>
      </c>
      <c r="I5606">
        <v>2.0670000000000002</v>
      </c>
      <c r="J5606">
        <v>1</v>
      </c>
      <c r="K5606">
        <v>1167.5</v>
      </c>
      <c r="L5606" t="s">
        <v>980</v>
      </c>
      <c r="M5606" t="s">
        <v>979</v>
      </c>
      <c r="N5606" s="119">
        <v>44152</v>
      </c>
      <c r="O5606">
        <v>0</v>
      </c>
      <c r="P5606">
        <v>0</v>
      </c>
      <c r="Q5606">
        <v>5432.8999999999896</v>
      </c>
      <c r="R5606">
        <v>787.16999999999905</v>
      </c>
      <c r="S5606">
        <v>1.64</v>
      </c>
      <c r="T5606">
        <v>33</v>
      </c>
      <c r="U5606">
        <v>2385.4</v>
      </c>
      <c r="V5606">
        <v>13</v>
      </c>
      <c r="W5606">
        <v>1.409</v>
      </c>
      <c r="X5606">
        <v>2.278</v>
      </c>
      <c r="Y5606" s="119">
        <v>44152</v>
      </c>
      <c r="Z5606">
        <v>408771.48623286001</v>
      </c>
      <c r="AA5606">
        <v>3660539.4554454498</v>
      </c>
    </row>
    <row r="5607" spans="1:27" x14ac:dyDescent="0.25">
      <c r="A5607">
        <v>-111.977462029999</v>
      </c>
      <c r="B5607">
        <v>33.079624180000003</v>
      </c>
      <c r="C5607" t="s">
        <v>983</v>
      </c>
      <c r="D5607" t="s">
        <v>982</v>
      </c>
      <c r="E5607" t="s">
        <v>981</v>
      </c>
      <c r="F5607">
        <v>4926</v>
      </c>
      <c r="G5607">
        <v>174</v>
      </c>
      <c r="H5607">
        <v>13.33</v>
      </c>
      <c r="I5607">
        <v>1.837</v>
      </c>
      <c r="J5607">
        <v>1</v>
      </c>
      <c r="K5607">
        <v>1167.5</v>
      </c>
      <c r="L5607" t="s">
        <v>980</v>
      </c>
      <c r="M5607" t="s">
        <v>979</v>
      </c>
      <c r="N5607" s="119">
        <v>44152</v>
      </c>
      <c r="O5607">
        <v>0</v>
      </c>
      <c r="P5607">
        <v>0</v>
      </c>
      <c r="Q5607">
        <v>6642.3</v>
      </c>
      <c r="R5607">
        <v>1082.7</v>
      </c>
      <c r="S5607">
        <v>2.2559999999999998</v>
      </c>
      <c r="T5607">
        <v>33</v>
      </c>
      <c r="U5607">
        <v>3280.9</v>
      </c>
      <c r="V5607">
        <v>13</v>
      </c>
      <c r="W5607">
        <v>1.2529999999999999</v>
      </c>
      <c r="X5607">
        <v>2.0249999999999999</v>
      </c>
      <c r="Y5607" s="119">
        <v>44152</v>
      </c>
      <c r="Z5607">
        <v>408771.33730025002</v>
      </c>
      <c r="AA5607">
        <v>3660538.8991175001</v>
      </c>
    </row>
    <row r="5608" spans="1:27" x14ac:dyDescent="0.25">
      <c r="A5608">
        <v>-111.97745980000001</v>
      </c>
      <c r="B5608">
        <v>33.079618160000003</v>
      </c>
      <c r="C5608" t="s">
        <v>983</v>
      </c>
      <c r="D5608" t="s">
        <v>982</v>
      </c>
      <c r="E5608" t="s">
        <v>981</v>
      </c>
      <c r="F5608">
        <v>4927</v>
      </c>
      <c r="G5608">
        <v>187</v>
      </c>
      <c r="H5608">
        <v>13.33</v>
      </c>
      <c r="I5608">
        <v>2.0670000000000002</v>
      </c>
      <c r="J5608">
        <v>1</v>
      </c>
      <c r="K5608">
        <v>1167.5</v>
      </c>
      <c r="L5608" t="s">
        <v>980</v>
      </c>
      <c r="M5608" t="s">
        <v>979</v>
      </c>
      <c r="N5608" s="119">
        <v>44152</v>
      </c>
      <c r="O5608">
        <v>0</v>
      </c>
      <c r="P5608">
        <v>0</v>
      </c>
      <c r="Q5608">
        <v>5354.1</v>
      </c>
      <c r="R5608">
        <v>775.75</v>
      </c>
      <c r="S5608">
        <v>1.6160000000000001</v>
      </c>
      <c r="T5608">
        <v>33</v>
      </c>
      <c r="U5608">
        <v>2350.8000000000002</v>
      </c>
      <c r="V5608">
        <v>13</v>
      </c>
      <c r="W5608">
        <v>1.409</v>
      </c>
      <c r="X5608">
        <v>2.278</v>
      </c>
      <c r="Y5608" s="119">
        <v>44152</v>
      </c>
      <c r="Z5608">
        <v>408771.53922743298</v>
      </c>
      <c r="AA5608">
        <v>3660538.2297533699</v>
      </c>
    </row>
    <row r="5609" spans="1:27" x14ac:dyDescent="0.25">
      <c r="A5609">
        <v>-111.977462169999</v>
      </c>
      <c r="B5609">
        <v>33.079612220000001</v>
      </c>
      <c r="C5609" t="s">
        <v>983</v>
      </c>
      <c r="D5609" t="s">
        <v>982</v>
      </c>
      <c r="E5609" t="s">
        <v>981</v>
      </c>
      <c r="F5609">
        <v>4928</v>
      </c>
      <c r="G5609">
        <v>179</v>
      </c>
      <c r="H5609">
        <v>13.33</v>
      </c>
      <c r="I5609">
        <v>1.9359999999999999</v>
      </c>
      <c r="J5609">
        <v>1</v>
      </c>
      <c r="K5609">
        <v>1167.5</v>
      </c>
      <c r="L5609" t="s">
        <v>980</v>
      </c>
      <c r="M5609" t="s">
        <v>979</v>
      </c>
      <c r="N5609" s="119">
        <v>44152</v>
      </c>
      <c r="O5609">
        <v>0</v>
      </c>
      <c r="P5609">
        <v>0</v>
      </c>
      <c r="Q5609">
        <v>5564.6999999999898</v>
      </c>
      <c r="R5609">
        <v>860.91999999999905</v>
      </c>
      <c r="S5609">
        <v>1.794</v>
      </c>
      <c r="T5609">
        <v>33</v>
      </c>
      <c r="U5609">
        <v>2608.9</v>
      </c>
      <c r="V5609">
        <v>13</v>
      </c>
      <c r="W5609">
        <v>1.32</v>
      </c>
      <c r="X5609">
        <v>2.133</v>
      </c>
      <c r="Y5609" s="119">
        <v>44152</v>
      </c>
      <c r="Z5609">
        <v>408771.31188528502</v>
      </c>
      <c r="AA5609">
        <v>3660537.57325688</v>
      </c>
    </row>
    <row r="5610" spans="1:27" x14ac:dyDescent="0.25">
      <c r="A5610">
        <v>-111.97746132</v>
      </c>
      <c r="B5610">
        <v>33.079607209999899</v>
      </c>
      <c r="C5610" t="s">
        <v>983</v>
      </c>
      <c r="D5610" t="s">
        <v>982</v>
      </c>
      <c r="E5610" t="s">
        <v>981</v>
      </c>
      <c r="F5610">
        <v>4929</v>
      </c>
      <c r="G5610">
        <v>184</v>
      </c>
      <c r="H5610">
        <v>13.33</v>
      </c>
      <c r="I5610">
        <v>2.1</v>
      </c>
      <c r="J5610">
        <v>1</v>
      </c>
      <c r="K5610">
        <v>1167.5</v>
      </c>
      <c r="L5610" t="s">
        <v>980</v>
      </c>
      <c r="M5610" t="s">
        <v>979</v>
      </c>
      <c r="N5610" s="119">
        <v>44152</v>
      </c>
      <c r="O5610">
        <v>0</v>
      </c>
      <c r="P5610">
        <v>0</v>
      </c>
      <c r="Q5610">
        <v>5950.3</v>
      </c>
      <c r="R5610">
        <v>848.65999999999894</v>
      </c>
      <c r="S5610">
        <v>1.768</v>
      </c>
      <c r="T5610">
        <v>33</v>
      </c>
      <c r="U5610">
        <v>2571.6999999999898</v>
      </c>
      <c r="V5610">
        <v>13</v>
      </c>
      <c r="W5610">
        <v>1.4319999999999999</v>
      </c>
      <c r="X5610">
        <v>2.3140000000000001</v>
      </c>
      <c r="Y5610" s="119">
        <v>44152</v>
      </c>
      <c r="Z5610">
        <v>408771.38604964397</v>
      </c>
      <c r="AA5610">
        <v>3660537.01706897</v>
      </c>
    </row>
    <row r="5611" spans="1:27" x14ac:dyDescent="0.25">
      <c r="A5611">
        <v>-111.977461169999</v>
      </c>
      <c r="B5611">
        <v>33.079601220000001</v>
      </c>
      <c r="C5611" t="s">
        <v>983</v>
      </c>
      <c r="D5611" t="s">
        <v>982</v>
      </c>
      <c r="E5611" t="s">
        <v>981</v>
      </c>
      <c r="F5611">
        <v>4930</v>
      </c>
      <c r="G5611">
        <v>179</v>
      </c>
      <c r="H5611">
        <v>13.33</v>
      </c>
      <c r="I5611">
        <v>2.0670000000000002</v>
      </c>
      <c r="J5611">
        <v>1</v>
      </c>
      <c r="K5611">
        <v>1167.5999999999899</v>
      </c>
      <c r="L5611" t="s">
        <v>980</v>
      </c>
      <c r="M5611" t="s">
        <v>979</v>
      </c>
      <c r="N5611" s="119">
        <v>44152</v>
      </c>
      <c r="O5611">
        <v>0</v>
      </c>
      <c r="P5611">
        <v>0</v>
      </c>
      <c r="Q5611">
        <v>4988.1000000000004</v>
      </c>
      <c r="R5611">
        <v>722.72</v>
      </c>
      <c r="S5611">
        <v>1.506</v>
      </c>
      <c r="T5611">
        <v>33</v>
      </c>
      <c r="U5611">
        <v>2190.0999999999899</v>
      </c>
      <c r="V5611">
        <v>13</v>
      </c>
      <c r="W5611">
        <v>1.409</v>
      </c>
      <c r="X5611">
        <v>2.278</v>
      </c>
      <c r="Y5611" s="119">
        <v>44152</v>
      </c>
      <c r="Z5611">
        <v>408771.39386606799</v>
      </c>
      <c r="AA5611">
        <v>3660536.3528387598</v>
      </c>
    </row>
    <row r="5612" spans="1:27" x14ac:dyDescent="0.25">
      <c r="A5612">
        <v>-111.977461169999</v>
      </c>
      <c r="B5612">
        <v>33.0795962199999</v>
      </c>
      <c r="C5612" t="s">
        <v>983</v>
      </c>
      <c r="D5612" t="s">
        <v>982</v>
      </c>
      <c r="E5612" t="s">
        <v>981</v>
      </c>
      <c r="F5612">
        <v>4931</v>
      </c>
      <c r="G5612">
        <v>179</v>
      </c>
      <c r="H5612">
        <v>13.33</v>
      </c>
      <c r="I5612">
        <v>1.903</v>
      </c>
      <c r="J5612">
        <v>1</v>
      </c>
      <c r="K5612">
        <v>1167.5999999999899</v>
      </c>
      <c r="L5612" t="s">
        <v>980</v>
      </c>
      <c r="M5612" t="s">
        <v>979</v>
      </c>
      <c r="N5612" s="119">
        <v>44152</v>
      </c>
      <c r="O5612">
        <v>0</v>
      </c>
      <c r="P5612">
        <v>0</v>
      </c>
      <c r="Q5612">
        <v>5713.8</v>
      </c>
      <c r="R5612">
        <v>899.23</v>
      </c>
      <c r="S5612">
        <v>1.873</v>
      </c>
      <c r="T5612">
        <v>33</v>
      </c>
      <c r="U5612">
        <v>2724.9</v>
      </c>
      <c r="V5612">
        <v>13</v>
      </c>
      <c r="W5612">
        <v>1.2969999999999999</v>
      </c>
      <c r="X5612">
        <v>2.097</v>
      </c>
      <c r="Y5612" s="119">
        <v>44152</v>
      </c>
      <c r="Z5612">
        <v>408771.38870398002</v>
      </c>
      <c r="AA5612">
        <v>3660535.7984983302</v>
      </c>
    </row>
    <row r="5613" spans="1:27" x14ac:dyDescent="0.25">
      <c r="A5613">
        <v>-111.97745980000001</v>
      </c>
      <c r="B5613">
        <v>33.079590160000002</v>
      </c>
      <c r="C5613" t="s">
        <v>983</v>
      </c>
      <c r="D5613" t="s">
        <v>982</v>
      </c>
      <c r="E5613" t="s">
        <v>981</v>
      </c>
      <c r="F5613">
        <v>4932</v>
      </c>
      <c r="G5613">
        <v>187</v>
      </c>
      <c r="H5613">
        <v>13.33</v>
      </c>
      <c r="I5613">
        <v>2.0670000000000002</v>
      </c>
      <c r="J5613">
        <v>1</v>
      </c>
      <c r="K5613">
        <v>1167.5</v>
      </c>
      <c r="L5613" t="s">
        <v>980</v>
      </c>
      <c r="M5613" t="s">
        <v>979</v>
      </c>
      <c r="N5613" s="119">
        <v>44152</v>
      </c>
      <c r="O5613">
        <v>0</v>
      </c>
      <c r="P5613">
        <v>0</v>
      </c>
      <c r="Q5613">
        <v>5932</v>
      </c>
      <c r="R5613">
        <v>859.49</v>
      </c>
      <c r="S5613">
        <v>1.7909999999999999</v>
      </c>
      <c r="T5613">
        <v>33</v>
      </c>
      <c r="U5613">
        <v>2604.5</v>
      </c>
      <c r="V5613">
        <v>13</v>
      </c>
      <c r="W5613">
        <v>1.409</v>
      </c>
      <c r="X5613">
        <v>2.278</v>
      </c>
      <c r="Y5613" s="119">
        <v>44152</v>
      </c>
      <c r="Z5613">
        <v>408771.51031977398</v>
      </c>
      <c r="AA5613">
        <v>3660535.1254469799</v>
      </c>
    </row>
    <row r="5614" spans="1:27" x14ac:dyDescent="0.25">
      <c r="A5614">
        <v>-111.977462</v>
      </c>
      <c r="B5614">
        <v>33.0795852299999</v>
      </c>
      <c r="C5614" t="s">
        <v>983</v>
      </c>
      <c r="D5614" t="s">
        <v>982</v>
      </c>
      <c r="E5614" t="s">
        <v>981</v>
      </c>
      <c r="F5614">
        <v>4933</v>
      </c>
      <c r="G5614">
        <v>180</v>
      </c>
      <c r="H5614">
        <v>13.33</v>
      </c>
      <c r="I5614">
        <v>1.9690000000000001</v>
      </c>
      <c r="J5614">
        <v>1</v>
      </c>
      <c r="K5614">
        <v>1167.4000000000001</v>
      </c>
      <c r="L5614" t="s">
        <v>980</v>
      </c>
      <c r="M5614" t="s">
        <v>979</v>
      </c>
      <c r="N5614" s="119">
        <v>44152</v>
      </c>
      <c r="O5614">
        <v>0</v>
      </c>
      <c r="P5614">
        <v>0</v>
      </c>
      <c r="Q5614">
        <v>6473.8999999999896</v>
      </c>
      <c r="R5614">
        <v>984.89999999999895</v>
      </c>
      <c r="S5614">
        <v>2.052</v>
      </c>
      <c r="T5614">
        <v>33</v>
      </c>
      <c r="U5614">
        <v>2984.5</v>
      </c>
      <c r="V5614">
        <v>13</v>
      </c>
      <c r="W5614">
        <v>1.3420000000000001</v>
      </c>
      <c r="X5614">
        <v>2.169</v>
      </c>
      <c r="Y5614" s="119">
        <v>44152</v>
      </c>
      <c r="Z5614">
        <v>408771.29988766101</v>
      </c>
      <c r="AA5614">
        <v>3660534.5807794901</v>
      </c>
    </row>
    <row r="5615" spans="1:27" x14ac:dyDescent="0.25">
      <c r="A5615">
        <v>-111.977461489999</v>
      </c>
      <c r="B5615">
        <v>33.079579209999899</v>
      </c>
      <c r="C5615" t="s">
        <v>983</v>
      </c>
      <c r="D5615" t="s">
        <v>982</v>
      </c>
      <c r="E5615" t="s">
        <v>981</v>
      </c>
      <c r="F5615">
        <v>4934</v>
      </c>
      <c r="G5615">
        <v>183</v>
      </c>
      <c r="H5615">
        <v>13.33</v>
      </c>
      <c r="I5615">
        <v>2.0339999999999998</v>
      </c>
      <c r="J5615">
        <v>1</v>
      </c>
      <c r="K5615">
        <v>1167.4000000000001</v>
      </c>
      <c r="L5615" t="s">
        <v>980</v>
      </c>
      <c r="M5615" t="s">
        <v>979</v>
      </c>
      <c r="N5615" s="119">
        <v>44152</v>
      </c>
      <c r="O5615">
        <v>0</v>
      </c>
      <c r="P5615">
        <v>0</v>
      </c>
      <c r="Q5615">
        <v>5686.3</v>
      </c>
      <c r="R5615">
        <v>837.16999999999905</v>
      </c>
      <c r="S5615">
        <v>1.744</v>
      </c>
      <c r="T5615">
        <v>33</v>
      </c>
      <c r="U5615">
        <v>2536.9</v>
      </c>
      <c r="V5615">
        <v>13</v>
      </c>
      <c r="W5615">
        <v>1.387</v>
      </c>
      <c r="X5615">
        <v>2.2410000000000001</v>
      </c>
      <c r="Y5615" s="119">
        <v>44152</v>
      </c>
      <c r="Z5615">
        <v>408771.34127458697</v>
      </c>
      <c r="AA5615">
        <v>3660533.9129103399</v>
      </c>
    </row>
    <row r="5616" spans="1:27" x14ac:dyDescent="0.25">
      <c r="A5616">
        <v>-111.97746134</v>
      </c>
      <c r="B5616">
        <v>33.079574219999898</v>
      </c>
      <c r="C5616" t="s">
        <v>983</v>
      </c>
      <c r="D5616" t="s">
        <v>982</v>
      </c>
      <c r="E5616" t="s">
        <v>981</v>
      </c>
      <c r="F5616">
        <v>4935</v>
      </c>
      <c r="G5616">
        <v>178</v>
      </c>
      <c r="H5616">
        <v>13.33</v>
      </c>
      <c r="I5616">
        <v>2.165</v>
      </c>
      <c r="J5616">
        <v>1</v>
      </c>
      <c r="K5616">
        <v>1167.5</v>
      </c>
      <c r="L5616" t="s">
        <v>980</v>
      </c>
      <c r="M5616" t="s">
        <v>979</v>
      </c>
      <c r="N5616" s="119">
        <v>44152</v>
      </c>
      <c r="O5616">
        <v>0</v>
      </c>
      <c r="P5616">
        <v>0</v>
      </c>
      <c r="Q5616">
        <v>5413.6</v>
      </c>
      <c r="R5616">
        <v>748.72</v>
      </c>
      <c r="S5616">
        <v>1.56</v>
      </c>
      <c r="T5616">
        <v>33</v>
      </c>
      <c r="U5616">
        <v>2268.9</v>
      </c>
      <c r="V5616">
        <v>13</v>
      </c>
      <c r="W5616">
        <v>1.476</v>
      </c>
      <c r="X5616">
        <v>2.3860000000000001</v>
      </c>
      <c r="Y5616" s="119">
        <v>44152</v>
      </c>
      <c r="Z5616">
        <v>408771.35012343701</v>
      </c>
      <c r="AA5616">
        <v>3660533.3595482199</v>
      </c>
    </row>
    <row r="5617" spans="1:27" x14ac:dyDescent="0.25">
      <c r="A5617">
        <v>-111.977460829999</v>
      </c>
      <c r="B5617">
        <v>33.079568219999899</v>
      </c>
      <c r="C5617" t="s">
        <v>983</v>
      </c>
      <c r="D5617" t="s">
        <v>982</v>
      </c>
      <c r="E5617" t="s">
        <v>981</v>
      </c>
      <c r="F5617">
        <v>4936</v>
      </c>
      <c r="G5617">
        <v>181</v>
      </c>
      <c r="H5617">
        <v>13.33</v>
      </c>
      <c r="I5617">
        <v>1.9690000000000001</v>
      </c>
      <c r="J5617">
        <v>1</v>
      </c>
      <c r="K5617">
        <v>1167.5</v>
      </c>
      <c r="L5617" t="s">
        <v>980</v>
      </c>
      <c r="M5617" t="s">
        <v>979</v>
      </c>
      <c r="N5617" s="119">
        <v>44152</v>
      </c>
      <c r="O5617">
        <v>0</v>
      </c>
      <c r="P5617">
        <v>0</v>
      </c>
      <c r="Q5617">
        <v>5906.3999999999896</v>
      </c>
      <c r="R5617">
        <v>898.55999999999904</v>
      </c>
      <c r="S5617">
        <v>1.8720000000000001</v>
      </c>
      <c r="T5617">
        <v>33</v>
      </c>
      <c r="U5617">
        <v>2722.9</v>
      </c>
      <c r="V5617">
        <v>13</v>
      </c>
      <c r="W5617">
        <v>1.3420000000000001</v>
      </c>
      <c r="X5617">
        <v>2.169</v>
      </c>
      <c r="Y5617" s="119">
        <v>44152</v>
      </c>
      <c r="Z5617">
        <v>408771.39153102197</v>
      </c>
      <c r="AA5617">
        <v>3660532.6938964301</v>
      </c>
    </row>
    <row r="5618" spans="1:27" x14ac:dyDescent="0.25">
      <c r="A5618">
        <v>-111.977461829999</v>
      </c>
      <c r="B5618">
        <v>33.079563219999898</v>
      </c>
      <c r="C5618" t="s">
        <v>983</v>
      </c>
      <c r="D5618" t="s">
        <v>982</v>
      </c>
      <c r="E5618" t="s">
        <v>981</v>
      </c>
      <c r="F5618">
        <v>4937</v>
      </c>
      <c r="G5618">
        <v>181</v>
      </c>
      <c r="H5618">
        <v>13.33</v>
      </c>
      <c r="I5618">
        <v>1.837</v>
      </c>
      <c r="J5618">
        <v>1</v>
      </c>
      <c r="K5618">
        <v>1167.5999999999899</v>
      </c>
      <c r="L5618" t="s">
        <v>980</v>
      </c>
      <c r="M5618" t="s">
        <v>979</v>
      </c>
      <c r="N5618" s="119">
        <v>44152</v>
      </c>
      <c r="O5618">
        <v>0</v>
      </c>
      <c r="P5618">
        <v>0</v>
      </c>
      <c r="Q5618">
        <v>6869.6999999999898</v>
      </c>
      <c r="R5618">
        <v>1119.79999999999</v>
      </c>
      <c r="S5618">
        <v>2.3330000000000002</v>
      </c>
      <c r="T5618">
        <v>33</v>
      </c>
      <c r="U5618">
        <v>3393.1999999999898</v>
      </c>
      <c r="V5618">
        <v>13</v>
      </c>
      <c r="W5618">
        <v>1.2529999999999999</v>
      </c>
      <c r="X5618">
        <v>2.0249999999999999</v>
      </c>
      <c r="Y5618" s="119">
        <v>44152</v>
      </c>
      <c r="Z5618">
        <v>408771.29303150799</v>
      </c>
      <c r="AA5618">
        <v>3660532.1404251801</v>
      </c>
    </row>
    <row r="5619" spans="1:27" x14ac:dyDescent="0.25">
      <c r="A5619">
        <v>-111.977460629999</v>
      </c>
      <c r="B5619">
        <v>33.0795571499999</v>
      </c>
      <c r="C5619" t="s">
        <v>983</v>
      </c>
      <c r="D5619" t="s">
        <v>982</v>
      </c>
      <c r="E5619" t="s">
        <v>981</v>
      </c>
      <c r="F5619">
        <v>4938</v>
      </c>
      <c r="G5619">
        <v>188</v>
      </c>
      <c r="H5619">
        <v>13.33</v>
      </c>
      <c r="I5619">
        <v>2.0339999999999998</v>
      </c>
      <c r="J5619">
        <v>1</v>
      </c>
      <c r="K5619">
        <v>1167.5999999999899</v>
      </c>
      <c r="L5619" t="s">
        <v>980</v>
      </c>
      <c r="M5619" t="s">
        <v>979</v>
      </c>
      <c r="N5619" s="119">
        <v>44152</v>
      </c>
      <c r="O5619">
        <v>0</v>
      </c>
      <c r="P5619">
        <v>0</v>
      </c>
      <c r="Q5619">
        <v>5590.3</v>
      </c>
      <c r="R5619">
        <v>823.02999999999895</v>
      </c>
      <c r="S5619">
        <v>1.7150000000000001</v>
      </c>
      <c r="T5619">
        <v>33</v>
      </c>
      <c r="U5619">
        <v>2494</v>
      </c>
      <c r="V5619">
        <v>13</v>
      </c>
      <c r="W5619">
        <v>1.387</v>
      </c>
      <c r="X5619">
        <v>2.2410000000000001</v>
      </c>
      <c r="Y5619" s="119">
        <v>44152</v>
      </c>
      <c r="Z5619">
        <v>408771.39876966202</v>
      </c>
      <c r="AA5619">
        <v>3660531.4664129</v>
      </c>
    </row>
    <row r="5620" spans="1:27" x14ac:dyDescent="0.25">
      <c r="A5620">
        <v>-111.977463</v>
      </c>
      <c r="B5620">
        <v>33.07955123</v>
      </c>
      <c r="C5620" t="s">
        <v>983</v>
      </c>
      <c r="D5620" t="s">
        <v>982</v>
      </c>
      <c r="E5620" t="s">
        <v>981</v>
      </c>
      <c r="F5620">
        <v>4939</v>
      </c>
      <c r="G5620">
        <v>180</v>
      </c>
      <c r="H5620">
        <v>13.33</v>
      </c>
      <c r="I5620">
        <v>1.9359999999999999</v>
      </c>
      <c r="J5620">
        <v>1</v>
      </c>
      <c r="K5620">
        <v>1167.5999999999899</v>
      </c>
      <c r="L5620" t="s">
        <v>980</v>
      </c>
      <c r="M5620" t="s">
        <v>979</v>
      </c>
      <c r="N5620" s="119">
        <v>44152</v>
      </c>
      <c r="O5620">
        <v>0</v>
      </c>
      <c r="P5620">
        <v>0</v>
      </c>
      <c r="Q5620">
        <v>5688.6999999999898</v>
      </c>
      <c r="R5620">
        <v>880.12</v>
      </c>
      <c r="S5620">
        <v>1.8340000000000001</v>
      </c>
      <c r="T5620">
        <v>33</v>
      </c>
      <c r="U5620">
        <v>2667</v>
      </c>
      <c r="V5620">
        <v>13</v>
      </c>
      <c r="W5620">
        <v>1.32</v>
      </c>
      <c r="X5620">
        <v>2.133</v>
      </c>
      <c r="Y5620" s="119">
        <v>44152</v>
      </c>
      <c r="Z5620">
        <v>408771.17144801299</v>
      </c>
      <c r="AA5620">
        <v>3660530.81213377</v>
      </c>
    </row>
    <row r="5621" spans="1:27" x14ac:dyDescent="0.25">
      <c r="A5621">
        <v>-111.97746114</v>
      </c>
      <c r="B5621">
        <v>33.079546190000002</v>
      </c>
      <c r="C5621" t="s">
        <v>983</v>
      </c>
      <c r="D5621" t="s">
        <v>982</v>
      </c>
      <c r="E5621" t="s">
        <v>981</v>
      </c>
      <c r="F5621">
        <v>4940</v>
      </c>
      <c r="G5621">
        <v>185</v>
      </c>
      <c r="H5621">
        <v>13.33</v>
      </c>
      <c r="I5621">
        <v>2.0339999999999998</v>
      </c>
      <c r="J5621">
        <v>1</v>
      </c>
      <c r="K5621">
        <v>1167.7</v>
      </c>
      <c r="L5621" t="s">
        <v>980</v>
      </c>
      <c r="M5621" t="s">
        <v>979</v>
      </c>
      <c r="N5621" s="119">
        <v>44152</v>
      </c>
      <c r="O5621">
        <v>0</v>
      </c>
      <c r="P5621">
        <v>0</v>
      </c>
      <c r="Q5621">
        <v>5749</v>
      </c>
      <c r="R5621">
        <v>846.40999999999894</v>
      </c>
      <c r="S5621">
        <v>1.7629999999999999</v>
      </c>
      <c r="T5621">
        <v>33</v>
      </c>
      <c r="U5621">
        <v>2564.9</v>
      </c>
      <c r="V5621">
        <v>13</v>
      </c>
      <c r="W5621">
        <v>1.387</v>
      </c>
      <c r="X5621">
        <v>2.2410000000000001</v>
      </c>
      <c r="Y5621" s="119">
        <v>44152</v>
      </c>
      <c r="Z5621">
        <v>408771.339852284</v>
      </c>
      <c r="AA5621">
        <v>3660530.25174197</v>
      </c>
    </row>
    <row r="5622" spans="1:27" x14ac:dyDescent="0.25">
      <c r="A5622">
        <v>-111.97746234</v>
      </c>
      <c r="B5622">
        <v>33.079540219999899</v>
      </c>
      <c r="C5622" t="s">
        <v>983</v>
      </c>
      <c r="D5622" t="s">
        <v>982</v>
      </c>
      <c r="E5622" t="s">
        <v>981</v>
      </c>
      <c r="F5622">
        <v>4941</v>
      </c>
      <c r="G5622">
        <v>178</v>
      </c>
      <c r="H5622">
        <v>13.33</v>
      </c>
      <c r="I5622">
        <v>2.133</v>
      </c>
      <c r="J5622">
        <v>1</v>
      </c>
      <c r="K5622">
        <v>1167.5999999999899</v>
      </c>
      <c r="L5622" t="s">
        <v>980</v>
      </c>
      <c r="M5622" t="s">
        <v>979</v>
      </c>
      <c r="N5622" s="119">
        <v>44152</v>
      </c>
      <c r="O5622">
        <v>0</v>
      </c>
      <c r="P5622">
        <v>0</v>
      </c>
      <c r="Q5622">
        <v>5193.1999999999898</v>
      </c>
      <c r="R5622">
        <v>729.28999999999905</v>
      </c>
      <c r="S5622">
        <v>1.5189999999999999</v>
      </c>
      <c r="T5622">
        <v>33</v>
      </c>
      <c r="U5622">
        <v>2210</v>
      </c>
      <c r="V5622">
        <v>13</v>
      </c>
      <c r="W5622">
        <v>1.454</v>
      </c>
      <c r="X5622">
        <v>2.35</v>
      </c>
      <c r="Y5622" s="119">
        <v>44152</v>
      </c>
      <c r="Z5622">
        <v>408771.22168381099</v>
      </c>
      <c r="AA5622">
        <v>3660529.5909025101</v>
      </c>
    </row>
    <row r="5623" spans="1:27" x14ac:dyDescent="0.25">
      <c r="A5623">
        <v>-111.97746268</v>
      </c>
      <c r="B5623">
        <v>33.079535210000003</v>
      </c>
      <c r="C5623" t="s">
        <v>983</v>
      </c>
      <c r="D5623" t="s">
        <v>982</v>
      </c>
      <c r="E5623" t="s">
        <v>981</v>
      </c>
      <c r="F5623">
        <v>4942</v>
      </c>
      <c r="G5623">
        <v>176</v>
      </c>
      <c r="H5623">
        <v>13.33</v>
      </c>
      <c r="I5623">
        <v>1.7390000000000001</v>
      </c>
      <c r="J5623">
        <v>1</v>
      </c>
      <c r="K5623">
        <v>1167.7</v>
      </c>
      <c r="L5623" t="s">
        <v>980</v>
      </c>
      <c r="M5623" t="s">
        <v>979</v>
      </c>
      <c r="N5623" s="119">
        <v>44152</v>
      </c>
      <c r="O5623">
        <v>0</v>
      </c>
      <c r="P5623">
        <v>0</v>
      </c>
      <c r="Q5623">
        <v>6484.6999999999898</v>
      </c>
      <c r="R5623">
        <v>1116.79999999999</v>
      </c>
      <c r="S5623">
        <v>2.327</v>
      </c>
      <c r="T5623">
        <v>33</v>
      </c>
      <c r="U5623">
        <v>3384.4</v>
      </c>
      <c r="V5623">
        <v>13</v>
      </c>
      <c r="W5623">
        <v>1.1859999999999999</v>
      </c>
      <c r="X5623">
        <v>1.9159999999999999</v>
      </c>
      <c r="Y5623" s="119">
        <v>44152</v>
      </c>
      <c r="Z5623">
        <v>408771.18477666302</v>
      </c>
      <c r="AA5623">
        <v>3660529.0357489199</v>
      </c>
    </row>
    <row r="5624" spans="1:27" x14ac:dyDescent="0.25">
      <c r="A5624">
        <v>-111.977462</v>
      </c>
      <c r="B5624">
        <v>33.079530230000003</v>
      </c>
      <c r="C5624" t="s">
        <v>983</v>
      </c>
      <c r="D5624" t="s">
        <v>982</v>
      </c>
      <c r="E5624" t="s">
        <v>981</v>
      </c>
      <c r="F5624">
        <v>4943</v>
      </c>
      <c r="G5624">
        <v>180</v>
      </c>
      <c r="H5624">
        <v>13.33</v>
      </c>
      <c r="I5624">
        <v>1.9690000000000001</v>
      </c>
      <c r="J5624">
        <v>1</v>
      </c>
      <c r="K5624">
        <v>1167.79999999999</v>
      </c>
      <c r="L5624" t="s">
        <v>980</v>
      </c>
      <c r="M5624" t="s">
        <v>979</v>
      </c>
      <c r="N5624" s="119">
        <v>44152</v>
      </c>
      <c r="O5624">
        <v>0</v>
      </c>
      <c r="P5624">
        <v>0</v>
      </c>
      <c r="Q5624">
        <v>5557.8999999999896</v>
      </c>
      <c r="R5624">
        <v>845.54999999999905</v>
      </c>
      <c r="S5624">
        <v>1.762</v>
      </c>
      <c r="T5624">
        <v>33</v>
      </c>
      <c r="U5624">
        <v>2562.3000000000002</v>
      </c>
      <c r="V5624">
        <v>13</v>
      </c>
      <c r="W5624">
        <v>1.3420000000000001</v>
      </c>
      <c r="X5624">
        <v>2.169</v>
      </c>
      <c r="Y5624" s="119">
        <v>44152</v>
      </c>
      <c r="Z5624">
        <v>408771.24310470198</v>
      </c>
      <c r="AA5624">
        <v>3660528.4830348301</v>
      </c>
    </row>
    <row r="5625" spans="1:27" x14ac:dyDescent="0.25">
      <c r="A5625">
        <v>-111.977462</v>
      </c>
      <c r="B5625">
        <v>33.079524229999897</v>
      </c>
      <c r="C5625" t="s">
        <v>983</v>
      </c>
      <c r="D5625" t="s">
        <v>982</v>
      </c>
      <c r="E5625" t="s">
        <v>981</v>
      </c>
      <c r="F5625">
        <v>4944</v>
      </c>
      <c r="G5625">
        <v>180</v>
      </c>
      <c r="H5625">
        <v>13.33</v>
      </c>
      <c r="I5625">
        <v>2.0009999999999999</v>
      </c>
      <c r="J5625">
        <v>1</v>
      </c>
      <c r="K5625">
        <v>1167.79999999999</v>
      </c>
      <c r="L5625" t="s">
        <v>980</v>
      </c>
      <c r="M5625" t="s">
        <v>979</v>
      </c>
      <c r="N5625" s="119">
        <v>44152</v>
      </c>
      <c r="O5625">
        <v>0</v>
      </c>
      <c r="P5625">
        <v>0</v>
      </c>
      <c r="Q5625">
        <v>5899.3999999999896</v>
      </c>
      <c r="R5625">
        <v>882.77999999999895</v>
      </c>
      <c r="S5625">
        <v>1.839</v>
      </c>
      <c r="T5625">
        <v>33</v>
      </c>
      <c r="U5625">
        <v>2675.0999999999899</v>
      </c>
      <c r="V5625">
        <v>13</v>
      </c>
      <c r="W5625">
        <v>1.365</v>
      </c>
      <c r="X5625">
        <v>2.2050000000000001</v>
      </c>
      <c r="Y5625" s="119">
        <v>44152</v>
      </c>
      <c r="Z5625">
        <v>408771.23691020301</v>
      </c>
      <c r="AA5625">
        <v>3660527.81782632</v>
      </c>
    </row>
    <row r="5626" spans="1:27" x14ac:dyDescent="0.25">
      <c r="A5626">
        <v>-111.977462</v>
      </c>
      <c r="B5626">
        <v>33.079519230000002</v>
      </c>
      <c r="C5626" t="s">
        <v>983</v>
      </c>
      <c r="D5626" t="s">
        <v>982</v>
      </c>
      <c r="E5626" t="s">
        <v>981</v>
      </c>
      <c r="F5626">
        <v>4945</v>
      </c>
      <c r="G5626">
        <v>180</v>
      </c>
      <c r="H5626">
        <v>13.33</v>
      </c>
      <c r="I5626">
        <v>1.87</v>
      </c>
      <c r="J5626">
        <v>1</v>
      </c>
      <c r="K5626">
        <v>1167.79999999999</v>
      </c>
      <c r="L5626" t="s">
        <v>980</v>
      </c>
      <c r="M5626" t="s">
        <v>979</v>
      </c>
      <c r="N5626" s="119">
        <v>44152</v>
      </c>
      <c r="O5626">
        <v>0</v>
      </c>
      <c r="P5626">
        <v>0</v>
      </c>
      <c r="Q5626">
        <v>5850.5</v>
      </c>
      <c r="R5626">
        <v>936.89999999999895</v>
      </c>
      <c r="S5626">
        <v>1.952</v>
      </c>
      <c r="T5626">
        <v>33</v>
      </c>
      <c r="U5626">
        <v>2839.0999999999899</v>
      </c>
      <c r="V5626">
        <v>13</v>
      </c>
      <c r="W5626">
        <v>1.2749999999999999</v>
      </c>
      <c r="X5626">
        <v>2.0609999999999999</v>
      </c>
      <c r="Y5626" s="119">
        <v>44152</v>
      </c>
      <c r="Z5626">
        <v>408771.23174812098</v>
      </c>
      <c r="AA5626">
        <v>3660527.2634859001</v>
      </c>
    </row>
    <row r="5627" spans="1:27" x14ac:dyDescent="0.25">
      <c r="A5627">
        <v>-111.977461829999</v>
      </c>
      <c r="B5627">
        <v>33.079513220000003</v>
      </c>
      <c r="C5627" t="s">
        <v>983</v>
      </c>
      <c r="D5627" t="s">
        <v>982</v>
      </c>
      <c r="E5627" t="s">
        <v>981</v>
      </c>
      <c r="F5627">
        <v>4946</v>
      </c>
      <c r="G5627">
        <v>181</v>
      </c>
      <c r="H5627">
        <v>13.33</v>
      </c>
      <c r="I5627">
        <v>1.9690000000000001</v>
      </c>
      <c r="J5627">
        <v>1</v>
      </c>
      <c r="K5627">
        <v>1167.7</v>
      </c>
      <c r="L5627" t="s">
        <v>980</v>
      </c>
      <c r="M5627" t="s">
        <v>979</v>
      </c>
      <c r="N5627" s="119">
        <v>44152</v>
      </c>
      <c r="O5627">
        <v>0</v>
      </c>
      <c r="P5627">
        <v>0</v>
      </c>
      <c r="Q5627">
        <v>5563.8</v>
      </c>
      <c r="R5627">
        <v>846.44</v>
      </c>
      <c r="S5627">
        <v>1.7629999999999999</v>
      </c>
      <c r="T5627">
        <v>33</v>
      </c>
      <c r="U5627">
        <v>2565</v>
      </c>
      <c r="V5627">
        <v>13</v>
      </c>
      <c r="W5627">
        <v>1.3420000000000001</v>
      </c>
      <c r="X5627">
        <v>2.169</v>
      </c>
      <c r="Y5627" s="119">
        <v>44152</v>
      </c>
      <c r="Z5627">
        <v>408771.24141067301</v>
      </c>
      <c r="AA5627">
        <v>3660526.5970209502</v>
      </c>
    </row>
    <row r="5628" spans="1:27" x14ac:dyDescent="0.25">
      <c r="A5628">
        <v>-111.977461829999</v>
      </c>
      <c r="B5628">
        <v>33.079508220000001</v>
      </c>
      <c r="C5628" t="s">
        <v>983</v>
      </c>
      <c r="D5628" t="s">
        <v>982</v>
      </c>
      <c r="E5628" t="s">
        <v>981</v>
      </c>
      <c r="F5628">
        <v>4947</v>
      </c>
      <c r="G5628">
        <v>181</v>
      </c>
      <c r="H5628">
        <v>13.33</v>
      </c>
      <c r="I5628">
        <v>2.133</v>
      </c>
      <c r="J5628">
        <v>1</v>
      </c>
      <c r="K5628">
        <v>1167.7</v>
      </c>
      <c r="L5628" t="s">
        <v>980</v>
      </c>
      <c r="M5628" t="s">
        <v>979</v>
      </c>
      <c r="N5628" s="119">
        <v>44152</v>
      </c>
      <c r="O5628">
        <v>0</v>
      </c>
      <c r="P5628">
        <v>0</v>
      </c>
      <c r="Q5628">
        <v>7289.3999999999896</v>
      </c>
      <c r="R5628">
        <v>1023.7</v>
      </c>
      <c r="S5628">
        <v>2.133</v>
      </c>
      <c r="T5628">
        <v>33</v>
      </c>
      <c r="U5628">
        <v>3102</v>
      </c>
      <c r="V5628">
        <v>13</v>
      </c>
      <c r="W5628">
        <v>1.454</v>
      </c>
      <c r="X5628">
        <v>2.35</v>
      </c>
      <c r="Y5628" s="119">
        <v>44152</v>
      </c>
      <c r="Z5628">
        <v>408771.23624859302</v>
      </c>
      <c r="AA5628">
        <v>3660526.0426805299</v>
      </c>
    </row>
    <row r="5629" spans="1:27" x14ac:dyDescent="0.25">
      <c r="A5629">
        <v>-111.977462509999</v>
      </c>
      <c r="B5629">
        <v>33.079502210000001</v>
      </c>
      <c r="C5629" t="s">
        <v>983</v>
      </c>
      <c r="D5629" t="s">
        <v>982</v>
      </c>
      <c r="E5629" t="s">
        <v>981</v>
      </c>
      <c r="F5629">
        <v>4948</v>
      </c>
      <c r="G5629">
        <v>177</v>
      </c>
      <c r="H5629">
        <v>13.33</v>
      </c>
      <c r="I5629">
        <v>2.165</v>
      </c>
      <c r="J5629">
        <v>1</v>
      </c>
      <c r="K5629">
        <v>1167.7</v>
      </c>
      <c r="L5629" t="s">
        <v>980</v>
      </c>
      <c r="M5629" t="s">
        <v>979</v>
      </c>
      <c r="N5629" s="119">
        <v>44152</v>
      </c>
      <c r="O5629">
        <v>0</v>
      </c>
      <c r="P5629">
        <v>0</v>
      </c>
      <c r="Q5629">
        <v>6643.8999999999896</v>
      </c>
      <c r="R5629">
        <v>918.87</v>
      </c>
      <c r="S5629">
        <v>1.9139999999999999</v>
      </c>
      <c r="T5629">
        <v>33</v>
      </c>
      <c r="U5629">
        <v>2784.5</v>
      </c>
      <c r="V5629">
        <v>13</v>
      </c>
      <c r="W5629">
        <v>1.476</v>
      </c>
      <c r="X5629">
        <v>2.3860000000000001</v>
      </c>
      <c r="Y5629" s="119">
        <v>44152</v>
      </c>
      <c r="Z5629">
        <v>408771.16657427599</v>
      </c>
      <c r="AA5629">
        <v>3660525.3769543902</v>
      </c>
    </row>
    <row r="5630" spans="1:27" x14ac:dyDescent="0.25">
      <c r="A5630">
        <v>-111.977462</v>
      </c>
      <c r="B5630">
        <v>33.079496229999897</v>
      </c>
      <c r="C5630" t="s">
        <v>983</v>
      </c>
      <c r="D5630" t="s">
        <v>982</v>
      </c>
      <c r="E5630" t="s">
        <v>981</v>
      </c>
      <c r="F5630">
        <v>4949</v>
      </c>
      <c r="G5630">
        <v>180</v>
      </c>
      <c r="H5630">
        <v>13.33</v>
      </c>
      <c r="I5630">
        <v>2.133</v>
      </c>
      <c r="J5630">
        <v>1</v>
      </c>
      <c r="K5630">
        <v>1167.5999999999899</v>
      </c>
      <c r="L5630" t="s">
        <v>980</v>
      </c>
      <c r="M5630" t="s">
        <v>979</v>
      </c>
      <c r="N5630" s="119">
        <v>44152</v>
      </c>
      <c r="O5630">
        <v>0</v>
      </c>
      <c r="P5630">
        <v>0</v>
      </c>
      <c r="Q5630">
        <v>7379</v>
      </c>
      <c r="R5630">
        <v>1036.2</v>
      </c>
      <c r="S5630">
        <v>2.1589999999999998</v>
      </c>
      <c r="T5630">
        <v>33</v>
      </c>
      <c r="U5630">
        <v>3140.0999999999899</v>
      </c>
      <c r="V5630">
        <v>13</v>
      </c>
      <c r="W5630">
        <v>1.454</v>
      </c>
      <c r="X5630">
        <v>2.35</v>
      </c>
      <c r="Y5630" s="119">
        <v>44152</v>
      </c>
      <c r="Z5630">
        <v>408771.20800255198</v>
      </c>
      <c r="AA5630">
        <v>3660524.71351997</v>
      </c>
    </row>
    <row r="5631" spans="1:27" x14ac:dyDescent="0.25">
      <c r="A5631">
        <v>-111.97746214</v>
      </c>
      <c r="B5631">
        <v>33.079491189999899</v>
      </c>
      <c r="C5631" t="s">
        <v>983</v>
      </c>
      <c r="D5631" t="s">
        <v>982</v>
      </c>
      <c r="E5631" t="s">
        <v>981</v>
      </c>
      <c r="F5631">
        <v>4950</v>
      </c>
      <c r="G5631">
        <v>185</v>
      </c>
      <c r="H5631">
        <v>13.33</v>
      </c>
      <c r="I5631">
        <v>2.0670000000000002</v>
      </c>
      <c r="J5631">
        <v>1</v>
      </c>
      <c r="K5631">
        <v>1167.7</v>
      </c>
      <c r="L5631" t="s">
        <v>980</v>
      </c>
      <c r="M5631" t="s">
        <v>979</v>
      </c>
      <c r="N5631" s="119">
        <v>44152</v>
      </c>
      <c r="O5631">
        <v>0</v>
      </c>
      <c r="P5631">
        <v>0</v>
      </c>
      <c r="Q5631">
        <v>5961</v>
      </c>
      <c r="R5631">
        <v>863.69</v>
      </c>
      <c r="S5631">
        <v>1.7989999999999999</v>
      </c>
      <c r="T5631">
        <v>33</v>
      </c>
      <c r="U5631">
        <v>2617.1999999999898</v>
      </c>
      <c r="V5631">
        <v>13</v>
      </c>
      <c r="W5631">
        <v>1.409</v>
      </c>
      <c r="X5631">
        <v>2.278</v>
      </c>
      <c r="Y5631" s="119">
        <v>44152</v>
      </c>
      <c r="Z5631">
        <v>408771.18973192701</v>
      </c>
      <c r="AA5631">
        <v>3660524.1548665101</v>
      </c>
    </row>
    <row r="5632" spans="1:27" x14ac:dyDescent="0.25">
      <c r="A5632">
        <v>-111.97746334</v>
      </c>
      <c r="B5632">
        <v>33.079485220000002</v>
      </c>
      <c r="C5632" t="s">
        <v>983</v>
      </c>
      <c r="D5632" t="s">
        <v>982</v>
      </c>
      <c r="E5632" t="s">
        <v>981</v>
      </c>
      <c r="F5632">
        <v>4951</v>
      </c>
      <c r="G5632">
        <v>178</v>
      </c>
      <c r="H5632">
        <v>13.33</v>
      </c>
      <c r="I5632">
        <v>2.0009999999999999</v>
      </c>
      <c r="J5632">
        <v>1</v>
      </c>
      <c r="K5632">
        <v>1167.7</v>
      </c>
      <c r="L5632" t="s">
        <v>980</v>
      </c>
      <c r="M5632" t="s">
        <v>979</v>
      </c>
      <c r="N5632" s="119">
        <v>44152</v>
      </c>
      <c r="O5632">
        <v>0</v>
      </c>
      <c r="P5632">
        <v>0</v>
      </c>
      <c r="Q5632">
        <v>6945.5</v>
      </c>
      <c r="R5632">
        <v>1039.29999999999</v>
      </c>
      <c r="S5632">
        <v>2.165</v>
      </c>
      <c r="T5632">
        <v>33</v>
      </c>
      <c r="U5632">
        <v>3149.5</v>
      </c>
      <c r="V5632">
        <v>13</v>
      </c>
      <c r="W5632">
        <v>1.365</v>
      </c>
      <c r="X5632">
        <v>2.2050000000000001</v>
      </c>
      <c r="Y5632" s="119">
        <v>44152</v>
      </c>
      <c r="Z5632">
        <v>408771.071563387</v>
      </c>
      <c r="AA5632">
        <v>3660523.4940270502</v>
      </c>
    </row>
    <row r="5633" spans="1:27" x14ac:dyDescent="0.25">
      <c r="A5633">
        <v>-111.977463</v>
      </c>
      <c r="B5633">
        <v>33.079480230000001</v>
      </c>
      <c r="C5633" t="s">
        <v>983</v>
      </c>
      <c r="D5633" t="s">
        <v>982</v>
      </c>
      <c r="E5633" t="s">
        <v>981</v>
      </c>
      <c r="F5633">
        <v>4952</v>
      </c>
      <c r="G5633">
        <v>180</v>
      </c>
      <c r="H5633">
        <v>13.33</v>
      </c>
      <c r="I5633">
        <v>1.7390000000000001</v>
      </c>
      <c r="J5633">
        <v>1</v>
      </c>
      <c r="K5633">
        <v>1167.7</v>
      </c>
      <c r="L5633" t="s">
        <v>980</v>
      </c>
      <c r="M5633" t="s">
        <v>979</v>
      </c>
      <c r="N5633" s="119">
        <v>44152</v>
      </c>
      <c r="O5633">
        <v>0</v>
      </c>
      <c r="P5633">
        <v>0</v>
      </c>
      <c r="Q5633">
        <v>6573.5</v>
      </c>
      <c r="R5633">
        <v>1132.0999999999899</v>
      </c>
      <c r="S5633">
        <v>2.359</v>
      </c>
      <c r="T5633">
        <v>33</v>
      </c>
      <c r="U5633">
        <v>3430.6999999999898</v>
      </c>
      <c r="V5633">
        <v>13</v>
      </c>
      <c r="W5633">
        <v>1.1859999999999999</v>
      </c>
      <c r="X5633">
        <v>1.9159999999999999</v>
      </c>
      <c r="Y5633" s="119">
        <v>44152</v>
      </c>
      <c r="Z5633">
        <v>408771.098146384</v>
      </c>
      <c r="AA5633">
        <v>3660522.9404997998</v>
      </c>
    </row>
    <row r="5634" spans="1:27" x14ac:dyDescent="0.25">
      <c r="A5634">
        <v>-111.97746232</v>
      </c>
      <c r="B5634">
        <v>33.079474210000001</v>
      </c>
      <c r="C5634" t="s">
        <v>983</v>
      </c>
      <c r="D5634" t="s">
        <v>982</v>
      </c>
      <c r="E5634" t="s">
        <v>981</v>
      </c>
      <c r="F5634">
        <v>4953</v>
      </c>
      <c r="G5634">
        <v>184</v>
      </c>
      <c r="H5634">
        <v>13.33</v>
      </c>
      <c r="I5634">
        <v>2.0009999999999999</v>
      </c>
      <c r="J5634">
        <v>1</v>
      </c>
      <c r="K5634">
        <v>1167.79999999999</v>
      </c>
      <c r="L5634" t="s">
        <v>980</v>
      </c>
      <c r="M5634" t="s">
        <v>979</v>
      </c>
      <c r="N5634" s="119">
        <v>44152</v>
      </c>
      <c r="O5634">
        <v>0</v>
      </c>
      <c r="P5634">
        <v>0</v>
      </c>
      <c r="Q5634">
        <v>6420.3999999999896</v>
      </c>
      <c r="R5634">
        <v>960.75</v>
      </c>
      <c r="S5634">
        <v>2.0019999999999998</v>
      </c>
      <c r="T5634">
        <v>33</v>
      </c>
      <c r="U5634">
        <v>2911.4</v>
      </c>
      <c r="V5634">
        <v>13</v>
      </c>
      <c r="W5634">
        <v>1.365</v>
      </c>
      <c r="X5634">
        <v>2.2050000000000001</v>
      </c>
      <c r="Y5634" s="119">
        <v>44152</v>
      </c>
      <c r="Z5634">
        <v>408771.15540075599</v>
      </c>
      <c r="AA5634">
        <v>3660522.2724828999</v>
      </c>
    </row>
    <row r="5635" spans="1:27" x14ac:dyDescent="0.25">
      <c r="A5635">
        <v>-111.97746334</v>
      </c>
      <c r="B5635">
        <v>33.07946922</v>
      </c>
      <c r="C5635" t="s">
        <v>983</v>
      </c>
      <c r="D5635" t="s">
        <v>982</v>
      </c>
      <c r="E5635" t="s">
        <v>981</v>
      </c>
      <c r="F5635">
        <v>4954</v>
      </c>
      <c r="G5635">
        <v>178</v>
      </c>
      <c r="H5635">
        <v>13.33</v>
      </c>
      <c r="I5635">
        <v>2.0670000000000002</v>
      </c>
      <c r="J5635">
        <v>1</v>
      </c>
      <c r="K5635">
        <v>1167.79999999999</v>
      </c>
      <c r="L5635" t="s">
        <v>980</v>
      </c>
      <c r="M5635" t="s">
        <v>979</v>
      </c>
      <c r="N5635" s="119">
        <v>44152</v>
      </c>
      <c r="O5635">
        <v>0</v>
      </c>
      <c r="P5635">
        <v>0</v>
      </c>
      <c r="Q5635">
        <v>5740.3999999999896</v>
      </c>
      <c r="R5635">
        <v>831.73</v>
      </c>
      <c r="S5635">
        <v>1.7330000000000001</v>
      </c>
      <c r="T5635">
        <v>33</v>
      </c>
      <c r="U5635">
        <v>2520.4</v>
      </c>
      <c r="V5635">
        <v>13</v>
      </c>
      <c r="W5635">
        <v>1.409</v>
      </c>
      <c r="X5635">
        <v>2.278</v>
      </c>
      <c r="Y5635" s="119">
        <v>44152</v>
      </c>
      <c r="Z5635">
        <v>408771.055044721</v>
      </c>
      <c r="AA5635">
        <v>3660521.72013772</v>
      </c>
    </row>
    <row r="5636" spans="1:27" x14ac:dyDescent="0.25">
      <c r="A5636">
        <v>-111.97746351000001</v>
      </c>
      <c r="B5636">
        <v>33.07946321</v>
      </c>
      <c r="C5636" t="s">
        <v>983</v>
      </c>
      <c r="D5636" t="s">
        <v>982</v>
      </c>
      <c r="E5636" t="s">
        <v>981</v>
      </c>
      <c r="F5636">
        <v>4955</v>
      </c>
      <c r="G5636">
        <v>177</v>
      </c>
      <c r="H5636">
        <v>13.33</v>
      </c>
      <c r="I5636">
        <v>2.0339999999999998</v>
      </c>
      <c r="J5636">
        <v>1</v>
      </c>
      <c r="K5636">
        <v>1167.9000000000001</v>
      </c>
      <c r="L5636" t="s">
        <v>980</v>
      </c>
      <c r="M5636" t="s">
        <v>979</v>
      </c>
      <c r="N5636" s="119">
        <v>44152</v>
      </c>
      <c r="O5636">
        <v>0</v>
      </c>
      <c r="P5636">
        <v>0</v>
      </c>
      <c r="Q5636">
        <v>5470.6999999999898</v>
      </c>
      <c r="R5636">
        <v>805.42999999999904</v>
      </c>
      <c r="S5636">
        <v>1.6779999999999999</v>
      </c>
      <c r="T5636">
        <v>33</v>
      </c>
      <c r="U5636">
        <v>2440.6999999999898</v>
      </c>
      <c r="V5636">
        <v>13</v>
      </c>
      <c r="W5636">
        <v>1.387</v>
      </c>
      <c r="X5636">
        <v>2.2410000000000001</v>
      </c>
      <c r="Y5636" s="119">
        <v>44152</v>
      </c>
      <c r="Z5636">
        <v>408771.03297251603</v>
      </c>
      <c r="AA5636">
        <v>3660521.0539683001</v>
      </c>
    </row>
    <row r="5637" spans="1:27" x14ac:dyDescent="0.25">
      <c r="A5637">
        <v>-111.977462829999</v>
      </c>
      <c r="B5637">
        <v>33.0794582199999</v>
      </c>
      <c r="C5637" t="s">
        <v>983</v>
      </c>
      <c r="D5637" t="s">
        <v>982</v>
      </c>
      <c r="E5637" t="s">
        <v>981</v>
      </c>
      <c r="F5637">
        <v>4956</v>
      </c>
      <c r="G5637">
        <v>181</v>
      </c>
      <c r="H5637">
        <v>13.33</v>
      </c>
      <c r="I5637">
        <v>2.133</v>
      </c>
      <c r="J5637">
        <v>1</v>
      </c>
      <c r="K5637">
        <v>1167.9000000000001</v>
      </c>
      <c r="L5637" t="s">
        <v>980</v>
      </c>
      <c r="M5637" t="s">
        <v>979</v>
      </c>
      <c r="N5637" s="119">
        <v>44152</v>
      </c>
      <c r="O5637">
        <v>0</v>
      </c>
      <c r="P5637">
        <v>0</v>
      </c>
      <c r="Q5637">
        <v>3944.0999999999899</v>
      </c>
      <c r="R5637">
        <v>553.87999999999897</v>
      </c>
      <c r="S5637">
        <v>1.1539999999999999</v>
      </c>
      <c r="T5637">
        <v>33</v>
      </c>
      <c r="U5637">
        <v>1678.4</v>
      </c>
      <c r="V5637">
        <v>13</v>
      </c>
      <c r="W5637">
        <v>1.454</v>
      </c>
      <c r="X5637">
        <v>2.35</v>
      </c>
      <c r="Y5637" s="119">
        <v>44152</v>
      </c>
      <c r="Z5637">
        <v>408771.09129029</v>
      </c>
      <c r="AA5637">
        <v>3660520.5001455299</v>
      </c>
    </row>
    <row r="5638" spans="1:27" x14ac:dyDescent="0.25">
      <c r="A5638">
        <v>-111.97746368</v>
      </c>
      <c r="B5638">
        <v>33.0794522099999</v>
      </c>
      <c r="C5638" t="s">
        <v>983</v>
      </c>
      <c r="D5638" t="s">
        <v>982</v>
      </c>
      <c r="E5638" t="s">
        <v>981</v>
      </c>
      <c r="F5638">
        <v>4957</v>
      </c>
      <c r="G5638">
        <v>176</v>
      </c>
      <c r="H5638">
        <v>13.33</v>
      </c>
      <c r="I5638">
        <v>2.0670000000000002</v>
      </c>
      <c r="J5638">
        <v>1</v>
      </c>
      <c r="K5638">
        <v>1167.9000000000001</v>
      </c>
      <c r="L5638" t="s">
        <v>980</v>
      </c>
      <c r="M5638" t="s">
        <v>979</v>
      </c>
      <c r="N5638" s="119">
        <v>44152</v>
      </c>
      <c r="O5638">
        <v>0</v>
      </c>
      <c r="P5638">
        <v>0</v>
      </c>
      <c r="Q5638">
        <v>4532.1000000000004</v>
      </c>
      <c r="R5638">
        <v>656.64999999999895</v>
      </c>
      <c r="S5638">
        <v>1.3680000000000001</v>
      </c>
      <c r="T5638">
        <v>33</v>
      </c>
      <c r="U5638">
        <v>1989.79999999999</v>
      </c>
      <c r="V5638">
        <v>13</v>
      </c>
      <c r="W5638">
        <v>1.409</v>
      </c>
      <c r="X5638">
        <v>2.278</v>
      </c>
      <c r="Y5638" s="119">
        <v>44152</v>
      </c>
      <c r="Z5638">
        <v>408771.00574855501</v>
      </c>
      <c r="AA5638">
        <v>3660519.8345671399</v>
      </c>
    </row>
    <row r="5639" spans="1:27" x14ac:dyDescent="0.25">
      <c r="A5639">
        <v>-111.97746214</v>
      </c>
      <c r="B5639">
        <v>33.079446189999899</v>
      </c>
      <c r="C5639" t="s">
        <v>983</v>
      </c>
      <c r="D5639" t="s">
        <v>982</v>
      </c>
      <c r="E5639" t="s">
        <v>981</v>
      </c>
      <c r="F5639">
        <v>4958</v>
      </c>
      <c r="G5639">
        <v>185</v>
      </c>
      <c r="H5639">
        <v>13.33</v>
      </c>
      <c r="I5639">
        <v>1.9359999999999999</v>
      </c>
      <c r="J5639">
        <v>1</v>
      </c>
      <c r="K5639">
        <v>1167.79999999999</v>
      </c>
      <c r="L5639" t="s">
        <v>980</v>
      </c>
      <c r="M5639" t="s">
        <v>979</v>
      </c>
      <c r="N5639" s="119">
        <v>44152</v>
      </c>
      <c r="O5639">
        <v>0</v>
      </c>
      <c r="P5639">
        <v>0</v>
      </c>
      <c r="Q5639">
        <v>5729.1999999999898</v>
      </c>
      <c r="R5639">
        <v>886.37999999999897</v>
      </c>
      <c r="S5639">
        <v>1.847</v>
      </c>
      <c r="T5639">
        <v>33</v>
      </c>
      <c r="U5639">
        <v>2686</v>
      </c>
      <c r="V5639">
        <v>13</v>
      </c>
      <c r="W5639">
        <v>1.32</v>
      </c>
      <c r="X5639">
        <v>2.133</v>
      </c>
      <c r="Y5639" s="119">
        <v>44152</v>
      </c>
      <c r="Z5639">
        <v>408771.143273247</v>
      </c>
      <c r="AA5639">
        <v>3660519.16580276</v>
      </c>
    </row>
    <row r="5640" spans="1:27" x14ac:dyDescent="0.25">
      <c r="A5640">
        <v>-111.97746232</v>
      </c>
      <c r="B5640">
        <v>33.079441209999899</v>
      </c>
      <c r="C5640" t="s">
        <v>983</v>
      </c>
      <c r="D5640" t="s">
        <v>982</v>
      </c>
      <c r="E5640" t="s">
        <v>981</v>
      </c>
      <c r="F5640">
        <v>4959</v>
      </c>
      <c r="G5640">
        <v>184</v>
      </c>
      <c r="H5640">
        <v>13.33</v>
      </c>
      <c r="I5640">
        <v>1.9359999999999999</v>
      </c>
      <c r="J5640">
        <v>1</v>
      </c>
      <c r="K5640">
        <v>1167.79999999999</v>
      </c>
      <c r="L5640" t="s">
        <v>980</v>
      </c>
      <c r="M5640" t="s">
        <v>979</v>
      </c>
      <c r="N5640" s="119">
        <v>44152</v>
      </c>
      <c r="O5640">
        <v>0</v>
      </c>
      <c r="P5640">
        <v>0</v>
      </c>
      <c r="Q5640">
        <v>6407.6999999999898</v>
      </c>
      <c r="R5640">
        <v>991.35</v>
      </c>
      <c r="S5640">
        <v>2.0649999999999999</v>
      </c>
      <c r="T5640">
        <v>33</v>
      </c>
      <c r="U5640">
        <v>3004.0999999999899</v>
      </c>
      <c r="V5640">
        <v>13</v>
      </c>
      <c r="W5640">
        <v>1.32</v>
      </c>
      <c r="X5640">
        <v>2.133</v>
      </c>
      <c r="Y5640" s="119">
        <v>44152</v>
      </c>
      <c r="Z5640">
        <v>408771.12133106199</v>
      </c>
      <c r="AA5640">
        <v>3660518.6138361599</v>
      </c>
    </row>
    <row r="5641" spans="1:27" x14ac:dyDescent="0.25">
      <c r="A5641">
        <v>-111.977463</v>
      </c>
      <c r="B5641">
        <v>33.079435230000001</v>
      </c>
      <c r="C5641" t="s">
        <v>983</v>
      </c>
      <c r="D5641" t="s">
        <v>982</v>
      </c>
      <c r="E5641" t="s">
        <v>981</v>
      </c>
      <c r="F5641">
        <v>4960</v>
      </c>
      <c r="G5641">
        <v>180</v>
      </c>
      <c r="H5641">
        <v>13.33</v>
      </c>
      <c r="I5641">
        <v>2.0339999999999998</v>
      </c>
      <c r="J5641">
        <v>1</v>
      </c>
      <c r="K5641">
        <v>1167.79999999999</v>
      </c>
      <c r="L5641" t="s">
        <v>980</v>
      </c>
      <c r="M5641" t="s">
        <v>979</v>
      </c>
      <c r="N5641" s="119">
        <v>44152</v>
      </c>
      <c r="O5641">
        <v>0</v>
      </c>
      <c r="P5641">
        <v>0</v>
      </c>
      <c r="Q5641">
        <v>6737.8</v>
      </c>
      <c r="R5641">
        <v>991.99</v>
      </c>
      <c r="S5641">
        <v>2.0670000000000002</v>
      </c>
      <c r="T5641">
        <v>33</v>
      </c>
      <c r="U5641">
        <v>3006</v>
      </c>
      <c r="V5641">
        <v>13</v>
      </c>
      <c r="W5641">
        <v>1.387</v>
      </c>
      <c r="X5641">
        <v>2.2410000000000001</v>
      </c>
      <c r="Y5641" s="119">
        <v>44152</v>
      </c>
      <c r="Z5641">
        <v>408771.05168767698</v>
      </c>
      <c r="AA5641">
        <v>3660517.95143606</v>
      </c>
    </row>
    <row r="5642" spans="1:27" x14ac:dyDescent="0.25">
      <c r="A5642">
        <v>-111.977462829999</v>
      </c>
      <c r="B5642">
        <v>33.0794302199999</v>
      </c>
      <c r="C5642" t="s">
        <v>983</v>
      </c>
      <c r="D5642" t="s">
        <v>982</v>
      </c>
      <c r="E5642" t="s">
        <v>981</v>
      </c>
      <c r="F5642">
        <v>4961</v>
      </c>
      <c r="G5642">
        <v>181</v>
      </c>
      <c r="H5642">
        <v>13.33</v>
      </c>
      <c r="I5642">
        <v>2.1</v>
      </c>
      <c r="J5642">
        <v>1</v>
      </c>
      <c r="K5642">
        <v>1167.79999999999</v>
      </c>
      <c r="L5642" t="s">
        <v>980</v>
      </c>
      <c r="M5642" t="s">
        <v>979</v>
      </c>
      <c r="N5642" s="119">
        <v>44152</v>
      </c>
      <c r="O5642">
        <v>0</v>
      </c>
      <c r="P5642">
        <v>0</v>
      </c>
      <c r="Q5642">
        <v>6258.5</v>
      </c>
      <c r="R5642">
        <v>892.62</v>
      </c>
      <c r="S5642">
        <v>1.86</v>
      </c>
      <c r="T5642">
        <v>33</v>
      </c>
      <c r="U5642">
        <v>2704.9</v>
      </c>
      <c r="V5642">
        <v>13</v>
      </c>
      <c r="W5642">
        <v>1.4319999999999999</v>
      </c>
      <c r="X5642">
        <v>2.3140000000000001</v>
      </c>
      <c r="Y5642" s="119">
        <v>44152</v>
      </c>
      <c r="Z5642">
        <v>408771.062382665</v>
      </c>
      <c r="AA5642">
        <v>3660517.3958392101</v>
      </c>
    </row>
    <row r="5643" spans="1:27" x14ac:dyDescent="0.25">
      <c r="A5643">
        <v>-111.97746451</v>
      </c>
      <c r="B5643">
        <v>33.0794242099999</v>
      </c>
      <c r="C5643" t="s">
        <v>983</v>
      </c>
      <c r="D5643" t="s">
        <v>982</v>
      </c>
      <c r="E5643" t="s">
        <v>981</v>
      </c>
      <c r="F5643">
        <v>4962</v>
      </c>
      <c r="G5643">
        <v>177</v>
      </c>
      <c r="H5643">
        <v>13.33</v>
      </c>
      <c r="I5643">
        <v>2.0009999999999999</v>
      </c>
      <c r="J5643">
        <v>1</v>
      </c>
      <c r="K5643">
        <v>1167.79999999999</v>
      </c>
      <c r="L5643" t="s">
        <v>980</v>
      </c>
      <c r="M5643" t="s">
        <v>979</v>
      </c>
      <c r="N5643" s="119">
        <v>44152</v>
      </c>
      <c r="O5643">
        <v>0</v>
      </c>
      <c r="P5643">
        <v>0</v>
      </c>
      <c r="Q5643">
        <v>6405.5</v>
      </c>
      <c r="R5643">
        <v>958.51999999999896</v>
      </c>
      <c r="S5643">
        <v>1.9970000000000001</v>
      </c>
      <c r="T5643">
        <v>33</v>
      </c>
      <c r="U5643">
        <v>2904.5999999999899</v>
      </c>
      <c r="V5643">
        <v>13</v>
      </c>
      <c r="W5643">
        <v>1.365</v>
      </c>
      <c r="X5643">
        <v>2.2050000000000001</v>
      </c>
      <c r="Y5643" s="119">
        <v>44152</v>
      </c>
      <c r="Z5643">
        <v>408770.89937071898</v>
      </c>
      <c r="AA5643">
        <v>3660516.7309822398</v>
      </c>
    </row>
    <row r="5644" spans="1:27" x14ac:dyDescent="0.25">
      <c r="A5644">
        <v>-111.97746297</v>
      </c>
      <c r="B5644">
        <v>33.079418179999898</v>
      </c>
      <c r="C5644" t="s">
        <v>983</v>
      </c>
      <c r="D5644" t="s">
        <v>982</v>
      </c>
      <c r="E5644" t="s">
        <v>981</v>
      </c>
      <c r="F5644">
        <v>4963</v>
      </c>
      <c r="G5644">
        <v>186</v>
      </c>
      <c r="H5644">
        <v>13.33</v>
      </c>
      <c r="I5644">
        <v>2.0670000000000002</v>
      </c>
      <c r="J5644">
        <v>1</v>
      </c>
      <c r="K5644">
        <v>1167.79999999999</v>
      </c>
      <c r="L5644" t="s">
        <v>980</v>
      </c>
      <c r="M5644" t="s">
        <v>979</v>
      </c>
      <c r="N5644" s="119">
        <v>44152</v>
      </c>
      <c r="O5644">
        <v>0</v>
      </c>
      <c r="P5644">
        <v>0</v>
      </c>
      <c r="Q5644">
        <v>6487</v>
      </c>
      <c r="R5644">
        <v>939.88999999999896</v>
      </c>
      <c r="S5644">
        <v>1.958</v>
      </c>
      <c r="T5644">
        <v>33</v>
      </c>
      <c r="U5644">
        <v>2848.1999999999898</v>
      </c>
      <c r="V5644">
        <v>13</v>
      </c>
      <c r="W5644">
        <v>1.409</v>
      </c>
      <c r="X5644">
        <v>2.278</v>
      </c>
      <c r="Y5644" s="119">
        <v>44152</v>
      </c>
      <c r="Z5644">
        <v>408771.03688513098</v>
      </c>
      <c r="AA5644">
        <v>3660516.0611091801</v>
      </c>
    </row>
    <row r="5645" spans="1:27" x14ac:dyDescent="0.25">
      <c r="A5645">
        <v>-111.977464339999</v>
      </c>
      <c r="B5645">
        <v>33.0794132199999</v>
      </c>
      <c r="C5645" t="s">
        <v>983</v>
      </c>
      <c r="D5645" t="s">
        <v>982</v>
      </c>
      <c r="E5645" t="s">
        <v>981</v>
      </c>
      <c r="F5645">
        <v>4964</v>
      </c>
      <c r="G5645">
        <v>178</v>
      </c>
      <c r="H5645">
        <v>13.33</v>
      </c>
      <c r="I5645">
        <v>1.9359999999999999</v>
      </c>
      <c r="J5645">
        <v>1</v>
      </c>
      <c r="K5645">
        <v>1167.7</v>
      </c>
      <c r="L5645" t="s">
        <v>980</v>
      </c>
      <c r="M5645" t="s">
        <v>979</v>
      </c>
      <c r="N5645" s="119">
        <v>44152</v>
      </c>
      <c r="O5645">
        <v>0</v>
      </c>
      <c r="P5645">
        <v>0</v>
      </c>
      <c r="Q5645">
        <v>6843</v>
      </c>
      <c r="R5645">
        <v>1058.7</v>
      </c>
      <c r="S5645">
        <v>2.206</v>
      </c>
      <c r="T5645">
        <v>33</v>
      </c>
      <c r="U5645">
        <v>3208.1999999999898</v>
      </c>
      <c r="V5645">
        <v>13</v>
      </c>
      <c r="W5645">
        <v>1.32</v>
      </c>
      <c r="X5645">
        <v>2.133</v>
      </c>
      <c r="Y5645" s="119">
        <v>44152</v>
      </c>
      <c r="Z5645">
        <v>408770.90389185498</v>
      </c>
      <c r="AA5645">
        <v>3660515.5123942499</v>
      </c>
    </row>
    <row r="5646" spans="1:27" x14ac:dyDescent="0.25">
      <c r="A5646">
        <v>-111.97746503</v>
      </c>
      <c r="B5646">
        <v>33.079407179999897</v>
      </c>
      <c r="C5646" t="s">
        <v>983</v>
      </c>
      <c r="D5646" t="s">
        <v>982</v>
      </c>
      <c r="E5646" t="s">
        <v>981</v>
      </c>
      <c r="F5646">
        <v>4965</v>
      </c>
      <c r="G5646">
        <v>174</v>
      </c>
      <c r="H5646">
        <v>13.33</v>
      </c>
      <c r="I5646">
        <v>1.9690000000000001</v>
      </c>
      <c r="J5646">
        <v>1</v>
      </c>
      <c r="K5646">
        <v>1167.7</v>
      </c>
      <c r="L5646" t="s">
        <v>980</v>
      </c>
      <c r="M5646" t="s">
        <v>979</v>
      </c>
      <c r="N5646" s="119">
        <v>44152</v>
      </c>
      <c r="O5646">
        <v>0</v>
      </c>
      <c r="P5646">
        <v>0</v>
      </c>
      <c r="Q5646">
        <v>6789</v>
      </c>
      <c r="R5646">
        <v>1032.79999999999</v>
      </c>
      <c r="S5646">
        <v>2.1520000000000001</v>
      </c>
      <c r="T5646">
        <v>33</v>
      </c>
      <c r="U5646">
        <v>3129.8</v>
      </c>
      <c r="V5646">
        <v>13</v>
      </c>
      <c r="W5646">
        <v>1.3420000000000001</v>
      </c>
      <c r="X5646">
        <v>2.169</v>
      </c>
      <c r="Y5646" s="119">
        <v>44152</v>
      </c>
      <c r="Z5646">
        <v>408770.833253121</v>
      </c>
      <c r="AA5646">
        <v>3660514.8433507602</v>
      </c>
    </row>
    <row r="5647" spans="1:27" x14ac:dyDescent="0.25">
      <c r="A5647">
        <v>-111.97746503</v>
      </c>
      <c r="B5647">
        <v>33.079402180000002</v>
      </c>
      <c r="C5647" t="s">
        <v>983</v>
      </c>
      <c r="D5647" t="s">
        <v>982</v>
      </c>
      <c r="E5647" t="s">
        <v>981</v>
      </c>
      <c r="F5647">
        <v>4966</v>
      </c>
      <c r="G5647">
        <v>174</v>
      </c>
      <c r="H5647">
        <v>13.33</v>
      </c>
      <c r="I5647">
        <v>2.1</v>
      </c>
      <c r="J5647">
        <v>1</v>
      </c>
      <c r="K5647">
        <v>1167.7</v>
      </c>
      <c r="L5647" t="s">
        <v>980</v>
      </c>
      <c r="M5647" t="s">
        <v>979</v>
      </c>
      <c r="N5647" s="119">
        <v>44152</v>
      </c>
      <c r="O5647">
        <v>0</v>
      </c>
      <c r="P5647">
        <v>0</v>
      </c>
      <c r="Q5647">
        <v>7244</v>
      </c>
      <c r="R5647">
        <v>1033.2</v>
      </c>
      <c r="S5647">
        <v>2.1520000000000001</v>
      </c>
      <c r="T5647">
        <v>33</v>
      </c>
      <c r="U5647">
        <v>3130.8</v>
      </c>
      <c r="V5647">
        <v>13</v>
      </c>
      <c r="W5647">
        <v>1.4319999999999999</v>
      </c>
      <c r="X5647">
        <v>2.3140000000000001</v>
      </c>
      <c r="Y5647" s="119">
        <v>44152</v>
      </c>
      <c r="Z5647">
        <v>408770.82809103897</v>
      </c>
      <c r="AA5647">
        <v>3660514.2890103501</v>
      </c>
    </row>
    <row r="5648" spans="1:27" x14ac:dyDescent="0.25">
      <c r="A5648">
        <v>-111.97746266</v>
      </c>
      <c r="B5648">
        <v>33.079397219999898</v>
      </c>
      <c r="C5648" t="s">
        <v>983</v>
      </c>
      <c r="D5648" t="s">
        <v>982</v>
      </c>
      <c r="E5648" t="s">
        <v>981</v>
      </c>
      <c r="F5648">
        <v>4967</v>
      </c>
      <c r="G5648">
        <v>182</v>
      </c>
      <c r="H5648">
        <v>13.33</v>
      </c>
      <c r="I5648">
        <v>1.87</v>
      </c>
      <c r="J5648">
        <v>1</v>
      </c>
      <c r="K5648">
        <v>1167.79999999999</v>
      </c>
      <c r="L5648" t="s">
        <v>980</v>
      </c>
      <c r="M5648" t="s">
        <v>979</v>
      </c>
      <c r="N5648" s="119">
        <v>44152</v>
      </c>
      <c r="O5648">
        <v>0</v>
      </c>
      <c r="P5648">
        <v>0</v>
      </c>
      <c r="Q5648">
        <v>7458.8999999999896</v>
      </c>
      <c r="R5648">
        <v>1194.5</v>
      </c>
      <c r="S5648">
        <v>2.4889999999999999</v>
      </c>
      <c r="T5648">
        <v>33</v>
      </c>
      <c r="U5648">
        <v>3619.5999999999899</v>
      </c>
      <c r="V5648">
        <v>13</v>
      </c>
      <c r="W5648">
        <v>1.2749999999999999</v>
      </c>
      <c r="X5648">
        <v>2.0609999999999999</v>
      </c>
      <c r="Y5648" s="119">
        <v>44152</v>
      </c>
      <c r="Z5648">
        <v>408771.04418038699</v>
      </c>
      <c r="AA5648">
        <v>3660513.7370447302</v>
      </c>
    </row>
    <row r="5649" spans="1:27" x14ac:dyDescent="0.25">
      <c r="A5649">
        <v>-111.97746351000001</v>
      </c>
      <c r="B5649">
        <v>33.079391209999898</v>
      </c>
      <c r="C5649" t="s">
        <v>983</v>
      </c>
      <c r="D5649" t="s">
        <v>982</v>
      </c>
      <c r="E5649" t="s">
        <v>981</v>
      </c>
      <c r="F5649">
        <v>4968</v>
      </c>
      <c r="G5649">
        <v>177</v>
      </c>
      <c r="H5649">
        <v>13.33</v>
      </c>
      <c r="I5649">
        <v>1.9690000000000001</v>
      </c>
      <c r="J5649">
        <v>1</v>
      </c>
      <c r="K5649">
        <v>1167.79999999999</v>
      </c>
      <c r="L5649" t="s">
        <v>980</v>
      </c>
      <c r="M5649" t="s">
        <v>979</v>
      </c>
      <c r="N5649" s="119">
        <v>44152</v>
      </c>
      <c r="O5649">
        <v>0</v>
      </c>
      <c r="P5649">
        <v>0</v>
      </c>
      <c r="Q5649">
        <v>6654.8</v>
      </c>
      <c r="R5649">
        <v>1012.39999999999</v>
      </c>
      <c r="S5649">
        <v>2.109</v>
      </c>
      <c r="T5649">
        <v>33</v>
      </c>
      <c r="U5649">
        <v>3067.9</v>
      </c>
      <c r="V5649">
        <v>13</v>
      </c>
      <c r="W5649">
        <v>1.3420000000000001</v>
      </c>
      <c r="X5649">
        <v>2.169</v>
      </c>
      <c r="Y5649" s="119">
        <v>44152</v>
      </c>
      <c r="Z5649">
        <v>408770.95863860799</v>
      </c>
      <c r="AA5649">
        <v>3660513.07146635</v>
      </c>
    </row>
    <row r="5650" spans="1:27" x14ac:dyDescent="0.25">
      <c r="A5650">
        <v>-111.97746351000001</v>
      </c>
      <c r="B5650">
        <v>33.079386210000003</v>
      </c>
      <c r="C5650" t="s">
        <v>983</v>
      </c>
      <c r="D5650" t="s">
        <v>982</v>
      </c>
      <c r="E5650" t="s">
        <v>981</v>
      </c>
      <c r="F5650">
        <v>4969</v>
      </c>
      <c r="G5650">
        <v>177</v>
      </c>
      <c r="H5650">
        <v>13.33</v>
      </c>
      <c r="I5650">
        <v>2.0339999999999998</v>
      </c>
      <c r="J5650">
        <v>1</v>
      </c>
      <c r="K5650">
        <v>1167.79999999999</v>
      </c>
      <c r="L5650" t="s">
        <v>980</v>
      </c>
      <c r="M5650" t="s">
        <v>979</v>
      </c>
      <c r="N5650" s="119">
        <v>44152</v>
      </c>
      <c r="O5650">
        <v>0</v>
      </c>
      <c r="P5650">
        <v>0</v>
      </c>
      <c r="Q5650">
        <v>7036.5</v>
      </c>
      <c r="R5650">
        <v>1036</v>
      </c>
      <c r="S5650">
        <v>2.1579999999999999</v>
      </c>
      <c r="T5650">
        <v>33</v>
      </c>
      <c r="U5650">
        <v>3139.3</v>
      </c>
      <c r="V5650">
        <v>13</v>
      </c>
      <c r="W5650">
        <v>1.387</v>
      </c>
      <c r="X5650">
        <v>2.2410000000000001</v>
      </c>
      <c r="Y5650" s="119">
        <v>44152</v>
      </c>
      <c r="Z5650">
        <v>408770.95347653597</v>
      </c>
      <c r="AA5650">
        <v>3660512.5171259502</v>
      </c>
    </row>
    <row r="5651" spans="1:27" x14ac:dyDescent="0.25">
      <c r="A5651">
        <v>-111.97746232</v>
      </c>
      <c r="B5651">
        <v>33.079380209999897</v>
      </c>
      <c r="C5651" t="s">
        <v>983</v>
      </c>
      <c r="D5651" t="s">
        <v>982</v>
      </c>
      <c r="E5651" t="s">
        <v>981</v>
      </c>
      <c r="F5651">
        <v>4970</v>
      </c>
      <c r="G5651">
        <v>184</v>
      </c>
      <c r="H5651">
        <v>13.33</v>
      </c>
      <c r="I5651">
        <v>2.1</v>
      </c>
      <c r="J5651">
        <v>1</v>
      </c>
      <c r="K5651">
        <v>1167.5999999999899</v>
      </c>
      <c r="L5651" t="s">
        <v>980</v>
      </c>
      <c r="M5651" t="s">
        <v>979</v>
      </c>
      <c r="N5651" s="119">
        <v>44152</v>
      </c>
      <c r="O5651">
        <v>0</v>
      </c>
      <c r="P5651">
        <v>0</v>
      </c>
      <c r="Q5651">
        <v>6145.6999999999898</v>
      </c>
      <c r="R5651">
        <v>876.52999999999895</v>
      </c>
      <c r="S5651">
        <v>1.8260000000000001</v>
      </c>
      <c r="T5651">
        <v>33</v>
      </c>
      <c r="U5651">
        <v>2656.1999999999898</v>
      </c>
      <c r="V5651">
        <v>13</v>
      </c>
      <c r="W5651">
        <v>1.4319999999999999</v>
      </c>
      <c r="X5651">
        <v>2.3140000000000001</v>
      </c>
      <c r="Y5651" s="119">
        <v>44152</v>
      </c>
      <c r="Z5651">
        <v>408771.05835382699</v>
      </c>
      <c r="AA5651">
        <v>3660511.8508831402</v>
      </c>
    </row>
    <row r="5652" spans="1:27" x14ac:dyDescent="0.25">
      <c r="A5652">
        <v>-111.97746334</v>
      </c>
      <c r="B5652">
        <v>33.079375220000003</v>
      </c>
      <c r="C5652" t="s">
        <v>983</v>
      </c>
      <c r="D5652" t="s">
        <v>982</v>
      </c>
      <c r="E5652" t="s">
        <v>981</v>
      </c>
      <c r="F5652">
        <v>4971</v>
      </c>
      <c r="G5652">
        <v>178</v>
      </c>
      <c r="H5652">
        <v>13.33</v>
      </c>
      <c r="I5652">
        <v>2.0009999999999999</v>
      </c>
      <c r="J5652">
        <v>1</v>
      </c>
      <c r="K5652">
        <v>1167.7</v>
      </c>
      <c r="L5652" t="s">
        <v>980</v>
      </c>
      <c r="M5652" t="s">
        <v>979</v>
      </c>
      <c r="N5652" s="119">
        <v>44152</v>
      </c>
      <c r="O5652">
        <v>0</v>
      </c>
      <c r="P5652">
        <v>0</v>
      </c>
      <c r="Q5652">
        <v>5950.6999999999898</v>
      </c>
      <c r="R5652">
        <v>890.47</v>
      </c>
      <c r="S5652">
        <v>1.855</v>
      </c>
      <c r="T5652">
        <v>33</v>
      </c>
      <c r="U5652">
        <v>2698.4</v>
      </c>
      <c r="V5652">
        <v>13</v>
      </c>
      <c r="W5652">
        <v>1.365</v>
      </c>
      <c r="X5652">
        <v>2.2050000000000001</v>
      </c>
      <c r="Y5652" s="119">
        <v>44152</v>
      </c>
      <c r="Z5652">
        <v>408770.95799770398</v>
      </c>
      <c r="AA5652">
        <v>3660511.2985379701</v>
      </c>
    </row>
    <row r="5653" spans="1:27" x14ac:dyDescent="0.25">
      <c r="A5653">
        <v>-111.97746351000001</v>
      </c>
      <c r="B5653">
        <v>33.079369210000003</v>
      </c>
      <c r="C5653" t="s">
        <v>983</v>
      </c>
      <c r="D5653" t="s">
        <v>982</v>
      </c>
      <c r="E5653" t="s">
        <v>981</v>
      </c>
      <c r="F5653">
        <v>4972</v>
      </c>
      <c r="G5653">
        <v>177</v>
      </c>
      <c r="H5653">
        <v>13.33</v>
      </c>
      <c r="I5653">
        <v>1.9359999999999999</v>
      </c>
      <c r="J5653">
        <v>1</v>
      </c>
      <c r="K5653">
        <v>1167.7</v>
      </c>
      <c r="L5653" t="s">
        <v>980</v>
      </c>
      <c r="M5653" t="s">
        <v>979</v>
      </c>
      <c r="N5653" s="119">
        <v>44152</v>
      </c>
      <c r="O5653">
        <v>0</v>
      </c>
      <c r="P5653">
        <v>0</v>
      </c>
      <c r="Q5653">
        <v>5734.8</v>
      </c>
      <c r="R5653">
        <v>887.25</v>
      </c>
      <c r="S5653">
        <v>1.8480000000000001</v>
      </c>
      <c r="T5653">
        <v>33</v>
      </c>
      <c r="U5653">
        <v>2688.5999999999899</v>
      </c>
      <c r="V5653">
        <v>13</v>
      </c>
      <c r="W5653">
        <v>1.32</v>
      </c>
      <c r="X5653">
        <v>2.133</v>
      </c>
      <c r="Y5653" s="119">
        <v>44152</v>
      </c>
      <c r="Z5653">
        <v>408770.93592549802</v>
      </c>
      <c r="AA5653">
        <v>3660510.6323685599</v>
      </c>
    </row>
    <row r="5654" spans="1:27" x14ac:dyDescent="0.25">
      <c r="A5654">
        <v>-111.97746368</v>
      </c>
      <c r="B5654">
        <v>33.079363209999897</v>
      </c>
      <c r="C5654" t="s">
        <v>983</v>
      </c>
      <c r="D5654" t="s">
        <v>982</v>
      </c>
      <c r="E5654" t="s">
        <v>981</v>
      </c>
      <c r="F5654">
        <v>4973</v>
      </c>
      <c r="G5654">
        <v>176</v>
      </c>
      <c r="H5654">
        <v>13.33</v>
      </c>
      <c r="I5654">
        <v>2.0009999999999999</v>
      </c>
      <c r="J5654">
        <v>1</v>
      </c>
      <c r="K5654">
        <v>1167.7</v>
      </c>
      <c r="L5654" t="s">
        <v>980</v>
      </c>
      <c r="M5654" t="s">
        <v>979</v>
      </c>
      <c r="N5654" s="119">
        <v>44152</v>
      </c>
      <c r="O5654">
        <v>0</v>
      </c>
      <c r="P5654">
        <v>0</v>
      </c>
      <c r="Q5654">
        <v>7103</v>
      </c>
      <c r="R5654">
        <v>1062.9000000000001</v>
      </c>
      <c r="S5654">
        <v>2.214</v>
      </c>
      <c r="T5654">
        <v>33</v>
      </c>
      <c r="U5654">
        <v>3220.9</v>
      </c>
      <c r="V5654">
        <v>13</v>
      </c>
      <c r="W5654">
        <v>1.365</v>
      </c>
      <c r="X5654">
        <v>2.2050000000000001</v>
      </c>
      <c r="Y5654" s="119">
        <v>44152</v>
      </c>
      <c r="Z5654">
        <v>408770.913863617</v>
      </c>
      <c r="AA5654">
        <v>3660509.9673078302</v>
      </c>
    </row>
    <row r="5655" spans="1:27" x14ac:dyDescent="0.25">
      <c r="A5655">
        <v>-111.977463169999</v>
      </c>
      <c r="B5655">
        <v>33.079358220000003</v>
      </c>
      <c r="C5655" t="s">
        <v>983</v>
      </c>
      <c r="D5655" t="s">
        <v>982</v>
      </c>
      <c r="E5655" t="s">
        <v>981</v>
      </c>
      <c r="F5655">
        <v>4974</v>
      </c>
      <c r="G5655">
        <v>179</v>
      </c>
      <c r="H5655">
        <v>13.33</v>
      </c>
      <c r="I5655">
        <v>2.0009999999999999</v>
      </c>
      <c r="J5655">
        <v>1</v>
      </c>
      <c r="K5655">
        <v>1167.7</v>
      </c>
      <c r="L5655" t="s">
        <v>980</v>
      </c>
      <c r="M5655" t="s">
        <v>979</v>
      </c>
      <c r="N5655" s="119">
        <v>44152</v>
      </c>
      <c r="O5655">
        <v>0</v>
      </c>
      <c r="P5655">
        <v>0</v>
      </c>
      <c r="Q5655">
        <v>6304.3</v>
      </c>
      <c r="R5655">
        <v>943.37</v>
      </c>
      <c r="S5655">
        <v>1.9650000000000001</v>
      </c>
      <c r="T5655">
        <v>33</v>
      </c>
      <c r="U5655">
        <v>2858.6999999999898</v>
      </c>
      <c r="V5655">
        <v>13</v>
      </c>
      <c r="W5655">
        <v>1.365</v>
      </c>
      <c r="X5655">
        <v>2.2050000000000001</v>
      </c>
      <c r="Y5655" s="119">
        <v>44152</v>
      </c>
      <c r="Z5655">
        <v>408770.95631407399</v>
      </c>
      <c r="AA5655">
        <v>3660509.4136328301</v>
      </c>
    </row>
    <row r="5656" spans="1:27" x14ac:dyDescent="0.25">
      <c r="A5656">
        <v>-111.977463319999</v>
      </c>
      <c r="B5656">
        <v>33.079352210000003</v>
      </c>
      <c r="C5656" t="s">
        <v>983</v>
      </c>
      <c r="D5656" t="s">
        <v>982</v>
      </c>
      <c r="E5656" t="s">
        <v>981</v>
      </c>
      <c r="F5656">
        <v>4975</v>
      </c>
      <c r="G5656">
        <v>184</v>
      </c>
      <c r="H5656">
        <v>13.33</v>
      </c>
      <c r="I5656">
        <v>2.198</v>
      </c>
      <c r="J5656">
        <v>1</v>
      </c>
      <c r="K5656">
        <v>1167.79999999999</v>
      </c>
      <c r="L5656" t="s">
        <v>980</v>
      </c>
      <c r="M5656" t="s">
        <v>979</v>
      </c>
      <c r="N5656" s="119">
        <v>44152</v>
      </c>
      <c r="O5656">
        <v>0</v>
      </c>
      <c r="P5656">
        <v>0</v>
      </c>
      <c r="Q5656">
        <v>6445.3999999999896</v>
      </c>
      <c r="R5656">
        <v>878.12</v>
      </c>
      <c r="S5656">
        <v>1.829</v>
      </c>
      <c r="T5656">
        <v>33</v>
      </c>
      <c r="U5656">
        <v>2661</v>
      </c>
      <c r="V5656">
        <v>13</v>
      </c>
      <c r="W5656">
        <v>1.4990000000000001</v>
      </c>
      <c r="X5656">
        <v>2.4220000000000002</v>
      </c>
      <c r="Y5656" s="119">
        <v>44152</v>
      </c>
      <c r="Z5656">
        <v>408770.93610862398</v>
      </c>
      <c r="AA5656">
        <v>3660508.7474460299</v>
      </c>
    </row>
    <row r="5657" spans="1:27" x14ac:dyDescent="0.25">
      <c r="A5657">
        <v>-111.977464659999</v>
      </c>
      <c r="B5657">
        <v>33.079347220000002</v>
      </c>
      <c r="C5657" t="s">
        <v>983</v>
      </c>
      <c r="D5657" t="s">
        <v>982</v>
      </c>
      <c r="E5657" t="s">
        <v>981</v>
      </c>
      <c r="F5657">
        <v>4976</v>
      </c>
      <c r="G5657">
        <v>182</v>
      </c>
      <c r="H5657">
        <v>13.33</v>
      </c>
      <c r="I5657">
        <v>2.133</v>
      </c>
      <c r="J5657">
        <v>1</v>
      </c>
      <c r="K5657">
        <v>1167.7</v>
      </c>
      <c r="L5657" t="s">
        <v>980</v>
      </c>
      <c r="M5657" t="s">
        <v>979</v>
      </c>
      <c r="N5657" s="119">
        <v>44152</v>
      </c>
      <c r="O5657">
        <v>0</v>
      </c>
      <c r="P5657">
        <v>0</v>
      </c>
      <c r="Q5657">
        <v>6941.3999999999896</v>
      </c>
      <c r="R5657">
        <v>974.78999999999905</v>
      </c>
      <c r="S5657">
        <v>2.0310000000000001</v>
      </c>
      <c r="T5657">
        <v>33</v>
      </c>
      <c r="U5657">
        <v>2953.9</v>
      </c>
      <c r="V5657">
        <v>13</v>
      </c>
      <c r="W5657">
        <v>1.454</v>
      </c>
      <c r="X5657">
        <v>2.35</v>
      </c>
      <c r="Y5657" s="119">
        <v>44152</v>
      </c>
      <c r="Z5657">
        <v>408770.80588441598</v>
      </c>
      <c r="AA5657">
        <v>3660508.1953789899</v>
      </c>
    </row>
    <row r="5658" spans="1:27" x14ac:dyDescent="0.25">
      <c r="A5658">
        <v>-111.977465679999</v>
      </c>
      <c r="B5658">
        <v>33.079341210000003</v>
      </c>
      <c r="C5658" t="s">
        <v>983</v>
      </c>
      <c r="D5658" t="s">
        <v>982</v>
      </c>
      <c r="E5658" t="s">
        <v>981</v>
      </c>
      <c r="F5658">
        <v>4977</v>
      </c>
      <c r="G5658">
        <v>176</v>
      </c>
      <c r="H5658">
        <v>13.33</v>
      </c>
      <c r="I5658">
        <v>1.9690000000000001</v>
      </c>
      <c r="J5658">
        <v>1</v>
      </c>
      <c r="K5658">
        <v>1167.5999999999899</v>
      </c>
      <c r="L5658" t="s">
        <v>980</v>
      </c>
      <c r="M5658" t="s">
        <v>979</v>
      </c>
      <c r="N5658" s="119">
        <v>44152</v>
      </c>
      <c r="O5658">
        <v>0</v>
      </c>
      <c r="P5658">
        <v>0</v>
      </c>
      <c r="Q5658">
        <v>7954.3</v>
      </c>
      <c r="R5658">
        <v>1210.0999999999899</v>
      </c>
      <c r="S5658">
        <v>2.5209999999999999</v>
      </c>
      <c r="T5658">
        <v>33</v>
      </c>
      <c r="U5658">
        <v>3667</v>
      </c>
      <c r="V5658">
        <v>13</v>
      </c>
      <c r="W5658">
        <v>1.3420000000000001</v>
      </c>
      <c r="X5658">
        <v>2.169</v>
      </c>
      <c r="Y5658" s="119">
        <v>44152</v>
      </c>
      <c r="Z5658">
        <v>408770.70447518601</v>
      </c>
      <c r="AA5658">
        <v>3660507.5299483798</v>
      </c>
    </row>
    <row r="5659" spans="1:27" x14ac:dyDescent="0.25">
      <c r="A5659">
        <v>-111.97746451</v>
      </c>
      <c r="B5659">
        <v>33.079336210000001</v>
      </c>
      <c r="C5659" t="s">
        <v>983</v>
      </c>
      <c r="D5659" t="s">
        <v>982</v>
      </c>
      <c r="E5659" t="s">
        <v>981</v>
      </c>
      <c r="F5659">
        <v>4978</v>
      </c>
      <c r="G5659">
        <v>177</v>
      </c>
      <c r="H5659">
        <v>13.33</v>
      </c>
      <c r="I5659">
        <v>2.2639999999999998</v>
      </c>
      <c r="J5659">
        <v>1</v>
      </c>
      <c r="K5659">
        <v>1167.7</v>
      </c>
      <c r="L5659" t="s">
        <v>980</v>
      </c>
      <c r="M5659" t="s">
        <v>979</v>
      </c>
      <c r="N5659" s="119">
        <v>44152</v>
      </c>
      <c r="O5659">
        <v>0</v>
      </c>
      <c r="P5659">
        <v>0</v>
      </c>
      <c r="Q5659">
        <v>8379.7999999999902</v>
      </c>
      <c r="R5659">
        <v>1108.5999999999899</v>
      </c>
      <c r="S5659">
        <v>2.31</v>
      </c>
      <c r="T5659">
        <v>33</v>
      </c>
      <c r="U5659">
        <v>3359.3</v>
      </c>
      <c r="V5659">
        <v>13</v>
      </c>
      <c r="W5659">
        <v>1.5429999999999999</v>
      </c>
      <c r="X5659">
        <v>2.4950000000000001</v>
      </c>
      <c r="Y5659" s="119">
        <v>44152</v>
      </c>
      <c r="Z5659">
        <v>408770.80851818598</v>
      </c>
      <c r="AA5659">
        <v>3660506.9745910401</v>
      </c>
    </row>
    <row r="5660" spans="1:27" x14ac:dyDescent="0.25">
      <c r="A5660">
        <v>-111.97746451</v>
      </c>
      <c r="B5660">
        <v>33.0793312099999</v>
      </c>
      <c r="C5660" t="s">
        <v>983</v>
      </c>
      <c r="D5660" t="s">
        <v>982</v>
      </c>
      <c r="E5660" t="s">
        <v>981</v>
      </c>
      <c r="F5660">
        <v>4979</v>
      </c>
      <c r="G5660">
        <v>177</v>
      </c>
      <c r="H5660">
        <v>13.33</v>
      </c>
      <c r="I5660">
        <v>1.87</v>
      </c>
      <c r="J5660">
        <v>1</v>
      </c>
      <c r="K5660">
        <v>1167.79999999999</v>
      </c>
      <c r="L5660" t="s">
        <v>980</v>
      </c>
      <c r="M5660" t="s">
        <v>979</v>
      </c>
      <c r="N5660" s="119">
        <v>44152</v>
      </c>
      <c r="O5660">
        <v>0</v>
      </c>
      <c r="P5660">
        <v>0</v>
      </c>
      <c r="Q5660">
        <v>6802.8999999999896</v>
      </c>
      <c r="R5660">
        <v>1089.4000000000001</v>
      </c>
      <c r="S5660">
        <v>2.27</v>
      </c>
      <c r="T5660">
        <v>33</v>
      </c>
      <c r="U5660">
        <v>3301.3</v>
      </c>
      <c r="V5660">
        <v>13</v>
      </c>
      <c r="W5660">
        <v>1.2749999999999999</v>
      </c>
      <c r="X5660">
        <v>2.0609999999999999</v>
      </c>
      <c r="Y5660" s="119">
        <v>44152</v>
      </c>
      <c r="Z5660">
        <v>408770.80335611699</v>
      </c>
      <c r="AA5660">
        <v>3660506.4202506398</v>
      </c>
    </row>
    <row r="5661" spans="1:27" x14ac:dyDescent="0.25">
      <c r="A5661">
        <v>-111.97746483</v>
      </c>
      <c r="B5661">
        <v>33.079325220000001</v>
      </c>
      <c r="C5661" t="s">
        <v>983</v>
      </c>
      <c r="D5661" t="s">
        <v>982</v>
      </c>
      <c r="E5661" t="s">
        <v>981</v>
      </c>
      <c r="F5661">
        <v>4980</v>
      </c>
      <c r="G5661">
        <v>181</v>
      </c>
      <c r="H5661">
        <v>13.33</v>
      </c>
      <c r="I5661">
        <v>1.9690000000000001</v>
      </c>
      <c r="J5661">
        <v>1</v>
      </c>
      <c r="K5661">
        <v>1167.9000000000001</v>
      </c>
      <c r="L5661" t="s">
        <v>980</v>
      </c>
      <c r="M5661" t="s">
        <v>979</v>
      </c>
      <c r="N5661" s="119">
        <v>44152</v>
      </c>
      <c r="O5661">
        <v>0</v>
      </c>
      <c r="P5661">
        <v>0</v>
      </c>
      <c r="Q5661">
        <v>7516.6</v>
      </c>
      <c r="R5661">
        <v>1143.5</v>
      </c>
      <c r="S5661">
        <v>2.3820000000000001</v>
      </c>
      <c r="T5661">
        <v>33</v>
      </c>
      <c r="U5661">
        <v>3465.3</v>
      </c>
      <c r="V5661">
        <v>13</v>
      </c>
      <c r="W5661">
        <v>1.3420000000000001</v>
      </c>
      <c r="X5661">
        <v>2.169</v>
      </c>
      <c r="Y5661" s="119">
        <v>44152</v>
      </c>
      <c r="Z5661">
        <v>408770.76730389899</v>
      </c>
      <c r="AA5661">
        <v>3660505.75642897</v>
      </c>
    </row>
    <row r="5662" spans="1:27" x14ac:dyDescent="0.25">
      <c r="A5662">
        <v>-111.97746397</v>
      </c>
      <c r="B5662">
        <v>33.079319179999899</v>
      </c>
      <c r="C5662" t="s">
        <v>983</v>
      </c>
      <c r="D5662" t="s">
        <v>982</v>
      </c>
      <c r="E5662" t="s">
        <v>981</v>
      </c>
      <c r="F5662">
        <v>4981</v>
      </c>
      <c r="G5662">
        <v>186</v>
      </c>
      <c r="H5662">
        <v>13.33</v>
      </c>
      <c r="I5662">
        <v>1.9359999999999999</v>
      </c>
      <c r="J5662">
        <v>1</v>
      </c>
      <c r="K5662">
        <v>1167.79999999999</v>
      </c>
      <c r="L5662" t="s">
        <v>980</v>
      </c>
      <c r="M5662" t="s">
        <v>979</v>
      </c>
      <c r="N5662" s="119">
        <v>44152</v>
      </c>
      <c r="O5662">
        <v>0</v>
      </c>
      <c r="P5662">
        <v>0</v>
      </c>
      <c r="Q5662">
        <v>7978.6999999999898</v>
      </c>
      <c r="R5662">
        <v>1234.4000000000001</v>
      </c>
      <c r="S5662">
        <v>2.5720000000000001</v>
      </c>
      <c r="T5662">
        <v>33</v>
      </c>
      <c r="U5662">
        <v>3740.5999999999899</v>
      </c>
      <c r="V5662">
        <v>13</v>
      </c>
      <c r="W5662">
        <v>1.32</v>
      </c>
      <c r="X5662">
        <v>2.133</v>
      </c>
      <c r="Y5662" s="119">
        <v>44152</v>
      </c>
      <c r="Z5662">
        <v>408770.84133853402</v>
      </c>
      <c r="AA5662">
        <v>3660505.0860382798</v>
      </c>
    </row>
    <row r="5663" spans="1:27" x14ac:dyDescent="0.25">
      <c r="A5663">
        <v>-111.97746437000001</v>
      </c>
      <c r="B5663">
        <v>33.079314150000002</v>
      </c>
      <c r="C5663" t="s">
        <v>983</v>
      </c>
      <c r="D5663" t="s">
        <v>982</v>
      </c>
      <c r="E5663" t="s">
        <v>981</v>
      </c>
      <c r="F5663">
        <v>4982</v>
      </c>
      <c r="G5663">
        <v>172</v>
      </c>
      <c r="H5663">
        <v>13.33</v>
      </c>
      <c r="I5663">
        <v>2.0670000000000002</v>
      </c>
      <c r="J5663">
        <v>1</v>
      </c>
      <c r="K5663">
        <v>1168</v>
      </c>
      <c r="L5663" t="s">
        <v>980</v>
      </c>
      <c r="M5663" t="s">
        <v>979</v>
      </c>
      <c r="N5663" s="119">
        <v>44152</v>
      </c>
      <c r="O5663">
        <v>0</v>
      </c>
      <c r="P5663">
        <v>0</v>
      </c>
      <c r="Q5663">
        <v>5111.6999999999898</v>
      </c>
      <c r="R5663">
        <v>740.63999999999896</v>
      </c>
      <c r="S5663">
        <v>1.5429999999999999</v>
      </c>
      <c r="T5663">
        <v>33</v>
      </c>
      <c r="U5663">
        <v>2244.4</v>
      </c>
      <c r="V5663">
        <v>13</v>
      </c>
      <c r="W5663">
        <v>1.409</v>
      </c>
      <c r="X5663">
        <v>2.278</v>
      </c>
      <c r="Y5663" s="119">
        <v>44152</v>
      </c>
      <c r="Z5663">
        <v>408770.798810418</v>
      </c>
      <c r="AA5663">
        <v>3660504.5287195002</v>
      </c>
    </row>
    <row r="5664" spans="1:27" x14ac:dyDescent="0.25">
      <c r="A5664">
        <v>-111.97746537</v>
      </c>
      <c r="B5664">
        <v>33.07930915</v>
      </c>
      <c r="C5664" t="s">
        <v>983</v>
      </c>
      <c r="D5664" t="s">
        <v>982</v>
      </c>
      <c r="E5664" t="s">
        <v>981</v>
      </c>
      <c r="F5664">
        <v>4983</v>
      </c>
      <c r="G5664">
        <v>172</v>
      </c>
      <c r="H5664">
        <v>13.33</v>
      </c>
      <c r="I5664">
        <v>2.2309999999999999</v>
      </c>
      <c r="J5664">
        <v>1</v>
      </c>
      <c r="K5664">
        <v>1167.9000000000001</v>
      </c>
      <c r="L5664" t="s">
        <v>980</v>
      </c>
      <c r="M5664" t="s">
        <v>979</v>
      </c>
      <c r="N5664" s="119">
        <v>44152</v>
      </c>
      <c r="O5664">
        <v>0</v>
      </c>
      <c r="P5664">
        <v>0</v>
      </c>
      <c r="Q5664">
        <v>6388.6999999999898</v>
      </c>
      <c r="R5664">
        <v>857.6</v>
      </c>
      <c r="S5664">
        <v>1.7869999999999999</v>
      </c>
      <c r="T5664">
        <v>33</v>
      </c>
      <c r="U5664">
        <v>2598.8000000000002</v>
      </c>
      <c r="V5664">
        <v>13</v>
      </c>
      <c r="W5664">
        <v>1.5209999999999999</v>
      </c>
      <c r="X5664">
        <v>2.4580000000000002</v>
      </c>
      <c r="Y5664" s="119">
        <v>44152</v>
      </c>
      <c r="Z5664">
        <v>408770.70031065203</v>
      </c>
      <c r="AA5664">
        <v>3660503.9752482702</v>
      </c>
    </row>
    <row r="5665" spans="1:27" x14ac:dyDescent="0.25">
      <c r="A5665">
        <v>-111.977463319999</v>
      </c>
      <c r="B5665">
        <v>33.0793032099999</v>
      </c>
      <c r="C5665" t="s">
        <v>983</v>
      </c>
      <c r="D5665" t="s">
        <v>982</v>
      </c>
      <c r="E5665" t="s">
        <v>981</v>
      </c>
      <c r="F5665">
        <v>4984</v>
      </c>
      <c r="G5665">
        <v>184</v>
      </c>
      <c r="H5665">
        <v>13.33</v>
      </c>
      <c r="I5665">
        <v>2.0009999999999999</v>
      </c>
      <c r="J5665">
        <v>1</v>
      </c>
      <c r="K5665">
        <v>1167.9000000000001</v>
      </c>
      <c r="L5665" t="s">
        <v>980</v>
      </c>
      <c r="M5665" t="s">
        <v>979</v>
      </c>
      <c r="N5665" s="119">
        <v>44152</v>
      </c>
      <c r="O5665">
        <v>0</v>
      </c>
      <c r="P5665">
        <v>0</v>
      </c>
      <c r="Q5665">
        <v>5163.1999999999898</v>
      </c>
      <c r="R5665">
        <v>772.62</v>
      </c>
      <c r="S5665">
        <v>1.61</v>
      </c>
      <c r="T5665">
        <v>33</v>
      </c>
      <c r="U5665">
        <v>2341.3000000000002</v>
      </c>
      <c r="V5665">
        <v>13</v>
      </c>
      <c r="W5665">
        <v>1.365</v>
      </c>
      <c r="X5665">
        <v>2.2050000000000001</v>
      </c>
      <c r="Y5665" s="119">
        <v>44152</v>
      </c>
      <c r="Z5665">
        <v>408770.88552041497</v>
      </c>
      <c r="AA5665">
        <v>3660503.31491007</v>
      </c>
    </row>
    <row r="5666" spans="1:27" x14ac:dyDescent="0.25">
      <c r="A5666">
        <v>-111.97746383</v>
      </c>
      <c r="B5666">
        <v>33.079297220000001</v>
      </c>
      <c r="C5666" t="s">
        <v>983</v>
      </c>
      <c r="D5666" t="s">
        <v>982</v>
      </c>
      <c r="E5666" t="s">
        <v>981</v>
      </c>
      <c r="F5666">
        <v>4985</v>
      </c>
      <c r="G5666">
        <v>181</v>
      </c>
      <c r="H5666">
        <v>13.33</v>
      </c>
      <c r="I5666">
        <v>1.87</v>
      </c>
      <c r="J5666">
        <v>1</v>
      </c>
      <c r="K5666">
        <v>1167.9000000000001</v>
      </c>
      <c r="L5666" t="s">
        <v>980</v>
      </c>
      <c r="M5666" t="s">
        <v>979</v>
      </c>
      <c r="N5666" s="119">
        <v>44152</v>
      </c>
      <c r="O5666">
        <v>0</v>
      </c>
      <c r="P5666">
        <v>0</v>
      </c>
      <c r="Q5666">
        <v>7233</v>
      </c>
      <c r="R5666">
        <v>1158.29999999999</v>
      </c>
      <c r="S5666">
        <v>2.4129999999999998</v>
      </c>
      <c r="T5666">
        <v>33</v>
      </c>
      <c r="U5666">
        <v>3510</v>
      </c>
      <c r="V5666">
        <v>13</v>
      </c>
      <c r="W5666">
        <v>1.2749999999999999</v>
      </c>
      <c r="X5666">
        <v>2.0609999999999999</v>
      </c>
      <c r="Y5666" s="119">
        <v>44152</v>
      </c>
      <c r="Z5666">
        <v>408770.831734034</v>
      </c>
      <c r="AA5666">
        <v>3660502.6512535401</v>
      </c>
    </row>
    <row r="5667" spans="1:27" x14ac:dyDescent="0.25">
      <c r="A5667">
        <v>-111.97746383</v>
      </c>
      <c r="B5667">
        <v>33.0792922199999</v>
      </c>
      <c r="C5667" t="s">
        <v>983</v>
      </c>
      <c r="D5667" t="s">
        <v>982</v>
      </c>
      <c r="E5667" t="s">
        <v>981</v>
      </c>
      <c r="F5667">
        <v>4986</v>
      </c>
      <c r="G5667">
        <v>181</v>
      </c>
      <c r="H5667">
        <v>13.33</v>
      </c>
      <c r="I5667">
        <v>2.0339999999999998</v>
      </c>
      <c r="J5667">
        <v>1</v>
      </c>
      <c r="K5667">
        <v>1168</v>
      </c>
      <c r="L5667" t="s">
        <v>980</v>
      </c>
      <c r="M5667" t="s">
        <v>979</v>
      </c>
      <c r="N5667" s="119">
        <v>44152</v>
      </c>
      <c r="O5667">
        <v>0</v>
      </c>
      <c r="P5667">
        <v>0</v>
      </c>
      <c r="Q5667">
        <v>7184.3</v>
      </c>
      <c r="R5667">
        <v>1057.7</v>
      </c>
      <c r="S5667">
        <v>2.2040000000000002</v>
      </c>
      <c r="T5667">
        <v>33</v>
      </c>
      <c r="U5667">
        <v>3205.1999999999898</v>
      </c>
      <c r="V5667">
        <v>13</v>
      </c>
      <c r="W5667">
        <v>1.387</v>
      </c>
      <c r="X5667">
        <v>2.2410000000000001</v>
      </c>
      <c r="Y5667" s="119">
        <v>44152</v>
      </c>
      <c r="Z5667">
        <v>408770.82657197397</v>
      </c>
      <c r="AA5667">
        <v>3660502.0969131398</v>
      </c>
    </row>
    <row r="5668" spans="1:27" x14ac:dyDescent="0.25">
      <c r="A5668">
        <v>-111.97746383</v>
      </c>
      <c r="B5668">
        <v>33.07928622</v>
      </c>
      <c r="C5668" t="s">
        <v>983</v>
      </c>
      <c r="D5668" t="s">
        <v>982</v>
      </c>
      <c r="E5668" t="s">
        <v>981</v>
      </c>
      <c r="F5668">
        <v>4987</v>
      </c>
      <c r="G5668">
        <v>181</v>
      </c>
      <c r="H5668">
        <v>13.33</v>
      </c>
      <c r="I5668">
        <v>2.0670000000000002</v>
      </c>
      <c r="J5668">
        <v>1</v>
      </c>
      <c r="K5668">
        <v>1168</v>
      </c>
      <c r="L5668" t="s">
        <v>980</v>
      </c>
      <c r="M5668" t="s">
        <v>979</v>
      </c>
      <c r="N5668" s="119">
        <v>44152</v>
      </c>
      <c r="O5668">
        <v>0</v>
      </c>
      <c r="P5668">
        <v>0</v>
      </c>
      <c r="Q5668">
        <v>7726.6999999999898</v>
      </c>
      <c r="R5668">
        <v>1119.5</v>
      </c>
      <c r="S5668">
        <v>2.3319999999999999</v>
      </c>
      <c r="T5668">
        <v>33</v>
      </c>
      <c r="U5668">
        <v>3392.5</v>
      </c>
      <c r="V5668">
        <v>13</v>
      </c>
      <c r="W5668">
        <v>1.409</v>
      </c>
      <c r="X5668">
        <v>2.278</v>
      </c>
      <c r="Y5668" s="119">
        <v>44152</v>
      </c>
      <c r="Z5668">
        <v>408770.82037750201</v>
      </c>
      <c r="AA5668">
        <v>3660501.4317046599</v>
      </c>
    </row>
    <row r="5669" spans="1:27" x14ac:dyDescent="0.25">
      <c r="A5669">
        <v>-111.977463139999</v>
      </c>
      <c r="B5669">
        <v>33.079281190000003</v>
      </c>
      <c r="C5669" t="s">
        <v>983</v>
      </c>
      <c r="D5669" t="s">
        <v>982</v>
      </c>
      <c r="E5669" t="s">
        <v>981</v>
      </c>
      <c r="F5669">
        <v>4988</v>
      </c>
      <c r="G5669">
        <v>185</v>
      </c>
      <c r="H5669">
        <v>13.33</v>
      </c>
      <c r="I5669">
        <v>2.133</v>
      </c>
      <c r="J5669">
        <v>1</v>
      </c>
      <c r="K5669">
        <v>1168</v>
      </c>
      <c r="L5669" t="s">
        <v>980</v>
      </c>
      <c r="M5669" t="s">
        <v>979</v>
      </c>
      <c r="N5669" s="119">
        <v>44152</v>
      </c>
      <c r="O5669">
        <v>0</v>
      </c>
      <c r="P5669">
        <v>0</v>
      </c>
      <c r="Q5669">
        <v>6585</v>
      </c>
      <c r="R5669">
        <v>924.74</v>
      </c>
      <c r="S5669">
        <v>1.927</v>
      </c>
      <c r="T5669">
        <v>33</v>
      </c>
      <c r="U5669">
        <v>2802.3</v>
      </c>
      <c r="V5669">
        <v>13</v>
      </c>
      <c r="W5669">
        <v>1.454</v>
      </c>
      <c r="X5669">
        <v>2.35</v>
      </c>
      <c r="Y5669" s="119">
        <v>44152</v>
      </c>
      <c r="Z5669">
        <v>408770.879587506</v>
      </c>
      <c r="AA5669">
        <v>3660500.8734384901</v>
      </c>
    </row>
    <row r="5670" spans="1:27" x14ac:dyDescent="0.25">
      <c r="A5670">
        <v>-111.97746451</v>
      </c>
      <c r="B5670">
        <v>33.079275209999899</v>
      </c>
      <c r="C5670" t="s">
        <v>983</v>
      </c>
      <c r="D5670" t="s">
        <v>982</v>
      </c>
      <c r="E5670" t="s">
        <v>981</v>
      </c>
      <c r="F5670">
        <v>4989</v>
      </c>
      <c r="G5670">
        <v>177</v>
      </c>
      <c r="H5670">
        <v>13.33</v>
      </c>
      <c r="I5670">
        <v>1.87</v>
      </c>
      <c r="J5670">
        <v>1</v>
      </c>
      <c r="K5670">
        <v>1168</v>
      </c>
      <c r="L5670" t="s">
        <v>980</v>
      </c>
      <c r="M5670" t="s">
        <v>979</v>
      </c>
      <c r="N5670" s="119">
        <v>44152</v>
      </c>
      <c r="O5670">
        <v>0</v>
      </c>
      <c r="P5670">
        <v>0</v>
      </c>
      <c r="Q5670">
        <v>6692.5</v>
      </c>
      <c r="R5670">
        <v>1071.7</v>
      </c>
      <c r="S5670">
        <v>2.2330000000000001</v>
      </c>
      <c r="T5670">
        <v>33</v>
      </c>
      <c r="U5670">
        <v>3247.6999999999898</v>
      </c>
      <c r="V5670">
        <v>13</v>
      </c>
      <c r="W5670">
        <v>1.2749999999999999</v>
      </c>
      <c r="X5670">
        <v>2.0609999999999999</v>
      </c>
      <c r="Y5670" s="119">
        <v>44152</v>
      </c>
      <c r="Z5670">
        <v>408770.74554098898</v>
      </c>
      <c r="AA5670">
        <v>3660500.21163814</v>
      </c>
    </row>
    <row r="5671" spans="1:27" x14ac:dyDescent="0.25">
      <c r="A5671">
        <v>-111.977464679999</v>
      </c>
      <c r="B5671">
        <v>33.079270209999898</v>
      </c>
      <c r="C5671" t="s">
        <v>983</v>
      </c>
      <c r="D5671" t="s">
        <v>982</v>
      </c>
      <c r="E5671" t="s">
        <v>981</v>
      </c>
      <c r="F5671">
        <v>4990</v>
      </c>
      <c r="G5671">
        <v>176</v>
      </c>
      <c r="H5671">
        <v>13.33</v>
      </c>
      <c r="I5671">
        <v>2.0670000000000002</v>
      </c>
      <c r="J5671">
        <v>1</v>
      </c>
      <c r="K5671">
        <v>1168</v>
      </c>
      <c r="L5671" t="s">
        <v>980</v>
      </c>
      <c r="M5671" t="s">
        <v>979</v>
      </c>
      <c r="N5671" s="119">
        <v>44152</v>
      </c>
      <c r="O5671">
        <v>0</v>
      </c>
      <c r="P5671">
        <v>0</v>
      </c>
      <c r="Q5671">
        <v>6923.8999999999896</v>
      </c>
      <c r="R5671">
        <v>1003.2</v>
      </c>
      <c r="S5671">
        <v>2.09</v>
      </c>
      <c r="T5671">
        <v>33</v>
      </c>
      <c r="U5671">
        <v>3040</v>
      </c>
      <c r="V5671">
        <v>13</v>
      </c>
      <c r="W5671">
        <v>1.409</v>
      </c>
      <c r="X5671">
        <v>2.278</v>
      </c>
      <c r="Y5671" s="119">
        <v>44152</v>
      </c>
      <c r="Z5671">
        <v>408770.72451151197</v>
      </c>
      <c r="AA5671">
        <v>3660499.6574455001</v>
      </c>
    </row>
    <row r="5672" spans="1:27" x14ac:dyDescent="0.25">
      <c r="A5672">
        <v>-111.977462799999</v>
      </c>
      <c r="B5672">
        <v>33.079264160000001</v>
      </c>
      <c r="C5672" t="s">
        <v>983</v>
      </c>
      <c r="D5672" t="s">
        <v>982</v>
      </c>
      <c r="E5672" t="s">
        <v>981</v>
      </c>
      <c r="F5672">
        <v>4991</v>
      </c>
      <c r="G5672">
        <v>187</v>
      </c>
      <c r="H5672">
        <v>13.33</v>
      </c>
      <c r="I5672">
        <v>1.772</v>
      </c>
      <c r="J5672">
        <v>1</v>
      </c>
      <c r="K5672">
        <v>1168</v>
      </c>
      <c r="L5672" t="s">
        <v>980</v>
      </c>
      <c r="M5672" t="s">
        <v>979</v>
      </c>
      <c r="N5672" s="119">
        <v>44152</v>
      </c>
      <c r="O5672">
        <v>0</v>
      </c>
      <c r="P5672">
        <v>0</v>
      </c>
      <c r="Q5672">
        <v>6310.1999999999898</v>
      </c>
      <c r="R5672">
        <v>1066.7</v>
      </c>
      <c r="S5672">
        <v>2.222</v>
      </c>
      <c r="T5672">
        <v>33</v>
      </c>
      <c r="U5672">
        <v>3232.3</v>
      </c>
      <c r="V5672">
        <v>13</v>
      </c>
      <c r="W5672">
        <v>1.208</v>
      </c>
      <c r="X5672">
        <v>1.952</v>
      </c>
      <c r="Y5672" s="119">
        <v>44152</v>
      </c>
      <c r="Z5672">
        <v>408770.893740386</v>
      </c>
      <c r="AA5672">
        <v>3660498.9850595798</v>
      </c>
    </row>
    <row r="5673" spans="1:27" x14ac:dyDescent="0.25">
      <c r="A5673">
        <v>-111.977464339999</v>
      </c>
      <c r="B5673">
        <v>33.079259219999898</v>
      </c>
      <c r="C5673" t="s">
        <v>983</v>
      </c>
      <c r="D5673" t="s">
        <v>982</v>
      </c>
      <c r="E5673" t="s">
        <v>981</v>
      </c>
      <c r="F5673">
        <v>4992</v>
      </c>
      <c r="G5673">
        <v>178</v>
      </c>
      <c r="H5673">
        <v>13.33</v>
      </c>
      <c r="I5673">
        <v>2.1</v>
      </c>
      <c r="J5673">
        <v>1</v>
      </c>
      <c r="K5673">
        <v>1168.0999999999899</v>
      </c>
      <c r="L5673" t="s">
        <v>980</v>
      </c>
      <c r="M5673" t="s">
        <v>979</v>
      </c>
      <c r="N5673" s="119">
        <v>44152</v>
      </c>
      <c r="O5673">
        <v>0</v>
      </c>
      <c r="P5673">
        <v>0</v>
      </c>
      <c r="Q5673">
        <v>6583.1</v>
      </c>
      <c r="R5673">
        <v>938.91999999999905</v>
      </c>
      <c r="S5673">
        <v>1.956</v>
      </c>
      <c r="T5673">
        <v>33</v>
      </c>
      <c r="U5673">
        <v>2845.1999999999898</v>
      </c>
      <c r="V5673">
        <v>13</v>
      </c>
      <c r="W5673">
        <v>1.4319999999999999</v>
      </c>
      <c r="X5673">
        <v>2.3140000000000001</v>
      </c>
      <c r="Y5673" s="119">
        <v>44152</v>
      </c>
      <c r="Z5673">
        <v>408770.74490013899</v>
      </c>
      <c r="AA5673">
        <v>3660498.4387097801</v>
      </c>
    </row>
    <row r="5674" spans="1:27" x14ac:dyDescent="0.25">
      <c r="A5674">
        <v>-111.97746349000001</v>
      </c>
      <c r="B5674">
        <v>33.079253209999898</v>
      </c>
      <c r="C5674" t="s">
        <v>983</v>
      </c>
      <c r="D5674" t="s">
        <v>982</v>
      </c>
      <c r="E5674" t="s">
        <v>981</v>
      </c>
      <c r="F5674">
        <v>4993</v>
      </c>
      <c r="G5674">
        <v>183</v>
      </c>
      <c r="H5674">
        <v>13.33</v>
      </c>
      <c r="I5674">
        <v>2.0009999999999999</v>
      </c>
      <c r="J5674">
        <v>1</v>
      </c>
      <c r="K5674">
        <v>1168</v>
      </c>
      <c r="L5674" t="s">
        <v>980</v>
      </c>
      <c r="M5674" t="s">
        <v>979</v>
      </c>
      <c r="N5674" s="119">
        <v>44152</v>
      </c>
      <c r="O5674">
        <v>0</v>
      </c>
      <c r="P5674">
        <v>0</v>
      </c>
      <c r="Q5674">
        <v>5165.1999999999898</v>
      </c>
      <c r="R5674">
        <v>772.91999999999905</v>
      </c>
      <c r="S5674">
        <v>1.61</v>
      </c>
      <c r="T5674">
        <v>33</v>
      </c>
      <c r="U5674">
        <v>2342.1999999999898</v>
      </c>
      <c r="V5674">
        <v>13</v>
      </c>
      <c r="W5674">
        <v>1.365</v>
      </c>
      <c r="X5674">
        <v>2.2050000000000001</v>
      </c>
      <c r="Y5674" s="119">
        <v>44152</v>
      </c>
      <c r="Z5674">
        <v>408770.81803244201</v>
      </c>
      <c r="AA5674">
        <v>3660497.7716538301</v>
      </c>
    </row>
    <row r="5675" spans="1:27" x14ac:dyDescent="0.25">
      <c r="A5675">
        <v>-111.977464339999</v>
      </c>
      <c r="B5675">
        <v>33.079248219999897</v>
      </c>
      <c r="C5675" t="s">
        <v>983</v>
      </c>
      <c r="D5675" t="s">
        <v>982</v>
      </c>
      <c r="E5675" t="s">
        <v>981</v>
      </c>
      <c r="F5675">
        <v>4994</v>
      </c>
      <c r="G5675">
        <v>178</v>
      </c>
      <c r="H5675">
        <v>13.33</v>
      </c>
      <c r="I5675">
        <v>1.837</v>
      </c>
      <c r="J5675">
        <v>1</v>
      </c>
      <c r="K5675">
        <v>1168</v>
      </c>
      <c r="L5675" t="s">
        <v>980</v>
      </c>
      <c r="M5675" t="s">
        <v>979</v>
      </c>
      <c r="N5675" s="119">
        <v>44152</v>
      </c>
      <c r="O5675">
        <v>0</v>
      </c>
      <c r="P5675">
        <v>0</v>
      </c>
      <c r="Q5675">
        <v>5103.3999999999896</v>
      </c>
      <c r="R5675">
        <v>831.86</v>
      </c>
      <c r="S5675">
        <v>1.7330000000000001</v>
      </c>
      <c r="T5675">
        <v>33</v>
      </c>
      <c r="U5675">
        <v>2520.8000000000002</v>
      </c>
      <c r="V5675">
        <v>13</v>
      </c>
      <c r="W5675">
        <v>1.2529999999999999</v>
      </c>
      <c r="X5675">
        <v>2.0249999999999999</v>
      </c>
      <c r="Y5675" s="119">
        <v>44152</v>
      </c>
      <c r="Z5675">
        <v>408770.73354361299</v>
      </c>
      <c r="AA5675">
        <v>3660497.2191609102</v>
      </c>
    </row>
    <row r="5676" spans="1:27" x14ac:dyDescent="0.25">
      <c r="A5676">
        <v>-111.97746451</v>
      </c>
      <c r="B5676">
        <v>33.079242209999897</v>
      </c>
      <c r="C5676" t="s">
        <v>983</v>
      </c>
      <c r="D5676" t="s">
        <v>982</v>
      </c>
      <c r="E5676" t="s">
        <v>981</v>
      </c>
      <c r="F5676">
        <v>4995</v>
      </c>
      <c r="G5676">
        <v>177</v>
      </c>
      <c r="H5676">
        <v>13.33</v>
      </c>
      <c r="I5676">
        <v>1.772</v>
      </c>
      <c r="J5676">
        <v>1</v>
      </c>
      <c r="K5676">
        <v>1168.2</v>
      </c>
      <c r="L5676" t="s">
        <v>980</v>
      </c>
      <c r="M5676" t="s">
        <v>979</v>
      </c>
      <c r="N5676" s="119">
        <v>44152</v>
      </c>
      <c r="O5676">
        <v>0</v>
      </c>
      <c r="P5676">
        <v>0</v>
      </c>
      <c r="Q5676">
        <v>4904.6999999999898</v>
      </c>
      <c r="R5676">
        <v>829.07</v>
      </c>
      <c r="S5676">
        <v>1.7270000000000001</v>
      </c>
      <c r="T5676">
        <v>33</v>
      </c>
      <c r="U5676">
        <v>2512.3000000000002</v>
      </c>
      <c r="V5676">
        <v>13</v>
      </c>
      <c r="W5676">
        <v>1.208</v>
      </c>
      <c r="X5676">
        <v>1.952</v>
      </c>
      <c r="Y5676" s="119">
        <v>44152</v>
      </c>
      <c r="Z5676">
        <v>408770.71147140098</v>
      </c>
      <c r="AA5676">
        <v>3660496.5529915099</v>
      </c>
    </row>
    <row r="5677" spans="1:27" x14ac:dyDescent="0.25">
      <c r="A5677">
        <v>-111.977464679999</v>
      </c>
      <c r="B5677">
        <v>33.079237210000002</v>
      </c>
      <c r="C5677" t="s">
        <v>983</v>
      </c>
      <c r="D5677" t="s">
        <v>982</v>
      </c>
      <c r="E5677" t="s">
        <v>981</v>
      </c>
      <c r="F5677">
        <v>4996</v>
      </c>
      <c r="G5677">
        <v>176</v>
      </c>
      <c r="H5677">
        <v>13.33</v>
      </c>
      <c r="I5677">
        <v>2.0339999999999998</v>
      </c>
      <c r="J5677">
        <v>1</v>
      </c>
      <c r="K5677">
        <v>1168.2</v>
      </c>
      <c r="L5677" t="s">
        <v>980</v>
      </c>
      <c r="M5677" t="s">
        <v>979</v>
      </c>
      <c r="N5677" s="119">
        <v>44152</v>
      </c>
      <c r="O5677">
        <v>0</v>
      </c>
      <c r="P5677">
        <v>0</v>
      </c>
      <c r="Q5677">
        <v>6560.6999999999898</v>
      </c>
      <c r="R5677">
        <v>965.90999999999894</v>
      </c>
      <c r="S5677">
        <v>2.012</v>
      </c>
      <c r="T5677">
        <v>33</v>
      </c>
      <c r="U5677">
        <v>2927</v>
      </c>
      <c r="V5677">
        <v>13</v>
      </c>
      <c r="W5677">
        <v>1.387</v>
      </c>
      <c r="X5677">
        <v>2.2410000000000001</v>
      </c>
      <c r="Y5677" s="119">
        <v>44152</v>
      </c>
      <c r="Z5677">
        <v>408770.69044192199</v>
      </c>
      <c r="AA5677">
        <v>3660495.99879887</v>
      </c>
    </row>
    <row r="5678" spans="1:27" x14ac:dyDescent="0.25">
      <c r="A5678">
        <v>-111.977464139999</v>
      </c>
      <c r="B5678">
        <v>33.079231190000002</v>
      </c>
      <c r="C5678" t="s">
        <v>983</v>
      </c>
      <c r="D5678" t="s">
        <v>982</v>
      </c>
      <c r="E5678" t="s">
        <v>981</v>
      </c>
      <c r="F5678">
        <v>4997</v>
      </c>
      <c r="G5678">
        <v>185</v>
      </c>
      <c r="H5678">
        <v>13.33</v>
      </c>
      <c r="I5678">
        <v>2.3290000000000002</v>
      </c>
      <c r="J5678">
        <v>1</v>
      </c>
      <c r="K5678">
        <v>1168.2</v>
      </c>
      <c r="L5678" t="s">
        <v>980</v>
      </c>
      <c r="M5678" t="s">
        <v>979</v>
      </c>
      <c r="N5678" s="119">
        <v>44152</v>
      </c>
      <c r="O5678">
        <v>0</v>
      </c>
      <c r="P5678">
        <v>0</v>
      </c>
      <c r="Q5678">
        <v>7599.1999999999898</v>
      </c>
      <c r="R5678">
        <v>976.98</v>
      </c>
      <c r="S5678">
        <v>2.0350000000000001</v>
      </c>
      <c r="T5678">
        <v>33</v>
      </c>
      <c r="U5678">
        <v>2960.5</v>
      </c>
      <c r="V5678">
        <v>13</v>
      </c>
      <c r="W5678">
        <v>1.5880000000000001</v>
      </c>
      <c r="X5678">
        <v>2.5670000000000002</v>
      </c>
      <c r="Y5678" s="119">
        <v>44152</v>
      </c>
      <c r="Z5678">
        <v>408770.73462921102</v>
      </c>
      <c r="AA5678">
        <v>3660495.3309036801</v>
      </c>
    </row>
    <row r="5679" spans="1:27" x14ac:dyDescent="0.25">
      <c r="A5679">
        <v>-111.97746417</v>
      </c>
      <c r="B5679">
        <v>33.079226220000002</v>
      </c>
      <c r="C5679" t="s">
        <v>983</v>
      </c>
      <c r="D5679" t="s">
        <v>982</v>
      </c>
      <c r="E5679" t="s">
        <v>981</v>
      </c>
      <c r="F5679">
        <v>4998</v>
      </c>
      <c r="G5679">
        <v>179</v>
      </c>
      <c r="H5679">
        <v>13.33</v>
      </c>
      <c r="I5679">
        <v>1.903</v>
      </c>
      <c r="J5679">
        <v>1</v>
      </c>
      <c r="K5679">
        <v>1168.29999999999</v>
      </c>
      <c r="L5679" t="s">
        <v>980</v>
      </c>
      <c r="M5679" t="s">
        <v>979</v>
      </c>
      <c r="N5679" s="119">
        <v>44152</v>
      </c>
      <c r="O5679">
        <v>0</v>
      </c>
      <c r="P5679">
        <v>0</v>
      </c>
      <c r="Q5679">
        <v>7977.8</v>
      </c>
      <c r="R5679">
        <v>1255.5999999999899</v>
      </c>
      <c r="S5679">
        <v>2.6160000000000001</v>
      </c>
      <c r="T5679">
        <v>33</v>
      </c>
      <c r="U5679">
        <v>3804.6999999999898</v>
      </c>
      <c r="V5679">
        <v>13</v>
      </c>
      <c r="W5679">
        <v>1.2969999999999999</v>
      </c>
      <c r="X5679">
        <v>2.097</v>
      </c>
      <c r="Y5679" s="119">
        <v>44152</v>
      </c>
      <c r="Z5679">
        <v>408770.72669799603</v>
      </c>
      <c r="AA5679">
        <v>3660494.7799153998</v>
      </c>
    </row>
    <row r="5680" spans="1:27" x14ac:dyDescent="0.25">
      <c r="A5680">
        <v>-111.97746383</v>
      </c>
      <c r="B5680">
        <v>33.079220220000003</v>
      </c>
      <c r="C5680" t="s">
        <v>983</v>
      </c>
      <c r="D5680" t="s">
        <v>982</v>
      </c>
      <c r="E5680" t="s">
        <v>981</v>
      </c>
      <c r="F5680">
        <v>4999</v>
      </c>
      <c r="G5680">
        <v>181</v>
      </c>
      <c r="H5680">
        <v>13.33</v>
      </c>
      <c r="I5680">
        <v>2.2970000000000002</v>
      </c>
      <c r="J5680">
        <v>1</v>
      </c>
      <c r="K5680">
        <v>1168.2</v>
      </c>
      <c r="L5680" t="s">
        <v>980</v>
      </c>
      <c r="M5680" t="s">
        <v>979</v>
      </c>
      <c r="N5680" s="119">
        <v>44152</v>
      </c>
      <c r="O5680">
        <v>0</v>
      </c>
      <c r="P5680">
        <v>0</v>
      </c>
      <c r="Q5680">
        <v>7620.5</v>
      </c>
      <c r="R5680">
        <v>993.72</v>
      </c>
      <c r="S5680">
        <v>2.0699999999999998</v>
      </c>
      <c r="T5680">
        <v>33</v>
      </c>
      <c r="U5680">
        <v>3011.3</v>
      </c>
      <c r="V5680">
        <v>13</v>
      </c>
      <c r="W5680">
        <v>1.5660000000000001</v>
      </c>
      <c r="X5680">
        <v>2.5310000000000001</v>
      </c>
      <c r="Y5680" s="119">
        <v>44152</v>
      </c>
      <c r="Z5680">
        <v>408770.75223838299</v>
      </c>
      <c r="AA5680">
        <v>3660494.1144114099</v>
      </c>
    </row>
    <row r="5681" spans="1:27" x14ac:dyDescent="0.25">
      <c r="A5681">
        <v>-111.97746451</v>
      </c>
      <c r="B5681">
        <v>33.079215210000001</v>
      </c>
      <c r="C5681" t="s">
        <v>983</v>
      </c>
      <c r="D5681" t="s">
        <v>982</v>
      </c>
      <c r="E5681" t="s">
        <v>981</v>
      </c>
      <c r="F5681">
        <v>5000</v>
      </c>
      <c r="G5681">
        <v>177</v>
      </c>
      <c r="H5681">
        <v>13.33</v>
      </c>
      <c r="I5681">
        <v>1.903</v>
      </c>
      <c r="J5681">
        <v>1</v>
      </c>
      <c r="K5681">
        <v>1168.2</v>
      </c>
      <c r="L5681" t="s">
        <v>980</v>
      </c>
      <c r="M5681" t="s">
        <v>979</v>
      </c>
      <c r="N5681" s="119">
        <v>44152</v>
      </c>
      <c r="O5681">
        <v>0</v>
      </c>
      <c r="P5681">
        <v>0</v>
      </c>
      <c r="Q5681">
        <v>7002.6</v>
      </c>
      <c r="R5681">
        <v>1102.0999999999899</v>
      </c>
      <c r="S5681">
        <v>2.2959999999999998</v>
      </c>
      <c r="T5681">
        <v>33</v>
      </c>
      <c r="U5681">
        <v>3339.5999999999899</v>
      </c>
      <c r="V5681">
        <v>13</v>
      </c>
      <c r="W5681">
        <v>1.2969999999999999</v>
      </c>
      <c r="X5681">
        <v>2.097</v>
      </c>
      <c r="Y5681" s="119">
        <v>44152</v>
      </c>
      <c r="Z5681">
        <v>408770.68359630601</v>
      </c>
      <c r="AA5681">
        <v>3660493.5595533699</v>
      </c>
    </row>
    <row r="5682" spans="1:27" x14ac:dyDescent="0.25">
      <c r="A5682">
        <v>-111.977464319999</v>
      </c>
      <c r="B5682">
        <v>33.079209210000002</v>
      </c>
      <c r="C5682" t="s">
        <v>983</v>
      </c>
      <c r="D5682" t="s">
        <v>982</v>
      </c>
      <c r="E5682" t="s">
        <v>981</v>
      </c>
      <c r="F5682">
        <v>5001</v>
      </c>
      <c r="G5682">
        <v>184</v>
      </c>
      <c r="H5682">
        <v>13.33</v>
      </c>
      <c r="I5682">
        <v>2.0009999999999999</v>
      </c>
      <c r="J5682">
        <v>1</v>
      </c>
      <c r="K5682">
        <v>1168.2</v>
      </c>
      <c r="L5682" t="s">
        <v>980</v>
      </c>
      <c r="M5682" t="s">
        <v>979</v>
      </c>
      <c r="N5682" s="119">
        <v>44152</v>
      </c>
      <c r="O5682">
        <v>0</v>
      </c>
      <c r="P5682">
        <v>0</v>
      </c>
      <c r="Q5682">
        <v>5460.3999999999896</v>
      </c>
      <c r="R5682">
        <v>817.09</v>
      </c>
      <c r="S5682">
        <v>1.702</v>
      </c>
      <c r="T5682">
        <v>33</v>
      </c>
      <c r="U5682">
        <v>2476</v>
      </c>
      <c r="V5682">
        <v>13</v>
      </c>
      <c r="W5682">
        <v>1.365</v>
      </c>
      <c r="X5682">
        <v>2.2050000000000001</v>
      </c>
      <c r="Y5682" s="119">
        <v>44152</v>
      </c>
      <c r="Z5682">
        <v>408770.69513602601</v>
      </c>
      <c r="AA5682">
        <v>3660492.89417976</v>
      </c>
    </row>
    <row r="5683" spans="1:27" x14ac:dyDescent="0.25">
      <c r="A5683">
        <v>-111.977464319999</v>
      </c>
      <c r="B5683">
        <v>33.07920421</v>
      </c>
      <c r="C5683" t="s">
        <v>983</v>
      </c>
      <c r="D5683" t="s">
        <v>982</v>
      </c>
      <c r="E5683" t="s">
        <v>981</v>
      </c>
      <c r="F5683">
        <v>5002</v>
      </c>
      <c r="G5683">
        <v>184</v>
      </c>
      <c r="H5683">
        <v>13.33</v>
      </c>
      <c r="I5683">
        <v>1.9690000000000001</v>
      </c>
      <c r="J5683">
        <v>1</v>
      </c>
      <c r="K5683">
        <v>1168.2</v>
      </c>
      <c r="L5683" t="s">
        <v>980</v>
      </c>
      <c r="M5683" t="s">
        <v>979</v>
      </c>
      <c r="N5683" s="119">
        <v>44152</v>
      </c>
      <c r="O5683">
        <v>0</v>
      </c>
      <c r="P5683">
        <v>0</v>
      </c>
      <c r="Q5683">
        <v>6165</v>
      </c>
      <c r="R5683">
        <v>937.89999999999895</v>
      </c>
      <c r="S5683">
        <v>1.954</v>
      </c>
      <c r="T5683">
        <v>33</v>
      </c>
      <c r="U5683">
        <v>2842.0999999999899</v>
      </c>
      <c r="V5683">
        <v>13</v>
      </c>
      <c r="W5683">
        <v>1.3420000000000001</v>
      </c>
      <c r="X5683">
        <v>2.169</v>
      </c>
      <c r="Y5683" s="119">
        <v>44152</v>
      </c>
      <c r="Z5683">
        <v>408770.689973976</v>
      </c>
      <c r="AA5683">
        <v>3660492.3398393602</v>
      </c>
    </row>
    <row r="5684" spans="1:27" x14ac:dyDescent="0.25">
      <c r="A5684">
        <v>-111.977464659999</v>
      </c>
      <c r="B5684">
        <v>33.079198220000002</v>
      </c>
      <c r="C5684" t="s">
        <v>983</v>
      </c>
      <c r="D5684" t="s">
        <v>982</v>
      </c>
      <c r="E5684" t="s">
        <v>981</v>
      </c>
      <c r="F5684">
        <v>5003</v>
      </c>
      <c r="G5684">
        <v>182</v>
      </c>
      <c r="H5684">
        <v>13.33</v>
      </c>
      <c r="I5684">
        <v>1.87</v>
      </c>
      <c r="J5684">
        <v>1</v>
      </c>
      <c r="K5684">
        <v>1168.2</v>
      </c>
      <c r="L5684" t="s">
        <v>980</v>
      </c>
      <c r="M5684" t="s">
        <v>979</v>
      </c>
      <c r="N5684" s="119">
        <v>44152</v>
      </c>
      <c r="O5684">
        <v>0</v>
      </c>
      <c r="P5684">
        <v>0</v>
      </c>
      <c r="Q5684">
        <v>7402.8999999999896</v>
      </c>
      <c r="R5684">
        <v>1185.5</v>
      </c>
      <c r="S5684">
        <v>2.4700000000000002</v>
      </c>
      <c r="T5684">
        <v>33</v>
      </c>
      <c r="U5684">
        <v>3592.4</v>
      </c>
      <c r="V5684">
        <v>13</v>
      </c>
      <c r="W5684">
        <v>1.2749999999999999</v>
      </c>
      <c r="X5684">
        <v>2.0609999999999999</v>
      </c>
      <c r="Y5684" s="119">
        <v>44152</v>
      </c>
      <c r="Z5684">
        <v>408770.65205498203</v>
      </c>
      <c r="AA5684">
        <v>3660491.6760350899</v>
      </c>
    </row>
    <row r="5685" spans="1:27" x14ac:dyDescent="0.25">
      <c r="A5685">
        <v>-111.977465339999</v>
      </c>
      <c r="B5685">
        <v>33.079192220000003</v>
      </c>
      <c r="C5685" t="s">
        <v>983</v>
      </c>
      <c r="D5685" t="s">
        <v>982</v>
      </c>
      <c r="E5685" t="s">
        <v>981</v>
      </c>
      <c r="F5685">
        <v>5004</v>
      </c>
      <c r="G5685">
        <v>178</v>
      </c>
      <c r="H5685">
        <v>13.33</v>
      </c>
      <c r="I5685">
        <v>1.9690000000000001</v>
      </c>
      <c r="J5685">
        <v>1</v>
      </c>
      <c r="K5685">
        <v>1168.2</v>
      </c>
      <c r="L5685" t="s">
        <v>980</v>
      </c>
      <c r="M5685" t="s">
        <v>979</v>
      </c>
      <c r="N5685" s="119">
        <v>44152</v>
      </c>
      <c r="O5685">
        <v>0</v>
      </c>
      <c r="P5685">
        <v>0</v>
      </c>
      <c r="Q5685">
        <v>6249.1</v>
      </c>
      <c r="R5685">
        <v>950.7</v>
      </c>
      <c r="S5685">
        <v>1.9810000000000001</v>
      </c>
      <c r="T5685">
        <v>33</v>
      </c>
      <c r="U5685">
        <v>2880.9</v>
      </c>
      <c r="V5685">
        <v>13</v>
      </c>
      <c r="W5685">
        <v>1.3420000000000001</v>
      </c>
      <c r="X5685">
        <v>2.169</v>
      </c>
      <c r="Y5685" s="119">
        <v>44152</v>
      </c>
      <c r="Z5685">
        <v>408770.5823908</v>
      </c>
      <c r="AA5685">
        <v>3660491.0114176502</v>
      </c>
    </row>
    <row r="5686" spans="1:27" x14ac:dyDescent="0.25">
      <c r="A5686">
        <v>-111.977464659999</v>
      </c>
      <c r="B5686">
        <v>33.079187220000001</v>
      </c>
      <c r="C5686" t="s">
        <v>983</v>
      </c>
      <c r="D5686" t="s">
        <v>982</v>
      </c>
      <c r="E5686" t="s">
        <v>981</v>
      </c>
      <c r="F5686">
        <v>5005</v>
      </c>
      <c r="G5686">
        <v>182</v>
      </c>
      <c r="H5686">
        <v>13.33</v>
      </c>
      <c r="I5686">
        <v>1.64</v>
      </c>
      <c r="J5686">
        <v>1</v>
      </c>
      <c r="K5686">
        <v>1168.4000000000001</v>
      </c>
      <c r="L5686" t="s">
        <v>980</v>
      </c>
      <c r="M5686" t="s">
        <v>979</v>
      </c>
      <c r="N5686" s="119">
        <v>44152</v>
      </c>
      <c r="O5686">
        <v>0</v>
      </c>
      <c r="P5686">
        <v>0</v>
      </c>
      <c r="Q5686">
        <v>6686.1999999999898</v>
      </c>
      <c r="R5686">
        <v>1220.5999999999899</v>
      </c>
      <c r="S5686">
        <v>2.5430000000000001</v>
      </c>
      <c r="T5686">
        <v>33</v>
      </c>
      <c r="U5686">
        <v>3698.9</v>
      </c>
      <c r="V5686">
        <v>13</v>
      </c>
      <c r="W5686">
        <v>1.1180000000000001</v>
      </c>
      <c r="X5686">
        <v>1.8080000000000001</v>
      </c>
      <c r="Y5686" s="119">
        <v>44152</v>
      </c>
      <c r="Z5686">
        <v>408770.64069847099</v>
      </c>
      <c r="AA5686">
        <v>3660490.45648622</v>
      </c>
    </row>
    <row r="5687" spans="1:27" x14ac:dyDescent="0.25">
      <c r="A5687">
        <v>-111.97746483</v>
      </c>
      <c r="B5687">
        <v>33.07918222</v>
      </c>
      <c r="C5687" t="s">
        <v>983</v>
      </c>
      <c r="D5687" t="s">
        <v>982</v>
      </c>
      <c r="E5687" t="s">
        <v>981</v>
      </c>
      <c r="F5687">
        <v>5006</v>
      </c>
      <c r="G5687">
        <v>181</v>
      </c>
      <c r="H5687">
        <v>13.33</v>
      </c>
      <c r="I5687">
        <v>1.903</v>
      </c>
      <c r="J5687">
        <v>1</v>
      </c>
      <c r="K5687">
        <v>1168.29999999999</v>
      </c>
      <c r="L5687" t="s">
        <v>980</v>
      </c>
      <c r="M5687" t="s">
        <v>979</v>
      </c>
      <c r="N5687" s="119">
        <v>44152</v>
      </c>
      <c r="O5687">
        <v>0</v>
      </c>
      <c r="P5687">
        <v>0</v>
      </c>
      <c r="Q5687">
        <v>4797.8</v>
      </c>
      <c r="R5687">
        <v>755.08</v>
      </c>
      <c r="S5687">
        <v>1.573</v>
      </c>
      <c r="T5687">
        <v>33</v>
      </c>
      <c r="U5687">
        <v>2288.0999999999899</v>
      </c>
      <c r="V5687">
        <v>13</v>
      </c>
      <c r="W5687">
        <v>1.2969999999999999</v>
      </c>
      <c r="X5687">
        <v>2.097</v>
      </c>
      <c r="Y5687" s="119">
        <v>44152</v>
      </c>
      <c r="Z5687">
        <v>408770.61966898799</v>
      </c>
      <c r="AA5687">
        <v>3660489.9022935899</v>
      </c>
    </row>
    <row r="5688" spans="1:27" x14ac:dyDescent="0.25">
      <c r="A5688">
        <v>-111.97746517</v>
      </c>
      <c r="B5688">
        <v>33.079176220000001</v>
      </c>
      <c r="C5688" t="s">
        <v>983</v>
      </c>
      <c r="D5688" t="s">
        <v>982</v>
      </c>
      <c r="E5688" t="s">
        <v>981</v>
      </c>
      <c r="F5688">
        <v>5007</v>
      </c>
      <c r="G5688">
        <v>179</v>
      </c>
      <c r="H5688">
        <v>13.33</v>
      </c>
      <c r="I5688">
        <v>2.1</v>
      </c>
      <c r="J5688">
        <v>1</v>
      </c>
      <c r="K5688">
        <v>1168.4000000000001</v>
      </c>
      <c r="L5688" t="s">
        <v>980</v>
      </c>
      <c r="M5688" t="s">
        <v>979</v>
      </c>
      <c r="N5688" s="119">
        <v>44152</v>
      </c>
      <c r="O5688">
        <v>0</v>
      </c>
      <c r="P5688">
        <v>0</v>
      </c>
      <c r="Q5688">
        <v>6264.1999999999898</v>
      </c>
      <c r="R5688">
        <v>893.44</v>
      </c>
      <c r="S5688">
        <v>1.861</v>
      </c>
      <c r="T5688">
        <v>33</v>
      </c>
      <c r="U5688">
        <v>2707.4</v>
      </c>
      <c r="V5688">
        <v>13</v>
      </c>
      <c r="W5688">
        <v>1.4319999999999999</v>
      </c>
      <c r="X5688">
        <v>2.3140000000000001</v>
      </c>
      <c r="Y5688" s="119">
        <v>44152</v>
      </c>
      <c r="Z5688">
        <v>408770.58173966297</v>
      </c>
      <c r="AA5688">
        <v>3660489.2373806401</v>
      </c>
    </row>
    <row r="5689" spans="1:27" x14ac:dyDescent="0.25">
      <c r="A5689">
        <v>-111.97746397</v>
      </c>
      <c r="B5689">
        <v>33.079171180000003</v>
      </c>
      <c r="C5689" t="s">
        <v>983</v>
      </c>
      <c r="D5689" t="s">
        <v>982</v>
      </c>
      <c r="E5689" t="s">
        <v>981</v>
      </c>
      <c r="F5689">
        <v>5008</v>
      </c>
      <c r="G5689">
        <v>186</v>
      </c>
      <c r="H5689">
        <v>13.33</v>
      </c>
      <c r="I5689">
        <v>1.9359999999999999</v>
      </c>
      <c r="J5689">
        <v>1</v>
      </c>
      <c r="K5689">
        <v>1168.29999999999</v>
      </c>
      <c r="L5689" t="s">
        <v>980</v>
      </c>
      <c r="M5689" t="s">
        <v>979</v>
      </c>
      <c r="N5689" s="119">
        <v>44152</v>
      </c>
      <c r="O5689">
        <v>0</v>
      </c>
      <c r="P5689">
        <v>0</v>
      </c>
      <c r="Q5689">
        <v>7201.1</v>
      </c>
      <c r="R5689">
        <v>1114.0999999999899</v>
      </c>
      <c r="S5689">
        <v>2.3210000000000002</v>
      </c>
      <c r="T5689">
        <v>33</v>
      </c>
      <c r="U5689">
        <v>3376.0999999999899</v>
      </c>
      <c r="V5689">
        <v>13</v>
      </c>
      <c r="W5689">
        <v>1.32</v>
      </c>
      <c r="X5689">
        <v>2.133</v>
      </c>
      <c r="Y5689" s="119">
        <v>44152</v>
      </c>
      <c r="Z5689">
        <v>408770.68854173302</v>
      </c>
      <c r="AA5689">
        <v>3660488.6775625302</v>
      </c>
    </row>
    <row r="5690" spans="1:27" x14ac:dyDescent="0.25">
      <c r="A5690">
        <v>-111.977463799999</v>
      </c>
      <c r="B5690">
        <v>33.079165160000002</v>
      </c>
      <c r="C5690" t="s">
        <v>983</v>
      </c>
      <c r="D5690" t="s">
        <v>982</v>
      </c>
      <c r="E5690" t="s">
        <v>981</v>
      </c>
      <c r="F5690">
        <v>5009</v>
      </c>
      <c r="G5690">
        <v>187</v>
      </c>
      <c r="H5690">
        <v>13.33</v>
      </c>
      <c r="I5690">
        <v>1.772</v>
      </c>
      <c r="J5690">
        <v>1</v>
      </c>
      <c r="K5690">
        <v>1168.29999999999</v>
      </c>
      <c r="L5690" t="s">
        <v>980</v>
      </c>
      <c r="M5690" t="s">
        <v>979</v>
      </c>
      <c r="N5690" s="119">
        <v>44152</v>
      </c>
      <c r="O5690">
        <v>0</v>
      </c>
      <c r="P5690">
        <v>0</v>
      </c>
      <c r="Q5690">
        <v>7582.3999999999896</v>
      </c>
      <c r="R5690">
        <v>1281.7</v>
      </c>
      <c r="S5690">
        <v>2.67</v>
      </c>
      <c r="T5690">
        <v>33</v>
      </c>
      <c r="U5690">
        <v>3884</v>
      </c>
      <c r="V5690">
        <v>13</v>
      </c>
      <c r="W5690">
        <v>1.208</v>
      </c>
      <c r="X5690">
        <v>1.952</v>
      </c>
      <c r="Y5690" s="119">
        <v>44152</v>
      </c>
      <c r="Z5690">
        <v>408770.69819406897</v>
      </c>
      <c r="AA5690">
        <v>3660488.0099889399</v>
      </c>
    </row>
    <row r="5691" spans="1:27" x14ac:dyDescent="0.25">
      <c r="A5691">
        <v>-111.97746517</v>
      </c>
      <c r="B5691">
        <v>33.079160219999899</v>
      </c>
      <c r="C5691" t="s">
        <v>983</v>
      </c>
      <c r="D5691" t="s">
        <v>982</v>
      </c>
      <c r="E5691" t="s">
        <v>981</v>
      </c>
      <c r="F5691">
        <v>5010</v>
      </c>
      <c r="G5691">
        <v>179</v>
      </c>
      <c r="H5691">
        <v>13.33</v>
      </c>
      <c r="I5691">
        <v>1.87</v>
      </c>
      <c r="J5691">
        <v>1</v>
      </c>
      <c r="K5691">
        <v>1168.2</v>
      </c>
      <c r="L5691" t="s">
        <v>980</v>
      </c>
      <c r="M5691" t="s">
        <v>979</v>
      </c>
      <c r="N5691" s="119">
        <v>44152</v>
      </c>
      <c r="O5691">
        <v>0</v>
      </c>
      <c r="P5691">
        <v>0</v>
      </c>
      <c r="Q5691">
        <v>7921</v>
      </c>
      <c r="R5691">
        <v>1268.5</v>
      </c>
      <c r="S5691">
        <v>2.6429999999999998</v>
      </c>
      <c r="T5691">
        <v>33</v>
      </c>
      <c r="U5691">
        <v>3843.9</v>
      </c>
      <c r="V5691">
        <v>13</v>
      </c>
      <c r="W5691">
        <v>1.2749999999999999</v>
      </c>
      <c r="X5691">
        <v>2.0609999999999999</v>
      </c>
      <c r="Y5691" s="119">
        <v>44152</v>
      </c>
      <c r="Z5691">
        <v>408770.56522110401</v>
      </c>
      <c r="AA5691">
        <v>3660487.46349139</v>
      </c>
    </row>
    <row r="5692" spans="1:27" x14ac:dyDescent="0.25">
      <c r="A5692">
        <v>-111.977465339999</v>
      </c>
      <c r="B5692">
        <v>33.0791542199999</v>
      </c>
      <c r="C5692" t="s">
        <v>983</v>
      </c>
      <c r="D5692" t="s">
        <v>982</v>
      </c>
      <c r="E5692" t="s">
        <v>981</v>
      </c>
      <c r="F5692">
        <v>5011</v>
      </c>
      <c r="G5692">
        <v>178</v>
      </c>
      <c r="H5692">
        <v>13.33</v>
      </c>
      <c r="I5692">
        <v>2.1</v>
      </c>
      <c r="J5692">
        <v>1</v>
      </c>
      <c r="K5692">
        <v>1168.2</v>
      </c>
      <c r="L5692" t="s">
        <v>980</v>
      </c>
      <c r="M5692" t="s">
        <v>979</v>
      </c>
      <c r="N5692" s="119">
        <v>44152</v>
      </c>
      <c r="O5692">
        <v>0</v>
      </c>
      <c r="P5692">
        <v>0</v>
      </c>
      <c r="Q5692">
        <v>6060.6999999999898</v>
      </c>
      <c r="R5692">
        <v>864.40999999999894</v>
      </c>
      <c r="S5692">
        <v>1.8009999999999999</v>
      </c>
      <c r="T5692">
        <v>33</v>
      </c>
      <c r="U5692">
        <v>2619.4</v>
      </c>
      <c r="V5692">
        <v>13</v>
      </c>
      <c r="W5692">
        <v>1.4319999999999999</v>
      </c>
      <c r="X5692">
        <v>2.3140000000000001</v>
      </c>
      <c r="Y5692" s="119">
        <v>44152</v>
      </c>
      <c r="Z5692">
        <v>408770.54315921001</v>
      </c>
      <c r="AA5692">
        <v>3660486.7984306798</v>
      </c>
    </row>
    <row r="5693" spans="1:27" x14ac:dyDescent="0.25">
      <c r="A5693">
        <v>-111.97746497</v>
      </c>
      <c r="B5693">
        <v>33.079148179999898</v>
      </c>
      <c r="C5693" t="s">
        <v>983</v>
      </c>
      <c r="D5693" t="s">
        <v>982</v>
      </c>
      <c r="E5693" t="s">
        <v>981</v>
      </c>
      <c r="F5693">
        <v>5012</v>
      </c>
      <c r="G5693">
        <v>186</v>
      </c>
      <c r="H5693">
        <v>13.33</v>
      </c>
      <c r="I5693">
        <v>2.165</v>
      </c>
      <c r="J5693">
        <v>1</v>
      </c>
      <c r="K5693">
        <v>1168.0999999999899</v>
      </c>
      <c r="L5693" t="s">
        <v>980</v>
      </c>
      <c r="M5693" t="s">
        <v>979</v>
      </c>
      <c r="N5693" s="119">
        <v>44152</v>
      </c>
      <c r="O5693">
        <v>0</v>
      </c>
      <c r="P5693">
        <v>0</v>
      </c>
      <c r="Q5693">
        <v>7290.3</v>
      </c>
      <c r="R5693">
        <v>1008.29999999999</v>
      </c>
      <c r="S5693">
        <v>2.101</v>
      </c>
      <c r="T5693">
        <v>33</v>
      </c>
      <c r="U5693">
        <v>3055.4</v>
      </c>
      <c r="V5693">
        <v>13</v>
      </c>
      <c r="W5693">
        <v>1.476</v>
      </c>
      <c r="X5693">
        <v>2.3860000000000001</v>
      </c>
      <c r="Y5693" s="119">
        <v>44152</v>
      </c>
      <c r="Z5693">
        <v>408770.57145846798</v>
      </c>
      <c r="AA5693">
        <v>3660486.1284659002</v>
      </c>
    </row>
    <row r="5694" spans="1:27" x14ac:dyDescent="0.25">
      <c r="A5694">
        <v>-111.97746686000001</v>
      </c>
      <c r="B5694">
        <v>33.079143190000003</v>
      </c>
      <c r="C5694" t="s">
        <v>983</v>
      </c>
      <c r="D5694" t="s">
        <v>982</v>
      </c>
      <c r="E5694" t="s">
        <v>981</v>
      </c>
      <c r="F5694">
        <v>5013</v>
      </c>
      <c r="G5694">
        <v>175</v>
      </c>
      <c r="H5694">
        <v>13.33</v>
      </c>
      <c r="I5694">
        <v>1.903</v>
      </c>
      <c r="J5694">
        <v>1</v>
      </c>
      <c r="K5694">
        <v>1168.2</v>
      </c>
      <c r="L5694" t="s">
        <v>980</v>
      </c>
      <c r="M5694" t="s">
        <v>979</v>
      </c>
      <c r="N5694" s="119">
        <v>44152</v>
      </c>
      <c r="O5694">
        <v>0</v>
      </c>
      <c r="P5694">
        <v>0</v>
      </c>
      <c r="Q5694">
        <v>6879</v>
      </c>
      <c r="R5694">
        <v>1082.5999999999899</v>
      </c>
      <c r="S5694">
        <v>2.2549999999999999</v>
      </c>
      <c r="T5694">
        <v>33</v>
      </c>
      <c r="U5694">
        <v>3280.5999999999899</v>
      </c>
      <c r="V5694">
        <v>13</v>
      </c>
      <c r="W5694">
        <v>1.2969999999999999</v>
      </c>
      <c r="X5694">
        <v>2.097</v>
      </c>
      <c r="Y5694" s="119">
        <v>44152</v>
      </c>
      <c r="Z5694">
        <v>408770.38989815803</v>
      </c>
      <c r="AA5694">
        <v>3660485.5768769202</v>
      </c>
    </row>
    <row r="5695" spans="1:27" x14ac:dyDescent="0.25">
      <c r="A5695">
        <v>-111.97746449</v>
      </c>
      <c r="B5695">
        <v>33.079138210000004</v>
      </c>
      <c r="C5695" t="s">
        <v>983</v>
      </c>
      <c r="D5695" t="s">
        <v>982</v>
      </c>
      <c r="E5695" t="s">
        <v>981</v>
      </c>
      <c r="F5695">
        <v>5014</v>
      </c>
      <c r="G5695">
        <v>183</v>
      </c>
      <c r="H5695">
        <v>13.33</v>
      </c>
      <c r="I5695">
        <v>2.0339999999999998</v>
      </c>
      <c r="J5695">
        <v>1</v>
      </c>
      <c r="K5695">
        <v>1168.29999999999</v>
      </c>
      <c r="L5695" t="s">
        <v>980</v>
      </c>
      <c r="M5695" t="s">
        <v>979</v>
      </c>
      <c r="N5695" s="119">
        <v>44152</v>
      </c>
      <c r="O5695">
        <v>0</v>
      </c>
      <c r="P5695">
        <v>0</v>
      </c>
      <c r="Q5695">
        <v>7633.3999999999896</v>
      </c>
      <c r="R5695">
        <v>1123.79999999999</v>
      </c>
      <c r="S5695">
        <v>2.3410000000000002</v>
      </c>
      <c r="T5695">
        <v>33</v>
      </c>
      <c r="U5695">
        <v>3405.5999999999899</v>
      </c>
      <c r="V5695">
        <v>13</v>
      </c>
      <c r="W5695">
        <v>1.387</v>
      </c>
      <c r="X5695">
        <v>2.2410000000000001</v>
      </c>
      <c r="Y5695" s="119">
        <v>44152</v>
      </c>
      <c r="Z5695">
        <v>408770.60596753302</v>
      </c>
      <c r="AA5695">
        <v>3660485.02269396</v>
      </c>
    </row>
    <row r="5696" spans="1:27" x14ac:dyDescent="0.25">
      <c r="A5696">
        <v>-111.97746686000001</v>
      </c>
      <c r="B5696">
        <v>33.079132190000003</v>
      </c>
      <c r="C5696" t="s">
        <v>983</v>
      </c>
      <c r="D5696" t="s">
        <v>982</v>
      </c>
      <c r="E5696" t="s">
        <v>981</v>
      </c>
      <c r="F5696">
        <v>5015</v>
      </c>
      <c r="G5696">
        <v>175</v>
      </c>
      <c r="H5696">
        <v>13.33</v>
      </c>
      <c r="I5696">
        <v>1.837</v>
      </c>
      <c r="J5696">
        <v>1</v>
      </c>
      <c r="K5696">
        <v>1168.4000000000001</v>
      </c>
      <c r="L5696" t="s">
        <v>980</v>
      </c>
      <c r="M5696" t="s">
        <v>979</v>
      </c>
      <c r="N5696" s="119">
        <v>44152</v>
      </c>
      <c r="O5696">
        <v>0</v>
      </c>
      <c r="P5696">
        <v>0</v>
      </c>
      <c r="Q5696">
        <v>8134.3999999999896</v>
      </c>
      <c r="R5696">
        <v>1325.9</v>
      </c>
      <c r="S5696">
        <v>2.762</v>
      </c>
      <c r="T5696">
        <v>33</v>
      </c>
      <c r="U5696">
        <v>4017.9</v>
      </c>
      <c r="V5696">
        <v>13</v>
      </c>
      <c r="W5696">
        <v>1.2529999999999999</v>
      </c>
      <c r="X5696">
        <v>2.0249999999999999</v>
      </c>
      <c r="Y5696" s="119">
        <v>44152</v>
      </c>
      <c r="Z5696">
        <v>408770.37854163803</v>
      </c>
      <c r="AA5696">
        <v>3660484.3573280601</v>
      </c>
    </row>
    <row r="5697" spans="1:27" x14ac:dyDescent="0.25">
      <c r="A5697">
        <v>-111.97746617</v>
      </c>
      <c r="B5697">
        <v>33.0791262199999</v>
      </c>
      <c r="C5697" t="s">
        <v>983</v>
      </c>
      <c r="D5697" t="s">
        <v>982</v>
      </c>
      <c r="E5697" t="s">
        <v>981</v>
      </c>
      <c r="F5697">
        <v>5016</v>
      </c>
      <c r="G5697">
        <v>179</v>
      </c>
      <c r="H5697">
        <v>13.33</v>
      </c>
      <c r="I5697">
        <v>2.3620000000000001</v>
      </c>
      <c r="J5697">
        <v>1</v>
      </c>
      <c r="K5697">
        <v>1168.29999999999</v>
      </c>
      <c r="L5697" t="s">
        <v>980</v>
      </c>
      <c r="M5697" t="s">
        <v>979</v>
      </c>
      <c r="N5697" s="119">
        <v>44152</v>
      </c>
      <c r="O5697">
        <v>0</v>
      </c>
      <c r="P5697">
        <v>0</v>
      </c>
      <c r="Q5697">
        <v>5420.1</v>
      </c>
      <c r="R5697">
        <v>687.14999999999895</v>
      </c>
      <c r="S5697">
        <v>1.4319999999999999</v>
      </c>
      <c r="T5697">
        <v>33</v>
      </c>
      <c r="U5697">
        <v>2082.3000000000002</v>
      </c>
      <c r="V5697">
        <v>13</v>
      </c>
      <c r="W5697">
        <v>1.611</v>
      </c>
      <c r="X5697">
        <v>2.6030000000000002</v>
      </c>
      <c r="Y5697" s="119">
        <v>44152</v>
      </c>
      <c r="Z5697">
        <v>408770.43678129499</v>
      </c>
      <c r="AA5697">
        <v>3660483.6948459102</v>
      </c>
    </row>
    <row r="5698" spans="1:27" x14ac:dyDescent="0.25">
      <c r="A5698">
        <v>-111.977465319999</v>
      </c>
      <c r="B5698">
        <v>33.079121209999897</v>
      </c>
      <c r="C5698" t="s">
        <v>983</v>
      </c>
      <c r="D5698" t="s">
        <v>982</v>
      </c>
      <c r="E5698" t="s">
        <v>981</v>
      </c>
      <c r="F5698">
        <v>5017</v>
      </c>
      <c r="G5698">
        <v>184</v>
      </c>
      <c r="H5698">
        <v>13.33</v>
      </c>
      <c r="I5698">
        <v>2.1</v>
      </c>
      <c r="J5698">
        <v>1</v>
      </c>
      <c r="K5698">
        <v>1168.4000000000001</v>
      </c>
      <c r="L5698" t="s">
        <v>980</v>
      </c>
      <c r="M5698" t="s">
        <v>979</v>
      </c>
      <c r="N5698" s="119">
        <v>44152</v>
      </c>
      <c r="O5698">
        <v>0</v>
      </c>
      <c r="P5698">
        <v>0</v>
      </c>
      <c r="Q5698">
        <v>5407.6</v>
      </c>
      <c r="R5698">
        <v>771.25999999999897</v>
      </c>
      <c r="S5698">
        <v>1.607</v>
      </c>
      <c r="T5698">
        <v>33</v>
      </c>
      <c r="U5698">
        <v>2337.0999999999899</v>
      </c>
      <c r="V5698">
        <v>13</v>
      </c>
      <c r="W5698">
        <v>1.4319999999999999</v>
      </c>
      <c r="X5698">
        <v>2.3140000000000001</v>
      </c>
      <c r="Y5698" s="119">
        <v>44152</v>
      </c>
      <c r="Z5698">
        <v>408770.51094613801</v>
      </c>
      <c r="AA5698">
        <v>3660483.1386580602</v>
      </c>
    </row>
    <row r="5699" spans="1:27" x14ac:dyDescent="0.25">
      <c r="A5699">
        <v>-111.97746480000001</v>
      </c>
      <c r="B5699">
        <v>33.079115160000001</v>
      </c>
      <c r="C5699" t="s">
        <v>983</v>
      </c>
      <c r="D5699" t="s">
        <v>982</v>
      </c>
      <c r="E5699" t="s">
        <v>981</v>
      </c>
      <c r="F5699">
        <v>5018</v>
      </c>
      <c r="G5699">
        <v>187</v>
      </c>
      <c r="H5699">
        <v>13.33</v>
      </c>
      <c r="I5699">
        <v>1.87</v>
      </c>
      <c r="J5699">
        <v>1</v>
      </c>
      <c r="K5699">
        <v>1168.29999999999</v>
      </c>
      <c r="L5699" t="s">
        <v>980</v>
      </c>
      <c r="M5699" t="s">
        <v>979</v>
      </c>
      <c r="N5699" s="119">
        <v>44152</v>
      </c>
      <c r="O5699">
        <v>0</v>
      </c>
      <c r="P5699">
        <v>0</v>
      </c>
      <c r="Q5699">
        <v>6193.3999999999896</v>
      </c>
      <c r="R5699">
        <v>991.80999999999904</v>
      </c>
      <c r="S5699">
        <v>2.0659999999999998</v>
      </c>
      <c r="T5699">
        <v>33</v>
      </c>
      <c r="U5699">
        <v>3005.5</v>
      </c>
      <c r="V5699">
        <v>13</v>
      </c>
      <c r="W5699">
        <v>1.2749999999999999</v>
      </c>
      <c r="X5699">
        <v>2.0609999999999999</v>
      </c>
      <c r="Y5699" s="119">
        <v>44152</v>
      </c>
      <c r="Z5699">
        <v>408770.55323577498</v>
      </c>
      <c r="AA5699">
        <v>3660482.4674542202</v>
      </c>
    </row>
    <row r="5700" spans="1:27" x14ac:dyDescent="0.25">
      <c r="A5700">
        <v>-111.977464999999</v>
      </c>
      <c r="B5700">
        <v>33.079110229999898</v>
      </c>
      <c r="C5700" t="s">
        <v>983</v>
      </c>
      <c r="D5700" t="s">
        <v>982</v>
      </c>
      <c r="E5700" t="s">
        <v>981</v>
      </c>
      <c r="F5700">
        <v>5019</v>
      </c>
      <c r="G5700">
        <v>180</v>
      </c>
      <c r="H5700">
        <v>13.33</v>
      </c>
      <c r="I5700">
        <v>1.804</v>
      </c>
      <c r="J5700">
        <v>1</v>
      </c>
      <c r="K5700">
        <v>1168.29999999999</v>
      </c>
      <c r="L5700" t="s">
        <v>980</v>
      </c>
      <c r="M5700" t="s">
        <v>979</v>
      </c>
      <c r="N5700" s="119">
        <v>44152</v>
      </c>
      <c r="O5700">
        <v>0</v>
      </c>
      <c r="P5700">
        <v>0</v>
      </c>
      <c r="Q5700">
        <v>6041.3999999999896</v>
      </c>
      <c r="R5700">
        <v>1002.7</v>
      </c>
      <c r="S5700">
        <v>2.089</v>
      </c>
      <c r="T5700">
        <v>33</v>
      </c>
      <c r="U5700">
        <v>3038.4</v>
      </c>
      <c r="V5700">
        <v>13</v>
      </c>
      <c r="W5700">
        <v>1.23</v>
      </c>
      <c r="X5700">
        <v>1.988</v>
      </c>
      <c r="Y5700" s="119">
        <v>44152</v>
      </c>
      <c r="Z5700">
        <v>408770.52947842301</v>
      </c>
      <c r="AA5700">
        <v>3660481.92104844</v>
      </c>
    </row>
    <row r="5701" spans="1:27" x14ac:dyDescent="0.25">
      <c r="A5701">
        <v>-111.97746549</v>
      </c>
      <c r="B5701">
        <v>33.079104209999898</v>
      </c>
      <c r="C5701" t="s">
        <v>983</v>
      </c>
      <c r="D5701" t="s">
        <v>982</v>
      </c>
      <c r="E5701" t="s">
        <v>981</v>
      </c>
      <c r="F5701">
        <v>5020</v>
      </c>
      <c r="G5701">
        <v>183</v>
      </c>
      <c r="H5701">
        <v>13.33</v>
      </c>
      <c r="I5701">
        <v>2.198</v>
      </c>
      <c r="J5701">
        <v>1</v>
      </c>
      <c r="K5701">
        <v>1168.4000000000001</v>
      </c>
      <c r="L5701" t="s">
        <v>980</v>
      </c>
      <c r="M5701" t="s">
        <v>979</v>
      </c>
      <c r="N5701" s="119">
        <v>44152</v>
      </c>
      <c r="O5701">
        <v>0</v>
      </c>
      <c r="P5701">
        <v>0</v>
      </c>
      <c r="Q5701">
        <v>6745.8999999999896</v>
      </c>
      <c r="R5701">
        <v>919.05999999999904</v>
      </c>
      <c r="S5701">
        <v>1.915</v>
      </c>
      <c r="T5701">
        <v>33</v>
      </c>
      <c r="U5701">
        <v>2785</v>
      </c>
      <c r="V5701">
        <v>13</v>
      </c>
      <c r="W5701">
        <v>1.4990000000000001</v>
      </c>
      <c r="X5701">
        <v>2.4220000000000002</v>
      </c>
      <c r="Y5701" s="119">
        <v>44152</v>
      </c>
      <c r="Z5701">
        <v>408770.477527746</v>
      </c>
      <c r="AA5701">
        <v>3660481.2540485002</v>
      </c>
    </row>
    <row r="5702" spans="1:27" x14ac:dyDescent="0.25">
      <c r="A5702">
        <v>-111.97746668000001</v>
      </c>
      <c r="B5702">
        <v>33.079099210000003</v>
      </c>
      <c r="C5702" t="s">
        <v>983</v>
      </c>
      <c r="D5702" t="s">
        <v>982</v>
      </c>
      <c r="E5702" t="s">
        <v>981</v>
      </c>
      <c r="F5702">
        <v>5021</v>
      </c>
      <c r="G5702">
        <v>176</v>
      </c>
      <c r="H5702">
        <v>13.33</v>
      </c>
      <c r="I5702">
        <v>1.804</v>
      </c>
      <c r="J5702">
        <v>1</v>
      </c>
      <c r="K5702">
        <v>1168.4000000000001</v>
      </c>
      <c r="L5702" t="s">
        <v>980</v>
      </c>
      <c r="M5702" t="s">
        <v>979</v>
      </c>
      <c r="N5702" s="119">
        <v>44152</v>
      </c>
      <c r="O5702">
        <v>0</v>
      </c>
      <c r="P5702">
        <v>0</v>
      </c>
      <c r="Q5702">
        <v>5990.5</v>
      </c>
      <c r="R5702">
        <v>994.21</v>
      </c>
      <c r="S5702">
        <v>2.0710000000000002</v>
      </c>
      <c r="T5702">
        <v>33</v>
      </c>
      <c r="U5702">
        <v>3012.8</v>
      </c>
      <c r="V5702">
        <v>13</v>
      </c>
      <c r="W5702">
        <v>1.23</v>
      </c>
      <c r="X5702">
        <v>1.988</v>
      </c>
      <c r="Y5702" s="119">
        <v>44152</v>
      </c>
      <c r="Z5702">
        <v>408770.36129357398</v>
      </c>
      <c r="AA5702">
        <v>3660480.7007424301</v>
      </c>
    </row>
    <row r="5703" spans="1:27" x14ac:dyDescent="0.25">
      <c r="A5703">
        <v>-111.97746497</v>
      </c>
      <c r="B5703">
        <v>33.079093180000001</v>
      </c>
      <c r="C5703" t="s">
        <v>983</v>
      </c>
      <c r="D5703" t="s">
        <v>982</v>
      </c>
      <c r="E5703" t="s">
        <v>981</v>
      </c>
      <c r="F5703">
        <v>5022</v>
      </c>
      <c r="G5703">
        <v>186</v>
      </c>
      <c r="H5703">
        <v>13.33</v>
      </c>
      <c r="I5703">
        <v>2.133</v>
      </c>
      <c r="J5703">
        <v>1</v>
      </c>
      <c r="K5703">
        <v>1168.29999999999</v>
      </c>
      <c r="L5703" t="s">
        <v>980</v>
      </c>
      <c r="M5703" t="s">
        <v>979</v>
      </c>
      <c r="N5703" s="119">
        <v>44152</v>
      </c>
      <c r="O5703">
        <v>0</v>
      </c>
      <c r="P5703">
        <v>0</v>
      </c>
      <c r="Q5703">
        <v>5263.1</v>
      </c>
      <c r="R5703">
        <v>739.11</v>
      </c>
      <c r="S5703">
        <v>1.54</v>
      </c>
      <c r="T5703">
        <v>33</v>
      </c>
      <c r="U5703">
        <v>2239.6999999999898</v>
      </c>
      <c r="V5703">
        <v>13</v>
      </c>
      <c r="W5703">
        <v>1.454</v>
      </c>
      <c r="X5703">
        <v>2.35</v>
      </c>
      <c r="Y5703" s="119">
        <v>44152</v>
      </c>
      <c r="Z5703">
        <v>408770.51467600599</v>
      </c>
      <c r="AA5703">
        <v>3660480.03072165</v>
      </c>
    </row>
    <row r="5704" spans="1:27" x14ac:dyDescent="0.25">
      <c r="A5704">
        <v>-111.97746634000001</v>
      </c>
      <c r="B5704">
        <v>33.079088220000003</v>
      </c>
      <c r="C5704" t="s">
        <v>983</v>
      </c>
      <c r="D5704" t="s">
        <v>982</v>
      </c>
      <c r="E5704" t="s">
        <v>981</v>
      </c>
      <c r="F5704">
        <v>5023</v>
      </c>
      <c r="G5704">
        <v>178</v>
      </c>
      <c r="H5704">
        <v>13.33</v>
      </c>
      <c r="I5704">
        <v>1.804</v>
      </c>
      <c r="J5704">
        <v>1</v>
      </c>
      <c r="K5704">
        <v>1168.4000000000001</v>
      </c>
      <c r="L5704" t="s">
        <v>980</v>
      </c>
      <c r="M5704" t="s">
        <v>979</v>
      </c>
      <c r="N5704" s="119">
        <v>44152</v>
      </c>
      <c r="O5704">
        <v>0</v>
      </c>
      <c r="P5704">
        <v>0</v>
      </c>
      <c r="Q5704">
        <v>5140.8</v>
      </c>
      <c r="R5704">
        <v>853.19</v>
      </c>
      <c r="S5704">
        <v>1.7769999999999999</v>
      </c>
      <c r="T5704">
        <v>33</v>
      </c>
      <c r="U5704">
        <v>2585.4</v>
      </c>
      <c r="V5704">
        <v>13</v>
      </c>
      <c r="W5704">
        <v>1.23</v>
      </c>
      <c r="X5704">
        <v>1.988</v>
      </c>
      <c r="Y5704" s="119">
        <v>44152</v>
      </c>
      <c r="Z5704">
        <v>408770.38168229198</v>
      </c>
      <c r="AA5704">
        <v>3660479.4820067501</v>
      </c>
    </row>
    <row r="5705" spans="1:27" x14ac:dyDescent="0.25">
      <c r="A5705">
        <v>-111.97746668000001</v>
      </c>
      <c r="B5705">
        <v>33.079082210000003</v>
      </c>
      <c r="C5705" t="s">
        <v>983</v>
      </c>
      <c r="D5705" t="s">
        <v>982</v>
      </c>
      <c r="E5705" t="s">
        <v>981</v>
      </c>
      <c r="F5705">
        <v>5024</v>
      </c>
      <c r="G5705">
        <v>176</v>
      </c>
      <c r="H5705">
        <v>13.33</v>
      </c>
      <c r="I5705">
        <v>2.1</v>
      </c>
      <c r="J5705">
        <v>1</v>
      </c>
      <c r="K5705">
        <v>1168.4000000000001</v>
      </c>
      <c r="L5705" t="s">
        <v>980</v>
      </c>
      <c r="M5705" t="s">
        <v>979</v>
      </c>
      <c r="N5705" s="119">
        <v>44152</v>
      </c>
      <c r="O5705">
        <v>0</v>
      </c>
      <c r="P5705">
        <v>0</v>
      </c>
      <c r="Q5705">
        <v>7078.3999999999896</v>
      </c>
      <c r="R5705">
        <v>1009.6</v>
      </c>
      <c r="S5705">
        <v>2.1030000000000002</v>
      </c>
      <c r="T5705">
        <v>33</v>
      </c>
      <c r="U5705">
        <v>3059.3</v>
      </c>
      <c r="V5705">
        <v>13</v>
      </c>
      <c r="W5705">
        <v>1.4319999999999999</v>
      </c>
      <c r="X5705">
        <v>2.3140000000000001</v>
      </c>
      <c r="Y5705" s="119">
        <v>44152</v>
      </c>
      <c r="Z5705">
        <v>408770.34374261502</v>
      </c>
      <c r="AA5705">
        <v>3660478.8159851199</v>
      </c>
    </row>
    <row r="5706" spans="1:27" x14ac:dyDescent="0.25">
      <c r="A5706">
        <v>-111.97746514000001</v>
      </c>
      <c r="B5706">
        <v>33.07907719</v>
      </c>
      <c r="C5706" t="s">
        <v>983</v>
      </c>
      <c r="D5706" t="s">
        <v>982</v>
      </c>
      <c r="E5706" t="s">
        <v>981</v>
      </c>
      <c r="F5706">
        <v>5025</v>
      </c>
      <c r="G5706">
        <v>185</v>
      </c>
      <c r="H5706">
        <v>13.33</v>
      </c>
      <c r="I5706">
        <v>1.9690000000000001</v>
      </c>
      <c r="J5706">
        <v>1</v>
      </c>
      <c r="K5706">
        <v>1168.29999999999</v>
      </c>
      <c r="L5706" t="s">
        <v>980</v>
      </c>
      <c r="M5706" t="s">
        <v>979</v>
      </c>
      <c r="N5706" s="119">
        <v>44152</v>
      </c>
      <c r="O5706">
        <v>0</v>
      </c>
      <c r="P5706">
        <v>0</v>
      </c>
      <c r="Q5706">
        <v>6926.1</v>
      </c>
      <c r="R5706">
        <v>1053.7</v>
      </c>
      <c r="S5706">
        <v>2.1949999999999998</v>
      </c>
      <c r="T5706">
        <v>33</v>
      </c>
      <c r="U5706">
        <v>3193</v>
      </c>
      <c r="V5706">
        <v>13</v>
      </c>
      <c r="W5706">
        <v>1.3420000000000001</v>
      </c>
      <c r="X5706">
        <v>2.169</v>
      </c>
      <c r="Y5706" s="119">
        <v>44152</v>
      </c>
      <c r="Z5706">
        <v>408770.482300359</v>
      </c>
      <c r="AA5706">
        <v>3660478.2580888602</v>
      </c>
    </row>
    <row r="5707" spans="1:27" x14ac:dyDescent="0.25">
      <c r="A5707">
        <v>-111.97746668000001</v>
      </c>
      <c r="B5707">
        <v>33.079071210000002</v>
      </c>
      <c r="C5707" t="s">
        <v>983</v>
      </c>
      <c r="D5707" t="s">
        <v>982</v>
      </c>
      <c r="E5707" t="s">
        <v>981</v>
      </c>
      <c r="F5707">
        <v>5026</v>
      </c>
      <c r="G5707">
        <v>176</v>
      </c>
      <c r="H5707">
        <v>13.33</v>
      </c>
      <c r="I5707">
        <v>1.9690000000000001</v>
      </c>
      <c r="J5707">
        <v>1</v>
      </c>
      <c r="K5707">
        <v>1168.4000000000001</v>
      </c>
      <c r="L5707" t="s">
        <v>980</v>
      </c>
      <c r="M5707" t="s">
        <v>979</v>
      </c>
      <c r="N5707" s="119">
        <v>44152</v>
      </c>
      <c r="O5707">
        <v>0</v>
      </c>
      <c r="P5707">
        <v>0</v>
      </c>
      <c r="Q5707">
        <v>6944.6999999999898</v>
      </c>
      <c r="R5707">
        <v>1056.5</v>
      </c>
      <c r="S5707">
        <v>2.2010000000000001</v>
      </c>
      <c r="T5707">
        <v>33</v>
      </c>
      <c r="U5707">
        <v>3201.5999999999899</v>
      </c>
      <c r="V5707">
        <v>13</v>
      </c>
      <c r="W5707">
        <v>1.3420000000000001</v>
      </c>
      <c r="X5707">
        <v>2.169</v>
      </c>
      <c r="Y5707" s="119">
        <v>44152</v>
      </c>
      <c r="Z5707">
        <v>408770.33238611597</v>
      </c>
      <c r="AA5707">
        <v>3660477.5964362798</v>
      </c>
    </row>
    <row r="5708" spans="1:27" x14ac:dyDescent="0.25">
      <c r="A5708">
        <v>-111.97746600000001</v>
      </c>
      <c r="B5708">
        <v>33.079066230000002</v>
      </c>
      <c r="C5708" t="s">
        <v>983</v>
      </c>
      <c r="D5708" t="s">
        <v>982</v>
      </c>
      <c r="E5708" t="s">
        <v>981</v>
      </c>
      <c r="F5708">
        <v>5027</v>
      </c>
      <c r="G5708">
        <v>180</v>
      </c>
      <c r="H5708">
        <v>13.33</v>
      </c>
      <c r="I5708">
        <v>2.0339999999999998</v>
      </c>
      <c r="J5708">
        <v>1</v>
      </c>
      <c r="K5708">
        <v>1168.4000000000001</v>
      </c>
      <c r="L5708" t="s">
        <v>980</v>
      </c>
      <c r="M5708" t="s">
        <v>979</v>
      </c>
      <c r="N5708" s="119">
        <v>44152</v>
      </c>
      <c r="O5708">
        <v>0</v>
      </c>
      <c r="P5708">
        <v>0</v>
      </c>
      <c r="Q5708">
        <v>7040.1999999999898</v>
      </c>
      <c r="R5708">
        <v>1036.5</v>
      </c>
      <c r="S5708">
        <v>2.1589999999999998</v>
      </c>
      <c r="T5708">
        <v>33</v>
      </c>
      <c r="U5708">
        <v>3140.9</v>
      </c>
      <c r="V5708">
        <v>13</v>
      </c>
      <c r="W5708">
        <v>1.387</v>
      </c>
      <c r="X5708">
        <v>2.2410000000000001</v>
      </c>
      <c r="Y5708" s="119">
        <v>44152</v>
      </c>
      <c r="Z5708">
        <v>408770.39071453101</v>
      </c>
      <c r="AA5708">
        <v>3660477.04372223</v>
      </c>
    </row>
    <row r="5709" spans="1:27" x14ac:dyDescent="0.25">
      <c r="A5709">
        <v>-111.97746668000001</v>
      </c>
      <c r="B5709">
        <v>33.079060210000002</v>
      </c>
      <c r="C5709" t="s">
        <v>983</v>
      </c>
      <c r="D5709" t="s">
        <v>982</v>
      </c>
      <c r="E5709" t="s">
        <v>981</v>
      </c>
      <c r="F5709">
        <v>5028</v>
      </c>
      <c r="G5709">
        <v>176</v>
      </c>
      <c r="H5709">
        <v>13.33</v>
      </c>
      <c r="I5709">
        <v>2.0339999999999998</v>
      </c>
      <c r="J5709">
        <v>1</v>
      </c>
      <c r="K5709">
        <v>1168.4000000000001</v>
      </c>
      <c r="L5709" t="s">
        <v>980</v>
      </c>
      <c r="M5709" t="s">
        <v>979</v>
      </c>
      <c r="N5709" s="119">
        <v>44152</v>
      </c>
      <c r="O5709">
        <v>0</v>
      </c>
      <c r="P5709">
        <v>0</v>
      </c>
      <c r="Q5709">
        <v>6259.6</v>
      </c>
      <c r="R5709">
        <v>921.58</v>
      </c>
      <c r="S5709">
        <v>1.92</v>
      </c>
      <c r="T5709">
        <v>33</v>
      </c>
      <c r="U5709">
        <v>2792.6999999999898</v>
      </c>
      <c r="V5709">
        <v>13</v>
      </c>
      <c r="W5709">
        <v>1.387</v>
      </c>
      <c r="X5709">
        <v>2.2410000000000001</v>
      </c>
      <c r="Y5709" s="119">
        <v>44152</v>
      </c>
      <c r="Z5709">
        <v>408770.32102962001</v>
      </c>
      <c r="AA5709">
        <v>3660476.3768874402</v>
      </c>
    </row>
    <row r="5710" spans="1:27" x14ac:dyDescent="0.25">
      <c r="A5710">
        <v>-111.97746463</v>
      </c>
      <c r="B5710">
        <v>33.079055150000002</v>
      </c>
      <c r="C5710" t="s">
        <v>983</v>
      </c>
      <c r="D5710" t="s">
        <v>982</v>
      </c>
      <c r="E5710" t="s">
        <v>981</v>
      </c>
      <c r="F5710">
        <v>5029</v>
      </c>
      <c r="G5710">
        <v>188</v>
      </c>
      <c r="H5710">
        <v>13.33</v>
      </c>
      <c r="I5710">
        <v>2.1</v>
      </c>
      <c r="J5710">
        <v>1</v>
      </c>
      <c r="K5710">
        <v>1168.4000000000001</v>
      </c>
      <c r="L5710" t="s">
        <v>980</v>
      </c>
      <c r="M5710" t="s">
        <v>979</v>
      </c>
      <c r="N5710" s="119">
        <v>44152</v>
      </c>
      <c r="O5710">
        <v>0</v>
      </c>
      <c r="P5710">
        <v>0</v>
      </c>
      <c r="Q5710">
        <v>7278</v>
      </c>
      <c r="R5710">
        <v>1038</v>
      </c>
      <c r="S5710">
        <v>2.1629999999999998</v>
      </c>
      <c r="T5710">
        <v>33</v>
      </c>
      <c r="U5710">
        <v>3145.5</v>
      </c>
      <c r="V5710">
        <v>13</v>
      </c>
      <c r="W5710">
        <v>1.4319999999999999</v>
      </c>
      <c r="X5710">
        <v>2.3140000000000001</v>
      </c>
      <c r="Y5710" s="119">
        <v>44152</v>
      </c>
      <c r="Z5710">
        <v>408770.507148473</v>
      </c>
      <c r="AA5710">
        <v>3660475.8141131802</v>
      </c>
    </row>
    <row r="5711" spans="1:27" x14ac:dyDescent="0.25">
      <c r="A5711">
        <v>-111.977466509999</v>
      </c>
      <c r="B5711">
        <v>33.079049210000001</v>
      </c>
      <c r="C5711" t="s">
        <v>983</v>
      </c>
      <c r="D5711" t="s">
        <v>982</v>
      </c>
      <c r="E5711" t="s">
        <v>981</v>
      </c>
      <c r="F5711">
        <v>5030</v>
      </c>
      <c r="G5711">
        <v>177</v>
      </c>
      <c r="H5711">
        <v>13.33</v>
      </c>
      <c r="I5711">
        <v>2.1</v>
      </c>
      <c r="J5711">
        <v>1</v>
      </c>
      <c r="K5711">
        <v>1168.5</v>
      </c>
      <c r="L5711" t="s">
        <v>980</v>
      </c>
      <c r="M5711" t="s">
        <v>979</v>
      </c>
      <c r="N5711" s="119">
        <v>44152</v>
      </c>
      <c r="O5711">
        <v>0</v>
      </c>
      <c r="P5711">
        <v>0</v>
      </c>
      <c r="Q5711">
        <v>6950.3</v>
      </c>
      <c r="R5711">
        <v>991.28999999999905</v>
      </c>
      <c r="S5711">
        <v>2.0649999999999999</v>
      </c>
      <c r="T5711">
        <v>33</v>
      </c>
      <c r="U5711">
        <v>3003.9</v>
      </c>
      <c r="V5711">
        <v>13</v>
      </c>
      <c r="W5711">
        <v>1.4319999999999999</v>
      </c>
      <c r="X5711">
        <v>2.3140000000000001</v>
      </c>
      <c r="Y5711" s="119">
        <v>44152</v>
      </c>
      <c r="Z5711">
        <v>408770.32554058498</v>
      </c>
      <c r="AA5711">
        <v>3660475.15719085</v>
      </c>
    </row>
    <row r="5712" spans="1:27" x14ac:dyDescent="0.25">
      <c r="A5712">
        <v>-111.97746497</v>
      </c>
      <c r="B5712">
        <v>33.079044179999897</v>
      </c>
      <c r="C5712" t="s">
        <v>983</v>
      </c>
      <c r="D5712" t="s">
        <v>982</v>
      </c>
      <c r="E5712" t="s">
        <v>981</v>
      </c>
      <c r="F5712">
        <v>5031</v>
      </c>
      <c r="G5712">
        <v>186</v>
      </c>
      <c r="H5712">
        <v>13.33</v>
      </c>
      <c r="I5712">
        <v>1.804</v>
      </c>
      <c r="J5712">
        <v>1</v>
      </c>
      <c r="K5712">
        <v>1168.4000000000001</v>
      </c>
      <c r="L5712" t="s">
        <v>980</v>
      </c>
      <c r="M5712" t="s">
        <v>979</v>
      </c>
      <c r="N5712" s="119">
        <v>44152</v>
      </c>
      <c r="O5712">
        <v>0</v>
      </c>
      <c r="P5712">
        <v>0</v>
      </c>
      <c r="Q5712">
        <v>7269.6</v>
      </c>
      <c r="R5712">
        <v>1206.5</v>
      </c>
      <c r="S5712">
        <v>2.5139999999999998</v>
      </c>
      <c r="T5712">
        <v>33</v>
      </c>
      <c r="U5712">
        <v>3656</v>
      </c>
      <c r="V5712">
        <v>13</v>
      </c>
      <c r="W5712">
        <v>1.23</v>
      </c>
      <c r="X5712">
        <v>1.988</v>
      </c>
      <c r="Y5712" s="119">
        <v>44152</v>
      </c>
      <c r="Z5712">
        <v>408770.46408806398</v>
      </c>
      <c r="AA5712">
        <v>3660474.5981859099</v>
      </c>
    </row>
    <row r="5713" spans="1:27" x14ac:dyDescent="0.25">
      <c r="A5713">
        <v>-111.97746668000001</v>
      </c>
      <c r="B5713">
        <v>33.07903821</v>
      </c>
      <c r="C5713" t="s">
        <v>983</v>
      </c>
      <c r="D5713" t="s">
        <v>982</v>
      </c>
      <c r="E5713" t="s">
        <v>981</v>
      </c>
      <c r="F5713">
        <v>5032</v>
      </c>
      <c r="G5713">
        <v>176</v>
      </c>
      <c r="H5713">
        <v>13.33</v>
      </c>
      <c r="I5713">
        <v>2.1</v>
      </c>
      <c r="J5713">
        <v>1</v>
      </c>
      <c r="K5713">
        <v>1168.5</v>
      </c>
      <c r="L5713" t="s">
        <v>980</v>
      </c>
      <c r="M5713" t="s">
        <v>979</v>
      </c>
      <c r="N5713" s="119">
        <v>44152</v>
      </c>
      <c r="O5713">
        <v>0</v>
      </c>
      <c r="P5713">
        <v>0</v>
      </c>
      <c r="Q5713">
        <v>6932.3</v>
      </c>
      <c r="R5713">
        <v>988.72</v>
      </c>
      <c r="S5713">
        <v>2.06</v>
      </c>
      <c r="T5713">
        <v>33</v>
      </c>
      <c r="U5713">
        <v>2996.0999999999899</v>
      </c>
      <c r="V5713">
        <v>13</v>
      </c>
      <c r="W5713">
        <v>1.4319999999999999</v>
      </c>
      <c r="X5713">
        <v>2.3140000000000001</v>
      </c>
      <c r="Y5713" s="119">
        <v>44152</v>
      </c>
      <c r="Z5713">
        <v>408770.29831663897</v>
      </c>
      <c r="AA5713">
        <v>3660473.9377897698</v>
      </c>
    </row>
    <row r="5714" spans="1:27" x14ac:dyDescent="0.25">
      <c r="A5714">
        <v>-111.977466509999</v>
      </c>
      <c r="B5714">
        <v>33.079033209999899</v>
      </c>
      <c r="C5714" t="s">
        <v>983</v>
      </c>
      <c r="D5714" t="s">
        <v>982</v>
      </c>
      <c r="E5714" t="s">
        <v>981</v>
      </c>
      <c r="F5714">
        <v>5033</v>
      </c>
      <c r="G5714">
        <v>177</v>
      </c>
      <c r="H5714">
        <v>13.33</v>
      </c>
      <c r="I5714">
        <v>1.9690000000000001</v>
      </c>
      <c r="J5714">
        <v>1</v>
      </c>
      <c r="K5714">
        <v>1168.5</v>
      </c>
      <c r="L5714" t="s">
        <v>980</v>
      </c>
      <c r="M5714" t="s">
        <v>979</v>
      </c>
      <c r="N5714" s="119">
        <v>44152</v>
      </c>
      <c r="O5714">
        <v>0</v>
      </c>
      <c r="P5714">
        <v>0</v>
      </c>
      <c r="Q5714">
        <v>8776.7000000000007</v>
      </c>
      <c r="R5714">
        <v>1335.2</v>
      </c>
      <c r="S5714">
        <v>2.782</v>
      </c>
      <c r="T5714">
        <v>33</v>
      </c>
      <c r="U5714">
        <v>4046.0999999999899</v>
      </c>
      <c r="V5714">
        <v>13</v>
      </c>
      <c r="W5714">
        <v>1.3420000000000001</v>
      </c>
      <c r="X5714">
        <v>2.169</v>
      </c>
      <c r="Y5714" s="119">
        <v>44152</v>
      </c>
      <c r="Z5714">
        <v>408770.30902206001</v>
      </c>
      <c r="AA5714">
        <v>3660473.3833016302</v>
      </c>
    </row>
    <row r="5715" spans="1:27" x14ac:dyDescent="0.25">
      <c r="A5715">
        <v>-111.97746634000001</v>
      </c>
      <c r="B5715">
        <v>33.07902722</v>
      </c>
      <c r="C5715" t="s">
        <v>983</v>
      </c>
      <c r="D5715" t="s">
        <v>982</v>
      </c>
      <c r="E5715" t="s">
        <v>981</v>
      </c>
      <c r="F5715">
        <v>5034</v>
      </c>
      <c r="G5715">
        <v>178</v>
      </c>
      <c r="H5715">
        <v>13.33</v>
      </c>
      <c r="I5715">
        <v>1.903</v>
      </c>
      <c r="J5715">
        <v>1</v>
      </c>
      <c r="K5715">
        <v>1168.5</v>
      </c>
      <c r="L5715" t="s">
        <v>980</v>
      </c>
      <c r="M5715" t="s">
        <v>979</v>
      </c>
      <c r="N5715" s="119">
        <v>44152</v>
      </c>
      <c r="O5715">
        <v>0</v>
      </c>
      <c r="P5715">
        <v>0</v>
      </c>
      <c r="Q5715">
        <v>8526.8999999999905</v>
      </c>
      <c r="R5715">
        <v>1342</v>
      </c>
      <c r="S5715">
        <v>2.7959999999999998</v>
      </c>
      <c r="T5715">
        <v>33</v>
      </c>
      <c r="U5715">
        <v>4066.5</v>
      </c>
      <c r="V5715">
        <v>13</v>
      </c>
      <c r="W5715">
        <v>1.2969999999999999</v>
      </c>
      <c r="X5715">
        <v>2.097</v>
      </c>
      <c r="Y5715" s="119">
        <v>44152</v>
      </c>
      <c r="Z5715">
        <v>408770.31870539801</v>
      </c>
      <c r="AA5715">
        <v>3660472.7190541001</v>
      </c>
    </row>
    <row r="5716" spans="1:27" x14ac:dyDescent="0.25">
      <c r="A5716">
        <v>-111.977464459999</v>
      </c>
      <c r="B5716">
        <v>33.07902112</v>
      </c>
      <c r="C5716" t="s">
        <v>983</v>
      </c>
      <c r="D5716" t="s">
        <v>982</v>
      </c>
      <c r="E5716" t="s">
        <v>981</v>
      </c>
      <c r="F5716">
        <v>5035</v>
      </c>
      <c r="G5716">
        <v>189</v>
      </c>
      <c r="H5716">
        <v>13.33</v>
      </c>
      <c r="I5716">
        <v>2.0339999999999998</v>
      </c>
      <c r="J5716">
        <v>1</v>
      </c>
      <c r="K5716">
        <v>1168.5</v>
      </c>
      <c r="L5716" t="s">
        <v>980</v>
      </c>
      <c r="M5716" t="s">
        <v>979</v>
      </c>
      <c r="N5716" s="119">
        <v>44152</v>
      </c>
      <c r="O5716">
        <v>0</v>
      </c>
      <c r="P5716">
        <v>0</v>
      </c>
      <c r="Q5716">
        <v>8841.6</v>
      </c>
      <c r="R5716">
        <v>1301.7</v>
      </c>
      <c r="S5716">
        <v>2.7120000000000002</v>
      </c>
      <c r="T5716">
        <v>33</v>
      </c>
      <c r="U5716">
        <v>3944.5999999999899</v>
      </c>
      <c r="V5716">
        <v>13</v>
      </c>
      <c r="W5716">
        <v>1.387</v>
      </c>
      <c r="X5716">
        <v>2.2410000000000001</v>
      </c>
      <c r="Y5716" s="119">
        <v>44152</v>
      </c>
      <c r="Z5716">
        <v>408770.48788316699</v>
      </c>
      <c r="AA5716">
        <v>3660472.04112481</v>
      </c>
    </row>
    <row r="5717" spans="1:27" x14ac:dyDescent="0.25">
      <c r="A5717">
        <v>-111.977467</v>
      </c>
      <c r="B5717">
        <v>33.079016230000001</v>
      </c>
      <c r="C5717" t="s">
        <v>983</v>
      </c>
      <c r="D5717" t="s">
        <v>982</v>
      </c>
      <c r="E5717" t="s">
        <v>981</v>
      </c>
      <c r="F5717">
        <v>5036</v>
      </c>
      <c r="G5717">
        <v>180</v>
      </c>
      <c r="H5717">
        <v>13.33</v>
      </c>
      <c r="I5717">
        <v>2.0009999999999999</v>
      </c>
      <c r="J5717">
        <v>1</v>
      </c>
      <c r="K5717">
        <v>1168.5</v>
      </c>
      <c r="L5717" t="s">
        <v>980</v>
      </c>
      <c r="M5717" t="s">
        <v>979</v>
      </c>
      <c r="N5717" s="119">
        <v>44152</v>
      </c>
      <c r="O5717">
        <v>0</v>
      </c>
      <c r="P5717">
        <v>0</v>
      </c>
      <c r="Q5717">
        <v>6971.3999999999896</v>
      </c>
      <c r="R5717">
        <v>1043.2</v>
      </c>
      <c r="S5717">
        <v>2.173</v>
      </c>
      <c r="T5717">
        <v>33</v>
      </c>
      <c r="U5717">
        <v>3161.1999999999898</v>
      </c>
      <c r="V5717">
        <v>13</v>
      </c>
      <c r="W5717">
        <v>1.365</v>
      </c>
      <c r="X5717">
        <v>2.2050000000000001</v>
      </c>
      <c r="Y5717" s="119">
        <v>44152</v>
      </c>
      <c r="Z5717">
        <v>408770.24575615698</v>
      </c>
      <c r="AA5717">
        <v>3660471.5011876002</v>
      </c>
    </row>
    <row r="5718" spans="1:27" x14ac:dyDescent="0.25">
      <c r="A5718">
        <v>-111.97746614</v>
      </c>
      <c r="B5718">
        <v>33.079010189999899</v>
      </c>
      <c r="C5718" t="s">
        <v>983</v>
      </c>
      <c r="D5718" t="s">
        <v>982</v>
      </c>
      <c r="E5718" t="s">
        <v>981</v>
      </c>
      <c r="F5718">
        <v>5037</v>
      </c>
      <c r="G5718">
        <v>185</v>
      </c>
      <c r="H5718">
        <v>13.33</v>
      </c>
      <c r="I5718">
        <v>1.9690000000000001</v>
      </c>
      <c r="J5718">
        <v>1</v>
      </c>
      <c r="K5718">
        <v>1168.5</v>
      </c>
      <c r="L5718" t="s">
        <v>980</v>
      </c>
      <c r="M5718" t="s">
        <v>979</v>
      </c>
      <c r="N5718" s="119">
        <v>44152</v>
      </c>
      <c r="O5718">
        <v>0</v>
      </c>
      <c r="P5718">
        <v>0</v>
      </c>
      <c r="Q5718">
        <v>5602.3999999999896</v>
      </c>
      <c r="R5718">
        <v>852.30999999999904</v>
      </c>
      <c r="S5718">
        <v>1.776</v>
      </c>
      <c r="T5718">
        <v>33</v>
      </c>
      <c r="U5718">
        <v>2582.8000000000002</v>
      </c>
      <c r="V5718">
        <v>13</v>
      </c>
      <c r="W5718">
        <v>1.3420000000000001</v>
      </c>
      <c r="X5718">
        <v>2.169</v>
      </c>
      <c r="Y5718" s="119">
        <v>44152</v>
      </c>
      <c r="Z5718">
        <v>408770.31979111</v>
      </c>
      <c r="AA5718">
        <v>3660470.8307969398</v>
      </c>
    </row>
    <row r="5719" spans="1:27" x14ac:dyDescent="0.25">
      <c r="A5719">
        <v>-111.97746600000001</v>
      </c>
      <c r="B5719">
        <v>33.07900523</v>
      </c>
      <c r="C5719" t="s">
        <v>983</v>
      </c>
      <c r="D5719" t="s">
        <v>982</v>
      </c>
      <c r="E5719" t="s">
        <v>981</v>
      </c>
      <c r="F5719">
        <v>5038</v>
      </c>
      <c r="G5719">
        <v>180</v>
      </c>
      <c r="H5719">
        <v>13.33</v>
      </c>
      <c r="I5719">
        <v>2.0339999999999998</v>
      </c>
      <c r="J5719">
        <v>1</v>
      </c>
      <c r="K5719">
        <v>1168.5</v>
      </c>
      <c r="L5719" t="s">
        <v>980</v>
      </c>
      <c r="M5719" t="s">
        <v>979</v>
      </c>
      <c r="N5719" s="119">
        <v>44152</v>
      </c>
      <c r="O5719">
        <v>0</v>
      </c>
      <c r="P5719">
        <v>0</v>
      </c>
      <c r="Q5719">
        <v>4454.1999999999898</v>
      </c>
      <c r="R5719">
        <v>655.77999999999895</v>
      </c>
      <c r="S5719">
        <v>1.3660000000000001</v>
      </c>
      <c r="T5719">
        <v>33</v>
      </c>
      <c r="U5719">
        <v>1987.2</v>
      </c>
      <c r="V5719">
        <v>13</v>
      </c>
      <c r="W5719">
        <v>1.387</v>
      </c>
      <c r="X5719">
        <v>2.2410000000000001</v>
      </c>
      <c r="Y5719" s="119">
        <v>44152</v>
      </c>
      <c r="Z5719">
        <v>408770.327737696</v>
      </c>
      <c r="AA5719">
        <v>3660470.2807696001</v>
      </c>
    </row>
    <row r="5720" spans="1:27" x14ac:dyDescent="0.25">
      <c r="A5720">
        <v>-111.97746786</v>
      </c>
      <c r="B5720">
        <v>33.078999189999898</v>
      </c>
      <c r="C5720" t="s">
        <v>983</v>
      </c>
      <c r="D5720" t="s">
        <v>982</v>
      </c>
      <c r="E5720" t="s">
        <v>981</v>
      </c>
      <c r="F5720">
        <v>5039</v>
      </c>
      <c r="G5720">
        <v>175</v>
      </c>
      <c r="H5720">
        <v>13.33</v>
      </c>
      <c r="I5720">
        <v>1.87</v>
      </c>
      <c r="J5720">
        <v>1</v>
      </c>
      <c r="K5720">
        <v>1168.7</v>
      </c>
      <c r="L5720" t="s">
        <v>980</v>
      </c>
      <c r="M5720" t="s">
        <v>979</v>
      </c>
      <c r="N5720" s="119">
        <v>44152</v>
      </c>
      <c r="O5720">
        <v>0</v>
      </c>
      <c r="P5720">
        <v>0</v>
      </c>
      <c r="Q5720">
        <v>4563.6000000000004</v>
      </c>
      <c r="R5720">
        <v>730.80999999999904</v>
      </c>
      <c r="S5720">
        <v>1.5229999999999999</v>
      </c>
      <c r="T5720">
        <v>33</v>
      </c>
      <c r="U5720">
        <v>2214.5999999999899</v>
      </c>
      <c r="V5720">
        <v>13</v>
      </c>
      <c r="W5720">
        <v>1.2749999999999999</v>
      </c>
      <c r="X5720">
        <v>2.0609999999999999</v>
      </c>
      <c r="Y5720" s="119">
        <v>44152</v>
      </c>
      <c r="Z5720">
        <v>408770.14789322898</v>
      </c>
      <c r="AA5720">
        <v>3660469.6127430801</v>
      </c>
    </row>
    <row r="5721" spans="1:27" x14ac:dyDescent="0.25">
      <c r="A5721">
        <v>-111.97746666</v>
      </c>
      <c r="B5721">
        <v>33.078994219999899</v>
      </c>
      <c r="C5721" t="s">
        <v>983</v>
      </c>
      <c r="D5721" t="s">
        <v>982</v>
      </c>
      <c r="E5721" t="s">
        <v>981</v>
      </c>
      <c r="F5721">
        <v>5040</v>
      </c>
      <c r="G5721">
        <v>182</v>
      </c>
      <c r="H5721">
        <v>13.33</v>
      </c>
      <c r="I5721">
        <v>2.0009999999999999</v>
      </c>
      <c r="J5721">
        <v>1</v>
      </c>
      <c r="K5721">
        <v>1168.5999999999899</v>
      </c>
      <c r="L5721" t="s">
        <v>980</v>
      </c>
      <c r="M5721" t="s">
        <v>979</v>
      </c>
      <c r="N5721" s="119">
        <v>44152</v>
      </c>
      <c r="O5721">
        <v>0</v>
      </c>
      <c r="P5721">
        <v>0</v>
      </c>
      <c r="Q5721">
        <v>5378.8999999999896</v>
      </c>
      <c r="R5721">
        <v>804.89999999999895</v>
      </c>
      <c r="S5721">
        <v>1.677</v>
      </c>
      <c r="T5721">
        <v>33</v>
      </c>
      <c r="U5721">
        <v>2439.0999999999899</v>
      </c>
      <c r="V5721">
        <v>13</v>
      </c>
      <c r="W5721">
        <v>1.365</v>
      </c>
      <c r="X5721">
        <v>2.2050000000000001</v>
      </c>
      <c r="Y5721" s="119">
        <v>44152</v>
      </c>
      <c r="Z5721">
        <v>408770.25476780301</v>
      </c>
      <c r="AA5721">
        <v>3660469.0606857399</v>
      </c>
    </row>
    <row r="5722" spans="1:27" x14ac:dyDescent="0.25">
      <c r="A5722">
        <v>-111.977465129999</v>
      </c>
      <c r="B5722">
        <v>33.078988070000001</v>
      </c>
      <c r="C5722" t="s">
        <v>983</v>
      </c>
      <c r="D5722" t="s">
        <v>982</v>
      </c>
      <c r="E5722" t="s">
        <v>981</v>
      </c>
      <c r="F5722">
        <v>5041</v>
      </c>
      <c r="G5722">
        <v>191</v>
      </c>
      <c r="H5722">
        <v>13.33</v>
      </c>
      <c r="I5722">
        <v>2.165</v>
      </c>
      <c r="J5722">
        <v>1</v>
      </c>
      <c r="K5722">
        <v>1168.5999999999899</v>
      </c>
      <c r="L5722" t="s">
        <v>980</v>
      </c>
      <c r="M5722" t="s">
        <v>979</v>
      </c>
      <c r="N5722" s="119">
        <v>44152</v>
      </c>
      <c r="O5722">
        <v>0</v>
      </c>
      <c r="P5722">
        <v>0</v>
      </c>
      <c r="Q5722">
        <v>5724.3999999999896</v>
      </c>
      <c r="R5722">
        <v>791.7</v>
      </c>
      <c r="S5722">
        <v>1.649</v>
      </c>
      <c r="T5722">
        <v>33</v>
      </c>
      <c r="U5722">
        <v>2399.0999999999899</v>
      </c>
      <c r="V5722">
        <v>13</v>
      </c>
      <c r="W5722">
        <v>1.476</v>
      </c>
      <c r="X5722">
        <v>2.3860000000000001</v>
      </c>
      <c r="Y5722" s="119">
        <v>44152</v>
      </c>
      <c r="Z5722">
        <v>408770.39122570498</v>
      </c>
      <c r="AA5722">
        <v>3660468.3775172601</v>
      </c>
    </row>
    <row r="5723" spans="1:27" x14ac:dyDescent="0.25">
      <c r="A5723">
        <v>-111.977466829999</v>
      </c>
      <c r="B5723">
        <v>33.078983219999898</v>
      </c>
      <c r="C5723" t="s">
        <v>983</v>
      </c>
      <c r="D5723" t="s">
        <v>982</v>
      </c>
      <c r="E5723" t="s">
        <v>981</v>
      </c>
      <c r="F5723">
        <v>5042</v>
      </c>
      <c r="G5723">
        <v>181</v>
      </c>
      <c r="H5723">
        <v>13.33</v>
      </c>
      <c r="I5723">
        <v>2.2309999999999999</v>
      </c>
      <c r="J5723">
        <v>1</v>
      </c>
      <c r="K5723">
        <v>1168.5999999999899</v>
      </c>
      <c r="L5723" t="s">
        <v>980</v>
      </c>
      <c r="M5723" t="s">
        <v>979</v>
      </c>
      <c r="N5723" s="119">
        <v>44152</v>
      </c>
      <c r="O5723">
        <v>0</v>
      </c>
      <c r="P5723">
        <v>0</v>
      </c>
      <c r="Q5723">
        <v>4988.1999999999898</v>
      </c>
      <c r="R5723">
        <v>669.59</v>
      </c>
      <c r="S5723">
        <v>1.395</v>
      </c>
      <c r="T5723">
        <v>33</v>
      </c>
      <c r="U5723">
        <v>2029.0999999999899</v>
      </c>
      <c r="V5723">
        <v>13</v>
      </c>
      <c r="W5723">
        <v>1.5209999999999999</v>
      </c>
      <c r="X5723">
        <v>2.4580000000000002</v>
      </c>
      <c r="Y5723" s="119">
        <v>44152</v>
      </c>
      <c r="Z5723">
        <v>408770.227543863</v>
      </c>
      <c r="AA5723">
        <v>3660467.8412846802</v>
      </c>
    </row>
    <row r="5724" spans="1:27" x14ac:dyDescent="0.25">
      <c r="A5724">
        <v>-111.97746734</v>
      </c>
      <c r="B5724">
        <v>33.078977219999899</v>
      </c>
      <c r="C5724" t="s">
        <v>983</v>
      </c>
      <c r="D5724" t="s">
        <v>982</v>
      </c>
      <c r="E5724" t="s">
        <v>981</v>
      </c>
      <c r="F5724">
        <v>5043</v>
      </c>
      <c r="G5724">
        <v>178</v>
      </c>
      <c r="H5724">
        <v>13.33</v>
      </c>
      <c r="I5724">
        <v>2.0670000000000002</v>
      </c>
      <c r="J5724">
        <v>1</v>
      </c>
      <c r="K5724">
        <v>1168.5999999999899</v>
      </c>
      <c r="L5724" t="s">
        <v>980</v>
      </c>
      <c r="M5724" t="s">
        <v>979</v>
      </c>
      <c r="N5724" s="119">
        <v>44152</v>
      </c>
      <c r="O5724">
        <v>0</v>
      </c>
      <c r="P5724">
        <v>0</v>
      </c>
      <c r="Q5724">
        <v>5538</v>
      </c>
      <c r="R5724">
        <v>802.39999999999895</v>
      </c>
      <c r="S5724">
        <v>1.6719999999999999</v>
      </c>
      <c r="T5724">
        <v>33</v>
      </c>
      <c r="U5724">
        <v>2431.5</v>
      </c>
      <c r="V5724">
        <v>13</v>
      </c>
      <c r="W5724">
        <v>1.409</v>
      </c>
      <c r="X5724">
        <v>2.278</v>
      </c>
      <c r="Y5724" s="119">
        <v>44152</v>
      </c>
      <c r="Z5724">
        <v>408770.17374701798</v>
      </c>
      <c r="AA5724">
        <v>3660467.1765195001</v>
      </c>
    </row>
    <row r="5725" spans="1:27" x14ac:dyDescent="0.25">
      <c r="A5725">
        <v>-111.977466489999</v>
      </c>
      <c r="B5725">
        <v>33.078972210000003</v>
      </c>
      <c r="C5725" t="s">
        <v>983</v>
      </c>
      <c r="D5725" t="s">
        <v>982</v>
      </c>
      <c r="E5725" t="s">
        <v>981</v>
      </c>
      <c r="F5725">
        <v>5044</v>
      </c>
      <c r="G5725">
        <v>183</v>
      </c>
      <c r="H5725">
        <v>13.33</v>
      </c>
      <c r="I5725">
        <v>2.0009999999999999</v>
      </c>
      <c r="J5725">
        <v>1</v>
      </c>
      <c r="K5725">
        <v>1168.5999999999899</v>
      </c>
      <c r="L5725" t="s">
        <v>980</v>
      </c>
      <c r="M5725" t="s">
        <v>979</v>
      </c>
      <c r="N5725" s="119">
        <v>44152</v>
      </c>
      <c r="O5725">
        <v>0</v>
      </c>
      <c r="P5725">
        <v>0</v>
      </c>
      <c r="Q5725">
        <v>5727.5</v>
      </c>
      <c r="R5725">
        <v>857.05999999999904</v>
      </c>
      <c r="S5725">
        <v>1.786</v>
      </c>
      <c r="T5725">
        <v>33</v>
      </c>
      <c r="U5725">
        <v>2597.0999999999899</v>
      </c>
      <c r="V5725">
        <v>13</v>
      </c>
      <c r="W5725">
        <v>1.365</v>
      </c>
      <c r="X5725">
        <v>2.2050000000000001</v>
      </c>
      <c r="Y5725" s="119">
        <v>44152</v>
      </c>
      <c r="Z5725">
        <v>408770.24791200901</v>
      </c>
      <c r="AA5725">
        <v>3660466.6203316599</v>
      </c>
    </row>
    <row r="5726" spans="1:27" x14ac:dyDescent="0.25">
      <c r="A5726">
        <v>-111.97746632</v>
      </c>
      <c r="B5726">
        <v>33.078966209999898</v>
      </c>
      <c r="C5726" t="s">
        <v>983</v>
      </c>
      <c r="D5726" t="s">
        <v>982</v>
      </c>
      <c r="E5726" t="s">
        <v>981</v>
      </c>
      <c r="F5726">
        <v>5045</v>
      </c>
      <c r="G5726">
        <v>184</v>
      </c>
      <c r="H5726">
        <v>13.33</v>
      </c>
      <c r="I5726">
        <v>2.0009999999999999</v>
      </c>
      <c r="J5726">
        <v>1</v>
      </c>
      <c r="K5726">
        <v>1168.5</v>
      </c>
      <c r="L5726" t="s">
        <v>980</v>
      </c>
      <c r="M5726" t="s">
        <v>979</v>
      </c>
      <c r="N5726" s="119">
        <v>44152</v>
      </c>
      <c r="O5726">
        <v>0</v>
      </c>
      <c r="P5726">
        <v>0</v>
      </c>
      <c r="Q5726">
        <v>5481.1</v>
      </c>
      <c r="R5726">
        <v>820.19</v>
      </c>
      <c r="S5726">
        <v>1.7090000000000001</v>
      </c>
      <c r="T5726">
        <v>33</v>
      </c>
      <c r="U5726">
        <v>2485.4</v>
      </c>
      <c r="V5726">
        <v>13</v>
      </c>
      <c r="W5726">
        <v>1.365</v>
      </c>
      <c r="X5726">
        <v>2.2050000000000001</v>
      </c>
      <c r="Y5726" s="119">
        <v>44152</v>
      </c>
      <c r="Z5726">
        <v>408770.25758504402</v>
      </c>
      <c r="AA5726">
        <v>3660465.9549754499</v>
      </c>
    </row>
    <row r="5727" spans="1:27" x14ac:dyDescent="0.25">
      <c r="A5727">
        <v>-111.97746632</v>
      </c>
      <c r="B5727">
        <v>33.078961210000003</v>
      </c>
      <c r="C5727" t="s">
        <v>983</v>
      </c>
      <c r="D5727" t="s">
        <v>982</v>
      </c>
      <c r="E5727" t="s">
        <v>981</v>
      </c>
      <c r="F5727">
        <v>5046</v>
      </c>
      <c r="G5727">
        <v>184</v>
      </c>
      <c r="H5727">
        <v>13.33</v>
      </c>
      <c r="I5727">
        <v>2.0339999999999998</v>
      </c>
      <c r="J5727">
        <v>1</v>
      </c>
      <c r="K5727">
        <v>1168.5999999999899</v>
      </c>
      <c r="L5727" t="s">
        <v>980</v>
      </c>
      <c r="M5727" t="s">
        <v>979</v>
      </c>
      <c r="N5727" s="119">
        <v>44152</v>
      </c>
      <c r="O5727">
        <v>0</v>
      </c>
      <c r="P5727">
        <v>0</v>
      </c>
      <c r="Q5727">
        <v>4239.3</v>
      </c>
      <c r="R5727">
        <v>624.13999999999896</v>
      </c>
      <c r="S5727">
        <v>1.3</v>
      </c>
      <c r="T5727">
        <v>33</v>
      </c>
      <c r="U5727">
        <v>1891.29999999999</v>
      </c>
      <c r="V5727">
        <v>13</v>
      </c>
      <c r="W5727">
        <v>1.387</v>
      </c>
      <c r="X5727">
        <v>2.2410000000000001</v>
      </c>
      <c r="Y5727" s="119">
        <v>44152</v>
      </c>
      <c r="Z5727">
        <v>408770.25242301699</v>
      </c>
      <c r="AA5727">
        <v>3660465.4006350799</v>
      </c>
    </row>
    <row r="5728" spans="1:27" x14ac:dyDescent="0.25">
      <c r="A5728">
        <v>-111.977466489999</v>
      </c>
      <c r="B5728">
        <v>33.078955209999897</v>
      </c>
      <c r="C5728" t="s">
        <v>983</v>
      </c>
      <c r="D5728" t="s">
        <v>982</v>
      </c>
      <c r="E5728" t="s">
        <v>981</v>
      </c>
      <c r="F5728">
        <v>5047</v>
      </c>
      <c r="G5728">
        <v>183</v>
      </c>
      <c r="H5728">
        <v>13.33</v>
      </c>
      <c r="I5728">
        <v>1.9690000000000001</v>
      </c>
      <c r="J5728">
        <v>1</v>
      </c>
      <c r="K5728">
        <v>1168.5</v>
      </c>
      <c r="L5728" t="s">
        <v>980</v>
      </c>
      <c r="M5728" t="s">
        <v>979</v>
      </c>
      <c r="N5728" s="119">
        <v>44152</v>
      </c>
      <c r="O5728">
        <v>0</v>
      </c>
      <c r="P5728">
        <v>0</v>
      </c>
      <c r="Q5728">
        <v>6142.6999999999898</v>
      </c>
      <c r="R5728">
        <v>934.50999999999897</v>
      </c>
      <c r="S5728">
        <v>1.9470000000000001</v>
      </c>
      <c r="T5728">
        <v>33</v>
      </c>
      <c r="U5728">
        <v>2831.8</v>
      </c>
      <c r="V5728">
        <v>13</v>
      </c>
      <c r="W5728">
        <v>1.3420000000000001</v>
      </c>
      <c r="X5728">
        <v>2.169</v>
      </c>
      <c r="Y5728" s="119">
        <v>44152</v>
      </c>
      <c r="Z5728">
        <v>408770.23036111298</v>
      </c>
      <c r="AA5728">
        <v>3660464.7355743898</v>
      </c>
    </row>
    <row r="5729" spans="1:27" x14ac:dyDescent="0.25">
      <c r="A5729">
        <v>-111.977466829999</v>
      </c>
      <c r="B5729">
        <v>33.078950220000003</v>
      </c>
      <c r="C5729" t="s">
        <v>983</v>
      </c>
      <c r="D5729" t="s">
        <v>982</v>
      </c>
      <c r="E5729" t="s">
        <v>981</v>
      </c>
      <c r="F5729">
        <v>5048</v>
      </c>
      <c r="G5729">
        <v>181</v>
      </c>
      <c r="H5729">
        <v>13.33</v>
      </c>
      <c r="I5729">
        <v>1.9359999999999999</v>
      </c>
      <c r="J5729">
        <v>1</v>
      </c>
      <c r="K5729">
        <v>1168.5</v>
      </c>
      <c r="L5729" t="s">
        <v>980</v>
      </c>
      <c r="M5729" t="s">
        <v>979</v>
      </c>
      <c r="N5729" s="119">
        <v>44152</v>
      </c>
      <c r="O5729">
        <v>0</v>
      </c>
      <c r="P5729">
        <v>0</v>
      </c>
      <c r="Q5729">
        <v>5399.8</v>
      </c>
      <c r="R5729">
        <v>835.41999999999905</v>
      </c>
      <c r="S5729">
        <v>1.74</v>
      </c>
      <c r="T5729">
        <v>33</v>
      </c>
      <c r="U5729">
        <v>2531.5999999999899</v>
      </c>
      <c r="V5729">
        <v>13</v>
      </c>
      <c r="W5729">
        <v>1.32</v>
      </c>
      <c r="X5729">
        <v>2.133</v>
      </c>
      <c r="Y5729" s="119">
        <v>44152</v>
      </c>
      <c r="Z5729">
        <v>408770.19347446202</v>
      </c>
      <c r="AA5729">
        <v>3660464.18263822</v>
      </c>
    </row>
    <row r="5730" spans="1:27" x14ac:dyDescent="0.25">
      <c r="A5730">
        <v>-111.97746546</v>
      </c>
      <c r="B5730">
        <v>33.078944120000003</v>
      </c>
      <c r="C5730" t="s">
        <v>983</v>
      </c>
      <c r="D5730" t="s">
        <v>982</v>
      </c>
      <c r="E5730" t="s">
        <v>981</v>
      </c>
      <c r="F5730">
        <v>5049</v>
      </c>
      <c r="G5730">
        <v>189</v>
      </c>
      <c r="H5730">
        <v>13.33</v>
      </c>
      <c r="I5730">
        <v>2.0009999999999999</v>
      </c>
      <c r="J5730">
        <v>1</v>
      </c>
      <c r="K5730">
        <v>1168.5999999999899</v>
      </c>
      <c r="L5730" t="s">
        <v>980</v>
      </c>
      <c r="M5730" t="s">
        <v>979</v>
      </c>
      <c r="N5730" s="119">
        <v>44152</v>
      </c>
      <c r="O5730">
        <v>0</v>
      </c>
      <c r="P5730">
        <v>0</v>
      </c>
      <c r="Q5730">
        <v>5734</v>
      </c>
      <c r="R5730">
        <v>858.02999999999895</v>
      </c>
      <c r="S5730">
        <v>1.788</v>
      </c>
      <c r="T5730">
        <v>33</v>
      </c>
      <c r="U5730">
        <v>2600.0999999999899</v>
      </c>
      <c r="V5730">
        <v>13</v>
      </c>
      <c r="W5730">
        <v>1.365</v>
      </c>
      <c r="X5730">
        <v>2.2050000000000001</v>
      </c>
      <c r="Y5730" s="119">
        <v>44152</v>
      </c>
      <c r="Z5730">
        <v>408770.31504996802</v>
      </c>
      <c r="AA5730">
        <v>3660463.5051522101</v>
      </c>
    </row>
    <row r="5731" spans="1:27" x14ac:dyDescent="0.25">
      <c r="A5731">
        <v>-111.977467169999</v>
      </c>
      <c r="B5731">
        <v>33.078938219999898</v>
      </c>
      <c r="C5731" t="s">
        <v>983</v>
      </c>
      <c r="D5731" t="s">
        <v>982</v>
      </c>
      <c r="E5731" t="s">
        <v>981</v>
      </c>
      <c r="F5731">
        <v>5050</v>
      </c>
      <c r="G5731">
        <v>179</v>
      </c>
      <c r="H5731">
        <v>13.33</v>
      </c>
      <c r="I5731">
        <v>1.9690000000000001</v>
      </c>
      <c r="J5731">
        <v>1</v>
      </c>
      <c r="K5731">
        <v>1168.5</v>
      </c>
      <c r="L5731" t="s">
        <v>980</v>
      </c>
      <c r="M5731" t="s">
        <v>979</v>
      </c>
      <c r="N5731" s="119">
        <v>44152</v>
      </c>
      <c r="O5731">
        <v>0</v>
      </c>
      <c r="P5731">
        <v>0</v>
      </c>
      <c r="Q5731">
        <v>6562.1999999999898</v>
      </c>
      <c r="R5731">
        <v>998.33</v>
      </c>
      <c r="S5731">
        <v>2.08</v>
      </c>
      <c r="T5731">
        <v>33</v>
      </c>
      <c r="U5731">
        <v>3025.1999999999898</v>
      </c>
      <c r="V5731">
        <v>13</v>
      </c>
      <c r="W5731">
        <v>1.3420000000000001</v>
      </c>
      <c r="X5731">
        <v>2.169</v>
      </c>
      <c r="Y5731" s="119">
        <v>44152</v>
      </c>
      <c r="Z5731">
        <v>408770.14935064502</v>
      </c>
      <c r="AA5731">
        <v>3660462.8525168402</v>
      </c>
    </row>
    <row r="5732" spans="1:27" x14ac:dyDescent="0.25">
      <c r="A5732">
        <v>-111.977468369999</v>
      </c>
      <c r="B5732">
        <v>33.078933149999898</v>
      </c>
      <c r="C5732" t="s">
        <v>983</v>
      </c>
      <c r="D5732" t="s">
        <v>982</v>
      </c>
      <c r="E5732" t="s">
        <v>981</v>
      </c>
      <c r="F5732">
        <v>5051</v>
      </c>
      <c r="G5732">
        <v>172</v>
      </c>
      <c r="H5732">
        <v>13.33</v>
      </c>
      <c r="I5732">
        <v>1.9690000000000001</v>
      </c>
      <c r="J5732">
        <v>1</v>
      </c>
      <c r="K5732">
        <v>1168.5</v>
      </c>
      <c r="L5732" t="s">
        <v>980</v>
      </c>
      <c r="M5732" t="s">
        <v>979</v>
      </c>
      <c r="N5732" s="119">
        <v>44152</v>
      </c>
      <c r="O5732">
        <v>0</v>
      </c>
      <c r="P5732">
        <v>0</v>
      </c>
      <c r="Q5732">
        <v>6198.6</v>
      </c>
      <c r="R5732">
        <v>943.01999999999896</v>
      </c>
      <c r="S5732">
        <v>1.9650000000000001</v>
      </c>
      <c r="T5732">
        <v>33</v>
      </c>
      <c r="U5732">
        <v>2857.5999999999899</v>
      </c>
      <c r="V5732">
        <v>13</v>
      </c>
      <c r="W5732">
        <v>1.3420000000000001</v>
      </c>
      <c r="X5732">
        <v>2.169</v>
      </c>
      <c r="Y5732" s="119">
        <v>44152</v>
      </c>
      <c r="Z5732">
        <v>408770.03211063001</v>
      </c>
      <c r="AA5732">
        <v>3660462.2914586999</v>
      </c>
    </row>
    <row r="5733" spans="1:27" x14ac:dyDescent="0.25">
      <c r="A5733">
        <v>-111.9774658</v>
      </c>
      <c r="B5733">
        <v>33.078928159999897</v>
      </c>
      <c r="C5733" t="s">
        <v>983</v>
      </c>
      <c r="D5733" t="s">
        <v>982</v>
      </c>
      <c r="E5733" t="s">
        <v>981</v>
      </c>
      <c r="F5733">
        <v>5052</v>
      </c>
      <c r="G5733">
        <v>187</v>
      </c>
      <c r="H5733">
        <v>13.33</v>
      </c>
      <c r="I5733">
        <v>2.0339999999999998</v>
      </c>
      <c r="J5733">
        <v>1</v>
      </c>
      <c r="K5733">
        <v>1168.5</v>
      </c>
      <c r="L5733" t="s">
        <v>980</v>
      </c>
      <c r="M5733" t="s">
        <v>979</v>
      </c>
      <c r="N5733" s="119">
        <v>44152</v>
      </c>
      <c r="O5733">
        <v>0</v>
      </c>
      <c r="P5733">
        <v>0</v>
      </c>
      <c r="Q5733">
        <v>5921.8999999999896</v>
      </c>
      <c r="R5733">
        <v>871.86</v>
      </c>
      <c r="S5733">
        <v>1.8160000000000001</v>
      </c>
      <c r="T5733">
        <v>33</v>
      </c>
      <c r="U5733">
        <v>2642</v>
      </c>
      <c r="V5733">
        <v>13</v>
      </c>
      <c r="W5733">
        <v>1.387</v>
      </c>
      <c r="X5733">
        <v>2.2410000000000001</v>
      </c>
      <c r="Y5733" s="119">
        <v>44152</v>
      </c>
      <c r="Z5733">
        <v>408770.266837848</v>
      </c>
      <c r="AA5733">
        <v>3660461.7359932601</v>
      </c>
    </row>
    <row r="5734" spans="1:27" x14ac:dyDescent="0.25">
      <c r="A5734">
        <v>-111.97746734</v>
      </c>
      <c r="B5734">
        <v>33.078922220000003</v>
      </c>
      <c r="C5734" t="s">
        <v>983</v>
      </c>
      <c r="D5734" t="s">
        <v>982</v>
      </c>
      <c r="E5734" t="s">
        <v>981</v>
      </c>
      <c r="F5734">
        <v>5053</v>
      </c>
      <c r="G5734">
        <v>178</v>
      </c>
      <c r="H5734">
        <v>13.33</v>
      </c>
      <c r="I5734">
        <v>2.0670000000000002</v>
      </c>
      <c r="J5734">
        <v>1</v>
      </c>
      <c r="K5734">
        <v>1168.5</v>
      </c>
      <c r="L5734" t="s">
        <v>980</v>
      </c>
      <c r="M5734" t="s">
        <v>979</v>
      </c>
      <c r="N5734" s="119">
        <v>44152</v>
      </c>
      <c r="O5734">
        <v>0</v>
      </c>
      <c r="P5734">
        <v>0</v>
      </c>
      <c r="Q5734">
        <v>7670.8</v>
      </c>
      <c r="R5734">
        <v>1111.4000000000001</v>
      </c>
      <c r="S5734">
        <v>2.3149999999999999</v>
      </c>
      <c r="T5734">
        <v>33</v>
      </c>
      <c r="U5734">
        <v>3367.9</v>
      </c>
      <c r="V5734">
        <v>13</v>
      </c>
      <c r="W5734">
        <v>1.409</v>
      </c>
      <c r="X5734">
        <v>2.278</v>
      </c>
      <c r="Y5734" s="119">
        <v>44152</v>
      </c>
      <c r="Z5734">
        <v>408770.11696467898</v>
      </c>
      <c r="AA5734">
        <v>3660461.0787754101</v>
      </c>
    </row>
    <row r="5735" spans="1:27" x14ac:dyDescent="0.25">
      <c r="A5735">
        <v>-111.977465969999</v>
      </c>
      <c r="B5735">
        <v>33.078917179999898</v>
      </c>
      <c r="C5735" t="s">
        <v>983</v>
      </c>
      <c r="D5735" t="s">
        <v>982</v>
      </c>
      <c r="E5735" t="s">
        <v>981</v>
      </c>
      <c r="F5735">
        <v>5054</v>
      </c>
      <c r="G5735">
        <v>186</v>
      </c>
      <c r="H5735">
        <v>13.33</v>
      </c>
      <c r="I5735">
        <v>2.0339999999999998</v>
      </c>
      <c r="J5735">
        <v>1</v>
      </c>
      <c r="K5735">
        <v>1168.5</v>
      </c>
      <c r="L5735" t="s">
        <v>980</v>
      </c>
      <c r="M5735" t="s">
        <v>979</v>
      </c>
      <c r="N5735" s="119">
        <v>44152</v>
      </c>
      <c r="O5735">
        <v>0</v>
      </c>
      <c r="P5735">
        <v>0</v>
      </c>
      <c r="Q5735">
        <v>6969.3</v>
      </c>
      <c r="R5735">
        <v>1026.0999999999899</v>
      </c>
      <c r="S5735">
        <v>2.1379999999999999</v>
      </c>
      <c r="T5735">
        <v>33</v>
      </c>
      <c r="U5735">
        <v>3109.3</v>
      </c>
      <c r="V5735">
        <v>13</v>
      </c>
      <c r="W5735">
        <v>1.387</v>
      </c>
      <c r="X5735">
        <v>2.2410000000000001</v>
      </c>
      <c r="Y5735" s="119">
        <v>44152</v>
      </c>
      <c r="Z5735">
        <v>408770.23963457497</v>
      </c>
      <c r="AA5735">
        <v>3660460.51880957</v>
      </c>
    </row>
    <row r="5736" spans="1:27" x14ac:dyDescent="0.25">
      <c r="A5736">
        <v>-111.977468</v>
      </c>
      <c r="B5736">
        <v>33.078911230000003</v>
      </c>
      <c r="C5736" t="s">
        <v>983</v>
      </c>
      <c r="D5736" t="s">
        <v>982</v>
      </c>
      <c r="E5736" t="s">
        <v>981</v>
      </c>
      <c r="F5736">
        <v>5055</v>
      </c>
      <c r="G5736">
        <v>180</v>
      </c>
      <c r="H5736">
        <v>13.33</v>
      </c>
      <c r="I5736">
        <v>1.9359999999999999</v>
      </c>
      <c r="J5736">
        <v>1</v>
      </c>
      <c r="K5736">
        <v>1168.5999999999899</v>
      </c>
      <c r="L5736" t="s">
        <v>980</v>
      </c>
      <c r="M5736" t="s">
        <v>979</v>
      </c>
      <c r="N5736" s="119">
        <v>44152</v>
      </c>
      <c r="O5736">
        <v>0</v>
      </c>
      <c r="P5736">
        <v>0</v>
      </c>
      <c r="Q5736">
        <v>6616.6</v>
      </c>
      <c r="R5736">
        <v>1023.7</v>
      </c>
      <c r="S5736">
        <v>2.133</v>
      </c>
      <c r="T5736">
        <v>33</v>
      </c>
      <c r="U5736">
        <v>3102</v>
      </c>
      <c r="V5736">
        <v>13</v>
      </c>
      <c r="W5736">
        <v>1.32</v>
      </c>
      <c r="X5736">
        <v>2.133</v>
      </c>
      <c r="Y5736" s="119">
        <v>44152</v>
      </c>
      <c r="Z5736">
        <v>408770.04401538498</v>
      </c>
      <c r="AA5736">
        <v>3660459.8609089302</v>
      </c>
    </row>
    <row r="5737" spans="1:27" x14ac:dyDescent="0.25">
      <c r="A5737">
        <v>-111.97746632</v>
      </c>
      <c r="B5737">
        <v>33.07890621</v>
      </c>
      <c r="C5737" t="s">
        <v>983</v>
      </c>
      <c r="D5737" t="s">
        <v>982</v>
      </c>
      <c r="E5737" t="s">
        <v>981</v>
      </c>
      <c r="F5737">
        <v>5056</v>
      </c>
      <c r="G5737">
        <v>184</v>
      </c>
      <c r="H5737">
        <v>13.33</v>
      </c>
      <c r="I5737">
        <v>2.198</v>
      </c>
      <c r="J5737">
        <v>1</v>
      </c>
      <c r="K5737">
        <v>1168.5</v>
      </c>
      <c r="L5737" t="s">
        <v>980</v>
      </c>
      <c r="M5737" t="s">
        <v>979</v>
      </c>
      <c r="N5737" s="119">
        <v>44152</v>
      </c>
      <c r="O5737">
        <v>0</v>
      </c>
      <c r="P5737">
        <v>0</v>
      </c>
      <c r="Q5737">
        <v>6381.3999999999896</v>
      </c>
      <c r="R5737">
        <v>869.39999999999895</v>
      </c>
      <c r="S5737">
        <v>1.8109999999999999</v>
      </c>
      <c r="T5737">
        <v>33</v>
      </c>
      <c r="U5737">
        <v>2634.5</v>
      </c>
      <c r="V5737">
        <v>13</v>
      </c>
      <c r="W5737">
        <v>1.4990000000000001</v>
      </c>
      <c r="X5737">
        <v>2.4220000000000002</v>
      </c>
      <c r="Y5737" s="119">
        <v>44152</v>
      </c>
      <c r="Z5737">
        <v>408770.19564076199</v>
      </c>
      <c r="AA5737">
        <v>3660459.30289101</v>
      </c>
    </row>
    <row r="5738" spans="1:27" x14ac:dyDescent="0.25">
      <c r="A5738">
        <v>-111.97746768</v>
      </c>
      <c r="B5738">
        <v>33.07890021</v>
      </c>
      <c r="C5738" t="s">
        <v>983</v>
      </c>
      <c r="D5738" t="s">
        <v>982</v>
      </c>
      <c r="E5738" t="s">
        <v>981</v>
      </c>
      <c r="F5738">
        <v>5057</v>
      </c>
      <c r="G5738">
        <v>176</v>
      </c>
      <c r="H5738">
        <v>13.33</v>
      </c>
      <c r="I5738">
        <v>1.9690000000000001</v>
      </c>
      <c r="J5738">
        <v>1</v>
      </c>
      <c r="K5738">
        <v>1168.4000000000001</v>
      </c>
      <c r="L5738" t="s">
        <v>980</v>
      </c>
      <c r="M5738" t="s">
        <v>979</v>
      </c>
      <c r="N5738" s="119">
        <v>44152</v>
      </c>
      <c r="O5738">
        <v>0</v>
      </c>
      <c r="P5738">
        <v>0</v>
      </c>
      <c r="Q5738">
        <v>4977</v>
      </c>
      <c r="R5738">
        <v>757.16999999999905</v>
      </c>
      <c r="S5738">
        <v>1.577</v>
      </c>
      <c r="T5738">
        <v>33</v>
      </c>
      <c r="U5738">
        <v>2294.5</v>
      </c>
      <c r="V5738">
        <v>13</v>
      </c>
      <c r="W5738">
        <v>1.3420000000000001</v>
      </c>
      <c r="X5738">
        <v>2.169</v>
      </c>
      <c r="Y5738" s="119">
        <v>44152</v>
      </c>
      <c r="Z5738">
        <v>408770.062506477</v>
      </c>
      <c r="AA5738">
        <v>3660458.6388646299</v>
      </c>
    </row>
    <row r="5739" spans="1:27" x14ac:dyDescent="0.25">
      <c r="A5739">
        <v>-111.97746632</v>
      </c>
      <c r="B5739">
        <v>33.078894210000001</v>
      </c>
      <c r="C5739" t="s">
        <v>983</v>
      </c>
      <c r="D5739" t="s">
        <v>982</v>
      </c>
      <c r="E5739" t="s">
        <v>981</v>
      </c>
      <c r="F5739">
        <v>5058</v>
      </c>
      <c r="G5739">
        <v>184</v>
      </c>
      <c r="H5739">
        <v>13.33</v>
      </c>
      <c r="I5739">
        <v>2.0009999999999999</v>
      </c>
      <c r="J5739">
        <v>1</v>
      </c>
      <c r="K5739">
        <v>1168.4000000000001</v>
      </c>
      <c r="L5739" t="s">
        <v>980</v>
      </c>
      <c r="M5739" t="s">
        <v>979</v>
      </c>
      <c r="N5739" s="119">
        <v>44152</v>
      </c>
      <c r="O5739">
        <v>0</v>
      </c>
      <c r="P5739">
        <v>0</v>
      </c>
      <c r="Q5739">
        <v>5606.8</v>
      </c>
      <c r="R5739">
        <v>839.00999999999897</v>
      </c>
      <c r="S5739">
        <v>1.748</v>
      </c>
      <c r="T5739">
        <v>33</v>
      </c>
      <c r="U5739">
        <v>2542.4</v>
      </c>
      <c r="V5739">
        <v>13</v>
      </c>
      <c r="W5739">
        <v>1.365</v>
      </c>
      <c r="X5739">
        <v>2.2050000000000001</v>
      </c>
      <c r="Y5739" s="119">
        <v>44152</v>
      </c>
      <c r="Z5739">
        <v>408770.183251918</v>
      </c>
      <c r="AA5739">
        <v>3660457.9724741201</v>
      </c>
    </row>
    <row r="5740" spans="1:27" x14ac:dyDescent="0.25">
      <c r="A5740">
        <v>-111.97746768</v>
      </c>
      <c r="B5740">
        <v>33.07888921</v>
      </c>
      <c r="C5740" t="s">
        <v>983</v>
      </c>
      <c r="D5740" t="s">
        <v>982</v>
      </c>
      <c r="E5740" t="s">
        <v>981</v>
      </c>
      <c r="F5740">
        <v>5059</v>
      </c>
      <c r="G5740">
        <v>176</v>
      </c>
      <c r="H5740">
        <v>13.33</v>
      </c>
      <c r="I5740">
        <v>1.9690000000000001</v>
      </c>
      <c r="J5740">
        <v>1</v>
      </c>
      <c r="K5740">
        <v>1168.7</v>
      </c>
      <c r="L5740" t="s">
        <v>980</v>
      </c>
      <c r="M5740" t="s">
        <v>979</v>
      </c>
      <c r="N5740" s="119">
        <v>44152</v>
      </c>
      <c r="O5740">
        <v>0</v>
      </c>
      <c r="P5740">
        <v>0</v>
      </c>
      <c r="Q5740">
        <v>4770.8</v>
      </c>
      <c r="R5740">
        <v>725.79999999999905</v>
      </c>
      <c r="S5740">
        <v>1.512</v>
      </c>
      <c r="T5740">
        <v>33</v>
      </c>
      <c r="U5740">
        <v>2199.4</v>
      </c>
      <c r="V5740">
        <v>13</v>
      </c>
      <c r="W5740">
        <v>1.3420000000000001</v>
      </c>
      <c r="X5740">
        <v>2.169</v>
      </c>
      <c r="Y5740" s="119">
        <v>44152</v>
      </c>
      <c r="Z5740">
        <v>408770.05115002202</v>
      </c>
      <c r="AA5740">
        <v>3660457.4193158201</v>
      </c>
    </row>
    <row r="5741" spans="1:27" x14ac:dyDescent="0.25">
      <c r="A5741">
        <v>-111.97746666</v>
      </c>
      <c r="B5741">
        <v>33.078883220000002</v>
      </c>
      <c r="C5741" t="s">
        <v>983</v>
      </c>
      <c r="D5741" t="s">
        <v>982</v>
      </c>
      <c r="E5741" t="s">
        <v>981</v>
      </c>
      <c r="F5741">
        <v>5060</v>
      </c>
      <c r="G5741">
        <v>182</v>
      </c>
      <c r="H5741">
        <v>13.33</v>
      </c>
      <c r="I5741">
        <v>2.2309999999999999</v>
      </c>
      <c r="J5741">
        <v>1</v>
      </c>
      <c r="K5741">
        <v>1168.7</v>
      </c>
      <c r="L5741" t="s">
        <v>980</v>
      </c>
      <c r="M5741" t="s">
        <v>979</v>
      </c>
      <c r="N5741" s="119">
        <v>44152</v>
      </c>
      <c r="O5741">
        <v>0</v>
      </c>
      <c r="P5741">
        <v>0</v>
      </c>
      <c r="Q5741">
        <v>5807.5</v>
      </c>
      <c r="R5741">
        <v>779.58</v>
      </c>
      <c r="S5741">
        <v>1.6240000000000001</v>
      </c>
      <c r="T5741">
        <v>33</v>
      </c>
      <c r="U5741">
        <v>2362.4</v>
      </c>
      <c r="V5741">
        <v>13</v>
      </c>
      <c r="W5741">
        <v>1.5209999999999999</v>
      </c>
      <c r="X5741">
        <v>2.4580000000000002</v>
      </c>
      <c r="Y5741" s="119">
        <v>44152</v>
      </c>
      <c r="Z5741">
        <v>408770.14017083298</v>
      </c>
      <c r="AA5741">
        <v>3660456.7543295198</v>
      </c>
    </row>
    <row r="5742" spans="1:27" x14ac:dyDescent="0.25">
      <c r="A5742">
        <v>-111.977468369999</v>
      </c>
      <c r="B5742">
        <v>33.078878150000001</v>
      </c>
      <c r="C5742" t="s">
        <v>983</v>
      </c>
      <c r="D5742" t="s">
        <v>982</v>
      </c>
      <c r="E5742" t="s">
        <v>981</v>
      </c>
      <c r="F5742">
        <v>5061</v>
      </c>
      <c r="G5742">
        <v>172</v>
      </c>
      <c r="H5742">
        <v>13.33</v>
      </c>
      <c r="I5742">
        <v>1.9359999999999999</v>
      </c>
      <c r="J5742">
        <v>1</v>
      </c>
      <c r="K5742">
        <v>1168.7</v>
      </c>
      <c r="L5742" t="s">
        <v>980</v>
      </c>
      <c r="M5742" t="s">
        <v>979</v>
      </c>
      <c r="N5742" s="119">
        <v>44152</v>
      </c>
      <c r="O5742">
        <v>0</v>
      </c>
      <c r="P5742">
        <v>0</v>
      </c>
      <c r="Q5742">
        <v>6393.1999999999898</v>
      </c>
      <c r="R5742">
        <v>989.11</v>
      </c>
      <c r="S5742">
        <v>2.0609999999999999</v>
      </c>
      <c r="T5742">
        <v>33</v>
      </c>
      <c r="U5742">
        <v>2997.3</v>
      </c>
      <c r="V5742">
        <v>13</v>
      </c>
      <c r="W5742">
        <v>1.32</v>
      </c>
      <c r="X5742">
        <v>2.133</v>
      </c>
      <c r="Y5742" s="119">
        <v>44152</v>
      </c>
      <c r="Z5742">
        <v>408769.97532829898</v>
      </c>
      <c r="AA5742">
        <v>3660456.1937146601</v>
      </c>
    </row>
    <row r="5743" spans="1:27" x14ac:dyDescent="0.25">
      <c r="A5743">
        <v>-111.97746768</v>
      </c>
      <c r="B5743">
        <v>33.07887221</v>
      </c>
      <c r="C5743" t="s">
        <v>983</v>
      </c>
      <c r="D5743" t="s">
        <v>982</v>
      </c>
      <c r="E5743" t="s">
        <v>981</v>
      </c>
      <c r="F5743">
        <v>5062</v>
      </c>
      <c r="G5743">
        <v>176</v>
      </c>
      <c r="H5743">
        <v>13.33</v>
      </c>
      <c r="I5743">
        <v>1.9359999999999999</v>
      </c>
      <c r="J5743">
        <v>1</v>
      </c>
      <c r="K5743">
        <v>1168.7</v>
      </c>
      <c r="L5743" t="s">
        <v>980</v>
      </c>
      <c r="M5743" t="s">
        <v>979</v>
      </c>
      <c r="N5743" s="119">
        <v>44152</v>
      </c>
      <c r="O5743">
        <v>0</v>
      </c>
      <c r="P5743">
        <v>0</v>
      </c>
      <c r="Q5743">
        <v>5446.5</v>
      </c>
      <c r="R5743">
        <v>842.64999999999895</v>
      </c>
      <c r="S5743">
        <v>1.756</v>
      </c>
      <c r="T5743">
        <v>33</v>
      </c>
      <c r="U5743">
        <v>2553.5</v>
      </c>
      <c r="V5743">
        <v>13</v>
      </c>
      <c r="W5743">
        <v>1.32</v>
      </c>
      <c r="X5743">
        <v>2.133</v>
      </c>
      <c r="Y5743" s="119">
        <v>44152</v>
      </c>
      <c r="Z5743">
        <v>408770.03359914402</v>
      </c>
      <c r="AA5743">
        <v>3660455.5345585798</v>
      </c>
    </row>
    <row r="5744" spans="1:27" x14ac:dyDescent="0.25">
      <c r="A5744">
        <v>-111.97746734</v>
      </c>
      <c r="B5744">
        <v>33.0788672199999</v>
      </c>
      <c r="C5744" t="s">
        <v>983</v>
      </c>
      <c r="D5744" t="s">
        <v>982</v>
      </c>
      <c r="E5744" t="s">
        <v>981</v>
      </c>
      <c r="F5744">
        <v>5063</v>
      </c>
      <c r="G5744">
        <v>178</v>
      </c>
      <c r="H5744">
        <v>13.33</v>
      </c>
      <c r="I5744">
        <v>2.0339999999999998</v>
      </c>
      <c r="J5744">
        <v>1</v>
      </c>
      <c r="K5744">
        <v>1168.5</v>
      </c>
      <c r="L5744" t="s">
        <v>980</v>
      </c>
      <c r="M5744" t="s">
        <v>979</v>
      </c>
      <c r="N5744" s="119">
        <v>44152</v>
      </c>
      <c r="O5744">
        <v>0</v>
      </c>
      <c r="P5744">
        <v>0</v>
      </c>
      <c r="Q5744">
        <v>5691.3999999999896</v>
      </c>
      <c r="R5744">
        <v>837.92999999999904</v>
      </c>
      <c r="S5744">
        <v>1.746</v>
      </c>
      <c r="T5744">
        <v>33</v>
      </c>
      <c r="U5744">
        <v>2539.1999999999898</v>
      </c>
      <c r="V5744">
        <v>13</v>
      </c>
      <c r="W5744">
        <v>1.387</v>
      </c>
      <c r="X5744">
        <v>2.2410000000000001</v>
      </c>
      <c r="Y5744" s="119">
        <v>44152</v>
      </c>
      <c r="Z5744">
        <v>408770.06018242502</v>
      </c>
      <c r="AA5744">
        <v>3660454.9810313801</v>
      </c>
    </row>
    <row r="5745" spans="1:27" x14ac:dyDescent="0.25">
      <c r="A5745">
        <v>-111.977467169999</v>
      </c>
      <c r="B5745">
        <v>33.07886122</v>
      </c>
      <c r="C5745" t="s">
        <v>983</v>
      </c>
      <c r="D5745" t="s">
        <v>982</v>
      </c>
      <c r="E5745" t="s">
        <v>981</v>
      </c>
      <c r="F5745">
        <v>5064</v>
      </c>
      <c r="G5745">
        <v>179</v>
      </c>
      <c r="H5745">
        <v>13.33</v>
      </c>
      <c r="I5745">
        <v>2.0009999999999999</v>
      </c>
      <c r="J5745">
        <v>1</v>
      </c>
      <c r="K5745">
        <v>1168.5</v>
      </c>
      <c r="L5745" t="s">
        <v>980</v>
      </c>
      <c r="M5745" t="s">
        <v>979</v>
      </c>
      <c r="N5745" s="119">
        <v>44152</v>
      </c>
      <c r="O5745">
        <v>0</v>
      </c>
      <c r="P5745">
        <v>0</v>
      </c>
      <c r="Q5745">
        <v>4956.3999999999896</v>
      </c>
      <c r="R5745">
        <v>741.66999999999905</v>
      </c>
      <c r="S5745">
        <v>1.5449999999999999</v>
      </c>
      <c r="T5745">
        <v>33</v>
      </c>
      <c r="U5745">
        <v>2247.5</v>
      </c>
      <c r="V5745">
        <v>13</v>
      </c>
      <c r="W5745">
        <v>1.365</v>
      </c>
      <c r="X5745">
        <v>2.2050000000000001</v>
      </c>
      <c r="Y5745" s="119">
        <v>44152</v>
      </c>
      <c r="Z5745">
        <v>408770.06985549198</v>
      </c>
      <c r="AA5745">
        <v>3660454.3156751799</v>
      </c>
    </row>
    <row r="5746" spans="1:27" x14ac:dyDescent="0.25">
      <c r="A5746">
        <v>-111.97746646</v>
      </c>
      <c r="B5746">
        <v>33.078856119999898</v>
      </c>
      <c r="C5746" t="s">
        <v>983</v>
      </c>
      <c r="D5746" t="s">
        <v>982</v>
      </c>
      <c r="E5746" t="s">
        <v>981</v>
      </c>
      <c r="F5746">
        <v>5065</v>
      </c>
      <c r="G5746">
        <v>189</v>
      </c>
      <c r="H5746">
        <v>13.33</v>
      </c>
      <c r="I5746">
        <v>2.3290000000000002</v>
      </c>
      <c r="J5746">
        <v>1</v>
      </c>
      <c r="K5746">
        <v>1168.7</v>
      </c>
      <c r="L5746" t="s">
        <v>980</v>
      </c>
      <c r="M5746" t="s">
        <v>979</v>
      </c>
      <c r="N5746" s="119">
        <v>44152</v>
      </c>
      <c r="O5746">
        <v>0</v>
      </c>
      <c r="P5746">
        <v>0</v>
      </c>
      <c r="Q5746">
        <v>5274.5</v>
      </c>
      <c r="R5746">
        <v>678.12</v>
      </c>
      <c r="S5746">
        <v>1.413</v>
      </c>
      <c r="T5746">
        <v>33</v>
      </c>
      <c r="U5746">
        <v>2054.9</v>
      </c>
      <c r="V5746">
        <v>13</v>
      </c>
      <c r="W5746">
        <v>1.5880000000000001</v>
      </c>
      <c r="X5746">
        <v>2.5670000000000002</v>
      </c>
      <c r="Y5746" s="119">
        <v>44152</v>
      </c>
      <c r="Z5746">
        <v>408770.130860342</v>
      </c>
      <c r="AA5746">
        <v>3660453.7496309001</v>
      </c>
    </row>
    <row r="5747" spans="1:27" x14ac:dyDescent="0.25">
      <c r="A5747">
        <v>-111.97746834</v>
      </c>
      <c r="B5747">
        <v>33.07885022</v>
      </c>
      <c r="C5747" t="s">
        <v>983</v>
      </c>
      <c r="D5747" t="s">
        <v>982</v>
      </c>
      <c r="E5747" t="s">
        <v>981</v>
      </c>
      <c r="F5747">
        <v>5066</v>
      </c>
      <c r="G5747">
        <v>178</v>
      </c>
      <c r="H5747">
        <v>13.33</v>
      </c>
      <c r="I5747">
        <v>2.0009999999999999</v>
      </c>
      <c r="J5747">
        <v>1</v>
      </c>
      <c r="K5747">
        <v>1168.79999999999</v>
      </c>
      <c r="L5747" t="s">
        <v>980</v>
      </c>
      <c r="M5747" t="s">
        <v>979</v>
      </c>
      <c r="N5747" s="119">
        <v>44152</v>
      </c>
      <c r="O5747">
        <v>0</v>
      </c>
      <c r="P5747">
        <v>0</v>
      </c>
      <c r="Q5747">
        <v>5804.3999999999896</v>
      </c>
      <c r="R5747">
        <v>868.57</v>
      </c>
      <c r="S5747">
        <v>1.81</v>
      </c>
      <c r="T5747">
        <v>33</v>
      </c>
      <c r="U5747">
        <v>2632</v>
      </c>
      <c r="V5747">
        <v>13</v>
      </c>
      <c r="W5747">
        <v>1.365</v>
      </c>
      <c r="X5747">
        <v>2.2050000000000001</v>
      </c>
      <c r="Y5747" s="119">
        <v>44152</v>
      </c>
      <c r="Z5747">
        <v>408769.949293376</v>
      </c>
      <c r="AA5747">
        <v>3660453.0971433101</v>
      </c>
    </row>
    <row r="5748" spans="1:27" x14ac:dyDescent="0.25">
      <c r="A5748">
        <v>-111.977468</v>
      </c>
      <c r="B5748">
        <v>33.078845229999899</v>
      </c>
      <c r="C5748" t="s">
        <v>983</v>
      </c>
      <c r="D5748" t="s">
        <v>982</v>
      </c>
      <c r="E5748" t="s">
        <v>981</v>
      </c>
      <c r="F5748">
        <v>5067</v>
      </c>
      <c r="G5748">
        <v>180</v>
      </c>
      <c r="H5748">
        <v>13.33</v>
      </c>
      <c r="I5748">
        <v>1.903</v>
      </c>
      <c r="J5748">
        <v>1</v>
      </c>
      <c r="K5748">
        <v>1168.79999999999</v>
      </c>
      <c r="L5748" t="s">
        <v>980</v>
      </c>
      <c r="M5748" t="s">
        <v>979</v>
      </c>
      <c r="N5748" s="119">
        <v>44152</v>
      </c>
      <c r="O5748">
        <v>0</v>
      </c>
      <c r="P5748">
        <v>0</v>
      </c>
      <c r="Q5748">
        <v>6592.3</v>
      </c>
      <c r="R5748">
        <v>1037.5</v>
      </c>
      <c r="S5748">
        <v>2.161</v>
      </c>
      <c r="T5748">
        <v>33</v>
      </c>
      <c r="U5748">
        <v>3143.9</v>
      </c>
      <c r="V5748">
        <v>13</v>
      </c>
      <c r="W5748">
        <v>1.2969999999999999</v>
      </c>
      <c r="X5748">
        <v>2.097</v>
      </c>
      <c r="Y5748" s="119">
        <v>44152</v>
      </c>
      <c r="Z5748">
        <v>408769.97587666399</v>
      </c>
      <c r="AA5748">
        <v>3660452.54361611</v>
      </c>
    </row>
    <row r="5749" spans="1:27" x14ac:dyDescent="0.25">
      <c r="A5749">
        <v>-111.977468029999</v>
      </c>
      <c r="B5749">
        <v>33.078839180000003</v>
      </c>
      <c r="C5749" t="s">
        <v>983</v>
      </c>
      <c r="D5749" t="s">
        <v>982</v>
      </c>
      <c r="E5749" t="s">
        <v>981</v>
      </c>
      <c r="F5749">
        <v>5068</v>
      </c>
      <c r="G5749">
        <v>174</v>
      </c>
      <c r="H5749">
        <v>13.33</v>
      </c>
      <c r="I5749">
        <v>2.0339999999999998</v>
      </c>
      <c r="J5749">
        <v>1</v>
      </c>
      <c r="K5749">
        <v>1168.9000000000001</v>
      </c>
      <c r="L5749" t="s">
        <v>980</v>
      </c>
      <c r="M5749" t="s">
        <v>979</v>
      </c>
      <c r="N5749" s="119">
        <v>44152</v>
      </c>
      <c r="O5749">
        <v>0</v>
      </c>
      <c r="P5749">
        <v>0</v>
      </c>
      <c r="Q5749">
        <v>5518.6999999999898</v>
      </c>
      <c r="R5749">
        <v>812.5</v>
      </c>
      <c r="S5749">
        <v>1.6930000000000001</v>
      </c>
      <c r="T5749">
        <v>33</v>
      </c>
      <c r="U5749">
        <v>2462.0999999999899</v>
      </c>
      <c r="V5749">
        <v>13</v>
      </c>
      <c r="W5749">
        <v>1.387</v>
      </c>
      <c r="X5749">
        <v>2.2410000000000001</v>
      </c>
      <c r="Y5749" s="119">
        <v>44152</v>
      </c>
      <c r="Z5749">
        <v>408769.96683047502</v>
      </c>
      <c r="AA5749">
        <v>3660451.8728903499</v>
      </c>
    </row>
    <row r="5750" spans="1:27" x14ac:dyDescent="0.25">
      <c r="A5750">
        <v>-111.97746714</v>
      </c>
      <c r="B5750">
        <v>33.078834190000002</v>
      </c>
      <c r="C5750" t="s">
        <v>983</v>
      </c>
      <c r="D5750" t="s">
        <v>982</v>
      </c>
      <c r="E5750" t="s">
        <v>981</v>
      </c>
      <c r="F5750">
        <v>5069</v>
      </c>
      <c r="G5750">
        <v>185</v>
      </c>
      <c r="H5750">
        <v>13.33</v>
      </c>
      <c r="I5750">
        <v>2.0339999999999998</v>
      </c>
      <c r="J5750">
        <v>1</v>
      </c>
      <c r="K5750">
        <v>1168.79999999999</v>
      </c>
      <c r="L5750" t="s">
        <v>980</v>
      </c>
      <c r="M5750" t="s">
        <v>979</v>
      </c>
      <c r="N5750" s="119">
        <v>44152</v>
      </c>
      <c r="O5750">
        <v>0</v>
      </c>
      <c r="P5750">
        <v>0</v>
      </c>
      <c r="Q5750">
        <v>6081.3999999999896</v>
      </c>
      <c r="R5750">
        <v>895.34</v>
      </c>
      <c r="S5750">
        <v>1.865</v>
      </c>
      <c r="T5750">
        <v>33</v>
      </c>
      <c r="U5750">
        <v>2713.0999999999899</v>
      </c>
      <c r="V5750">
        <v>13</v>
      </c>
      <c r="W5750">
        <v>1.387</v>
      </c>
      <c r="X5750">
        <v>2.2410000000000001</v>
      </c>
      <c r="Y5750" s="119">
        <v>44152</v>
      </c>
      <c r="Z5750">
        <v>408770.04474978102</v>
      </c>
      <c r="AA5750">
        <v>3660451.3188851099</v>
      </c>
    </row>
    <row r="5751" spans="1:27" x14ac:dyDescent="0.25">
      <c r="A5751">
        <v>-111.977469029999</v>
      </c>
      <c r="B5751">
        <v>33.078828180000002</v>
      </c>
      <c r="C5751" t="s">
        <v>983</v>
      </c>
      <c r="D5751" t="s">
        <v>982</v>
      </c>
      <c r="E5751" t="s">
        <v>981</v>
      </c>
      <c r="F5751">
        <v>5070</v>
      </c>
      <c r="G5751">
        <v>174</v>
      </c>
      <c r="H5751">
        <v>13.33</v>
      </c>
      <c r="I5751">
        <v>1.9690000000000001</v>
      </c>
      <c r="J5751">
        <v>1</v>
      </c>
      <c r="K5751">
        <v>1168.79999999999</v>
      </c>
      <c r="L5751" t="s">
        <v>980</v>
      </c>
      <c r="M5751" t="s">
        <v>979</v>
      </c>
      <c r="N5751" s="119">
        <v>44152</v>
      </c>
      <c r="O5751">
        <v>0</v>
      </c>
      <c r="P5751">
        <v>0</v>
      </c>
      <c r="Q5751">
        <v>5924</v>
      </c>
      <c r="R5751">
        <v>901.24</v>
      </c>
      <c r="S5751">
        <v>1.8779999999999999</v>
      </c>
      <c r="T5751">
        <v>33</v>
      </c>
      <c r="U5751">
        <v>2731</v>
      </c>
      <c r="V5751">
        <v>13</v>
      </c>
      <c r="W5751">
        <v>1.3420000000000001</v>
      </c>
      <c r="X5751">
        <v>2.169</v>
      </c>
      <c r="Y5751" s="119">
        <v>44152</v>
      </c>
      <c r="Z5751">
        <v>408769.86213582498</v>
      </c>
      <c r="AA5751">
        <v>3660450.6542107202</v>
      </c>
    </row>
    <row r="5752" spans="1:27" x14ac:dyDescent="0.25">
      <c r="A5752">
        <v>-111.97746766</v>
      </c>
      <c r="B5752">
        <v>33.078823219999897</v>
      </c>
      <c r="C5752" t="s">
        <v>983</v>
      </c>
      <c r="D5752" t="s">
        <v>982</v>
      </c>
      <c r="E5752" t="s">
        <v>981</v>
      </c>
      <c r="F5752">
        <v>5071</v>
      </c>
      <c r="G5752">
        <v>182</v>
      </c>
      <c r="H5752">
        <v>13.33</v>
      </c>
      <c r="I5752">
        <v>1.9359999999999999</v>
      </c>
      <c r="J5752">
        <v>1</v>
      </c>
      <c r="K5752">
        <v>1168.79999999999</v>
      </c>
      <c r="L5752" t="s">
        <v>980</v>
      </c>
      <c r="M5752" t="s">
        <v>979</v>
      </c>
      <c r="N5752" s="119">
        <v>44152</v>
      </c>
      <c r="O5752">
        <v>0</v>
      </c>
      <c r="P5752">
        <v>0</v>
      </c>
      <c r="Q5752">
        <v>8330.7000000000007</v>
      </c>
      <c r="R5752">
        <v>1288.9000000000001</v>
      </c>
      <c r="S5752">
        <v>2.6850000000000001</v>
      </c>
      <c r="T5752">
        <v>33</v>
      </c>
      <c r="U5752">
        <v>3905.6999999999898</v>
      </c>
      <c r="V5752">
        <v>13</v>
      </c>
      <c r="W5752">
        <v>1.32</v>
      </c>
      <c r="X5752">
        <v>2.133</v>
      </c>
      <c r="Y5752" s="119">
        <v>44152</v>
      </c>
      <c r="Z5752">
        <v>408769.98488845199</v>
      </c>
      <c r="AA5752">
        <v>3660450.10311432</v>
      </c>
    </row>
    <row r="5753" spans="1:27" x14ac:dyDescent="0.25">
      <c r="A5753">
        <v>-111.977468</v>
      </c>
      <c r="B5753">
        <v>33.078817229999899</v>
      </c>
      <c r="C5753" t="s">
        <v>983</v>
      </c>
      <c r="D5753" t="s">
        <v>982</v>
      </c>
      <c r="E5753" t="s">
        <v>981</v>
      </c>
      <c r="F5753">
        <v>5072</v>
      </c>
      <c r="G5753">
        <v>180</v>
      </c>
      <c r="H5753">
        <v>13.33</v>
      </c>
      <c r="I5753">
        <v>1.903</v>
      </c>
      <c r="J5753">
        <v>1</v>
      </c>
      <c r="K5753">
        <v>1168.7</v>
      </c>
      <c r="L5753" t="s">
        <v>980</v>
      </c>
      <c r="M5753" t="s">
        <v>979</v>
      </c>
      <c r="N5753" s="119">
        <v>44152</v>
      </c>
      <c r="O5753">
        <v>0</v>
      </c>
      <c r="P5753">
        <v>0</v>
      </c>
      <c r="Q5753">
        <v>5967</v>
      </c>
      <c r="R5753">
        <v>939.09</v>
      </c>
      <c r="S5753">
        <v>1.956</v>
      </c>
      <c r="T5753">
        <v>33</v>
      </c>
      <c r="U5753">
        <v>2845.6999999999898</v>
      </c>
      <c r="V5753">
        <v>13</v>
      </c>
      <c r="W5753">
        <v>1.2969999999999999</v>
      </c>
      <c r="X5753">
        <v>2.097</v>
      </c>
      <c r="Y5753" s="119">
        <v>44152</v>
      </c>
      <c r="Z5753">
        <v>408769.94696936401</v>
      </c>
      <c r="AA5753">
        <v>3660449.4393100799</v>
      </c>
    </row>
    <row r="5754" spans="1:27" x14ac:dyDescent="0.25">
      <c r="A5754">
        <v>-111.977468</v>
      </c>
      <c r="B5754">
        <v>33.078812229999897</v>
      </c>
      <c r="C5754" t="s">
        <v>983</v>
      </c>
      <c r="D5754" t="s">
        <v>982</v>
      </c>
      <c r="E5754" t="s">
        <v>981</v>
      </c>
      <c r="F5754">
        <v>5073</v>
      </c>
      <c r="G5754">
        <v>180</v>
      </c>
      <c r="H5754">
        <v>13.33</v>
      </c>
      <c r="I5754">
        <v>1.837</v>
      </c>
      <c r="J5754">
        <v>1</v>
      </c>
      <c r="K5754">
        <v>1168.79999999999</v>
      </c>
      <c r="L5754" t="s">
        <v>980</v>
      </c>
      <c r="M5754" t="s">
        <v>979</v>
      </c>
      <c r="N5754" s="119">
        <v>44152</v>
      </c>
      <c r="O5754">
        <v>0</v>
      </c>
      <c r="P5754">
        <v>0</v>
      </c>
      <c r="Q5754">
        <v>5447.6</v>
      </c>
      <c r="R5754">
        <v>887.96</v>
      </c>
      <c r="S5754">
        <v>1.85</v>
      </c>
      <c r="T5754">
        <v>33</v>
      </c>
      <c r="U5754">
        <v>2690.8</v>
      </c>
      <c r="V5754">
        <v>13</v>
      </c>
      <c r="W5754">
        <v>1.2529999999999999</v>
      </c>
      <c r="X5754">
        <v>2.0249999999999999</v>
      </c>
      <c r="Y5754" s="119">
        <v>44152</v>
      </c>
      <c r="Z5754">
        <v>408769.94180734898</v>
      </c>
      <c r="AA5754">
        <v>3660448.8849697202</v>
      </c>
    </row>
    <row r="5755" spans="1:27" x14ac:dyDescent="0.25">
      <c r="A5755">
        <v>-111.977468</v>
      </c>
      <c r="B5755">
        <v>33.078806229999898</v>
      </c>
      <c r="C5755" t="s">
        <v>983</v>
      </c>
      <c r="D5755" t="s">
        <v>982</v>
      </c>
      <c r="E5755" t="s">
        <v>981</v>
      </c>
      <c r="F5755">
        <v>5074</v>
      </c>
      <c r="G5755">
        <v>180</v>
      </c>
      <c r="H5755">
        <v>13.33</v>
      </c>
      <c r="I5755">
        <v>2.0009999999999999</v>
      </c>
      <c r="J5755">
        <v>1</v>
      </c>
      <c r="K5755">
        <v>1167.79999999999</v>
      </c>
      <c r="L5755" t="s">
        <v>980</v>
      </c>
      <c r="M5755" t="s">
        <v>979</v>
      </c>
      <c r="N5755" s="119">
        <v>44152</v>
      </c>
      <c r="O5755">
        <v>0</v>
      </c>
      <c r="P5755">
        <v>0</v>
      </c>
      <c r="Q5755">
        <v>5676.3999999999896</v>
      </c>
      <c r="R5755">
        <v>849.40999999999894</v>
      </c>
      <c r="S5755">
        <v>1.77</v>
      </c>
      <c r="T5755">
        <v>33</v>
      </c>
      <c r="U5755">
        <v>2574</v>
      </c>
      <c r="V5755">
        <v>13</v>
      </c>
      <c r="W5755">
        <v>1.365</v>
      </c>
      <c r="X5755">
        <v>2.2050000000000001</v>
      </c>
      <c r="Y5755" s="119">
        <v>44152</v>
      </c>
      <c r="Z5755">
        <v>408769.93561293097</v>
      </c>
      <c r="AA5755">
        <v>3660448.2197612901</v>
      </c>
    </row>
    <row r="5756" spans="1:27" x14ac:dyDescent="0.25">
      <c r="A5756">
        <v>-111.977468169999</v>
      </c>
      <c r="B5756">
        <v>33.078800219999899</v>
      </c>
      <c r="C5756" t="s">
        <v>983</v>
      </c>
      <c r="D5756" t="s">
        <v>982</v>
      </c>
      <c r="E5756" t="s">
        <v>981</v>
      </c>
      <c r="F5756">
        <v>5075</v>
      </c>
      <c r="G5756">
        <v>179</v>
      </c>
      <c r="H5756">
        <v>13.33</v>
      </c>
      <c r="I5756">
        <v>2.0339999999999998</v>
      </c>
      <c r="J5756">
        <v>1</v>
      </c>
      <c r="K5756">
        <v>1167.79999999999</v>
      </c>
      <c r="L5756" t="s">
        <v>980</v>
      </c>
      <c r="M5756" t="s">
        <v>979</v>
      </c>
      <c r="N5756" s="119">
        <v>44152</v>
      </c>
      <c r="O5756">
        <v>0</v>
      </c>
      <c r="P5756">
        <v>0</v>
      </c>
      <c r="Q5756">
        <v>6722.3</v>
      </c>
      <c r="R5756">
        <v>989.7</v>
      </c>
      <c r="S5756">
        <v>2.0619999999999998</v>
      </c>
      <c r="T5756">
        <v>33</v>
      </c>
      <c r="U5756">
        <v>2999.0999999999899</v>
      </c>
      <c r="V5756">
        <v>13</v>
      </c>
      <c r="W5756">
        <v>1.387</v>
      </c>
      <c r="X5756">
        <v>2.2410000000000001</v>
      </c>
      <c r="Y5756" s="119">
        <v>44152</v>
      </c>
      <c r="Z5756">
        <v>408769.91354069102</v>
      </c>
      <c r="AA5756">
        <v>3660447.5535919401</v>
      </c>
    </row>
    <row r="5757" spans="1:27" x14ac:dyDescent="0.25">
      <c r="A5757">
        <v>-111.97746868</v>
      </c>
      <c r="B5757">
        <v>33.078795210000003</v>
      </c>
      <c r="C5757" t="s">
        <v>983</v>
      </c>
      <c r="D5757" t="s">
        <v>982</v>
      </c>
      <c r="E5757" t="s">
        <v>981</v>
      </c>
      <c r="F5757">
        <v>5076</v>
      </c>
      <c r="G5757">
        <v>176</v>
      </c>
      <c r="H5757">
        <v>13.33</v>
      </c>
      <c r="I5757">
        <v>1.87</v>
      </c>
      <c r="J5757">
        <v>1</v>
      </c>
      <c r="K5757">
        <v>1168</v>
      </c>
      <c r="L5757" t="s">
        <v>980</v>
      </c>
      <c r="M5757" t="s">
        <v>979</v>
      </c>
      <c r="N5757" s="119">
        <v>44152</v>
      </c>
      <c r="O5757">
        <v>0</v>
      </c>
      <c r="P5757">
        <v>0</v>
      </c>
      <c r="Q5757">
        <v>5511.6</v>
      </c>
      <c r="R5757">
        <v>882.62999999999897</v>
      </c>
      <c r="S5757">
        <v>1.839</v>
      </c>
      <c r="T5757">
        <v>33</v>
      </c>
      <c r="U5757">
        <v>2674.5999999999899</v>
      </c>
      <c r="V5757">
        <v>13</v>
      </c>
      <c r="W5757">
        <v>1.2749999999999999</v>
      </c>
      <c r="X5757">
        <v>2.0609999999999999</v>
      </c>
      <c r="Y5757" s="119">
        <v>44152</v>
      </c>
      <c r="Z5757">
        <v>408769.86076584703</v>
      </c>
      <c r="AA5757">
        <v>3660446.9985861699</v>
      </c>
    </row>
    <row r="5758" spans="1:27" x14ac:dyDescent="0.25">
      <c r="A5758">
        <v>-111.97746768</v>
      </c>
      <c r="B5758">
        <v>33.078790210000001</v>
      </c>
      <c r="C5758" t="s">
        <v>983</v>
      </c>
      <c r="D5758" t="s">
        <v>982</v>
      </c>
      <c r="E5758" t="s">
        <v>981</v>
      </c>
      <c r="F5758">
        <v>5077</v>
      </c>
      <c r="G5758">
        <v>176</v>
      </c>
      <c r="H5758">
        <v>13.33</v>
      </c>
      <c r="I5758">
        <v>2.198</v>
      </c>
      <c r="J5758">
        <v>1</v>
      </c>
      <c r="K5758">
        <v>1168.0999999999899</v>
      </c>
      <c r="L5758" t="s">
        <v>980</v>
      </c>
      <c r="M5758" t="s">
        <v>979</v>
      </c>
      <c r="N5758" s="119">
        <v>44152</v>
      </c>
      <c r="O5758">
        <v>0</v>
      </c>
      <c r="P5758">
        <v>0</v>
      </c>
      <c r="Q5758">
        <v>5384.8999999999896</v>
      </c>
      <c r="R5758">
        <v>733.63999999999896</v>
      </c>
      <c r="S5758">
        <v>1.528</v>
      </c>
      <c r="T5758">
        <v>33</v>
      </c>
      <c r="U5758">
        <v>2223.1999999999898</v>
      </c>
      <c r="V5758">
        <v>13</v>
      </c>
      <c r="W5758">
        <v>1.4990000000000001</v>
      </c>
      <c r="X5758">
        <v>2.4220000000000002</v>
      </c>
      <c r="Y5758" s="119">
        <v>44152</v>
      </c>
      <c r="Z5758">
        <v>408769.94894208002</v>
      </c>
      <c r="AA5758">
        <v>3660446.4433766501</v>
      </c>
    </row>
    <row r="5759" spans="1:27" x14ac:dyDescent="0.25">
      <c r="A5759">
        <v>-111.977468509999</v>
      </c>
      <c r="B5759">
        <v>33.078784210000002</v>
      </c>
      <c r="C5759" t="s">
        <v>983</v>
      </c>
      <c r="D5759" t="s">
        <v>982</v>
      </c>
      <c r="E5759" t="s">
        <v>981</v>
      </c>
      <c r="F5759">
        <v>5078</v>
      </c>
      <c r="G5759">
        <v>177</v>
      </c>
      <c r="H5759">
        <v>13.33</v>
      </c>
      <c r="I5759">
        <v>1.804</v>
      </c>
      <c r="J5759">
        <v>1</v>
      </c>
      <c r="K5759">
        <v>1168.0999999999899</v>
      </c>
      <c r="L5759" t="s">
        <v>980</v>
      </c>
      <c r="M5759" t="s">
        <v>979</v>
      </c>
      <c r="N5759" s="119">
        <v>44152</v>
      </c>
      <c r="O5759">
        <v>0</v>
      </c>
      <c r="P5759">
        <v>0</v>
      </c>
      <c r="Q5759">
        <v>5738.8999999999896</v>
      </c>
      <c r="R5759">
        <v>952.45</v>
      </c>
      <c r="S5759">
        <v>1.984</v>
      </c>
      <c r="T5759">
        <v>33</v>
      </c>
      <c r="U5759">
        <v>2886.1999999999898</v>
      </c>
      <c r="V5759">
        <v>13</v>
      </c>
      <c r="W5759">
        <v>1.23</v>
      </c>
      <c r="X5759">
        <v>1.988</v>
      </c>
      <c r="Y5759" s="119">
        <v>44152</v>
      </c>
      <c r="Z5759">
        <v>408769.86527691799</v>
      </c>
      <c r="AA5759">
        <v>3660445.77888963</v>
      </c>
    </row>
    <row r="5760" spans="1:27" x14ac:dyDescent="0.25">
      <c r="A5760">
        <v>-111.97746868</v>
      </c>
      <c r="B5760">
        <v>33.07877921</v>
      </c>
      <c r="C5760" t="s">
        <v>983</v>
      </c>
      <c r="D5760" t="s">
        <v>982</v>
      </c>
      <c r="E5760" t="s">
        <v>981</v>
      </c>
      <c r="F5760">
        <v>5079</v>
      </c>
      <c r="G5760">
        <v>176</v>
      </c>
      <c r="H5760">
        <v>13.33</v>
      </c>
      <c r="I5760">
        <v>2.133</v>
      </c>
      <c r="J5760">
        <v>1</v>
      </c>
      <c r="K5760">
        <v>1168</v>
      </c>
      <c r="L5760" t="s">
        <v>980</v>
      </c>
      <c r="M5760" t="s">
        <v>979</v>
      </c>
      <c r="N5760" s="119">
        <v>44152</v>
      </c>
      <c r="O5760">
        <v>0</v>
      </c>
      <c r="P5760">
        <v>0</v>
      </c>
      <c r="Q5760">
        <v>5302.8</v>
      </c>
      <c r="R5760">
        <v>744.67999999999904</v>
      </c>
      <c r="S5760">
        <v>1.5509999999999999</v>
      </c>
      <c r="T5760">
        <v>33</v>
      </c>
      <c r="U5760">
        <v>2256.5999999999899</v>
      </c>
      <c r="V5760">
        <v>13</v>
      </c>
      <c r="W5760">
        <v>1.454</v>
      </c>
      <c r="X5760">
        <v>2.35</v>
      </c>
      <c r="Y5760" s="119">
        <v>44152</v>
      </c>
      <c r="Z5760">
        <v>408769.84424739802</v>
      </c>
      <c r="AA5760">
        <v>3660445.2246970301</v>
      </c>
    </row>
    <row r="5761" spans="1:27" x14ac:dyDescent="0.25">
      <c r="A5761">
        <v>-111.97746766</v>
      </c>
      <c r="B5761">
        <v>33.078773220000002</v>
      </c>
      <c r="C5761" t="s">
        <v>983</v>
      </c>
      <c r="D5761" t="s">
        <v>982</v>
      </c>
      <c r="E5761" t="s">
        <v>981</v>
      </c>
      <c r="F5761">
        <v>5080</v>
      </c>
      <c r="G5761">
        <v>182</v>
      </c>
      <c r="H5761">
        <v>13.33</v>
      </c>
      <c r="I5761">
        <v>1.9690000000000001</v>
      </c>
      <c r="J5761">
        <v>1</v>
      </c>
      <c r="K5761">
        <v>1168.0999999999899</v>
      </c>
      <c r="L5761" t="s">
        <v>980</v>
      </c>
      <c r="M5761" t="s">
        <v>979</v>
      </c>
      <c r="N5761" s="119">
        <v>44152</v>
      </c>
      <c r="O5761">
        <v>0</v>
      </c>
      <c r="P5761">
        <v>0</v>
      </c>
      <c r="Q5761">
        <v>4295.8</v>
      </c>
      <c r="R5761">
        <v>653.53999999999905</v>
      </c>
      <c r="S5761">
        <v>1.3620000000000001</v>
      </c>
      <c r="T5761">
        <v>33</v>
      </c>
      <c r="U5761">
        <v>1980.4</v>
      </c>
      <c r="V5761">
        <v>13</v>
      </c>
      <c r="W5761">
        <v>1.3420000000000001</v>
      </c>
      <c r="X5761">
        <v>2.169</v>
      </c>
      <c r="Y5761" s="119">
        <v>44152</v>
      </c>
      <c r="Z5761">
        <v>408769.93326833902</v>
      </c>
      <c r="AA5761">
        <v>3660444.5597107299</v>
      </c>
    </row>
    <row r="5762" spans="1:27" x14ac:dyDescent="0.25">
      <c r="A5762">
        <v>-111.97746766</v>
      </c>
      <c r="B5762">
        <v>33.078768220000001</v>
      </c>
      <c r="C5762" t="s">
        <v>983</v>
      </c>
      <c r="D5762" t="s">
        <v>982</v>
      </c>
      <c r="E5762" t="s">
        <v>981</v>
      </c>
      <c r="F5762">
        <v>5081</v>
      </c>
      <c r="G5762">
        <v>182</v>
      </c>
      <c r="H5762">
        <v>13.33</v>
      </c>
      <c r="I5762">
        <v>2.0009999999999999</v>
      </c>
      <c r="J5762">
        <v>1</v>
      </c>
      <c r="K5762">
        <v>1168</v>
      </c>
      <c r="L5762" t="s">
        <v>980</v>
      </c>
      <c r="M5762" t="s">
        <v>979</v>
      </c>
      <c r="N5762" s="119">
        <v>44152</v>
      </c>
      <c r="O5762">
        <v>0</v>
      </c>
      <c r="P5762">
        <v>0</v>
      </c>
      <c r="Q5762">
        <v>4388.1999999999898</v>
      </c>
      <c r="R5762">
        <v>656.64999999999895</v>
      </c>
      <c r="S5762">
        <v>1.3680000000000001</v>
      </c>
      <c r="T5762">
        <v>33</v>
      </c>
      <c r="U5762">
        <v>1989.79999999999</v>
      </c>
      <c r="V5762">
        <v>13</v>
      </c>
      <c r="W5762">
        <v>1.365</v>
      </c>
      <c r="X5762">
        <v>2.2050000000000001</v>
      </c>
      <c r="Y5762" s="119">
        <v>44152</v>
      </c>
      <c r="Z5762">
        <v>408769.92810633098</v>
      </c>
      <c r="AA5762">
        <v>3660444.0053703799</v>
      </c>
    </row>
    <row r="5763" spans="1:27" x14ac:dyDescent="0.25">
      <c r="A5763">
        <v>-111.97746834</v>
      </c>
      <c r="B5763">
        <v>33.078762220000002</v>
      </c>
      <c r="C5763" t="s">
        <v>983</v>
      </c>
      <c r="D5763" t="s">
        <v>982</v>
      </c>
      <c r="E5763" t="s">
        <v>981</v>
      </c>
      <c r="F5763">
        <v>5082</v>
      </c>
      <c r="G5763">
        <v>178</v>
      </c>
      <c r="H5763">
        <v>13.33</v>
      </c>
      <c r="I5763">
        <v>1.9690000000000001</v>
      </c>
      <c r="J5763">
        <v>1</v>
      </c>
      <c r="K5763">
        <v>1167.79999999999</v>
      </c>
      <c r="L5763" t="s">
        <v>980</v>
      </c>
      <c r="M5763" t="s">
        <v>979</v>
      </c>
      <c r="N5763" s="119">
        <v>44152</v>
      </c>
      <c r="O5763">
        <v>0</v>
      </c>
      <c r="P5763">
        <v>0</v>
      </c>
      <c r="Q5763">
        <v>5078.6000000000004</v>
      </c>
      <c r="R5763">
        <v>772.62999999999897</v>
      </c>
      <c r="S5763">
        <v>1.61</v>
      </c>
      <c r="T5763">
        <v>33</v>
      </c>
      <c r="U5763">
        <v>2341.3000000000002</v>
      </c>
      <c r="V5763">
        <v>13</v>
      </c>
      <c r="W5763">
        <v>1.3420000000000001</v>
      </c>
      <c r="X5763">
        <v>2.169</v>
      </c>
      <c r="Y5763" s="119">
        <v>44152</v>
      </c>
      <c r="Z5763">
        <v>408769.85844189301</v>
      </c>
      <c r="AA5763">
        <v>3660443.3407529802</v>
      </c>
    </row>
    <row r="5764" spans="1:27" x14ac:dyDescent="0.25">
      <c r="A5764">
        <v>-111.9774692</v>
      </c>
      <c r="B5764">
        <v>33.078757160000002</v>
      </c>
      <c r="C5764" t="s">
        <v>983</v>
      </c>
      <c r="D5764" t="s">
        <v>982</v>
      </c>
      <c r="E5764" t="s">
        <v>981</v>
      </c>
      <c r="F5764">
        <v>5083</v>
      </c>
      <c r="G5764">
        <v>173</v>
      </c>
      <c r="H5764">
        <v>13.33</v>
      </c>
      <c r="I5764">
        <v>2.0670000000000002</v>
      </c>
      <c r="J5764">
        <v>1</v>
      </c>
      <c r="K5764">
        <v>1167.79999999999</v>
      </c>
      <c r="L5764" t="s">
        <v>980</v>
      </c>
      <c r="M5764" t="s">
        <v>979</v>
      </c>
      <c r="N5764" s="119">
        <v>44152</v>
      </c>
      <c r="O5764">
        <v>0</v>
      </c>
      <c r="P5764">
        <v>0</v>
      </c>
      <c r="Q5764">
        <v>6599.5</v>
      </c>
      <c r="R5764">
        <v>956.2</v>
      </c>
      <c r="S5764">
        <v>1.992</v>
      </c>
      <c r="T5764">
        <v>33</v>
      </c>
      <c r="U5764">
        <v>2897.5999999999899</v>
      </c>
      <c r="V5764">
        <v>13</v>
      </c>
      <c r="W5764">
        <v>1.409</v>
      </c>
      <c r="X5764">
        <v>2.278</v>
      </c>
      <c r="Y5764" s="119">
        <v>44152</v>
      </c>
      <c r="Z5764">
        <v>408769.77294701402</v>
      </c>
      <c r="AA5764">
        <v>3660442.78050802</v>
      </c>
    </row>
    <row r="5765" spans="1:27" x14ac:dyDescent="0.25">
      <c r="A5765">
        <v>-111.97746732</v>
      </c>
      <c r="B5765">
        <v>33.07875121</v>
      </c>
      <c r="C5765" t="s">
        <v>983</v>
      </c>
      <c r="D5765" t="s">
        <v>982</v>
      </c>
      <c r="E5765" t="s">
        <v>981</v>
      </c>
      <c r="F5765">
        <v>5084</v>
      </c>
      <c r="G5765">
        <v>184</v>
      </c>
      <c r="H5765">
        <v>13.33</v>
      </c>
      <c r="I5765">
        <v>2.0009999999999999</v>
      </c>
      <c r="J5765">
        <v>1</v>
      </c>
      <c r="K5765">
        <v>1167.9000000000001</v>
      </c>
      <c r="L5765" t="s">
        <v>980</v>
      </c>
      <c r="M5765" t="s">
        <v>979</v>
      </c>
      <c r="N5765" s="119">
        <v>44152</v>
      </c>
      <c r="O5765">
        <v>0</v>
      </c>
      <c r="P5765">
        <v>0</v>
      </c>
      <c r="Q5765">
        <v>5298.6999999999898</v>
      </c>
      <c r="R5765">
        <v>792.89999999999895</v>
      </c>
      <c r="S5765">
        <v>1.6519999999999999</v>
      </c>
      <c r="T5765">
        <v>33</v>
      </c>
      <c r="U5765">
        <v>2402.6999999999898</v>
      </c>
      <c r="V5765">
        <v>13</v>
      </c>
      <c r="W5765">
        <v>1.365</v>
      </c>
      <c r="X5765">
        <v>2.2050000000000001</v>
      </c>
      <c r="Y5765" s="119">
        <v>44152</v>
      </c>
      <c r="Z5765">
        <v>408769.942280207</v>
      </c>
      <c r="AA5765">
        <v>3660442.1192089701</v>
      </c>
    </row>
    <row r="5766" spans="1:27" x14ac:dyDescent="0.25">
      <c r="A5766">
        <v>-111.9774692</v>
      </c>
      <c r="B5766">
        <v>33.078746160000001</v>
      </c>
      <c r="C5766" t="s">
        <v>983</v>
      </c>
      <c r="D5766" t="s">
        <v>982</v>
      </c>
      <c r="E5766" t="s">
        <v>981</v>
      </c>
      <c r="F5766">
        <v>5085</v>
      </c>
      <c r="G5766">
        <v>173</v>
      </c>
      <c r="H5766">
        <v>13.33</v>
      </c>
      <c r="I5766">
        <v>1.804</v>
      </c>
      <c r="J5766">
        <v>1</v>
      </c>
      <c r="K5766">
        <v>1168</v>
      </c>
      <c r="L5766" t="s">
        <v>980</v>
      </c>
      <c r="M5766" t="s">
        <v>979</v>
      </c>
      <c r="N5766" s="119">
        <v>44152</v>
      </c>
      <c r="O5766">
        <v>0</v>
      </c>
      <c r="P5766">
        <v>0</v>
      </c>
      <c r="Q5766">
        <v>6375.6</v>
      </c>
      <c r="R5766">
        <v>1058.0999999999899</v>
      </c>
      <c r="S5766">
        <v>2.2040000000000002</v>
      </c>
      <c r="T5766">
        <v>33</v>
      </c>
      <c r="U5766">
        <v>3206.4</v>
      </c>
      <c r="V5766">
        <v>13</v>
      </c>
      <c r="W5766">
        <v>1.23</v>
      </c>
      <c r="X5766">
        <v>1.988</v>
      </c>
      <c r="Y5766" s="119">
        <v>44152</v>
      </c>
      <c r="Z5766">
        <v>408769.76159058599</v>
      </c>
      <c r="AA5766">
        <v>3660441.56095924</v>
      </c>
    </row>
    <row r="5767" spans="1:27" x14ac:dyDescent="0.25">
      <c r="A5767">
        <v>-111.977468999999</v>
      </c>
      <c r="B5767">
        <v>33.078740230000001</v>
      </c>
      <c r="C5767" t="s">
        <v>983</v>
      </c>
      <c r="D5767" t="s">
        <v>982</v>
      </c>
      <c r="E5767" t="s">
        <v>981</v>
      </c>
      <c r="F5767">
        <v>5086</v>
      </c>
      <c r="G5767">
        <v>180</v>
      </c>
      <c r="H5767">
        <v>13.33</v>
      </c>
      <c r="I5767">
        <v>2.1</v>
      </c>
      <c r="J5767">
        <v>1</v>
      </c>
      <c r="K5767">
        <v>1167.9000000000001</v>
      </c>
      <c r="L5767" t="s">
        <v>980</v>
      </c>
      <c r="M5767" t="s">
        <v>979</v>
      </c>
      <c r="N5767" s="119">
        <v>44152</v>
      </c>
      <c r="O5767">
        <v>0</v>
      </c>
      <c r="P5767">
        <v>0</v>
      </c>
      <c r="Q5767">
        <v>6913.1</v>
      </c>
      <c r="R5767">
        <v>985.99</v>
      </c>
      <c r="S5767">
        <v>2.0539999999999998</v>
      </c>
      <c r="T5767">
        <v>33</v>
      </c>
      <c r="U5767">
        <v>2987.9</v>
      </c>
      <c r="V5767">
        <v>13</v>
      </c>
      <c r="W5767">
        <v>1.4319999999999999</v>
      </c>
      <c r="X5767">
        <v>2.3140000000000001</v>
      </c>
      <c r="Y5767" s="119">
        <v>44152</v>
      </c>
      <c r="Z5767">
        <v>408769.77413610101</v>
      </c>
      <c r="AA5767">
        <v>3660440.9033377501</v>
      </c>
    </row>
    <row r="5768" spans="1:27" x14ac:dyDescent="0.25">
      <c r="A5768">
        <v>-111.97746832</v>
      </c>
      <c r="B5768">
        <v>33.078735209999898</v>
      </c>
      <c r="C5768" t="s">
        <v>983</v>
      </c>
      <c r="D5768" t="s">
        <v>982</v>
      </c>
      <c r="E5768" t="s">
        <v>981</v>
      </c>
      <c r="F5768">
        <v>5087</v>
      </c>
      <c r="G5768">
        <v>184</v>
      </c>
      <c r="H5768">
        <v>13.33</v>
      </c>
      <c r="I5768">
        <v>2.0670000000000002</v>
      </c>
      <c r="J5768">
        <v>1</v>
      </c>
      <c r="K5768">
        <v>1167.9000000000001</v>
      </c>
      <c r="L5768" t="s">
        <v>980</v>
      </c>
      <c r="M5768" t="s">
        <v>979</v>
      </c>
      <c r="N5768" s="119">
        <v>44152</v>
      </c>
      <c r="O5768">
        <v>0</v>
      </c>
      <c r="P5768">
        <v>0</v>
      </c>
      <c r="Q5768">
        <v>6386.1999999999898</v>
      </c>
      <c r="R5768">
        <v>925.29999999999905</v>
      </c>
      <c r="S5768">
        <v>1.9279999999999999</v>
      </c>
      <c r="T5768">
        <v>33</v>
      </c>
      <c r="U5768">
        <v>2803.9</v>
      </c>
      <c r="V5768">
        <v>13</v>
      </c>
      <c r="W5768">
        <v>1.409</v>
      </c>
      <c r="X5768">
        <v>2.278</v>
      </c>
      <c r="Y5768" s="119">
        <v>44152</v>
      </c>
      <c r="Z5768">
        <v>408769.83242349199</v>
      </c>
      <c r="AA5768">
        <v>3660440.3461890002</v>
      </c>
    </row>
    <row r="5769" spans="1:27" x14ac:dyDescent="0.25">
      <c r="A5769">
        <v>-111.97746866</v>
      </c>
      <c r="B5769">
        <v>33.07872922</v>
      </c>
      <c r="C5769" t="s">
        <v>983</v>
      </c>
      <c r="D5769" t="s">
        <v>982</v>
      </c>
      <c r="E5769" t="s">
        <v>981</v>
      </c>
      <c r="F5769">
        <v>5088</v>
      </c>
      <c r="G5769">
        <v>182</v>
      </c>
      <c r="H5769">
        <v>13.33</v>
      </c>
      <c r="I5769">
        <v>1.837</v>
      </c>
      <c r="J5769">
        <v>1</v>
      </c>
      <c r="K5769">
        <v>1167.79999999999</v>
      </c>
      <c r="L5769" t="s">
        <v>980</v>
      </c>
      <c r="M5769" t="s">
        <v>979</v>
      </c>
      <c r="N5769" s="119">
        <v>44152</v>
      </c>
      <c r="O5769">
        <v>0</v>
      </c>
      <c r="P5769">
        <v>0</v>
      </c>
      <c r="Q5769">
        <v>5319.1</v>
      </c>
      <c r="R5769">
        <v>867.00999999999897</v>
      </c>
      <c r="S5769">
        <v>1.806</v>
      </c>
      <c r="T5769">
        <v>33</v>
      </c>
      <c r="U5769">
        <v>2627.3</v>
      </c>
      <c r="V5769">
        <v>13</v>
      </c>
      <c r="W5769">
        <v>1.2529999999999999</v>
      </c>
      <c r="X5769">
        <v>2.0249999999999999</v>
      </c>
      <c r="Y5769" s="119">
        <v>44152</v>
      </c>
      <c r="Z5769">
        <v>408769.79450438201</v>
      </c>
      <c r="AA5769">
        <v>3660439.6823847801</v>
      </c>
    </row>
    <row r="5770" spans="1:27" x14ac:dyDescent="0.25">
      <c r="A5770">
        <v>-111.977469339999</v>
      </c>
      <c r="B5770">
        <v>33.078723220000001</v>
      </c>
      <c r="C5770" t="s">
        <v>983</v>
      </c>
      <c r="D5770" t="s">
        <v>982</v>
      </c>
      <c r="E5770" t="s">
        <v>981</v>
      </c>
      <c r="F5770">
        <v>5089</v>
      </c>
      <c r="G5770">
        <v>178</v>
      </c>
      <c r="H5770">
        <v>13.33</v>
      </c>
      <c r="I5770">
        <v>2.0009999999999999</v>
      </c>
      <c r="J5770">
        <v>1</v>
      </c>
      <c r="K5770">
        <v>1167.79999999999</v>
      </c>
      <c r="L5770" t="s">
        <v>980</v>
      </c>
      <c r="M5770" t="s">
        <v>979</v>
      </c>
      <c r="N5770" s="119">
        <v>44152</v>
      </c>
      <c r="O5770">
        <v>0</v>
      </c>
      <c r="P5770">
        <v>0</v>
      </c>
      <c r="Q5770">
        <v>4586.8999999999896</v>
      </c>
      <c r="R5770">
        <v>686.38999999999896</v>
      </c>
      <c r="S5770">
        <v>1.43</v>
      </c>
      <c r="T5770">
        <v>33</v>
      </c>
      <c r="U5770">
        <v>2080</v>
      </c>
      <c r="V5770">
        <v>13</v>
      </c>
      <c r="W5770">
        <v>1.365</v>
      </c>
      <c r="X5770">
        <v>2.2050000000000001</v>
      </c>
      <c r="Y5770" s="119">
        <v>44152</v>
      </c>
      <c r="Z5770">
        <v>408769.72483991698</v>
      </c>
      <c r="AA5770">
        <v>3660439.0177673898</v>
      </c>
    </row>
    <row r="5771" spans="1:27" x14ac:dyDescent="0.25">
      <c r="A5771">
        <v>-111.977468139999</v>
      </c>
      <c r="B5771">
        <v>33.078718189999897</v>
      </c>
      <c r="C5771" t="s">
        <v>983</v>
      </c>
      <c r="D5771" t="s">
        <v>982</v>
      </c>
      <c r="E5771" t="s">
        <v>981</v>
      </c>
      <c r="F5771">
        <v>5090</v>
      </c>
      <c r="G5771">
        <v>185</v>
      </c>
      <c r="H5771">
        <v>13.33</v>
      </c>
      <c r="I5771">
        <v>2.0009999999999999</v>
      </c>
      <c r="J5771">
        <v>1</v>
      </c>
      <c r="K5771">
        <v>1167.9000000000001</v>
      </c>
      <c r="L5771" t="s">
        <v>980</v>
      </c>
      <c r="M5771" t="s">
        <v>979</v>
      </c>
      <c r="N5771" s="119">
        <v>44152</v>
      </c>
      <c r="O5771">
        <v>0</v>
      </c>
      <c r="P5771">
        <v>0</v>
      </c>
      <c r="Q5771">
        <v>3096.5</v>
      </c>
      <c r="R5771">
        <v>463.35</v>
      </c>
      <c r="S5771">
        <v>0.96499999999999997</v>
      </c>
      <c r="T5771">
        <v>33</v>
      </c>
      <c r="U5771">
        <v>1404.0999999999899</v>
      </c>
      <c r="V5771">
        <v>13</v>
      </c>
      <c r="W5771">
        <v>1.365</v>
      </c>
      <c r="X5771">
        <v>2.2050000000000001</v>
      </c>
      <c r="Y5771" s="119">
        <v>44152</v>
      </c>
      <c r="Z5771">
        <v>408769.83165292599</v>
      </c>
      <c r="AA5771">
        <v>3660438.45905799</v>
      </c>
    </row>
    <row r="5772" spans="1:27" x14ac:dyDescent="0.25">
      <c r="A5772">
        <v>-111.97746866</v>
      </c>
      <c r="B5772">
        <v>33.078713219999898</v>
      </c>
      <c r="C5772" t="s">
        <v>983</v>
      </c>
      <c r="D5772" t="s">
        <v>982</v>
      </c>
      <c r="E5772" t="s">
        <v>981</v>
      </c>
      <c r="F5772">
        <v>5091</v>
      </c>
      <c r="G5772">
        <v>182</v>
      </c>
      <c r="H5772">
        <v>13.33</v>
      </c>
      <c r="I5772">
        <v>2.3290000000000002</v>
      </c>
      <c r="J5772">
        <v>1</v>
      </c>
      <c r="K5772">
        <v>1168.0999999999899</v>
      </c>
      <c r="L5772" t="s">
        <v>980</v>
      </c>
      <c r="M5772" t="s">
        <v>979</v>
      </c>
      <c r="N5772" s="119">
        <v>44152</v>
      </c>
      <c r="O5772">
        <v>0</v>
      </c>
      <c r="P5772">
        <v>0</v>
      </c>
      <c r="Q5772">
        <v>3916.5999999999899</v>
      </c>
      <c r="R5772">
        <v>503.52999999999901</v>
      </c>
      <c r="S5772">
        <v>1.0489999999999999</v>
      </c>
      <c r="T5772">
        <v>33</v>
      </c>
      <c r="U5772">
        <v>1525.9</v>
      </c>
      <c r="V5772">
        <v>13</v>
      </c>
      <c r="W5772">
        <v>1.5880000000000001</v>
      </c>
      <c r="X5772">
        <v>2.5670000000000002</v>
      </c>
      <c r="Y5772" s="119">
        <v>44152</v>
      </c>
      <c r="Z5772">
        <v>408769.77798596298</v>
      </c>
      <c r="AA5772">
        <v>3660437.9084956502</v>
      </c>
    </row>
    <row r="5773" spans="1:27" x14ac:dyDescent="0.25">
      <c r="A5773">
        <v>-111.97746866</v>
      </c>
      <c r="B5773">
        <v>33.078707219999899</v>
      </c>
      <c r="C5773" t="s">
        <v>983</v>
      </c>
      <c r="D5773" t="s">
        <v>982</v>
      </c>
      <c r="E5773" t="s">
        <v>981</v>
      </c>
      <c r="F5773">
        <v>5092</v>
      </c>
      <c r="G5773">
        <v>182</v>
      </c>
      <c r="H5773">
        <v>13.33</v>
      </c>
      <c r="I5773">
        <v>1.772</v>
      </c>
      <c r="J5773">
        <v>1</v>
      </c>
      <c r="K5773">
        <v>1168</v>
      </c>
      <c r="L5773" t="s">
        <v>980</v>
      </c>
      <c r="M5773" t="s">
        <v>979</v>
      </c>
      <c r="N5773" s="119">
        <v>44152</v>
      </c>
      <c r="O5773">
        <v>0</v>
      </c>
      <c r="P5773">
        <v>0</v>
      </c>
      <c r="Q5773">
        <v>5574.6999999999898</v>
      </c>
      <c r="R5773">
        <v>942.33</v>
      </c>
      <c r="S5773">
        <v>1.9630000000000001</v>
      </c>
      <c r="T5773">
        <v>33</v>
      </c>
      <c r="U5773">
        <v>2855.5</v>
      </c>
      <c r="V5773">
        <v>13</v>
      </c>
      <c r="W5773">
        <v>1.208</v>
      </c>
      <c r="X5773">
        <v>1.952</v>
      </c>
      <c r="Y5773" s="119">
        <v>44152</v>
      </c>
      <c r="Z5773">
        <v>408769.77179155801</v>
      </c>
      <c r="AA5773">
        <v>3660437.2432872299</v>
      </c>
    </row>
    <row r="5774" spans="1:27" x14ac:dyDescent="0.25">
      <c r="A5774">
        <v>-111.977469679999</v>
      </c>
      <c r="B5774">
        <v>33.078701209999899</v>
      </c>
      <c r="C5774" t="s">
        <v>983</v>
      </c>
      <c r="D5774" t="s">
        <v>982</v>
      </c>
      <c r="E5774" t="s">
        <v>981</v>
      </c>
      <c r="F5774">
        <v>5093</v>
      </c>
      <c r="G5774">
        <v>176</v>
      </c>
      <c r="H5774">
        <v>13.33</v>
      </c>
      <c r="I5774">
        <v>1.9359999999999999</v>
      </c>
      <c r="J5774">
        <v>1</v>
      </c>
      <c r="K5774">
        <v>1168</v>
      </c>
      <c r="L5774" t="s">
        <v>980</v>
      </c>
      <c r="M5774" t="s">
        <v>979</v>
      </c>
      <c r="N5774" s="119">
        <v>44152</v>
      </c>
      <c r="O5774">
        <v>0</v>
      </c>
      <c r="P5774">
        <v>0</v>
      </c>
      <c r="Q5774">
        <v>4845.3</v>
      </c>
      <c r="R5774">
        <v>749.62999999999897</v>
      </c>
      <c r="S5774">
        <v>1.5620000000000001</v>
      </c>
      <c r="T5774">
        <v>33</v>
      </c>
      <c r="U5774">
        <v>2271.5999999999899</v>
      </c>
      <c r="V5774">
        <v>13</v>
      </c>
      <c r="W5774">
        <v>1.32</v>
      </c>
      <c r="X5774">
        <v>2.133</v>
      </c>
      <c r="Y5774" s="119">
        <v>44152</v>
      </c>
      <c r="Z5774">
        <v>408769.67038171802</v>
      </c>
      <c r="AA5774">
        <v>3660436.5778566799</v>
      </c>
    </row>
    <row r="5775" spans="1:27" x14ac:dyDescent="0.25">
      <c r="A5775">
        <v>-111.97746917000001</v>
      </c>
      <c r="B5775">
        <v>33.078696219999898</v>
      </c>
      <c r="C5775" t="s">
        <v>983</v>
      </c>
      <c r="D5775" t="s">
        <v>982</v>
      </c>
      <c r="E5775" t="s">
        <v>981</v>
      </c>
      <c r="F5775">
        <v>5094</v>
      </c>
      <c r="G5775">
        <v>179</v>
      </c>
      <c r="H5775">
        <v>13.33</v>
      </c>
      <c r="I5775">
        <v>2.165</v>
      </c>
      <c r="J5775">
        <v>1</v>
      </c>
      <c r="K5775">
        <v>1168</v>
      </c>
      <c r="L5775" t="s">
        <v>980</v>
      </c>
      <c r="M5775" t="s">
        <v>979</v>
      </c>
      <c r="N5775" s="119">
        <v>44152</v>
      </c>
      <c r="O5775">
        <v>0</v>
      </c>
      <c r="P5775">
        <v>0</v>
      </c>
      <c r="Q5775">
        <v>4765.1999999999898</v>
      </c>
      <c r="R5775">
        <v>659.03999999999905</v>
      </c>
      <c r="S5775">
        <v>1.373</v>
      </c>
      <c r="T5775">
        <v>33</v>
      </c>
      <c r="U5775">
        <v>1997.0999999999899</v>
      </c>
      <c r="V5775">
        <v>13</v>
      </c>
      <c r="W5775">
        <v>1.476</v>
      </c>
      <c r="X5775">
        <v>2.3860000000000001</v>
      </c>
      <c r="Y5775" s="119">
        <v>44152</v>
      </c>
      <c r="Z5775">
        <v>408769.71283259202</v>
      </c>
      <c r="AA5775">
        <v>3660436.0241817301</v>
      </c>
    </row>
    <row r="5776" spans="1:27" x14ac:dyDescent="0.25">
      <c r="A5776">
        <v>-111.97746917000001</v>
      </c>
      <c r="B5776">
        <v>33.078691220000003</v>
      </c>
      <c r="C5776" t="s">
        <v>983</v>
      </c>
      <c r="D5776" t="s">
        <v>982</v>
      </c>
      <c r="E5776" t="s">
        <v>981</v>
      </c>
      <c r="F5776">
        <v>5095</v>
      </c>
      <c r="G5776">
        <v>179</v>
      </c>
      <c r="H5776">
        <v>13.33</v>
      </c>
      <c r="I5776">
        <v>2.0009999999999999</v>
      </c>
      <c r="J5776">
        <v>1</v>
      </c>
      <c r="K5776">
        <v>1167.9000000000001</v>
      </c>
      <c r="L5776" t="s">
        <v>980</v>
      </c>
      <c r="M5776" t="s">
        <v>979</v>
      </c>
      <c r="N5776" s="119">
        <v>44152</v>
      </c>
      <c r="O5776">
        <v>0</v>
      </c>
      <c r="P5776">
        <v>0</v>
      </c>
      <c r="Q5776">
        <v>4722.8</v>
      </c>
      <c r="R5776">
        <v>706.72</v>
      </c>
      <c r="S5776">
        <v>1.472</v>
      </c>
      <c r="T5776">
        <v>33</v>
      </c>
      <c r="U5776">
        <v>2141.5999999999899</v>
      </c>
      <c r="V5776">
        <v>13</v>
      </c>
      <c r="W5776">
        <v>1.365</v>
      </c>
      <c r="X5776">
        <v>2.2050000000000001</v>
      </c>
      <c r="Y5776" s="119">
        <v>44152</v>
      </c>
      <c r="Z5776">
        <v>408769.707670587</v>
      </c>
      <c r="AA5776">
        <v>3660435.4698413801</v>
      </c>
    </row>
    <row r="5777" spans="1:27" x14ac:dyDescent="0.25">
      <c r="A5777">
        <v>-111.97746866</v>
      </c>
      <c r="B5777">
        <v>33.078685219999898</v>
      </c>
      <c r="C5777" t="s">
        <v>983</v>
      </c>
      <c r="D5777" t="s">
        <v>982</v>
      </c>
      <c r="E5777" t="s">
        <v>981</v>
      </c>
      <c r="F5777">
        <v>5096</v>
      </c>
      <c r="G5777">
        <v>182</v>
      </c>
      <c r="H5777">
        <v>13.33</v>
      </c>
      <c r="I5777">
        <v>2.0670000000000002</v>
      </c>
      <c r="J5777">
        <v>1</v>
      </c>
      <c r="K5777">
        <v>1167.9000000000001</v>
      </c>
      <c r="L5777" t="s">
        <v>980</v>
      </c>
      <c r="M5777" t="s">
        <v>979</v>
      </c>
      <c r="N5777" s="119">
        <v>44152</v>
      </c>
      <c r="O5777">
        <v>0</v>
      </c>
      <c r="P5777">
        <v>0</v>
      </c>
      <c r="Q5777">
        <v>5109.1000000000004</v>
      </c>
      <c r="R5777">
        <v>740.25</v>
      </c>
      <c r="S5777">
        <v>1.542</v>
      </c>
      <c r="T5777">
        <v>33</v>
      </c>
      <c r="U5777">
        <v>2243.1999999999898</v>
      </c>
      <c r="V5777">
        <v>13</v>
      </c>
      <c r="W5777">
        <v>1.409</v>
      </c>
      <c r="X5777">
        <v>2.278</v>
      </c>
      <c r="Y5777" s="119">
        <v>44152</v>
      </c>
      <c r="Z5777">
        <v>408769.749078747</v>
      </c>
      <c r="AA5777">
        <v>3660434.8041896899</v>
      </c>
    </row>
    <row r="5778" spans="1:27" x14ac:dyDescent="0.25">
      <c r="A5778">
        <v>-111.97746866</v>
      </c>
      <c r="B5778">
        <v>33.078679219999898</v>
      </c>
      <c r="C5778" t="s">
        <v>983</v>
      </c>
      <c r="D5778" t="s">
        <v>982</v>
      </c>
      <c r="E5778" t="s">
        <v>981</v>
      </c>
      <c r="F5778">
        <v>5097</v>
      </c>
      <c r="G5778">
        <v>182</v>
      </c>
      <c r="H5778">
        <v>13.33</v>
      </c>
      <c r="I5778">
        <v>1.903</v>
      </c>
      <c r="J5778">
        <v>1</v>
      </c>
      <c r="K5778">
        <v>1168</v>
      </c>
      <c r="L5778" t="s">
        <v>980</v>
      </c>
      <c r="M5778" t="s">
        <v>979</v>
      </c>
      <c r="N5778" s="119">
        <v>44152</v>
      </c>
      <c r="O5778">
        <v>0</v>
      </c>
      <c r="P5778">
        <v>0</v>
      </c>
      <c r="Q5778">
        <v>6366.6</v>
      </c>
      <c r="R5778">
        <v>1002</v>
      </c>
      <c r="S5778">
        <v>2.0870000000000002</v>
      </c>
      <c r="T5778">
        <v>33</v>
      </c>
      <c r="U5778">
        <v>3036.3</v>
      </c>
      <c r="V5778">
        <v>13</v>
      </c>
      <c r="W5778">
        <v>1.2969999999999999</v>
      </c>
      <c r="X5778">
        <v>2.097</v>
      </c>
      <c r="Y5778" s="119">
        <v>44152</v>
      </c>
      <c r="Z5778">
        <v>408769.74288434599</v>
      </c>
      <c r="AA5778">
        <v>3660434.1389812701</v>
      </c>
    </row>
    <row r="5779" spans="1:27" x14ac:dyDescent="0.25">
      <c r="A5779">
        <v>-111.97746951000001</v>
      </c>
      <c r="B5779">
        <v>33.078674210000003</v>
      </c>
      <c r="C5779" t="s">
        <v>983</v>
      </c>
      <c r="D5779" t="s">
        <v>982</v>
      </c>
      <c r="E5779" t="s">
        <v>981</v>
      </c>
      <c r="F5779">
        <v>5098</v>
      </c>
      <c r="G5779">
        <v>177</v>
      </c>
      <c r="H5779">
        <v>13.33</v>
      </c>
      <c r="I5779">
        <v>1.9359999999999999</v>
      </c>
      <c r="J5779">
        <v>1</v>
      </c>
      <c r="K5779">
        <v>1168</v>
      </c>
      <c r="L5779" t="s">
        <v>980</v>
      </c>
      <c r="M5779" t="s">
        <v>979</v>
      </c>
      <c r="N5779" s="119">
        <v>44152</v>
      </c>
      <c r="O5779">
        <v>0</v>
      </c>
      <c r="P5779">
        <v>0</v>
      </c>
      <c r="Q5779">
        <v>6640.5</v>
      </c>
      <c r="R5779">
        <v>1027.4000000000001</v>
      </c>
      <c r="S5779">
        <v>2.14</v>
      </c>
      <c r="T5779">
        <v>33</v>
      </c>
      <c r="U5779">
        <v>3113.1999999999898</v>
      </c>
      <c r="V5779">
        <v>13</v>
      </c>
      <c r="W5779">
        <v>1.32</v>
      </c>
      <c r="X5779">
        <v>2.133</v>
      </c>
      <c r="Y5779" s="119">
        <v>44152</v>
      </c>
      <c r="Z5779">
        <v>408769.658374405</v>
      </c>
      <c r="AA5779">
        <v>3660433.58427103</v>
      </c>
    </row>
    <row r="5780" spans="1:27" x14ac:dyDescent="0.25">
      <c r="A5780">
        <v>-111.977469339999</v>
      </c>
      <c r="B5780">
        <v>33.078669220000002</v>
      </c>
      <c r="C5780" t="s">
        <v>983</v>
      </c>
      <c r="D5780" t="s">
        <v>982</v>
      </c>
      <c r="E5780" t="s">
        <v>981</v>
      </c>
      <c r="F5780">
        <v>5099</v>
      </c>
      <c r="G5780">
        <v>178</v>
      </c>
      <c r="H5780">
        <v>13.33</v>
      </c>
      <c r="I5780">
        <v>1.9359999999999999</v>
      </c>
      <c r="J5780">
        <v>1</v>
      </c>
      <c r="K5780">
        <v>1168</v>
      </c>
      <c r="L5780" t="s">
        <v>980</v>
      </c>
      <c r="M5780" t="s">
        <v>979</v>
      </c>
      <c r="N5780" s="119">
        <v>44152</v>
      </c>
      <c r="O5780">
        <v>0</v>
      </c>
      <c r="P5780">
        <v>0</v>
      </c>
      <c r="Q5780">
        <v>5530.3999999999896</v>
      </c>
      <c r="R5780">
        <v>855.62</v>
      </c>
      <c r="S5780">
        <v>1.7829999999999999</v>
      </c>
      <c r="T5780">
        <v>33</v>
      </c>
      <c r="U5780">
        <v>2592.8000000000002</v>
      </c>
      <c r="V5780">
        <v>13</v>
      </c>
      <c r="W5780">
        <v>1.32</v>
      </c>
      <c r="X5780">
        <v>2.133</v>
      </c>
      <c r="Y5780" s="119">
        <v>44152</v>
      </c>
      <c r="Z5780">
        <v>408769.66909025097</v>
      </c>
      <c r="AA5780">
        <v>3660433.0308916098</v>
      </c>
    </row>
    <row r="5781" spans="1:27" x14ac:dyDescent="0.25">
      <c r="A5781">
        <v>-111.977468139999</v>
      </c>
      <c r="B5781">
        <v>33.07866319</v>
      </c>
      <c r="C5781" t="s">
        <v>983</v>
      </c>
      <c r="D5781" t="s">
        <v>982</v>
      </c>
      <c r="E5781" t="s">
        <v>981</v>
      </c>
      <c r="F5781">
        <v>5100</v>
      </c>
      <c r="G5781">
        <v>185</v>
      </c>
      <c r="H5781">
        <v>13.33</v>
      </c>
      <c r="I5781">
        <v>1.87</v>
      </c>
      <c r="J5781">
        <v>1</v>
      </c>
      <c r="K5781">
        <v>1168</v>
      </c>
      <c r="L5781" t="s">
        <v>980</v>
      </c>
      <c r="M5781" t="s">
        <v>979</v>
      </c>
      <c r="N5781" s="119">
        <v>44152</v>
      </c>
      <c r="O5781">
        <v>0</v>
      </c>
      <c r="P5781">
        <v>0</v>
      </c>
      <c r="Q5781">
        <v>3972.6999999999898</v>
      </c>
      <c r="R5781">
        <v>636.19000000000005</v>
      </c>
      <c r="S5781">
        <v>1.325</v>
      </c>
      <c r="T5781">
        <v>33</v>
      </c>
      <c r="U5781">
        <v>1927.9</v>
      </c>
      <c r="V5781">
        <v>13</v>
      </c>
      <c r="W5781">
        <v>1.2749999999999999</v>
      </c>
      <c r="X5781">
        <v>2.0609999999999999</v>
      </c>
      <c r="Y5781" s="119">
        <v>44152</v>
      </c>
      <c r="Z5781">
        <v>408769.77487093798</v>
      </c>
      <c r="AA5781">
        <v>3660432.36131415</v>
      </c>
    </row>
    <row r="5782" spans="1:27" x14ac:dyDescent="0.25">
      <c r="A5782">
        <v>-111.97746917000001</v>
      </c>
      <c r="B5782">
        <v>33.078657219999897</v>
      </c>
      <c r="C5782" t="s">
        <v>983</v>
      </c>
      <c r="D5782" t="s">
        <v>982</v>
      </c>
      <c r="E5782" t="s">
        <v>981</v>
      </c>
      <c r="F5782">
        <v>5101</v>
      </c>
      <c r="G5782">
        <v>179</v>
      </c>
      <c r="H5782">
        <v>13.33</v>
      </c>
      <c r="I5782">
        <v>2.0339999999999998</v>
      </c>
      <c r="J5782">
        <v>1</v>
      </c>
      <c r="K5782">
        <v>1167.9000000000001</v>
      </c>
      <c r="L5782" t="s">
        <v>980</v>
      </c>
      <c r="M5782" t="s">
        <v>979</v>
      </c>
      <c r="N5782" s="119">
        <v>44152</v>
      </c>
      <c r="O5782">
        <v>0</v>
      </c>
      <c r="P5782">
        <v>0</v>
      </c>
      <c r="Q5782">
        <v>3228.9</v>
      </c>
      <c r="R5782">
        <v>475.37</v>
      </c>
      <c r="S5782">
        <v>0.99</v>
      </c>
      <c r="T5782">
        <v>33</v>
      </c>
      <c r="U5782">
        <v>1440.5</v>
      </c>
      <c r="V5782">
        <v>13</v>
      </c>
      <c r="W5782">
        <v>1.387</v>
      </c>
      <c r="X5782">
        <v>2.2410000000000001</v>
      </c>
      <c r="Y5782" s="119">
        <v>44152</v>
      </c>
      <c r="Z5782">
        <v>408769.67256897298</v>
      </c>
      <c r="AA5782">
        <v>3660431.7003270201</v>
      </c>
    </row>
    <row r="5783" spans="1:27" x14ac:dyDescent="0.25">
      <c r="A5783">
        <v>-111.97746866</v>
      </c>
      <c r="B5783">
        <v>33.078652220000002</v>
      </c>
      <c r="C5783" t="s">
        <v>983</v>
      </c>
      <c r="D5783" t="s">
        <v>982</v>
      </c>
      <c r="E5783" t="s">
        <v>981</v>
      </c>
      <c r="F5783">
        <v>5102</v>
      </c>
      <c r="G5783">
        <v>182</v>
      </c>
      <c r="H5783">
        <v>13.33</v>
      </c>
      <c r="I5783">
        <v>1.9690000000000001</v>
      </c>
      <c r="J5783">
        <v>1</v>
      </c>
      <c r="K5783">
        <v>1167.9000000000001</v>
      </c>
      <c r="L5783" t="s">
        <v>980</v>
      </c>
      <c r="M5783" t="s">
        <v>979</v>
      </c>
      <c r="N5783" s="119">
        <v>44152</v>
      </c>
      <c r="O5783">
        <v>0</v>
      </c>
      <c r="P5783">
        <v>0</v>
      </c>
      <c r="Q5783">
        <v>4356.1999999999898</v>
      </c>
      <c r="R5783">
        <v>662.73</v>
      </c>
      <c r="S5783">
        <v>1.381</v>
      </c>
      <c r="T5783">
        <v>33</v>
      </c>
      <c r="U5783">
        <v>2008.29999999999</v>
      </c>
      <c r="V5783">
        <v>13</v>
      </c>
      <c r="W5783">
        <v>1.3420000000000001</v>
      </c>
      <c r="X5783">
        <v>2.169</v>
      </c>
      <c r="Y5783" s="119">
        <v>44152</v>
      </c>
      <c r="Z5783">
        <v>408769.71500955598</v>
      </c>
      <c r="AA5783">
        <v>3660431.1455434002</v>
      </c>
    </row>
    <row r="5784" spans="1:27" x14ac:dyDescent="0.25">
      <c r="A5784">
        <v>-111.97746883000001</v>
      </c>
      <c r="B5784">
        <v>33.078646220000003</v>
      </c>
      <c r="C5784" t="s">
        <v>983</v>
      </c>
      <c r="D5784" t="s">
        <v>982</v>
      </c>
      <c r="E5784" t="s">
        <v>981</v>
      </c>
      <c r="F5784">
        <v>5103</v>
      </c>
      <c r="G5784">
        <v>181</v>
      </c>
      <c r="H5784">
        <v>13.33</v>
      </c>
      <c r="I5784">
        <v>2.2309999999999999</v>
      </c>
      <c r="J5784">
        <v>1</v>
      </c>
      <c r="K5784">
        <v>1167.9000000000001</v>
      </c>
      <c r="L5784" t="s">
        <v>980</v>
      </c>
      <c r="M5784" t="s">
        <v>979</v>
      </c>
      <c r="N5784" s="119">
        <v>44152</v>
      </c>
      <c r="O5784">
        <v>0</v>
      </c>
      <c r="P5784">
        <v>0</v>
      </c>
      <c r="Q5784">
        <v>6275.3999999999896</v>
      </c>
      <c r="R5784">
        <v>842.37999999999897</v>
      </c>
      <c r="S5784">
        <v>1.7549999999999999</v>
      </c>
      <c r="T5784">
        <v>33</v>
      </c>
      <c r="U5784">
        <v>2552.6999999999898</v>
      </c>
      <c r="V5784">
        <v>13</v>
      </c>
      <c r="W5784">
        <v>1.5209999999999999</v>
      </c>
      <c r="X5784">
        <v>2.4580000000000002</v>
      </c>
      <c r="Y5784" s="119">
        <v>44152</v>
      </c>
      <c r="Z5784">
        <v>408769.692947631</v>
      </c>
      <c r="AA5784">
        <v>3660430.4804827399</v>
      </c>
    </row>
    <row r="5785" spans="1:27" x14ac:dyDescent="0.25">
      <c r="A5785">
        <v>-111.97747003000001</v>
      </c>
      <c r="B5785">
        <v>33.078641179999899</v>
      </c>
      <c r="C5785" t="s">
        <v>983</v>
      </c>
      <c r="D5785" t="s">
        <v>982</v>
      </c>
      <c r="E5785" t="s">
        <v>981</v>
      </c>
      <c r="F5785">
        <v>5104</v>
      </c>
      <c r="G5785">
        <v>174</v>
      </c>
      <c r="H5785">
        <v>13.33</v>
      </c>
      <c r="I5785">
        <v>1.804</v>
      </c>
      <c r="J5785">
        <v>1</v>
      </c>
      <c r="K5785">
        <v>1168</v>
      </c>
      <c r="L5785" t="s">
        <v>980</v>
      </c>
      <c r="M5785" t="s">
        <v>979</v>
      </c>
      <c r="N5785" s="119">
        <v>44152</v>
      </c>
      <c r="O5785">
        <v>0</v>
      </c>
      <c r="P5785">
        <v>0</v>
      </c>
      <c r="Q5785">
        <v>7196.5</v>
      </c>
      <c r="R5785">
        <v>1194.4000000000001</v>
      </c>
      <c r="S5785">
        <v>2.488</v>
      </c>
      <c r="T5785">
        <v>33</v>
      </c>
      <c r="U5785">
        <v>3619.3</v>
      </c>
      <c r="V5785">
        <v>13</v>
      </c>
      <c r="W5785">
        <v>1.23</v>
      </c>
      <c r="X5785">
        <v>1.988</v>
      </c>
      <c r="Y5785" s="119">
        <v>44152</v>
      </c>
      <c r="Z5785">
        <v>408769.57573824999</v>
      </c>
      <c r="AA5785">
        <v>3660429.92275067</v>
      </c>
    </row>
    <row r="5786" spans="1:27" x14ac:dyDescent="0.25">
      <c r="A5786">
        <v>-111.97746866</v>
      </c>
      <c r="B5786">
        <v>33.07863622</v>
      </c>
      <c r="C5786" t="s">
        <v>983</v>
      </c>
      <c r="D5786" t="s">
        <v>982</v>
      </c>
      <c r="E5786" t="s">
        <v>981</v>
      </c>
      <c r="F5786">
        <v>5105</v>
      </c>
      <c r="G5786">
        <v>182</v>
      </c>
      <c r="H5786">
        <v>13.33</v>
      </c>
      <c r="I5786">
        <v>2.0009999999999999</v>
      </c>
      <c r="J5786">
        <v>1</v>
      </c>
      <c r="K5786">
        <v>1168</v>
      </c>
      <c r="L5786" t="s">
        <v>980</v>
      </c>
      <c r="M5786" t="s">
        <v>979</v>
      </c>
      <c r="N5786" s="119">
        <v>44152</v>
      </c>
      <c r="O5786">
        <v>0</v>
      </c>
      <c r="P5786">
        <v>0</v>
      </c>
      <c r="Q5786">
        <v>7456.8999999999896</v>
      </c>
      <c r="R5786">
        <v>1115.9000000000001</v>
      </c>
      <c r="S5786">
        <v>2.3250000000000002</v>
      </c>
      <c r="T5786">
        <v>33</v>
      </c>
      <c r="U5786">
        <v>3381.4</v>
      </c>
      <c r="V5786">
        <v>13</v>
      </c>
      <c r="W5786">
        <v>1.365</v>
      </c>
      <c r="X5786">
        <v>2.2050000000000001</v>
      </c>
      <c r="Y5786" s="119">
        <v>44152</v>
      </c>
      <c r="Z5786">
        <v>408769.698491171</v>
      </c>
      <c r="AA5786">
        <v>3660429.3716542898</v>
      </c>
    </row>
    <row r="5787" spans="1:27" x14ac:dyDescent="0.25">
      <c r="A5787">
        <v>-111.97746917000001</v>
      </c>
      <c r="B5787">
        <v>33.078630220000001</v>
      </c>
      <c r="C5787" t="s">
        <v>983</v>
      </c>
      <c r="D5787" t="s">
        <v>982</v>
      </c>
      <c r="E5787" t="s">
        <v>981</v>
      </c>
      <c r="F5787">
        <v>5106</v>
      </c>
      <c r="G5787">
        <v>179</v>
      </c>
      <c r="H5787">
        <v>13.33</v>
      </c>
      <c r="I5787">
        <v>2.0670000000000002</v>
      </c>
      <c r="J5787">
        <v>1</v>
      </c>
      <c r="K5787">
        <v>1167.9000000000001</v>
      </c>
      <c r="L5787" t="s">
        <v>980</v>
      </c>
      <c r="M5787" t="s">
        <v>979</v>
      </c>
      <c r="N5787" s="119">
        <v>44152</v>
      </c>
      <c r="O5787">
        <v>0</v>
      </c>
      <c r="P5787">
        <v>0</v>
      </c>
      <c r="Q5787">
        <v>6622.8999999999896</v>
      </c>
      <c r="R5787">
        <v>959.58</v>
      </c>
      <c r="S5787">
        <v>1.9990000000000001</v>
      </c>
      <c r="T5787">
        <v>33</v>
      </c>
      <c r="U5787">
        <v>2907.8</v>
      </c>
      <c r="V5787">
        <v>13</v>
      </c>
      <c r="W5787">
        <v>1.409</v>
      </c>
      <c r="X5787">
        <v>2.278</v>
      </c>
      <c r="Y5787" s="119">
        <v>44152</v>
      </c>
      <c r="Z5787">
        <v>408769.64469418401</v>
      </c>
      <c r="AA5787">
        <v>3660428.7068891502</v>
      </c>
    </row>
    <row r="5788" spans="1:27" x14ac:dyDescent="0.25">
      <c r="A5788">
        <v>-111.977469679999</v>
      </c>
      <c r="B5788">
        <v>33.078625209999899</v>
      </c>
      <c r="C5788" t="s">
        <v>983</v>
      </c>
      <c r="D5788" t="s">
        <v>982</v>
      </c>
      <c r="E5788" t="s">
        <v>981</v>
      </c>
      <c r="F5788">
        <v>5107</v>
      </c>
      <c r="G5788">
        <v>176</v>
      </c>
      <c r="H5788">
        <v>13.33</v>
      </c>
      <c r="I5788">
        <v>1.87</v>
      </c>
      <c r="J5788">
        <v>1</v>
      </c>
      <c r="K5788">
        <v>1167.9000000000001</v>
      </c>
      <c r="L5788" t="s">
        <v>980</v>
      </c>
      <c r="M5788" t="s">
        <v>979</v>
      </c>
      <c r="N5788" s="119">
        <v>44152</v>
      </c>
      <c r="O5788">
        <v>0</v>
      </c>
      <c r="P5788">
        <v>0</v>
      </c>
      <c r="Q5788">
        <v>4964.1000000000004</v>
      </c>
      <c r="R5788">
        <v>794.95</v>
      </c>
      <c r="S5788">
        <v>1.6559999999999999</v>
      </c>
      <c r="T5788">
        <v>33</v>
      </c>
      <c r="U5788">
        <v>2408.9</v>
      </c>
      <c r="V5788">
        <v>13</v>
      </c>
      <c r="W5788">
        <v>1.2749999999999999</v>
      </c>
      <c r="X5788">
        <v>2.0609999999999999</v>
      </c>
      <c r="Y5788" s="119">
        <v>44152</v>
      </c>
      <c r="Z5788">
        <v>408769.59191926802</v>
      </c>
      <c r="AA5788">
        <v>3660428.1518834</v>
      </c>
    </row>
    <row r="5789" spans="1:27" x14ac:dyDescent="0.25">
      <c r="A5789">
        <v>-111.977468139999</v>
      </c>
      <c r="B5789">
        <v>33.078619189999898</v>
      </c>
      <c r="C5789" t="s">
        <v>983</v>
      </c>
      <c r="D5789" t="s">
        <v>982</v>
      </c>
      <c r="E5789" t="s">
        <v>981</v>
      </c>
      <c r="F5789">
        <v>5108</v>
      </c>
      <c r="G5789">
        <v>185</v>
      </c>
      <c r="H5789">
        <v>13.33</v>
      </c>
      <c r="I5789">
        <v>2.165</v>
      </c>
      <c r="J5789">
        <v>1</v>
      </c>
      <c r="K5789">
        <v>1167.79999999999</v>
      </c>
      <c r="L5789" t="s">
        <v>980</v>
      </c>
      <c r="M5789" t="s">
        <v>979</v>
      </c>
      <c r="N5789" s="119">
        <v>44152</v>
      </c>
      <c r="O5789">
        <v>0</v>
      </c>
      <c r="P5789">
        <v>0</v>
      </c>
      <c r="Q5789">
        <v>5044.1000000000004</v>
      </c>
      <c r="R5789">
        <v>697.62</v>
      </c>
      <c r="S5789">
        <v>1.4530000000000001</v>
      </c>
      <c r="T5789">
        <v>33</v>
      </c>
      <c r="U5789">
        <v>2114</v>
      </c>
      <c r="V5789">
        <v>13</v>
      </c>
      <c r="W5789">
        <v>1.476</v>
      </c>
      <c r="X5789">
        <v>2.3860000000000001</v>
      </c>
      <c r="Y5789" s="119">
        <v>44152</v>
      </c>
      <c r="Z5789">
        <v>408769.72944540699</v>
      </c>
      <c r="AA5789">
        <v>3660427.4831191101</v>
      </c>
    </row>
    <row r="5790" spans="1:27" x14ac:dyDescent="0.25">
      <c r="A5790">
        <v>-111.977469319999</v>
      </c>
      <c r="B5790">
        <v>33.078614209999898</v>
      </c>
      <c r="C5790" t="s">
        <v>983</v>
      </c>
      <c r="D5790" t="s">
        <v>982</v>
      </c>
      <c r="E5790" t="s">
        <v>981</v>
      </c>
      <c r="F5790">
        <v>5109</v>
      </c>
      <c r="G5790">
        <v>184</v>
      </c>
      <c r="H5790">
        <v>13.33</v>
      </c>
      <c r="I5790">
        <v>1.7390000000000001</v>
      </c>
      <c r="J5790">
        <v>1</v>
      </c>
      <c r="K5790">
        <v>1167.9000000000001</v>
      </c>
      <c r="L5790" t="s">
        <v>980</v>
      </c>
      <c r="M5790" t="s">
        <v>979</v>
      </c>
      <c r="N5790" s="119">
        <v>44152</v>
      </c>
      <c r="O5790">
        <v>0</v>
      </c>
      <c r="P5790">
        <v>0</v>
      </c>
      <c r="Q5790">
        <v>4982.3</v>
      </c>
      <c r="R5790">
        <v>858.08</v>
      </c>
      <c r="S5790">
        <v>1.788</v>
      </c>
      <c r="T5790">
        <v>33</v>
      </c>
      <c r="U5790">
        <v>2600.1999999999898</v>
      </c>
      <c r="V5790">
        <v>13</v>
      </c>
      <c r="W5790">
        <v>1.1859999999999999</v>
      </c>
      <c r="X5790">
        <v>1.9159999999999999</v>
      </c>
      <c r="Y5790" s="119">
        <v>44152</v>
      </c>
      <c r="Z5790">
        <v>408769.61416471301</v>
      </c>
      <c r="AA5790">
        <v>3660426.9320217501</v>
      </c>
    </row>
    <row r="5791" spans="1:27" x14ac:dyDescent="0.25">
      <c r="A5791">
        <v>-111.97747017</v>
      </c>
      <c r="B5791">
        <v>33.07860822</v>
      </c>
      <c r="C5791" t="s">
        <v>983</v>
      </c>
      <c r="D5791" t="s">
        <v>982</v>
      </c>
      <c r="E5791" t="s">
        <v>981</v>
      </c>
      <c r="F5791">
        <v>5110</v>
      </c>
      <c r="G5791">
        <v>179</v>
      </c>
      <c r="H5791">
        <v>13.33</v>
      </c>
      <c r="I5791">
        <v>2.0670000000000002</v>
      </c>
      <c r="J5791">
        <v>1</v>
      </c>
      <c r="K5791">
        <v>1168</v>
      </c>
      <c r="L5791" t="s">
        <v>980</v>
      </c>
      <c r="M5791" t="s">
        <v>979</v>
      </c>
      <c r="N5791" s="119">
        <v>44152</v>
      </c>
      <c r="O5791">
        <v>0</v>
      </c>
      <c r="P5791">
        <v>0</v>
      </c>
      <c r="Q5791">
        <v>4646.8</v>
      </c>
      <c r="R5791">
        <v>673.26999999999896</v>
      </c>
      <c r="S5791">
        <v>1.403</v>
      </c>
      <c r="T5791">
        <v>33</v>
      </c>
      <c r="U5791">
        <v>2040.2</v>
      </c>
      <c r="V5791">
        <v>13</v>
      </c>
      <c r="W5791">
        <v>1.409</v>
      </c>
      <c r="X5791">
        <v>2.278</v>
      </c>
      <c r="Y5791" s="119">
        <v>44152</v>
      </c>
      <c r="Z5791">
        <v>408769.52864296699</v>
      </c>
      <c r="AA5791">
        <v>3660426.2686608001</v>
      </c>
    </row>
    <row r="5792" spans="1:27" x14ac:dyDescent="0.25">
      <c r="A5792">
        <v>-111.97747051</v>
      </c>
      <c r="B5792">
        <v>33.078603209999898</v>
      </c>
      <c r="C5792" t="s">
        <v>983</v>
      </c>
      <c r="D5792" t="s">
        <v>982</v>
      </c>
      <c r="E5792" t="s">
        <v>981</v>
      </c>
      <c r="F5792">
        <v>5111</v>
      </c>
      <c r="G5792">
        <v>177</v>
      </c>
      <c r="H5792">
        <v>13.33</v>
      </c>
      <c r="I5792">
        <v>2.0670000000000002</v>
      </c>
      <c r="J5792">
        <v>1</v>
      </c>
      <c r="K5792">
        <v>1168.0999999999899</v>
      </c>
      <c r="L5792" t="s">
        <v>980</v>
      </c>
      <c r="M5792" t="s">
        <v>979</v>
      </c>
      <c r="N5792" s="119">
        <v>44152</v>
      </c>
      <c r="O5792">
        <v>0</v>
      </c>
      <c r="P5792">
        <v>0</v>
      </c>
      <c r="Q5792">
        <v>4087.5999999999899</v>
      </c>
      <c r="R5792">
        <v>592.24</v>
      </c>
      <c r="S5792">
        <v>1.234</v>
      </c>
      <c r="T5792">
        <v>33</v>
      </c>
      <c r="U5792">
        <v>1794.7</v>
      </c>
      <c r="V5792">
        <v>13</v>
      </c>
      <c r="W5792">
        <v>1.409</v>
      </c>
      <c r="X5792">
        <v>2.278</v>
      </c>
      <c r="Y5792" s="119">
        <v>44152</v>
      </c>
      <c r="Z5792">
        <v>408769.491735572</v>
      </c>
      <c r="AA5792">
        <v>3660425.7135072998</v>
      </c>
    </row>
    <row r="5793" spans="1:27" x14ac:dyDescent="0.25">
      <c r="A5793">
        <v>-111.977468459999</v>
      </c>
      <c r="B5793">
        <v>33.078597119999898</v>
      </c>
      <c r="C5793" t="s">
        <v>983</v>
      </c>
      <c r="D5793" t="s">
        <v>982</v>
      </c>
      <c r="E5793" t="s">
        <v>981</v>
      </c>
      <c r="F5793">
        <v>5112</v>
      </c>
      <c r="G5793">
        <v>189</v>
      </c>
      <c r="H5793">
        <v>13.33</v>
      </c>
      <c r="I5793">
        <v>2.0009999999999999</v>
      </c>
      <c r="J5793">
        <v>1</v>
      </c>
      <c r="K5793">
        <v>1168.0999999999899</v>
      </c>
      <c r="L5793" t="s">
        <v>980</v>
      </c>
      <c r="M5793" t="s">
        <v>979</v>
      </c>
      <c r="N5793" s="119">
        <v>44152</v>
      </c>
      <c r="O5793">
        <v>0</v>
      </c>
      <c r="P5793">
        <v>0</v>
      </c>
      <c r="Q5793">
        <v>2083.6999999999898</v>
      </c>
      <c r="R5793">
        <v>311.8</v>
      </c>
      <c r="S5793">
        <v>0.65</v>
      </c>
      <c r="T5793">
        <v>33</v>
      </c>
      <c r="U5793">
        <v>944.86</v>
      </c>
      <c r="V5793">
        <v>13</v>
      </c>
      <c r="W5793">
        <v>1.365</v>
      </c>
      <c r="X5793">
        <v>2.2050000000000001</v>
      </c>
      <c r="Y5793" s="119">
        <v>44152</v>
      </c>
      <c r="Z5793">
        <v>408769.67679208901</v>
      </c>
      <c r="AA5793">
        <v>3660425.03653898</v>
      </c>
    </row>
    <row r="5794" spans="1:27" x14ac:dyDescent="0.25">
      <c r="A5794">
        <v>-111.97747187</v>
      </c>
      <c r="B5794">
        <v>33.0785920699999</v>
      </c>
      <c r="C5794" t="s">
        <v>983</v>
      </c>
      <c r="D5794" t="s">
        <v>982</v>
      </c>
      <c r="E5794" t="s">
        <v>981</v>
      </c>
      <c r="F5794">
        <v>5113</v>
      </c>
      <c r="G5794">
        <v>169</v>
      </c>
      <c r="H5794">
        <v>13.33</v>
      </c>
      <c r="I5794">
        <v>1.9690000000000001</v>
      </c>
      <c r="J5794">
        <v>1</v>
      </c>
      <c r="K5794">
        <v>1168</v>
      </c>
      <c r="L5794" t="s">
        <v>980</v>
      </c>
      <c r="M5794" t="s">
        <v>979</v>
      </c>
      <c r="N5794" s="119">
        <v>44152</v>
      </c>
      <c r="O5794">
        <v>0</v>
      </c>
      <c r="P5794">
        <v>0</v>
      </c>
      <c r="Q5794">
        <v>1861.29999999999</v>
      </c>
      <c r="R5794">
        <v>283.17</v>
      </c>
      <c r="S5794">
        <v>0.59</v>
      </c>
      <c r="T5794">
        <v>33</v>
      </c>
      <c r="U5794">
        <v>858.1</v>
      </c>
      <c r="V5794">
        <v>13</v>
      </c>
      <c r="W5794">
        <v>1.3420000000000001</v>
      </c>
      <c r="X5794">
        <v>2.169</v>
      </c>
      <c r="Y5794" s="119">
        <v>44152</v>
      </c>
      <c r="Z5794">
        <v>408769.35329433501</v>
      </c>
      <c r="AA5794">
        <v>3660424.4796190802</v>
      </c>
    </row>
    <row r="5795" spans="1:27" x14ac:dyDescent="0.25">
      <c r="A5795">
        <v>-111.97746813000001</v>
      </c>
      <c r="B5795">
        <v>33.07858607</v>
      </c>
      <c r="C5795" t="s">
        <v>983</v>
      </c>
      <c r="D5795" t="s">
        <v>982</v>
      </c>
      <c r="E5795" t="s">
        <v>981</v>
      </c>
      <c r="F5795">
        <v>5114</v>
      </c>
      <c r="G5795">
        <v>191</v>
      </c>
      <c r="H5795">
        <v>13.33</v>
      </c>
      <c r="I5795">
        <v>2.0339999999999998</v>
      </c>
      <c r="J5795">
        <v>1</v>
      </c>
      <c r="K5795">
        <v>1168.0999999999899</v>
      </c>
      <c r="L5795" t="s">
        <v>980</v>
      </c>
      <c r="M5795" t="s">
        <v>979</v>
      </c>
      <c r="N5795" s="119">
        <v>44152</v>
      </c>
      <c r="O5795">
        <v>0</v>
      </c>
      <c r="P5795">
        <v>0</v>
      </c>
      <c r="Q5795">
        <v>2923.5999999999899</v>
      </c>
      <c r="R5795">
        <v>430.43</v>
      </c>
      <c r="S5795">
        <v>0.89700000000000002</v>
      </c>
      <c r="T5795">
        <v>33</v>
      </c>
      <c r="U5795">
        <v>1304.29999999999</v>
      </c>
      <c r="V5795">
        <v>13</v>
      </c>
      <c r="W5795">
        <v>1.387</v>
      </c>
      <c r="X5795">
        <v>2.2410000000000001</v>
      </c>
      <c r="Y5795" s="119">
        <v>44152</v>
      </c>
      <c r="Z5795">
        <v>408769.69618579198</v>
      </c>
      <c r="AA5795">
        <v>3660423.81116</v>
      </c>
    </row>
    <row r="5796" spans="1:27" x14ac:dyDescent="0.25">
      <c r="A5796">
        <v>-111.97747137</v>
      </c>
      <c r="B5796">
        <v>33.078580150000001</v>
      </c>
      <c r="C5796" t="s">
        <v>983</v>
      </c>
      <c r="D5796" t="s">
        <v>982</v>
      </c>
      <c r="E5796" t="s">
        <v>981</v>
      </c>
      <c r="F5796">
        <v>5115</v>
      </c>
      <c r="G5796">
        <v>172</v>
      </c>
      <c r="H5796">
        <v>13.33</v>
      </c>
      <c r="I5796">
        <v>1.9690000000000001</v>
      </c>
      <c r="J5796">
        <v>1</v>
      </c>
      <c r="K5796">
        <v>1168.0999999999899</v>
      </c>
      <c r="L5796" t="s">
        <v>980</v>
      </c>
      <c r="M5796" t="s">
        <v>979</v>
      </c>
      <c r="N5796" s="119">
        <v>44152</v>
      </c>
      <c r="O5796">
        <v>0</v>
      </c>
      <c r="P5796">
        <v>0</v>
      </c>
      <c r="Q5796">
        <v>3592.9</v>
      </c>
      <c r="R5796">
        <v>546.6</v>
      </c>
      <c r="S5796">
        <v>1.139</v>
      </c>
      <c r="T5796">
        <v>33</v>
      </c>
      <c r="U5796">
        <v>1656.4</v>
      </c>
      <c r="V5796">
        <v>13</v>
      </c>
      <c r="W5796">
        <v>1.3420000000000001</v>
      </c>
      <c r="X5796">
        <v>2.169</v>
      </c>
      <c r="Y5796" s="119">
        <v>44152</v>
      </c>
      <c r="Z5796">
        <v>408769.387657354</v>
      </c>
      <c r="AA5796">
        <v>3660423.15763713</v>
      </c>
    </row>
    <row r="5797" spans="1:27" x14ac:dyDescent="0.25">
      <c r="A5797">
        <v>-111.97746863</v>
      </c>
      <c r="B5797">
        <v>33.078575149999899</v>
      </c>
      <c r="C5797" t="s">
        <v>983</v>
      </c>
      <c r="D5797" t="s">
        <v>982</v>
      </c>
      <c r="E5797" t="s">
        <v>981</v>
      </c>
      <c r="F5797">
        <v>5116</v>
      </c>
      <c r="G5797">
        <v>188</v>
      </c>
      <c r="H5797">
        <v>13.33</v>
      </c>
      <c r="I5797">
        <v>2.0339999999999998</v>
      </c>
      <c r="J5797">
        <v>1</v>
      </c>
      <c r="K5797">
        <v>1168.0999999999899</v>
      </c>
      <c r="L5797" t="s">
        <v>980</v>
      </c>
      <c r="M5797" t="s">
        <v>979</v>
      </c>
      <c r="N5797" s="119">
        <v>44152</v>
      </c>
      <c r="O5797">
        <v>0</v>
      </c>
      <c r="P5797">
        <v>0</v>
      </c>
      <c r="Q5797">
        <v>3618.4</v>
      </c>
      <c r="R5797">
        <v>532.72</v>
      </c>
      <c r="S5797">
        <v>1.1100000000000001</v>
      </c>
      <c r="T5797">
        <v>33</v>
      </c>
      <c r="U5797">
        <v>1614.29999999999</v>
      </c>
      <c r="V5797">
        <v>13</v>
      </c>
      <c r="W5797">
        <v>1.387</v>
      </c>
      <c r="X5797">
        <v>2.2410000000000001</v>
      </c>
      <c r="Y5797" s="119">
        <v>44152</v>
      </c>
      <c r="Z5797">
        <v>408769.63824278099</v>
      </c>
      <c r="AA5797">
        <v>3660422.6009152802</v>
      </c>
    </row>
    <row r="5798" spans="1:27" x14ac:dyDescent="0.25">
      <c r="A5798">
        <v>-111.977469139999</v>
      </c>
      <c r="B5798">
        <v>33.078569190000003</v>
      </c>
      <c r="C5798" t="s">
        <v>983</v>
      </c>
      <c r="D5798" t="s">
        <v>982</v>
      </c>
      <c r="E5798" t="s">
        <v>981</v>
      </c>
      <c r="F5798">
        <v>5117</v>
      </c>
      <c r="G5798">
        <v>185</v>
      </c>
      <c r="H5798">
        <v>13.33</v>
      </c>
      <c r="I5798">
        <v>2.0009999999999999</v>
      </c>
      <c r="J5798">
        <v>1</v>
      </c>
      <c r="K5798">
        <v>1168.0999999999899</v>
      </c>
      <c r="L5798" t="s">
        <v>980</v>
      </c>
      <c r="M5798" t="s">
        <v>979</v>
      </c>
      <c r="N5798" s="119">
        <v>44152</v>
      </c>
      <c r="O5798">
        <v>0</v>
      </c>
      <c r="P5798">
        <v>0</v>
      </c>
      <c r="Q5798">
        <v>4422.8</v>
      </c>
      <c r="R5798">
        <v>661.83</v>
      </c>
      <c r="S5798">
        <v>1.379</v>
      </c>
      <c r="T5798">
        <v>33</v>
      </c>
      <c r="U5798">
        <v>2005.5</v>
      </c>
      <c r="V5798">
        <v>13</v>
      </c>
      <c r="W5798">
        <v>1.365</v>
      </c>
      <c r="X5798">
        <v>2.2050000000000001</v>
      </c>
      <c r="Y5798" s="119">
        <v>44152</v>
      </c>
      <c r="Z5798">
        <v>408769.584487068</v>
      </c>
      <c r="AA5798">
        <v>3660421.9405848701</v>
      </c>
    </row>
    <row r="5799" spans="1:27" x14ac:dyDescent="0.25">
      <c r="A5799">
        <v>-111.97747117</v>
      </c>
      <c r="B5799">
        <v>33.078564219999897</v>
      </c>
      <c r="C5799" t="s">
        <v>983</v>
      </c>
      <c r="D5799" t="s">
        <v>982</v>
      </c>
      <c r="E5799" t="s">
        <v>981</v>
      </c>
      <c r="F5799">
        <v>5118</v>
      </c>
      <c r="G5799">
        <v>179</v>
      </c>
      <c r="H5799">
        <v>13.33</v>
      </c>
      <c r="I5799">
        <v>2.1</v>
      </c>
      <c r="J5799">
        <v>1</v>
      </c>
      <c r="K5799">
        <v>1168.2</v>
      </c>
      <c r="L5799" t="s">
        <v>980</v>
      </c>
      <c r="M5799" t="s">
        <v>979</v>
      </c>
      <c r="N5799" s="119">
        <v>44152</v>
      </c>
      <c r="O5799">
        <v>0</v>
      </c>
      <c r="P5799">
        <v>0</v>
      </c>
      <c r="Q5799">
        <v>3775.0999999999899</v>
      </c>
      <c r="R5799">
        <v>538.41999999999905</v>
      </c>
      <c r="S5799">
        <v>1.1220000000000001</v>
      </c>
      <c r="T5799">
        <v>33</v>
      </c>
      <c r="U5799">
        <v>1631.5999999999899</v>
      </c>
      <c r="V5799">
        <v>13</v>
      </c>
      <c r="W5799">
        <v>1.4319999999999999</v>
      </c>
      <c r="X5799">
        <v>2.3140000000000001</v>
      </c>
      <c r="Y5799" s="119">
        <v>44152</v>
      </c>
      <c r="Z5799">
        <v>408769.38987891999</v>
      </c>
      <c r="AA5799">
        <v>3660421.39133497</v>
      </c>
    </row>
    <row r="5800" spans="1:27" x14ac:dyDescent="0.25">
      <c r="A5800">
        <v>-111.977470999999</v>
      </c>
      <c r="B5800">
        <v>33.078559230000003</v>
      </c>
      <c r="C5800" t="s">
        <v>983</v>
      </c>
      <c r="D5800" t="s">
        <v>982</v>
      </c>
      <c r="E5800" t="s">
        <v>981</v>
      </c>
      <c r="F5800">
        <v>5119</v>
      </c>
      <c r="G5800">
        <v>180</v>
      </c>
      <c r="H5800">
        <v>13.33</v>
      </c>
      <c r="I5800">
        <v>1.837</v>
      </c>
      <c r="J5800">
        <v>1</v>
      </c>
      <c r="K5800">
        <v>1168.0999999999899</v>
      </c>
      <c r="L5800" t="s">
        <v>980</v>
      </c>
      <c r="M5800" t="s">
        <v>979</v>
      </c>
      <c r="N5800" s="119">
        <v>44152</v>
      </c>
      <c r="O5800">
        <v>0</v>
      </c>
      <c r="P5800">
        <v>0</v>
      </c>
      <c r="Q5800">
        <v>4874.8</v>
      </c>
      <c r="R5800">
        <v>794.6</v>
      </c>
      <c r="S5800">
        <v>1.655</v>
      </c>
      <c r="T5800">
        <v>33</v>
      </c>
      <c r="U5800">
        <v>2407.9</v>
      </c>
      <c r="V5800">
        <v>13</v>
      </c>
      <c r="W5800">
        <v>1.2529999999999999</v>
      </c>
      <c r="X5800">
        <v>2.0249999999999999</v>
      </c>
      <c r="Y5800" s="119">
        <v>44152</v>
      </c>
      <c r="Z5800">
        <v>408769.40059479198</v>
      </c>
      <c r="AA5800">
        <v>3660420.8379555601</v>
      </c>
    </row>
    <row r="5801" spans="1:27" x14ac:dyDescent="0.25">
      <c r="A5801">
        <v>-111.977469799999</v>
      </c>
      <c r="B5801">
        <v>33.078553159999899</v>
      </c>
      <c r="C5801" t="s">
        <v>983</v>
      </c>
      <c r="D5801" t="s">
        <v>982</v>
      </c>
      <c r="E5801" t="s">
        <v>981</v>
      </c>
      <c r="F5801">
        <v>5120</v>
      </c>
      <c r="G5801">
        <v>187</v>
      </c>
      <c r="H5801">
        <v>13.33</v>
      </c>
      <c r="I5801">
        <v>2.198</v>
      </c>
      <c r="J5801">
        <v>1</v>
      </c>
      <c r="K5801">
        <v>1168</v>
      </c>
      <c r="L5801" t="s">
        <v>980</v>
      </c>
      <c r="M5801" t="s">
        <v>979</v>
      </c>
      <c r="N5801" s="119">
        <v>44152</v>
      </c>
      <c r="O5801">
        <v>0</v>
      </c>
      <c r="P5801">
        <v>0</v>
      </c>
      <c r="Q5801">
        <v>3905.9</v>
      </c>
      <c r="R5801">
        <v>532.13999999999896</v>
      </c>
      <c r="S5801">
        <v>1.109</v>
      </c>
      <c r="T5801">
        <v>33</v>
      </c>
      <c r="U5801">
        <v>1612.5</v>
      </c>
      <c r="V5801">
        <v>13</v>
      </c>
      <c r="W5801">
        <v>1.4990000000000001</v>
      </c>
      <c r="X5801">
        <v>2.4220000000000002</v>
      </c>
      <c r="Y5801" s="119">
        <v>44152</v>
      </c>
      <c r="Z5801">
        <v>408769.506334331</v>
      </c>
      <c r="AA5801">
        <v>3660420.1639433899</v>
      </c>
    </row>
    <row r="5802" spans="1:27" x14ac:dyDescent="0.25">
      <c r="A5802">
        <v>-111.977470999999</v>
      </c>
      <c r="B5802">
        <v>33.078547229999899</v>
      </c>
      <c r="C5802" t="s">
        <v>983</v>
      </c>
      <c r="D5802" t="s">
        <v>982</v>
      </c>
      <c r="E5802" t="s">
        <v>981</v>
      </c>
      <c r="F5802">
        <v>5121</v>
      </c>
      <c r="G5802">
        <v>180</v>
      </c>
      <c r="H5802">
        <v>13.33</v>
      </c>
      <c r="I5802">
        <v>1.87</v>
      </c>
      <c r="J5802">
        <v>1</v>
      </c>
      <c r="K5802">
        <v>1168</v>
      </c>
      <c r="L5802" t="s">
        <v>980</v>
      </c>
      <c r="M5802" t="s">
        <v>979</v>
      </c>
      <c r="N5802" s="119">
        <v>44152</v>
      </c>
      <c r="O5802">
        <v>0</v>
      </c>
      <c r="P5802">
        <v>0</v>
      </c>
      <c r="Q5802">
        <v>3547</v>
      </c>
      <c r="R5802">
        <v>568.01999999999896</v>
      </c>
      <c r="S5802">
        <v>1.1830000000000001</v>
      </c>
      <c r="T5802">
        <v>33</v>
      </c>
      <c r="U5802">
        <v>1721.29999999999</v>
      </c>
      <c r="V5802">
        <v>13</v>
      </c>
      <c r="W5802">
        <v>1.2749999999999999</v>
      </c>
      <c r="X5802">
        <v>2.0609999999999999</v>
      </c>
      <c r="Y5802" s="119">
        <v>44152</v>
      </c>
      <c r="Z5802">
        <v>408769.38820600498</v>
      </c>
      <c r="AA5802">
        <v>3660419.5075387498</v>
      </c>
    </row>
    <row r="5803" spans="1:27" x14ac:dyDescent="0.25">
      <c r="A5803">
        <v>-111.97747083</v>
      </c>
      <c r="B5803">
        <v>33.078542220000003</v>
      </c>
      <c r="C5803" t="s">
        <v>983</v>
      </c>
      <c r="D5803" t="s">
        <v>982</v>
      </c>
      <c r="E5803" t="s">
        <v>981</v>
      </c>
      <c r="F5803">
        <v>5122</v>
      </c>
      <c r="G5803">
        <v>181</v>
      </c>
      <c r="H5803">
        <v>13.33</v>
      </c>
      <c r="I5803">
        <v>2.0339999999999998</v>
      </c>
      <c r="J5803">
        <v>1</v>
      </c>
      <c r="K5803">
        <v>1168</v>
      </c>
      <c r="L5803" t="s">
        <v>980</v>
      </c>
      <c r="M5803" t="s">
        <v>979</v>
      </c>
      <c r="N5803" s="119">
        <v>44152</v>
      </c>
      <c r="O5803">
        <v>0</v>
      </c>
      <c r="P5803">
        <v>0</v>
      </c>
      <c r="Q5803">
        <v>4821.8999999999896</v>
      </c>
      <c r="R5803">
        <v>709.89999999999895</v>
      </c>
      <c r="S5803">
        <v>1.4790000000000001</v>
      </c>
      <c r="T5803">
        <v>33</v>
      </c>
      <c r="U5803">
        <v>2151.1999999999898</v>
      </c>
      <c r="V5803">
        <v>13</v>
      </c>
      <c r="W5803">
        <v>1.387</v>
      </c>
      <c r="X5803">
        <v>2.2410000000000001</v>
      </c>
      <c r="Y5803" s="119">
        <v>44152</v>
      </c>
      <c r="Z5803">
        <v>408769.39890123298</v>
      </c>
      <c r="AA5803">
        <v>3660418.9519419698</v>
      </c>
    </row>
    <row r="5804" spans="1:27" x14ac:dyDescent="0.25">
      <c r="A5804">
        <v>-111.97747203</v>
      </c>
      <c r="B5804">
        <v>33.07853618</v>
      </c>
      <c r="C5804" t="s">
        <v>983</v>
      </c>
      <c r="D5804" t="s">
        <v>982</v>
      </c>
      <c r="E5804" t="s">
        <v>981</v>
      </c>
      <c r="F5804">
        <v>5123</v>
      </c>
      <c r="G5804">
        <v>174</v>
      </c>
      <c r="H5804">
        <v>13.33</v>
      </c>
      <c r="I5804">
        <v>2.165</v>
      </c>
      <c r="J5804">
        <v>1</v>
      </c>
      <c r="K5804">
        <v>1168.0999999999899</v>
      </c>
      <c r="L5804" t="s">
        <v>980</v>
      </c>
      <c r="M5804" t="s">
        <v>979</v>
      </c>
      <c r="N5804" s="119">
        <v>44152</v>
      </c>
      <c r="O5804">
        <v>0</v>
      </c>
      <c r="P5804">
        <v>0</v>
      </c>
      <c r="Q5804">
        <v>5547.5</v>
      </c>
      <c r="R5804">
        <v>767.23</v>
      </c>
      <c r="S5804">
        <v>1.5980000000000001</v>
      </c>
      <c r="T5804">
        <v>33</v>
      </c>
      <c r="U5804">
        <v>2325</v>
      </c>
      <c r="V5804">
        <v>13</v>
      </c>
      <c r="W5804">
        <v>1.476</v>
      </c>
      <c r="X5804">
        <v>2.3860000000000001</v>
      </c>
      <c r="Y5804" s="119">
        <v>44152</v>
      </c>
      <c r="Z5804">
        <v>408769.28065932402</v>
      </c>
      <c r="AA5804">
        <v>3660418.2833418399</v>
      </c>
    </row>
    <row r="5805" spans="1:27" x14ac:dyDescent="0.25">
      <c r="A5805">
        <v>-111.977469319999</v>
      </c>
      <c r="B5805">
        <v>33.078531210000001</v>
      </c>
      <c r="C5805" t="s">
        <v>983</v>
      </c>
      <c r="D5805" t="s">
        <v>982</v>
      </c>
      <c r="E5805" t="s">
        <v>981</v>
      </c>
      <c r="F5805">
        <v>5124</v>
      </c>
      <c r="G5805">
        <v>184</v>
      </c>
      <c r="H5805">
        <v>13.33</v>
      </c>
      <c r="I5805">
        <v>1.9690000000000001</v>
      </c>
      <c r="J5805">
        <v>1</v>
      </c>
      <c r="K5805">
        <v>1168</v>
      </c>
      <c r="L5805" t="s">
        <v>980</v>
      </c>
      <c r="M5805" t="s">
        <v>979</v>
      </c>
      <c r="N5805" s="119">
        <v>44152</v>
      </c>
      <c r="O5805">
        <v>0</v>
      </c>
      <c r="P5805">
        <v>0</v>
      </c>
      <c r="Q5805">
        <v>7008.5</v>
      </c>
      <c r="R5805">
        <v>1066.2</v>
      </c>
      <c r="S5805">
        <v>2.2210000000000001</v>
      </c>
      <c r="T5805">
        <v>33</v>
      </c>
      <c r="U5805">
        <v>3231</v>
      </c>
      <c r="V5805">
        <v>13</v>
      </c>
      <c r="W5805">
        <v>1.3420000000000001</v>
      </c>
      <c r="X5805">
        <v>2.169</v>
      </c>
      <c r="Y5805" s="119">
        <v>44152</v>
      </c>
      <c r="Z5805">
        <v>408769.52847569901</v>
      </c>
      <c r="AA5805">
        <v>3660417.7299721101</v>
      </c>
    </row>
    <row r="5806" spans="1:27" x14ac:dyDescent="0.25">
      <c r="A5806">
        <v>-111.97747083</v>
      </c>
      <c r="B5806">
        <v>33.078525220000003</v>
      </c>
      <c r="C5806" t="s">
        <v>983</v>
      </c>
      <c r="D5806" t="s">
        <v>982</v>
      </c>
      <c r="E5806" t="s">
        <v>981</v>
      </c>
      <c r="F5806">
        <v>5125</v>
      </c>
      <c r="G5806">
        <v>181</v>
      </c>
      <c r="H5806">
        <v>13.33</v>
      </c>
      <c r="I5806">
        <v>1.9359999999999999</v>
      </c>
      <c r="J5806">
        <v>1</v>
      </c>
      <c r="K5806">
        <v>1168</v>
      </c>
      <c r="L5806" t="s">
        <v>980</v>
      </c>
      <c r="M5806" t="s">
        <v>979</v>
      </c>
      <c r="N5806" s="119">
        <v>44152</v>
      </c>
      <c r="O5806">
        <v>0</v>
      </c>
      <c r="P5806">
        <v>0</v>
      </c>
      <c r="Q5806">
        <v>5958.3</v>
      </c>
      <c r="R5806">
        <v>921.83</v>
      </c>
      <c r="S5806">
        <v>1.92</v>
      </c>
      <c r="T5806">
        <v>33</v>
      </c>
      <c r="U5806">
        <v>2793.4</v>
      </c>
      <c r="V5806">
        <v>13</v>
      </c>
      <c r="W5806">
        <v>1.32</v>
      </c>
      <c r="X5806">
        <v>2.133</v>
      </c>
      <c r="Y5806" s="119">
        <v>44152</v>
      </c>
      <c r="Z5806">
        <v>408769.38135046198</v>
      </c>
      <c r="AA5806">
        <v>3660417.0671848301</v>
      </c>
    </row>
    <row r="5807" spans="1:27" x14ac:dyDescent="0.25">
      <c r="A5807">
        <v>-111.977470319999</v>
      </c>
      <c r="B5807">
        <v>33.078520210000001</v>
      </c>
      <c r="C5807" t="s">
        <v>983</v>
      </c>
      <c r="D5807" t="s">
        <v>982</v>
      </c>
      <c r="E5807" t="s">
        <v>981</v>
      </c>
      <c r="F5807">
        <v>5126</v>
      </c>
      <c r="G5807">
        <v>184</v>
      </c>
      <c r="H5807">
        <v>13.33</v>
      </c>
      <c r="I5807">
        <v>1.837</v>
      </c>
      <c r="J5807">
        <v>1</v>
      </c>
      <c r="K5807">
        <v>1168.0999999999899</v>
      </c>
      <c r="L5807" t="s">
        <v>980</v>
      </c>
      <c r="M5807" t="s">
        <v>979</v>
      </c>
      <c r="N5807" s="119">
        <v>44152</v>
      </c>
      <c r="O5807">
        <v>0</v>
      </c>
      <c r="P5807">
        <v>0</v>
      </c>
      <c r="Q5807">
        <v>4692.8999999999896</v>
      </c>
      <c r="R5807">
        <v>764.95</v>
      </c>
      <c r="S5807">
        <v>1.5940000000000001</v>
      </c>
      <c r="T5807">
        <v>33</v>
      </c>
      <c r="U5807">
        <v>2318</v>
      </c>
      <c r="V5807">
        <v>13</v>
      </c>
      <c r="W5807">
        <v>1.2529999999999999</v>
      </c>
      <c r="X5807">
        <v>2.0249999999999999</v>
      </c>
      <c r="Y5807" s="119">
        <v>44152</v>
      </c>
      <c r="Z5807">
        <v>408769.423780802</v>
      </c>
      <c r="AA5807">
        <v>3660416.51129254</v>
      </c>
    </row>
    <row r="5808" spans="1:27" x14ac:dyDescent="0.25">
      <c r="A5808">
        <v>-111.97747151</v>
      </c>
      <c r="B5808">
        <v>33.078514210000002</v>
      </c>
      <c r="C5808" t="s">
        <v>983</v>
      </c>
      <c r="D5808" t="s">
        <v>982</v>
      </c>
      <c r="E5808" t="s">
        <v>981</v>
      </c>
      <c r="F5808">
        <v>5127</v>
      </c>
      <c r="G5808">
        <v>177</v>
      </c>
      <c r="H5808">
        <v>13.33</v>
      </c>
      <c r="I5808">
        <v>2.0670000000000002</v>
      </c>
      <c r="J5808">
        <v>1</v>
      </c>
      <c r="K5808">
        <v>1167.9000000000001</v>
      </c>
      <c r="L5808" t="s">
        <v>980</v>
      </c>
      <c r="M5808" t="s">
        <v>979</v>
      </c>
      <c r="N5808" s="119">
        <v>44152</v>
      </c>
      <c r="O5808">
        <v>0</v>
      </c>
      <c r="P5808">
        <v>0</v>
      </c>
      <c r="Q5808">
        <v>4764</v>
      </c>
      <c r="R5808">
        <v>690.25</v>
      </c>
      <c r="S5808">
        <v>1.4379999999999999</v>
      </c>
      <c r="T5808">
        <v>33</v>
      </c>
      <c r="U5808">
        <v>2091.6999999999898</v>
      </c>
      <c r="V5808">
        <v>13</v>
      </c>
      <c r="W5808">
        <v>1.409</v>
      </c>
      <c r="X5808">
        <v>2.278</v>
      </c>
      <c r="Y5808" s="119">
        <v>44152</v>
      </c>
      <c r="Z5808">
        <v>408769.30651355401</v>
      </c>
      <c r="AA5808">
        <v>3660415.8471184401</v>
      </c>
    </row>
    <row r="5809" spans="1:27" x14ac:dyDescent="0.25">
      <c r="A5809">
        <v>-111.97747083</v>
      </c>
      <c r="B5809">
        <v>33.078508220000003</v>
      </c>
      <c r="C5809" t="s">
        <v>983</v>
      </c>
      <c r="D5809" t="s">
        <v>982</v>
      </c>
      <c r="E5809" t="s">
        <v>981</v>
      </c>
      <c r="F5809">
        <v>5128</v>
      </c>
      <c r="G5809">
        <v>181</v>
      </c>
      <c r="H5809">
        <v>13.33</v>
      </c>
      <c r="I5809">
        <v>2.0009999999999999</v>
      </c>
      <c r="J5809">
        <v>1</v>
      </c>
      <c r="K5809">
        <v>1168</v>
      </c>
      <c r="L5809" t="s">
        <v>980</v>
      </c>
      <c r="M5809" t="s">
        <v>979</v>
      </c>
      <c r="N5809" s="119">
        <v>44152</v>
      </c>
      <c r="O5809">
        <v>0</v>
      </c>
      <c r="P5809">
        <v>0</v>
      </c>
      <c r="Q5809">
        <v>6225.3999999999896</v>
      </c>
      <c r="R5809">
        <v>931.58</v>
      </c>
      <c r="S5809">
        <v>1.9410000000000001</v>
      </c>
      <c r="T5809">
        <v>33</v>
      </c>
      <c r="U5809">
        <v>2823</v>
      </c>
      <c r="V5809">
        <v>13</v>
      </c>
      <c r="W5809">
        <v>1.365</v>
      </c>
      <c r="X5809">
        <v>2.2050000000000001</v>
      </c>
      <c r="Y5809" s="119">
        <v>44152</v>
      </c>
      <c r="Z5809">
        <v>408769.363799699</v>
      </c>
      <c r="AA5809">
        <v>3660415.1824276899</v>
      </c>
    </row>
    <row r="5810" spans="1:27" x14ac:dyDescent="0.25">
      <c r="A5810">
        <v>-111.97746897</v>
      </c>
      <c r="B5810">
        <v>33.078503179999899</v>
      </c>
      <c r="C5810" t="s">
        <v>983</v>
      </c>
      <c r="D5810" t="s">
        <v>982</v>
      </c>
      <c r="E5810" t="s">
        <v>981</v>
      </c>
      <c r="F5810">
        <v>5129</v>
      </c>
      <c r="G5810">
        <v>186</v>
      </c>
      <c r="H5810">
        <v>13.33</v>
      </c>
      <c r="I5810">
        <v>1.87</v>
      </c>
      <c r="J5810">
        <v>1</v>
      </c>
      <c r="K5810">
        <v>1168</v>
      </c>
      <c r="L5810" t="s">
        <v>980</v>
      </c>
      <c r="M5810" t="s">
        <v>979</v>
      </c>
      <c r="N5810" s="119">
        <v>44152</v>
      </c>
      <c r="O5810">
        <v>0</v>
      </c>
      <c r="P5810">
        <v>0</v>
      </c>
      <c r="Q5810">
        <v>7372.6999999999898</v>
      </c>
      <c r="R5810">
        <v>1180.7</v>
      </c>
      <c r="S5810">
        <v>2.46</v>
      </c>
      <c r="T5810">
        <v>33</v>
      </c>
      <c r="U5810">
        <v>3577.8</v>
      </c>
      <c r="V5810">
        <v>13</v>
      </c>
      <c r="W5810">
        <v>1.2749999999999999</v>
      </c>
      <c r="X5810">
        <v>2.0609999999999999</v>
      </c>
      <c r="Y5810" s="119">
        <v>44152</v>
      </c>
      <c r="Z5810">
        <v>408769.53220612602</v>
      </c>
      <c r="AA5810">
        <v>3660414.62203599</v>
      </c>
    </row>
    <row r="5811" spans="1:27" x14ac:dyDescent="0.25">
      <c r="A5811">
        <v>-111.977470859999</v>
      </c>
      <c r="B5811">
        <v>33.078498189999898</v>
      </c>
      <c r="C5811" t="s">
        <v>983</v>
      </c>
      <c r="D5811" t="s">
        <v>982</v>
      </c>
      <c r="E5811" t="s">
        <v>981</v>
      </c>
      <c r="F5811">
        <v>5130</v>
      </c>
      <c r="G5811">
        <v>175</v>
      </c>
      <c r="H5811">
        <v>13.33</v>
      </c>
      <c r="I5811">
        <v>2.0339999999999998</v>
      </c>
      <c r="J5811">
        <v>1</v>
      </c>
      <c r="K5811">
        <v>1167.9000000000001</v>
      </c>
      <c r="L5811" t="s">
        <v>980</v>
      </c>
      <c r="M5811" t="s">
        <v>979</v>
      </c>
      <c r="N5811" s="119">
        <v>44152</v>
      </c>
      <c r="O5811">
        <v>0</v>
      </c>
      <c r="P5811">
        <v>0</v>
      </c>
      <c r="Q5811">
        <v>6879.8999999999896</v>
      </c>
      <c r="R5811">
        <v>1012.89999999999</v>
      </c>
      <c r="S5811">
        <v>2.11</v>
      </c>
      <c r="T5811">
        <v>33</v>
      </c>
      <c r="U5811">
        <v>3069.4</v>
      </c>
      <c r="V5811">
        <v>13</v>
      </c>
      <c r="W5811">
        <v>1.387</v>
      </c>
      <c r="X5811">
        <v>2.2410000000000001</v>
      </c>
      <c r="Y5811" s="119">
        <v>44152</v>
      </c>
      <c r="Z5811">
        <v>408769.35064459703</v>
      </c>
      <c r="AA5811">
        <v>3660414.0704470598</v>
      </c>
    </row>
    <row r="5812" spans="1:27" x14ac:dyDescent="0.25">
      <c r="A5812">
        <v>-111.97746897</v>
      </c>
      <c r="B5812">
        <v>33.078492179999898</v>
      </c>
      <c r="C5812" t="s">
        <v>983</v>
      </c>
      <c r="D5812" t="s">
        <v>982</v>
      </c>
      <c r="E5812" t="s">
        <v>981</v>
      </c>
      <c r="F5812">
        <v>5131</v>
      </c>
      <c r="G5812">
        <v>186</v>
      </c>
      <c r="H5812">
        <v>13.33</v>
      </c>
      <c r="I5812">
        <v>2.133</v>
      </c>
      <c r="J5812">
        <v>1</v>
      </c>
      <c r="K5812">
        <v>1167.9000000000001</v>
      </c>
      <c r="L5812" t="s">
        <v>980</v>
      </c>
      <c r="M5812" t="s">
        <v>979</v>
      </c>
      <c r="N5812" s="119">
        <v>44152</v>
      </c>
      <c r="O5812">
        <v>0</v>
      </c>
      <c r="P5812">
        <v>0</v>
      </c>
      <c r="Q5812">
        <v>7322.1</v>
      </c>
      <c r="R5812">
        <v>1028.29999999999</v>
      </c>
      <c r="S5812">
        <v>2.1419999999999999</v>
      </c>
      <c r="T5812">
        <v>33</v>
      </c>
      <c r="U5812">
        <v>3115.9</v>
      </c>
      <c r="V5812">
        <v>13</v>
      </c>
      <c r="W5812">
        <v>1.454</v>
      </c>
      <c r="X5812">
        <v>2.35</v>
      </c>
      <c r="Y5812" s="119">
        <v>44152</v>
      </c>
      <c r="Z5812">
        <v>408769.52084977698</v>
      </c>
      <c r="AA5812">
        <v>3660413.4024872598</v>
      </c>
    </row>
    <row r="5813" spans="1:27" x14ac:dyDescent="0.25">
      <c r="A5813">
        <v>-111.977471199999</v>
      </c>
      <c r="B5813">
        <v>33.078486159999898</v>
      </c>
      <c r="C5813" t="s">
        <v>983</v>
      </c>
      <c r="D5813" t="s">
        <v>982</v>
      </c>
      <c r="E5813" t="s">
        <v>981</v>
      </c>
      <c r="F5813">
        <v>5132</v>
      </c>
      <c r="G5813">
        <v>173</v>
      </c>
      <c r="H5813">
        <v>13.33</v>
      </c>
      <c r="I5813">
        <v>2.0670000000000002</v>
      </c>
      <c r="J5813">
        <v>1</v>
      </c>
      <c r="K5813">
        <v>1167.79999999999</v>
      </c>
      <c r="L5813" t="s">
        <v>980</v>
      </c>
      <c r="M5813" t="s">
        <v>979</v>
      </c>
      <c r="N5813" s="119">
        <v>44152</v>
      </c>
      <c r="O5813">
        <v>0</v>
      </c>
      <c r="P5813">
        <v>0</v>
      </c>
      <c r="Q5813">
        <v>7779.6999999999898</v>
      </c>
      <c r="R5813">
        <v>1127.2</v>
      </c>
      <c r="S5813">
        <v>2.3479999999999999</v>
      </c>
      <c r="T5813">
        <v>33</v>
      </c>
      <c r="U5813">
        <v>3415.6999999999898</v>
      </c>
      <c r="V5813">
        <v>13</v>
      </c>
      <c r="W5813">
        <v>1.409</v>
      </c>
      <c r="X5813">
        <v>2.278</v>
      </c>
      <c r="Y5813" s="119">
        <v>44152</v>
      </c>
      <c r="Z5813">
        <v>408769.30648974498</v>
      </c>
      <c r="AA5813">
        <v>3660412.7369997301</v>
      </c>
    </row>
    <row r="5814" spans="1:27" x14ac:dyDescent="0.25">
      <c r="A5814">
        <v>-111.97746949</v>
      </c>
      <c r="B5814">
        <v>33.07848121</v>
      </c>
      <c r="C5814" t="s">
        <v>983</v>
      </c>
      <c r="D5814" t="s">
        <v>982</v>
      </c>
      <c r="E5814" t="s">
        <v>981</v>
      </c>
      <c r="F5814">
        <v>5133</v>
      </c>
      <c r="G5814">
        <v>183</v>
      </c>
      <c r="H5814">
        <v>13.33</v>
      </c>
      <c r="I5814">
        <v>2.0009999999999999</v>
      </c>
      <c r="J5814">
        <v>1</v>
      </c>
      <c r="K5814">
        <v>1167.79999999999</v>
      </c>
      <c r="L5814" t="s">
        <v>980</v>
      </c>
      <c r="M5814" t="s">
        <v>979</v>
      </c>
      <c r="N5814" s="119">
        <v>44152</v>
      </c>
      <c r="O5814">
        <v>0</v>
      </c>
      <c r="P5814">
        <v>0</v>
      </c>
      <c r="Q5814">
        <v>5424.3999999999896</v>
      </c>
      <c r="R5814">
        <v>811.71</v>
      </c>
      <c r="S5814">
        <v>1.6910000000000001</v>
      </c>
      <c r="T5814">
        <v>33</v>
      </c>
      <c r="U5814">
        <v>2459.6999999999898</v>
      </c>
      <c r="V5814">
        <v>13</v>
      </c>
      <c r="W5814">
        <v>1.365</v>
      </c>
      <c r="X5814">
        <v>2.2050000000000001</v>
      </c>
      <c r="Y5814" s="119">
        <v>44152</v>
      </c>
      <c r="Z5814">
        <v>408769.46098834398</v>
      </c>
      <c r="AA5814">
        <v>3660412.1867165398</v>
      </c>
    </row>
    <row r="5815" spans="1:27" x14ac:dyDescent="0.25">
      <c r="A5815">
        <v>-111.97746997</v>
      </c>
      <c r="B5815">
        <v>33.078475179999899</v>
      </c>
      <c r="C5815" t="s">
        <v>983</v>
      </c>
      <c r="D5815" t="s">
        <v>982</v>
      </c>
      <c r="E5815" t="s">
        <v>981</v>
      </c>
      <c r="F5815">
        <v>5134</v>
      </c>
      <c r="G5815">
        <v>186</v>
      </c>
      <c r="H5815">
        <v>13.33</v>
      </c>
      <c r="I5815">
        <v>1.837</v>
      </c>
      <c r="J5815">
        <v>1</v>
      </c>
      <c r="K5815">
        <v>1167.79999999999</v>
      </c>
      <c r="L5815" t="s">
        <v>980</v>
      </c>
      <c r="M5815" t="s">
        <v>979</v>
      </c>
      <c r="N5815" s="119">
        <v>44152</v>
      </c>
      <c r="O5815">
        <v>0</v>
      </c>
      <c r="P5815">
        <v>0</v>
      </c>
      <c r="Q5815">
        <v>6176.1999999999898</v>
      </c>
      <c r="R5815">
        <v>1006.7</v>
      </c>
      <c r="S5815">
        <v>2.097</v>
      </c>
      <c r="T5815">
        <v>33</v>
      </c>
      <c r="U5815">
        <v>3050.6999999999898</v>
      </c>
      <c r="V5815">
        <v>13</v>
      </c>
      <c r="W5815">
        <v>1.2529999999999999</v>
      </c>
      <c r="X5815">
        <v>2.0249999999999999</v>
      </c>
      <c r="Y5815" s="119">
        <v>44152</v>
      </c>
      <c r="Z5815">
        <v>408769.40996048099</v>
      </c>
      <c r="AA5815">
        <v>3660411.5185992899</v>
      </c>
    </row>
    <row r="5816" spans="1:27" x14ac:dyDescent="0.25">
      <c r="A5816">
        <v>-111.97747117</v>
      </c>
      <c r="B5816">
        <v>33.07847022</v>
      </c>
      <c r="C5816" t="s">
        <v>983</v>
      </c>
      <c r="D5816" t="s">
        <v>982</v>
      </c>
      <c r="E5816" t="s">
        <v>981</v>
      </c>
      <c r="F5816">
        <v>5135</v>
      </c>
      <c r="G5816">
        <v>179</v>
      </c>
      <c r="H5816">
        <v>13.33</v>
      </c>
      <c r="I5816">
        <v>2.0339999999999998</v>
      </c>
      <c r="J5816">
        <v>1</v>
      </c>
      <c r="K5816">
        <v>1167.9000000000001</v>
      </c>
      <c r="L5816" t="s">
        <v>980</v>
      </c>
      <c r="M5816" t="s">
        <v>979</v>
      </c>
      <c r="N5816" s="119">
        <v>44152</v>
      </c>
      <c r="O5816">
        <v>0</v>
      </c>
      <c r="P5816">
        <v>0</v>
      </c>
      <c r="Q5816">
        <v>6769.6</v>
      </c>
      <c r="R5816">
        <v>996.65999999999894</v>
      </c>
      <c r="S5816">
        <v>2.0760000000000001</v>
      </c>
      <c r="T5816">
        <v>33</v>
      </c>
      <c r="U5816">
        <v>3020.1999999999898</v>
      </c>
      <c r="V5816">
        <v>13</v>
      </c>
      <c r="W5816">
        <v>1.387</v>
      </c>
      <c r="X5816">
        <v>2.2410000000000001</v>
      </c>
      <c r="Y5816" s="119">
        <v>44152</v>
      </c>
      <c r="Z5816">
        <v>408769.29283349297</v>
      </c>
      <c r="AA5816">
        <v>3660410.9697366799</v>
      </c>
    </row>
    <row r="5817" spans="1:27" x14ac:dyDescent="0.25">
      <c r="A5817">
        <v>-111.97747117</v>
      </c>
      <c r="B5817">
        <v>33.078465219999899</v>
      </c>
      <c r="C5817" t="s">
        <v>983</v>
      </c>
      <c r="D5817" t="s">
        <v>982</v>
      </c>
      <c r="E5817" t="s">
        <v>981</v>
      </c>
      <c r="F5817">
        <v>5136</v>
      </c>
      <c r="G5817">
        <v>179</v>
      </c>
      <c r="H5817">
        <v>13.33</v>
      </c>
      <c r="I5817">
        <v>1.804</v>
      </c>
      <c r="J5817">
        <v>1</v>
      </c>
      <c r="K5817">
        <v>1167.9000000000001</v>
      </c>
      <c r="L5817" t="s">
        <v>980</v>
      </c>
      <c r="M5817" t="s">
        <v>979</v>
      </c>
      <c r="N5817" s="119">
        <v>44152</v>
      </c>
      <c r="O5817">
        <v>0</v>
      </c>
      <c r="P5817">
        <v>0</v>
      </c>
      <c r="Q5817">
        <v>5157.6000000000004</v>
      </c>
      <c r="R5817">
        <v>855.97</v>
      </c>
      <c r="S5817">
        <v>1.7829999999999999</v>
      </c>
      <c r="T5817">
        <v>33</v>
      </c>
      <c r="U5817">
        <v>2593.9</v>
      </c>
      <c r="V5817">
        <v>13</v>
      </c>
      <c r="W5817">
        <v>1.23</v>
      </c>
      <c r="X5817">
        <v>1.988</v>
      </c>
      <c r="Y5817" s="119">
        <v>44152</v>
      </c>
      <c r="Z5817">
        <v>408769.28767150902</v>
      </c>
      <c r="AA5817">
        <v>3660410.41539635</v>
      </c>
    </row>
    <row r="5818" spans="1:27" x14ac:dyDescent="0.25">
      <c r="A5818">
        <v>-111.97746983</v>
      </c>
      <c r="B5818">
        <v>33.0784592199999</v>
      </c>
      <c r="C5818" t="s">
        <v>983</v>
      </c>
      <c r="D5818" t="s">
        <v>982</v>
      </c>
      <c r="E5818" t="s">
        <v>981</v>
      </c>
      <c r="F5818">
        <v>5137</v>
      </c>
      <c r="G5818">
        <v>181</v>
      </c>
      <c r="H5818">
        <v>13.33</v>
      </c>
      <c r="I5818">
        <v>2.0339999999999998</v>
      </c>
      <c r="J5818">
        <v>1</v>
      </c>
      <c r="K5818">
        <v>1168</v>
      </c>
      <c r="L5818" t="s">
        <v>980</v>
      </c>
      <c r="M5818" t="s">
        <v>979</v>
      </c>
      <c r="N5818" s="119">
        <v>44152</v>
      </c>
      <c r="O5818">
        <v>0</v>
      </c>
      <c r="P5818">
        <v>0</v>
      </c>
      <c r="Q5818">
        <v>4010.6999999999898</v>
      </c>
      <c r="R5818">
        <v>590.48</v>
      </c>
      <c r="S5818">
        <v>1.23</v>
      </c>
      <c r="T5818">
        <v>33</v>
      </c>
      <c r="U5818">
        <v>1789.29999999999</v>
      </c>
      <c r="V5818">
        <v>13</v>
      </c>
      <c r="W5818">
        <v>1.387</v>
      </c>
      <c r="X5818">
        <v>2.2410000000000001</v>
      </c>
      <c r="Y5818" s="119">
        <v>44152</v>
      </c>
      <c r="Z5818">
        <v>408769.40655085299</v>
      </c>
      <c r="AA5818">
        <v>3660409.7490232801</v>
      </c>
    </row>
    <row r="5819" spans="1:27" x14ac:dyDescent="0.25">
      <c r="A5819">
        <v>-111.97747051</v>
      </c>
      <c r="B5819">
        <v>33.078454209999897</v>
      </c>
      <c r="C5819" t="s">
        <v>983</v>
      </c>
      <c r="D5819" t="s">
        <v>982</v>
      </c>
      <c r="E5819" t="s">
        <v>981</v>
      </c>
      <c r="F5819">
        <v>5138</v>
      </c>
      <c r="G5819">
        <v>177</v>
      </c>
      <c r="H5819">
        <v>13.33</v>
      </c>
      <c r="I5819">
        <v>1.9359999999999999</v>
      </c>
      <c r="J5819">
        <v>1</v>
      </c>
      <c r="K5819">
        <v>1167.9000000000001</v>
      </c>
      <c r="L5819" t="s">
        <v>980</v>
      </c>
      <c r="M5819" t="s">
        <v>979</v>
      </c>
      <c r="N5819" s="119">
        <v>44152</v>
      </c>
      <c r="O5819">
        <v>0</v>
      </c>
      <c r="P5819">
        <v>0</v>
      </c>
      <c r="Q5819">
        <v>4465.1000000000004</v>
      </c>
      <c r="R5819">
        <v>690.80999999999904</v>
      </c>
      <c r="S5819">
        <v>1.4390000000000001</v>
      </c>
      <c r="T5819">
        <v>33</v>
      </c>
      <c r="U5819">
        <v>2093.4</v>
      </c>
      <c r="V5819">
        <v>13</v>
      </c>
      <c r="W5819">
        <v>1.32</v>
      </c>
      <c r="X5819">
        <v>2.133</v>
      </c>
      <c r="Y5819" s="119">
        <v>44152</v>
      </c>
      <c r="Z5819">
        <v>408769.33790830098</v>
      </c>
      <c r="AA5819">
        <v>3660409.1941653001</v>
      </c>
    </row>
    <row r="5820" spans="1:27" x14ac:dyDescent="0.25">
      <c r="A5820">
        <v>-111.97747051</v>
      </c>
      <c r="B5820">
        <v>33.078448209999898</v>
      </c>
      <c r="C5820" t="s">
        <v>983</v>
      </c>
      <c r="D5820" t="s">
        <v>982</v>
      </c>
      <c r="E5820" t="s">
        <v>981</v>
      </c>
      <c r="F5820">
        <v>5139</v>
      </c>
      <c r="G5820">
        <v>177</v>
      </c>
      <c r="H5820">
        <v>13.33</v>
      </c>
      <c r="I5820">
        <v>1.9690000000000001</v>
      </c>
      <c r="J5820">
        <v>1</v>
      </c>
      <c r="K5820">
        <v>1167.9000000000001</v>
      </c>
      <c r="L5820" t="s">
        <v>980</v>
      </c>
      <c r="M5820" t="s">
        <v>979</v>
      </c>
      <c r="N5820" s="119">
        <v>44152</v>
      </c>
      <c r="O5820">
        <v>0</v>
      </c>
      <c r="P5820">
        <v>0</v>
      </c>
      <c r="Q5820">
        <v>4882.6000000000004</v>
      </c>
      <c r="R5820">
        <v>742.80999999999904</v>
      </c>
      <c r="S5820">
        <v>1.548</v>
      </c>
      <c r="T5820">
        <v>33</v>
      </c>
      <c r="U5820">
        <v>2250.9</v>
      </c>
      <c r="V5820">
        <v>13</v>
      </c>
      <c r="W5820">
        <v>1.3420000000000001</v>
      </c>
      <c r="X5820">
        <v>2.169</v>
      </c>
      <c r="Y5820" s="119">
        <v>44152</v>
      </c>
      <c r="Z5820">
        <v>408769.33171392698</v>
      </c>
      <c r="AA5820">
        <v>3660408.5289568999</v>
      </c>
    </row>
    <row r="5821" spans="1:27" x14ac:dyDescent="0.25">
      <c r="A5821">
        <v>-111.977470999999</v>
      </c>
      <c r="B5821">
        <v>33.078443229999898</v>
      </c>
      <c r="C5821" t="s">
        <v>983</v>
      </c>
      <c r="D5821" t="s">
        <v>982</v>
      </c>
      <c r="E5821" t="s">
        <v>981</v>
      </c>
      <c r="F5821">
        <v>5140</v>
      </c>
      <c r="G5821">
        <v>180</v>
      </c>
      <c r="H5821">
        <v>13.33</v>
      </c>
      <c r="I5821">
        <v>2.0009999999999999</v>
      </c>
      <c r="J5821">
        <v>1</v>
      </c>
      <c r="K5821">
        <v>1167.9000000000001</v>
      </c>
      <c r="L5821" t="s">
        <v>980</v>
      </c>
      <c r="M5821" t="s">
        <v>979</v>
      </c>
      <c r="N5821" s="119">
        <v>44152</v>
      </c>
      <c r="O5821">
        <v>0</v>
      </c>
      <c r="P5821">
        <v>0</v>
      </c>
      <c r="Q5821">
        <v>3402.4</v>
      </c>
      <c r="R5821">
        <v>509.12999999999897</v>
      </c>
      <c r="S5821">
        <v>1.0609999999999999</v>
      </c>
      <c r="T5821">
        <v>33</v>
      </c>
      <c r="U5821">
        <v>1542.79999999999</v>
      </c>
      <c r="V5821">
        <v>13</v>
      </c>
      <c r="W5821">
        <v>1.365</v>
      </c>
      <c r="X5821">
        <v>2.2050000000000001</v>
      </c>
      <c r="Y5821" s="119">
        <v>44152</v>
      </c>
      <c r="Z5821">
        <v>408769.280836677</v>
      </c>
      <c r="AA5821">
        <v>3660407.9772598301</v>
      </c>
    </row>
    <row r="5822" spans="1:27" x14ac:dyDescent="0.25">
      <c r="A5822">
        <v>-111.977469659999</v>
      </c>
      <c r="B5822">
        <v>33.078437219999898</v>
      </c>
      <c r="C5822" t="s">
        <v>983</v>
      </c>
      <c r="D5822" t="s">
        <v>982</v>
      </c>
      <c r="E5822" t="s">
        <v>981</v>
      </c>
      <c r="F5822">
        <v>5141</v>
      </c>
      <c r="G5822">
        <v>182</v>
      </c>
      <c r="H5822">
        <v>13.33</v>
      </c>
      <c r="I5822">
        <v>2.133</v>
      </c>
      <c r="J5822">
        <v>1</v>
      </c>
      <c r="K5822">
        <v>1167.9000000000001</v>
      </c>
      <c r="L5822" t="s">
        <v>980</v>
      </c>
      <c r="M5822" t="s">
        <v>979</v>
      </c>
      <c r="N5822" s="119">
        <v>44152</v>
      </c>
      <c r="O5822">
        <v>0</v>
      </c>
      <c r="P5822">
        <v>0</v>
      </c>
      <c r="Q5822">
        <v>1884.5999999999899</v>
      </c>
      <c r="R5822">
        <v>264.66000000000003</v>
      </c>
      <c r="S5822">
        <v>0.55100000000000005</v>
      </c>
      <c r="T5822">
        <v>33</v>
      </c>
      <c r="U5822">
        <v>801.99</v>
      </c>
      <c r="V5822">
        <v>13</v>
      </c>
      <c r="W5822">
        <v>1.454</v>
      </c>
      <c r="X5822">
        <v>2.35</v>
      </c>
      <c r="Y5822" s="119">
        <v>44152</v>
      </c>
      <c r="Z5822">
        <v>408769.39970573201</v>
      </c>
      <c r="AA5822">
        <v>3660407.3097780701</v>
      </c>
    </row>
    <row r="5823" spans="1:27" x14ac:dyDescent="0.25">
      <c r="A5823">
        <v>-111.977471339999</v>
      </c>
      <c r="B5823">
        <v>33.078431219999899</v>
      </c>
      <c r="C5823" t="s">
        <v>983</v>
      </c>
      <c r="D5823" t="s">
        <v>982</v>
      </c>
      <c r="E5823" t="s">
        <v>981</v>
      </c>
      <c r="F5823">
        <v>5142</v>
      </c>
      <c r="G5823">
        <v>178</v>
      </c>
      <c r="H5823">
        <v>13.33</v>
      </c>
      <c r="I5823">
        <v>2.0670000000000002</v>
      </c>
      <c r="J5823">
        <v>1</v>
      </c>
      <c r="K5823">
        <v>1168</v>
      </c>
      <c r="L5823" t="s">
        <v>980</v>
      </c>
      <c r="M5823" t="s">
        <v>979</v>
      </c>
      <c r="N5823" s="119">
        <v>44152</v>
      </c>
      <c r="O5823">
        <v>0</v>
      </c>
      <c r="P5823">
        <v>0</v>
      </c>
      <c r="Q5823">
        <v>581.89999999999895</v>
      </c>
      <c r="R5823">
        <v>84.31</v>
      </c>
      <c r="S5823">
        <v>0.17599999999999999</v>
      </c>
      <c r="T5823">
        <v>33</v>
      </c>
      <c r="U5823">
        <v>255.49</v>
      </c>
      <c r="V5823">
        <v>13</v>
      </c>
      <c r="W5823">
        <v>1.409</v>
      </c>
      <c r="X5823">
        <v>2.278</v>
      </c>
      <c r="Y5823" s="119">
        <v>44152</v>
      </c>
      <c r="Z5823">
        <v>408769.23670247098</v>
      </c>
      <c r="AA5823">
        <v>3660406.6460298798</v>
      </c>
    </row>
    <row r="5824" spans="1:27" x14ac:dyDescent="0.25">
      <c r="A5824">
        <v>-111.977470659999</v>
      </c>
      <c r="B5824">
        <v>33.078426219999898</v>
      </c>
      <c r="C5824" t="s">
        <v>983</v>
      </c>
      <c r="D5824" t="s">
        <v>982</v>
      </c>
      <c r="E5824" t="s">
        <v>981</v>
      </c>
      <c r="F5824">
        <v>5143</v>
      </c>
      <c r="G5824">
        <v>182</v>
      </c>
      <c r="H5824">
        <v>13.33</v>
      </c>
      <c r="I5824">
        <v>1.903</v>
      </c>
      <c r="J5824">
        <v>1</v>
      </c>
      <c r="K5824">
        <v>1168</v>
      </c>
      <c r="L5824" t="s">
        <v>980</v>
      </c>
      <c r="M5824" t="s">
        <v>979</v>
      </c>
      <c r="N5824" s="119">
        <v>44152</v>
      </c>
      <c r="O5824">
        <v>0</v>
      </c>
      <c r="P5824">
        <v>0</v>
      </c>
      <c r="Q5824">
        <v>167.94999999999899</v>
      </c>
      <c r="R5824">
        <v>26.43</v>
      </c>
      <c r="S5824">
        <v>5.5E-2</v>
      </c>
      <c r="T5824">
        <v>33</v>
      </c>
      <c r="U5824">
        <v>80.09</v>
      </c>
      <c r="V5824">
        <v>13</v>
      </c>
      <c r="W5824">
        <v>1.2969999999999999</v>
      </c>
      <c r="X5824">
        <v>2.097</v>
      </c>
      <c r="Y5824" s="119">
        <v>44152</v>
      </c>
      <c r="Z5824">
        <v>408769.295010762</v>
      </c>
      <c r="AA5824">
        <v>3660406.09109852</v>
      </c>
    </row>
    <row r="5825" spans="1:27" x14ac:dyDescent="0.25">
      <c r="A5825">
        <v>-111.977470999999</v>
      </c>
      <c r="B5825">
        <v>33.0784202299999</v>
      </c>
      <c r="C5825" t="s">
        <v>983</v>
      </c>
      <c r="D5825" t="s">
        <v>982</v>
      </c>
      <c r="E5825" t="s">
        <v>981</v>
      </c>
      <c r="F5825">
        <v>5144</v>
      </c>
      <c r="G5825">
        <v>180</v>
      </c>
      <c r="H5825">
        <v>13.33</v>
      </c>
      <c r="I5825">
        <v>2.0009999999999999</v>
      </c>
      <c r="J5825">
        <v>1</v>
      </c>
      <c r="K5825">
        <v>1168</v>
      </c>
      <c r="L5825" t="s">
        <v>980</v>
      </c>
      <c r="M5825" t="s">
        <v>979</v>
      </c>
      <c r="N5825" s="119">
        <v>44152</v>
      </c>
      <c r="O5825">
        <v>0</v>
      </c>
      <c r="P5825">
        <v>0</v>
      </c>
      <c r="Q5825">
        <v>206.569999999999</v>
      </c>
      <c r="R5825">
        <v>30.91</v>
      </c>
      <c r="S5825">
        <v>6.4000000000000001E-2</v>
      </c>
      <c r="T5825">
        <v>33</v>
      </c>
      <c r="U5825">
        <v>93.67</v>
      </c>
      <c r="V5825">
        <v>13</v>
      </c>
      <c r="W5825">
        <v>1.365</v>
      </c>
      <c r="X5825">
        <v>2.2050000000000001</v>
      </c>
      <c r="Y5825" s="119">
        <v>44152</v>
      </c>
      <c r="Z5825">
        <v>408769.25709157798</v>
      </c>
      <c r="AA5825">
        <v>3660405.42729432</v>
      </c>
    </row>
    <row r="5826" spans="1:27" x14ac:dyDescent="0.25">
      <c r="A5826">
        <v>-111.977470999999</v>
      </c>
      <c r="B5826">
        <v>33.078415229999898</v>
      </c>
      <c r="C5826" t="s">
        <v>983</v>
      </c>
      <c r="D5826" t="s">
        <v>982</v>
      </c>
      <c r="E5826" t="s">
        <v>981</v>
      </c>
      <c r="F5826">
        <v>5145</v>
      </c>
      <c r="G5826">
        <v>180</v>
      </c>
      <c r="H5826">
        <v>13.33</v>
      </c>
      <c r="I5826">
        <v>2.0339999999999998</v>
      </c>
      <c r="J5826">
        <v>1</v>
      </c>
      <c r="K5826">
        <v>1168</v>
      </c>
      <c r="L5826" t="s">
        <v>980</v>
      </c>
      <c r="M5826" t="s">
        <v>979</v>
      </c>
      <c r="N5826" s="119">
        <v>44152</v>
      </c>
      <c r="O5826">
        <v>0</v>
      </c>
      <c r="P5826">
        <v>0</v>
      </c>
      <c r="Q5826">
        <v>713.66999999999905</v>
      </c>
      <c r="R5826">
        <v>105.069999999999</v>
      </c>
      <c r="S5826">
        <v>0.219</v>
      </c>
      <c r="T5826">
        <v>33</v>
      </c>
      <c r="U5826">
        <v>318.39999999999901</v>
      </c>
      <c r="V5826">
        <v>13</v>
      </c>
      <c r="W5826">
        <v>1.387</v>
      </c>
      <c r="X5826">
        <v>2.2410000000000001</v>
      </c>
      <c r="Y5826" s="119">
        <v>44152</v>
      </c>
      <c r="Z5826">
        <v>408769.251929602</v>
      </c>
      <c r="AA5826">
        <v>3660404.8729539998</v>
      </c>
    </row>
    <row r="5827" spans="1:27" x14ac:dyDescent="0.25">
      <c r="A5827">
        <v>-111.977470969999</v>
      </c>
      <c r="B5827">
        <v>33.078409180000001</v>
      </c>
      <c r="C5827" t="s">
        <v>983</v>
      </c>
      <c r="D5827" t="s">
        <v>982</v>
      </c>
      <c r="E5827" t="s">
        <v>981</v>
      </c>
      <c r="F5827">
        <v>5146</v>
      </c>
      <c r="G5827">
        <v>186</v>
      </c>
      <c r="H5827">
        <v>13.33</v>
      </c>
      <c r="I5827">
        <v>1.9690000000000001</v>
      </c>
      <c r="J5827">
        <v>1</v>
      </c>
      <c r="K5827">
        <v>1167.9000000000001</v>
      </c>
      <c r="L5827" t="s">
        <v>980</v>
      </c>
      <c r="M5827" t="s">
        <v>979</v>
      </c>
      <c r="N5827" s="119">
        <v>44152</v>
      </c>
      <c r="O5827">
        <v>0</v>
      </c>
      <c r="P5827">
        <v>0</v>
      </c>
      <c r="Q5827">
        <v>198.52</v>
      </c>
      <c r="R5827">
        <v>30.1999999999999</v>
      </c>
      <c r="S5827">
        <v>6.3E-2</v>
      </c>
      <c r="T5827">
        <v>33</v>
      </c>
      <c r="U5827">
        <v>91.519999999999897</v>
      </c>
      <c r="V5827">
        <v>13</v>
      </c>
      <c r="W5827">
        <v>1.3420000000000001</v>
      </c>
      <c r="X5827">
        <v>2.169</v>
      </c>
      <c r="Y5827" s="119">
        <v>44152</v>
      </c>
      <c r="Z5827">
        <v>408769.24848377099</v>
      </c>
      <c r="AA5827">
        <v>3660404.2021761299</v>
      </c>
    </row>
    <row r="5828" spans="1:27" x14ac:dyDescent="0.25">
      <c r="A5828">
        <v>-111.97742983000001</v>
      </c>
      <c r="B5828">
        <v>33.078375780000002</v>
      </c>
      <c r="C5828" t="s">
        <v>983</v>
      </c>
      <c r="D5828" t="s">
        <v>982</v>
      </c>
      <c r="E5828" t="s">
        <v>981</v>
      </c>
      <c r="F5828">
        <v>5147</v>
      </c>
      <c r="G5828">
        <v>359</v>
      </c>
      <c r="H5828">
        <v>13.33</v>
      </c>
      <c r="I5828">
        <v>0.95099999999999996</v>
      </c>
      <c r="J5828">
        <v>1</v>
      </c>
      <c r="K5828">
        <v>1167.7</v>
      </c>
      <c r="L5828" t="s">
        <v>980</v>
      </c>
      <c r="M5828" t="s">
        <v>979</v>
      </c>
      <c r="N5828" s="119">
        <v>44152</v>
      </c>
      <c r="O5828">
        <v>0</v>
      </c>
      <c r="P5828">
        <v>0</v>
      </c>
      <c r="Q5828">
        <v>67.89</v>
      </c>
      <c r="R5828">
        <v>21.37</v>
      </c>
      <c r="S5828">
        <v>4.4999999999999998E-2</v>
      </c>
      <c r="T5828">
        <v>33</v>
      </c>
      <c r="U5828">
        <v>64.75</v>
      </c>
      <c r="V5828">
        <v>14</v>
      </c>
      <c r="W5828">
        <v>0.64900000000000002</v>
      </c>
      <c r="X5828">
        <v>1.048</v>
      </c>
      <c r="Y5828" s="119">
        <v>44152</v>
      </c>
      <c r="Z5828">
        <v>408773.05395540397</v>
      </c>
      <c r="AA5828">
        <v>3660400.46342619</v>
      </c>
    </row>
    <row r="5829" spans="1:27" x14ac:dyDescent="0.25">
      <c r="A5829">
        <v>-111.97743303</v>
      </c>
      <c r="B5829">
        <v>33.078379179999899</v>
      </c>
      <c r="C5829" t="s">
        <v>983</v>
      </c>
      <c r="D5829" t="s">
        <v>982</v>
      </c>
      <c r="E5829" t="s">
        <v>981</v>
      </c>
      <c r="F5829">
        <v>5148</v>
      </c>
      <c r="G5829">
        <v>18</v>
      </c>
      <c r="H5829">
        <v>13.33</v>
      </c>
      <c r="I5829">
        <v>1.444</v>
      </c>
      <c r="J5829">
        <v>1</v>
      </c>
      <c r="K5829">
        <v>1167.5999999999899</v>
      </c>
      <c r="L5829" t="s">
        <v>980</v>
      </c>
      <c r="M5829" t="s">
        <v>979</v>
      </c>
      <c r="N5829" s="119">
        <v>44152</v>
      </c>
      <c r="O5829">
        <v>0</v>
      </c>
      <c r="P5829">
        <v>0</v>
      </c>
      <c r="Q5829">
        <v>309.49</v>
      </c>
      <c r="R5829">
        <v>64.209999999999894</v>
      </c>
      <c r="S5829">
        <v>0.13400000000000001</v>
      </c>
      <c r="T5829">
        <v>33</v>
      </c>
      <c r="U5829">
        <v>194.56</v>
      </c>
      <c r="V5829">
        <v>14</v>
      </c>
      <c r="W5829">
        <v>0.98399999999999999</v>
      </c>
      <c r="X5829">
        <v>1.591</v>
      </c>
      <c r="Y5829" s="119">
        <v>44152</v>
      </c>
      <c r="Z5829">
        <v>408772.75878160802</v>
      </c>
      <c r="AA5829">
        <v>3660400.8431588202</v>
      </c>
    </row>
    <row r="5830" spans="1:27" x14ac:dyDescent="0.25">
      <c r="A5830">
        <v>-111.977428829999</v>
      </c>
      <c r="B5830">
        <v>33.078382779999899</v>
      </c>
      <c r="C5830" t="s">
        <v>983</v>
      </c>
      <c r="D5830" t="s">
        <v>982</v>
      </c>
      <c r="E5830" t="s">
        <v>981</v>
      </c>
      <c r="F5830">
        <v>5149</v>
      </c>
      <c r="G5830">
        <v>359</v>
      </c>
      <c r="H5830">
        <v>13.33</v>
      </c>
      <c r="I5830">
        <v>1.345</v>
      </c>
      <c r="J5830">
        <v>1</v>
      </c>
      <c r="K5830">
        <v>1167.5</v>
      </c>
      <c r="L5830" t="s">
        <v>980</v>
      </c>
      <c r="M5830" t="s">
        <v>979</v>
      </c>
      <c r="N5830" s="119">
        <v>44152</v>
      </c>
      <c r="O5830">
        <v>0</v>
      </c>
      <c r="P5830">
        <v>0</v>
      </c>
      <c r="Q5830">
        <v>280.06</v>
      </c>
      <c r="R5830">
        <v>62.35</v>
      </c>
      <c r="S5830">
        <v>0.13</v>
      </c>
      <c r="T5830">
        <v>33</v>
      </c>
      <c r="U5830">
        <v>188.939999999999</v>
      </c>
      <c r="V5830">
        <v>14</v>
      </c>
      <c r="W5830">
        <v>0.91700000000000004</v>
      </c>
      <c r="X5830">
        <v>1.482</v>
      </c>
      <c r="Y5830" s="119">
        <v>44152</v>
      </c>
      <c r="Z5830">
        <v>408773.15452053997</v>
      </c>
      <c r="AA5830">
        <v>3660401.23863352</v>
      </c>
    </row>
    <row r="5831" spans="1:27" x14ac:dyDescent="0.25">
      <c r="A5831">
        <v>-111.977432199999</v>
      </c>
      <c r="B5831">
        <v>33.078387220000003</v>
      </c>
      <c r="C5831" t="s">
        <v>983</v>
      </c>
      <c r="D5831" t="s">
        <v>982</v>
      </c>
      <c r="E5831" t="s">
        <v>981</v>
      </c>
      <c r="F5831">
        <v>5150</v>
      </c>
      <c r="G5831">
        <v>19</v>
      </c>
      <c r="H5831">
        <v>13.33</v>
      </c>
      <c r="I5831">
        <v>1.476</v>
      </c>
      <c r="J5831">
        <v>1</v>
      </c>
      <c r="K5831">
        <v>1167.29999999999</v>
      </c>
      <c r="L5831" t="s">
        <v>980</v>
      </c>
      <c r="M5831" t="s">
        <v>979</v>
      </c>
      <c r="N5831" s="119">
        <v>44152</v>
      </c>
      <c r="O5831">
        <v>0</v>
      </c>
      <c r="P5831">
        <v>0</v>
      </c>
      <c r="Q5831">
        <v>106.4</v>
      </c>
      <c r="R5831">
        <v>21.579999999999899</v>
      </c>
      <c r="S5831">
        <v>4.4999999999999998E-2</v>
      </c>
      <c r="T5831">
        <v>33</v>
      </c>
      <c r="U5831">
        <v>65.400000000000006</v>
      </c>
      <c r="V5831">
        <v>14</v>
      </c>
      <c r="W5831">
        <v>1.0069999999999999</v>
      </c>
      <c r="X5831">
        <v>1.627</v>
      </c>
      <c r="Y5831" s="119">
        <v>44152</v>
      </c>
      <c r="Z5831">
        <v>408772.84455283597</v>
      </c>
      <c r="AA5831">
        <v>3660401.73381668</v>
      </c>
    </row>
    <row r="5832" spans="1:27" x14ac:dyDescent="0.25">
      <c r="A5832">
        <v>-111.977431039999</v>
      </c>
      <c r="B5832">
        <v>33.0783909499999</v>
      </c>
      <c r="C5832" t="s">
        <v>983</v>
      </c>
      <c r="D5832" t="s">
        <v>982</v>
      </c>
      <c r="E5832" t="s">
        <v>981</v>
      </c>
      <c r="F5832">
        <v>5151</v>
      </c>
      <c r="G5832">
        <v>12</v>
      </c>
      <c r="H5832">
        <v>13.33</v>
      </c>
      <c r="I5832">
        <v>1.181</v>
      </c>
      <c r="J5832">
        <v>1</v>
      </c>
      <c r="K5832">
        <v>1167.29999999999</v>
      </c>
      <c r="L5832" t="s">
        <v>980</v>
      </c>
      <c r="M5832" t="s">
        <v>979</v>
      </c>
      <c r="N5832" s="119">
        <v>44152</v>
      </c>
      <c r="O5832">
        <v>0</v>
      </c>
      <c r="P5832">
        <v>0</v>
      </c>
      <c r="Q5832">
        <v>507.94999999999902</v>
      </c>
      <c r="R5832">
        <v>128.789999999999</v>
      </c>
      <c r="S5832">
        <v>0.26800000000000002</v>
      </c>
      <c r="T5832">
        <v>33</v>
      </c>
      <c r="U5832">
        <v>390.29</v>
      </c>
      <c r="V5832">
        <v>14</v>
      </c>
      <c r="W5832">
        <v>0.80500000000000005</v>
      </c>
      <c r="X5832">
        <v>1.3009999999999999</v>
      </c>
      <c r="Y5832" s="119">
        <v>44152</v>
      </c>
      <c r="Z5832">
        <v>408772.95667637303</v>
      </c>
      <c r="AA5832">
        <v>3660402.1463463702</v>
      </c>
    </row>
    <row r="5833" spans="1:27" x14ac:dyDescent="0.25">
      <c r="A5833">
        <v>-111.97742866</v>
      </c>
      <c r="B5833">
        <v>33.078394780000004</v>
      </c>
      <c r="C5833" t="s">
        <v>983</v>
      </c>
      <c r="D5833" t="s">
        <v>982</v>
      </c>
      <c r="E5833" t="s">
        <v>981</v>
      </c>
      <c r="F5833">
        <v>5152</v>
      </c>
      <c r="G5833">
        <v>358</v>
      </c>
      <c r="H5833">
        <v>13.33</v>
      </c>
      <c r="I5833">
        <v>1.542</v>
      </c>
      <c r="J5833">
        <v>1</v>
      </c>
      <c r="K5833">
        <v>1167.2</v>
      </c>
      <c r="L5833" t="s">
        <v>980</v>
      </c>
      <c r="M5833" t="s">
        <v>979</v>
      </c>
      <c r="N5833" s="119">
        <v>44152</v>
      </c>
      <c r="O5833">
        <v>0</v>
      </c>
      <c r="P5833">
        <v>0</v>
      </c>
      <c r="Q5833">
        <v>411.20999999999901</v>
      </c>
      <c r="R5833">
        <v>79.8599999999999</v>
      </c>
      <c r="S5833">
        <v>0.16600000000000001</v>
      </c>
      <c r="T5833">
        <v>33</v>
      </c>
      <c r="U5833">
        <v>242.009999999999</v>
      </c>
      <c r="V5833">
        <v>14</v>
      </c>
      <c r="W5833">
        <v>1.0509999999999999</v>
      </c>
      <c r="X5833">
        <v>1.6990000000000001</v>
      </c>
      <c r="Y5833" s="119">
        <v>44152</v>
      </c>
      <c r="Z5833">
        <v>408773.18277631002</v>
      </c>
      <c r="AA5833">
        <v>3660402.56890254</v>
      </c>
    </row>
    <row r="5834" spans="1:27" x14ac:dyDescent="0.25">
      <c r="A5834">
        <v>-111.977428489999</v>
      </c>
      <c r="B5834">
        <v>33.078398790000001</v>
      </c>
      <c r="C5834" t="s">
        <v>983</v>
      </c>
      <c r="D5834" t="s">
        <v>982</v>
      </c>
      <c r="E5834" t="s">
        <v>981</v>
      </c>
      <c r="F5834">
        <v>5153</v>
      </c>
      <c r="G5834">
        <v>357</v>
      </c>
      <c r="H5834">
        <v>13.33</v>
      </c>
      <c r="I5834">
        <v>1.214</v>
      </c>
      <c r="J5834">
        <v>1</v>
      </c>
      <c r="K5834">
        <v>1167.29999999999</v>
      </c>
      <c r="L5834" t="s">
        <v>980</v>
      </c>
      <c r="M5834" t="s">
        <v>979</v>
      </c>
      <c r="N5834" s="119">
        <v>44152</v>
      </c>
      <c r="O5834">
        <v>0</v>
      </c>
      <c r="P5834">
        <v>0</v>
      </c>
      <c r="Q5834">
        <v>357.88999999999902</v>
      </c>
      <c r="R5834">
        <v>88.29</v>
      </c>
      <c r="S5834">
        <v>0.184</v>
      </c>
      <c r="T5834">
        <v>33</v>
      </c>
      <c r="U5834">
        <v>267.56</v>
      </c>
      <c r="V5834">
        <v>14</v>
      </c>
      <c r="W5834">
        <v>0.82799999999999996</v>
      </c>
      <c r="X5834">
        <v>1.3380000000000001</v>
      </c>
      <c r="Y5834" s="119">
        <v>44152</v>
      </c>
      <c r="Z5834">
        <v>408773.202783607</v>
      </c>
      <c r="AA5834">
        <v>3660403.0133357202</v>
      </c>
    </row>
    <row r="5835" spans="1:27" x14ac:dyDescent="0.25">
      <c r="A5835">
        <v>-111.977429369999</v>
      </c>
      <c r="B5835">
        <v>33.078401849999899</v>
      </c>
      <c r="C5835" t="s">
        <v>983</v>
      </c>
      <c r="D5835" t="s">
        <v>982</v>
      </c>
      <c r="E5835" t="s">
        <v>981</v>
      </c>
      <c r="F5835">
        <v>5154</v>
      </c>
      <c r="G5835">
        <v>8</v>
      </c>
      <c r="H5835">
        <v>13.33</v>
      </c>
      <c r="I5835">
        <v>1.772</v>
      </c>
      <c r="J5835">
        <v>1</v>
      </c>
      <c r="K5835">
        <v>1167.29999999999</v>
      </c>
      <c r="L5835" t="s">
        <v>980</v>
      </c>
      <c r="M5835" t="s">
        <v>979</v>
      </c>
      <c r="N5835" s="119">
        <v>44152</v>
      </c>
      <c r="O5835">
        <v>0</v>
      </c>
      <c r="P5835">
        <v>0</v>
      </c>
      <c r="Q5835">
        <v>836.75999999999897</v>
      </c>
      <c r="R5835">
        <v>141.439999999999</v>
      </c>
      <c r="S5835">
        <v>0.29499999999999998</v>
      </c>
      <c r="T5835">
        <v>33</v>
      </c>
      <c r="U5835">
        <v>428.62</v>
      </c>
      <c r="V5835">
        <v>14</v>
      </c>
      <c r="W5835">
        <v>1.208</v>
      </c>
      <c r="X5835">
        <v>1.952</v>
      </c>
      <c r="Y5835" s="119">
        <v>44152</v>
      </c>
      <c r="Z5835">
        <v>408773.123804576</v>
      </c>
      <c r="AA5835">
        <v>3660403.3533568298</v>
      </c>
    </row>
    <row r="5836" spans="1:27" x14ac:dyDescent="0.25">
      <c r="A5836">
        <v>-111.97742714</v>
      </c>
      <c r="B5836">
        <v>33.07840581</v>
      </c>
      <c r="C5836" t="s">
        <v>983</v>
      </c>
      <c r="D5836" t="s">
        <v>982</v>
      </c>
      <c r="E5836" t="s">
        <v>981</v>
      </c>
      <c r="F5836">
        <v>5155</v>
      </c>
      <c r="G5836">
        <v>355</v>
      </c>
      <c r="H5836">
        <v>13.33</v>
      </c>
      <c r="I5836">
        <v>1.0169999999999999</v>
      </c>
      <c r="J5836">
        <v>1</v>
      </c>
      <c r="K5836">
        <v>1167.4000000000001</v>
      </c>
      <c r="L5836" t="s">
        <v>980</v>
      </c>
      <c r="M5836" t="s">
        <v>979</v>
      </c>
      <c r="N5836" s="119">
        <v>44152</v>
      </c>
      <c r="O5836">
        <v>0</v>
      </c>
      <c r="P5836">
        <v>0</v>
      </c>
      <c r="Q5836">
        <v>945.55999999999904</v>
      </c>
      <c r="R5836">
        <v>278.42</v>
      </c>
      <c r="S5836">
        <v>0.57999999999999996</v>
      </c>
      <c r="T5836">
        <v>33</v>
      </c>
      <c r="U5836">
        <v>843.7</v>
      </c>
      <c r="V5836">
        <v>14</v>
      </c>
      <c r="W5836">
        <v>0.69299999999999995</v>
      </c>
      <c r="X5836">
        <v>1.121</v>
      </c>
      <c r="Y5836" s="119">
        <v>44152</v>
      </c>
      <c r="Z5836">
        <v>408773.33603788802</v>
      </c>
      <c r="AA5836">
        <v>3660403.79045622</v>
      </c>
    </row>
    <row r="5837" spans="1:27" x14ac:dyDescent="0.25">
      <c r="A5837">
        <v>-111.9774333</v>
      </c>
      <c r="B5837">
        <v>33.078409610000001</v>
      </c>
      <c r="C5837" t="s">
        <v>983</v>
      </c>
      <c r="D5837" t="s">
        <v>982</v>
      </c>
      <c r="E5837" t="s">
        <v>981</v>
      </c>
      <c r="F5837">
        <v>5156</v>
      </c>
      <c r="G5837">
        <v>26</v>
      </c>
      <c r="H5837">
        <v>13.33</v>
      </c>
      <c r="I5837">
        <v>1.542</v>
      </c>
      <c r="J5837">
        <v>1</v>
      </c>
      <c r="K5837">
        <v>1167.5</v>
      </c>
      <c r="L5837" t="s">
        <v>980</v>
      </c>
      <c r="M5837" t="s">
        <v>979</v>
      </c>
      <c r="N5837" s="119">
        <v>44152</v>
      </c>
      <c r="O5837">
        <v>0</v>
      </c>
      <c r="P5837">
        <v>0</v>
      </c>
      <c r="Q5837">
        <v>1204.4000000000001</v>
      </c>
      <c r="R5837">
        <v>233.909999999999</v>
      </c>
      <c r="S5837">
        <v>0.48699999999999999</v>
      </c>
      <c r="T5837">
        <v>33</v>
      </c>
      <c r="U5837">
        <v>708.83</v>
      </c>
      <c r="V5837">
        <v>14</v>
      </c>
      <c r="W5837">
        <v>1.0509999999999999</v>
      </c>
      <c r="X5837">
        <v>1.6990000000000001</v>
      </c>
      <c r="Y5837" s="119">
        <v>44152</v>
      </c>
      <c r="Z5837">
        <v>408772.76499471802</v>
      </c>
      <c r="AA5837">
        <v>3660404.2171086799</v>
      </c>
    </row>
    <row r="5838" spans="1:27" x14ac:dyDescent="0.25">
      <c r="A5838">
        <v>-111.97742834</v>
      </c>
      <c r="B5838">
        <v>33.078412780000001</v>
      </c>
      <c r="C5838" t="s">
        <v>983</v>
      </c>
      <c r="D5838" t="s">
        <v>982</v>
      </c>
      <c r="E5838" t="s">
        <v>981</v>
      </c>
      <c r="F5838">
        <v>5157</v>
      </c>
      <c r="G5838">
        <v>2</v>
      </c>
      <c r="H5838">
        <v>13.33</v>
      </c>
      <c r="I5838">
        <v>1.476</v>
      </c>
      <c r="J5838">
        <v>1</v>
      </c>
      <c r="K5838">
        <v>1167.5999999999899</v>
      </c>
      <c r="L5838" t="s">
        <v>980</v>
      </c>
      <c r="M5838" t="s">
        <v>979</v>
      </c>
      <c r="N5838" s="119">
        <v>44152</v>
      </c>
      <c r="O5838">
        <v>0</v>
      </c>
      <c r="P5838">
        <v>0</v>
      </c>
      <c r="Q5838">
        <v>402.63999999999902</v>
      </c>
      <c r="R5838">
        <v>81.67</v>
      </c>
      <c r="S5838">
        <v>0.17</v>
      </c>
      <c r="T5838">
        <v>33</v>
      </c>
      <c r="U5838">
        <v>247.49</v>
      </c>
      <c r="V5838">
        <v>14</v>
      </c>
      <c r="W5838">
        <v>1.0069999999999999</v>
      </c>
      <c r="X5838">
        <v>1.627</v>
      </c>
      <c r="Y5838" s="119">
        <v>44152</v>
      </c>
      <c r="Z5838">
        <v>408773.23122697999</v>
      </c>
      <c r="AA5838">
        <v>3660404.56424957</v>
      </c>
    </row>
    <row r="5839" spans="1:27" x14ac:dyDescent="0.25">
      <c r="A5839">
        <v>-111.9774297</v>
      </c>
      <c r="B5839">
        <v>33.078416900000001</v>
      </c>
      <c r="C5839" t="s">
        <v>983</v>
      </c>
      <c r="D5839" t="s">
        <v>982</v>
      </c>
      <c r="E5839" t="s">
        <v>981</v>
      </c>
      <c r="F5839">
        <v>5158</v>
      </c>
      <c r="G5839">
        <v>10</v>
      </c>
      <c r="H5839">
        <v>13.33</v>
      </c>
      <c r="I5839">
        <v>1.542</v>
      </c>
      <c r="J5839">
        <v>1</v>
      </c>
      <c r="K5839">
        <v>1167.5</v>
      </c>
      <c r="L5839" t="s">
        <v>980</v>
      </c>
      <c r="M5839" t="s">
        <v>979</v>
      </c>
      <c r="N5839" s="119">
        <v>44152</v>
      </c>
      <c r="O5839">
        <v>0</v>
      </c>
      <c r="P5839">
        <v>0</v>
      </c>
      <c r="Q5839">
        <v>346.51999999999902</v>
      </c>
      <c r="R5839">
        <v>67.299999999999898</v>
      </c>
      <c r="S5839">
        <v>0.14000000000000001</v>
      </c>
      <c r="T5839">
        <v>33</v>
      </c>
      <c r="U5839">
        <v>203.939999999999</v>
      </c>
      <c r="V5839">
        <v>14</v>
      </c>
      <c r="W5839">
        <v>1.0509999999999999</v>
      </c>
      <c r="X5839">
        <v>1.6990000000000001</v>
      </c>
      <c r="Y5839" s="119">
        <v>44152</v>
      </c>
      <c r="Z5839">
        <v>408773.10853970598</v>
      </c>
      <c r="AA5839">
        <v>3660405.0222080098</v>
      </c>
    </row>
    <row r="5840" spans="1:27" x14ac:dyDescent="0.25">
      <c r="A5840">
        <v>-111.977428509999</v>
      </c>
      <c r="B5840">
        <v>33.078419789999899</v>
      </c>
      <c r="C5840" t="s">
        <v>983</v>
      </c>
      <c r="D5840" t="s">
        <v>982</v>
      </c>
      <c r="E5840" t="s">
        <v>981</v>
      </c>
      <c r="F5840">
        <v>5159</v>
      </c>
      <c r="G5840">
        <v>3</v>
      </c>
      <c r="H5840">
        <v>13.33</v>
      </c>
      <c r="I5840">
        <v>1.345</v>
      </c>
      <c r="J5840">
        <v>1</v>
      </c>
      <c r="K5840">
        <v>1167.5</v>
      </c>
      <c r="L5840" t="s">
        <v>980</v>
      </c>
      <c r="M5840" t="s">
        <v>979</v>
      </c>
      <c r="N5840" s="119">
        <v>44152</v>
      </c>
      <c r="O5840">
        <v>0</v>
      </c>
      <c r="P5840">
        <v>0</v>
      </c>
      <c r="Q5840">
        <v>97.89</v>
      </c>
      <c r="R5840">
        <v>21.7899999999999</v>
      </c>
      <c r="S5840">
        <v>4.4999999999999998E-2</v>
      </c>
      <c r="T5840">
        <v>33</v>
      </c>
      <c r="U5840">
        <v>66.040000000000006</v>
      </c>
      <c r="V5840">
        <v>14</v>
      </c>
      <c r="W5840">
        <v>0.91700000000000004</v>
      </c>
      <c r="X5840">
        <v>1.482</v>
      </c>
      <c r="Y5840" s="119">
        <v>44152</v>
      </c>
      <c r="Z5840">
        <v>408773.22259618598</v>
      </c>
      <c r="AA5840">
        <v>3660405.3415824599</v>
      </c>
    </row>
    <row r="5841" spans="1:27" x14ac:dyDescent="0.25">
      <c r="A5841">
        <v>-111.97742886</v>
      </c>
      <c r="B5841">
        <v>33.0784228099999</v>
      </c>
      <c r="C5841" t="s">
        <v>983</v>
      </c>
      <c r="D5841" t="s">
        <v>982</v>
      </c>
      <c r="E5841" t="s">
        <v>981</v>
      </c>
      <c r="F5841">
        <v>5160</v>
      </c>
      <c r="G5841">
        <v>5</v>
      </c>
      <c r="H5841">
        <v>13.33</v>
      </c>
      <c r="I5841">
        <v>1.64</v>
      </c>
      <c r="J5841">
        <v>1</v>
      </c>
      <c r="K5841">
        <v>1167.5999999999899</v>
      </c>
      <c r="L5841" t="s">
        <v>980</v>
      </c>
      <c r="M5841" t="s">
        <v>979</v>
      </c>
      <c r="N5841" s="119">
        <v>44152</v>
      </c>
      <c r="O5841">
        <v>0</v>
      </c>
      <c r="P5841">
        <v>0</v>
      </c>
      <c r="Q5841">
        <v>254.289999999999</v>
      </c>
      <c r="R5841">
        <v>46.42</v>
      </c>
      <c r="S5841">
        <v>9.7000000000000003E-2</v>
      </c>
      <c r="T5841">
        <v>33</v>
      </c>
      <c r="U5841">
        <v>140.68</v>
      </c>
      <c r="V5841">
        <v>14</v>
      </c>
      <c r="W5841">
        <v>1.1180000000000001</v>
      </c>
      <c r="X5841">
        <v>1.8080000000000001</v>
      </c>
      <c r="Y5841" s="119">
        <v>44152</v>
      </c>
      <c r="Z5841">
        <v>408773.19304535998</v>
      </c>
      <c r="AA5841">
        <v>3660405.6767082098</v>
      </c>
    </row>
    <row r="5842" spans="1:27" x14ac:dyDescent="0.25">
      <c r="A5842">
        <v>-111.97742714</v>
      </c>
      <c r="B5842">
        <v>33.078425809999899</v>
      </c>
      <c r="C5842" t="s">
        <v>983</v>
      </c>
      <c r="D5842" t="s">
        <v>982</v>
      </c>
      <c r="E5842" t="s">
        <v>981</v>
      </c>
      <c r="F5842">
        <v>5161</v>
      </c>
      <c r="G5842">
        <v>355</v>
      </c>
      <c r="H5842">
        <v>13.33</v>
      </c>
      <c r="I5842">
        <v>1.3120000000000001</v>
      </c>
      <c r="J5842">
        <v>1</v>
      </c>
      <c r="K5842">
        <v>1167.7</v>
      </c>
      <c r="L5842" t="s">
        <v>980</v>
      </c>
      <c r="M5842" t="s">
        <v>979</v>
      </c>
      <c r="N5842" s="119">
        <v>44152</v>
      </c>
      <c r="O5842">
        <v>0</v>
      </c>
      <c r="P5842">
        <v>0</v>
      </c>
      <c r="Q5842">
        <v>394.45999999999901</v>
      </c>
      <c r="R5842">
        <v>90.019999999999897</v>
      </c>
      <c r="S5842">
        <v>0.188</v>
      </c>
      <c r="T5842">
        <v>33</v>
      </c>
      <c r="U5842">
        <v>272.77999999999901</v>
      </c>
      <c r="V5842">
        <v>14</v>
      </c>
      <c r="W5842">
        <v>0.89500000000000002</v>
      </c>
      <c r="X5842">
        <v>1.446</v>
      </c>
      <c r="Y5842" s="119">
        <v>44152</v>
      </c>
      <c r="Z5842">
        <v>408773.35668486502</v>
      </c>
      <c r="AA5842">
        <v>3660406.00781751</v>
      </c>
    </row>
    <row r="5843" spans="1:27" x14ac:dyDescent="0.25">
      <c r="A5843">
        <v>-111.97743115</v>
      </c>
      <c r="B5843">
        <v>33.07843055</v>
      </c>
      <c r="C5843" t="s">
        <v>983</v>
      </c>
      <c r="D5843" t="s">
        <v>982</v>
      </c>
      <c r="E5843" t="s">
        <v>981</v>
      </c>
      <c r="F5843">
        <v>5162</v>
      </c>
      <c r="G5843">
        <v>25</v>
      </c>
      <c r="H5843">
        <v>13.33</v>
      </c>
      <c r="I5843">
        <v>1.411</v>
      </c>
      <c r="J5843">
        <v>1</v>
      </c>
      <c r="K5843">
        <v>1167.5999999999899</v>
      </c>
      <c r="L5843" t="s">
        <v>980</v>
      </c>
      <c r="M5843" t="s">
        <v>979</v>
      </c>
      <c r="N5843" s="119">
        <v>44152</v>
      </c>
      <c r="O5843">
        <v>0</v>
      </c>
      <c r="P5843">
        <v>0</v>
      </c>
      <c r="Q5843">
        <v>556.91999999999905</v>
      </c>
      <c r="R5843">
        <v>118.219999999999</v>
      </c>
      <c r="S5843">
        <v>0.246</v>
      </c>
      <c r="T5843">
        <v>33</v>
      </c>
      <c r="U5843">
        <v>358.25</v>
      </c>
      <c r="V5843">
        <v>14</v>
      </c>
      <c r="W5843">
        <v>0.96199999999999997</v>
      </c>
      <c r="X5843">
        <v>1.5549999999999999</v>
      </c>
      <c r="Y5843" s="119">
        <v>44152</v>
      </c>
      <c r="Z5843">
        <v>408772.98729029502</v>
      </c>
      <c r="AA5843">
        <v>3660406.5368173299</v>
      </c>
    </row>
    <row r="5844" spans="1:27" x14ac:dyDescent="0.25">
      <c r="A5844">
        <v>-111.97742734000001</v>
      </c>
      <c r="B5844">
        <v>33.07843278</v>
      </c>
      <c r="C5844" t="s">
        <v>983</v>
      </c>
      <c r="D5844" t="s">
        <v>982</v>
      </c>
      <c r="E5844" t="s">
        <v>981</v>
      </c>
      <c r="F5844">
        <v>5163</v>
      </c>
      <c r="G5844">
        <v>2</v>
      </c>
      <c r="H5844">
        <v>13.33</v>
      </c>
      <c r="I5844">
        <v>1.411</v>
      </c>
      <c r="J5844">
        <v>1</v>
      </c>
      <c r="K5844">
        <v>1167.5999999999899</v>
      </c>
      <c r="L5844" t="s">
        <v>980</v>
      </c>
      <c r="M5844" t="s">
        <v>979</v>
      </c>
      <c r="N5844" s="119">
        <v>44152</v>
      </c>
      <c r="O5844">
        <v>0</v>
      </c>
      <c r="P5844">
        <v>0</v>
      </c>
      <c r="Q5844">
        <v>1818.9</v>
      </c>
      <c r="R5844">
        <v>386.11</v>
      </c>
      <c r="S5844">
        <v>0.80400000000000005</v>
      </c>
      <c r="T5844">
        <v>33</v>
      </c>
      <c r="U5844">
        <v>1170</v>
      </c>
      <c r="V5844">
        <v>14</v>
      </c>
      <c r="W5844">
        <v>0.96199999999999997</v>
      </c>
      <c r="X5844">
        <v>1.5549999999999999</v>
      </c>
      <c r="Y5844" s="119">
        <v>44152</v>
      </c>
      <c r="Z5844">
        <v>408773.34521261201</v>
      </c>
      <c r="AA5844">
        <v>3660406.78074174</v>
      </c>
    </row>
    <row r="5845" spans="1:27" x14ac:dyDescent="0.25">
      <c r="A5845">
        <v>-111.977426489999</v>
      </c>
      <c r="B5845">
        <v>33.078437790000002</v>
      </c>
      <c r="C5845" t="s">
        <v>983</v>
      </c>
      <c r="D5845" t="s">
        <v>982</v>
      </c>
      <c r="E5845" t="s">
        <v>981</v>
      </c>
      <c r="F5845">
        <v>5164</v>
      </c>
      <c r="G5845">
        <v>357</v>
      </c>
      <c r="H5845">
        <v>13.33</v>
      </c>
      <c r="I5845">
        <v>1.9359999999999999</v>
      </c>
      <c r="J5845">
        <v>1</v>
      </c>
      <c r="K5845">
        <v>1167.5999999999899</v>
      </c>
      <c r="L5845" t="s">
        <v>980</v>
      </c>
      <c r="M5845" t="s">
        <v>979</v>
      </c>
      <c r="N5845" s="119">
        <v>44152</v>
      </c>
      <c r="O5845">
        <v>0</v>
      </c>
      <c r="P5845">
        <v>0</v>
      </c>
      <c r="Q5845">
        <v>2893.5999999999899</v>
      </c>
      <c r="R5845">
        <v>447.67</v>
      </c>
      <c r="S5845">
        <v>0.93300000000000005</v>
      </c>
      <c r="T5845">
        <v>33</v>
      </c>
      <c r="U5845">
        <v>1356.5999999999899</v>
      </c>
      <c r="V5845">
        <v>14</v>
      </c>
      <c r="W5845">
        <v>1.32</v>
      </c>
      <c r="X5845">
        <v>2.133</v>
      </c>
      <c r="Y5845" s="119">
        <v>44152</v>
      </c>
      <c r="Z5845">
        <v>408773.42972251301</v>
      </c>
      <c r="AA5845">
        <v>3660407.3354519899</v>
      </c>
    </row>
    <row r="5846" spans="1:27" x14ac:dyDescent="0.25">
      <c r="A5846">
        <v>-111.97742768000001</v>
      </c>
      <c r="B5846">
        <v>33.078442789999897</v>
      </c>
      <c r="C5846" t="s">
        <v>983</v>
      </c>
      <c r="D5846" t="s">
        <v>982</v>
      </c>
      <c r="E5846" t="s">
        <v>981</v>
      </c>
      <c r="F5846">
        <v>5165</v>
      </c>
      <c r="G5846">
        <v>4</v>
      </c>
      <c r="H5846">
        <v>13.33</v>
      </c>
      <c r="I5846">
        <v>1.706</v>
      </c>
      <c r="J5846">
        <v>1</v>
      </c>
      <c r="K5846">
        <v>1167.5999999999899</v>
      </c>
      <c r="L5846" t="s">
        <v>980</v>
      </c>
      <c r="M5846" t="s">
        <v>979</v>
      </c>
      <c r="N5846" s="119">
        <v>44152</v>
      </c>
      <c r="O5846">
        <v>0</v>
      </c>
      <c r="P5846">
        <v>0</v>
      </c>
      <c r="Q5846">
        <v>3556.5</v>
      </c>
      <c r="R5846">
        <v>624.30999999999904</v>
      </c>
      <c r="S5846">
        <v>1.3009999999999999</v>
      </c>
      <c r="T5846">
        <v>33</v>
      </c>
      <c r="U5846">
        <v>1891.79999999999</v>
      </c>
      <c r="V5846">
        <v>14</v>
      </c>
      <c r="W5846">
        <v>1.163</v>
      </c>
      <c r="X5846">
        <v>1.88</v>
      </c>
      <c r="Y5846" s="119">
        <v>44152</v>
      </c>
      <c r="Z5846">
        <v>408773.32381130301</v>
      </c>
      <c r="AA5846">
        <v>3660407.8908265801</v>
      </c>
    </row>
    <row r="5847" spans="1:27" x14ac:dyDescent="0.25">
      <c r="A5847">
        <v>-111.97742583</v>
      </c>
      <c r="B5847">
        <v>33.078447779999898</v>
      </c>
      <c r="C5847" t="s">
        <v>983</v>
      </c>
      <c r="D5847" t="s">
        <v>982</v>
      </c>
      <c r="E5847" t="s">
        <v>981</v>
      </c>
      <c r="F5847">
        <v>5166</v>
      </c>
      <c r="G5847">
        <v>359</v>
      </c>
      <c r="H5847">
        <v>13.33</v>
      </c>
      <c r="I5847">
        <v>1.673</v>
      </c>
      <c r="J5847">
        <v>1</v>
      </c>
      <c r="K5847">
        <v>1167.5999999999899</v>
      </c>
      <c r="L5847" t="s">
        <v>980</v>
      </c>
      <c r="M5847" t="s">
        <v>979</v>
      </c>
      <c r="N5847" s="119">
        <v>44152</v>
      </c>
      <c r="O5847">
        <v>0</v>
      </c>
      <c r="P5847">
        <v>0</v>
      </c>
      <c r="Q5847">
        <v>3493.4</v>
      </c>
      <c r="R5847">
        <v>625.25</v>
      </c>
      <c r="S5847">
        <v>1.3029999999999999</v>
      </c>
      <c r="T5847">
        <v>33</v>
      </c>
      <c r="U5847">
        <v>1894.7</v>
      </c>
      <c r="V5847">
        <v>14</v>
      </c>
      <c r="W5847">
        <v>1.141</v>
      </c>
      <c r="X5847">
        <v>1.8440000000000001</v>
      </c>
      <c r="Y5847" s="119">
        <v>44152</v>
      </c>
      <c r="Z5847">
        <v>408773.50163916103</v>
      </c>
      <c r="AA5847">
        <v>3660408.4424503399</v>
      </c>
    </row>
    <row r="5848" spans="1:27" x14ac:dyDescent="0.25">
      <c r="A5848">
        <v>-111.977427539999</v>
      </c>
      <c r="B5848">
        <v>33.078451880000003</v>
      </c>
      <c r="C5848" t="s">
        <v>983</v>
      </c>
      <c r="D5848" t="s">
        <v>982</v>
      </c>
      <c r="E5848" t="s">
        <v>981</v>
      </c>
      <c r="F5848">
        <v>5167</v>
      </c>
      <c r="G5848">
        <v>9</v>
      </c>
      <c r="H5848">
        <v>13.33</v>
      </c>
      <c r="I5848">
        <v>1.673</v>
      </c>
      <c r="J5848">
        <v>1</v>
      </c>
      <c r="K5848">
        <v>1167.5999999999899</v>
      </c>
      <c r="L5848" t="s">
        <v>980</v>
      </c>
      <c r="M5848" t="s">
        <v>979</v>
      </c>
      <c r="N5848" s="119">
        <v>44152</v>
      </c>
      <c r="O5848">
        <v>0</v>
      </c>
      <c r="P5848">
        <v>0</v>
      </c>
      <c r="Q5848">
        <v>3425</v>
      </c>
      <c r="R5848">
        <v>613.00999999999897</v>
      </c>
      <c r="S5848">
        <v>1.2769999999999999</v>
      </c>
      <c r="T5848">
        <v>33</v>
      </c>
      <c r="U5848">
        <v>1857.5999999999899</v>
      </c>
      <c r="V5848">
        <v>14</v>
      </c>
      <c r="W5848">
        <v>1.141</v>
      </c>
      <c r="X5848">
        <v>1.8440000000000001</v>
      </c>
      <c r="Y5848" s="119">
        <v>44152</v>
      </c>
      <c r="Z5848">
        <v>408773.34626277298</v>
      </c>
      <c r="AA5848">
        <v>3660408.8984956099</v>
      </c>
    </row>
    <row r="5849" spans="1:27" x14ac:dyDescent="0.25">
      <c r="A5849">
        <v>-111.97742617</v>
      </c>
      <c r="B5849">
        <v>33.078456780000003</v>
      </c>
      <c r="C5849" t="s">
        <v>983</v>
      </c>
      <c r="D5849" t="s">
        <v>982</v>
      </c>
      <c r="E5849" t="s">
        <v>981</v>
      </c>
      <c r="F5849">
        <v>5168</v>
      </c>
      <c r="G5849">
        <v>1</v>
      </c>
      <c r="H5849">
        <v>13.33</v>
      </c>
      <c r="I5849">
        <v>1.7390000000000001</v>
      </c>
      <c r="J5849">
        <v>1</v>
      </c>
      <c r="K5849">
        <v>1167.5</v>
      </c>
      <c r="L5849" t="s">
        <v>980</v>
      </c>
      <c r="M5849" t="s">
        <v>979</v>
      </c>
      <c r="N5849" s="119">
        <v>44152</v>
      </c>
      <c r="O5849">
        <v>0</v>
      </c>
      <c r="P5849">
        <v>0</v>
      </c>
      <c r="Q5849">
        <v>3471.9</v>
      </c>
      <c r="R5849">
        <v>597.95000000000005</v>
      </c>
      <c r="S5849">
        <v>1.246</v>
      </c>
      <c r="T5849">
        <v>33</v>
      </c>
      <c r="U5849">
        <v>1812</v>
      </c>
      <c r="V5849">
        <v>14</v>
      </c>
      <c r="W5849">
        <v>1.1859999999999999</v>
      </c>
      <c r="X5849">
        <v>1.9159999999999999</v>
      </c>
      <c r="Y5849" s="119">
        <v>44152</v>
      </c>
      <c r="Z5849">
        <v>408773.47919517301</v>
      </c>
      <c r="AA5849">
        <v>3660409.4405584298</v>
      </c>
    </row>
    <row r="5850" spans="1:27" x14ac:dyDescent="0.25">
      <c r="A5850">
        <v>-111.97742583</v>
      </c>
      <c r="B5850">
        <v>33.078461779999898</v>
      </c>
      <c r="C5850" t="s">
        <v>983</v>
      </c>
      <c r="D5850" t="s">
        <v>982</v>
      </c>
      <c r="E5850" t="s">
        <v>981</v>
      </c>
      <c r="F5850">
        <v>5169</v>
      </c>
      <c r="G5850">
        <v>359</v>
      </c>
      <c r="H5850">
        <v>13.33</v>
      </c>
      <c r="I5850">
        <v>1.804</v>
      </c>
      <c r="J5850">
        <v>1</v>
      </c>
      <c r="K5850">
        <v>1167.5</v>
      </c>
      <c r="L5850" t="s">
        <v>980</v>
      </c>
      <c r="M5850" t="s">
        <v>979</v>
      </c>
      <c r="N5850" s="119">
        <v>44152</v>
      </c>
      <c r="O5850">
        <v>0</v>
      </c>
      <c r="P5850">
        <v>0</v>
      </c>
      <c r="Q5850">
        <v>3986.9</v>
      </c>
      <c r="R5850">
        <v>661.67999999999904</v>
      </c>
      <c r="S5850">
        <v>1.3779999999999999</v>
      </c>
      <c r="T5850">
        <v>33</v>
      </c>
      <c r="U5850">
        <v>2005.0999999999899</v>
      </c>
      <c r="V5850">
        <v>14</v>
      </c>
      <c r="W5850">
        <v>1.23</v>
      </c>
      <c r="X5850">
        <v>1.988</v>
      </c>
      <c r="Y5850" s="119">
        <v>44152</v>
      </c>
      <c r="Z5850">
        <v>408773.51609204098</v>
      </c>
      <c r="AA5850">
        <v>3660409.99460326</v>
      </c>
    </row>
    <row r="5851" spans="1:27" x14ac:dyDescent="0.25">
      <c r="A5851">
        <v>-111.977426489999</v>
      </c>
      <c r="B5851">
        <v>33.07846679</v>
      </c>
      <c r="C5851" t="s">
        <v>983</v>
      </c>
      <c r="D5851" t="s">
        <v>982</v>
      </c>
      <c r="E5851" t="s">
        <v>981</v>
      </c>
      <c r="F5851">
        <v>5170</v>
      </c>
      <c r="G5851">
        <v>357</v>
      </c>
      <c r="H5851">
        <v>13.33</v>
      </c>
      <c r="I5851">
        <v>1.673</v>
      </c>
      <c r="J5851">
        <v>1</v>
      </c>
      <c r="K5851">
        <v>1167.5999999999899</v>
      </c>
      <c r="L5851" t="s">
        <v>980</v>
      </c>
      <c r="M5851" t="s">
        <v>979</v>
      </c>
      <c r="N5851" s="119">
        <v>44152</v>
      </c>
      <c r="O5851">
        <v>0</v>
      </c>
      <c r="P5851">
        <v>0</v>
      </c>
      <c r="Q5851">
        <v>4753.3</v>
      </c>
      <c r="R5851">
        <v>850.75999999999897</v>
      </c>
      <c r="S5851">
        <v>1.772</v>
      </c>
      <c r="T5851">
        <v>33</v>
      </c>
      <c r="U5851">
        <v>2578.0999999999899</v>
      </c>
      <c r="V5851">
        <v>14</v>
      </c>
      <c r="W5851">
        <v>1.141</v>
      </c>
      <c r="X5851">
        <v>1.8440000000000001</v>
      </c>
      <c r="Y5851" s="119">
        <v>44152</v>
      </c>
      <c r="Z5851">
        <v>408773.45966063801</v>
      </c>
      <c r="AA5851">
        <v>3660410.5506258798</v>
      </c>
    </row>
    <row r="5852" spans="1:27" x14ac:dyDescent="0.25">
      <c r="A5852">
        <v>-111.97742700000001</v>
      </c>
      <c r="B5852">
        <v>33.07847177</v>
      </c>
      <c r="C5852" t="s">
        <v>983</v>
      </c>
      <c r="D5852" t="s">
        <v>982</v>
      </c>
      <c r="E5852" t="s">
        <v>981</v>
      </c>
      <c r="F5852">
        <v>5171</v>
      </c>
      <c r="G5852">
        <v>360</v>
      </c>
      <c r="H5852">
        <v>13.33</v>
      </c>
      <c r="I5852">
        <v>1.7390000000000001</v>
      </c>
      <c r="J5852">
        <v>1</v>
      </c>
      <c r="K5852">
        <v>1167.5999999999899</v>
      </c>
      <c r="L5852" t="s">
        <v>980</v>
      </c>
      <c r="M5852" t="s">
        <v>979</v>
      </c>
      <c r="N5852" s="119">
        <v>44152</v>
      </c>
      <c r="O5852">
        <v>0</v>
      </c>
      <c r="P5852">
        <v>0</v>
      </c>
      <c r="Q5852">
        <v>4794.3999999999896</v>
      </c>
      <c r="R5852">
        <v>825.72</v>
      </c>
      <c r="S5852">
        <v>1.72</v>
      </c>
      <c r="T5852">
        <v>33</v>
      </c>
      <c r="U5852">
        <v>2502.1999999999898</v>
      </c>
      <c r="V5852">
        <v>14</v>
      </c>
      <c r="W5852">
        <v>1.1859999999999999</v>
      </c>
      <c r="X5852">
        <v>1.9159999999999999</v>
      </c>
      <c r="Y5852" s="119">
        <v>44152</v>
      </c>
      <c r="Z5852">
        <v>408773.41719905997</v>
      </c>
      <c r="AA5852">
        <v>3660411.1031920998</v>
      </c>
    </row>
    <row r="5853" spans="1:27" x14ac:dyDescent="0.25">
      <c r="A5853">
        <v>-111.97742700000001</v>
      </c>
      <c r="B5853">
        <v>33.078476770000002</v>
      </c>
      <c r="C5853" t="s">
        <v>983</v>
      </c>
      <c r="D5853" t="s">
        <v>982</v>
      </c>
      <c r="E5853" t="s">
        <v>981</v>
      </c>
      <c r="F5853">
        <v>5172</v>
      </c>
      <c r="G5853">
        <v>0</v>
      </c>
      <c r="H5853">
        <v>13.33</v>
      </c>
      <c r="I5853">
        <v>1.673</v>
      </c>
      <c r="J5853">
        <v>1</v>
      </c>
      <c r="K5853">
        <v>1167.5</v>
      </c>
      <c r="L5853" t="s">
        <v>980</v>
      </c>
      <c r="M5853" t="s">
        <v>979</v>
      </c>
      <c r="N5853" s="119">
        <v>44152</v>
      </c>
      <c r="O5853">
        <v>0</v>
      </c>
      <c r="P5853">
        <v>0</v>
      </c>
      <c r="Q5853">
        <v>4676.1000000000004</v>
      </c>
      <c r="R5853">
        <v>836.94</v>
      </c>
      <c r="S5853">
        <v>1.744</v>
      </c>
      <c r="T5853">
        <v>33</v>
      </c>
      <c r="U5853">
        <v>2536.1999999999898</v>
      </c>
      <c r="V5853">
        <v>14</v>
      </c>
      <c r="W5853">
        <v>1.141</v>
      </c>
      <c r="X5853">
        <v>1.8440000000000001</v>
      </c>
      <c r="Y5853" s="119">
        <v>44152</v>
      </c>
      <c r="Z5853">
        <v>408773.42236081098</v>
      </c>
      <c r="AA5853">
        <v>3660411.6575324298</v>
      </c>
    </row>
    <row r="5854" spans="1:27" x14ac:dyDescent="0.25">
      <c r="A5854">
        <v>-111.97742617</v>
      </c>
      <c r="B5854">
        <v>33.07848078</v>
      </c>
      <c r="C5854" t="s">
        <v>983</v>
      </c>
      <c r="D5854" t="s">
        <v>982</v>
      </c>
      <c r="E5854" t="s">
        <v>981</v>
      </c>
      <c r="F5854">
        <v>5173</v>
      </c>
      <c r="G5854">
        <v>1</v>
      </c>
      <c r="H5854">
        <v>13.33</v>
      </c>
      <c r="I5854">
        <v>1.804</v>
      </c>
      <c r="J5854">
        <v>1</v>
      </c>
      <c r="K5854">
        <v>1167.5</v>
      </c>
      <c r="L5854" t="s">
        <v>980</v>
      </c>
      <c r="M5854" t="s">
        <v>979</v>
      </c>
      <c r="N5854" s="119">
        <v>44152</v>
      </c>
      <c r="O5854">
        <v>0</v>
      </c>
      <c r="P5854">
        <v>0</v>
      </c>
      <c r="Q5854">
        <v>4510.5</v>
      </c>
      <c r="R5854">
        <v>748.59</v>
      </c>
      <c r="S5854">
        <v>1.56</v>
      </c>
      <c r="T5854">
        <v>33</v>
      </c>
      <c r="U5854">
        <v>2268.4</v>
      </c>
      <c r="V5854">
        <v>14</v>
      </c>
      <c r="W5854">
        <v>1.23</v>
      </c>
      <c r="X5854">
        <v>1.988</v>
      </c>
      <c r="Y5854" s="119">
        <v>44152</v>
      </c>
      <c r="Z5854">
        <v>408773.50397155603</v>
      </c>
      <c r="AA5854">
        <v>3660412.101392</v>
      </c>
    </row>
    <row r="5855" spans="1:27" x14ac:dyDescent="0.25">
      <c r="A5855">
        <v>-111.977428029999</v>
      </c>
      <c r="B5855">
        <v>33.078485819999898</v>
      </c>
      <c r="C5855" t="s">
        <v>983</v>
      </c>
      <c r="D5855" t="s">
        <v>982</v>
      </c>
      <c r="E5855" t="s">
        <v>981</v>
      </c>
      <c r="F5855">
        <v>5174</v>
      </c>
      <c r="G5855">
        <v>6</v>
      </c>
      <c r="H5855">
        <v>13.33</v>
      </c>
      <c r="I5855">
        <v>1.706</v>
      </c>
      <c r="J5855">
        <v>1</v>
      </c>
      <c r="K5855">
        <v>1167.4000000000001</v>
      </c>
      <c r="L5855" t="s">
        <v>980</v>
      </c>
      <c r="M5855" t="s">
        <v>979</v>
      </c>
      <c r="N5855" s="119">
        <v>44152</v>
      </c>
      <c r="O5855">
        <v>0</v>
      </c>
      <c r="P5855">
        <v>0</v>
      </c>
      <c r="Q5855">
        <v>4622.1999999999898</v>
      </c>
      <c r="R5855">
        <v>811.38999999999896</v>
      </c>
      <c r="S5855">
        <v>1.69</v>
      </c>
      <c r="T5855">
        <v>33</v>
      </c>
      <c r="U5855">
        <v>2458.6999999999898</v>
      </c>
      <c r="V5855">
        <v>14</v>
      </c>
      <c r="W5855">
        <v>1.163</v>
      </c>
      <c r="X5855">
        <v>1.88</v>
      </c>
      <c r="Y5855" s="119">
        <v>44152</v>
      </c>
      <c r="Z5855">
        <v>408773.33556485601</v>
      </c>
      <c r="AA5855">
        <v>3660412.66178363</v>
      </c>
    </row>
    <row r="5856" spans="1:27" x14ac:dyDescent="0.25">
      <c r="A5856">
        <v>-111.977425969999</v>
      </c>
      <c r="B5856">
        <v>33.078490819999899</v>
      </c>
      <c r="C5856" t="s">
        <v>983</v>
      </c>
      <c r="D5856" t="s">
        <v>982</v>
      </c>
      <c r="E5856" t="s">
        <v>981</v>
      </c>
      <c r="F5856">
        <v>5175</v>
      </c>
      <c r="G5856">
        <v>354</v>
      </c>
      <c r="H5856">
        <v>13.33</v>
      </c>
      <c r="I5856">
        <v>1.804</v>
      </c>
      <c r="J5856">
        <v>1</v>
      </c>
      <c r="K5856">
        <v>1167.5</v>
      </c>
      <c r="L5856" t="s">
        <v>980</v>
      </c>
      <c r="M5856" t="s">
        <v>979</v>
      </c>
      <c r="N5856" s="119">
        <v>44152</v>
      </c>
      <c r="O5856">
        <v>0</v>
      </c>
      <c r="P5856">
        <v>0</v>
      </c>
      <c r="Q5856">
        <v>5585</v>
      </c>
      <c r="R5856">
        <v>926.89999999999895</v>
      </c>
      <c r="S5856">
        <v>1.931</v>
      </c>
      <c r="T5856">
        <v>33</v>
      </c>
      <c r="U5856">
        <v>2808.8</v>
      </c>
      <c r="V5856">
        <v>14</v>
      </c>
      <c r="W5856">
        <v>1.23</v>
      </c>
      <c r="X5856">
        <v>1.988</v>
      </c>
      <c r="Y5856" s="119">
        <v>44152</v>
      </c>
      <c r="Z5856">
        <v>408773.53300406103</v>
      </c>
      <c r="AA5856">
        <v>3660413.2143335599</v>
      </c>
    </row>
    <row r="5857" spans="1:27" x14ac:dyDescent="0.25">
      <c r="A5857">
        <v>-111.977426679999</v>
      </c>
      <c r="B5857">
        <v>33.078494790000001</v>
      </c>
      <c r="C5857" t="s">
        <v>983</v>
      </c>
      <c r="D5857" t="s">
        <v>982</v>
      </c>
      <c r="E5857" t="s">
        <v>981</v>
      </c>
      <c r="F5857">
        <v>5176</v>
      </c>
      <c r="G5857">
        <v>4</v>
      </c>
      <c r="H5857">
        <v>13.33</v>
      </c>
      <c r="I5857">
        <v>1.706</v>
      </c>
      <c r="J5857">
        <v>1</v>
      </c>
      <c r="K5857">
        <v>1167.5</v>
      </c>
      <c r="L5857" t="s">
        <v>980</v>
      </c>
      <c r="M5857" t="s">
        <v>979</v>
      </c>
      <c r="N5857" s="119">
        <v>44152</v>
      </c>
      <c r="O5857">
        <v>0</v>
      </c>
      <c r="P5857">
        <v>0</v>
      </c>
      <c r="Q5857">
        <v>6548.3</v>
      </c>
      <c r="R5857">
        <v>1149.5</v>
      </c>
      <c r="S5857">
        <v>2.395</v>
      </c>
      <c r="T5857">
        <v>33</v>
      </c>
      <c r="U5857">
        <v>3483.3</v>
      </c>
      <c r="V5857">
        <v>14</v>
      </c>
      <c r="W5857">
        <v>1.163</v>
      </c>
      <c r="X5857">
        <v>1.88</v>
      </c>
      <c r="Y5857" s="119">
        <v>44152</v>
      </c>
      <c r="Z5857">
        <v>408773.47083210998</v>
      </c>
      <c r="AA5857">
        <v>3660413.6550968601</v>
      </c>
    </row>
    <row r="5858" spans="1:27" x14ac:dyDescent="0.25">
      <c r="A5858">
        <v>-111.97742651</v>
      </c>
      <c r="B5858">
        <v>33.078499790000002</v>
      </c>
      <c r="C5858" t="s">
        <v>983</v>
      </c>
      <c r="D5858" t="s">
        <v>982</v>
      </c>
      <c r="E5858" t="s">
        <v>981</v>
      </c>
      <c r="F5858">
        <v>5177</v>
      </c>
      <c r="G5858">
        <v>3</v>
      </c>
      <c r="H5858">
        <v>13.33</v>
      </c>
      <c r="I5858">
        <v>1.903</v>
      </c>
      <c r="J5858">
        <v>1</v>
      </c>
      <c r="K5858">
        <v>1167.5999999999899</v>
      </c>
      <c r="L5858" t="s">
        <v>980</v>
      </c>
      <c r="M5858" t="s">
        <v>979</v>
      </c>
      <c r="N5858" s="119">
        <v>44152</v>
      </c>
      <c r="O5858">
        <v>0</v>
      </c>
      <c r="P5858">
        <v>0</v>
      </c>
      <c r="Q5858">
        <v>6049.8</v>
      </c>
      <c r="R5858">
        <v>952.11</v>
      </c>
      <c r="S5858">
        <v>1.984</v>
      </c>
      <c r="T5858">
        <v>33</v>
      </c>
      <c r="U5858">
        <v>2885.1999999999898</v>
      </c>
      <c r="V5858">
        <v>14</v>
      </c>
      <c r="W5858">
        <v>1.2969999999999999</v>
      </c>
      <c r="X5858">
        <v>2.097</v>
      </c>
      <c r="Y5858" s="119">
        <v>44152</v>
      </c>
      <c r="Z5858">
        <v>408773.49186141801</v>
      </c>
      <c r="AA5858">
        <v>3660414.20928944</v>
      </c>
    </row>
    <row r="5859" spans="1:27" x14ac:dyDescent="0.25">
      <c r="A5859">
        <v>-111.97742768000001</v>
      </c>
      <c r="B5859">
        <v>33.078504789999897</v>
      </c>
      <c r="C5859" t="s">
        <v>983</v>
      </c>
      <c r="D5859" t="s">
        <v>982</v>
      </c>
      <c r="E5859" t="s">
        <v>981</v>
      </c>
      <c r="F5859">
        <v>5178</v>
      </c>
      <c r="G5859">
        <v>4</v>
      </c>
      <c r="H5859">
        <v>13.33</v>
      </c>
      <c r="I5859">
        <v>1.7390000000000001</v>
      </c>
      <c r="J5859">
        <v>1</v>
      </c>
      <c r="K5859">
        <v>1167.5999999999899</v>
      </c>
      <c r="L5859" t="s">
        <v>980</v>
      </c>
      <c r="M5859" t="s">
        <v>979</v>
      </c>
      <c r="N5859" s="119">
        <v>44152</v>
      </c>
      <c r="O5859">
        <v>0</v>
      </c>
      <c r="P5859">
        <v>0</v>
      </c>
      <c r="Q5859">
        <v>5963.5</v>
      </c>
      <c r="R5859">
        <v>1027.0999999999899</v>
      </c>
      <c r="S5859">
        <v>2.14</v>
      </c>
      <c r="T5859">
        <v>33</v>
      </c>
      <c r="U5859">
        <v>3112.3</v>
      </c>
      <c r="V5859">
        <v>14</v>
      </c>
      <c r="W5859">
        <v>1.1859999999999999</v>
      </c>
      <c r="X5859">
        <v>1.9159999999999999</v>
      </c>
      <c r="Y5859" s="119">
        <v>44152</v>
      </c>
      <c r="Z5859">
        <v>408773.387817065</v>
      </c>
      <c r="AA5859">
        <v>3660414.76464664</v>
      </c>
    </row>
    <row r="5860" spans="1:27" x14ac:dyDescent="0.25">
      <c r="A5860">
        <v>-111.977426489999</v>
      </c>
      <c r="B5860">
        <v>33.078509789999899</v>
      </c>
      <c r="C5860" t="s">
        <v>983</v>
      </c>
      <c r="D5860" t="s">
        <v>982</v>
      </c>
      <c r="E5860" t="s">
        <v>981</v>
      </c>
      <c r="F5860">
        <v>5179</v>
      </c>
      <c r="G5860">
        <v>357</v>
      </c>
      <c r="H5860">
        <v>13.33</v>
      </c>
      <c r="I5860">
        <v>1.706</v>
      </c>
      <c r="J5860">
        <v>1</v>
      </c>
      <c r="K5860">
        <v>1167.5999999999899</v>
      </c>
      <c r="L5860" t="s">
        <v>980</v>
      </c>
      <c r="M5860" t="s">
        <v>979</v>
      </c>
      <c r="N5860" s="119">
        <v>44152</v>
      </c>
      <c r="O5860">
        <v>0</v>
      </c>
      <c r="P5860">
        <v>0</v>
      </c>
      <c r="Q5860">
        <v>5663.1999999999898</v>
      </c>
      <c r="R5860">
        <v>994.11</v>
      </c>
      <c r="S5860">
        <v>2.0710000000000002</v>
      </c>
      <c r="T5860">
        <v>33</v>
      </c>
      <c r="U5860">
        <v>3012.5</v>
      </c>
      <c r="V5860">
        <v>14</v>
      </c>
      <c r="W5860">
        <v>1.163</v>
      </c>
      <c r="X5860">
        <v>1.88</v>
      </c>
      <c r="Y5860" s="119">
        <v>44152</v>
      </c>
      <c r="Z5860">
        <v>408773.504051695</v>
      </c>
      <c r="AA5860">
        <v>3660415.3179527102</v>
      </c>
    </row>
    <row r="5861" spans="1:27" x14ac:dyDescent="0.25">
      <c r="A5861">
        <v>-111.977425999999</v>
      </c>
      <c r="B5861">
        <v>33.078514769999899</v>
      </c>
      <c r="C5861" t="s">
        <v>983</v>
      </c>
      <c r="D5861" t="s">
        <v>982</v>
      </c>
      <c r="E5861" t="s">
        <v>981</v>
      </c>
      <c r="F5861">
        <v>5180</v>
      </c>
      <c r="G5861">
        <v>0</v>
      </c>
      <c r="H5861">
        <v>13.33</v>
      </c>
      <c r="I5861">
        <v>1.772</v>
      </c>
      <c r="J5861">
        <v>1</v>
      </c>
      <c r="K5861">
        <v>1167.5999999999899</v>
      </c>
      <c r="L5861" t="s">
        <v>980</v>
      </c>
      <c r="M5861" t="s">
        <v>979</v>
      </c>
      <c r="N5861" s="119">
        <v>44152</v>
      </c>
      <c r="O5861">
        <v>0</v>
      </c>
      <c r="P5861">
        <v>0</v>
      </c>
      <c r="Q5861">
        <v>4437.3999999999896</v>
      </c>
      <c r="R5861">
        <v>750.09</v>
      </c>
      <c r="S5861">
        <v>1.5629999999999999</v>
      </c>
      <c r="T5861">
        <v>33</v>
      </c>
      <c r="U5861">
        <v>2273</v>
      </c>
      <c r="V5861">
        <v>14</v>
      </c>
      <c r="W5861">
        <v>1.208</v>
      </c>
      <c r="X5861">
        <v>1.952</v>
      </c>
      <c r="Y5861" s="119">
        <v>44152</v>
      </c>
      <c r="Z5861">
        <v>408773.55492868798</v>
      </c>
      <c r="AA5861">
        <v>3660415.8696498098</v>
      </c>
    </row>
    <row r="5862" spans="1:27" x14ac:dyDescent="0.25">
      <c r="A5862">
        <v>-111.977426679999</v>
      </c>
      <c r="B5862">
        <v>33.078518789999897</v>
      </c>
      <c r="C5862" t="s">
        <v>983</v>
      </c>
      <c r="D5862" t="s">
        <v>982</v>
      </c>
      <c r="E5862" t="s">
        <v>981</v>
      </c>
      <c r="F5862">
        <v>5181</v>
      </c>
      <c r="G5862">
        <v>4</v>
      </c>
      <c r="H5862">
        <v>13.33</v>
      </c>
      <c r="I5862">
        <v>1.7390000000000001</v>
      </c>
      <c r="J5862">
        <v>1</v>
      </c>
      <c r="K5862">
        <v>1167.5999999999899</v>
      </c>
      <c r="L5862" t="s">
        <v>980</v>
      </c>
      <c r="M5862" t="s">
        <v>979</v>
      </c>
      <c r="N5862" s="119">
        <v>44152</v>
      </c>
      <c r="O5862">
        <v>0</v>
      </c>
      <c r="P5862">
        <v>0</v>
      </c>
      <c r="Q5862">
        <v>3708.5999999999899</v>
      </c>
      <c r="R5862">
        <v>638.73</v>
      </c>
      <c r="S5862">
        <v>1.331</v>
      </c>
      <c r="T5862">
        <v>33</v>
      </c>
      <c r="U5862">
        <v>1935.5</v>
      </c>
      <c r="V5862">
        <v>14</v>
      </c>
      <c r="W5862">
        <v>1.1859999999999999</v>
      </c>
      <c r="X5862">
        <v>1.9159999999999999</v>
      </c>
      <c r="Y5862" s="119">
        <v>44152</v>
      </c>
      <c r="Z5862">
        <v>408773.495608531</v>
      </c>
      <c r="AA5862">
        <v>3660416.3159304401</v>
      </c>
    </row>
    <row r="5863" spans="1:27" x14ac:dyDescent="0.25">
      <c r="A5863">
        <v>-111.977424799999</v>
      </c>
      <c r="B5863">
        <v>33.078523840000003</v>
      </c>
      <c r="C5863" t="s">
        <v>983</v>
      </c>
      <c r="D5863" t="s">
        <v>982</v>
      </c>
      <c r="E5863" t="s">
        <v>981</v>
      </c>
      <c r="F5863">
        <v>5182</v>
      </c>
      <c r="G5863">
        <v>353</v>
      </c>
      <c r="H5863">
        <v>13.33</v>
      </c>
      <c r="I5863">
        <v>1.64</v>
      </c>
      <c r="J5863">
        <v>1</v>
      </c>
      <c r="K5863">
        <v>1167.5999999999899</v>
      </c>
      <c r="L5863" t="s">
        <v>980</v>
      </c>
      <c r="M5863" t="s">
        <v>979</v>
      </c>
      <c r="N5863" s="119">
        <v>44152</v>
      </c>
      <c r="O5863">
        <v>0</v>
      </c>
      <c r="P5863">
        <v>0</v>
      </c>
      <c r="Q5863">
        <v>4641.3</v>
      </c>
      <c r="R5863">
        <v>847.30999999999904</v>
      </c>
      <c r="S5863">
        <v>1.7649999999999999</v>
      </c>
      <c r="T5863">
        <v>33</v>
      </c>
      <c r="U5863">
        <v>2567.5999999999899</v>
      </c>
      <c r="V5863">
        <v>14</v>
      </c>
      <c r="W5863">
        <v>1.1180000000000001</v>
      </c>
      <c r="X5863">
        <v>1.8080000000000001</v>
      </c>
      <c r="Y5863" s="119">
        <v>44152</v>
      </c>
      <c r="Z5863">
        <v>408773.67629834398</v>
      </c>
      <c r="AA5863">
        <v>3660416.8741802298</v>
      </c>
    </row>
    <row r="5864" spans="1:27" x14ac:dyDescent="0.25">
      <c r="A5864">
        <v>-111.977424799999</v>
      </c>
      <c r="B5864">
        <v>33.078528839999898</v>
      </c>
      <c r="C5864" t="s">
        <v>983</v>
      </c>
      <c r="D5864" t="s">
        <v>982</v>
      </c>
      <c r="E5864" t="s">
        <v>981</v>
      </c>
      <c r="F5864">
        <v>5183</v>
      </c>
      <c r="G5864">
        <v>353</v>
      </c>
      <c r="H5864">
        <v>13.33</v>
      </c>
      <c r="I5864">
        <v>1.673</v>
      </c>
      <c r="J5864">
        <v>1</v>
      </c>
      <c r="K5864">
        <v>1167.79999999999</v>
      </c>
      <c r="L5864" t="s">
        <v>980</v>
      </c>
      <c r="M5864" t="s">
        <v>979</v>
      </c>
      <c r="N5864" s="119">
        <v>44152</v>
      </c>
      <c r="O5864">
        <v>0</v>
      </c>
      <c r="P5864">
        <v>0</v>
      </c>
      <c r="Q5864">
        <v>4473.3999999999896</v>
      </c>
      <c r="R5864">
        <v>800.64999999999895</v>
      </c>
      <c r="S5864">
        <v>1.6679999999999999</v>
      </c>
      <c r="T5864">
        <v>33</v>
      </c>
      <c r="U5864">
        <v>2426.1999999999898</v>
      </c>
      <c r="V5864">
        <v>14</v>
      </c>
      <c r="W5864">
        <v>1.141</v>
      </c>
      <c r="X5864">
        <v>1.8440000000000001</v>
      </c>
      <c r="Y5864" s="119">
        <v>44152</v>
      </c>
      <c r="Z5864">
        <v>408773.68146009097</v>
      </c>
      <c r="AA5864">
        <v>3660417.4285205598</v>
      </c>
    </row>
    <row r="5865" spans="1:27" x14ac:dyDescent="0.25">
      <c r="A5865">
        <v>-111.977425999999</v>
      </c>
      <c r="B5865">
        <v>33.07853377</v>
      </c>
      <c r="C5865" t="s">
        <v>983</v>
      </c>
      <c r="D5865" t="s">
        <v>982</v>
      </c>
      <c r="E5865" t="s">
        <v>981</v>
      </c>
      <c r="F5865">
        <v>5184</v>
      </c>
      <c r="G5865">
        <v>360</v>
      </c>
      <c r="H5865">
        <v>13.33</v>
      </c>
      <c r="I5865">
        <v>1.87</v>
      </c>
      <c r="J5865">
        <v>1</v>
      </c>
      <c r="K5865">
        <v>1167.7</v>
      </c>
      <c r="L5865" t="s">
        <v>980</v>
      </c>
      <c r="M5865" t="s">
        <v>979</v>
      </c>
      <c r="N5865" s="119">
        <v>44152</v>
      </c>
      <c r="O5865">
        <v>0</v>
      </c>
      <c r="P5865">
        <v>0</v>
      </c>
      <c r="Q5865">
        <v>4643.6999999999898</v>
      </c>
      <c r="R5865">
        <v>743.63999999999896</v>
      </c>
      <c r="S5865">
        <v>1.5489999999999999</v>
      </c>
      <c r="T5865">
        <v>33</v>
      </c>
      <c r="U5865">
        <v>2253.5</v>
      </c>
      <c r="V5865">
        <v>14</v>
      </c>
      <c r="W5865">
        <v>1.2749999999999999</v>
      </c>
      <c r="X5865">
        <v>2.0609999999999999</v>
      </c>
      <c r="Y5865" s="119">
        <v>44152</v>
      </c>
      <c r="Z5865">
        <v>408773.57454335003</v>
      </c>
      <c r="AA5865">
        <v>3660417.9761430798</v>
      </c>
    </row>
    <row r="5866" spans="1:27" x14ac:dyDescent="0.25">
      <c r="A5866">
        <v>-111.97742632000001</v>
      </c>
      <c r="B5866">
        <v>33.078538790000003</v>
      </c>
      <c r="C5866" t="s">
        <v>983</v>
      </c>
      <c r="D5866" t="s">
        <v>982</v>
      </c>
      <c r="E5866" t="s">
        <v>981</v>
      </c>
      <c r="F5866">
        <v>5185</v>
      </c>
      <c r="G5866">
        <v>356</v>
      </c>
      <c r="H5866">
        <v>13.33</v>
      </c>
      <c r="I5866">
        <v>1.87</v>
      </c>
      <c r="J5866">
        <v>1</v>
      </c>
      <c r="K5866">
        <v>1167.7</v>
      </c>
      <c r="L5866" t="s">
        <v>980</v>
      </c>
      <c r="M5866" t="s">
        <v>979</v>
      </c>
      <c r="N5866" s="119">
        <v>44152</v>
      </c>
      <c r="O5866">
        <v>0</v>
      </c>
      <c r="P5866">
        <v>0</v>
      </c>
      <c r="Q5866">
        <v>3429.4</v>
      </c>
      <c r="R5866">
        <v>549.17999999999904</v>
      </c>
      <c r="S5866">
        <v>1.1439999999999999</v>
      </c>
      <c r="T5866">
        <v>33</v>
      </c>
      <c r="U5866">
        <v>1664.2</v>
      </c>
      <c r="V5866">
        <v>14</v>
      </c>
      <c r="W5866">
        <v>1.2749999999999999</v>
      </c>
      <c r="X5866">
        <v>2.0609999999999999</v>
      </c>
      <c r="Y5866" s="119">
        <v>44152</v>
      </c>
      <c r="Z5866">
        <v>408773.54985742498</v>
      </c>
      <c r="AA5866">
        <v>3660418.53297889</v>
      </c>
    </row>
    <row r="5867" spans="1:27" x14ac:dyDescent="0.25">
      <c r="A5867">
        <v>-111.977425319999</v>
      </c>
      <c r="B5867">
        <v>33.07854579</v>
      </c>
      <c r="C5867" t="s">
        <v>983</v>
      </c>
      <c r="D5867" t="s">
        <v>982</v>
      </c>
      <c r="E5867" t="s">
        <v>981</v>
      </c>
      <c r="F5867">
        <v>5186</v>
      </c>
      <c r="G5867">
        <v>356</v>
      </c>
      <c r="H5867">
        <v>13.33</v>
      </c>
      <c r="I5867">
        <v>2.2309999999999999</v>
      </c>
      <c r="J5867">
        <v>1</v>
      </c>
      <c r="K5867">
        <v>1167.5999999999899</v>
      </c>
      <c r="L5867" t="s">
        <v>980</v>
      </c>
      <c r="M5867" t="s">
        <v>979</v>
      </c>
      <c r="N5867" s="119">
        <v>44152</v>
      </c>
      <c r="O5867">
        <v>0</v>
      </c>
      <c r="P5867">
        <v>0</v>
      </c>
      <c r="Q5867">
        <v>1910.29999999999</v>
      </c>
      <c r="R5867">
        <v>256.43</v>
      </c>
      <c r="S5867">
        <v>0.53400000000000003</v>
      </c>
      <c r="T5867">
        <v>33</v>
      </c>
      <c r="U5867">
        <v>777.07</v>
      </c>
      <c r="V5867">
        <v>14</v>
      </c>
      <c r="W5867">
        <v>1.5209999999999999</v>
      </c>
      <c r="X5867">
        <v>2.4580000000000002</v>
      </c>
      <c r="Y5867" s="119">
        <v>44152</v>
      </c>
      <c r="Z5867">
        <v>408773.65042239497</v>
      </c>
      <c r="AA5867">
        <v>3660419.3081862298</v>
      </c>
    </row>
    <row r="5868" spans="1:27" x14ac:dyDescent="0.25">
      <c r="A5868">
        <v>-111.977425319999</v>
      </c>
      <c r="B5868">
        <v>33.078550790000001</v>
      </c>
      <c r="C5868" t="s">
        <v>983</v>
      </c>
      <c r="D5868" t="s">
        <v>982</v>
      </c>
      <c r="E5868" t="s">
        <v>981</v>
      </c>
      <c r="F5868">
        <v>5187</v>
      </c>
      <c r="G5868">
        <v>356</v>
      </c>
      <c r="H5868">
        <v>13.33</v>
      </c>
      <c r="I5868">
        <v>2.0009999999999999</v>
      </c>
      <c r="J5868">
        <v>1</v>
      </c>
      <c r="K5868">
        <v>1167.5999999999899</v>
      </c>
      <c r="L5868" t="s">
        <v>980</v>
      </c>
      <c r="M5868" t="s">
        <v>979</v>
      </c>
      <c r="N5868" s="119">
        <v>44152</v>
      </c>
      <c r="O5868">
        <v>0</v>
      </c>
      <c r="P5868">
        <v>0</v>
      </c>
      <c r="Q5868">
        <v>2752.4</v>
      </c>
      <c r="R5868">
        <v>411.87</v>
      </c>
      <c r="S5868">
        <v>0.85799999999999998</v>
      </c>
      <c r="T5868">
        <v>33</v>
      </c>
      <c r="U5868">
        <v>1248.0999999999899</v>
      </c>
      <c r="V5868">
        <v>14</v>
      </c>
      <c r="W5868">
        <v>1.365</v>
      </c>
      <c r="X5868">
        <v>2.2050000000000001</v>
      </c>
      <c r="Y5868" s="119">
        <v>44152</v>
      </c>
      <c r="Z5868">
        <v>408773.65558414801</v>
      </c>
      <c r="AA5868">
        <v>3660419.86252657</v>
      </c>
    </row>
    <row r="5869" spans="1:27" x14ac:dyDescent="0.25">
      <c r="A5869">
        <v>-111.977428029999</v>
      </c>
      <c r="B5869">
        <v>33.078556820000003</v>
      </c>
      <c r="C5869" t="s">
        <v>983</v>
      </c>
      <c r="D5869" t="s">
        <v>982</v>
      </c>
      <c r="E5869" t="s">
        <v>981</v>
      </c>
      <c r="F5869">
        <v>5188</v>
      </c>
      <c r="G5869">
        <v>6</v>
      </c>
      <c r="H5869">
        <v>13.33</v>
      </c>
      <c r="I5869">
        <v>2.2309999999999999</v>
      </c>
      <c r="J5869">
        <v>1</v>
      </c>
      <c r="K5869">
        <v>1167.5999999999899</v>
      </c>
      <c r="L5869" t="s">
        <v>980</v>
      </c>
      <c r="M5869" t="s">
        <v>979</v>
      </c>
      <c r="N5869" s="119">
        <v>44152</v>
      </c>
      <c r="O5869">
        <v>0</v>
      </c>
      <c r="P5869">
        <v>0</v>
      </c>
      <c r="Q5869">
        <v>2798.6999999999898</v>
      </c>
      <c r="R5869">
        <v>375.68</v>
      </c>
      <c r="S5869">
        <v>0.78300000000000003</v>
      </c>
      <c r="T5869">
        <v>33</v>
      </c>
      <c r="U5869">
        <v>1138.4000000000001</v>
      </c>
      <c r="V5869">
        <v>14</v>
      </c>
      <c r="W5869">
        <v>1.5209999999999999</v>
      </c>
      <c r="X5869">
        <v>2.4580000000000002</v>
      </c>
      <c r="Y5869" s="119">
        <v>44152</v>
      </c>
      <c r="Z5869">
        <v>408773.408861898</v>
      </c>
      <c r="AA5869">
        <v>3660420.5334163401</v>
      </c>
    </row>
    <row r="5870" spans="1:27" x14ac:dyDescent="0.25">
      <c r="A5870">
        <v>-111.97742549</v>
      </c>
      <c r="B5870">
        <v>33.0785627899999</v>
      </c>
      <c r="C5870" t="s">
        <v>983</v>
      </c>
      <c r="D5870" t="s">
        <v>982</v>
      </c>
      <c r="E5870" t="s">
        <v>981</v>
      </c>
      <c r="F5870">
        <v>5189</v>
      </c>
      <c r="G5870">
        <v>357</v>
      </c>
      <c r="H5870">
        <v>13.33</v>
      </c>
      <c r="I5870">
        <v>2.165</v>
      </c>
      <c r="J5870">
        <v>1</v>
      </c>
      <c r="K5870">
        <v>1167.7</v>
      </c>
      <c r="L5870" t="s">
        <v>980</v>
      </c>
      <c r="M5870" t="s">
        <v>979</v>
      </c>
      <c r="N5870" s="119">
        <v>44152</v>
      </c>
      <c r="O5870">
        <v>0</v>
      </c>
      <c r="P5870">
        <v>0</v>
      </c>
      <c r="Q5870">
        <v>2877.9</v>
      </c>
      <c r="R5870">
        <v>398.02999999999901</v>
      </c>
      <c r="S5870">
        <v>0.82899999999999996</v>
      </c>
      <c r="T5870">
        <v>33</v>
      </c>
      <c r="U5870">
        <v>1206.0999999999899</v>
      </c>
      <c r="V5870">
        <v>14</v>
      </c>
      <c r="W5870">
        <v>1.476</v>
      </c>
      <c r="X5870">
        <v>2.3860000000000001</v>
      </c>
      <c r="Y5870" s="119">
        <v>44152</v>
      </c>
      <c r="Z5870">
        <v>408773.65210481302</v>
      </c>
      <c r="AA5870">
        <v>3660421.1930911201</v>
      </c>
    </row>
    <row r="5871" spans="1:27" x14ac:dyDescent="0.25">
      <c r="A5871">
        <v>-111.977427539999</v>
      </c>
      <c r="B5871">
        <v>33.078568879999899</v>
      </c>
      <c r="C5871" t="s">
        <v>983</v>
      </c>
      <c r="D5871" t="s">
        <v>982</v>
      </c>
      <c r="E5871" t="s">
        <v>981</v>
      </c>
      <c r="F5871">
        <v>5190</v>
      </c>
      <c r="G5871">
        <v>9</v>
      </c>
      <c r="H5871">
        <v>13.33</v>
      </c>
      <c r="I5871">
        <v>1.837</v>
      </c>
      <c r="J5871">
        <v>1</v>
      </c>
      <c r="K5871">
        <v>1167.79999999999</v>
      </c>
      <c r="L5871" t="s">
        <v>980</v>
      </c>
      <c r="M5871" t="s">
        <v>979</v>
      </c>
      <c r="N5871" s="119">
        <v>44152</v>
      </c>
      <c r="O5871">
        <v>0</v>
      </c>
      <c r="P5871">
        <v>0</v>
      </c>
      <c r="Q5871">
        <v>2725.8</v>
      </c>
      <c r="R5871">
        <v>444.31</v>
      </c>
      <c r="S5871">
        <v>0.92600000000000005</v>
      </c>
      <c r="T5871">
        <v>33</v>
      </c>
      <c r="U5871">
        <v>1346.4</v>
      </c>
      <c r="V5871">
        <v>14</v>
      </c>
      <c r="W5871">
        <v>1.2529999999999999</v>
      </c>
      <c r="X5871">
        <v>2.0249999999999999</v>
      </c>
      <c r="Y5871" s="119">
        <v>44152</v>
      </c>
      <c r="Z5871">
        <v>408773.46704794298</v>
      </c>
      <c r="AA5871">
        <v>3660421.8700593598</v>
      </c>
    </row>
    <row r="5872" spans="1:27" x14ac:dyDescent="0.25">
      <c r="A5872">
        <v>-111.977425319999</v>
      </c>
      <c r="B5872">
        <v>33.078574789999898</v>
      </c>
      <c r="C5872" t="s">
        <v>983</v>
      </c>
      <c r="D5872" t="s">
        <v>982</v>
      </c>
      <c r="E5872" t="s">
        <v>981</v>
      </c>
      <c r="F5872">
        <v>5191</v>
      </c>
      <c r="G5872">
        <v>356</v>
      </c>
      <c r="H5872">
        <v>13.33</v>
      </c>
      <c r="I5872">
        <v>2.133</v>
      </c>
      <c r="J5872">
        <v>1</v>
      </c>
      <c r="K5872">
        <v>1167.79999999999</v>
      </c>
      <c r="L5872" t="s">
        <v>980</v>
      </c>
      <c r="M5872" t="s">
        <v>979</v>
      </c>
      <c r="N5872" s="119">
        <v>44152</v>
      </c>
      <c r="O5872">
        <v>0</v>
      </c>
      <c r="P5872">
        <v>0</v>
      </c>
      <c r="Q5872">
        <v>2208.9</v>
      </c>
      <c r="R5872">
        <v>310.18999999999897</v>
      </c>
      <c r="S5872">
        <v>0.64600000000000002</v>
      </c>
      <c r="T5872">
        <v>33</v>
      </c>
      <c r="U5872">
        <v>939.98</v>
      </c>
      <c r="V5872">
        <v>14</v>
      </c>
      <c r="W5872">
        <v>1.454</v>
      </c>
      <c r="X5872">
        <v>2.35</v>
      </c>
      <c r="Y5872" s="119">
        <v>44152</v>
      </c>
      <c r="Z5872">
        <v>408773.68036057102</v>
      </c>
      <c r="AA5872">
        <v>3660422.5233601802</v>
      </c>
    </row>
    <row r="5873" spans="1:27" x14ac:dyDescent="0.25">
      <c r="A5873">
        <v>-111.97742583</v>
      </c>
      <c r="B5873">
        <v>33.078580780000003</v>
      </c>
      <c r="C5873" t="s">
        <v>983</v>
      </c>
      <c r="D5873" t="s">
        <v>982</v>
      </c>
      <c r="E5873" t="s">
        <v>981</v>
      </c>
      <c r="F5873">
        <v>5192</v>
      </c>
      <c r="G5873">
        <v>359</v>
      </c>
      <c r="H5873">
        <v>13.33</v>
      </c>
      <c r="I5873">
        <v>2.133</v>
      </c>
      <c r="J5873">
        <v>1</v>
      </c>
      <c r="K5873">
        <v>1167.7</v>
      </c>
      <c r="L5873" t="s">
        <v>980</v>
      </c>
      <c r="M5873" t="s">
        <v>979</v>
      </c>
      <c r="N5873" s="119">
        <v>44152</v>
      </c>
      <c r="O5873">
        <v>0</v>
      </c>
      <c r="P5873">
        <v>0</v>
      </c>
      <c r="Q5873">
        <v>3395.3</v>
      </c>
      <c r="R5873">
        <v>476.8</v>
      </c>
      <c r="S5873">
        <v>0.99299999999999999</v>
      </c>
      <c r="T5873">
        <v>33</v>
      </c>
      <c r="U5873">
        <v>1444.79999999999</v>
      </c>
      <c r="V5873">
        <v>14</v>
      </c>
      <c r="W5873">
        <v>1.454</v>
      </c>
      <c r="X5873">
        <v>2.35</v>
      </c>
      <c r="Y5873" s="119">
        <v>44152</v>
      </c>
      <c r="Z5873">
        <v>408773.63894173497</v>
      </c>
      <c r="AA5873">
        <v>3660423.18790315</v>
      </c>
    </row>
    <row r="5874" spans="1:27" x14ac:dyDescent="0.25">
      <c r="A5874">
        <v>-111.977425999999</v>
      </c>
      <c r="B5874">
        <v>33.078586770000001</v>
      </c>
      <c r="C5874" t="s">
        <v>983</v>
      </c>
      <c r="D5874" t="s">
        <v>982</v>
      </c>
      <c r="E5874" t="s">
        <v>981</v>
      </c>
      <c r="F5874">
        <v>5193</v>
      </c>
      <c r="G5874">
        <v>0</v>
      </c>
      <c r="H5874">
        <v>13.33</v>
      </c>
      <c r="I5874">
        <v>2.133</v>
      </c>
      <c r="J5874">
        <v>1</v>
      </c>
      <c r="K5874">
        <v>1167.7</v>
      </c>
      <c r="L5874" t="s">
        <v>980</v>
      </c>
      <c r="M5874" t="s">
        <v>979</v>
      </c>
      <c r="N5874" s="119">
        <v>44152</v>
      </c>
      <c r="O5874">
        <v>0</v>
      </c>
      <c r="P5874">
        <v>0</v>
      </c>
      <c r="Q5874">
        <v>4012.5999999999899</v>
      </c>
      <c r="R5874">
        <v>563.49</v>
      </c>
      <c r="S5874">
        <v>1.1739999999999999</v>
      </c>
      <c r="T5874">
        <v>33</v>
      </c>
      <c r="U5874">
        <v>1707.5999999999899</v>
      </c>
      <c r="V5874">
        <v>14</v>
      </c>
      <c r="W5874">
        <v>1.454</v>
      </c>
      <c r="X5874">
        <v>2.35</v>
      </c>
      <c r="Y5874" s="119">
        <v>44152</v>
      </c>
      <c r="Z5874">
        <v>408773.62925798702</v>
      </c>
      <c r="AA5874">
        <v>3660423.8521506302</v>
      </c>
    </row>
    <row r="5875" spans="1:27" x14ac:dyDescent="0.25">
      <c r="A5875">
        <v>-111.977425999999</v>
      </c>
      <c r="B5875">
        <v>33.07859277</v>
      </c>
      <c r="C5875" t="s">
        <v>983</v>
      </c>
      <c r="D5875" t="s">
        <v>982</v>
      </c>
      <c r="E5875" t="s">
        <v>981</v>
      </c>
      <c r="F5875">
        <v>5194</v>
      </c>
      <c r="G5875">
        <v>0</v>
      </c>
      <c r="H5875">
        <v>13.33</v>
      </c>
      <c r="I5875">
        <v>2.165</v>
      </c>
      <c r="J5875">
        <v>1</v>
      </c>
      <c r="K5875">
        <v>1167.7</v>
      </c>
      <c r="L5875" t="s">
        <v>980</v>
      </c>
      <c r="M5875" t="s">
        <v>979</v>
      </c>
      <c r="N5875" s="119">
        <v>44152</v>
      </c>
      <c r="O5875">
        <v>0</v>
      </c>
      <c r="P5875">
        <v>0</v>
      </c>
      <c r="Q5875">
        <v>5896.1999999999898</v>
      </c>
      <c r="R5875">
        <v>815.46</v>
      </c>
      <c r="S5875">
        <v>1.6990000000000001</v>
      </c>
      <c r="T5875">
        <v>33</v>
      </c>
      <c r="U5875">
        <v>2471.0999999999899</v>
      </c>
      <c r="V5875">
        <v>14</v>
      </c>
      <c r="W5875">
        <v>1.476</v>
      </c>
      <c r="X5875">
        <v>2.3860000000000001</v>
      </c>
      <c r="Y5875" s="119">
        <v>44152</v>
      </c>
      <c r="Z5875">
        <v>408773.635452102</v>
      </c>
      <c r="AA5875">
        <v>3660424.5173590402</v>
      </c>
    </row>
    <row r="5876" spans="1:27" x14ac:dyDescent="0.25">
      <c r="A5876">
        <v>-111.977426339999</v>
      </c>
      <c r="B5876">
        <v>33.078597780000003</v>
      </c>
      <c r="C5876" t="s">
        <v>983</v>
      </c>
      <c r="D5876" t="s">
        <v>982</v>
      </c>
      <c r="E5876" t="s">
        <v>981</v>
      </c>
      <c r="F5876">
        <v>5195</v>
      </c>
      <c r="G5876">
        <v>2</v>
      </c>
      <c r="H5876">
        <v>13.33</v>
      </c>
      <c r="I5876">
        <v>1.9359999999999999</v>
      </c>
      <c r="J5876">
        <v>1</v>
      </c>
      <c r="K5876">
        <v>1167.5999999999899</v>
      </c>
      <c r="L5876" t="s">
        <v>980</v>
      </c>
      <c r="M5876" t="s">
        <v>979</v>
      </c>
      <c r="N5876" s="119">
        <v>44152</v>
      </c>
      <c r="O5876">
        <v>0</v>
      </c>
      <c r="P5876">
        <v>0</v>
      </c>
      <c r="Q5876">
        <v>7276.1999999999898</v>
      </c>
      <c r="R5876">
        <v>1125.7</v>
      </c>
      <c r="S5876">
        <v>2.3450000000000002</v>
      </c>
      <c r="T5876">
        <v>33</v>
      </c>
      <c r="U5876">
        <v>3411.3</v>
      </c>
      <c r="V5876">
        <v>14</v>
      </c>
      <c r="W5876">
        <v>1.32</v>
      </c>
      <c r="X5876">
        <v>2.133</v>
      </c>
      <c r="Y5876" s="119">
        <v>44152</v>
      </c>
      <c r="Z5876">
        <v>408773.60888911498</v>
      </c>
      <c r="AA5876">
        <v>3660425.0731035601</v>
      </c>
    </row>
    <row r="5877" spans="1:27" x14ac:dyDescent="0.25">
      <c r="A5877">
        <v>-111.977424799999</v>
      </c>
      <c r="B5877">
        <v>33.07860384</v>
      </c>
      <c r="C5877" t="s">
        <v>983</v>
      </c>
      <c r="D5877" t="s">
        <v>982</v>
      </c>
      <c r="E5877" t="s">
        <v>981</v>
      </c>
      <c r="F5877">
        <v>5196</v>
      </c>
      <c r="G5877">
        <v>353</v>
      </c>
      <c r="H5877">
        <v>13.33</v>
      </c>
      <c r="I5877">
        <v>2.0009999999999999</v>
      </c>
      <c r="J5877">
        <v>1</v>
      </c>
      <c r="K5877">
        <v>1167.5</v>
      </c>
      <c r="L5877" t="s">
        <v>980</v>
      </c>
      <c r="M5877" t="s">
        <v>979</v>
      </c>
      <c r="N5877" s="119">
        <v>44152</v>
      </c>
      <c r="O5877">
        <v>0</v>
      </c>
      <c r="P5877">
        <v>0</v>
      </c>
      <c r="Q5877">
        <v>5926.1999999999898</v>
      </c>
      <c r="R5877">
        <v>886.78999999999905</v>
      </c>
      <c r="S5877">
        <v>1.847</v>
      </c>
      <c r="T5877">
        <v>33</v>
      </c>
      <c r="U5877">
        <v>2687.1999999999898</v>
      </c>
      <c r="V5877">
        <v>14</v>
      </c>
      <c r="W5877">
        <v>1.365</v>
      </c>
      <c r="X5877">
        <v>2.2050000000000001</v>
      </c>
      <c r="Y5877" s="119">
        <v>44152</v>
      </c>
      <c r="Z5877">
        <v>408773.75888638198</v>
      </c>
      <c r="AA5877">
        <v>3660425.7436255999</v>
      </c>
    </row>
    <row r="5878" spans="1:27" x14ac:dyDescent="0.25">
      <c r="A5878">
        <v>-111.977426679999</v>
      </c>
      <c r="B5878">
        <v>33.078609790000002</v>
      </c>
      <c r="C5878" t="s">
        <v>983</v>
      </c>
      <c r="D5878" t="s">
        <v>982</v>
      </c>
      <c r="E5878" t="s">
        <v>981</v>
      </c>
      <c r="F5878">
        <v>5197</v>
      </c>
      <c r="G5878">
        <v>4</v>
      </c>
      <c r="H5878">
        <v>13.33</v>
      </c>
      <c r="I5878">
        <v>2.165</v>
      </c>
      <c r="J5878">
        <v>1</v>
      </c>
      <c r="K5878">
        <v>1167.5</v>
      </c>
      <c r="L5878" t="s">
        <v>980</v>
      </c>
      <c r="M5878" t="s">
        <v>979</v>
      </c>
      <c r="N5878" s="119">
        <v>44152</v>
      </c>
      <c r="O5878">
        <v>0</v>
      </c>
      <c r="P5878">
        <v>0</v>
      </c>
      <c r="Q5878">
        <v>5718.8</v>
      </c>
      <c r="R5878">
        <v>790.92999999999904</v>
      </c>
      <c r="S5878">
        <v>1.6479999999999999</v>
      </c>
      <c r="T5878">
        <v>33</v>
      </c>
      <c r="U5878">
        <v>2396.8000000000002</v>
      </c>
      <c r="V5878">
        <v>14</v>
      </c>
      <c r="W5878">
        <v>1.476</v>
      </c>
      <c r="X5878">
        <v>2.3860000000000001</v>
      </c>
      <c r="Y5878" s="119">
        <v>44152</v>
      </c>
      <c r="Z5878">
        <v>408773.58955260599</v>
      </c>
      <c r="AA5878">
        <v>3660426.4049245501</v>
      </c>
    </row>
    <row r="5879" spans="1:27" x14ac:dyDescent="0.25">
      <c r="A5879">
        <v>-111.977425859999</v>
      </c>
      <c r="B5879">
        <v>33.078615810000002</v>
      </c>
      <c r="C5879" t="s">
        <v>983</v>
      </c>
      <c r="D5879" t="s">
        <v>982</v>
      </c>
      <c r="E5879" t="s">
        <v>981</v>
      </c>
      <c r="F5879">
        <v>5198</v>
      </c>
      <c r="G5879">
        <v>5</v>
      </c>
      <c r="H5879">
        <v>13.33</v>
      </c>
      <c r="I5879">
        <v>2.133</v>
      </c>
      <c r="J5879">
        <v>1</v>
      </c>
      <c r="K5879">
        <v>1167.5</v>
      </c>
      <c r="L5879" t="s">
        <v>980</v>
      </c>
      <c r="M5879" t="s">
        <v>979</v>
      </c>
      <c r="N5879" s="119">
        <v>44152</v>
      </c>
      <c r="O5879">
        <v>0</v>
      </c>
      <c r="P5879">
        <v>0</v>
      </c>
      <c r="Q5879">
        <v>5874.1999999999898</v>
      </c>
      <c r="R5879">
        <v>824.91999999999905</v>
      </c>
      <c r="S5879">
        <v>1.7190000000000001</v>
      </c>
      <c r="T5879">
        <v>33</v>
      </c>
      <c r="U5879">
        <v>2499.8000000000002</v>
      </c>
      <c r="V5879">
        <v>14</v>
      </c>
      <c r="W5879">
        <v>1.454</v>
      </c>
      <c r="X5879">
        <v>2.35</v>
      </c>
      <c r="Y5879" s="119">
        <v>44152</v>
      </c>
      <c r="Z5879">
        <v>408773.67230489198</v>
      </c>
      <c r="AA5879">
        <v>3660427.0716376398</v>
      </c>
    </row>
    <row r="5880" spans="1:27" x14ac:dyDescent="0.25">
      <c r="A5880">
        <v>-111.977426679999</v>
      </c>
      <c r="B5880">
        <v>33.07862179</v>
      </c>
      <c r="C5880" t="s">
        <v>983</v>
      </c>
      <c r="D5880" t="s">
        <v>982</v>
      </c>
      <c r="E5880" t="s">
        <v>981</v>
      </c>
      <c r="F5880">
        <v>5199</v>
      </c>
      <c r="G5880">
        <v>4</v>
      </c>
      <c r="H5880">
        <v>13.33</v>
      </c>
      <c r="I5880">
        <v>2.0670000000000002</v>
      </c>
      <c r="J5880">
        <v>1</v>
      </c>
      <c r="K5880">
        <v>1167.5</v>
      </c>
      <c r="L5880" t="s">
        <v>980</v>
      </c>
      <c r="M5880" t="s">
        <v>979</v>
      </c>
      <c r="N5880" s="119">
        <v>44152</v>
      </c>
      <c r="O5880">
        <v>0</v>
      </c>
      <c r="P5880">
        <v>0</v>
      </c>
      <c r="Q5880">
        <v>8228.6</v>
      </c>
      <c r="R5880">
        <v>1192.2</v>
      </c>
      <c r="S5880">
        <v>2.484</v>
      </c>
      <c r="T5880">
        <v>33</v>
      </c>
      <c r="U5880">
        <v>3612.8</v>
      </c>
      <c r="V5880">
        <v>14</v>
      </c>
      <c r="W5880">
        <v>1.409</v>
      </c>
      <c r="X5880">
        <v>2.278</v>
      </c>
      <c r="Y5880" s="119">
        <v>44152</v>
      </c>
      <c r="Z5880">
        <v>408773.601940853</v>
      </c>
      <c r="AA5880">
        <v>3660427.7353413701</v>
      </c>
    </row>
    <row r="5881" spans="1:27" x14ac:dyDescent="0.25">
      <c r="A5881">
        <v>-111.977425999999</v>
      </c>
      <c r="B5881">
        <v>33.078627769999898</v>
      </c>
      <c r="C5881" t="s">
        <v>983</v>
      </c>
      <c r="D5881" t="s">
        <v>982</v>
      </c>
      <c r="E5881" t="s">
        <v>981</v>
      </c>
      <c r="F5881">
        <v>5200</v>
      </c>
      <c r="G5881">
        <v>360</v>
      </c>
      <c r="H5881">
        <v>13.33</v>
      </c>
      <c r="I5881">
        <v>1.9690000000000001</v>
      </c>
      <c r="J5881">
        <v>1</v>
      </c>
      <c r="K5881">
        <v>1167.5</v>
      </c>
      <c r="L5881" t="s">
        <v>980</v>
      </c>
      <c r="M5881" t="s">
        <v>979</v>
      </c>
      <c r="N5881" s="119">
        <v>44152</v>
      </c>
      <c r="O5881">
        <v>0</v>
      </c>
      <c r="P5881">
        <v>0</v>
      </c>
      <c r="Q5881">
        <v>6853</v>
      </c>
      <c r="R5881">
        <v>1042.5999999999899</v>
      </c>
      <c r="S5881">
        <v>2.1720000000000002</v>
      </c>
      <c r="T5881">
        <v>33</v>
      </c>
      <c r="U5881">
        <v>3159.3</v>
      </c>
      <c r="V5881">
        <v>14</v>
      </c>
      <c r="W5881">
        <v>1.3420000000000001</v>
      </c>
      <c r="X5881">
        <v>2.169</v>
      </c>
      <c r="Y5881" s="119">
        <v>44152</v>
      </c>
      <c r="Z5881">
        <v>408773.67158445797</v>
      </c>
      <c r="AA5881">
        <v>3660428.3977414099</v>
      </c>
    </row>
    <row r="5882" spans="1:27" x14ac:dyDescent="0.25">
      <c r="A5882">
        <v>-111.977424459999</v>
      </c>
      <c r="B5882">
        <v>33.078632880000001</v>
      </c>
      <c r="C5882" t="s">
        <v>983</v>
      </c>
      <c r="D5882" t="s">
        <v>982</v>
      </c>
      <c r="E5882" t="s">
        <v>981</v>
      </c>
      <c r="F5882">
        <v>5201</v>
      </c>
      <c r="G5882">
        <v>351</v>
      </c>
      <c r="H5882">
        <v>13.33</v>
      </c>
      <c r="I5882">
        <v>2.4609999999999999</v>
      </c>
      <c r="J5882">
        <v>1</v>
      </c>
      <c r="K5882">
        <v>1167.5</v>
      </c>
      <c r="L5882" t="s">
        <v>980</v>
      </c>
      <c r="M5882" t="s">
        <v>979</v>
      </c>
      <c r="N5882" s="119">
        <v>44152</v>
      </c>
      <c r="O5882">
        <v>0</v>
      </c>
      <c r="P5882">
        <v>0</v>
      </c>
      <c r="Q5882">
        <v>6952.3</v>
      </c>
      <c r="R5882">
        <v>846.14999999999895</v>
      </c>
      <c r="S5882">
        <v>1.7629999999999999</v>
      </c>
      <c r="T5882">
        <v>33</v>
      </c>
      <c r="U5882">
        <v>2564.0999999999899</v>
      </c>
      <c r="V5882">
        <v>14</v>
      </c>
      <c r="W5882">
        <v>1.6779999999999999</v>
      </c>
      <c r="X5882">
        <v>2.7109999999999999</v>
      </c>
      <c r="Y5882" s="119">
        <v>44152</v>
      </c>
      <c r="Z5882">
        <v>408773.82060094498</v>
      </c>
      <c r="AA5882">
        <v>3660428.9629387902</v>
      </c>
    </row>
    <row r="5883" spans="1:27" x14ac:dyDescent="0.25">
      <c r="A5883">
        <v>-111.977425319999</v>
      </c>
      <c r="B5883">
        <v>33.0786387899999</v>
      </c>
      <c r="C5883" t="s">
        <v>983</v>
      </c>
      <c r="D5883" t="s">
        <v>982</v>
      </c>
      <c r="E5883" t="s">
        <v>981</v>
      </c>
      <c r="F5883">
        <v>5202</v>
      </c>
      <c r="G5883">
        <v>356</v>
      </c>
      <c r="H5883">
        <v>13.33</v>
      </c>
      <c r="I5883">
        <v>2.0670000000000002</v>
      </c>
      <c r="J5883">
        <v>1</v>
      </c>
      <c r="K5883">
        <v>1167.7</v>
      </c>
      <c r="L5883" t="s">
        <v>980</v>
      </c>
      <c r="M5883" t="s">
        <v>979</v>
      </c>
      <c r="N5883" s="119">
        <v>44152</v>
      </c>
      <c r="O5883">
        <v>0</v>
      </c>
      <c r="P5883">
        <v>0</v>
      </c>
      <c r="Q5883">
        <v>6634.1999999999898</v>
      </c>
      <c r="R5883">
        <v>961.22</v>
      </c>
      <c r="S5883">
        <v>2.0030000000000001</v>
      </c>
      <c r="T5883">
        <v>33</v>
      </c>
      <c r="U5883">
        <v>2912.8</v>
      </c>
      <c r="V5883">
        <v>14</v>
      </c>
      <c r="W5883">
        <v>1.409</v>
      </c>
      <c r="X5883">
        <v>2.278</v>
      </c>
      <c r="Y5883" s="119">
        <v>44152</v>
      </c>
      <c r="Z5883">
        <v>408773.74643111299</v>
      </c>
      <c r="AA5883">
        <v>3660429.6189165199</v>
      </c>
    </row>
    <row r="5884" spans="1:27" x14ac:dyDescent="0.25">
      <c r="A5884">
        <v>-111.97742583</v>
      </c>
      <c r="B5884">
        <v>33.078644779999898</v>
      </c>
      <c r="C5884" t="s">
        <v>983</v>
      </c>
      <c r="D5884" t="s">
        <v>982</v>
      </c>
      <c r="E5884" t="s">
        <v>981</v>
      </c>
      <c r="F5884">
        <v>5203</v>
      </c>
      <c r="G5884">
        <v>359</v>
      </c>
      <c r="H5884">
        <v>13.33</v>
      </c>
      <c r="I5884">
        <v>2.1</v>
      </c>
      <c r="J5884">
        <v>1</v>
      </c>
      <c r="K5884">
        <v>1167.7</v>
      </c>
      <c r="L5884" t="s">
        <v>980</v>
      </c>
      <c r="M5884" t="s">
        <v>979</v>
      </c>
      <c r="N5884" s="119">
        <v>44152</v>
      </c>
      <c r="O5884">
        <v>0</v>
      </c>
      <c r="P5884">
        <v>0</v>
      </c>
      <c r="Q5884">
        <v>5005.3</v>
      </c>
      <c r="R5884">
        <v>713.87999999999897</v>
      </c>
      <c r="S5884">
        <v>1.4870000000000001</v>
      </c>
      <c r="T5884">
        <v>33</v>
      </c>
      <c r="U5884">
        <v>2163.3000000000002</v>
      </c>
      <c r="V5884">
        <v>14</v>
      </c>
      <c r="W5884">
        <v>1.4319999999999999</v>
      </c>
      <c r="X5884">
        <v>2.3140000000000001</v>
      </c>
      <c r="Y5884" s="119">
        <v>44152</v>
      </c>
      <c r="Z5884">
        <v>408773.705012322</v>
      </c>
      <c r="AA5884">
        <v>3660430.2834594999</v>
      </c>
    </row>
    <row r="5885" spans="1:27" x14ac:dyDescent="0.25">
      <c r="A5885">
        <v>-111.97742617</v>
      </c>
      <c r="B5885">
        <v>33.078650779999897</v>
      </c>
      <c r="C5885" t="s">
        <v>983</v>
      </c>
      <c r="D5885" t="s">
        <v>982</v>
      </c>
      <c r="E5885" t="s">
        <v>981</v>
      </c>
      <c r="F5885">
        <v>5204</v>
      </c>
      <c r="G5885">
        <v>1</v>
      </c>
      <c r="H5885">
        <v>13.33</v>
      </c>
      <c r="I5885">
        <v>2.2970000000000002</v>
      </c>
      <c r="J5885">
        <v>1</v>
      </c>
      <c r="K5885">
        <v>1167.5999999999899</v>
      </c>
      <c r="L5885" t="s">
        <v>980</v>
      </c>
      <c r="M5885" t="s">
        <v>979</v>
      </c>
      <c r="N5885" s="119">
        <v>44152</v>
      </c>
      <c r="O5885">
        <v>0</v>
      </c>
      <c r="P5885">
        <v>0</v>
      </c>
      <c r="Q5885">
        <v>4267.6999999999898</v>
      </c>
      <c r="R5885">
        <v>556.50999999999897</v>
      </c>
      <c r="S5885">
        <v>1.159</v>
      </c>
      <c r="T5885">
        <v>33</v>
      </c>
      <c r="U5885">
        <v>1686.4</v>
      </c>
      <c r="V5885">
        <v>14</v>
      </c>
      <c r="W5885">
        <v>1.5660000000000001</v>
      </c>
      <c r="X5885">
        <v>2.5310000000000001</v>
      </c>
      <c r="Y5885" s="119">
        <v>44152</v>
      </c>
      <c r="Z5885">
        <v>408773.67947139102</v>
      </c>
      <c r="AA5885">
        <v>3660430.94896342</v>
      </c>
    </row>
    <row r="5886" spans="1:27" x14ac:dyDescent="0.25">
      <c r="A5886">
        <v>-111.97742617</v>
      </c>
      <c r="B5886">
        <v>33.078656780000003</v>
      </c>
      <c r="C5886" t="s">
        <v>983</v>
      </c>
      <c r="D5886" t="s">
        <v>982</v>
      </c>
      <c r="E5886" t="s">
        <v>981</v>
      </c>
      <c r="F5886">
        <v>5205</v>
      </c>
      <c r="G5886">
        <v>1</v>
      </c>
      <c r="H5886">
        <v>13.33</v>
      </c>
      <c r="I5886">
        <v>2.133</v>
      </c>
      <c r="J5886">
        <v>1</v>
      </c>
      <c r="K5886">
        <v>1167.7</v>
      </c>
      <c r="L5886" t="s">
        <v>980</v>
      </c>
      <c r="M5886" t="s">
        <v>979</v>
      </c>
      <c r="N5886" s="119">
        <v>44152</v>
      </c>
      <c r="O5886">
        <v>0</v>
      </c>
      <c r="P5886">
        <v>0</v>
      </c>
      <c r="Q5886">
        <v>4494.5</v>
      </c>
      <c r="R5886">
        <v>631.16999999999905</v>
      </c>
      <c r="S5886">
        <v>1.3149999999999999</v>
      </c>
      <c r="T5886">
        <v>33</v>
      </c>
      <c r="U5886">
        <v>1912.5999999999899</v>
      </c>
      <c r="V5886">
        <v>14</v>
      </c>
      <c r="W5886">
        <v>1.454</v>
      </c>
      <c r="X5886">
        <v>2.35</v>
      </c>
      <c r="Y5886" s="119">
        <v>44152</v>
      </c>
      <c r="Z5886">
        <v>408773.68566551799</v>
      </c>
      <c r="AA5886">
        <v>3660431.61417183</v>
      </c>
    </row>
    <row r="5887" spans="1:27" x14ac:dyDescent="0.25">
      <c r="A5887">
        <v>-111.977426339999</v>
      </c>
      <c r="B5887">
        <v>33.078661779999898</v>
      </c>
      <c r="C5887" t="s">
        <v>983</v>
      </c>
      <c r="D5887" t="s">
        <v>982</v>
      </c>
      <c r="E5887" t="s">
        <v>981</v>
      </c>
      <c r="F5887">
        <v>5206</v>
      </c>
      <c r="G5887">
        <v>2</v>
      </c>
      <c r="H5887">
        <v>13.33</v>
      </c>
      <c r="I5887">
        <v>2.4929999999999999</v>
      </c>
      <c r="J5887">
        <v>1</v>
      </c>
      <c r="K5887">
        <v>1167.79999999999</v>
      </c>
      <c r="L5887" t="s">
        <v>980</v>
      </c>
      <c r="M5887" t="s">
        <v>979</v>
      </c>
      <c r="N5887" s="119">
        <v>44152</v>
      </c>
      <c r="O5887">
        <v>0</v>
      </c>
      <c r="P5887">
        <v>0</v>
      </c>
      <c r="Q5887">
        <v>4145.6999999999898</v>
      </c>
      <c r="R5887">
        <v>497.93</v>
      </c>
      <c r="S5887">
        <v>1.0369999999999999</v>
      </c>
      <c r="T5887">
        <v>33</v>
      </c>
      <c r="U5887">
        <v>1508.9</v>
      </c>
      <c r="V5887">
        <v>14</v>
      </c>
      <c r="W5887">
        <v>1.7</v>
      </c>
      <c r="X5887">
        <v>2.7480000000000002</v>
      </c>
      <c r="Y5887" s="119">
        <v>44152</v>
      </c>
      <c r="Z5887">
        <v>408773.67495976598</v>
      </c>
      <c r="AA5887">
        <v>3660432.1686599301</v>
      </c>
    </row>
    <row r="5888" spans="1:27" x14ac:dyDescent="0.25">
      <c r="A5888">
        <v>-111.97742651</v>
      </c>
      <c r="B5888">
        <v>33.078667789999898</v>
      </c>
      <c r="C5888" t="s">
        <v>983</v>
      </c>
      <c r="D5888" t="s">
        <v>982</v>
      </c>
      <c r="E5888" t="s">
        <v>981</v>
      </c>
      <c r="F5888">
        <v>5207</v>
      </c>
      <c r="G5888">
        <v>3</v>
      </c>
      <c r="H5888">
        <v>13.33</v>
      </c>
      <c r="I5888">
        <v>2.1</v>
      </c>
      <c r="J5888">
        <v>1</v>
      </c>
      <c r="K5888">
        <v>1167.79999999999</v>
      </c>
      <c r="L5888" t="s">
        <v>980</v>
      </c>
      <c r="M5888" t="s">
        <v>979</v>
      </c>
      <c r="N5888" s="119">
        <v>44152</v>
      </c>
      <c r="O5888">
        <v>0</v>
      </c>
      <c r="P5888">
        <v>0</v>
      </c>
      <c r="Q5888">
        <v>3609.5999999999899</v>
      </c>
      <c r="R5888">
        <v>514.82000000000005</v>
      </c>
      <c r="S5888">
        <v>1.073</v>
      </c>
      <c r="T5888">
        <v>33</v>
      </c>
      <c r="U5888">
        <v>1560.0999999999899</v>
      </c>
      <c r="V5888">
        <v>14</v>
      </c>
      <c r="W5888">
        <v>1.4319999999999999</v>
      </c>
      <c r="X5888">
        <v>2.3140000000000001</v>
      </c>
      <c r="Y5888" s="119">
        <v>44152</v>
      </c>
      <c r="Z5888">
        <v>408773.66529669397</v>
      </c>
      <c r="AA5888">
        <v>3660432.8351247702</v>
      </c>
    </row>
    <row r="5889" spans="1:27" x14ac:dyDescent="0.25">
      <c r="A5889">
        <v>-111.977425859999</v>
      </c>
      <c r="B5889">
        <v>33.078673809999898</v>
      </c>
      <c r="C5889" t="s">
        <v>983</v>
      </c>
      <c r="D5889" t="s">
        <v>982</v>
      </c>
      <c r="E5889" t="s">
        <v>981</v>
      </c>
      <c r="F5889">
        <v>5208</v>
      </c>
      <c r="G5889">
        <v>5</v>
      </c>
      <c r="H5889">
        <v>13.33</v>
      </c>
      <c r="I5889">
        <v>2.1</v>
      </c>
      <c r="J5889">
        <v>1</v>
      </c>
      <c r="K5889">
        <v>1167.79999999999</v>
      </c>
      <c r="L5889" t="s">
        <v>980</v>
      </c>
      <c r="M5889" t="s">
        <v>979</v>
      </c>
      <c r="N5889" s="119">
        <v>44152</v>
      </c>
      <c r="O5889">
        <v>0</v>
      </c>
      <c r="P5889">
        <v>0</v>
      </c>
      <c r="Q5889">
        <v>4142.1000000000004</v>
      </c>
      <c r="R5889">
        <v>590.76999999999896</v>
      </c>
      <c r="S5889">
        <v>1.2310000000000001</v>
      </c>
      <c r="T5889">
        <v>33</v>
      </c>
      <c r="U5889">
        <v>1790.2</v>
      </c>
      <c r="V5889">
        <v>14</v>
      </c>
      <c r="W5889">
        <v>1.4319999999999999</v>
      </c>
      <c r="X5889">
        <v>2.3140000000000001</v>
      </c>
      <c r="Y5889" s="119">
        <v>44152</v>
      </c>
      <c r="Z5889">
        <v>408773.73218141502</v>
      </c>
      <c r="AA5889">
        <v>3660433.50198561</v>
      </c>
    </row>
    <row r="5890" spans="1:27" x14ac:dyDescent="0.25">
      <c r="A5890">
        <v>-111.977424319999</v>
      </c>
      <c r="B5890">
        <v>33.078679790000002</v>
      </c>
      <c r="C5890" t="s">
        <v>983</v>
      </c>
      <c r="D5890" t="s">
        <v>982</v>
      </c>
      <c r="E5890" t="s">
        <v>981</v>
      </c>
      <c r="F5890">
        <v>5209</v>
      </c>
      <c r="G5890">
        <v>356</v>
      </c>
      <c r="H5890">
        <v>13.33</v>
      </c>
      <c r="I5890">
        <v>2.2970000000000002</v>
      </c>
      <c r="J5890">
        <v>1</v>
      </c>
      <c r="K5890">
        <v>1167.9000000000001</v>
      </c>
      <c r="L5890" t="s">
        <v>980</v>
      </c>
      <c r="M5890" t="s">
        <v>979</v>
      </c>
      <c r="N5890" s="119">
        <v>44152</v>
      </c>
      <c r="O5890">
        <v>0</v>
      </c>
      <c r="P5890">
        <v>0</v>
      </c>
      <c r="Q5890">
        <v>5714.1999999999898</v>
      </c>
      <c r="R5890">
        <v>745.13999999999896</v>
      </c>
      <c r="S5890">
        <v>1.552</v>
      </c>
      <c r="T5890">
        <v>33</v>
      </c>
      <c r="U5890">
        <v>2258</v>
      </c>
      <c r="V5890">
        <v>14</v>
      </c>
      <c r="W5890">
        <v>1.5660000000000001</v>
      </c>
      <c r="X5890">
        <v>2.5310000000000001</v>
      </c>
      <c r="Y5890" s="119">
        <v>44152</v>
      </c>
      <c r="Z5890">
        <v>408773.88209598098</v>
      </c>
      <c r="AA5890">
        <v>3660434.1636382099</v>
      </c>
    </row>
    <row r="5891" spans="1:27" x14ac:dyDescent="0.25">
      <c r="A5891">
        <v>-111.97742549</v>
      </c>
      <c r="B5891">
        <v>33.078685790000002</v>
      </c>
      <c r="C5891" t="s">
        <v>983</v>
      </c>
      <c r="D5891" t="s">
        <v>982</v>
      </c>
      <c r="E5891" t="s">
        <v>981</v>
      </c>
      <c r="F5891">
        <v>5210</v>
      </c>
      <c r="G5891">
        <v>357</v>
      </c>
      <c r="H5891">
        <v>13.33</v>
      </c>
      <c r="I5891">
        <v>2.0009999999999999</v>
      </c>
      <c r="J5891">
        <v>1</v>
      </c>
      <c r="K5891">
        <v>1167.79999999999</v>
      </c>
      <c r="L5891" t="s">
        <v>980</v>
      </c>
      <c r="M5891" t="s">
        <v>979</v>
      </c>
      <c r="N5891" s="119">
        <v>44152</v>
      </c>
      <c r="O5891">
        <v>0</v>
      </c>
      <c r="P5891">
        <v>0</v>
      </c>
      <c r="Q5891">
        <v>6680.6999999999898</v>
      </c>
      <c r="R5891">
        <v>999.7</v>
      </c>
      <c r="S5891">
        <v>2.0830000000000002</v>
      </c>
      <c r="T5891">
        <v>33</v>
      </c>
      <c r="U5891">
        <v>3029.4</v>
      </c>
      <c r="V5891">
        <v>14</v>
      </c>
      <c r="W5891">
        <v>1.365</v>
      </c>
      <c r="X5891">
        <v>2.2050000000000001</v>
      </c>
      <c r="Y5891" s="119">
        <v>44152</v>
      </c>
      <c r="Z5891">
        <v>408773.77908421803</v>
      </c>
      <c r="AA5891">
        <v>3660434.8298635101</v>
      </c>
    </row>
    <row r="5892" spans="1:27" x14ac:dyDescent="0.25">
      <c r="A5892">
        <v>-111.97742651</v>
      </c>
      <c r="B5892">
        <v>33.078691790000001</v>
      </c>
      <c r="C5892" t="s">
        <v>983</v>
      </c>
      <c r="D5892" t="s">
        <v>982</v>
      </c>
      <c r="E5892" t="s">
        <v>981</v>
      </c>
      <c r="F5892">
        <v>5211</v>
      </c>
      <c r="G5892">
        <v>3</v>
      </c>
      <c r="H5892">
        <v>13.33</v>
      </c>
      <c r="I5892">
        <v>2.2970000000000002</v>
      </c>
      <c r="J5892">
        <v>1</v>
      </c>
      <c r="K5892">
        <v>1167.7</v>
      </c>
      <c r="L5892" t="s">
        <v>980</v>
      </c>
      <c r="M5892" t="s">
        <v>979</v>
      </c>
      <c r="N5892" s="119">
        <v>44152</v>
      </c>
      <c r="O5892">
        <v>0</v>
      </c>
      <c r="P5892">
        <v>0</v>
      </c>
      <c r="Q5892">
        <v>4308.1000000000004</v>
      </c>
      <c r="R5892">
        <v>561.76999999999896</v>
      </c>
      <c r="S5892">
        <v>1.17</v>
      </c>
      <c r="T5892">
        <v>33</v>
      </c>
      <c r="U5892">
        <v>1702.29999999999</v>
      </c>
      <c r="V5892">
        <v>14</v>
      </c>
      <c r="W5892">
        <v>1.5660000000000001</v>
      </c>
      <c r="X5892">
        <v>2.5310000000000001</v>
      </c>
      <c r="Y5892" s="119">
        <v>44152</v>
      </c>
      <c r="Z5892">
        <v>408773.690073226</v>
      </c>
      <c r="AA5892">
        <v>3660435.4959584302</v>
      </c>
    </row>
    <row r="5893" spans="1:27" x14ac:dyDescent="0.25">
      <c r="A5893">
        <v>-111.97742497</v>
      </c>
      <c r="B5893">
        <v>33.078697820000002</v>
      </c>
      <c r="C5893" t="s">
        <v>983</v>
      </c>
      <c r="D5893" t="s">
        <v>982</v>
      </c>
      <c r="E5893" t="s">
        <v>981</v>
      </c>
      <c r="F5893">
        <v>5212</v>
      </c>
      <c r="G5893">
        <v>354</v>
      </c>
      <c r="H5893">
        <v>13.33</v>
      </c>
      <c r="I5893">
        <v>2.2639999999999998</v>
      </c>
      <c r="J5893">
        <v>1</v>
      </c>
      <c r="K5893">
        <v>1167.7</v>
      </c>
      <c r="L5893" t="s">
        <v>980</v>
      </c>
      <c r="M5893" t="s">
        <v>979</v>
      </c>
      <c r="N5893" s="119">
        <v>44152</v>
      </c>
      <c r="O5893">
        <v>0</v>
      </c>
      <c r="P5893">
        <v>0</v>
      </c>
      <c r="Q5893">
        <v>3275.6999999999898</v>
      </c>
      <c r="R5893">
        <v>433.33999999999901</v>
      </c>
      <c r="S5893">
        <v>0.90300000000000002</v>
      </c>
      <c r="T5893">
        <v>33</v>
      </c>
      <c r="U5893">
        <v>1313.0999999999899</v>
      </c>
      <c r="V5893">
        <v>14</v>
      </c>
      <c r="W5893">
        <v>1.5429999999999999</v>
      </c>
      <c r="X5893">
        <v>2.4950000000000001</v>
      </c>
      <c r="Y5893" s="119">
        <v>44152</v>
      </c>
      <c r="Z5893">
        <v>408773.840039387</v>
      </c>
      <c r="AA5893">
        <v>3660436.1631544302</v>
      </c>
    </row>
    <row r="5894" spans="1:27" x14ac:dyDescent="0.25">
      <c r="A5894">
        <v>-111.97742703</v>
      </c>
      <c r="B5894">
        <v>33.078702819999897</v>
      </c>
      <c r="C5894" t="s">
        <v>983</v>
      </c>
      <c r="D5894" t="s">
        <v>982</v>
      </c>
      <c r="E5894" t="s">
        <v>981</v>
      </c>
      <c r="F5894">
        <v>5213</v>
      </c>
      <c r="G5894">
        <v>6</v>
      </c>
      <c r="H5894">
        <v>13.33</v>
      </c>
      <c r="I5894">
        <v>2.133</v>
      </c>
      <c r="J5894">
        <v>1</v>
      </c>
      <c r="K5894">
        <v>1167.7</v>
      </c>
      <c r="L5894" t="s">
        <v>980</v>
      </c>
      <c r="M5894" t="s">
        <v>979</v>
      </c>
      <c r="N5894" s="119">
        <v>44152</v>
      </c>
      <c r="O5894">
        <v>0</v>
      </c>
      <c r="P5894">
        <v>0</v>
      </c>
      <c r="Q5894">
        <v>4563.6000000000004</v>
      </c>
      <c r="R5894">
        <v>640.87999999999897</v>
      </c>
      <c r="S5894">
        <v>1.335</v>
      </c>
      <c r="T5894">
        <v>33</v>
      </c>
      <c r="U5894">
        <v>1942</v>
      </c>
      <c r="V5894">
        <v>14</v>
      </c>
      <c r="W5894">
        <v>1.454</v>
      </c>
      <c r="X5894">
        <v>2.35</v>
      </c>
      <c r="Y5894" s="119">
        <v>44152</v>
      </c>
      <c r="Z5894">
        <v>408773.65292417502</v>
      </c>
      <c r="AA5894">
        <v>3660436.7192851799</v>
      </c>
    </row>
    <row r="5895" spans="1:27" x14ac:dyDescent="0.25">
      <c r="A5895">
        <v>-111.97742549</v>
      </c>
      <c r="B5895">
        <v>33.07870879</v>
      </c>
      <c r="C5895" t="s">
        <v>983</v>
      </c>
      <c r="D5895" t="s">
        <v>982</v>
      </c>
      <c r="E5895" t="s">
        <v>981</v>
      </c>
      <c r="F5895">
        <v>5214</v>
      </c>
      <c r="G5895">
        <v>357</v>
      </c>
      <c r="H5895">
        <v>13.33</v>
      </c>
      <c r="I5895">
        <v>2.198</v>
      </c>
      <c r="J5895">
        <v>1</v>
      </c>
      <c r="K5895">
        <v>1167.5999999999899</v>
      </c>
      <c r="L5895" t="s">
        <v>980</v>
      </c>
      <c r="M5895" t="s">
        <v>979</v>
      </c>
      <c r="N5895" s="119">
        <v>44152</v>
      </c>
      <c r="O5895">
        <v>0</v>
      </c>
      <c r="P5895">
        <v>0</v>
      </c>
      <c r="Q5895">
        <v>5261.6999999999898</v>
      </c>
      <c r="R5895">
        <v>716.85</v>
      </c>
      <c r="S5895">
        <v>1.4930000000000001</v>
      </c>
      <c r="T5895">
        <v>33</v>
      </c>
      <c r="U5895">
        <v>2172.3000000000002</v>
      </c>
      <c r="V5895">
        <v>14</v>
      </c>
      <c r="W5895">
        <v>1.4990000000000001</v>
      </c>
      <c r="X5895">
        <v>2.4220000000000002</v>
      </c>
      <c r="Y5895" s="119">
        <v>44152</v>
      </c>
      <c r="Z5895">
        <v>408773.80282838101</v>
      </c>
      <c r="AA5895">
        <v>3660437.3798290999</v>
      </c>
    </row>
    <row r="5896" spans="1:27" x14ac:dyDescent="0.25">
      <c r="A5896">
        <v>-111.97742517</v>
      </c>
      <c r="B5896">
        <v>33.078714779999899</v>
      </c>
      <c r="C5896" t="s">
        <v>983</v>
      </c>
      <c r="D5896" t="s">
        <v>982</v>
      </c>
      <c r="E5896" t="s">
        <v>981</v>
      </c>
      <c r="F5896">
        <v>5215</v>
      </c>
      <c r="G5896">
        <v>1</v>
      </c>
      <c r="H5896">
        <v>13.33</v>
      </c>
      <c r="I5896">
        <v>2.165</v>
      </c>
      <c r="J5896">
        <v>1</v>
      </c>
      <c r="K5896">
        <v>1167.7</v>
      </c>
      <c r="L5896" t="s">
        <v>980</v>
      </c>
      <c r="M5896" t="s">
        <v>979</v>
      </c>
      <c r="N5896" s="119">
        <v>44152</v>
      </c>
      <c r="O5896">
        <v>0</v>
      </c>
      <c r="P5896">
        <v>0</v>
      </c>
      <c r="Q5896">
        <v>6908.5</v>
      </c>
      <c r="R5896">
        <v>955.47</v>
      </c>
      <c r="S5896">
        <v>1.9910000000000001</v>
      </c>
      <c r="T5896">
        <v>33</v>
      </c>
      <c r="U5896">
        <v>2895.4</v>
      </c>
      <c r="V5896">
        <v>14</v>
      </c>
      <c r="W5896">
        <v>1.476</v>
      </c>
      <c r="X5896">
        <v>2.3860000000000001</v>
      </c>
      <c r="Y5896" s="119">
        <v>44152</v>
      </c>
      <c r="Z5896">
        <v>408773.838880455</v>
      </c>
      <c r="AA5896">
        <v>3660438.0436507198</v>
      </c>
    </row>
    <row r="5897" spans="1:27" x14ac:dyDescent="0.25">
      <c r="A5897">
        <v>-111.977426859999</v>
      </c>
      <c r="B5897">
        <v>33.07872081</v>
      </c>
      <c r="C5897" t="s">
        <v>983</v>
      </c>
      <c r="D5897" t="s">
        <v>982</v>
      </c>
      <c r="E5897" t="s">
        <v>981</v>
      </c>
      <c r="F5897">
        <v>5216</v>
      </c>
      <c r="G5897">
        <v>5</v>
      </c>
      <c r="H5897">
        <v>13.33</v>
      </c>
      <c r="I5897">
        <v>2.165</v>
      </c>
      <c r="J5897">
        <v>1</v>
      </c>
      <c r="K5897">
        <v>1167.79999999999</v>
      </c>
      <c r="L5897" t="s">
        <v>980</v>
      </c>
      <c r="M5897" t="s">
        <v>979</v>
      </c>
      <c r="N5897" s="119">
        <v>44152</v>
      </c>
      <c r="O5897">
        <v>0</v>
      </c>
      <c r="P5897">
        <v>0</v>
      </c>
      <c r="Q5897">
        <v>8014.5</v>
      </c>
      <c r="R5897">
        <v>1108.4000000000001</v>
      </c>
      <c r="S5897">
        <v>2.3090000000000002</v>
      </c>
      <c r="T5897">
        <v>33</v>
      </c>
      <c r="U5897">
        <v>3358.9</v>
      </c>
      <c r="V5897">
        <v>14</v>
      </c>
      <c r="W5897">
        <v>1.476</v>
      </c>
      <c r="X5897">
        <v>2.3860000000000001</v>
      </c>
      <c r="Y5897" s="119">
        <v>44152</v>
      </c>
      <c r="Z5897">
        <v>408773.68736379198</v>
      </c>
      <c r="AA5897">
        <v>3660438.7136539998</v>
      </c>
    </row>
    <row r="5898" spans="1:27" x14ac:dyDescent="0.25">
      <c r="A5898">
        <v>-111.977423799999</v>
      </c>
      <c r="B5898">
        <v>33.078726840000002</v>
      </c>
      <c r="C5898" t="s">
        <v>983</v>
      </c>
      <c r="D5898" t="s">
        <v>982</v>
      </c>
      <c r="E5898" t="s">
        <v>981</v>
      </c>
      <c r="F5898">
        <v>5217</v>
      </c>
      <c r="G5898">
        <v>353</v>
      </c>
      <c r="H5898">
        <v>13.33</v>
      </c>
      <c r="I5898">
        <v>2.2970000000000002</v>
      </c>
      <c r="J5898">
        <v>1</v>
      </c>
      <c r="K5898">
        <v>1167.7</v>
      </c>
      <c r="L5898" t="s">
        <v>980</v>
      </c>
      <c r="M5898" t="s">
        <v>979</v>
      </c>
      <c r="N5898" s="119">
        <v>44152</v>
      </c>
      <c r="O5898">
        <v>0</v>
      </c>
      <c r="P5898">
        <v>0</v>
      </c>
      <c r="Q5898">
        <v>8575.2000000000007</v>
      </c>
      <c r="R5898">
        <v>1118.2</v>
      </c>
      <c r="S5898">
        <v>2.33</v>
      </c>
      <c r="T5898">
        <v>33</v>
      </c>
      <c r="U5898">
        <v>3388.5</v>
      </c>
      <c r="V5898">
        <v>14</v>
      </c>
      <c r="W5898">
        <v>1.5660000000000001</v>
      </c>
      <c r="X5898">
        <v>2.5310000000000001</v>
      </c>
      <c r="Y5898" s="119">
        <v>44152</v>
      </c>
      <c r="Z5898">
        <v>408773.979204153</v>
      </c>
      <c r="AA5898">
        <v>3660439.3795289402</v>
      </c>
    </row>
    <row r="5899" spans="1:27" x14ac:dyDescent="0.25">
      <c r="A5899">
        <v>-111.97742517</v>
      </c>
      <c r="B5899">
        <v>33.078732780000003</v>
      </c>
      <c r="C5899" t="s">
        <v>983</v>
      </c>
      <c r="D5899" t="s">
        <v>982</v>
      </c>
      <c r="E5899" t="s">
        <v>981</v>
      </c>
      <c r="F5899">
        <v>5218</v>
      </c>
      <c r="G5899">
        <v>1</v>
      </c>
      <c r="H5899">
        <v>13.33</v>
      </c>
      <c r="I5899">
        <v>2.395</v>
      </c>
      <c r="J5899">
        <v>1</v>
      </c>
      <c r="K5899">
        <v>1167.7</v>
      </c>
      <c r="L5899" t="s">
        <v>980</v>
      </c>
      <c r="M5899" t="s">
        <v>979</v>
      </c>
      <c r="N5899" s="119">
        <v>44152</v>
      </c>
      <c r="O5899">
        <v>0</v>
      </c>
      <c r="P5899">
        <v>0</v>
      </c>
      <c r="Q5899">
        <v>6935.8</v>
      </c>
      <c r="R5899">
        <v>867.25999999999897</v>
      </c>
      <c r="S5899">
        <v>1.8069999999999999</v>
      </c>
      <c r="T5899">
        <v>33</v>
      </c>
      <c r="U5899">
        <v>2628.0999999999899</v>
      </c>
      <c r="V5899">
        <v>14</v>
      </c>
      <c r="W5899">
        <v>1.633</v>
      </c>
      <c r="X5899">
        <v>2.6389999999999998</v>
      </c>
      <c r="Y5899" s="119">
        <v>44152</v>
      </c>
      <c r="Z5899">
        <v>408773.85746285098</v>
      </c>
      <c r="AA5899">
        <v>3660440.0392759801</v>
      </c>
    </row>
    <row r="5900" spans="1:27" x14ac:dyDescent="0.25">
      <c r="A5900">
        <v>-111.97742603</v>
      </c>
      <c r="B5900">
        <v>33.078737820000001</v>
      </c>
      <c r="C5900" t="s">
        <v>983</v>
      </c>
      <c r="D5900" t="s">
        <v>982</v>
      </c>
      <c r="E5900" t="s">
        <v>981</v>
      </c>
      <c r="F5900">
        <v>5219</v>
      </c>
      <c r="G5900">
        <v>6</v>
      </c>
      <c r="H5900">
        <v>13.33</v>
      </c>
      <c r="I5900">
        <v>2.133</v>
      </c>
      <c r="J5900">
        <v>1</v>
      </c>
      <c r="K5900">
        <v>1167.7</v>
      </c>
      <c r="L5900" t="s">
        <v>980</v>
      </c>
      <c r="M5900" t="s">
        <v>979</v>
      </c>
      <c r="N5900" s="119">
        <v>44152</v>
      </c>
      <c r="O5900">
        <v>0</v>
      </c>
      <c r="P5900">
        <v>0</v>
      </c>
      <c r="Q5900">
        <v>5655.3999999999896</v>
      </c>
      <c r="R5900">
        <v>794.19</v>
      </c>
      <c r="S5900">
        <v>1.655</v>
      </c>
      <c r="T5900">
        <v>33</v>
      </c>
      <c r="U5900">
        <v>2406.5999999999899</v>
      </c>
      <c r="V5900">
        <v>14</v>
      </c>
      <c r="W5900">
        <v>1.454</v>
      </c>
      <c r="X5900">
        <v>2.35</v>
      </c>
      <c r="Y5900" s="119">
        <v>44152</v>
      </c>
      <c r="Z5900">
        <v>408773.78239498101</v>
      </c>
      <c r="AA5900">
        <v>3660440.5987984999</v>
      </c>
    </row>
    <row r="5901" spans="1:27" x14ac:dyDescent="0.25">
      <c r="A5901">
        <v>-111.97742313000001</v>
      </c>
      <c r="B5901">
        <v>33.078743930000002</v>
      </c>
      <c r="C5901" t="s">
        <v>983</v>
      </c>
      <c r="D5901" t="s">
        <v>982</v>
      </c>
      <c r="E5901" t="s">
        <v>981</v>
      </c>
      <c r="F5901">
        <v>5220</v>
      </c>
      <c r="G5901">
        <v>349</v>
      </c>
      <c r="H5901">
        <v>13.33</v>
      </c>
      <c r="I5901">
        <v>2.2970000000000002</v>
      </c>
      <c r="J5901">
        <v>1</v>
      </c>
      <c r="K5901">
        <v>1167.7</v>
      </c>
      <c r="L5901" t="s">
        <v>980</v>
      </c>
      <c r="M5901" t="s">
        <v>979</v>
      </c>
      <c r="N5901" s="119">
        <v>44152</v>
      </c>
      <c r="O5901">
        <v>0</v>
      </c>
      <c r="P5901">
        <v>0</v>
      </c>
      <c r="Q5901">
        <v>6221.6</v>
      </c>
      <c r="R5901">
        <v>811.29999999999905</v>
      </c>
      <c r="S5901">
        <v>1.69</v>
      </c>
      <c r="T5901">
        <v>33</v>
      </c>
      <c r="U5901">
        <v>2458.5</v>
      </c>
      <c r="V5901">
        <v>14</v>
      </c>
      <c r="W5901">
        <v>1.5660000000000001</v>
      </c>
      <c r="X5901">
        <v>2.5310000000000001</v>
      </c>
      <c r="Y5901" s="119">
        <v>44152</v>
      </c>
      <c r="Z5901">
        <v>408774.059383746</v>
      </c>
      <c r="AA5901">
        <v>3660441.27368194</v>
      </c>
    </row>
    <row r="5902" spans="1:27" x14ac:dyDescent="0.25">
      <c r="A5902">
        <v>-111.977426699999</v>
      </c>
      <c r="B5902">
        <v>33.078749899999899</v>
      </c>
      <c r="C5902" t="s">
        <v>983</v>
      </c>
      <c r="D5902" t="s">
        <v>982</v>
      </c>
      <c r="E5902" t="s">
        <v>981</v>
      </c>
      <c r="F5902">
        <v>5221</v>
      </c>
      <c r="G5902">
        <v>10</v>
      </c>
      <c r="H5902">
        <v>13.33</v>
      </c>
      <c r="I5902">
        <v>2.1</v>
      </c>
      <c r="J5902">
        <v>1</v>
      </c>
      <c r="K5902">
        <v>1167.5999999999899</v>
      </c>
      <c r="L5902" t="s">
        <v>980</v>
      </c>
      <c r="M5902" t="s">
        <v>979</v>
      </c>
      <c r="N5902" s="119">
        <v>44152</v>
      </c>
      <c r="O5902">
        <v>0</v>
      </c>
      <c r="P5902">
        <v>0</v>
      </c>
      <c r="Q5902">
        <v>5318.6999999999898</v>
      </c>
      <c r="R5902">
        <v>758.58</v>
      </c>
      <c r="S5902">
        <v>1.58</v>
      </c>
      <c r="T5902">
        <v>33</v>
      </c>
      <c r="U5902">
        <v>2298.6999999999898</v>
      </c>
      <c r="V5902">
        <v>14</v>
      </c>
      <c r="W5902">
        <v>1.4319999999999999</v>
      </c>
      <c r="X5902">
        <v>2.3140000000000001</v>
      </c>
      <c r="Y5902" s="119">
        <v>44152</v>
      </c>
      <c r="Z5902">
        <v>408773.73232919601</v>
      </c>
      <c r="AA5902">
        <v>3660441.9386670999</v>
      </c>
    </row>
    <row r="5903" spans="1:27" x14ac:dyDescent="0.25">
      <c r="A5903">
        <v>-111.977423139999</v>
      </c>
      <c r="B5903">
        <v>33.078755809999898</v>
      </c>
      <c r="C5903" t="s">
        <v>983</v>
      </c>
      <c r="D5903" t="s">
        <v>982</v>
      </c>
      <c r="E5903" t="s">
        <v>981</v>
      </c>
      <c r="F5903">
        <v>5222</v>
      </c>
      <c r="G5903">
        <v>355</v>
      </c>
      <c r="H5903">
        <v>13.33</v>
      </c>
      <c r="I5903">
        <v>1.903</v>
      </c>
      <c r="J5903">
        <v>1</v>
      </c>
      <c r="K5903">
        <v>1167.79999999999</v>
      </c>
      <c r="L5903" t="s">
        <v>980</v>
      </c>
      <c r="M5903" t="s">
        <v>979</v>
      </c>
      <c r="N5903" s="119">
        <v>44152</v>
      </c>
      <c r="O5903">
        <v>0</v>
      </c>
      <c r="P5903">
        <v>0</v>
      </c>
      <c r="Q5903">
        <v>6068.3</v>
      </c>
      <c r="R5903">
        <v>955.01999999999896</v>
      </c>
      <c r="S5903">
        <v>1.99</v>
      </c>
      <c r="T5903">
        <v>33</v>
      </c>
      <c r="U5903">
        <v>2894</v>
      </c>
      <c r="V5903">
        <v>14</v>
      </c>
      <c r="W5903">
        <v>1.2969999999999999</v>
      </c>
      <c r="X5903">
        <v>2.097</v>
      </c>
      <c r="Y5903" s="119">
        <v>44152</v>
      </c>
      <c r="Z5903">
        <v>408774.07071472798</v>
      </c>
      <c r="AA5903">
        <v>3660442.5908033098</v>
      </c>
    </row>
    <row r="5904" spans="1:27" x14ac:dyDescent="0.25">
      <c r="A5904">
        <v>-111.977425339999</v>
      </c>
      <c r="B5904">
        <v>33.078760780000003</v>
      </c>
      <c r="C5904" t="s">
        <v>983</v>
      </c>
      <c r="D5904" t="s">
        <v>982</v>
      </c>
      <c r="E5904" t="s">
        <v>981</v>
      </c>
      <c r="F5904">
        <v>5223</v>
      </c>
      <c r="G5904">
        <v>2</v>
      </c>
      <c r="H5904">
        <v>13.33</v>
      </c>
      <c r="I5904">
        <v>2.0670000000000002</v>
      </c>
      <c r="J5904">
        <v>1</v>
      </c>
      <c r="K5904">
        <v>1167.9000000000001</v>
      </c>
      <c r="L5904" t="s">
        <v>980</v>
      </c>
      <c r="M5904" t="s">
        <v>979</v>
      </c>
      <c r="N5904" s="119">
        <v>44152</v>
      </c>
      <c r="O5904">
        <v>0</v>
      </c>
      <c r="P5904">
        <v>0</v>
      </c>
      <c r="Q5904">
        <v>7295.3</v>
      </c>
      <c r="R5904">
        <v>1057</v>
      </c>
      <c r="S5904">
        <v>2.202</v>
      </c>
      <c r="T5904">
        <v>33</v>
      </c>
      <c r="U5904">
        <v>3203.0999999999899</v>
      </c>
      <c r="V5904">
        <v>14</v>
      </c>
      <c r="W5904">
        <v>1.409</v>
      </c>
      <c r="X5904">
        <v>2.278</v>
      </c>
      <c r="Y5904" s="119">
        <v>44152</v>
      </c>
      <c r="Z5904">
        <v>408773.87050130998</v>
      </c>
      <c r="AA5904">
        <v>3660443.1437296998</v>
      </c>
    </row>
    <row r="5905" spans="1:27" x14ac:dyDescent="0.25">
      <c r="A5905">
        <v>-111.97742503000001</v>
      </c>
      <c r="B5905">
        <v>33.078766819999899</v>
      </c>
      <c r="C5905" t="s">
        <v>983</v>
      </c>
      <c r="D5905" t="s">
        <v>982</v>
      </c>
      <c r="E5905" t="s">
        <v>981</v>
      </c>
      <c r="F5905">
        <v>5224</v>
      </c>
      <c r="G5905">
        <v>6</v>
      </c>
      <c r="H5905">
        <v>13.33</v>
      </c>
      <c r="I5905">
        <v>2.0009999999999999</v>
      </c>
      <c r="J5905">
        <v>1</v>
      </c>
      <c r="K5905">
        <v>1167.79999999999</v>
      </c>
      <c r="L5905" t="s">
        <v>980</v>
      </c>
      <c r="M5905" t="s">
        <v>979</v>
      </c>
      <c r="N5905" s="119">
        <v>44152</v>
      </c>
      <c r="O5905">
        <v>0</v>
      </c>
      <c r="P5905">
        <v>0</v>
      </c>
      <c r="Q5905">
        <v>5866.6999999999898</v>
      </c>
      <c r="R5905">
        <v>877.88999999999896</v>
      </c>
      <c r="S5905">
        <v>1.829</v>
      </c>
      <c r="T5905">
        <v>33</v>
      </c>
      <c r="U5905">
        <v>2660.3</v>
      </c>
      <c r="V5905">
        <v>14</v>
      </c>
      <c r="W5905">
        <v>1.365</v>
      </c>
      <c r="X5905">
        <v>2.2050000000000001</v>
      </c>
      <c r="Y5905" s="119">
        <v>44152</v>
      </c>
      <c r="Z5905">
        <v>408773.90567160799</v>
      </c>
      <c r="AA5905">
        <v>3660443.8131034099</v>
      </c>
    </row>
    <row r="5906" spans="1:27" x14ac:dyDescent="0.25">
      <c r="A5906">
        <v>-111.97742313000001</v>
      </c>
      <c r="B5906">
        <v>33.07877293</v>
      </c>
      <c r="C5906" t="s">
        <v>983</v>
      </c>
      <c r="D5906" t="s">
        <v>982</v>
      </c>
      <c r="E5906" t="s">
        <v>981</v>
      </c>
      <c r="F5906">
        <v>5225</v>
      </c>
      <c r="G5906">
        <v>349</v>
      </c>
      <c r="H5906">
        <v>13.33</v>
      </c>
      <c r="I5906">
        <v>2.198</v>
      </c>
      <c r="J5906">
        <v>1</v>
      </c>
      <c r="K5906">
        <v>1167.7</v>
      </c>
      <c r="L5906" t="s">
        <v>980</v>
      </c>
      <c r="M5906" t="s">
        <v>979</v>
      </c>
      <c r="N5906" s="119">
        <v>44152</v>
      </c>
      <c r="O5906">
        <v>0</v>
      </c>
      <c r="P5906">
        <v>0</v>
      </c>
      <c r="Q5906">
        <v>4369.3999999999896</v>
      </c>
      <c r="R5906">
        <v>595.28999999999905</v>
      </c>
      <c r="S5906">
        <v>1.24</v>
      </c>
      <c r="T5906">
        <v>33</v>
      </c>
      <c r="U5906">
        <v>1803.9</v>
      </c>
      <c r="V5906">
        <v>14</v>
      </c>
      <c r="W5906">
        <v>1.4990000000000001</v>
      </c>
      <c r="X5906">
        <v>2.4220000000000002</v>
      </c>
      <c r="Y5906" s="119">
        <v>44152</v>
      </c>
      <c r="Z5906">
        <v>408774.08932201599</v>
      </c>
      <c r="AA5906">
        <v>3660444.4888559901</v>
      </c>
    </row>
    <row r="5907" spans="1:27" x14ac:dyDescent="0.25">
      <c r="A5907">
        <v>-111.97742551</v>
      </c>
      <c r="B5907">
        <v>33.078778790000001</v>
      </c>
      <c r="C5907" t="s">
        <v>983</v>
      </c>
      <c r="D5907" t="s">
        <v>982</v>
      </c>
      <c r="E5907" t="s">
        <v>981</v>
      </c>
      <c r="F5907">
        <v>5226</v>
      </c>
      <c r="G5907">
        <v>3</v>
      </c>
      <c r="H5907">
        <v>13.33</v>
      </c>
      <c r="I5907">
        <v>2.198</v>
      </c>
      <c r="J5907">
        <v>1</v>
      </c>
      <c r="K5907">
        <v>1167.79999999999</v>
      </c>
      <c r="L5907" t="s">
        <v>980</v>
      </c>
      <c r="M5907" t="s">
        <v>979</v>
      </c>
      <c r="N5907" s="119">
        <v>44152</v>
      </c>
      <c r="O5907">
        <v>0</v>
      </c>
      <c r="P5907">
        <v>0</v>
      </c>
      <c r="Q5907">
        <v>4409.6000000000004</v>
      </c>
      <c r="R5907">
        <v>600.75999999999897</v>
      </c>
      <c r="S5907">
        <v>1.252</v>
      </c>
      <c r="T5907">
        <v>33</v>
      </c>
      <c r="U5907">
        <v>1820.5</v>
      </c>
      <c r="V5907">
        <v>14</v>
      </c>
      <c r="W5907">
        <v>1.4990000000000001</v>
      </c>
      <c r="X5907">
        <v>2.4220000000000002</v>
      </c>
      <c r="Y5907" s="119">
        <v>44152</v>
      </c>
      <c r="Z5907">
        <v>408773.87322655099</v>
      </c>
      <c r="AA5907">
        <v>3660445.1406113999</v>
      </c>
    </row>
    <row r="5908" spans="1:27" x14ac:dyDescent="0.25">
      <c r="A5908">
        <v>-111.97742349000001</v>
      </c>
      <c r="B5908">
        <v>33.07878479</v>
      </c>
      <c r="C5908" t="s">
        <v>983</v>
      </c>
      <c r="D5908" t="s">
        <v>982</v>
      </c>
      <c r="E5908" t="s">
        <v>981</v>
      </c>
      <c r="F5908">
        <v>5227</v>
      </c>
      <c r="G5908">
        <v>357</v>
      </c>
      <c r="H5908">
        <v>13.33</v>
      </c>
      <c r="I5908">
        <v>2.0339999999999998</v>
      </c>
      <c r="J5908">
        <v>1</v>
      </c>
      <c r="K5908">
        <v>1167.79999999999</v>
      </c>
      <c r="L5908" t="s">
        <v>980</v>
      </c>
      <c r="M5908" t="s">
        <v>979</v>
      </c>
      <c r="N5908" s="119">
        <v>44152</v>
      </c>
      <c r="O5908">
        <v>0</v>
      </c>
      <c r="P5908">
        <v>0</v>
      </c>
      <c r="Q5908">
        <v>5781.3</v>
      </c>
      <c r="R5908">
        <v>851.15999999999894</v>
      </c>
      <c r="S5908">
        <v>1.7729999999999999</v>
      </c>
      <c r="T5908">
        <v>33</v>
      </c>
      <c r="U5908">
        <v>2579.3000000000002</v>
      </c>
      <c r="V5908">
        <v>14</v>
      </c>
      <c r="W5908">
        <v>1.387</v>
      </c>
      <c r="X5908">
        <v>2.2410000000000001</v>
      </c>
      <c r="Y5908" s="119">
        <v>44152</v>
      </c>
      <c r="Z5908">
        <v>408774.06796396902</v>
      </c>
      <c r="AA5908">
        <v>3660445.80406419</v>
      </c>
    </row>
    <row r="5909" spans="1:27" x14ac:dyDescent="0.25">
      <c r="A5909">
        <v>-111.97742637</v>
      </c>
      <c r="B5909">
        <v>33.078790849999898</v>
      </c>
      <c r="C5909" t="s">
        <v>983</v>
      </c>
      <c r="D5909" t="s">
        <v>982</v>
      </c>
      <c r="E5909" t="s">
        <v>981</v>
      </c>
      <c r="F5909">
        <v>5228</v>
      </c>
      <c r="G5909">
        <v>8</v>
      </c>
      <c r="H5909">
        <v>13.33</v>
      </c>
      <c r="I5909">
        <v>2.165</v>
      </c>
      <c r="J5909">
        <v>1</v>
      </c>
      <c r="K5909">
        <v>1167.9000000000001</v>
      </c>
      <c r="L5909" t="s">
        <v>980</v>
      </c>
      <c r="M5909" t="s">
        <v>979</v>
      </c>
      <c r="N5909" s="119">
        <v>44152</v>
      </c>
      <c r="O5909">
        <v>0</v>
      </c>
      <c r="P5909">
        <v>0</v>
      </c>
      <c r="Q5909">
        <v>5820.5</v>
      </c>
      <c r="R5909">
        <v>805</v>
      </c>
      <c r="S5909">
        <v>1.677</v>
      </c>
      <c r="T5909">
        <v>33</v>
      </c>
      <c r="U5909">
        <v>2439.4</v>
      </c>
      <c r="V5909">
        <v>14</v>
      </c>
      <c r="W5909">
        <v>1.476</v>
      </c>
      <c r="X5909">
        <v>2.3860000000000001</v>
      </c>
      <c r="Y5909" s="119">
        <v>44152</v>
      </c>
      <c r="Z5909">
        <v>408773.80540588702</v>
      </c>
      <c r="AA5909">
        <v>3660446.4784277799</v>
      </c>
    </row>
    <row r="5910" spans="1:27" x14ac:dyDescent="0.25">
      <c r="A5910">
        <v>-111.97742603</v>
      </c>
      <c r="B5910">
        <v>33.078795820000003</v>
      </c>
      <c r="C5910" t="s">
        <v>983</v>
      </c>
      <c r="D5910" t="s">
        <v>982</v>
      </c>
      <c r="E5910" t="s">
        <v>981</v>
      </c>
      <c r="F5910">
        <v>5229</v>
      </c>
      <c r="G5910">
        <v>6</v>
      </c>
      <c r="H5910">
        <v>13.33</v>
      </c>
      <c r="I5910">
        <v>1.837</v>
      </c>
      <c r="J5910">
        <v>1</v>
      </c>
      <c r="K5910">
        <v>1167.79999999999</v>
      </c>
      <c r="L5910" t="s">
        <v>980</v>
      </c>
      <c r="M5910" t="s">
        <v>979</v>
      </c>
      <c r="N5910" s="119">
        <v>44152</v>
      </c>
      <c r="O5910">
        <v>0</v>
      </c>
      <c r="P5910">
        <v>0</v>
      </c>
      <c r="Q5910">
        <v>6839.5</v>
      </c>
      <c r="R5910">
        <v>1114.79999999999</v>
      </c>
      <c r="S5910">
        <v>2.323</v>
      </c>
      <c r="T5910">
        <v>33</v>
      </c>
      <c r="U5910">
        <v>3378.3</v>
      </c>
      <c r="V5910">
        <v>14</v>
      </c>
      <c r="W5910">
        <v>1.2529999999999999</v>
      </c>
      <c r="X5910">
        <v>2.0249999999999999</v>
      </c>
      <c r="Y5910" s="119">
        <v>44152</v>
      </c>
      <c r="Z5910">
        <v>408773.84227171203</v>
      </c>
      <c r="AA5910">
        <v>3660447.0291466</v>
      </c>
    </row>
    <row r="5911" spans="1:27" x14ac:dyDescent="0.25">
      <c r="A5911">
        <v>-111.977424319999</v>
      </c>
      <c r="B5911">
        <v>33.07880179</v>
      </c>
      <c r="C5911" t="s">
        <v>983</v>
      </c>
      <c r="D5911" t="s">
        <v>982</v>
      </c>
      <c r="E5911" t="s">
        <v>981</v>
      </c>
      <c r="F5911">
        <v>5230</v>
      </c>
      <c r="G5911">
        <v>356</v>
      </c>
      <c r="H5911">
        <v>13.33</v>
      </c>
      <c r="I5911">
        <v>2.133</v>
      </c>
      <c r="J5911">
        <v>1</v>
      </c>
      <c r="K5911">
        <v>1167.79999999999</v>
      </c>
      <c r="L5911" t="s">
        <v>980</v>
      </c>
      <c r="M5911" t="s">
        <v>979</v>
      </c>
      <c r="N5911" s="119">
        <v>44152</v>
      </c>
      <c r="O5911">
        <v>0</v>
      </c>
      <c r="P5911">
        <v>0</v>
      </c>
      <c r="Q5911">
        <v>5384</v>
      </c>
      <c r="R5911">
        <v>756.08</v>
      </c>
      <c r="S5911">
        <v>1.575</v>
      </c>
      <c r="T5911">
        <v>33</v>
      </c>
      <c r="U5911">
        <v>2291.0999999999899</v>
      </c>
      <c r="V5911">
        <v>14</v>
      </c>
      <c r="W5911">
        <v>1.454</v>
      </c>
      <c r="X5911">
        <v>2.35</v>
      </c>
      <c r="Y5911" s="119">
        <v>44152</v>
      </c>
      <c r="Z5911">
        <v>408774.00804327702</v>
      </c>
      <c r="AA5911">
        <v>3660447.6895427699</v>
      </c>
    </row>
    <row r="5912" spans="1:27" x14ac:dyDescent="0.25">
      <c r="A5912">
        <v>-111.977424679999</v>
      </c>
      <c r="B5912">
        <v>33.0788077899999</v>
      </c>
      <c r="C5912" t="s">
        <v>983</v>
      </c>
      <c r="D5912" t="s">
        <v>982</v>
      </c>
      <c r="E5912" t="s">
        <v>981</v>
      </c>
      <c r="F5912">
        <v>5231</v>
      </c>
      <c r="G5912">
        <v>4</v>
      </c>
      <c r="H5912">
        <v>13.33</v>
      </c>
      <c r="I5912">
        <v>2.165</v>
      </c>
      <c r="J5912">
        <v>1</v>
      </c>
      <c r="K5912">
        <v>1167.79999999999</v>
      </c>
      <c r="L5912" t="s">
        <v>980</v>
      </c>
      <c r="M5912" t="s">
        <v>979</v>
      </c>
      <c r="N5912" s="119">
        <v>44152</v>
      </c>
      <c r="O5912">
        <v>0</v>
      </c>
      <c r="P5912">
        <v>0</v>
      </c>
      <c r="Q5912">
        <v>5608</v>
      </c>
      <c r="R5912">
        <v>775.6</v>
      </c>
      <c r="S5912">
        <v>1.6160000000000001</v>
      </c>
      <c r="T5912">
        <v>33</v>
      </c>
      <c r="U5912">
        <v>2350.3000000000002</v>
      </c>
      <c r="V5912">
        <v>14</v>
      </c>
      <c r="W5912">
        <v>1.476</v>
      </c>
      <c r="X5912">
        <v>2.3860000000000001</v>
      </c>
      <c r="Y5912" s="119">
        <v>44152</v>
      </c>
      <c r="Z5912">
        <v>408773.98063565302</v>
      </c>
      <c r="AA5912">
        <v>3660448.3550640899</v>
      </c>
    </row>
    <row r="5913" spans="1:27" x14ac:dyDescent="0.25">
      <c r="A5913">
        <v>-111.977424339999</v>
      </c>
      <c r="B5913">
        <v>33.078813779999898</v>
      </c>
      <c r="C5913" t="s">
        <v>983</v>
      </c>
      <c r="D5913" t="s">
        <v>982</v>
      </c>
      <c r="E5913" t="s">
        <v>981</v>
      </c>
      <c r="F5913">
        <v>5232</v>
      </c>
      <c r="G5913">
        <v>2</v>
      </c>
      <c r="H5913">
        <v>13.33</v>
      </c>
      <c r="I5913">
        <v>2.0670000000000002</v>
      </c>
      <c r="J5913">
        <v>1</v>
      </c>
      <c r="K5913">
        <v>1167.9000000000001</v>
      </c>
      <c r="L5913" t="s">
        <v>980</v>
      </c>
      <c r="M5913" t="s">
        <v>979</v>
      </c>
      <c r="N5913" s="119">
        <v>44152</v>
      </c>
      <c r="O5913">
        <v>0</v>
      </c>
      <c r="P5913">
        <v>0</v>
      </c>
      <c r="Q5913">
        <v>5094</v>
      </c>
      <c r="R5913">
        <v>738.07</v>
      </c>
      <c r="S5913">
        <v>1.538</v>
      </c>
      <c r="T5913">
        <v>33</v>
      </c>
      <c r="U5913">
        <v>2236.5999999999899</v>
      </c>
      <c r="V5913">
        <v>14</v>
      </c>
      <c r="W5913">
        <v>1.409</v>
      </c>
      <c r="X5913">
        <v>2.278</v>
      </c>
      <c r="Y5913" s="119">
        <v>44152</v>
      </c>
      <c r="Z5913">
        <v>408774.01855446998</v>
      </c>
      <c r="AA5913">
        <v>3660449.0188683299</v>
      </c>
    </row>
    <row r="5914" spans="1:27" x14ac:dyDescent="0.25">
      <c r="A5914">
        <v>-111.97742451000001</v>
      </c>
      <c r="B5914">
        <v>33.078819789999898</v>
      </c>
      <c r="C5914" t="s">
        <v>983</v>
      </c>
      <c r="D5914" t="s">
        <v>982</v>
      </c>
      <c r="E5914" t="s">
        <v>981</v>
      </c>
      <c r="F5914">
        <v>5233</v>
      </c>
      <c r="G5914">
        <v>3</v>
      </c>
      <c r="H5914">
        <v>13.33</v>
      </c>
      <c r="I5914">
        <v>2.2639999999999998</v>
      </c>
      <c r="J5914">
        <v>1</v>
      </c>
      <c r="K5914">
        <v>1167.79999999999</v>
      </c>
      <c r="L5914" t="s">
        <v>980</v>
      </c>
      <c r="M5914" t="s">
        <v>979</v>
      </c>
      <c r="N5914" s="119">
        <v>44152</v>
      </c>
      <c r="O5914">
        <v>0</v>
      </c>
      <c r="P5914">
        <v>0</v>
      </c>
      <c r="Q5914">
        <v>6703</v>
      </c>
      <c r="R5914">
        <v>886.74</v>
      </c>
      <c r="S5914">
        <v>1.847</v>
      </c>
      <c r="T5914">
        <v>33</v>
      </c>
      <c r="U5914">
        <v>2687.0999999999899</v>
      </c>
      <c r="V5914">
        <v>14</v>
      </c>
      <c r="W5914">
        <v>1.5429999999999999</v>
      </c>
      <c r="X5914">
        <v>2.4950000000000001</v>
      </c>
      <c r="Y5914" s="119">
        <v>44152</v>
      </c>
      <c r="Z5914">
        <v>408774.00889143802</v>
      </c>
      <c r="AA5914">
        <v>3660449.68533319</v>
      </c>
    </row>
    <row r="5915" spans="1:27" x14ac:dyDescent="0.25">
      <c r="A5915">
        <v>-111.97742503000001</v>
      </c>
      <c r="B5915">
        <v>33.078824820000001</v>
      </c>
      <c r="C5915" t="s">
        <v>983</v>
      </c>
      <c r="D5915" t="s">
        <v>982</v>
      </c>
      <c r="E5915" t="s">
        <v>981</v>
      </c>
      <c r="F5915">
        <v>5234</v>
      </c>
      <c r="G5915">
        <v>6</v>
      </c>
      <c r="H5915">
        <v>13.33</v>
      </c>
      <c r="I5915">
        <v>2.1</v>
      </c>
      <c r="J5915">
        <v>1</v>
      </c>
      <c r="K5915">
        <v>1168</v>
      </c>
      <c r="L5915" t="s">
        <v>980</v>
      </c>
      <c r="M5915" t="s">
        <v>979</v>
      </c>
      <c r="N5915" s="119">
        <v>44152</v>
      </c>
      <c r="O5915">
        <v>0</v>
      </c>
      <c r="P5915">
        <v>0</v>
      </c>
      <c r="Q5915">
        <v>6795.8999999999896</v>
      </c>
      <c r="R5915">
        <v>969.27999999999895</v>
      </c>
      <c r="S5915">
        <v>2.0190000000000001</v>
      </c>
      <c r="T5915">
        <v>33</v>
      </c>
      <c r="U5915">
        <v>2937.1999999999898</v>
      </c>
      <c r="V5915">
        <v>14</v>
      </c>
      <c r="W5915">
        <v>1.4319999999999999</v>
      </c>
      <c r="X5915">
        <v>2.3140000000000001</v>
      </c>
      <c r="Y5915" s="119">
        <v>44152</v>
      </c>
      <c r="Z5915">
        <v>408773.96554832399</v>
      </c>
      <c r="AA5915">
        <v>3660450.2434515399</v>
      </c>
    </row>
    <row r="5916" spans="1:27" x14ac:dyDescent="0.25">
      <c r="A5916">
        <v>-111.97742297000001</v>
      </c>
      <c r="B5916">
        <v>33.07883082</v>
      </c>
      <c r="C5916" t="s">
        <v>983</v>
      </c>
      <c r="D5916" t="s">
        <v>982</v>
      </c>
      <c r="E5916" t="s">
        <v>981</v>
      </c>
      <c r="F5916">
        <v>5235</v>
      </c>
      <c r="G5916">
        <v>354</v>
      </c>
      <c r="H5916">
        <v>13.33</v>
      </c>
      <c r="I5916">
        <v>1.9359999999999999</v>
      </c>
      <c r="J5916">
        <v>1</v>
      </c>
      <c r="K5916">
        <v>1168</v>
      </c>
      <c r="L5916" t="s">
        <v>980</v>
      </c>
      <c r="M5916" t="s">
        <v>979</v>
      </c>
      <c r="N5916" s="119">
        <v>44152</v>
      </c>
      <c r="O5916">
        <v>0</v>
      </c>
      <c r="P5916">
        <v>0</v>
      </c>
      <c r="Q5916">
        <v>7351.8</v>
      </c>
      <c r="R5916">
        <v>1137.4000000000001</v>
      </c>
      <c r="S5916">
        <v>2.37</v>
      </c>
      <c r="T5916">
        <v>33</v>
      </c>
      <c r="U5916">
        <v>3446.6999999999898</v>
      </c>
      <c r="V5916">
        <v>14</v>
      </c>
      <c r="W5916">
        <v>1.32</v>
      </c>
      <c r="X5916">
        <v>2.133</v>
      </c>
      <c r="Y5916" s="119">
        <v>44152</v>
      </c>
      <c r="Z5916">
        <v>408774.16401917802</v>
      </c>
      <c r="AA5916">
        <v>3660450.9068695698</v>
      </c>
    </row>
    <row r="5917" spans="1:27" x14ac:dyDescent="0.25">
      <c r="A5917">
        <v>-111.97742451000001</v>
      </c>
      <c r="B5917">
        <v>33.078836789999897</v>
      </c>
      <c r="C5917" t="s">
        <v>983</v>
      </c>
      <c r="D5917" t="s">
        <v>982</v>
      </c>
      <c r="E5917" t="s">
        <v>981</v>
      </c>
      <c r="F5917">
        <v>5236</v>
      </c>
      <c r="G5917">
        <v>3</v>
      </c>
      <c r="H5917">
        <v>13.33</v>
      </c>
      <c r="I5917">
        <v>2.165</v>
      </c>
      <c r="J5917">
        <v>1</v>
      </c>
      <c r="K5917">
        <v>1168</v>
      </c>
      <c r="L5917" t="s">
        <v>980</v>
      </c>
      <c r="M5917" t="s">
        <v>979</v>
      </c>
      <c r="N5917" s="119">
        <v>44152</v>
      </c>
      <c r="O5917">
        <v>0</v>
      </c>
      <c r="P5917">
        <v>0</v>
      </c>
      <c r="Q5917">
        <v>4903.8999999999896</v>
      </c>
      <c r="R5917">
        <v>678.22</v>
      </c>
      <c r="S5917">
        <v>1.413</v>
      </c>
      <c r="T5917">
        <v>33</v>
      </c>
      <c r="U5917">
        <v>2055.1999999999898</v>
      </c>
      <c r="V5917">
        <v>14</v>
      </c>
      <c r="W5917">
        <v>1.476</v>
      </c>
      <c r="X5917">
        <v>2.3860000000000001</v>
      </c>
      <c r="Y5917" s="119">
        <v>44152</v>
      </c>
      <c r="Z5917">
        <v>408774.02644151502</v>
      </c>
      <c r="AA5917">
        <v>3660451.5700904098</v>
      </c>
    </row>
    <row r="5918" spans="1:27" x14ac:dyDescent="0.25">
      <c r="A5918">
        <v>-111.977424339999</v>
      </c>
      <c r="B5918">
        <v>33.078842780000002</v>
      </c>
      <c r="C5918" t="s">
        <v>983</v>
      </c>
      <c r="D5918" t="s">
        <v>982</v>
      </c>
      <c r="E5918" t="s">
        <v>981</v>
      </c>
      <c r="F5918">
        <v>5237</v>
      </c>
      <c r="G5918">
        <v>2</v>
      </c>
      <c r="H5918">
        <v>13.33</v>
      </c>
      <c r="I5918">
        <v>1.9690000000000001</v>
      </c>
      <c r="J5918">
        <v>1</v>
      </c>
      <c r="K5918">
        <v>1167.9000000000001</v>
      </c>
      <c r="L5918" t="s">
        <v>980</v>
      </c>
      <c r="M5918" t="s">
        <v>979</v>
      </c>
      <c r="N5918" s="119">
        <v>44152</v>
      </c>
      <c r="O5918">
        <v>0</v>
      </c>
      <c r="P5918">
        <v>0</v>
      </c>
      <c r="Q5918">
        <v>3851.8</v>
      </c>
      <c r="R5918">
        <v>585.99</v>
      </c>
      <c r="S5918">
        <v>1.2210000000000001</v>
      </c>
      <c r="T5918">
        <v>33</v>
      </c>
      <c r="U5918">
        <v>1775.7</v>
      </c>
      <c r="V5918">
        <v>14</v>
      </c>
      <c r="W5918">
        <v>1.3420000000000001</v>
      </c>
      <c r="X5918">
        <v>2.169</v>
      </c>
      <c r="Y5918" s="119">
        <v>44152</v>
      </c>
      <c r="Z5918">
        <v>408774.04849283298</v>
      </c>
      <c r="AA5918">
        <v>3660452.2340424098</v>
      </c>
    </row>
    <row r="5919" spans="1:27" x14ac:dyDescent="0.25">
      <c r="A5919">
        <v>-111.977423139999</v>
      </c>
      <c r="B5919">
        <v>33.078848809999897</v>
      </c>
      <c r="C5919" t="s">
        <v>983</v>
      </c>
      <c r="D5919" t="s">
        <v>982</v>
      </c>
      <c r="E5919" t="s">
        <v>981</v>
      </c>
      <c r="F5919">
        <v>5238</v>
      </c>
      <c r="G5919">
        <v>355</v>
      </c>
      <c r="H5919">
        <v>13.33</v>
      </c>
      <c r="I5919">
        <v>2.4279999999999999</v>
      </c>
      <c r="J5919">
        <v>1</v>
      </c>
      <c r="K5919">
        <v>1168</v>
      </c>
      <c r="L5919" t="s">
        <v>980</v>
      </c>
      <c r="M5919" t="s">
        <v>979</v>
      </c>
      <c r="N5919" s="119">
        <v>44152</v>
      </c>
      <c r="O5919">
        <v>0</v>
      </c>
      <c r="P5919">
        <v>0</v>
      </c>
      <c r="Q5919">
        <v>4256.1999999999898</v>
      </c>
      <c r="R5919">
        <v>525.01999999999896</v>
      </c>
      <c r="S5919">
        <v>1.0940000000000001</v>
      </c>
      <c r="T5919">
        <v>33</v>
      </c>
      <c r="U5919">
        <v>1591</v>
      </c>
      <c r="V5919">
        <v>14</v>
      </c>
      <c r="W5919">
        <v>1.655</v>
      </c>
      <c r="X5919">
        <v>2.6749999999999998</v>
      </c>
      <c r="Y5919" s="119">
        <v>44152</v>
      </c>
      <c r="Z5919">
        <v>408774.16672377603</v>
      </c>
      <c r="AA5919">
        <v>3660452.9015339301</v>
      </c>
    </row>
    <row r="5920" spans="1:27" x14ac:dyDescent="0.25">
      <c r="A5920">
        <v>-111.97742503000001</v>
      </c>
      <c r="B5920">
        <v>33.078854819999897</v>
      </c>
      <c r="C5920" t="s">
        <v>983</v>
      </c>
      <c r="D5920" t="s">
        <v>982</v>
      </c>
      <c r="E5920" t="s">
        <v>981</v>
      </c>
      <c r="F5920">
        <v>5239</v>
      </c>
      <c r="G5920">
        <v>6</v>
      </c>
      <c r="H5920">
        <v>13.33</v>
      </c>
      <c r="I5920">
        <v>2.0670000000000002</v>
      </c>
      <c r="J5920">
        <v>1</v>
      </c>
      <c r="K5920">
        <v>1168</v>
      </c>
      <c r="L5920" t="s">
        <v>980</v>
      </c>
      <c r="M5920" t="s">
        <v>979</v>
      </c>
      <c r="N5920" s="119">
        <v>44152</v>
      </c>
      <c r="O5920">
        <v>0</v>
      </c>
      <c r="P5920">
        <v>0</v>
      </c>
      <c r="Q5920">
        <v>5042.8</v>
      </c>
      <c r="R5920">
        <v>730.64999999999895</v>
      </c>
      <c r="S5920">
        <v>1.522</v>
      </c>
      <c r="T5920">
        <v>33</v>
      </c>
      <c r="U5920">
        <v>2214.0999999999899</v>
      </c>
      <c r="V5920">
        <v>14</v>
      </c>
      <c r="W5920">
        <v>1.409</v>
      </c>
      <c r="X5920">
        <v>2.278</v>
      </c>
      <c r="Y5920" s="119">
        <v>44152</v>
      </c>
      <c r="Z5920">
        <v>408773.996519076</v>
      </c>
      <c r="AA5920">
        <v>3660453.56949369</v>
      </c>
    </row>
    <row r="5921" spans="1:27" x14ac:dyDescent="0.25">
      <c r="A5921">
        <v>-111.97742297000001</v>
      </c>
      <c r="B5921">
        <v>33.078859819999899</v>
      </c>
      <c r="C5921" t="s">
        <v>983</v>
      </c>
      <c r="D5921" t="s">
        <v>982</v>
      </c>
      <c r="E5921" t="s">
        <v>981</v>
      </c>
      <c r="F5921">
        <v>5240</v>
      </c>
      <c r="G5921">
        <v>354</v>
      </c>
      <c r="H5921">
        <v>13.33</v>
      </c>
      <c r="I5921">
        <v>2.2639999999999998</v>
      </c>
      <c r="J5921">
        <v>1</v>
      </c>
      <c r="K5921">
        <v>1167.9000000000001</v>
      </c>
      <c r="L5921" t="s">
        <v>980</v>
      </c>
      <c r="M5921" t="s">
        <v>979</v>
      </c>
      <c r="N5921" s="119">
        <v>44152</v>
      </c>
      <c r="O5921">
        <v>0</v>
      </c>
      <c r="P5921">
        <v>0</v>
      </c>
      <c r="Q5921">
        <v>5160.5</v>
      </c>
      <c r="R5921">
        <v>682.67999999999904</v>
      </c>
      <c r="S5921">
        <v>1.4219999999999999</v>
      </c>
      <c r="T5921">
        <v>33</v>
      </c>
      <c r="U5921">
        <v>2068.6999999999898</v>
      </c>
      <c r="V5921">
        <v>14</v>
      </c>
      <c r="W5921">
        <v>1.5429999999999999</v>
      </c>
      <c r="X5921">
        <v>2.4950000000000001</v>
      </c>
      <c r="Y5921" s="119">
        <v>44152</v>
      </c>
      <c r="Z5921">
        <v>408774.19395751302</v>
      </c>
      <c r="AA5921">
        <v>3660454.1220436501</v>
      </c>
    </row>
    <row r="5922" spans="1:27" x14ac:dyDescent="0.25">
      <c r="A5922">
        <v>-111.97742451000001</v>
      </c>
      <c r="B5922">
        <v>33.078865790000002</v>
      </c>
      <c r="C5922" t="s">
        <v>983</v>
      </c>
      <c r="D5922" t="s">
        <v>982</v>
      </c>
      <c r="E5922" t="s">
        <v>981</v>
      </c>
      <c r="F5922">
        <v>5241</v>
      </c>
      <c r="G5922">
        <v>3</v>
      </c>
      <c r="H5922">
        <v>13.33</v>
      </c>
      <c r="I5922">
        <v>2.165</v>
      </c>
      <c r="J5922">
        <v>1</v>
      </c>
      <c r="K5922">
        <v>1168</v>
      </c>
      <c r="L5922" t="s">
        <v>980</v>
      </c>
      <c r="M5922" t="s">
        <v>979</v>
      </c>
      <c r="N5922" s="119">
        <v>44152</v>
      </c>
      <c r="O5922">
        <v>0</v>
      </c>
      <c r="P5922">
        <v>0</v>
      </c>
      <c r="Q5922">
        <v>5845.8999999999896</v>
      </c>
      <c r="R5922">
        <v>808.50999999999897</v>
      </c>
      <c r="S5922">
        <v>1.6839999999999999</v>
      </c>
      <c r="T5922">
        <v>33</v>
      </c>
      <c r="U5922">
        <v>2450</v>
      </c>
      <c r="V5922">
        <v>14</v>
      </c>
      <c r="W5922">
        <v>1.476</v>
      </c>
      <c r="X5922">
        <v>2.3860000000000001</v>
      </c>
      <c r="Y5922" s="119">
        <v>44152</v>
      </c>
      <c r="Z5922">
        <v>408774.056379902</v>
      </c>
      <c r="AA5922">
        <v>3660454.7852645</v>
      </c>
    </row>
    <row r="5923" spans="1:27" x14ac:dyDescent="0.25">
      <c r="A5923">
        <v>-111.977422799999</v>
      </c>
      <c r="B5923">
        <v>33.078871839999898</v>
      </c>
      <c r="C5923" t="s">
        <v>983</v>
      </c>
      <c r="D5923" t="s">
        <v>982</v>
      </c>
      <c r="E5923" t="s">
        <v>981</v>
      </c>
      <c r="F5923">
        <v>5242</v>
      </c>
      <c r="G5923">
        <v>353</v>
      </c>
      <c r="H5923">
        <v>13.33</v>
      </c>
      <c r="I5923">
        <v>1.9690000000000001</v>
      </c>
      <c r="J5923">
        <v>1</v>
      </c>
      <c r="K5923">
        <v>1168</v>
      </c>
      <c r="L5923" t="s">
        <v>980</v>
      </c>
      <c r="M5923" t="s">
        <v>979</v>
      </c>
      <c r="N5923" s="119">
        <v>44152</v>
      </c>
      <c r="O5923">
        <v>0</v>
      </c>
      <c r="P5923">
        <v>0</v>
      </c>
      <c r="Q5923">
        <v>6055.8999999999896</v>
      </c>
      <c r="R5923">
        <v>921.30999999999904</v>
      </c>
      <c r="S5923">
        <v>1.919</v>
      </c>
      <c r="T5923">
        <v>33</v>
      </c>
      <c r="U5923">
        <v>2791.9</v>
      </c>
      <c r="V5923">
        <v>14</v>
      </c>
      <c r="W5923">
        <v>1.3420000000000001</v>
      </c>
      <c r="X5923">
        <v>2.169</v>
      </c>
      <c r="Y5923" s="119">
        <v>44152</v>
      </c>
      <c r="Z5923">
        <v>408774.222233932</v>
      </c>
      <c r="AA5923">
        <v>3660455.4545301301</v>
      </c>
    </row>
    <row r="5924" spans="1:27" x14ac:dyDescent="0.25">
      <c r="A5924">
        <v>-111.977425199999</v>
      </c>
      <c r="B5924">
        <v>33.07887684</v>
      </c>
      <c r="C5924" t="s">
        <v>983</v>
      </c>
      <c r="D5924" t="s">
        <v>982</v>
      </c>
      <c r="E5924" t="s">
        <v>981</v>
      </c>
      <c r="F5924">
        <v>5243</v>
      </c>
      <c r="G5924">
        <v>7</v>
      </c>
      <c r="H5924">
        <v>13.33</v>
      </c>
      <c r="I5924">
        <v>2.165</v>
      </c>
      <c r="J5924">
        <v>1</v>
      </c>
      <c r="K5924">
        <v>1168</v>
      </c>
      <c r="L5924" t="s">
        <v>980</v>
      </c>
      <c r="M5924" t="s">
        <v>979</v>
      </c>
      <c r="N5924" s="119">
        <v>44152</v>
      </c>
      <c r="O5924">
        <v>0</v>
      </c>
      <c r="P5924">
        <v>0</v>
      </c>
      <c r="Q5924">
        <v>5713.3999999999896</v>
      </c>
      <c r="R5924">
        <v>790.17999999999904</v>
      </c>
      <c r="S5924">
        <v>1.6459999999999999</v>
      </c>
      <c r="T5924">
        <v>33</v>
      </c>
      <c r="U5924">
        <v>2394.5</v>
      </c>
      <c r="V5924">
        <v>14</v>
      </c>
      <c r="W5924">
        <v>1.476</v>
      </c>
      <c r="X5924">
        <v>2.3860000000000001</v>
      </c>
      <c r="Y5924" s="119">
        <v>44152</v>
      </c>
      <c r="Z5924">
        <v>408774.00338413799</v>
      </c>
      <c r="AA5924">
        <v>3660456.0109564001</v>
      </c>
    </row>
    <row r="5925" spans="1:27" x14ac:dyDescent="0.25">
      <c r="A5925">
        <v>-111.977423659999</v>
      </c>
      <c r="B5925">
        <v>33.078882780000001</v>
      </c>
      <c r="C5925" t="s">
        <v>983</v>
      </c>
      <c r="D5925" t="s">
        <v>982</v>
      </c>
      <c r="E5925" t="s">
        <v>981</v>
      </c>
      <c r="F5925">
        <v>5244</v>
      </c>
      <c r="G5925">
        <v>358</v>
      </c>
      <c r="H5925">
        <v>13.33</v>
      </c>
      <c r="I5925">
        <v>2.0339999999999998</v>
      </c>
      <c r="J5925">
        <v>1</v>
      </c>
      <c r="K5925">
        <v>1167.9000000000001</v>
      </c>
      <c r="L5925" t="s">
        <v>980</v>
      </c>
      <c r="M5925" t="s">
        <v>979</v>
      </c>
      <c r="N5925" s="119">
        <v>44152</v>
      </c>
      <c r="O5925">
        <v>0</v>
      </c>
      <c r="P5925">
        <v>0</v>
      </c>
      <c r="Q5925">
        <v>6955.1999999999898</v>
      </c>
      <c r="R5925">
        <v>1024</v>
      </c>
      <c r="S5925">
        <v>2.133</v>
      </c>
      <c r="T5925">
        <v>33</v>
      </c>
      <c r="U5925">
        <v>3103</v>
      </c>
      <c r="V5925">
        <v>14</v>
      </c>
      <c r="W5925">
        <v>1.387</v>
      </c>
      <c r="X5925">
        <v>2.2410000000000001</v>
      </c>
      <c r="Y5925" s="119">
        <v>44152</v>
      </c>
      <c r="Z5925">
        <v>408774.153257108</v>
      </c>
      <c r="AA5925">
        <v>3660456.6681742901</v>
      </c>
    </row>
    <row r="5926" spans="1:27" x14ac:dyDescent="0.25">
      <c r="A5926">
        <v>-111.97742383000001</v>
      </c>
      <c r="B5926">
        <v>33.07888878</v>
      </c>
      <c r="C5926" t="s">
        <v>983</v>
      </c>
      <c r="D5926" t="s">
        <v>982</v>
      </c>
      <c r="E5926" t="s">
        <v>981</v>
      </c>
      <c r="F5926">
        <v>5245</v>
      </c>
      <c r="G5926">
        <v>359</v>
      </c>
      <c r="H5926">
        <v>13.33</v>
      </c>
      <c r="I5926">
        <v>2.0670000000000002</v>
      </c>
      <c r="J5926">
        <v>1</v>
      </c>
      <c r="K5926">
        <v>1167.79999999999</v>
      </c>
      <c r="L5926" t="s">
        <v>980</v>
      </c>
      <c r="M5926" t="s">
        <v>979</v>
      </c>
      <c r="N5926" s="119">
        <v>44152</v>
      </c>
      <c r="O5926">
        <v>0</v>
      </c>
      <c r="P5926">
        <v>0</v>
      </c>
      <c r="Q5926">
        <v>8235.2999999999902</v>
      </c>
      <c r="R5926">
        <v>1193.2</v>
      </c>
      <c r="S5926">
        <v>2.4860000000000002</v>
      </c>
      <c r="T5926">
        <v>33</v>
      </c>
      <c r="U5926">
        <v>3615.8</v>
      </c>
      <c r="V5926">
        <v>14</v>
      </c>
      <c r="W5926">
        <v>1.409</v>
      </c>
      <c r="X5926">
        <v>2.278</v>
      </c>
      <c r="Y5926" s="119">
        <v>44152</v>
      </c>
      <c r="Z5926">
        <v>408774.14358377201</v>
      </c>
      <c r="AA5926">
        <v>3660457.33353048</v>
      </c>
    </row>
    <row r="5927" spans="1:27" x14ac:dyDescent="0.25">
      <c r="A5927">
        <v>-111.977425339999</v>
      </c>
      <c r="B5927">
        <v>33.078894779999899</v>
      </c>
      <c r="C5927" t="s">
        <v>983</v>
      </c>
      <c r="D5927" t="s">
        <v>982</v>
      </c>
      <c r="E5927" t="s">
        <v>981</v>
      </c>
      <c r="F5927">
        <v>5246</v>
      </c>
      <c r="G5927">
        <v>2</v>
      </c>
      <c r="H5927">
        <v>13.33</v>
      </c>
      <c r="I5927">
        <v>2.133</v>
      </c>
      <c r="J5927">
        <v>1</v>
      </c>
      <c r="K5927">
        <v>1167.79999999999</v>
      </c>
      <c r="L5927" t="s">
        <v>980</v>
      </c>
      <c r="M5927" t="s">
        <v>979</v>
      </c>
      <c r="N5927" s="119">
        <v>44152</v>
      </c>
      <c r="O5927">
        <v>0</v>
      </c>
      <c r="P5927">
        <v>0</v>
      </c>
      <c r="Q5927">
        <v>6270.6999999999898</v>
      </c>
      <c r="R5927">
        <v>880.61</v>
      </c>
      <c r="S5927">
        <v>1.835</v>
      </c>
      <c r="T5927">
        <v>33</v>
      </c>
      <c r="U5927">
        <v>2668.5</v>
      </c>
      <c r="V5927">
        <v>14</v>
      </c>
      <c r="W5927">
        <v>1.454</v>
      </c>
      <c r="X5927">
        <v>2.35</v>
      </c>
      <c r="Y5927" s="119">
        <v>44152</v>
      </c>
      <c r="Z5927">
        <v>408774.008837334</v>
      </c>
      <c r="AA5927">
        <v>3660458.0000513</v>
      </c>
    </row>
    <row r="5928" spans="1:27" x14ac:dyDescent="0.25">
      <c r="A5928">
        <v>-111.977423459999</v>
      </c>
      <c r="B5928">
        <v>33.0789008799999</v>
      </c>
      <c r="C5928" t="s">
        <v>983</v>
      </c>
      <c r="D5928" t="s">
        <v>982</v>
      </c>
      <c r="E5928" t="s">
        <v>981</v>
      </c>
      <c r="F5928">
        <v>5247</v>
      </c>
      <c r="G5928">
        <v>351</v>
      </c>
      <c r="H5928">
        <v>13.33</v>
      </c>
      <c r="I5928">
        <v>2.165</v>
      </c>
      <c r="J5928">
        <v>1</v>
      </c>
      <c r="K5928">
        <v>1167.9000000000001</v>
      </c>
      <c r="L5928" t="s">
        <v>980</v>
      </c>
      <c r="M5928" t="s">
        <v>979</v>
      </c>
      <c r="N5928" s="119">
        <v>44152</v>
      </c>
      <c r="O5928">
        <v>0</v>
      </c>
      <c r="P5928">
        <v>0</v>
      </c>
      <c r="Q5928">
        <v>7137.5</v>
      </c>
      <c r="R5928">
        <v>987.13999999999896</v>
      </c>
      <c r="S5928">
        <v>2.0569999999999999</v>
      </c>
      <c r="T5928">
        <v>33</v>
      </c>
      <c r="U5928">
        <v>2991.3</v>
      </c>
      <c r="V5928">
        <v>14</v>
      </c>
      <c r="W5928">
        <v>1.476</v>
      </c>
      <c r="X5928">
        <v>2.3860000000000001</v>
      </c>
      <c r="Y5928" s="119">
        <v>44152</v>
      </c>
      <c r="Z5928">
        <v>408774.19061042101</v>
      </c>
      <c r="AA5928">
        <v>3660458.6747125802</v>
      </c>
    </row>
    <row r="5929" spans="1:27" x14ac:dyDescent="0.25">
      <c r="A5929">
        <v>-111.97742449</v>
      </c>
      <c r="B5929">
        <v>33.07890579</v>
      </c>
      <c r="C5929" t="s">
        <v>983</v>
      </c>
      <c r="D5929" t="s">
        <v>982</v>
      </c>
      <c r="E5929" t="s">
        <v>981</v>
      </c>
      <c r="F5929">
        <v>5248</v>
      </c>
      <c r="G5929">
        <v>357</v>
      </c>
      <c r="H5929">
        <v>13.33</v>
      </c>
      <c r="I5929">
        <v>1.9690000000000001</v>
      </c>
      <c r="J5929">
        <v>1</v>
      </c>
      <c r="K5929">
        <v>1167.9000000000001</v>
      </c>
      <c r="L5929" t="s">
        <v>980</v>
      </c>
      <c r="M5929" t="s">
        <v>979</v>
      </c>
      <c r="N5929" s="119">
        <v>44152</v>
      </c>
      <c r="O5929">
        <v>0</v>
      </c>
      <c r="P5929">
        <v>0</v>
      </c>
      <c r="Q5929">
        <v>6775</v>
      </c>
      <c r="R5929">
        <v>1030.7</v>
      </c>
      <c r="S5929">
        <v>2.1469999999999998</v>
      </c>
      <c r="T5929">
        <v>33</v>
      </c>
      <c r="U5929">
        <v>3123.3</v>
      </c>
      <c r="V5929">
        <v>14</v>
      </c>
      <c r="W5929">
        <v>1.3420000000000001</v>
      </c>
      <c r="X5929">
        <v>2.169</v>
      </c>
      <c r="Y5929" s="119">
        <v>44152</v>
      </c>
      <c r="Z5929">
        <v>408774.09954103001</v>
      </c>
      <c r="AA5929">
        <v>3660459.21997002</v>
      </c>
    </row>
    <row r="5930" spans="1:27" x14ac:dyDescent="0.25">
      <c r="A5930">
        <v>-111.977425679999</v>
      </c>
      <c r="B5930">
        <v>33.0789117899999</v>
      </c>
      <c r="C5930" t="s">
        <v>983</v>
      </c>
      <c r="D5930" t="s">
        <v>982</v>
      </c>
      <c r="E5930" t="s">
        <v>981</v>
      </c>
      <c r="F5930">
        <v>5249</v>
      </c>
      <c r="G5930">
        <v>4</v>
      </c>
      <c r="H5930">
        <v>13.33</v>
      </c>
      <c r="I5930">
        <v>2.0339999999999998</v>
      </c>
      <c r="J5930">
        <v>1</v>
      </c>
      <c r="K5930">
        <v>1167.9000000000001</v>
      </c>
      <c r="L5930" t="s">
        <v>980</v>
      </c>
      <c r="M5930" t="s">
        <v>979</v>
      </c>
      <c r="N5930" s="119">
        <v>44152</v>
      </c>
      <c r="O5930">
        <v>0</v>
      </c>
      <c r="P5930">
        <v>0</v>
      </c>
      <c r="Q5930">
        <v>4779.5</v>
      </c>
      <c r="R5930">
        <v>703.65999999999894</v>
      </c>
      <c r="S5930">
        <v>1.466</v>
      </c>
      <c r="T5930">
        <v>33</v>
      </c>
      <c r="U5930">
        <v>2132.3000000000002</v>
      </c>
      <c r="V5930">
        <v>14</v>
      </c>
      <c r="W5930">
        <v>1.387</v>
      </c>
      <c r="X5930">
        <v>2.2410000000000001</v>
      </c>
      <c r="Y5930" s="119">
        <v>44152</v>
      </c>
      <c r="Z5930">
        <v>408773.99466282502</v>
      </c>
      <c r="AA5930">
        <v>3660459.8862127201</v>
      </c>
    </row>
    <row r="5931" spans="1:27" x14ac:dyDescent="0.25">
      <c r="A5931">
        <v>-111.97742483</v>
      </c>
      <c r="B5931">
        <v>33.078917779999898</v>
      </c>
      <c r="C5931" t="s">
        <v>983</v>
      </c>
      <c r="D5931" t="s">
        <v>982</v>
      </c>
      <c r="E5931" t="s">
        <v>981</v>
      </c>
      <c r="F5931">
        <v>5250</v>
      </c>
      <c r="G5931">
        <v>359</v>
      </c>
      <c r="H5931">
        <v>13.33</v>
      </c>
      <c r="I5931">
        <v>2.1</v>
      </c>
      <c r="J5931">
        <v>1</v>
      </c>
      <c r="K5931">
        <v>1168</v>
      </c>
      <c r="L5931" t="s">
        <v>980</v>
      </c>
      <c r="M5931" t="s">
        <v>979</v>
      </c>
      <c r="N5931" s="119">
        <v>44152</v>
      </c>
      <c r="O5931">
        <v>0</v>
      </c>
      <c r="P5931">
        <v>0</v>
      </c>
      <c r="Q5931">
        <v>3902.4</v>
      </c>
      <c r="R5931">
        <v>556.58000000000004</v>
      </c>
      <c r="S5931">
        <v>1.1599999999999999</v>
      </c>
      <c r="T5931">
        <v>33</v>
      </c>
      <c r="U5931">
        <v>1686.5999999999899</v>
      </c>
      <c r="V5931">
        <v>14</v>
      </c>
      <c r="W5931">
        <v>1.4319999999999999</v>
      </c>
      <c r="X5931">
        <v>2.3140000000000001</v>
      </c>
      <c r="Y5931" s="119">
        <v>44152</v>
      </c>
      <c r="Z5931">
        <v>408774.08018406498</v>
      </c>
      <c r="AA5931">
        <v>3660460.54957372</v>
      </c>
    </row>
    <row r="5932" spans="1:27" x14ac:dyDescent="0.25">
      <c r="A5932">
        <v>-111.977424859999</v>
      </c>
      <c r="B5932">
        <v>33.0789238099999</v>
      </c>
      <c r="C5932" t="s">
        <v>983</v>
      </c>
      <c r="D5932" t="s">
        <v>982</v>
      </c>
      <c r="E5932" t="s">
        <v>981</v>
      </c>
      <c r="F5932">
        <v>5251</v>
      </c>
      <c r="G5932">
        <v>5</v>
      </c>
      <c r="H5932">
        <v>13.33</v>
      </c>
      <c r="I5932">
        <v>2.2309999999999999</v>
      </c>
      <c r="J5932">
        <v>1</v>
      </c>
      <c r="K5932">
        <v>1167.9000000000001</v>
      </c>
      <c r="L5932" t="s">
        <v>980</v>
      </c>
      <c r="M5932" t="s">
        <v>979</v>
      </c>
      <c r="N5932" s="119">
        <v>44152</v>
      </c>
      <c r="O5932">
        <v>0</v>
      </c>
      <c r="P5932">
        <v>0</v>
      </c>
      <c r="Q5932">
        <v>5345.1999999999898</v>
      </c>
      <c r="R5932">
        <v>717.51999999999896</v>
      </c>
      <c r="S5932">
        <v>1.4950000000000001</v>
      </c>
      <c r="T5932">
        <v>33</v>
      </c>
      <c r="U5932">
        <v>2174.3000000000002</v>
      </c>
      <c r="V5932">
        <v>14</v>
      </c>
      <c r="W5932">
        <v>1.5209999999999999</v>
      </c>
      <c r="X5932">
        <v>2.4580000000000002</v>
      </c>
      <c r="Y5932" s="119">
        <v>44152</v>
      </c>
      <c r="Z5932">
        <v>408774.08360905602</v>
      </c>
      <c r="AA5932">
        <v>3660461.2181342798</v>
      </c>
    </row>
    <row r="5933" spans="1:27" x14ac:dyDescent="0.25">
      <c r="A5933">
        <v>-111.97742503000001</v>
      </c>
      <c r="B5933">
        <v>33.078928820000002</v>
      </c>
      <c r="C5933" t="s">
        <v>983</v>
      </c>
      <c r="D5933" t="s">
        <v>982</v>
      </c>
      <c r="E5933" t="s">
        <v>981</v>
      </c>
      <c r="F5933">
        <v>5252</v>
      </c>
      <c r="G5933">
        <v>6</v>
      </c>
      <c r="H5933">
        <v>13.33</v>
      </c>
      <c r="I5933">
        <v>2.0670000000000002</v>
      </c>
      <c r="J5933">
        <v>1</v>
      </c>
      <c r="K5933">
        <v>1167.9000000000001</v>
      </c>
      <c r="L5933" t="s">
        <v>980</v>
      </c>
      <c r="M5933" t="s">
        <v>979</v>
      </c>
      <c r="N5933" s="119">
        <v>44152</v>
      </c>
      <c r="O5933">
        <v>0</v>
      </c>
      <c r="P5933">
        <v>0</v>
      </c>
      <c r="Q5933">
        <v>5366</v>
      </c>
      <c r="R5933">
        <v>777.48</v>
      </c>
      <c r="S5933">
        <v>1.62</v>
      </c>
      <c r="T5933">
        <v>33</v>
      </c>
      <c r="U5933">
        <v>2356</v>
      </c>
      <c r="V5933">
        <v>14</v>
      </c>
      <c r="W5933">
        <v>1.409</v>
      </c>
      <c r="X5933">
        <v>2.278</v>
      </c>
      <c r="Y5933" s="119">
        <v>44152</v>
      </c>
      <c r="Z5933">
        <v>408774.07291370397</v>
      </c>
      <c r="AA5933">
        <v>3660461.7737310799</v>
      </c>
    </row>
    <row r="5934" spans="1:27" x14ac:dyDescent="0.25">
      <c r="A5934">
        <v>-111.977424339999</v>
      </c>
      <c r="B5934">
        <v>33.078934779999898</v>
      </c>
      <c r="C5934" t="s">
        <v>983</v>
      </c>
      <c r="D5934" t="s">
        <v>982</v>
      </c>
      <c r="E5934" t="s">
        <v>981</v>
      </c>
      <c r="F5934">
        <v>5253</v>
      </c>
      <c r="G5934">
        <v>2</v>
      </c>
      <c r="H5934">
        <v>13.33</v>
      </c>
      <c r="I5934">
        <v>2.1</v>
      </c>
      <c r="J5934">
        <v>1</v>
      </c>
      <c r="K5934">
        <v>1168</v>
      </c>
      <c r="L5934" t="s">
        <v>980</v>
      </c>
      <c r="M5934" t="s">
        <v>979</v>
      </c>
      <c r="N5934" s="119">
        <v>44152</v>
      </c>
      <c r="O5934">
        <v>0</v>
      </c>
      <c r="P5934">
        <v>0</v>
      </c>
      <c r="Q5934">
        <v>6311.8999999999896</v>
      </c>
      <c r="R5934">
        <v>900.24</v>
      </c>
      <c r="S5934">
        <v>1.8759999999999999</v>
      </c>
      <c r="T5934">
        <v>33</v>
      </c>
      <c r="U5934">
        <v>2728</v>
      </c>
      <c r="V5934">
        <v>14</v>
      </c>
      <c r="W5934">
        <v>1.4319999999999999</v>
      </c>
      <c r="X5934">
        <v>2.3140000000000001</v>
      </c>
      <c r="Y5934" s="119">
        <v>44152</v>
      </c>
      <c r="Z5934">
        <v>408774.14346986398</v>
      </c>
      <c r="AA5934">
        <v>3660462.4339051</v>
      </c>
    </row>
    <row r="5935" spans="1:27" x14ac:dyDescent="0.25">
      <c r="A5935">
        <v>-111.97742451000001</v>
      </c>
      <c r="B5935">
        <v>33.078940789999898</v>
      </c>
      <c r="C5935" t="s">
        <v>983</v>
      </c>
      <c r="D5935" t="s">
        <v>982</v>
      </c>
      <c r="E5935" t="s">
        <v>981</v>
      </c>
      <c r="F5935">
        <v>5254</v>
      </c>
      <c r="G5935">
        <v>3</v>
      </c>
      <c r="H5935">
        <v>13.33</v>
      </c>
      <c r="I5935">
        <v>2.2309999999999999</v>
      </c>
      <c r="J5935">
        <v>1</v>
      </c>
      <c r="K5935">
        <v>1168.0999999999899</v>
      </c>
      <c r="L5935" t="s">
        <v>980</v>
      </c>
      <c r="M5935" t="s">
        <v>979</v>
      </c>
      <c r="N5935" s="119">
        <v>44152</v>
      </c>
      <c r="O5935">
        <v>0</v>
      </c>
      <c r="P5935">
        <v>0</v>
      </c>
      <c r="Q5935">
        <v>5450.8999999999896</v>
      </c>
      <c r="R5935">
        <v>731.7</v>
      </c>
      <c r="S5935">
        <v>1.524</v>
      </c>
      <c r="T5935">
        <v>33</v>
      </c>
      <c r="U5935">
        <v>2217.3000000000002</v>
      </c>
      <c r="V5935">
        <v>14</v>
      </c>
      <c r="W5935">
        <v>1.5209999999999999</v>
      </c>
      <c r="X5935">
        <v>2.4580000000000002</v>
      </c>
      <c r="Y5935" s="119">
        <v>44152</v>
      </c>
      <c r="Z5935">
        <v>408774.133806873</v>
      </c>
      <c r="AA5935">
        <v>3660463.1003699698</v>
      </c>
    </row>
    <row r="5936" spans="1:27" x14ac:dyDescent="0.25">
      <c r="A5936">
        <v>-111.977423659999</v>
      </c>
      <c r="B5936">
        <v>33.078946780000003</v>
      </c>
      <c r="C5936" t="s">
        <v>983</v>
      </c>
      <c r="D5936" t="s">
        <v>982</v>
      </c>
      <c r="E5936" t="s">
        <v>981</v>
      </c>
      <c r="F5936">
        <v>5255</v>
      </c>
      <c r="G5936">
        <v>358</v>
      </c>
      <c r="H5936">
        <v>13.33</v>
      </c>
      <c r="I5936">
        <v>2.198</v>
      </c>
      <c r="J5936">
        <v>1</v>
      </c>
      <c r="K5936">
        <v>1168</v>
      </c>
      <c r="L5936" t="s">
        <v>980</v>
      </c>
      <c r="M5936" t="s">
        <v>979</v>
      </c>
      <c r="N5936" s="119">
        <v>44152</v>
      </c>
      <c r="O5936">
        <v>0</v>
      </c>
      <c r="P5936">
        <v>0</v>
      </c>
      <c r="Q5936">
        <v>5311.1999999999898</v>
      </c>
      <c r="R5936">
        <v>723.6</v>
      </c>
      <c r="S5936">
        <v>1.5069999999999999</v>
      </c>
      <c r="T5936">
        <v>33</v>
      </c>
      <c r="U5936">
        <v>2192.6999999999898</v>
      </c>
      <c r="V5936">
        <v>14</v>
      </c>
      <c r="W5936">
        <v>1.4990000000000001</v>
      </c>
      <c r="X5936">
        <v>2.4220000000000002</v>
      </c>
      <c r="Y5936" s="119">
        <v>44152</v>
      </c>
      <c r="Z5936">
        <v>408774.21932808601</v>
      </c>
      <c r="AA5936">
        <v>3660463.7637309702</v>
      </c>
    </row>
    <row r="5937" spans="1:27" x14ac:dyDescent="0.25">
      <c r="A5937">
        <v>-111.97742386</v>
      </c>
      <c r="B5937">
        <v>33.078952809999898</v>
      </c>
      <c r="C5937" t="s">
        <v>983</v>
      </c>
      <c r="D5937" t="s">
        <v>982</v>
      </c>
      <c r="E5937" t="s">
        <v>981</v>
      </c>
      <c r="F5937">
        <v>5256</v>
      </c>
      <c r="G5937">
        <v>5</v>
      </c>
      <c r="H5937">
        <v>13.33</v>
      </c>
      <c r="I5937">
        <v>2.165</v>
      </c>
      <c r="J5937">
        <v>1</v>
      </c>
      <c r="K5937">
        <v>1167.9000000000001</v>
      </c>
      <c r="L5937" t="s">
        <v>980</v>
      </c>
      <c r="M5937" t="s">
        <v>979</v>
      </c>
      <c r="N5937" s="119">
        <v>44152</v>
      </c>
      <c r="O5937">
        <v>0</v>
      </c>
      <c r="P5937">
        <v>0</v>
      </c>
      <c r="Q5937">
        <v>6083.1999999999898</v>
      </c>
      <c r="R5937">
        <v>841.33</v>
      </c>
      <c r="S5937">
        <v>1.7529999999999999</v>
      </c>
      <c r="T5937">
        <v>33</v>
      </c>
      <c r="U5937">
        <v>2549.5</v>
      </c>
      <c r="V5937">
        <v>14</v>
      </c>
      <c r="W5937">
        <v>1.476</v>
      </c>
      <c r="X5937">
        <v>2.3860000000000001</v>
      </c>
      <c r="Y5937" s="119">
        <v>44152</v>
      </c>
      <c r="Z5937">
        <v>408774.20688560099</v>
      </c>
      <c r="AA5937">
        <v>3660464.4324392802</v>
      </c>
    </row>
    <row r="5938" spans="1:27" x14ac:dyDescent="0.25">
      <c r="A5938">
        <v>-111.97742386</v>
      </c>
      <c r="B5938">
        <v>33.078957809999899</v>
      </c>
      <c r="C5938" t="s">
        <v>983</v>
      </c>
      <c r="D5938" t="s">
        <v>982</v>
      </c>
      <c r="E5938" t="s">
        <v>981</v>
      </c>
      <c r="F5938">
        <v>5257</v>
      </c>
      <c r="G5938">
        <v>5</v>
      </c>
      <c r="H5938">
        <v>13.33</v>
      </c>
      <c r="I5938">
        <v>2.165</v>
      </c>
      <c r="J5938">
        <v>1</v>
      </c>
      <c r="K5938">
        <v>1167.79999999999</v>
      </c>
      <c r="L5938" t="s">
        <v>980</v>
      </c>
      <c r="M5938" t="s">
        <v>979</v>
      </c>
      <c r="N5938" s="119">
        <v>44152</v>
      </c>
      <c r="O5938">
        <v>0</v>
      </c>
      <c r="P5938">
        <v>0</v>
      </c>
      <c r="Q5938">
        <v>6163.1</v>
      </c>
      <c r="R5938">
        <v>852.37999999999897</v>
      </c>
      <c r="S5938">
        <v>1.776</v>
      </c>
      <c r="T5938">
        <v>33</v>
      </c>
      <c r="U5938">
        <v>2583</v>
      </c>
      <c r="V5938">
        <v>14</v>
      </c>
      <c r="W5938">
        <v>1.476</v>
      </c>
      <c r="X5938">
        <v>2.3860000000000001</v>
      </c>
      <c r="Y5938" s="119">
        <v>44152</v>
      </c>
      <c r="Z5938">
        <v>408774.21204740199</v>
      </c>
      <c r="AA5938">
        <v>3660464.9867796502</v>
      </c>
    </row>
    <row r="5939" spans="1:27" x14ac:dyDescent="0.25">
      <c r="A5939">
        <v>-111.977423509999</v>
      </c>
      <c r="B5939">
        <v>33.078963790000003</v>
      </c>
      <c r="C5939" t="s">
        <v>983</v>
      </c>
      <c r="D5939" t="s">
        <v>982</v>
      </c>
      <c r="E5939" t="s">
        <v>981</v>
      </c>
      <c r="F5939">
        <v>5258</v>
      </c>
      <c r="G5939">
        <v>3</v>
      </c>
      <c r="H5939">
        <v>13.33</v>
      </c>
      <c r="I5939">
        <v>2.0009999999999999</v>
      </c>
      <c r="J5939">
        <v>1</v>
      </c>
      <c r="K5939">
        <v>1167.79999999999</v>
      </c>
      <c r="L5939" t="s">
        <v>980</v>
      </c>
      <c r="M5939" t="s">
        <v>979</v>
      </c>
      <c r="N5939" s="119">
        <v>44152</v>
      </c>
      <c r="O5939">
        <v>0</v>
      </c>
      <c r="P5939">
        <v>0</v>
      </c>
      <c r="Q5939">
        <v>6470.8999999999896</v>
      </c>
      <c r="R5939">
        <v>968.29999999999905</v>
      </c>
      <c r="S5939">
        <v>2.0169999999999999</v>
      </c>
      <c r="T5939">
        <v>33</v>
      </c>
      <c r="U5939">
        <v>2934.1999999999898</v>
      </c>
      <c r="V5939">
        <v>14</v>
      </c>
      <c r="W5939">
        <v>1.365</v>
      </c>
      <c r="X5939">
        <v>2.2050000000000001</v>
      </c>
      <c r="Y5939" s="119">
        <v>44152</v>
      </c>
      <c r="Z5939">
        <v>408774.25088924298</v>
      </c>
      <c r="AA5939">
        <v>3660465.6494665402</v>
      </c>
    </row>
    <row r="5940" spans="1:27" x14ac:dyDescent="0.25">
      <c r="A5940">
        <v>-111.9774242</v>
      </c>
      <c r="B5940">
        <v>33.0789698399999</v>
      </c>
      <c r="C5940" t="s">
        <v>983</v>
      </c>
      <c r="D5940" t="s">
        <v>982</v>
      </c>
      <c r="E5940" t="s">
        <v>981</v>
      </c>
      <c r="F5940">
        <v>5259</v>
      </c>
      <c r="G5940">
        <v>7</v>
      </c>
      <c r="H5940">
        <v>13.33</v>
      </c>
      <c r="I5940">
        <v>2.2970000000000002</v>
      </c>
      <c r="J5940">
        <v>1</v>
      </c>
      <c r="K5940">
        <v>1167.7</v>
      </c>
      <c r="L5940" t="s">
        <v>980</v>
      </c>
      <c r="M5940" t="s">
        <v>979</v>
      </c>
      <c r="N5940" s="119">
        <v>44152</v>
      </c>
      <c r="O5940">
        <v>0</v>
      </c>
      <c r="P5940">
        <v>0</v>
      </c>
      <c r="Q5940">
        <v>6024.5</v>
      </c>
      <c r="R5940">
        <v>785.6</v>
      </c>
      <c r="S5940">
        <v>1.637</v>
      </c>
      <c r="T5940">
        <v>33</v>
      </c>
      <c r="U5940">
        <v>2380.5999999999899</v>
      </c>
      <c r="V5940">
        <v>14</v>
      </c>
      <c r="W5940">
        <v>1.5660000000000001</v>
      </c>
      <c r="X5940">
        <v>2.5310000000000001</v>
      </c>
      <c r="Y5940" s="119">
        <v>44152</v>
      </c>
      <c r="Z5940">
        <v>408774.19273175998</v>
      </c>
      <c r="AA5940">
        <v>3660466.3208180899</v>
      </c>
    </row>
    <row r="5941" spans="1:27" x14ac:dyDescent="0.25">
      <c r="A5941">
        <v>-111.977423</v>
      </c>
      <c r="B5941">
        <v>33.07897577</v>
      </c>
      <c r="C5941" t="s">
        <v>983</v>
      </c>
      <c r="D5941" t="s">
        <v>982</v>
      </c>
      <c r="E5941" t="s">
        <v>981</v>
      </c>
      <c r="F5941">
        <v>5260</v>
      </c>
      <c r="G5941">
        <v>360</v>
      </c>
      <c r="H5941">
        <v>13.33</v>
      </c>
      <c r="I5941">
        <v>2.1</v>
      </c>
      <c r="J5941">
        <v>1</v>
      </c>
      <c r="K5941">
        <v>1167.79999999999</v>
      </c>
      <c r="L5941" t="s">
        <v>980</v>
      </c>
      <c r="M5941" t="s">
        <v>979</v>
      </c>
      <c r="N5941" s="119">
        <v>44152</v>
      </c>
      <c r="O5941">
        <v>0</v>
      </c>
      <c r="P5941">
        <v>0</v>
      </c>
      <c r="Q5941">
        <v>6377.5</v>
      </c>
      <c r="R5941">
        <v>909.59</v>
      </c>
      <c r="S5941">
        <v>1.895</v>
      </c>
      <c r="T5941">
        <v>33</v>
      </c>
      <c r="U5941">
        <v>2756.3</v>
      </c>
      <c r="V5941">
        <v>14</v>
      </c>
      <c r="W5941">
        <v>1.4319999999999999</v>
      </c>
      <c r="X5941">
        <v>2.3140000000000001</v>
      </c>
      <c r="Y5941" s="119">
        <v>44152</v>
      </c>
      <c r="Z5941">
        <v>408774.31085932697</v>
      </c>
      <c r="AA5941">
        <v>3660466.97722281</v>
      </c>
    </row>
    <row r="5942" spans="1:27" x14ac:dyDescent="0.25">
      <c r="A5942">
        <v>-111.977422829999</v>
      </c>
      <c r="B5942">
        <v>33.0789817799999</v>
      </c>
      <c r="C5942" t="s">
        <v>983</v>
      </c>
      <c r="D5942" t="s">
        <v>982</v>
      </c>
      <c r="E5942" t="s">
        <v>981</v>
      </c>
      <c r="F5942">
        <v>5261</v>
      </c>
      <c r="G5942">
        <v>359</v>
      </c>
      <c r="H5942">
        <v>13.33</v>
      </c>
      <c r="I5942">
        <v>2.133</v>
      </c>
      <c r="J5942">
        <v>1</v>
      </c>
      <c r="K5942">
        <v>1167.7</v>
      </c>
      <c r="L5942" t="s">
        <v>980</v>
      </c>
      <c r="M5942" t="s">
        <v>979</v>
      </c>
      <c r="N5942" s="119">
        <v>44152</v>
      </c>
      <c r="O5942">
        <v>0</v>
      </c>
      <c r="P5942">
        <v>0</v>
      </c>
      <c r="Q5942">
        <v>5881.1999999999898</v>
      </c>
      <c r="R5942">
        <v>825.90999999999894</v>
      </c>
      <c r="S5942">
        <v>1.7210000000000001</v>
      </c>
      <c r="T5942">
        <v>33</v>
      </c>
      <c r="U5942">
        <v>2502.8000000000002</v>
      </c>
      <c r="V5942">
        <v>14</v>
      </c>
      <c r="W5942">
        <v>1.454</v>
      </c>
      <c r="X5942">
        <v>2.35</v>
      </c>
      <c r="Y5942" s="119">
        <v>44152</v>
      </c>
      <c r="Z5942">
        <v>408774.33293128002</v>
      </c>
      <c r="AA5942">
        <v>3660467.6433921899</v>
      </c>
    </row>
    <row r="5943" spans="1:27" x14ac:dyDescent="0.25">
      <c r="A5943">
        <v>-111.977423169999</v>
      </c>
      <c r="B5943">
        <v>33.078986780000001</v>
      </c>
      <c r="C5943" t="s">
        <v>983</v>
      </c>
      <c r="D5943" t="s">
        <v>982</v>
      </c>
      <c r="E5943" t="s">
        <v>981</v>
      </c>
      <c r="F5943">
        <v>5262</v>
      </c>
      <c r="G5943">
        <v>1</v>
      </c>
      <c r="H5943">
        <v>13.33</v>
      </c>
      <c r="I5943">
        <v>2.0670000000000002</v>
      </c>
      <c r="J5943">
        <v>1</v>
      </c>
      <c r="K5943">
        <v>1167.7</v>
      </c>
      <c r="L5943" t="s">
        <v>980</v>
      </c>
      <c r="M5943" t="s">
        <v>979</v>
      </c>
      <c r="N5943" s="119">
        <v>44152</v>
      </c>
      <c r="O5943">
        <v>0</v>
      </c>
      <c r="P5943">
        <v>0</v>
      </c>
      <c r="Q5943">
        <v>4333</v>
      </c>
      <c r="R5943">
        <v>627.79999999999905</v>
      </c>
      <c r="S5943">
        <v>1.3080000000000001</v>
      </c>
      <c r="T5943">
        <v>33</v>
      </c>
      <c r="U5943">
        <v>1902.4</v>
      </c>
      <c r="V5943">
        <v>14</v>
      </c>
      <c r="W5943">
        <v>1.409</v>
      </c>
      <c r="X5943">
        <v>2.278</v>
      </c>
      <c r="Y5943" s="119">
        <v>44152</v>
      </c>
      <c r="Z5943">
        <v>408774.30635814602</v>
      </c>
      <c r="AA5943">
        <v>3660468.1980280601</v>
      </c>
    </row>
    <row r="5944" spans="1:27" x14ac:dyDescent="0.25">
      <c r="A5944">
        <v>-111.97742368</v>
      </c>
      <c r="B5944">
        <v>33.078992790000001</v>
      </c>
      <c r="C5944" t="s">
        <v>983</v>
      </c>
      <c r="D5944" t="s">
        <v>982</v>
      </c>
      <c r="E5944" t="s">
        <v>981</v>
      </c>
      <c r="F5944">
        <v>5263</v>
      </c>
      <c r="G5944">
        <v>4</v>
      </c>
      <c r="H5944">
        <v>13.33</v>
      </c>
      <c r="I5944">
        <v>2.4279999999999999</v>
      </c>
      <c r="J5944">
        <v>1</v>
      </c>
      <c r="K5944">
        <v>1167.5999999999899</v>
      </c>
      <c r="L5944" t="s">
        <v>980</v>
      </c>
      <c r="M5944" t="s">
        <v>979</v>
      </c>
      <c r="N5944" s="119">
        <v>44152</v>
      </c>
      <c r="O5944">
        <v>0</v>
      </c>
      <c r="P5944">
        <v>0</v>
      </c>
      <c r="Q5944">
        <v>3994.0999999999899</v>
      </c>
      <c r="R5944">
        <v>492.68</v>
      </c>
      <c r="S5944">
        <v>1.026</v>
      </c>
      <c r="T5944">
        <v>33</v>
      </c>
      <c r="U5944">
        <v>1493</v>
      </c>
      <c r="V5944">
        <v>14</v>
      </c>
      <c r="W5944">
        <v>1.655</v>
      </c>
      <c r="X5944">
        <v>2.6749999999999998</v>
      </c>
      <c r="Y5944" s="119">
        <v>44152</v>
      </c>
      <c r="Z5944">
        <v>408774.26496023498</v>
      </c>
      <c r="AA5944">
        <v>3660468.8647884498</v>
      </c>
    </row>
    <row r="5945" spans="1:27" x14ac:dyDescent="0.25">
      <c r="A5945">
        <v>-111.977423169999</v>
      </c>
      <c r="B5945">
        <v>33.0789987799999</v>
      </c>
      <c r="C5945" t="s">
        <v>983</v>
      </c>
      <c r="D5945" t="s">
        <v>982</v>
      </c>
      <c r="E5945" t="s">
        <v>981</v>
      </c>
      <c r="F5945">
        <v>5264</v>
      </c>
      <c r="G5945">
        <v>1</v>
      </c>
      <c r="H5945">
        <v>13.33</v>
      </c>
      <c r="I5945">
        <v>1.903</v>
      </c>
      <c r="J5945">
        <v>1</v>
      </c>
      <c r="K5945">
        <v>1167.5999999999899</v>
      </c>
      <c r="L5945" t="s">
        <v>980</v>
      </c>
      <c r="M5945" t="s">
        <v>979</v>
      </c>
      <c r="N5945" s="119">
        <v>44152</v>
      </c>
      <c r="O5945">
        <v>0</v>
      </c>
      <c r="P5945">
        <v>0</v>
      </c>
      <c r="Q5945">
        <v>4142.1999999999898</v>
      </c>
      <c r="R5945">
        <v>651.89999999999895</v>
      </c>
      <c r="S5945">
        <v>1.3580000000000001</v>
      </c>
      <c r="T5945">
        <v>33</v>
      </c>
      <c r="U5945">
        <v>1975.4</v>
      </c>
      <c r="V5945">
        <v>14</v>
      </c>
      <c r="W5945">
        <v>1.2969999999999999</v>
      </c>
      <c r="X5945">
        <v>2.097</v>
      </c>
      <c r="Y5945" s="119">
        <v>44152</v>
      </c>
      <c r="Z5945">
        <v>408774.31874647498</v>
      </c>
      <c r="AA5945">
        <v>3660469.5284449598</v>
      </c>
    </row>
    <row r="5946" spans="1:27" x14ac:dyDescent="0.25">
      <c r="A5946">
        <v>-111.97742263000001</v>
      </c>
      <c r="B5946">
        <v>33.0790038499999</v>
      </c>
      <c r="C5946" t="s">
        <v>983</v>
      </c>
      <c r="D5946" t="s">
        <v>982</v>
      </c>
      <c r="E5946" t="s">
        <v>981</v>
      </c>
      <c r="F5946">
        <v>5265</v>
      </c>
      <c r="G5946">
        <v>352</v>
      </c>
      <c r="H5946">
        <v>13.33</v>
      </c>
      <c r="I5946">
        <v>1.9690000000000001</v>
      </c>
      <c r="J5946">
        <v>1</v>
      </c>
      <c r="K5946">
        <v>1167.5999999999899</v>
      </c>
      <c r="L5946" t="s">
        <v>980</v>
      </c>
      <c r="M5946" t="s">
        <v>979</v>
      </c>
      <c r="N5946" s="119">
        <v>44152</v>
      </c>
      <c r="O5946">
        <v>0</v>
      </c>
      <c r="P5946">
        <v>0</v>
      </c>
      <c r="Q5946">
        <v>5724</v>
      </c>
      <c r="R5946">
        <v>870.82</v>
      </c>
      <c r="S5946">
        <v>1.8140000000000001</v>
      </c>
      <c r="T5946">
        <v>33</v>
      </c>
      <c r="U5946">
        <v>2638.8</v>
      </c>
      <c r="V5946">
        <v>14</v>
      </c>
      <c r="W5946">
        <v>1.3420000000000001</v>
      </c>
      <c r="X5946">
        <v>2.169</v>
      </c>
      <c r="Y5946" s="119">
        <v>44152</v>
      </c>
      <c r="Z5946">
        <v>408774.37438307499</v>
      </c>
      <c r="AA5946">
        <v>3660470.0900767702</v>
      </c>
    </row>
    <row r="5947" spans="1:27" x14ac:dyDescent="0.25">
      <c r="A5947">
        <v>-111.97742537000001</v>
      </c>
      <c r="B5947">
        <v>33.079009849999899</v>
      </c>
      <c r="C5947" t="s">
        <v>983</v>
      </c>
      <c r="D5947" t="s">
        <v>982</v>
      </c>
      <c r="E5947" t="s">
        <v>981</v>
      </c>
      <c r="F5947">
        <v>5266</v>
      </c>
      <c r="G5947">
        <v>8</v>
      </c>
      <c r="H5947">
        <v>13.33</v>
      </c>
      <c r="I5947">
        <v>2.0009999999999999</v>
      </c>
      <c r="J5947">
        <v>1</v>
      </c>
      <c r="K5947">
        <v>1167.5999999999899</v>
      </c>
      <c r="L5947" t="s">
        <v>980</v>
      </c>
      <c r="M5947" t="s">
        <v>979</v>
      </c>
      <c r="N5947" s="119">
        <v>44152</v>
      </c>
      <c r="O5947">
        <v>0</v>
      </c>
      <c r="P5947">
        <v>0</v>
      </c>
      <c r="Q5947">
        <v>5995.5</v>
      </c>
      <c r="R5947">
        <v>897.16999999999905</v>
      </c>
      <c r="S5947">
        <v>1.869</v>
      </c>
      <c r="T5947">
        <v>33</v>
      </c>
      <c r="U5947">
        <v>2718.6999999999898</v>
      </c>
      <c r="V5947">
        <v>14</v>
      </c>
      <c r="W5947">
        <v>1.365</v>
      </c>
      <c r="X5947">
        <v>2.2050000000000001</v>
      </c>
      <c r="Y5947" s="119">
        <v>44152</v>
      </c>
      <c r="Z5947">
        <v>408774.12483107101</v>
      </c>
      <c r="AA5947">
        <v>3660470.7576666302</v>
      </c>
    </row>
    <row r="5948" spans="1:27" x14ac:dyDescent="0.25">
      <c r="A5948">
        <v>-111.977423169999</v>
      </c>
      <c r="B5948">
        <v>33.079015779999899</v>
      </c>
      <c r="C5948" t="s">
        <v>983</v>
      </c>
      <c r="D5948" t="s">
        <v>982</v>
      </c>
      <c r="E5948" t="s">
        <v>981</v>
      </c>
      <c r="F5948">
        <v>5267</v>
      </c>
      <c r="G5948">
        <v>1</v>
      </c>
      <c r="H5948">
        <v>13.33</v>
      </c>
      <c r="I5948">
        <v>2.4929999999999999</v>
      </c>
      <c r="J5948">
        <v>1</v>
      </c>
      <c r="K5948">
        <v>1167.7</v>
      </c>
      <c r="L5948" t="s">
        <v>980</v>
      </c>
      <c r="M5948" t="s">
        <v>979</v>
      </c>
      <c r="N5948" s="119">
        <v>44152</v>
      </c>
      <c r="O5948">
        <v>0</v>
      </c>
      <c r="P5948">
        <v>0</v>
      </c>
      <c r="Q5948">
        <v>8134.1</v>
      </c>
      <c r="R5948">
        <v>976.95</v>
      </c>
      <c r="S5948">
        <v>2.0350000000000001</v>
      </c>
      <c r="T5948">
        <v>33</v>
      </c>
      <c r="U5948">
        <v>2960.5</v>
      </c>
      <c r="V5948">
        <v>14</v>
      </c>
      <c r="W5948">
        <v>1.7</v>
      </c>
      <c r="X5948">
        <v>2.7480000000000002</v>
      </c>
      <c r="Y5948" s="119">
        <v>44152</v>
      </c>
      <c r="Z5948">
        <v>408774.33629661298</v>
      </c>
      <c r="AA5948">
        <v>3660471.4132022299</v>
      </c>
    </row>
    <row r="5949" spans="1:27" x14ac:dyDescent="0.25">
      <c r="A5949">
        <v>-111.97742334</v>
      </c>
      <c r="B5949">
        <v>33.079021779999898</v>
      </c>
      <c r="C5949" t="s">
        <v>983</v>
      </c>
      <c r="D5949" t="s">
        <v>982</v>
      </c>
      <c r="E5949" t="s">
        <v>981</v>
      </c>
      <c r="F5949">
        <v>5268</v>
      </c>
      <c r="G5949">
        <v>2</v>
      </c>
      <c r="H5949">
        <v>13.33</v>
      </c>
      <c r="I5949">
        <v>2.133</v>
      </c>
      <c r="J5949">
        <v>1</v>
      </c>
      <c r="K5949">
        <v>1167.5</v>
      </c>
      <c r="L5949" t="s">
        <v>980</v>
      </c>
      <c r="M5949" t="s">
        <v>979</v>
      </c>
      <c r="N5949" s="119">
        <v>44152</v>
      </c>
      <c r="O5949">
        <v>0</v>
      </c>
      <c r="P5949">
        <v>0</v>
      </c>
      <c r="Q5949">
        <v>7374.3999999999896</v>
      </c>
      <c r="R5949">
        <v>1035.5999999999899</v>
      </c>
      <c r="S5949">
        <v>2.157</v>
      </c>
      <c r="T5949">
        <v>33</v>
      </c>
      <c r="U5949">
        <v>3138.1999999999898</v>
      </c>
      <c r="V5949">
        <v>14</v>
      </c>
      <c r="W5949">
        <v>1.454</v>
      </c>
      <c r="X5949">
        <v>2.35</v>
      </c>
      <c r="Y5949" s="119">
        <v>44152</v>
      </c>
      <c r="Z5949">
        <v>408774.32662332</v>
      </c>
      <c r="AA5949">
        <v>3660472.0785584301</v>
      </c>
    </row>
    <row r="5950" spans="1:27" x14ac:dyDescent="0.25">
      <c r="A5950">
        <v>-111.97742451000001</v>
      </c>
      <c r="B5950">
        <v>33.079027789999898</v>
      </c>
      <c r="C5950" t="s">
        <v>983</v>
      </c>
      <c r="D5950" t="s">
        <v>982</v>
      </c>
      <c r="E5950" t="s">
        <v>981</v>
      </c>
      <c r="F5950">
        <v>5269</v>
      </c>
      <c r="G5950">
        <v>3</v>
      </c>
      <c r="H5950">
        <v>13.33</v>
      </c>
      <c r="I5950">
        <v>2.165</v>
      </c>
      <c r="J5950">
        <v>1</v>
      </c>
      <c r="K5950">
        <v>1167.5</v>
      </c>
      <c r="L5950" t="s">
        <v>980</v>
      </c>
      <c r="M5950" t="s">
        <v>979</v>
      </c>
      <c r="N5950" s="119">
        <v>44152</v>
      </c>
      <c r="O5950">
        <v>0</v>
      </c>
      <c r="P5950">
        <v>0</v>
      </c>
      <c r="Q5950">
        <v>5414.3999999999896</v>
      </c>
      <c r="R5950">
        <v>748.83</v>
      </c>
      <c r="S5950">
        <v>1.56</v>
      </c>
      <c r="T5950">
        <v>33</v>
      </c>
      <c r="U5950">
        <v>2269.1999999999898</v>
      </c>
      <c r="V5950">
        <v>14</v>
      </c>
      <c r="W5950">
        <v>1.476</v>
      </c>
      <c r="X5950">
        <v>2.3860000000000001</v>
      </c>
      <c r="Y5950" s="119">
        <v>44152</v>
      </c>
      <c r="Z5950">
        <v>408774.22362235503</v>
      </c>
      <c r="AA5950">
        <v>3660472.74589244</v>
      </c>
    </row>
    <row r="5951" spans="1:27" x14ac:dyDescent="0.25">
      <c r="A5951">
        <v>-111.977422829999</v>
      </c>
      <c r="B5951">
        <v>33.079032779999899</v>
      </c>
      <c r="C5951" t="s">
        <v>983</v>
      </c>
      <c r="D5951" t="s">
        <v>982</v>
      </c>
      <c r="E5951" t="s">
        <v>981</v>
      </c>
      <c r="F5951">
        <v>5270</v>
      </c>
      <c r="G5951">
        <v>359</v>
      </c>
      <c r="H5951">
        <v>13.33</v>
      </c>
      <c r="I5951">
        <v>2.165</v>
      </c>
      <c r="J5951">
        <v>1</v>
      </c>
      <c r="K5951">
        <v>1167.5</v>
      </c>
      <c r="L5951" t="s">
        <v>980</v>
      </c>
      <c r="M5951" t="s">
        <v>979</v>
      </c>
      <c r="N5951" s="119">
        <v>44152</v>
      </c>
      <c r="O5951">
        <v>0</v>
      </c>
      <c r="P5951">
        <v>0</v>
      </c>
      <c r="Q5951">
        <v>5165</v>
      </c>
      <c r="R5951">
        <v>714.34</v>
      </c>
      <c r="S5951">
        <v>1.488</v>
      </c>
      <c r="T5951">
        <v>33</v>
      </c>
      <c r="U5951">
        <v>2164.6999999999898</v>
      </c>
      <c r="V5951">
        <v>14</v>
      </c>
      <c r="W5951">
        <v>1.476</v>
      </c>
      <c r="X5951">
        <v>2.3860000000000001</v>
      </c>
      <c r="Y5951" s="119">
        <v>44152</v>
      </c>
      <c r="Z5951">
        <v>408774.38558167702</v>
      </c>
      <c r="AA5951">
        <v>3660473.2976640002</v>
      </c>
    </row>
    <row r="5952" spans="1:27" x14ac:dyDescent="0.25">
      <c r="A5952">
        <v>-111.977423509999</v>
      </c>
      <c r="B5952">
        <v>33.079038789999899</v>
      </c>
      <c r="C5952" t="s">
        <v>983</v>
      </c>
      <c r="D5952" t="s">
        <v>982</v>
      </c>
      <c r="E5952" t="s">
        <v>981</v>
      </c>
      <c r="F5952">
        <v>5271</v>
      </c>
      <c r="G5952">
        <v>3</v>
      </c>
      <c r="H5952">
        <v>13.33</v>
      </c>
      <c r="I5952">
        <v>1.9690000000000001</v>
      </c>
      <c r="J5952">
        <v>1</v>
      </c>
      <c r="K5952">
        <v>1167.5</v>
      </c>
      <c r="L5952" t="s">
        <v>980</v>
      </c>
      <c r="M5952" t="s">
        <v>979</v>
      </c>
      <c r="N5952" s="119">
        <v>44152</v>
      </c>
      <c r="O5952">
        <v>0</v>
      </c>
      <c r="P5952">
        <v>0</v>
      </c>
      <c r="Q5952">
        <v>4787.6999999999898</v>
      </c>
      <c r="R5952">
        <v>728.37</v>
      </c>
      <c r="S5952">
        <v>1.5169999999999999</v>
      </c>
      <c r="T5952">
        <v>33</v>
      </c>
      <c r="U5952">
        <v>2207.1999999999898</v>
      </c>
      <c r="V5952">
        <v>14</v>
      </c>
      <c r="W5952">
        <v>1.3420000000000001</v>
      </c>
      <c r="X5952">
        <v>2.169</v>
      </c>
      <c r="Y5952" s="119">
        <v>44152</v>
      </c>
      <c r="Z5952">
        <v>408774.328316339</v>
      </c>
      <c r="AA5952">
        <v>3660473.96457214</v>
      </c>
    </row>
    <row r="5953" spans="1:27" x14ac:dyDescent="0.25">
      <c r="A5953">
        <v>-111.97742334</v>
      </c>
      <c r="B5953">
        <v>33.079044779999897</v>
      </c>
      <c r="C5953" t="s">
        <v>983</v>
      </c>
      <c r="D5953" t="s">
        <v>982</v>
      </c>
      <c r="E5953" t="s">
        <v>981</v>
      </c>
      <c r="F5953">
        <v>5272</v>
      </c>
      <c r="G5953">
        <v>2</v>
      </c>
      <c r="H5953">
        <v>13.33</v>
      </c>
      <c r="I5953">
        <v>2.1</v>
      </c>
      <c r="J5953">
        <v>1</v>
      </c>
      <c r="K5953">
        <v>1167.5</v>
      </c>
      <c r="L5953" t="s">
        <v>980</v>
      </c>
      <c r="M5953" t="s">
        <v>979</v>
      </c>
      <c r="N5953" s="119">
        <v>44152</v>
      </c>
      <c r="O5953">
        <v>0</v>
      </c>
      <c r="P5953">
        <v>0</v>
      </c>
      <c r="Q5953">
        <v>4860.3999999999896</v>
      </c>
      <c r="R5953">
        <v>693.21</v>
      </c>
      <c r="S5953">
        <v>1.444</v>
      </c>
      <c r="T5953">
        <v>33</v>
      </c>
      <c r="U5953">
        <v>2100.5999999999899</v>
      </c>
      <c r="V5953">
        <v>14</v>
      </c>
      <c r="W5953">
        <v>1.4319999999999999</v>
      </c>
      <c r="X5953">
        <v>2.3140000000000001</v>
      </c>
      <c r="Y5953" s="119">
        <v>44152</v>
      </c>
      <c r="Z5953">
        <v>408774.35036764498</v>
      </c>
      <c r="AA5953">
        <v>3660474.62852416</v>
      </c>
    </row>
    <row r="5954" spans="1:27" x14ac:dyDescent="0.25">
      <c r="A5954">
        <v>-111.977422489999</v>
      </c>
      <c r="B5954">
        <v>33.0790497899999</v>
      </c>
      <c r="C5954" t="s">
        <v>983</v>
      </c>
      <c r="D5954" t="s">
        <v>982</v>
      </c>
      <c r="E5954" t="s">
        <v>981</v>
      </c>
      <c r="F5954">
        <v>5273</v>
      </c>
      <c r="G5954">
        <v>357</v>
      </c>
      <c r="H5954">
        <v>13.33</v>
      </c>
      <c r="I5954">
        <v>2.133</v>
      </c>
      <c r="J5954">
        <v>1</v>
      </c>
      <c r="K5954">
        <v>1167.5</v>
      </c>
      <c r="L5954" t="s">
        <v>980</v>
      </c>
      <c r="M5954" t="s">
        <v>979</v>
      </c>
      <c r="N5954" s="119">
        <v>44152</v>
      </c>
      <c r="O5954">
        <v>0</v>
      </c>
      <c r="P5954">
        <v>0</v>
      </c>
      <c r="Q5954">
        <v>6037.1999999999898</v>
      </c>
      <c r="R5954">
        <v>847.80999999999904</v>
      </c>
      <c r="S5954">
        <v>1.766</v>
      </c>
      <c r="T5954">
        <v>33</v>
      </c>
      <c r="U5954">
        <v>2569.0999999999899</v>
      </c>
      <c r="V5954">
        <v>14</v>
      </c>
      <c r="W5954">
        <v>1.454</v>
      </c>
      <c r="X5954">
        <v>2.35</v>
      </c>
      <c r="Y5954" s="119">
        <v>44152</v>
      </c>
      <c r="Z5954">
        <v>408774.43487706099</v>
      </c>
      <c r="AA5954">
        <v>3660475.1832344602</v>
      </c>
    </row>
    <row r="5955" spans="1:27" x14ac:dyDescent="0.25">
      <c r="A5955">
        <v>-111.9774242</v>
      </c>
      <c r="B5955">
        <v>33.079055840000002</v>
      </c>
      <c r="C5955" t="s">
        <v>983</v>
      </c>
      <c r="D5955" t="s">
        <v>982</v>
      </c>
      <c r="E5955" t="s">
        <v>981</v>
      </c>
      <c r="F5955">
        <v>5274</v>
      </c>
      <c r="G5955">
        <v>7</v>
      </c>
      <c r="H5955">
        <v>13.33</v>
      </c>
      <c r="I5955">
        <v>1.837</v>
      </c>
      <c r="J5955">
        <v>1</v>
      </c>
      <c r="K5955">
        <v>1167.5999999999899</v>
      </c>
      <c r="L5955" t="s">
        <v>980</v>
      </c>
      <c r="M5955" t="s">
        <v>979</v>
      </c>
      <c r="N5955" s="119">
        <v>44152</v>
      </c>
      <c r="O5955">
        <v>0</v>
      </c>
      <c r="P5955">
        <v>0</v>
      </c>
      <c r="Q5955">
        <v>7279.6999999999898</v>
      </c>
      <c r="R5955">
        <v>1186.5999999999899</v>
      </c>
      <c r="S5955">
        <v>2.472</v>
      </c>
      <c r="T5955">
        <v>33</v>
      </c>
      <c r="U5955">
        <v>3595.8</v>
      </c>
      <c r="V5955">
        <v>14</v>
      </c>
      <c r="W5955">
        <v>1.2529999999999999</v>
      </c>
      <c r="X5955">
        <v>2.0249999999999999</v>
      </c>
      <c r="Y5955" s="119">
        <v>44152</v>
      </c>
      <c r="Z5955">
        <v>408774.28151492099</v>
      </c>
      <c r="AA5955">
        <v>3660475.8554725298</v>
      </c>
    </row>
    <row r="5956" spans="1:27" x14ac:dyDescent="0.25">
      <c r="A5956">
        <v>-111.977421629999</v>
      </c>
      <c r="B5956">
        <v>33.079061850000002</v>
      </c>
      <c r="C5956" t="s">
        <v>983</v>
      </c>
      <c r="D5956" t="s">
        <v>982</v>
      </c>
      <c r="E5956" t="s">
        <v>981</v>
      </c>
      <c r="F5956">
        <v>5275</v>
      </c>
      <c r="G5956">
        <v>352</v>
      </c>
      <c r="H5956">
        <v>13.33</v>
      </c>
      <c r="I5956">
        <v>1.87</v>
      </c>
      <c r="J5956">
        <v>1</v>
      </c>
      <c r="K5956">
        <v>1167.5999999999899</v>
      </c>
      <c r="L5956" t="s">
        <v>980</v>
      </c>
      <c r="M5956" t="s">
        <v>979</v>
      </c>
      <c r="N5956" s="119">
        <v>44152</v>
      </c>
      <c r="O5956">
        <v>0</v>
      </c>
      <c r="P5956">
        <v>0</v>
      </c>
      <c r="Q5956">
        <v>6920.3999999999896</v>
      </c>
      <c r="R5956">
        <v>1108.2</v>
      </c>
      <c r="S5956">
        <v>2.3090000000000002</v>
      </c>
      <c r="T5956">
        <v>33</v>
      </c>
      <c r="U5956">
        <v>3358.3</v>
      </c>
      <c r="V5956">
        <v>14</v>
      </c>
      <c r="W5956">
        <v>1.2749999999999999</v>
      </c>
      <c r="X5956">
        <v>2.0609999999999999</v>
      </c>
      <c r="Y5956" s="119">
        <v>44152</v>
      </c>
      <c r="Z5956">
        <v>408774.52759799099</v>
      </c>
      <c r="AA5956">
        <v>3660476.5195559999</v>
      </c>
    </row>
    <row r="5957" spans="1:27" x14ac:dyDescent="0.25">
      <c r="A5957">
        <v>-111.977424369999</v>
      </c>
      <c r="B5957">
        <v>33.079066849999897</v>
      </c>
      <c r="C5957" t="s">
        <v>983</v>
      </c>
      <c r="D5957" t="s">
        <v>982</v>
      </c>
      <c r="E5957" t="s">
        <v>981</v>
      </c>
      <c r="F5957">
        <v>5276</v>
      </c>
      <c r="G5957">
        <v>8</v>
      </c>
      <c r="H5957">
        <v>13.33</v>
      </c>
      <c r="I5957">
        <v>2.0670000000000002</v>
      </c>
      <c r="J5957">
        <v>1</v>
      </c>
      <c r="K5957">
        <v>1167.5999999999899</v>
      </c>
      <c r="L5957" t="s">
        <v>980</v>
      </c>
      <c r="M5957" t="s">
        <v>979</v>
      </c>
      <c r="N5957" s="119">
        <v>44152</v>
      </c>
      <c r="O5957">
        <v>0</v>
      </c>
      <c r="P5957">
        <v>0</v>
      </c>
      <c r="Q5957">
        <v>6126</v>
      </c>
      <c r="R5957">
        <v>887.6</v>
      </c>
      <c r="S5957">
        <v>1.849</v>
      </c>
      <c r="T5957">
        <v>33</v>
      </c>
      <c r="U5957">
        <v>2689.6999999999898</v>
      </c>
      <c r="V5957">
        <v>14</v>
      </c>
      <c r="W5957">
        <v>1.409</v>
      </c>
      <c r="X5957">
        <v>2.278</v>
      </c>
      <c r="Y5957" s="119">
        <v>44152</v>
      </c>
      <c r="Z5957">
        <v>408774.277013794</v>
      </c>
      <c r="AA5957">
        <v>3660477.0762777901</v>
      </c>
    </row>
    <row r="5958" spans="1:27" x14ac:dyDescent="0.25">
      <c r="A5958">
        <v>-111.97742214</v>
      </c>
      <c r="B5958">
        <v>33.07907281</v>
      </c>
      <c r="C5958" t="s">
        <v>983</v>
      </c>
      <c r="D5958" t="s">
        <v>982</v>
      </c>
      <c r="E5958" t="s">
        <v>981</v>
      </c>
      <c r="F5958">
        <v>5277</v>
      </c>
      <c r="G5958">
        <v>355</v>
      </c>
      <c r="H5958">
        <v>13.33</v>
      </c>
      <c r="I5958">
        <v>2.0009999999999999</v>
      </c>
      <c r="J5958">
        <v>1</v>
      </c>
      <c r="K5958">
        <v>1167.5999999999899</v>
      </c>
      <c r="L5958" t="s">
        <v>980</v>
      </c>
      <c r="M5958" t="s">
        <v>979</v>
      </c>
      <c r="N5958" s="119">
        <v>44152</v>
      </c>
      <c r="O5958">
        <v>0</v>
      </c>
      <c r="P5958">
        <v>0</v>
      </c>
      <c r="Q5958">
        <v>5321.3999999999896</v>
      </c>
      <c r="R5958">
        <v>796.28999999999905</v>
      </c>
      <c r="S5958">
        <v>1.659</v>
      </c>
      <c r="T5958">
        <v>33</v>
      </c>
      <c r="U5958">
        <v>2413</v>
      </c>
      <c r="V5958">
        <v>14</v>
      </c>
      <c r="W5958">
        <v>1.365</v>
      </c>
      <c r="X5958">
        <v>2.2050000000000001</v>
      </c>
      <c r="Y5958" s="119">
        <v>44152</v>
      </c>
      <c r="Z5958">
        <v>408774.49131031299</v>
      </c>
      <c r="AA5958">
        <v>3660477.73511336</v>
      </c>
    </row>
    <row r="5959" spans="1:27" x14ac:dyDescent="0.25">
      <c r="A5959">
        <v>-111.977423</v>
      </c>
      <c r="B5959">
        <v>33.079078770000002</v>
      </c>
      <c r="C5959" t="s">
        <v>983</v>
      </c>
      <c r="D5959" t="s">
        <v>982</v>
      </c>
      <c r="E5959" t="s">
        <v>981</v>
      </c>
      <c r="F5959">
        <v>5278</v>
      </c>
      <c r="G5959">
        <v>0</v>
      </c>
      <c r="H5959">
        <v>13.33</v>
      </c>
      <c r="I5959">
        <v>1.903</v>
      </c>
      <c r="J5959">
        <v>1</v>
      </c>
      <c r="K5959">
        <v>1167.5</v>
      </c>
      <c r="L5959" t="s">
        <v>980</v>
      </c>
      <c r="M5959" t="s">
        <v>979</v>
      </c>
      <c r="N5959" s="119">
        <v>44152</v>
      </c>
      <c r="O5959">
        <v>0</v>
      </c>
      <c r="P5959">
        <v>0</v>
      </c>
      <c r="Q5959">
        <v>5963.5</v>
      </c>
      <c r="R5959">
        <v>938.53999999999905</v>
      </c>
      <c r="S5959">
        <v>1.9550000000000001</v>
      </c>
      <c r="T5959">
        <v>33</v>
      </c>
      <c r="U5959">
        <v>2844.0999999999899</v>
      </c>
      <c r="V5959">
        <v>14</v>
      </c>
      <c r="W5959">
        <v>1.2969999999999999</v>
      </c>
      <c r="X5959">
        <v>2.097</v>
      </c>
      <c r="Y5959" s="119">
        <v>44152</v>
      </c>
      <c r="Z5959">
        <v>408774.417192558</v>
      </c>
      <c r="AA5959">
        <v>3660478.3966345498</v>
      </c>
    </row>
    <row r="5960" spans="1:27" x14ac:dyDescent="0.25">
      <c r="A5960">
        <v>-111.977423</v>
      </c>
      <c r="B5960">
        <v>33.079084770000001</v>
      </c>
      <c r="C5960" t="s">
        <v>983</v>
      </c>
      <c r="D5960" t="s">
        <v>982</v>
      </c>
      <c r="E5960" t="s">
        <v>981</v>
      </c>
      <c r="F5960">
        <v>5279</v>
      </c>
      <c r="G5960">
        <v>0</v>
      </c>
      <c r="H5960">
        <v>13.33</v>
      </c>
      <c r="I5960">
        <v>2.1</v>
      </c>
      <c r="J5960">
        <v>1</v>
      </c>
      <c r="K5960">
        <v>1167.5999999999899</v>
      </c>
      <c r="L5960" t="s">
        <v>980</v>
      </c>
      <c r="M5960" t="s">
        <v>979</v>
      </c>
      <c r="N5960" s="119">
        <v>44152</v>
      </c>
      <c r="O5960">
        <v>0</v>
      </c>
      <c r="P5960">
        <v>0</v>
      </c>
      <c r="Q5960">
        <v>7219</v>
      </c>
      <c r="R5960">
        <v>1029.5999999999899</v>
      </c>
      <c r="S5960">
        <v>2.145</v>
      </c>
      <c r="T5960">
        <v>33</v>
      </c>
      <c r="U5960">
        <v>3120.0999999999899</v>
      </c>
      <c r="V5960">
        <v>14</v>
      </c>
      <c r="W5960">
        <v>1.4319999999999999</v>
      </c>
      <c r="X5960">
        <v>2.3140000000000001</v>
      </c>
      <c r="Y5960" s="119">
        <v>44152</v>
      </c>
      <c r="Z5960">
        <v>408774.42338673503</v>
      </c>
      <c r="AA5960">
        <v>3660479.0618429999</v>
      </c>
    </row>
    <row r="5961" spans="1:27" x14ac:dyDescent="0.25">
      <c r="A5961">
        <v>-111.9774247</v>
      </c>
      <c r="B5961">
        <v>33.0790899</v>
      </c>
      <c r="C5961" t="s">
        <v>983</v>
      </c>
      <c r="D5961" t="s">
        <v>982</v>
      </c>
      <c r="E5961" t="s">
        <v>981</v>
      </c>
      <c r="F5961">
        <v>5280</v>
      </c>
      <c r="G5961">
        <v>10</v>
      </c>
      <c r="H5961">
        <v>13.33</v>
      </c>
      <c r="I5961">
        <v>2.0670000000000002</v>
      </c>
      <c r="J5961">
        <v>1</v>
      </c>
      <c r="K5961">
        <v>1167.5999999999899</v>
      </c>
      <c r="L5961" t="s">
        <v>980</v>
      </c>
      <c r="M5961" t="s">
        <v>979</v>
      </c>
      <c r="N5961" s="119">
        <v>44152</v>
      </c>
      <c r="O5961">
        <v>0</v>
      </c>
      <c r="P5961">
        <v>0</v>
      </c>
      <c r="Q5961">
        <v>7276.3</v>
      </c>
      <c r="R5961">
        <v>1054.29999999999</v>
      </c>
      <c r="S5961">
        <v>2.1960000000000002</v>
      </c>
      <c r="T5961">
        <v>33</v>
      </c>
      <c r="U5961">
        <v>3194.6999999999898</v>
      </c>
      <c r="V5961">
        <v>14</v>
      </c>
      <c r="W5961">
        <v>1.409</v>
      </c>
      <c r="X5961">
        <v>2.278</v>
      </c>
      <c r="Y5961" s="119">
        <v>44152</v>
      </c>
      <c r="Z5961">
        <v>408774.270008274</v>
      </c>
      <c r="AA5961">
        <v>3660479.6320737498</v>
      </c>
    </row>
    <row r="5962" spans="1:27" x14ac:dyDescent="0.25">
      <c r="A5962">
        <v>-111.977420629999</v>
      </c>
      <c r="B5962">
        <v>33.079095850000002</v>
      </c>
      <c r="C5962" t="s">
        <v>983</v>
      </c>
      <c r="D5962" t="s">
        <v>982</v>
      </c>
      <c r="E5962" t="s">
        <v>981</v>
      </c>
      <c r="F5962">
        <v>5281</v>
      </c>
      <c r="G5962">
        <v>352</v>
      </c>
      <c r="H5962">
        <v>13.33</v>
      </c>
      <c r="I5962">
        <v>2.2970000000000002</v>
      </c>
      <c r="J5962">
        <v>1</v>
      </c>
      <c r="K5962">
        <v>1167.5999999999899</v>
      </c>
      <c r="L5962" t="s">
        <v>980</v>
      </c>
      <c r="M5962" t="s">
        <v>979</v>
      </c>
      <c r="N5962" s="119">
        <v>44152</v>
      </c>
      <c r="O5962">
        <v>0</v>
      </c>
      <c r="P5962">
        <v>0</v>
      </c>
      <c r="Q5962">
        <v>6361.8</v>
      </c>
      <c r="R5962">
        <v>829.58</v>
      </c>
      <c r="S5962">
        <v>1.728</v>
      </c>
      <c r="T5962">
        <v>33</v>
      </c>
      <c r="U5962">
        <v>2513.9</v>
      </c>
      <c r="V5962">
        <v>14</v>
      </c>
      <c r="W5962">
        <v>1.5660000000000001</v>
      </c>
      <c r="X5962">
        <v>2.5310000000000001</v>
      </c>
      <c r="Y5962" s="119">
        <v>44152</v>
      </c>
      <c r="Z5962">
        <v>408774.656036206</v>
      </c>
      <c r="AA5962">
        <v>3660480.2882014499</v>
      </c>
    </row>
    <row r="5963" spans="1:27" x14ac:dyDescent="0.25">
      <c r="A5963">
        <v>-111.977424369999</v>
      </c>
      <c r="B5963">
        <v>33.079101850000001</v>
      </c>
      <c r="C5963" t="s">
        <v>983</v>
      </c>
      <c r="D5963" t="s">
        <v>982</v>
      </c>
      <c r="E5963" t="s">
        <v>981</v>
      </c>
      <c r="F5963">
        <v>5282</v>
      </c>
      <c r="G5963">
        <v>8</v>
      </c>
      <c r="H5963">
        <v>13.33</v>
      </c>
      <c r="I5963">
        <v>2.133</v>
      </c>
      <c r="J5963">
        <v>1</v>
      </c>
      <c r="K5963">
        <v>1167.5999999999899</v>
      </c>
      <c r="L5963" t="s">
        <v>980</v>
      </c>
      <c r="M5963" t="s">
        <v>979</v>
      </c>
      <c r="N5963" s="119">
        <v>44152</v>
      </c>
      <c r="O5963">
        <v>0</v>
      </c>
      <c r="P5963">
        <v>0</v>
      </c>
      <c r="Q5963">
        <v>6187.3999999999896</v>
      </c>
      <c r="R5963">
        <v>868.90999999999894</v>
      </c>
      <c r="S5963">
        <v>1.81</v>
      </c>
      <c r="T5963">
        <v>33</v>
      </c>
      <c r="U5963">
        <v>2633.0999999999899</v>
      </c>
      <c r="V5963">
        <v>14</v>
      </c>
      <c r="W5963">
        <v>1.454</v>
      </c>
      <c r="X5963">
        <v>2.35</v>
      </c>
      <c r="Y5963" s="119">
        <v>44152</v>
      </c>
      <c r="Z5963">
        <v>408774.31314655102</v>
      </c>
      <c r="AA5963">
        <v>3660480.95666045</v>
      </c>
    </row>
    <row r="5964" spans="1:27" x14ac:dyDescent="0.25">
      <c r="A5964">
        <v>-111.97742096</v>
      </c>
      <c r="B5964">
        <v>33.079106950000003</v>
      </c>
      <c r="C5964" t="s">
        <v>983</v>
      </c>
      <c r="D5964" t="s">
        <v>982</v>
      </c>
      <c r="E5964" t="s">
        <v>981</v>
      </c>
      <c r="F5964">
        <v>5283</v>
      </c>
      <c r="G5964">
        <v>348</v>
      </c>
      <c r="H5964">
        <v>13.33</v>
      </c>
      <c r="I5964">
        <v>2.0009999999999999</v>
      </c>
      <c r="J5964">
        <v>1</v>
      </c>
      <c r="K5964">
        <v>1167.5999999999899</v>
      </c>
      <c r="L5964" t="s">
        <v>980</v>
      </c>
      <c r="M5964" t="s">
        <v>979</v>
      </c>
      <c r="N5964" s="119">
        <v>44152</v>
      </c>
      <c r="O5964">
        <v>0</v>
      </c>
      <c r="P5964">
        <v>0</v>
      </c>
      <c r="Q5964">
        <v>5366</v>
      </c>
      <c r="R5964">
        <v>802.97</v>
      </c>
      <c r="S5964">
        <v>1.673</v>
      </c>
      <c r="T5964">
        <v>33</v>
      </c>
      <c r="U5964">
        <v>2433.3000000000002</v>
      </c>
      <c r="V5964">
        <v>14</v>
      </c>
      <c r="W5964">
        <v>1.365</v>
      </c>
      <c r="X5964">
        <v>2.2050000000000001</v>
      </c>
      <c r="Y5964" s="119">
        <v>44152</v>
      </c>
      <c r="Z5964">
        <v>408774.63669390097</v>
      </c>
      <c r="AA5964">
        <v>3660481.51912391</v>
      </c>
    </row>
    <row r="5965" spans="1:27" x14ac:dyDescent="0.25">
      <c r="A5965">
        <v>-111.97742368</v>
      </c>
      <c r="B5965">
        <v>33.079112790000003</v>
      </c>
      <c r="C5965" t="s">
        <v>983</v>
      </c>
      <c r="D5965" t="s">
        <v>982</v>
      </c>
      <c r="E5965" t="s">
        <v>981</v>
      </c>
      <c r="F5965">
        <v>5284</v>
      </c>
      <c r="G5965">
        <v>4</v>
      </c>
      <c r="H5965">
        <v>13.33</v>
      </c>
      <c r="I5965">
        <v>2.0339999999999998</v>
      </c>
      <c r="J5965">
        <v>1</v>
      </c>
      <c r="K5965">
        <v>1167.5999999999899</v>
      </c>
      <c r="L5965" t="s">
        <v>980</v>
      </c>
      <c r="M5965" t="s">
        <v>979</v>
      </c>
      <c r="N5965" s="119">
        <v>44152</v>
      </c>
      <c r="O5965">
        <v>0</v>
      </c>
      <c r="P5965">
        <v>0</v>
      </c>
      <c r="Q5965">
        <v>5875.6</v>
      </c>
      <c r="R5965">
        <v>865.03999999999905</v>
      </c>
      <c r="S5965">
        <v>1.802</v>
      </c>
      <c r="T5965">
        <v>33</v>
      </c>
      <c r="U5965">
        <v>2621.3000000000002</v>
      </c>
      <c r="V5965">
        <v>14</v>
      </c>
      <c r="W5965">
        <v>1.387</v>
      </c>
      <c r="X5965">
        <v>2.2410000000000001</v>
      </c>
      <c r="Y5965" s="119">
        <v>44152</v>
      </c>
      <c r="Z5965">
        <v>408774.38884378201</v>
      </c>
      <c r="AA5965">
        <v>3660482.16895751</v>
      </c>
    </row>
    <row r="5966" spans="1:27" x14ac:dyDescent="0.25">
      <c r="A5966">
        <v>-111.97742232</v>
      </c>
      <c r="B5966">
        <v>33.079118790000003</v>
      </c>
      <c r="C5966" t="s">
        <v>983</v>
      </c>
      <c r="D5966" t="s">
        <v>982</v>
      </c>
      <c r="E5966" t="s">
        <v>981</v>
      </c>
      <c r="F5966">
        <v>5285</v>
      </c>
      <c r="G5966">
        <v>356</v>
      </c>
      <c r="H5966">
        <v>13.33</v>
      </c>
      <c r="I5966">
        <v>1.87</v>
      </c>
      <c r="J5966">
        <v>1</v>
      </c>
      <c r="K5966">
        <v>1167.7</v>
      </c>
      <c r="L5966" t="s">
        <v>980</v>
      </c>
      <c r="M5966" t="s">
        <v>979</v>
      </c>
      <c r="N5966" s="119">
        <v>44152</v>
      </c>
      <c r="O5966">
        <v>0</v>
      </c>
      <c r="P5966">
        <v>0</v>
      </c>
      <c r="Q5966">
        <v>6717.8</v>
      </c>
      <c r="R5966">
        <v>1075.79999999999</v>
      </c>
      <c r="S5966">
        <v>2.2410000000000001</v>
      </c>
      <c r="T5966">
        <v>33</v>
      </c>
      <c r="U5966">
        <v>3260</v>
      </c>
      <c r="V5966">
        <v>14</v>
      </c>
      <c r="W5966">
        <v>1.2749999999999999</v>
      </c>
      <c r="X5966">
        <v>2.0609999999999999</v>
      </c>
      <c r="Y5966" s="119">
        <v>44152</v>
      </c>
      <c r="Z5966">
        <v>408774.521977517</v>
      </c>
      <c r="AA5966">
        <v>3660482.8329839502</v>
      </c>
    </row>
    <row r="5967" spans="1:27" x14ac:dyDescent="0.25">
      <c r="A5967">
        <v>-111.97742266</v>
      </c>
      <c r="B5967">
        <v>33.079124780000001</v>
      </c>
      <c r="C5967" t="s">
        <v>983</v>
      </c>
      <c r="D5967" t="s">
        <v>982</v>
      </c>
      <c r="E5967" t="s">
        <v>981</v>
      </c>
      <c r="F5967">
        <v>5286</v>
      </c>
      <c r="G5967">
        <v>358</v>
      </c>
      <c r="H5967">
        <v>13.33</v>
      </c>
      <c r="I5967">
        <v>2.0009999999999999</v>
      </c>
      <c r="J5967">
        <v>1</v>
      </c>
      <c r="K5967">
        <v>1167.79999999999</v>
      </c>
      <c r="L5967" t="s">
        <v>980</v>
      </c>
      <c r="M5967" t="s">
        <v>979</v>
      </c>
      <c r="N5967" s="119">
        <v>44152</v>
      </c>
      <c r="O5967">
        <v>0</v>
      </c>
      <c r="P5967">
        <v>0</v>
      </c>
      <c r="Q5967">
        <v>8042.6</v>
      </c>
      <c r="R5967">
        <v>1203.5</v>
      </c>
      <c r="S5967">
        <v>2.5070000000000001</v>
      </c>
      <c r="T5967">
        <v>33</v>
      </c>
      <c r="U5967">
        <v>3646.9</v>
      </c>
      <c r="V5967">
        <v>14</v>
      </c>
      <c r="W5967">
        <v>1.365</v>
      </c>
      <c r="X5967">
        <v>2.2050000000000001</v>
      </c>
      <c r="Y5967" s="119">
        <v>44152</v>
      </c>
      <c r="Z5967">
        <v>408774.49642648798</v>
      </c>
      <c r="AA5967">
        <v>3660483.4973792401</v>
      </c>
    </row>
    <row r="5968" spans="1:27" x14ac:dyDescent="0.25">
      <c r="A5968">
        <v>-111.9774247</v>
      </c>
      <c r="B5968">
        <v>33.079130900000003</v>
      </c>
      <c r="C5968" t="s">
        <v>983</v>
      </c>
      <c r="D5968" t="s">
        <v>982</v>
      </c>
      <c r="E5968" t="s">
        <v>981</v>
      </c>
      <c r="F5968">
        <v>5287</v>
      </c>
      <c r="G5968">
        <v>10</v>
      </c>
      <c r="H5968">
        <v>13.33</v>
      </c>
      <c r="I5968">
        <v>2.0009999999999999</v>
      </c>
      <c r="J5968">
        <v>1</v>
      </c>
      <c r="K5968">
        <v>1167.79999999999</v>
      </c>
      <c r="L5968" t="s">
        <v>980</v>
      </c>
      <c r="M5968" t="s">
        <v>979</v>
      </c>
      <c r="N5968" s="119">
        <v>44152</v>
      </c>
      <c r="O5968">
        <v>0</v>
      </c>
      <c r="P5968">
        <v>0</v>
      </c>
      <c r="Q5968">
        <v>6415.6</v>
      </c>
      <c r="R5968">
        <v>960.02999999999895</v>
      </c>
      <c r="S5968">
        <v>2</v>
      </c>
      <c r="T5968">
        <v>33</v>
      </c>
      <c r="U5968">
        <v>2909.1999999999898</v>
      </c>
      <c r="V5968">
        <v>14</v>
      </c>
      <c r="W5968">
        <v>1.365</v>
      </c>
      <c r="X5968">
        <v>2.2050000000000001</v>
      </c>
      <c r="Y5968" s="119">
        <v>44152</v>
      </c>
      <c r="Z5968">
        <v>408774.31233526202</v>
      </c>
      <c r="AA5968">
        <v>3660484.17766489</v>
      </c>
    </row>
    <row r="5969" spans="1:27" x14ac:dyDescent="0.25">
      <c r="A5969">
        <v>-111.97742286</v>
      </c>
      <c r="B5969">
        <v>33.079135809999897</v>
      </c>
      <c r="C5969" t="s">
        <v>983</v>
      </c>
      <c r="D5969" t="s">
        <v>982</v>
      </c>
      <c r="E5969" t="s">
        <v>981</v>
      </c>
      <c r="F5969">
        <v>5288</v>
      </c>
      <c r="G5969">
        <v>5</v>
      </c>
      <c r="H5969">
        <v>13.33</v>
      </c>
      <c r="I5969">
        <v>2.2639999999999998</v>
      </c>
      <c r="J5969">
        <v>1</v>
      </c>
      <c r="K5969">
        <v>1167.9000000000001</v>
      </c>
      <c r="L5969" t="s">
        <v>980</v>
      </c>
      <c r="M5969" t="s">
        <v>979</v>
      </c>
      <c r="N5969" s="119">
        <v>44152</v>
      </c>
      <c r="O5969">
        <v>0</v>
      </c>
      <c r="P5969">
        <v>0</v>
      </c>
      <c r="Q5969">
        <v>6752.8999999999896</v>
      </c>
      <c r="R5969">
        <v>893.34</v>
      </c>
      <c r="S5969">
        <v>1.861</v>
      </c>
      <c r="T5969">
        <v>33</v>
      </c>
      <c r="U5969">
        <v>2707.0999999999899</v>
      </c>
      <c r="V5969">
        <v>14</v>
      </c>
      <c r="W5969">
        <v>1.5429999999999999</v>
      </c>
      <c r="X5969">
        <v>2.4950000000000001</v>
      </c>
      <c r="Y5969" s="119">
        <v>44152</v>
      </c>
      <c r="Z5969">
        <v>408774.48914588598</v>
      </c>
      <c r="AA5969">
        <v>3660484.7204279499</v>
      </c>
    </row>
    <row r="5970" spans="1:27" x14ac:dyDescent="0.25">
      <c r="A5970">
        <v>-111.97742268</v>
      </c>
      <c r="B5970">
        <v>33.079141790000001</v>
      </c>
      <c r="C5970" t="s">
        <v>983</v>
      </c>
      <c r="D5970" t="s">
        <v>982</v>
      </c>
      <c r="E5970" t="s">
        <v>981</v>
      </c>
      <c r="F5970">
        <v>5289</v>
      </c>
      <c r="G5970">
        <v>4</v>
      </c>
      <c r="H5970">
        <v>13.33</v>
      </c>
      <c r="I5970">
        <v>2.165</v>
      </c>
      <c r="J5970">
        <v>1</v>
      </c>
      <c r="K5970">
        <v>1167.9000000000001</v>
      </c>
      <c r="L5970" t="s">
        <v>980</v>
      </c>
      <c r="M5970" t="s">
        <v>979</v>
      </c>
      <c r="N5970" s="119">
        <v>44152</v>
      </c>
      <c r="O5970">
        <v>0</v>
      </c>
      <c r="P5970">
        <v>0</v>
      </c>
      <c r="Q5970">
        <v>6825.5</v>
      </c>
      <c r="R5970">
        <v>944</v>
      </c>
      <c r="S5970">
        <v>1.9670000000000001</v>
      </c>
      <c r="T5970">
        <v>33</v>
      </c>
      <c r="U5970">
        <v>2860.5999999999899</v>
      </c>
      <c r="V5970">
        <v>14</v>
      </c>
      <c r="W5970">
        <v>1.476</v>
      </c>
      <c r="X5970">
        <v>2.3860000000000001</v>
      </c>
      <c r="Y5970" s="119">
        <v>44152</v>
      </c>
      <c r="Z5970">
        <v>408774.51212024299</v>
      </c>
      <c r="AA5970">
        <v>3660485.3832626101</v>
      </c>
    </row>
    <row r="5971" spans="1:27" x14ac:dyDescent="0.25">
      <c r="A5971">
        <v>-111.977422509999</v>
      </c>
      <c r="B5971">
        <v>33.07914779</v>
      </c>
      <c r="C5971" t="s">
        <v>983</v>
      </c>
      <c r="D5971" t="s">
        <v>982</v>
      </c>
      <c r="E5971" t="s">
        <v>981</v>
      </c>
      <c r="F5971">
        <v>5290</v>
      </c>
      <c r="G5971">
        <v>3</v>
      </c>
      <c r="H5971">
        <v>13.33</v>
      </c>
      <c r="I5971">
        <v>1.9690000000000001</v>
      </c>
      <c r="J5971">
        <v>1</v>
      </c>
      <c r="K5971">
        <v>1167.79999999999</v>
      </c>
      <c r="L5971" t="s">
        <v>980</v>
      </c>
      <c r="M5971" t="s">
        <v>979</v>
      </c>
      <c r="N5971" s="119">
        <v>44152</v>
      </c>
      <c r="O5971">
        <v>0</v>
      </c>
      <c r="P5971">
        <v>0</v>
      </c>
      <c r="Q5971">
        <v>6579.8</v>
      </c>
      <c r="R5971">
        <v>1001</v>
      </c>
      <c r="S5971">
        <v>2.085</v>
      </c>
      <c r="T5971">
        <v>33</v>
      </c>
      <c r="U5971">
        <v>3033.4</v>
      </c>
      <c r="V5971">
        <v>14</v>
      </c>
      <c r="W5971">
        <v>1.3420000000000001</v>
      </c>
      <c r="X5971">
        <v>2.169</v>
      </c>
      <c r="Y5971" s="119">
        <v>44152</v>
      </c>
      <c r="Z5971">
        <v>408774.53418186901</v>
      </c>
      <c r="AA5971">
        <v>3660486.0483233202</v>
      </c>
    </row>
    <row r="5972" spans="1:27" x14ac:dyDescent="0.25">
      <c r="A5972">
        <v>-111.977421489999</v>
      </c>
      <c r="B5972">
        <v>33.079152790000002</v>
      </c>
      <c r="C5972" t="s">
        <v>983</v>
      </c>
      <c r="D5972" t="s">
        <v>982</v>
      </c>
      <c r="E5972" t="s">
        <v>981</v>
      </c>
      <c r="F5972">
        <v>5291</v>
      </c>
      <c r="G5972">
        <v>357</v>
      </c>
      <c r="H5972">
        <v>13.33</v>
      </c>
      <c r="I5972">
        <v>2.2970000000000002</v>
      </c>
      <c r="J5972">
        <v>1</v>
      </c>
      <c r="K5972">
        <v>1167.9000000000001</v>
      </c>
      <c r="L5972" t="s">
        <v>980</v>
      </c>
      <c r="M5972" t="s">
        <v>979</v>
      </c>
      <c r="N5972" s="119">
        <v>44152</v>
      </c>
      <c r="O5972">
        <v>0</v>
      </c>
      <c r="P5972">
        <v>0</v>
      </c>
      <c r="Q5972">
        <v>6382.3999999999896</v>
      </c>
      <c r="R5972">
        <v>832.26999999999896</v>
      </c>
      <c r="S5972">
        <v>1.734</v>
      </c>
      <c r="T5972">
        <v>33</v>
      </c>
      <c r="U5972">
        <v>2522</v>
      </c>
      <c r="V5972">
        <v>14</v>
      </c>
      <c r="W5972">
        <v>1.5660000000000001</v>
      </c>
      <c r="X5972">
        <v>2.5310000000000001</v>
      </c>
      <c r="Y5972" s="119">
        <v>44152</v>
      </c>
      <c r="Z5972">
        <v>408774.63454831502</v>
      </c>
      <c r="AA5972">
        <v>3660486.6017771899</v>
      </c>
    </row>
    <row r="5973" spans="1:27" x14ac:dyDescent="0.25">
      <c r="A5973">
        <v>-111.977421829999</v>
      </c>
      <c r="B5973">
        <v>33.07915878</v>
      </c>
      <c r="C5973" t="s">
        <v>983</v>
      </c>
      <c r="D5973" t="s">
        <v>982</v>
      </c>
      <c r="E5973" t="s">
        <v>981</v>
      </c>
      <c r="F5973">
        <v>5292</v>
      </c>
      <c r="G5973">
        <v>359</v>
      </c>
      <c r="H5973">
        <v>13.33</v>
      </c>
      <c r="I5973">
        <v>1.9690000000000001</v>
      </c>
      <c r="J5973">
        <v>1</v>
      </c>
      <c r="K5973">
        <v>1167.9000000000001</v>
      </c>
      <c r="L5973" t="s">
        <v>980</v>
      </c>
      <c r="M5973" t="s">
        <v>979</v>
      </c>
      <c r="N5973" s="119">
        <v>44152</v>
      </c>
      <c r="O5973">
        <v>0</v>
      </c>
      <c r="P5973">
        <v>0</v>
      </c>
      <c r="Q5973">
        <v>6046.8</v>
      </c>
      <c r="R5973">
        <v>919.92999999999904</v>
      </c>
      <c r="S5973">
        <v>1.917</v>
      </c>
      <c r="T5973">
        <v>33</v>
      </c>
      <c r="U5973">
        <v>2787.6999999999898</v>
      </c>
      <c r="V5973">
        <v>14</v>
      </c>
      <c r="W5973">
        <v>1.3420000000000001</v>
      </c>
      <c r="X5973">
        <v>2.169</v>
      </c>
      <c r="Y5973" s="119">
        <v>44152</v>
      </c>
      <c r="Z5973">
        <v>408774.60899729899</v>
      </c>
      <c r="AA5973">
        <v>3660487.2661724798</v>
      </c>
    </row>
    <row r="5974" spans="1:27" x14ac:dyDescent="0.25">
      <c r="A5974">
        <v>-111.97742232</v>
      </c>
      <c r="B5974">
        <v>33.07916479</v>
      </c>
      <c r="C5974" t="s">
        <v>983</v>
      </c>
      <c r="D5974" t="s">
        <v>982</v>
      </c>
      <c r="E5974" t="s">
        <v>981</v>
      </c>
      <c r="F5974">
        <v>5293</v>
      </c>
      <c r="G5974">
        <v>356</v>
      </c>
      <c r="H5974">
        <v>13.33</v>
      </c>
      <c r="I5974">
        <v>2.2639999999999998</v>
      </c>
      <c r="J5974">
        <v>1</v>
      </c>
      <c r="K5974">
        <v>1167.9000000000001</v>
      </c>
      <c r="L5974" t="s">
        <v>980</v>
      </c>
      <c r="M5974" t="s">
        <v>979</v>
      </c>
      <c r="N5974" s="119">
        <v>44152</v>
      </c>
      <c r="O5974">
        <v>0</v>
      </c>
      <c r="P5974">
        <v>0</v>
      </c>
      <c r="Q5974">
        <v>5847.6</v>
      </c>
      <c r="R5974">
        <v>773.59</v>
      </c>
      <c r="S5974">
        <v>1.6120000000000001</v>
      </c>
      <c r="T5974">
        <v>33</v>
      </c>
      <c r="U5974">
        <v>2344.1999999999898</v>
      </c>
      <c r="V5974">
        <v>14</v>
      </c>
      <c r="W5974">
        <v>1.5429999999999999</v>
      </c>
      <c r="X5974">
        <v>2.4950000000000001</v>
      </c>
      <c r="Y5974" s="119">
        <v>44152</v>
      </c>
      <c r="Z5974">
        <v>408774.56946625799</v>
      </c>
      <c r="AA5974">
        <v>3660487.9329154999</v>
      </c>
    </row>
    <row r="5975" spans="1:27" x14ac:dyDescent="0.25">
      <c r="A5975">
        <v>-111.97742334</v>
      </c>
      <c r="B5975">
        <v>33.079170779999899</v>
      </c>
      <c r="C5975" t="s">
        <v>983</v>
      </c>
      <c r="D5975" t="s">
        <v>982</v>
      </c>
      <c r="E5975" t="s">
        <v>981</v>
      </c>
      <c r="F5975">
        <v>5294</v>
      </c>
      <c r="G5975">
        <v>2</v>
      </c>
      <c r="H5975">
        <v>13.33</v>
      </c>
      <c r="I5975">
        <v>1.9359999999999999</v>
      </c>
      <c r="J5975">
        <v>1</v>
      </c>
      <c r="K5975">
        <v>1167.79999999999</v>
      </c>
      <c r="L5975" t="s">
        <v>980</v>
      </c>
      <c r="M5975" t="s">
        <v>979</v>
      </c>
      <c r="N5975" s="119">
        <v>44152</v>
      </c>
      <c r="O5975">
        <v>0</v>
      </c>
      <c r="P5975">
        <v>0</v>
      </c>
      <c r="Q5975">
        <v>6124.5</v>
      </c>
      <c r="R5975">
        <v>947.53999999999905</v>
      </c>
      <c r="S5975">
        <v>1.974</v>
      </c>
      <c r="T5975">
        <v>33</v>
      </c>
      <c r="U5975">
        <v>2871.3</v>
      </c>
      <c r="V5975">
        <v>14</v>
      </c>
      <c r="W5975">
        <v>1.32</v>
      </c>
      <c r="X5975">
        <v>2.133</v>
      </c>
      <c r="Y5975" s="119">
        <v>44152</v>
      </c>
      <c r="Z5975">
        <v>408774.48044551798</v>
      </c>
      <c r="AA5975">
        <v>3660488.5979018002</v>
      </c>
    </row>
    <row r="5976" spans="1:27" x14ac:dyDescent="0.25">
      <c r="A5976">
        <v>-111.97742286</v>
      </c>
      <c r="B5976">
        <v>33.079175810000002</v>
      </c>
      <c r="C5976" t="s">
        <v>983</v>
      </c>
      <c r="D5976" t="s">
        <v>982</v>
      </c>
      <c r="E5976" t="s">
        <v>981</v>
      </c>
      <c r="F5976">
        <v>5295</v>
      </c>
      <c r="G5976">
        <v>5</v>
      </c>
      <c r="H5976">
        <v>13.33</v>
      </c>
      <c r="I5976">
        <v>2.0009999999999999</v>
      </c>
      <c r="J5976">
        <v>1</v>
      </c>
      <c r="K5976">
        <v>1167.79999999999</v>
      </c>
      <c r="L5976" t="s">
        <v>980</v>
      </c>
      <c r="M5976" t="s">
        <v>979</v>
      </c>
      <c r="N5976" s="119">
        <v>44152</v>
      </c>
      <c r="O5976">
        <v>0</v>
      </c>
      <c r="P5976">
        <v>0</v>
      </c>
      <c r="Q5976">
        <v>5790.1</v>
      </c>
      <c r="R5976">
        <v>866.42999999999904</v>
      </c>
      <c r="S5976">
        <v>1.8049999999999999</v>
      </c>
      <c r="T5976">
        <v>33</v>
      </c>
      <c r="U5976">
        <v>2625.5</v>
      </c>
      <c r="V5976">
        <v>14</v>
      </c>
      <c r="W5976">
        <v>1.365</v>
      </c>
      <c r="X5976">
        <v>2.2050000000000001</v>
      </c>
      <c r="Y5976" s="119">
        <v>44152</v>
      </c>
      <c r="Z5976">
        <v>408774.53044048202</v>
      </c>
      <c r="AA5976">
        <v>3660489.1551510398</v>
      </c>
    </row>
    <row r="5977" spans="1:27" x14ac:dyDescent="0.25">
      <c r="A5977">
        <v>-111.97742268</v>
      </c>
      <c r="B5977">
        <v>33.07918179</v>
      </c>
      <c r="C5977" t="s">
        <v>983</v>
      </c>
      <c r="D5977" t="s">
        <v>982</v>
      </c>
      <c r="E5977" t="s">
        <v>981</v>
      </c>
      <c r="F5977">
        <v>5296</v>
      </c>
      <c r="G5977">
        <v>4</v>
      </c>
      <c r="H5977">
        <v>13.33</v>
      </c>
      <c r="I5977">
        <v>2.133</v>
      </c>
      <c r="J5977">
        <v>1</v>
      </c>
      <c r="K5977">
        <v>1167.79999999999</v>
      </c>
      <c r="L5977" t="s">
        <v>980</v>
      </c>
      <c r="M5977" t="s">
        <v>979</v>
      </c>
      <c r="N5977" s="119">
        <v>44152</v>
      </c>
      <c r="O5977">
        <v>0</v>
      </c>
      <c r="P5977">
        <v>0</v>
      </c>
      <c r="Q5977">
        <v>6798.5</v>
      </c>
      <c r="R5977">
        <v>954.72</v>
      </c>
      <c r="S5977">
        <v>1.9890000000000001</v>
      </c>
      <c r="T5977">
        <v>33</v>
      </c>
      <c r="U5977">
        <v>2893.0999999999899</v>
      </c>
      <c r="V5977">
        <v>14</v>
      </c>
      <c r="W5977">
        <v>1.454</v>
      </c>
      <c r="X5977">
        <v>2.35</v>
      </c>
      <c r="Y5977" s="119">
        <v>44152</v>
      </c>
      <c r="Z5977">
        <v>408774.55341483798</v>
      </c>
      <c r="AA5977">
        <v>3660489.8179857102</v>
      </c>
    </row>
    <row r="5978" spans="1:27" x14ac:dyDescent="0.25">
      <c r="A5978">
        <v>-111.97742234</v>
      </c>
      <c r="B5978">
        <v>33.079186780000001</v>
      </c>
      <c r="C5978" t="s">
        <v>983</v>
      </c>
      <c r="D5978" t="s">
        <v>982</v>
      </c>
      <c r="E5978" t="s">
        <v>981</v>
      </c>
      <c r="F5978">
        <v>5297</v>
      </c>
      <c r="G5978">
        <v>2</v>
      </c>
      <c r="H5978">
        <v>13.33</v>
      </c>
      <c r="I5978">
        <v>2.0670000000000002</v>
      </c>
      <c r="J5978">
        <v>1</v>
      </c>
      <c r="K5978">
        <v>1167.79999999999</v>
      </c>
      <c r="L5978" t="s">
        <v>980</v>
      </c>
      <c r="M5978" t="s">
        <v>979</v>
      </c>
      <c r="N5978" s="119">
        <v>44152</v>
      </c>
      <c r="O5978">
        <v>0</v>
      </c>
      <c r="P5978">
        <v>0</v>
      </c>
      <c r="Q5978">
        <v>6499.1</v>
      </c>
      <c r="R5978">
        <v>941.65999999999894</v>
      </c>
      <c r="S5978">
        <v>1.962</v>
      </c>
      <c r="T5978">
        <v>33</v>
      </c>
      <c r="U5978">
        <v>2853.5</v>
      </c>
      <c r="V5978">
        <v>14</v>
      </c>
      <c r="W5978">
        <v>1.409</v>
      </c>
      <c r="X5978">
        <v>2.278</v>
      </c>
      <c r="Y5978" s="119">
        <v>44152</v>
      </c>
      <c r="Z5978">
        <v>408774.590301205</v>
      </c>
      <c r="AA5978">
        <v>3660490.3709219098</v>
      </c>
    </row>
    <row r="5979" spans="1:27" x14ac:dyDescent="0.25">
      <c r="A5979">
        <v>-111.97742132</v>
      </c>
      <c r="B5979">
        <v>33.07919279</v>
      </c>
      <c r="C5979" t="s">
        <v>983</v>
      </c>
      <c r="D5979" t="s">
        <v>982</v>
      </c>
      <c r="E5979" t="s">
        <v>981</v>
      </c>
      <c r="F5979">
        <v>5298</v>
      </c>
      <c r="G5979">
        <v>356</v>
      </c>
      <c r="H5979">
        <v>13.33</v>
      </c>
      <c r="I5979">
        <v>2.0670000000000002</v>
      </c>
      <c r="J5979">
        <v>1</v>
      </c>
      <c r="K5979">
        <v>1167.79999999999</v>
      </c>
      <c r="L5979" t="s">
        <v>980</v>
      </c>
      <c r="M5979" t="s">
        <v>979</v>
      </c>
      <c r="N5979" s="119">
        <v>44152</v>
      </c>
      <c r="O5979">
        <v>0</v>
      </c>
      <c r="P5979">
        <v>0</v>
      </c>
      <c r="Q5979">
        <v>6837.6999999999898</v>
      </c>
      <c r="R5979">
        <v>990.71</v>
      </c>
      <c r="S5979">
        <v>2.0640000000000001</v>
      </c>
      <c r="T5979">
        <v>33</v>
      </c>
      <c r="U5979">
        <v>3002.1999999999898</v>
      </c>
      <c r="V5979">
        <v>14</v>
      </c>
      <c r="W5979">
        <v>1.409</v>
      </c>
      <c r="X5979">
        <v>2.278</v>
      </c>
      <c r="Y5979" s="119">
        <v>44152</v>
      </c>
      <c r="Z5979">
        <v>408774.69171029999</v>
      </c>
      <c r="AA5979">
        <v>3660491.0363525501</v>
      </c>
    </row>
    <row r="5980" spans="1:27" x14ac:dyDescent="0.25">
      <c r="A5980">
        <v>-111.97742368</v>
      </c>
      <c r="B5980">
        <v>33.07919879</v>
      </c>
      <c r="C5980" t="s">
        <v>983</v>
      </c>
      <c r="D5980" t="s">
        <v>982</v>
      </c>
      <c r="E5980" t="s">
        <v>981</v>
      </c>
      <c r="F5980">
        <v>5299</v>
      </c>
      <c r="G5980">
        <v>4</v>
      </c>
      <c r="H5980">
        <v>13.33</v>
      </c>
      <c r="I5980">
        <v>2.133</v>
      </c>
      <c r="J5980">
        <v>1</v>
      </c>
      <c r="K5980">
        <v>1167.7</v>
      </c>
      <c r="L5980" t="s">
        <v>980</v>
      </c>
      <c r="M5980" t="s">
        <v>979</v>
      </c>
      <c r="N5980" s="119">
        <v>44152</v>
      </c>
      <c r="O5980">
        <v>0</v>
      </c>
      <c r="P5980">
        <v>0</v>
      </c>
      <c r="Q5980">
        <v>7714.6</v>
      </c>
      <c r="R5980">
        <v>1083.4000000000001</v>
      </c>
      <c r="S5980">
        <v>2.2570000000000001</v>
      </c>
      <c r="T5980">
        <v>33</v>
      </c>
      <c r="U5980">
        <v>3283</v>
      </c>
      <c r="V5980">
        <v>14</v>
      </c>
      <c r="W5980">
        <v>1.454</v>
      </c>
      <c r="X5980">
        <v>2.35</v>
      </c>
      <c r="Y5980" s="119">
        <v>44152</v>
      </c>
      <c r="Z5980">
        <v>408774.47762723698</v>
      </c>
      <c r="AA5980">
        <v>3660491.7036121599</v>
      </c>
    </row>
    <row r="5981" spans="1:27" x14ac:dyDescent="0.25">
      <c r="A5981">
        <v>-111.977420969999</v>
      </c>
      <c r="B5981">
        <v>33.079204820000001</v>
      </c>
      <c r="C5981" t="s">
        <v>983</v>
      </c>
      <c r="D5981" t="s">
        <v>982</v>
      </c>
      <c r="E5981" t="s">
        <v>981</v>
      </c>
      <c r="F5981">
        <v>5300</v>
      </c>
      <c r="G5981">
        <v>354</v>
      </c>
      <c r="H5981">
        <v>13.33</v>
      </c>
      <c r="I5981">
        <v>2.133</v>
      </c>
      <c r="J5981">
        <v>1</v>
      </c>
      <c r="K5981">
        <v>1167.79999999999</v>
      </c>
      <c r="L5981" t="s">
        <v>980</v>
      </c>
      <c r="M5981" t="s">
        <v>979</v>
      </c>
      <c r="N5981" s="119">
        <v>44152</v>
      </c>
      <c r="O5981">
        <v>0</v>
      </c>
      <c r="P5981">
        <v>0</v>
      </c>
      <c r="Q5981">
        <v>7725.5</v>
      </c>
      <c r="R5981">
        <v>1084.9000000000001</v>
      </c>
      <c r="S5981">
        <v>2.2599999999999998</v>
      </c>
      <c r="T5981">
        <v>33</v>
      </c>
      <c r="U5981">
        <v>3287.5999999999899</v>
      </c>
      <c r="V5981">
        <v>14</v>
      </c>
      <c r="W5981">
        <v>1.454</v>
      </c>
      <c r="X5981">
        <v>2.35</v>
      </c>
      <c r="Y5981" s="119">
        <v>44152</v>
      </c>
      <c r="Z5981">
        <v>408774.73679787898</v>
      </c>
      <c r="AA5981">
        <v>3660492.3697913298</v>
      </c>
    </row>
    <row r="5982" spans="1:27" x14ac:dyDescent="0.25">
      <c r="A5982">
        <v>-111.97742368</v>
      </c>
      <c r="B5982">
        <v>33.07920979</v>
      </c>
      <c r="C5982" t="s">
        <v>983</v>
      </c>
      <c r="D5982" t="s">
        <v>982</v>
      </c>
      <c r="E5982" t="s">
        <v>981</v>
      </c>
      <c r="F5982">
        <v>5301</v>
      </c>
      <c r="G5982">
        <v>4</v>
      </c>
      <c r="H5982">
        <v>13.33</v>
      </c>
      <c r="I5982">
        <v>2.0670000000000002</v>
      </c>
      <c r="J5982">
        <v>1</v>
      </c>
      <c r="K5982">
        <v>1167.79999999999</v>
      </c>
      <c r="L5982" t="s">
        <v>980</v>
      </c>
      <c r="M5982" t="s">
        <v>979</v>
      </c>
      <c r="N5982" s="119">
        <v>44152</v>
      </c>
      <c r="O5982">
        <v>0</v>
      </c>
      <c r="P5982">
        <v>0</v>
      </c>
      <c r="Q5982">
        <v>8265.3999999999905</v>
      </c>
      <c r="R5982">
        <v>1197.5999999999899</v>
      </c>
      <c r="S5982">
        <v>2.4950000000000001</v>
      </c>
      <c r="T5982">
        <v>33</v>
      </c>
      <c r="U5982">
        <v>3629</v>
      </c>
      <c r="V5982">
        <v>14</v>
      </c>
      <c r="W5982">
        <v>1.409</v>
      </c>
      <c r="X5982">
        <v>2.278</v>
      </c>
      <c r="Y5982" s="119">
        <v>44152</v>
      </c>
      <c r="Z5982">
        <v>408774.48898327502</v>
      </c>
      <c r="AA5982">
        <v>3660492.92316102</v>
      </c>
    </row>
    <row r="5983" spans="1:27" x14ac:dyDescent="0.25">
      <c r="A5983">
        <v>-111.977422509999</v>
      </c>
      <c r="B5983">
        <v>33.0792157899999</v>
      </c>
      <c r="C5983" t="s">
        <v>983</v>
      </c>
      <c r="D5983" t="s">
        <v>982</v>
      </c>
      <c r="E5983" t="s">
        <v>981</v>
      </c>
      <c r="F5983">
        <v>5302</v>
      </c>
      <c r="G5983">
        <v>3</v>
      </c>
      <c r="H5983">
        <v>13.33</v>
      </c>
      <c r="I5983">
        <v>2.0009999999999999</v>
      </c>
      <c r="J5983">
        <v>1</v>
      </c>
      <c r="K5983">
        <v>1167.7</v>
      </c>
      <c r="L5983" t="s">
        <v>980</v>
      </c>
      <c r="M5983" t="s">
        <v>979</v>
      </c>
      <c r="N5983" s="119">
        <v>44152</v>
      </c>
      <c r="O5983">
        <v>0</v>
      </c>
      <c r="P5983">
        <v>0</v>
      </c>
      <c r="Q5983">
        <v>8246.3999999999905</v>
      </c>
      <c r="R5983">
        <v>1234</v>
      </c>
      <c r="S5983">
        <v>2.5710000000000002</v>
      </c>
      <c r="T5983">
        <v>33</v>
      </c>
      <c r="U5983">
        <v>3739.4</v>
      </c>
      <c r="V5983">
        <v>14</v>
      </c>
      <c r="W5983">
        <v>1.365</v>
      </c>
      <c r="X5983">
        <v>2.2050000000000001</v>
      </c>
      <c r="Y5983" s="119">
        <v>44152</v>
      </c>
      <c r="Z5983">
        <v>408774.60438270599</v>
      </c>
      <c r="AA5983">
        <v>3660493.5873526102</v>
      </c>
    </row>
    <row r="5984" spans="1:27" x14ac:dyDescent="0.25">
      <c r="A5984">
        <v>-111.977420969999</v>
      </c>
      <c r="B5984">
        <v>33.079221820000001</v>
      </c>
      <c r="C5984" t="s">
        <v>983</v>
      </c>
      <c r="D5984" t="s">
        <v>982</v>
      </c>
      <c r="E5984" t="s">
        <v>981</v>
      </c>
      <c r="F5984">
        <v>5303</v>
      </c>
      <c r="G5984">
        <v>354</v>
      </c>
      <c r="H5984">
        <v>13.33</v>
      </c>
      <c r="I5984">
        <v>2.0009999999999999</v>
      </c>
      <c r="J5984">
        <v>1</v>
      </c>
      <c r="K5984">
        <v>1167.7</v>
      </c>
      <c r="L5984" t="s">
        <v>980</v>
      </c>
      <c r="M5984" t="s">
        <v>979</v>
      </c>
      <c r="N5984" s="119">
        <v>44152</v>
      </c>
      <c r="O5984">
        <v>0</v>
      </c>
      <c r="P5984">
        <v>0</v>
      </c>
      <c r="Q5984">
        <v>8073.8999999999896</v>
      </c>
      <c r="R5984">
        <v>1208.2</v>
      </c>
      <c r="S5984">
        <v>2.5169999999999999</v>
      </c>
      <c r="T5984">
        <v>33</v>
      </c>
      <c r="U5984">
        <v>3661.0999999999899</v>
      </c>
      <c r="V5984">
        <v>14</v>
      </c>
      <c r="W5984">
        <v>1.365</v>
      </c>
      <c r="X5984">
        <v>2.2050000000000001</v>
      </c>
      <c r="Y5984" s="119">
        <v>44152</v>
      </c>
      <c r="Z5984">
        <v>408774.75434807601</v>
      </c>
      <c r="AA5984">
        <v>3660494.25454866</v>
      </c>
    </row>
    <row r="5985" spans="1:27" x14ac:dyDescent="0.25">
      <c r="A5985">
        <v>-111.97742286</v>
      </c>
      <c r="B5985">
        <v>33.079226810000002</v>
      </c>
      <c r="C5985" t="s">
        <v>983</v>
      </c>
      <c r="D5985" t="s">
        <v>982</v>
      </c>
      <c r="E5985" t="s">
        <v>981</v>
      </c>
      <c r="F5985">
        <v>5304</v>
      </c>
      <c r="G5985">
        <v>5</v>
      </c>
      <c r="H5985">
        <v>13.33</v>
      </c>
      <c r="I5985">
        <v>2.1</v>
      </c>
      <c r="J5985">
        <v>1</v>
      </c>
      <c r="K5985">
        <v>1167.79999999999</v>
      </c>
      <c r="L5985" t="s">
        <v>980</v>
      </c>
      <c r="M5985" t="s">
        <v>979</v>
      </c>
      <c r="N5985" s="119">
        <v>44152</v>
      </c>
      <c r="O5985">
        <v>0</v>
      </c>
      <c r="P5985">
        <v>0</v>
      </c>
      <c r="Q5985">
        <v>8248.6</v>
      </c>
      <c r="R5985">
        <v>1176.5</v>
      </c>
      <c r="S5985">
        <v>2.4510000000000001</v>
      </c>
      <c r="T5985">
        <v>33</v>
      </c>
      <c r="U5985">
        <v>3565</v>
      </c>
      <c r="V5985">
        <v>14</v>
      </c>
      <c r="W5985">
        <v>1.4319999999999999</v>
      </c>
      <c r="X5985">
        <v>2.3140000000000001</v>
      </c>
      <c r="Y5985" s="119">
        <v>44152</v>
      </c>
      <c r="Z5985">
        <v>408774.58309115598</v>
      </c>
      <c r="AA5985">
        <v>3660494.8094230299</v>
      </c>
    </row>
    <row r="5986" spans="1:27" x14ac:dyDescent="0.25">
      <c r="A5986">
        <v>-111.97742132</v>
      </c>
      <c r="B5986">
        <v>33.079232789999899</v>
      </c>
      <c r="C5986" t="s">
        <v>983</v>
      </c>
      <c r="D5986" t="s">
        <v>982</v>
      </c>
      <c r="E5986" t="s">
        <v>981</v>
      </c>
      <c r="F5986">
        <v>5305</v>
      </c>
      <c r="G5986">
        <v>356</v>
      </c>
      <c r="H5986">
        <v>13.33</v>
      </c>
      <c r="I5986">
        <v>2.133</v>
      </c>
      <c r="J5986">
        <v>1</v>
      </c>
      <c r="K5986">
        <v>1167.79999999999</v>
      </c>
      <c r="L5986" t="s">
        <v>980</v>
      </c>
      <c r="M5986" t="s">
        <v>979</v>
      </c>
      <c r="N5986" s="119">
        <v>44152</v>
      </c>
      <c r="O5986">
        <v>0</v>
      </c>
      <c r="P5986">
        <v>0</v>
      </c>
      <c r="Q5986">
        <v>7267.6</v>
      </c>
      <c r="R5986">
        <v>1020.6</v>
      </c>
      <c r="S5986">
        <v>2.1259999999999999</v>
      </c>
      <c r="T5986">
        <v>33</v>
      </c>
      <c r="U5986">
        <v>3092.6999999999898</v>
      </c>
      <c r="V5986">
        <v>14</v>
      </c>
      <c r="W5986">
        <v>1.454</v>
      </c>
      <c r="X5986">
        <v>2.35</v>
      </c>
      <c r="Y5986" s="119">
        <v>44152</v>
      </c>
      <c r="Z5986">
        <v>408774.73300489498</v>
      </c>
      <c r="AA5986">
        <v>3660495.4710756801</v>
      </c>
    </row>
    <row r="5987" spans="1:27" x14ac:dyDescent="0.25">
      <c r="A5987">
        <v>-111.97742354</v>
      </c>
      <c r="B5987">
        <v>33.079238879999899</v>
      </c>
      <c r="C5987" t="s">
        <v>983</v>
      </c>
      <c r="D5987" t="s">
        <v>982</v>
      </c>
      <c r="E5987" t="s">
        <v>981</v>
      </c>
      <c r="F5987">
        <v>5306</v>
      </c>
      <c r="G5987">
        <v>9</v>
      </c>
      <c r="H5987">
        <v>13.33</v>
      </c>
      <c r="I5987">
        <v>2.0670000000000002</v>
      </c>
      <c r="J5987">
        <v>1</v>
      </c>
      <c r="K5987">
        <v>1167.7</v>
      </c>
      <c r="L5987" t="s">
        <v>980</v>
      </c>
      <c r="M5987" t="s">
        <v>979</v>
      </c>
      <c r="N5987" s="119">
        <v>44152</v>
      </c>
      <c r="O5987">
        <v>0</v>
      </c>
      <c r="P5987">
        <v>0</v>
      </c>
      <c r="Q5987">
        <v>6476.5</v>
      </c>
      <c r="R5987">
        <v>938.37</v>
      </c>
      <c r="S5987">
        <v>1.9550000000000001</v>
      </c>
      <c r="T5987">
        <v>33</v>
      </c>
      <c r="U5987">
        <v>2843.5</v>
      </c>
      <c r="V5987">
        <v>14</v>
      </c>
      <c r="W5987">
        <v>1.409</v>
      </c>
      <c r="X5987">
        <v>2.278</v>
      </c>
      <c r="Y5987" s="119">
        <v>44152</v>
      </c>
      <c r="Z5987">
        <v>408774.53208213998</v>
      </c>
      <c r="AA5987">
        <v>3660496.14819175</v>
      </c>
    </row>
    <row r="5988" spans="1:27" x14ac:dyDescent="0.25">
      <c r="A5988">
        <v>-111.97742234</v>
      </c>
      <c r="B5988">
        <v>33.079243779999899</v>
      </c>
      <c r="C5988" t="s">
        <v>983</v>
      </c>
      <c r="D5988" t="s">
        <v>982</v>
      </c>
      <c r="E5988" t="s">
        <v>981</v>
      </c>
      <c r="F5988">
        <v>5307</v>
      </c>
      <c r="G5988">
        <v>2</v>
      </c>
      <c r="H5988">
        <v>13.33</v>
      </c>
      <c r="I5988">
        <v>1.9690000000000001</v>
      </c>
      <c r="J5988">
        <v>1</v>
      </c>
      <c r="K5988">
        <v>1167.7</v>
      </c>
      <c r="L5988" t="s">
        <v>980</v>
      </c>
      <c r="M5988" t="s">
        <v>979</v>
      </c>
      <c r="N5988" s="119">
        <v>44152</v>
      </c>
      <c r="O5988">
        <v>0</v>
      </c>
      <c r="P5988">
        <v>0</v>
      </c>
      <c r="Q5988">
        <v>7186.5</v>
      </c>
      <c r="R5988">
        <v>1093.29999999999</v>
      </c>
      <c r="S5988">
        <v>2.278</v>
      </c>
      <c r="T5988">
        <v>33</v>
      </c>
      <c r="U5988">
        <v>3313.0999999999899</v>
      </c>
      <c r="V5988">
        <v>14</v>
      </c>
      <c r="W5988">
        <v>1.3420000000000001</v>
      </c>
      <c r="X5988">
        <v>2.169</v>
      </c>
      <c r="Y5988" s="119">
        <v>44152</v>
      </c>
      <c r="Z5988">
        <v>408774.64914606698</v>
      </c>
      <c r="AA5988">
        <v>3660496.6904023699</v>
      </c>
    </row>
    <row r="5989" spans="1:27" x14ac:dyDescent="0.25">
      <c r="A5989">
        <v>-111.9774208</v>
      </c>
      <c r="B5989">
        <v>33.079249840000003</v>
      </c>
      <c r="C5989" t="s">
        <v>983</v>
      </c>
      <c r="D5989" t="s">
        <v>982</v>
      </c>
      <c r="E5989" t="s">
        <v>981</v>
      </c>
      <c r="F5989">
        <v>5308</v>
      </c>
      <c r="G5989">
        <v>353</v>
      </c>
      <c r="H5989">
        <v>13.33</v>
      </c>
      <c r="I5989">
        <v>2.2309999999999999</v>
      </c>
      <c r="J5989">
        <v>1</v>
      </c>
      <c r="K5989">
        <v>1167.5999999999899</v>
      </c>
      <c r="L5989" t="s">
        <v>980</v>
      </c>
      <c r="M5989" t="s">
        <v>979</v>
      </c>
      <c r="N5989" s="119">
        <v>44152</v>
      </c>
      <c r="O5989">
        <v>0</v>
      </c>
      <c r="P5989">
        <v>0</v>
      </c>
      <c r="Q5989">
        <v>7892.8999999999896</v>
      </c>
      <c r="R5989">
        <v>1059.5</v>
      </c>
      <c r="S5989">
        <v>2.2069999999999999</v>
      </c>
      <c r="T5989">
        <v>33</v>
      </c>
      <c r="U5989">
        <v>3210.5999999999899</v>
      </c>
      <c r="V5989">
        <v>14</v>
      </c>
      <c r="W5989">
        <v>1.5209999999999999</v>
      </c>
      <c r="X5989">
        <v>2.4580000000000002</v>
      </c>
      <c r="Y5989" s="119">
        <v>44152</v>
      </c>
      <c r="Z5989">
        <v>408774.79914236598</v>
      </c>
      <c r="AA5989">
        <v>3660497.3609244698</v>
      </c>
    </row>
    <row r="5990" spans="1:27" x14ac:dyDescent="0.25">
      <c r="A5990">
        <v>-111.977425679999</v>
      </c>
      <c r="B5990">
        <v>33.079256370000003</v>
      </c>
      <c r="C5990" t="s">
        <v>983</v>
      </c>
      <c r="D5990" t="s">
        <v>982</v>
      </c>
      <c r="E5990" t="s">
        <v>981</v>
      </c>
      <c r="F5990">
        <v>5309</v>
      </c>
      <c r="G5990">
        <v>22</v>
      </c>
      <c r="H5990">
        <v>13.33</v>
      </c>
      <c r="I5990">
        <v>2.165</v>
      </c>
      <c r="J5990">
        <v>1</v>
      </c>
      <c r="K5990">
        <v>1167.5999999999899</v>
      </c>
      <c r="L5990" t="s">
        <v>980</v>
      </c>
      <c r="M5990" t="s">
        <v>979</v>
      </c>
      <c r="N5990" s="119">
        <v>44152</v>
      </c>
      <c r="O5990">
        <v>0</v>
      </c>
      <c r="P5990">
        <v>0</v>
      </c>
      <c r="Q5990">
        <v>6318.6</v>
      </c>
      <c r="R5990">
        <v>873.87999999999897</v>
      </c>
      <c r="S5990">
        <v>1.821</v>
      </c>
      <c r="T5990">
        <v>33</v>
      </c>
      <c r="U5990">
        <v>2648.0999999999899</v>
      </c>
      <c r="V5990">
        <v>14</v>
      </c>
      <c r="W5990">
        <v>1.476</v>
      </c>
      <c r="X5990">
        <v>2.3860000000000001</v>
      </c>
      <c r="Y5990" s="119">
        <v>44152</v>
      </c>
      <c r="Z5990">
        <v>408774.35039545898</v>
      </c>
      <c r="AA5990">
        <v>3660498.08913439</v>
      </c>
    </row>
    <row r="5991" spans="1:27" x14ac:dyDescent="0.25">
      <c r="A5991">
        <v>-111.97741980000001</v>
      </c>
      <c r="B5991">
        <v>33.079260840000003</v>
      </c>
      <c r="C5991" t="s">
        <v>983</v>
      </c>
      <c r="D5991" t="s">
        <v>982</v>
      </c>
      <c r="E5991" t="s">
        <v>981</v>
      </c>
      <c r="F5991">
        <v>5310</v>
      </c>
      <c r="G5991">
        <v>353</v>
      </c>
      <c r="H5991">
        <v>13.33</v>
      </c>
      <c r="I5991">
        <v>2.133</v>
      </c>
      <c r="J5991">
        <v>1</v>
      </c>
      <c r="K5991">
        <v>1167.5999999999899</v>
      </c>
      <c r="L5991" t="s">
        <v>980</v>
      </c>
      <c r="M5991" t="s">
        <v>979</v>
      </c>
      <c r="N5991" s="119">
        <v>44152</v>
      </c>
      <c r="O5991">
        <v>0</v>
      </c>
      <c r="P5991">
        <v>0</v>
      </c>
      <c r="Q5991">
        <v>8277.8999999999905</v>
      </c>
      <c r="R5991">
        <v>1162.5</v>
      </c>
      <c r="S5991">
        <v>2.4220000000000002</v>
      </c>
      <c r="T5991">
        <v>33</v>
      </c>
      <c r="U5991">
        <v>3522.5999999999899</v>
      </c>
      <c r="V5991">
        <v>14</v>
      </c>
      <c r="W5991">
        <v>1.454</v>
      </c>
      <c r="X5991">
        <v>2.35</v>
      </c>
      <c r="Y5991" s="119">
        <v>44152</v>
      </c>
      <c r="Z5991">
        <v>408774.90383613802</v>
      </c>
      <c r="AA5991">
        <v>3660498.5796042099</v>
      </c>
    </row>
    <row r="5992" spans="1:27" x14ac:dyDescent="0.25">
      <c r="A5992">
        <v>-111.97742254000001</v>
      </c>
      <c r="B5992">
        <v>33.079266879999899</v>
      </c>
      <c r="C5992" t="s">
        <v>983</v>
      </c>
      <c r="D5992" t="s">
        <v>982</v>
      </c>
      <c r="E5992" t="s">
        <v>981</v>
      </c>
      <c r="F5992">
        <v>5311</v>
      </c>
      <c r="G5992">
        <v>9</v>
      </c>
      <c r="H5992">
        <v>13.33</v>
      </c>
      <c r="I5992">
        <v>2.0339999999999998</v>
      </c>
      <c r="J5992">
        <v>1</v>
      </c>
      <c r="K5992">
        <v>1167.7</v>
      </c>
      <c r="L5992" t="s">
        <v>980</v>
      </c>
      <c r="M5992" t="s">
        <v>979</v>
      </c>
      <c r="N5992" s="119">
        <v>44152</v>
      </c>
      <c r="O5992">
        <v>0</v>
      </c>
      <c r="P5992">
        <v>0</v>
      </c>
      <c r="Q5992">
        <v>8389.2999999999902</v>
      </c>
      <c r="R5992">
        <v>1235.0999999999899</v>
      </c>
      <c r="S5992">
        <v>2.573</v>
      </c>
      <c r="T5992">
        <v>33</v>
      </c>
      <c r="U5992">
        <v>3742.8</v>
      </c>
      <c r="V5992">
        <v>14</v>
      </c>
      <c r="W5992">
        <v>1.387</v>
      </c>
      <c r="X5992">
        <v>2.2410000000000001</v>
      </c>
      <c r="Y5992" s="119">
        <v>44152</v>
      </c>
      <c r="Z5992">
        <v>408774.65432619699</v>
      </c>
      <c r="AA5992">
        <v>3660499.2516288301</v>
      </c>
    </row>
    <row r="5993" spans="1:27" x14ac:dyDescent="0.25">
      <c r="A5993">
        <v>-111.97742117</v>
      </c>
      <c r="B5993">
        <v>33.079272779999897</v>
      </c>
      <c r="C5993" t="s">
        <v>983</v>
      </c>
      <c r="D5993" t="s">
        <v>982</v>
      </c>
      <c r="E5993" t="s">
        <v>981</v>
      </c>
      <c r="F5993">
        <v>5312</v>
      </c>
      <c r="G5993">
        <v>1</v>
      </c>
      <c r="H5993">
        <v>13.33</v>
      </c>
      <c r="I5993">
        <v>2.2309999999999999</v>
      </c>
      <c r="J5993">
        <v>1</v>
      </c>
      <c r="K5993">
        <v>1167.7</v>
      </c>
      <c r="L5993" t="s">
        <v>980</v>
      </c>
      <c r="M5993" t="s">
        <v>979</v>
      </c>
      <c r="N5993" s="119">
        <v>44152</v>
      </c>
      <c r="O5993">
        <v>0</v>
      </c>
      <c r="P5993">
        <v>0</v>
      </c>
      <c r="Q5993">
        <v>7903.1999999999898</v>
      </c>
      <c r="R5993">
        <v>1060.9000000000001</v>
      </c>
      <c r="S5993">
        <v>2.21</v>
      </c>
      <c r="T5993">
        <v>33</v>
      </c>
      <c r="U5993">
        <v>3214.8</v>
      </c>
      <c r="V5993">
        <v>14</v>
      </c>
      <c r="W5993">
        <v>1.5209999999999999</v>
      </c>
      <c r="X5993">
        <v>2.4580000000000002</v>
      </c>
      <c r="Y5993" s="119">
        <v>44152</v>
      </c>
      <c r="Z5993">
        <v>408774.78828987101</v>
      </c>
      <c r="AA5993">
        <v>3660499.9045597799</v>
      </c>
    </row>
    <row r="5994" spans="1:27" x14ac:dyDescent="0.25">
      <c r="A5994">
        <v>-111.97742168000001</v>
      </c>
      <c r="B5994">
        <v>33.0792777899999</v>
      </c>
      <c r="C5994" t="s">
        <v>983</v>
      </c>
      <c r="D5994" t="s">
        <v>982</v>
      </c>
      <c r="E5994" t="s">
        <v>981</v>
      </c>
      <c r="F5994">
        <v>5313</v>
      </c>
      <c r="G5994">
        <v>4</v>
      </c>
      <c r="H5994">
        <v>13.33</v>
      </c>
      <c r="I5994">
        <v>2.0009999999999999</v>
      </c>
      <c r="J5994">
        <v>1</v>
      </c>
      <c r="K5994">
        <v>1167.7</v>
      </c>
      <c r="L5994" t="s">
        <v>980</v>
      </c>
      <c r="M5994" t="s">
        <v>979</v>
      </c>
      <c r="N5994" s="119">
        <v>44152</v>
      </c>
      <c r="O5994">
        <v>0</v>
      </c>
      <c r="P5994">
        <v>0</v>
      </c>
      <c r="Q5994">
        <v>6889.8999999999896</v>
      </c>
      <c r="R5994">
        <v>1031</v>
      </c>
      <c r="S5994">
        <v>2.1480000000000001</v>
      </c>
      <c r="T5994">
        <v>33</v>
      </c>
      <c r="U5994">
        <v>3124.1999999999898</v>
      </c>
      <c r="V5994">
        <v>14</v>
      </c>
      <c r="W5994">
        <v>1.365</v>
      </c>
      <c r="X5994">
        <v>2.2050000000000001</v>
      </c>
      <c r="Y5994" s="119">
        <v>44152</v>
      </c>
      <c r="Z5994">
        <v>408774.74585978198</v>
      </c>
      <c r="AA5994">
        <v>3660500.4604521198</v>
      </c>
    </row>
    <row r="5995" spans="1:27" x14ac:dyDescent="0.25">
      <c r="A5995">
        <v>-111.97741963</v>
      </c>
      <c r="B5995">
        <v>33.079283850000003</v>
      </c>
      <c r="C5995" t="s">
        <v>983</v>
      </c>
      <c r="D5995" t="s">
        <v>982</v>
      </c>
      <c r="E5995" t="s">
        <v>981</v>
      </c>
      <c r="F5995">
        <v>5314</v>
      </c>
      <c r="G5995">
        <v>352</v>
      </c>
      <c r="H5995">
        <v>13.33</v>
      </c>
      <c r="I5995">
        <v>2.0009999999999999</v>
      </c>
      <c r="J5995">
        <v>1</v>
      </c>
      <c r="K5995">
        <v>1167.5999999999899</v>
      </c>
      <c r="L5995" t="s">
        <v>980</v>
      </c>
      <c r="M5995" t="s">
        <v>979</v>
      </c>
      <c r="N5995" s="119">
        <v>44152</v>
      </c>
      <c r="O5995">
        <v>0</v>
      </c>
      <c r="P5995">
        <v>0</v>
      </c>
      <c r="Q5995">
        <v>7775.8</v>
      </c>
      <c r="R5995">
        <v>1163.5999999999899</v>
      </c>
      <c r="S5995">
        <v>2.4239999999999999</v>
      </c>
      <c r="T5995">
        <v>33</v>
      </c>
      <c r="U5995">
        <v>3526</v>
      </c>
      <c r="V5995">
        <v>14</v>
      </c>
      <c r="W5995">
        <v>1.365</v>
      </c>
      <c r="X5995">
        <v>2.2050000000000001</v>
      </c>
      <c r="Y5995" s="119">
        <v>44152</v>
      </c>
      <c r="Z5995">
        <v>408774.943458269</v>
      </c>
      <c r="AA5995">
        <v>3660501.1305309702</v>
      </c>
    </row>
    <row r="5996" spans="1:27" x14ac:dyDescent="0.25">
      <c r="A5996">
        <v>-111.97742203</v>
      </c>
      <c r="B5996">
        <v>33.07928982</v>
      </c>
      <c r="C5996" t="s">
        <v>983</v>
      </c>
      <c r="D5996" t="s">
        <v>982</v>
      </c>
      <c r="E5996" t="s">
        <v>981</v>
      </c>
      <c r="F5996">
        <v>5315</v>
      </c>
      <c r="G5996">
        <v>6</v>
      </c>
      <c r="H5996">
        <v>13.33</v>
      </c>
      <c r="I5996">
        <v>2.0670000000000002</v>
      </c>
      <c r="J5996">
        <v>1</v>
      </c>
      <c r="K5996">
        <v>1167.7</v>
      </c>
      <c r="L5996" t="s">
        <v>980</v>
      </c>
      <c r="M5996" t="s">
        <v>979</v>
      </c>
      <c r="N5996" s="119">
        <v>44152</v>
      </c>
      <c r="O5996">
        <v>0</v>
      </c>
      <c r="P5996">
        <v>0</v>
      </c>
      <c r="Q5996">
        <v>7297.8</v>
      </c>
      <c r="R5996">
        <v>1057.4000000000001</v>
      </c>
      <c r="S5996">
        <v>2.2029999999999998</v>
      </c>
      <c r="T5996">
        <v>33</v>
      </c>
      <c r="U5996">
        <v>3204.1999999999898</v>
      </c>
      <c r="V5996">
        <v>14</v>
      </c>
      <c r="W5996">
        <v>1.409</v>
      </c>
      <c r="X5996">
        <v>2.278</v>
      </c>
      <c r="Y5996" s="119">
        <v>44152</v>
      </c>
      <c r="Z5996">
        <v>408774.72561095702</v>
      </c>
      <c r="AA5996">
        <v>3660501.7944993102</v>
      </c>
    </row>
    <row r="5997" spans="1:27" x14ac:dyDescent="0.25">
      <c r="A5997">
        <v>-111.97742114</v>
      </c>
      <c r="B5997">
        <v>33.07929481</v>
      </c>
      <c r="C5997" t="s">
        <v>983</v>
      </c>
      <c r="D5997" t="s">
        <v>982</v>
      </c>
      <c r="E5997" t="s">
        <v>981</v>
      </c>
      <c r="F5997">
        <v>5316</v>
      </c>
      <c r="G5997">
        <v>355</v>
      </c>
      <c r="H5997">
        <v>13.33</v>
      </c>
      <c r="I5997">
        <v>1.9359999999999999</v>
      </c>
      <c r="J5997">
        <v>1</v>
      </c>
      <c r="K5997">
        <v>1167.5999999999899</v>
      </c>
      <c r="L5997" t="s">
        <v>980</v>
      </c>
      <c r="M5997" t="s">
        <v>979</v>
      </c>
      <c r="N5997" s="119">
        <v>44152</v>
      </c>
      <c r="O5997">
        <v>0</v>
      </c>
      <c r="P5997">
        <v>0</v>
      </c>
      <c r="Q5997">
        <v>7280.1999999999898</v>
      </c>
      <c r="R5997">
        <v>1126.29999999999</v>
      </c>
      <c r="S5997">
        <v>2.347</v>
      </c>
      <c r="T5997">
        <v>33</v>
      </c>
      <c r="U5997">
        <v>3413.1999999999898</v>
      </c>
      <c r="V5997">
        <v>14</v>
      </c>
      <c r="W5997">
        <v>1.32</v>
      </c>
      <c r="X5997">
        <v>2.133</v>
      </c>
      <c r="Y5997" s="119">
        <v>44152</v>
      </c>
      <c r="Z5997">
        <v>408774.81383304001</v>
      </c>
      <c r="AA5997">
        <v>3660502.3469575001</v>
      </c>
    </row>
    <row r="5998" spans="1:27" x14ac:dyDescent="0.25">
      <c r="A5998">
        <v>-111.977422169999</v>
      </c>
      <c r="B5998">
        <v>33.079300779999897</v>
      </c>
      <c r="C5998" t="s">
        <v>983</v>
      </c>
      <c r="D5998" t="s">
        <v>982</v>
      </c>
      <c r="E5998" t="s">
        <v>981</v>
      </c>
      <c r="F5998">
        <v>5317</v>
      </c>
      <c r="G5998">
        <v>1</v>
      </c>
      <c r="H5998">
        <v>13.33</v>
      </c>
      <c r="I5998">
        <v>2.133</v>
      </c>
      <c r="J5998">
        <v>1</v>
      </c>
      <c r="K5998">
        <v>1167.5999999999899</v>
      </c>
      <c r="L5998" t="s">
        <v>980</v>
      </c>
      <c r="M5998" t="s">
        <v>979</v>
      </c>
      <c r="N5998" s="119">
        <v>44152</v>
      </c>
      <c r="O5998">
        <v>0</v>
      </c>
      <c r="P5998">
        <v>0</v>
      </c>
      <c r="Q5998">
        <v>7597.6</v>
      </c>
      <c r="R5998">
        <v>1066.9000000000001</v>
      </c>
      <c r="S5998">
        <v>2.2229999999999999</v>
      </c>
      <c r="T5998">
        <v>33</v>
      </c>
      <c r="U5998">
        <v>3233.1999999999898</v>
      </c>
      <c r="V5998">
        <v>14</v>
      </c>
      <c r="W5998">
        <v>1.454</v>
      </c>
      <c r="X5998">
        <v>2.35</v>
      </c>
      <c r="Y5998" s="119">
        <v>44152</v>
      </c>
      <c r="Z5998">
        <v>408774.72385842999</v>
      </c>
      <c r="AA5998">
        <v>3660503.00973514</v>
      </c>
    </row>
    <row r="5999" spans="1:27" x14ac:dyDescent="0.25">
      <c r="A5999">
        <v>-111.97742100000001</v>
      </c>
      <c r="B5999">
        <v>33.079306770000002</v>
      </c>
      <c r="C5999" t="s">
        <v>983</v>
      </c>
      <c r="D5999" t="s">
        <v>982</v>
      </c>
      <c r="E5999" t="s">
        <v>981</v>
      </c>
      <c r="F5999">
        <v>5318</v>
      </c>
      <c r="G5999">
        <v>0</v>
      </c>
      <c r="H5999">
        <v>13.33</v>
      </c>
      <c r="I5999">
        <v>2.3620000000000001</v>
      </c>
      <c r="J5999">
        <v>1</v>
      </c>
      <c r="K5999">
        <v>1167.7</v>
      </c>
      <c r="L5999" t="s">
        <v>980</v>
      </c>
      <c r="M5999" t="s">
        <v>979</v>
      </c>
      <c r="N5999" s="119">
        <v>44152</v>
      </c>
      <c r="O5999">
        <v>0</v>
      </c>
      <c r="P5999">
        <v>0</v>
      </c>
      <c r="Q5999">
        <v>5271.5</v>
      </c>
      <c r="R5999">
        <v>668.30999999999904</v>
      </c>
      <c r="S5999">
        <v>1.3919999999999999</v>
      </c>
      <c r="T5999">
        <v>33</v>
      </c>
      <c r="U5999">
        <v>2025.2</v>
      </c>
      <c r="V5999">
        <v>14</v>
      </c>
      <c r="W5999">
        <v>1.611</v>
      </c>
      <c r="X5999">
        <v>2.6030000000000002</v>
      </c>
      <c r="Y5999" s="119">
        <v>44152</v>
      </c>
      <c r="Z5999">
        <v>408774.839247428</v>
      </c>
      <c r="AA5999">
        <v>3660503.67281806</v>
      </c>
    </row>
    <row r="6000" spans="1:27" x14ac:dyDescent="0.25">
      <c r="A6000">
        <v>-111.97742066000001</v>
      </c>
      <c r="B6000">
        <v>33.079311779999898</v>
      </c>
      <c r="C6000" t="s">
        <v>983</v>
      </c>
      <c r="D6000" t="s">
        <v>982</v>
      </c>
      <c r="E6000" t="s">
        <v>981</v>
      </c>
      <c r="F6000">
        <v>5319</v>
      </c>
      <c r="G6000">
        <v>358</v>
      </c>
      <c r="H6000">
        <v>13.33</v>
      </c>
      <c r="I6000">
        <v>1.804</v>
      </c>
      <c r="J6000">
        <v>1</v>
      </c>
      <c r="K6000">
        <v>1167.79999999999</v>
      </c>
      <c r="L6000" t="s">
        <v>980</v>
      </c>
      <c r="M6000" t="s">
        <v>979</v>
      </c>
      <c r="N6000" s="119">
        <v>44152</v>
      </c>
      <c r="O6000">
        <v>0</v>
      </c>
      <c r="P6000">
        <v>0</v>
      </c>
      <c r="Q6000">
        <v>7031</v>
      </c>
      <c r="R6000">
        <v>1166.9000000000001</v>
      </c>
      <c r="S6000">
        <v>2.431</v>
      </c>
      <c r="T6000">
        <v>33</v>
      </c>
      <c r="U6000">
        <v>3536.0999999999899</v>
      </c>
      <c r="V6000">
        <v>14</v>
      </c>
      <c r="W6000">
        <v>1.23</v>
      </c>
      <c r="X6000">
        <v>1.988</v>
      </c>
      <c r="Y6000" s="119">
        <v>44152</v>
      </c>
      <c r="Z6000">
        <v>408774.87615440501</v>
      </c>
      <c r="AA6000">
        <v>3660504.2279716302</v>
      </c>
    </row>
    <row r="6001" spans="1:27" x14ac:dyDescent="0.25">
      <c r="A6001">
        <v>-111.977422369999</v>
      </c>
      <c r="B6001">
        <v>33.079317850000002</v>
      </c>
      <c r="C6001" t="s">
        <v>983</v>
      </c>
      <c r="D6001" t="s">
        <v>982</v>
      </c>
      <c r="E6001" t="s">
        <v>981</v>
      </c>
      <c r="F6001">
        <v>5320</v>
      </c>
      <c r="G6001">
        <v>8</v>
      </c>
      <c r="H6001">
        <v>13.33</v>
      </c>
      <c r="I6001">
        <v>2.3290000000000002</v>
      </c>
      <c r="J6001">
        <v>1</v>
      </c>
      <c r="K6001">
        <v>1167.7</v>
      </c>
      <c r="L6001" t="s">
        <v>980</v>
      </c>
      <c r="M6001" t="s">
        <v>979</v>
      </c>
      <c r="N6001" s="119">
        <v>44152</v>
      </c>
      <c r="O6001">
        <v>0</v>
      </c>
      <c r="P6001">
        <v>0</v>
      </c>
      <c r="Q6001">
        <v>7638.1</v>
      </c>
      <c r="R6001">
        <v>981.99</v>
      </c>
      <c r="S6001">
        <v>2.0459999999999998</v>
      </c>
      <c r="T6001">
        <v>33</v>
      </c>
      <c r="U6001">
        <v>2975.6999999999898</v>
      </c>
      <c r="V6001">
        <v>14</v>
      </c>
      <c r="W6001">
        <v>1.5880000000000001</v>
      </c>
      <c r="X6001">
        <v>2.5670000000000002</v>
      </c>
      <c r="Y6001" s="119">
        <v>44152</v>
      </c>
      <c r="Z6001">
        <v>408774.72281342099</v>
      </c>
      <c r="AA6001">
        <v>3660504.9024270899</v>
      </c>
    </row>
    <row r="6002" spans="1:27" x14ac:dyDescent="0.25">
      <c r="A6002">
        <v>-111.97742186000001</v>
      </c>
      <c r="B6002">
        <v>33.079323809999899</v>
      </c>
      <c r="C6002" t="s">
        <v>983</v>
      </c>
      <c r="D6002" t="s">
        <v>982</v>
      </c>
      <c r="E6002" t="s">
        <v>981</v>
      </c>
      <c r="F6002">
        <v>5321</v>
      </c>
      <c r="G6002">
        <v>5</v>
      </c>
      <c r="H6002">
        <v>13.33</v>
      </c>
      <c r="I6002">
        <v>2.133</v>
      </c>
      <c r="J6002">
        <v>1</v>
      </c>
      <c r="K6002">
        <v>1167.7</v>
      </c>
      <c r="L6002" t="s">
        <v>980</v>
      </c>
      <c r="M6002" t="s">
        <v>979</v>
      </c>
      <c r="N6002" s="119">
        <v>44152</v>
      </c>
      <c r="O6002">
        <v>0</v>
      </c>
      <c r="P6002">
        <v>0</v>
      </c>
      <c r="Q6002">
        <v>8677.2000000000007</v>
      </c>
      <c r="R6002">
        <v>1218.5999999999899</v>
      </c>
      <c r="S6002">
        <v>2.5390000000000001</v>
      </c>
      <c r="T6002">
        <v>33</v>
      </c>
      <c r="U6002">
        <v>3692.5999999999899</v>
      </c>
      <c r="V6002">
        <v>14</v>
      </c>
      <c r="W6002">
        <v>1.454</v>
      </c>
      <c r="X6002">
        <v>2.35</v>
      </c>
      <c r="Y6002" s="119">
        <v>44152</v>
      </c>
      <c r="Z6002">
        <v>408774.77656855801</v>
      </c>
      <c r="AA6002">
        <v>3660505.5627575899</v>
      </c>
    </row>
    <row r="6003" spans="1:27" x14ac:dyDescent="0.25">
      <c r="A6003">
        <v>-111.97742083</v>
      </c>
      <c r="B6003">
        <v>33.079329780000002</v>
      </c>
      <c r="C6003" t="s">
        <v>983</v>
      </c>
      <c r="D6003" t="s">
        <v>982</v>
      </c>
      <c r="E6003" t="s">
        <v>981</v>
      </c>
      <c r="F6003">
        <v>5322</v>
      </c>
      <c r="G6003">
        <v>359</v>
      </c>
      <c r="H6003">
        <v>13.33</v>
      </c>
      <c r="I6003">
        <v>2.133</v>
      </c>
      <c r="J6003">
        <v>1</v>
      </c>
      <c r="K6003">
        <v>1167.7</v>
      </c>
      <c r="L6003" t="s">
        <v>980</v>
      </c>
      <c r="M6003" t="s">
        <v>979</v>
      </c>
      <c r="N6003" s="119">
        <v>44152</v>
      </c>
      <c r="O6003">
        <v>0</v>
      </c>
      <c r="P6003">
        <v>0</v>
      </c>
      <c r="Q6003">
        <v>8842.2999999999902</v>
      </c>
      <c r="R6003">
        <v>1241.7</v>
      </c>
      <c r="S6003">
        <v>2.5870000000000002</v>
      </c>
      <c r="T6003">
        <v>33</v>
      </c>
      <c r="U6003">
        <v>3762.8</v>
      </c>
      <c r="V6003">
        <v>14</v>
      </c>
      <c r="W6003">
        <v>1.454</v>
      </c>
      <c r="X6003">
        <v>2.35</v>
      </c>
      <c r="Y6003" s="119">
        <v>44152</v>
      </c>
      <c r="Z6003">
        <v>408774.87886961002</v>
      </c>
      <c r="AA6003">
        <v>3660506.2237448301</v>
      </c>
    </row>
    <row r="6004" spans="1:27" x14ac:dyDescent="0.25">
      <c r="A6004">
        <v>-111.97742186000001</v>
      </c>
      <c r="B6004">
        <v>33.079334809999899</v>
      </c>
      <c r="C6004" t="s">
        <v>983</v>
      </c>
      <c r="D6004" t="s">
        <v>982</v>
      </c>
      <c r="E6004" t="s">
        <v>981</v>
      </c>
      <c r="F6004">
        <v>5323</v>
      </c>
      <c r="G6004">
        <v>5</v>
      </c>
      <c r="H6004">
        <v>13.33</v>
      </c>
      <c r="I6004">
        <v>2.3290000000000002</v>
      </c>
      <c r="J6004">
        <v>1</v>
      </c>
      <c r="K6004">
        <v>1167.5</v>
      </c>
      <c r="L6004" t="s">
        <v>980</v>
      </c>
      <c r="M6004" t="s">
        <v>979</v>
      </c>
      <c r="N6004" s="119">
        <v>44152</v>
      </c>
      <c r="O6004">
        <v>0</v>
      </c>
      <c r="P6004">
        <v>0</v>
      </c>
      <c r="Q6004">
        <v>8343.2999999999902</v>
      </c>
      <c r="R6004">
        <v>1072.7</v>
      </c>
      <c r="S6004">
        <v>2.2349999999999999</v>
      </c>
      <c r="T6004">
        <v>33</v>
      </c>
      <c r="U6004">
        <v>3250.5</v>
      </c>
      <c r="V6004">
        <v>14</v>
      </c>
      <c r="W6004">
        <v>1.5880000000000001</v>
      </c>
      <c r="X6004">
        <v>2.5670000000000002</v>
      </c>
      <c r="Y6004" s="119">
        <v>44152</v>
      </c>
      <c r="Z6004">
        <v>408774.78792461398</v>
      </c>
      <c r="AA6004">
        <v>3660506.7823064802</v>
      </c>
    </row>
    <row r="6005" spans="1:27" x14ac:dyDescent="0.25">
      <c r="A6005">
        <v>-111.97742166</v>
      </c>
      <c r="B6005">
        <v>33.079340780000003</v>
      </c>
      <c r="C6005" t="s">
        <v>983</v>
      </c>
      <c r="D6005" t="s">
        <v>982</v>
      </c>
      <c r="E6005" t="s">
        <v>981</v>
      </c>
      <c r="F6005">
        <v>5324</v>
      </c>
      <c r="G6005">
        <v>358</v>
      </c>
      <c r="H6005">
        <v>13.33</v>
      </c>
      <c r="I6005">
        <v>1.804</v>
      </c>
      <c r="J6005">
        <v>1</v>
      </c>
      <c r="K6005">
        <v>1167.5999999999899</v>
      </c>
      <c r="L6005" t="s">
        <v>980</v>
      </c>
      <c r="M6005" t="s">
        <v>979</v>
      </c>
      <c r="N6005" s="119">
        <v>44152</v>
      </c>
      <c r="O6005">
        <v>0</v>
      </c>
      <c r="P6005">
        <v>0</v>
      </c>
      <c r="Q6005">
        <v>7151.3</v>
      </c>
      <c r="R6005">
        <v>1186.9000000000001</v>
      </c>
      <c r="S6005">
        <v>2.4729999999999999</v>
      </c>
      <c r="T6005">
        <v>33</v>
      </c>
      <c r="U6005">
        <v>3596.5999999999899</v>
      </c>
      <c r="V6005">
        <v>14</v>
      </c>
      <c r="W6005">
        <v>1.23</v>
      </c>
      <c r="X6005">
        <v>1.988</v>
      </c>
      <c r="Y6005" s="119">
        <v>44152</v>
      </c>
      <c r="Z6005">
        <v>408774.81275539001</v>
      </c>
      <c r="AA6005">
        <v>3660507.4440150899</v>
      </c>
    </row>
    <row r="6006" spans="1:27" x14ac:dyDescent="0.25">
      <c r="A6006">
        <v>-111.97742083</v>
      </c>
      <c r="B6006">
        <v>33.079345779999898</v>
      </c>
      <c r="C6006" t="s">
        <v>983</v>
      </c>
      <c r="D6006" t="s">
        <v>982</v>
      </c>
      <c r="E6006" t="s">
        <v>981</v>
      </c>
      <c r="F6006">
        <v>5325</v>
      </c>
      <c r="G6006">
        <v>359</v>
      </c>
      <c r="H6006">
        <v>13.33</v>
      </c>
      <c r="I6006">
        <v>2.165</v>
      </c>
      <c r="J6006">
        <v>1</v>
      </c>
      <c r="K6006">
        <v>1167.7</v>
      </c>
      <c r="L6006" t="s">
        <v>980</v>
      </c>
      <c r="M6006" t="s">
        <v>979</v>
      </c>
      <c r="N6006" s="119">
        <v>44152</v>
      </c>
      <c r="O6006">
        <v>0</v>
      </c>
      <c r="P6006">
        <v>0</v>
      </c>
      <c r="Q6006">
        <v>7634</v>
      </c>
      <c r="R6006">
        <v>1055.79999999999</v>
      </c>
      <c r="S6006">
        <v>2.2000000000000002</v>
      </c>
      <c r="T6006">
        <v>33</v>
      </c>
      <c r="U6006">
        <v>3199.4</v>
      </c>
      <c r="V6006">
        <v>14</v>
      </c>
      <c r="W6006">
        <v>1.476</v>
      </c>
      <c r="X6006">
        <v>2.3860000000000001</v>
      </c>
      <c r="Y6006" s="119">
        <v>44152</v>
      </c>
      <c r="Z6006">
        <v>408774.89538749499</v>
      </c>
      <c r="AA6006">
        <v>3660507.9976341198</v>
      </c>
    </row>
    <row r="6007" spans="1:27" x14ac:dyDescent="0.25">
      <c r="A6007">
        <v>-111.97742117</v>
      </c>
      <c r="B6007">
        <v>33.079351780000003</v>
      </c>
      <c r="C6007" t="s">
        <v>983</v>
      </c>
      <c r="D6007" t="s">
        <v>982</v>
      </c>
      <c r="E6007" t="s">
        <v>981</v>
      </c>
      <c r="F6007">
        <v>5326</v>
      </c>
      <c r="G6007">
        <v>1</v>
      </c>
      <c r="H6007">
        <v>13.33</v>
      </c>
      <c r="I6007">
        <v>1.837</v>
      </c>
      <c r="J6007">
        <v>1</v>
      </c>
      <c r="K6007">
        <v>1167.5999999999899</v>
      </c>
      <c r="L6007" t="s">
        <v>980</v>
      </c>
      <c r="M6007" t="s">
        <v>979</v>
      </c>
      <c r="N6007" s="119">
        <v>44152</v>
      </c>
      <c r="O6007">
        <v>0</v>
      </c>
      <c r="P6007">
        <v>0</v>
      </c>
      <c r="Q6007">
        <v>7389</v>
      </c>
      <c r="R6007">
        <v>1204.4000000000001</v>
      </c>
      <c r="S6007">
        <v>2.5089999999999999</v>
      </c>
      <c r="T6007">
        <v>33</v>
      </c>
      <c r="U6007">
        <v>3649.6999999999898</v>
      </c>
      <c r="V6007">
        <v>14</v>
      </c>
      <c r="W6007">
        <v>1.2529999999999999</v>
      </c>
      <c r="X6007">
        <v>2.0249999999999999</v>
      </c>
      <c r="Y6007" s="119">
        <v>44152</v>
      </c>
      <c r="Z6007">
        <v>408774.86984690098</v>
      </c>
      <c r="AA6007">
        <v>3660508.6631381102</v>
      </c>
    </row>
    <row r="6008" spans="1:27" x14ac:dyDescent="0.25">
      <c r="A6008">
        <v>-111.977420319999</v>
      </c>
      <c r="B6008">
        <v>33.079357790000003</v>
      </c>
      <c r="C6008" t="s">
        <v>983</v>
      </c>
      <c r="D6008" t="s">
        <v>982</v>
      </c>
      <c r="E6008" t="s">
        <v>981</v>
      </c>
      <c r="F6008">
        <v>5327</v>
      </c>
      <c r="G6008">
        <v>356</v>
      </c>
      <c r="H6008">
        <v>13.33</v>
      </c>
      <c r="I6008">
        <v>2.165</v>
      </c>
      <c r="J6008">
        <v>1</v>
      </c>
      <c r="K6008">
        <v>1167.5999999999899</v>
      </c>
      <c r="L6008" t="s">
        <v>980</v>
      </c>
      <c r="M6008" t="s">
        <v>979</v>
      </c>
      <c r="N6008" s="119">
        <v>44152</v>
      </c>
      <c r="O6008">
        <v>0</v>
      </c>
      <c r="P6008">
        <v>0</v>
      </c>
      <c r="Q6008">
        <v>6165.8999999999896</v>
      </c>
      <c r="R6008">
        <v>852.75999999999897</v>
      </c>
      <c r="S6008">
        <v>1.7769999999999999</v>
      </c>
      <c r="T6008">
        <v>33</v>
      </c>
      <c r="U6008">
        <v>2584.0999999999899</v>
      </c>
      <c r="V6008">
        <v>14</v>
      </c>
      <c r="W6008">
        <v>1.476</v>
      </c>
      <c r="X6008">
        <v>2.3860000000000001</v>
      </c>
      <c r="Y6008" s="119">
        <v>44152</v>
      </c>
      <c r="Z6008">
        <v>408774.955388439</v>
      </c>
      <c r="AA6008">
        <v>3660509.32871651</v>
      </c>
    </row>
    <row r="6009" spans="1:27" x14ac:dyDescent="0.25">
      <c r="A6009">
        <v>-111.97741997</v>
      </c>
      <c r="B6009">
        <v>33.07936282</v>
      </c>
      <c r="C6009" t="s">
        <v>983</v>
      </c>
      <c r="D6009" t="s">
        <v>982</v>
      </c>
      <c r="E6009" t="s">
        <v>981</v>
      </c>
      <c r="F6009">
        <v>5328</v>
      </c>
      <c r="G6009">
        <v>354</v>
      </c>
      <c r="H6009">
        <v>13.33</v>
      </c>
      <c r="I6009">
        <v>2.1</v>
      </c>
      <c r="J6009">
        <v>1</v>
      </c>
      <c r="K6009">
        <v>1167.7</v>
      </c>
      <c r="L6009" t="s">
        <v>980</v>
      </c>
      <c r="M6009" t="s">
        <v>979</v>
      </c>
      <c r="N6009" s="119">
        <v>44152</v>
      </c>
      <c r="O6009">
        <v>0</v>
      </c>
      <c r="P6009">
        <v>0</v>
      </c>
      <c r="Q6009">
        <v>6019.5</v>
      </c>
      <c r="R6009">
        <v>858.52999999999895</v>
      </c>
      <c r="S6009">
        <v>1.7889999999999999</v>
      </c>
      <c r="T6009">
        <v>33</v>
      </c>
      <c r="U6009">
        <v>2601.5999999999899</v>
      </c>
      <c r="V6009">
        <v>14</v>
      </c>
      <c r="W6009">
        <v>1.4319999999999999</v>
      </c>
      <c r="X6009">
        <v>2.3140000000000001</v>
      </c>
      <c r="Y6009" s="119">
        <v>44152</v>
      </c>
      <c r="Z6009">
        <v>408774.99324942502</v>
      </c>
      <c r="AA6009">
        <v>3660509.88607876</v>
      </c>
    </row>
    <row r="6010" spans="1:27" x14ac:dyDescent="0.25">
      <c r="A6010">
        <v>-111.977422369999</v>
      </c>
      <c r="B6010">
        <v>33.079368850000002</v>
      </c>
      <c r="C6010" t="s">
        <v>983</v>
      </c>
      <c r="D6010" t="s">
        <v>982</v>
      </c>
      <c r="E6010" t="s">
        <v>981</v>
      </c>
      <c r="F6010">
        <v>5329</v>
      </c>
      <c r="G6010">
        <v>8</v>
      </c>
      <c r="H6010">
        <v>13.33</v>
      </c>
      <c r="I6010">
        <v>2.165</v>
      </c>
      <c r="J6010">
        <v>1</v>
      </c>
      <c r="K6010">
        <v>1167.7</v>
      </c>
      <c r="L6010" t="s">
        <v>980</v>
      </c>
      <c r="M6010" t="s">
        <v>979</v>
      </c>
      <c r="N6010" s="119">
        <v>44152</v>
      </c>
      <c r="O6010">
        <v>0</v>
      </c>
      <c r="P6010">
        <v>0</v>
      </c>
      <c r="Q6010">
        <v>5273.3</v>
      </c>
      <c r="R6010">
        <v>729.30999999999904</v>
      </c>
      <c r="S6010">
        <v>1.5189999999999999</v>
      </c>
      <c r="T6010">
        <v>33</v>
      </c>
      <c r="U6010">
        <v>2210</v>
      </c>
      <c r="V6010">
        <v>14</v>
      </c>
      <c r="W6010">
        <v>1.476</v>
      </c>
      <c r="X6010">
        <v>2.3860000000000001</v>
      </c>
      <c r="Y6010" s="119">
        <v>44152</v>
      </c>
      <c r="Z6010">
        <v>408774.77546427102</v>
      </c>
      <c r="AA6010">
        <v>3660510.5566992001</v>
      </c>
    </row>
    <row r="6011" spans="1:27" x14ac:dyDescent="0.25">
      <c r="A6011">
        <v>-111.977419299999</v>
      </c>
      <c r="B6011">
        <v>33.079374899999898</v>
      </c>
      <c r="C6011" t="s">
        <v>983</v>
      </c>
      <c r="D6011" t="s">
        <v>982</v>
      </c>
      <c r="E6011" t="s">
        <v>981</v>
      </c>
      <c r="F6011">
        <v>5330</v>
      </c>
      <c r="G6011">
        <v>350</v>
      </c>
      <c r="H6011">
        <v>13.33</v>
      </c>
      <c r="I6011">
        <v>2.2970000000000002</v>
      </c>
      <c r="J6011">
        <v>1</v>
      </c>
      <c r="K6011">
        <v>1167.7</v>
      </c>
      <c r="L6011" t="s">
        <v>980</v>
      </c>
      <c r="M6011" t="s">
        <v>979</v>
      </c>
      <c r="N6011" s="119">
        <v>44152</v>
      </c>
      <c r="O6011">
        <v>0</v>
      </c>
      <c r="P6011">
        <v>0</v>
      </c>
      <c r="Q6011">
        <v>6086.6999999999898</v>
      </c>
      <c r="R6011">
        <v>793.71</v>
      </c>
      <c r="S6011">
        <v>1.6539999999999999</v>
      </c>
      <c r="T6011">
        <v>33</v>
      </c>
      <c r="U6011">
        <v>2405.1999999999898</v>
      </c>
      <c r="V6011">
        <v>14</v>
      </c>
      <c r="W6011">
        <v>1.5660000000000001</v>
      </c>
      <c r="X6011">
        <v>2.5310000000000001</v>
      </c>
      <c r="Y6011" s="119">
        <v>44152</v>
      </c>
      <c r="Z6011">
        <v>408775.06825664098</v>
      </c>
      <c r="AA6011">
        <v>3660511.2247828599</v>
      </c>
    </row>
    <row r="6012" spans="1:27" x14ac:dyDescent="0.25">
      <c r="A6012">
        <v>-111.977422369999</v>
      </c>
      <c r="B6012">
        <v>33.07938102</v>
      </c>
      <c r="C6012" t="s">
        <v>983</v>
      </c>
      <c r="D6012" t="s">
        <v>982</v>
      </c>
      <c r="E6012" t="s">
        <v>981</v>
      </c>
      <c r="F6012">
        <v>5331</v>
      </c>
      <c r="G6012">
        <v>14</v>
      </c>
      <c r="H6012">
        <v>13.33</v>
      </c>
      <c r="I6012">
        <v>1.9359999999999999</v>
      </c>
      <c r="J6012">
        <v>1</v>
      </c>
      <c r="K6012">
        <v>1167.79999999999</v>
      </c>
      <c r="L6012" t="s">
        <v>980</v>
      </c>
      <c r="M6012" t="s">
        <v>979</v>
      </c>
      <c r="N6012" s="119">
        <v>44152</v>
      </c>
      <c r="O6012">
        <v>0</v>
      </c>
      <c r="P6012">
        <v>0</v>
      </c>
      <c r="Q6012">
        <v>6374.8999999999896</v>
      </c>
      <c r="R6012">
        <v>986.26999999999896</v>
      </c>
      <c r="S6012">
        <v>2.0550000000000002</v>
      </c>
      <c r="T6012">
        <v>33</v>
      </c>
      <c r="U6012">
        <v>2988.6999999999898</v>
      </c>
      <c r="V6012">
        <v>14</v>
      </c>
      <c r="W6012">
        <v>1.32</v>
      </c>
      <c r="X6012">
        <v>2.133</v>
      </c>
      <c r="Y6012" s="119">
        <v>44152</v>
      </c>
      <c r="Z6012">
        <v>408774.78802821902</v>
      </c>
      <c r="AA6012">
        <v>3660511.9059637501</v>
      </c>
    </row>
    <row r="6013" spans="1:27" x14ac:dyDescent="0.25">
      <c r="A6013">
        <v>-111.977417959999</v>
      </c>
      <c r="B6013">
        <v>33.079385950000002</v>
      </c>
      <c r="C6013" t="s">
        <v>983</v>
      </c>
      <c r="D6013" t="s">
        <v>982</v>
      </c>
      <c r="E6013" t="s">
        <v>981</v>
      </c>
      <c r="F6013">
        <v>5332</v>
      </c>
      <c r="G6013">
        <v>348</v>
      </c>
      <c r="H6013">
        <v>13.33</v>
      </c>
      <c r="I6013">
        <v>1.837</v>
      </c>
      <c r="J6013">
        <v>1</v>
      </c>
      <c r="K6013">
        <v>1167.79999999999</v>
      </c>
      <c r="L6013" t="s">
        <v>980</v>
      </c>
      <c r="M6013" t="s">
        <v>979</v>
      </c>
      <c r="N6013" s="119">
        <v>44152</v>
      </c>
      <c r="O6013">
        <v>0</v>
      </c>
      <c r="P6013">
        <v>0</v>
      </c>
      <c r="Q6013">
        <v>6480.1</v>
      </c>
      <c r="R6013">
        <v>1056.29999999999</v>
      </c>
      <c r="S6013">
        <v>2.2010000000000001</v>
      </c>
      <c r="T6013">
        <v>33</v>
      </c>
      <c r="U6013">
        <v>3200.8</v>
      </c>
      <c r="V6013">
        <v>14</v>
      </c>
      <c r="W6013">
        <v>1.2529999999999999</v>
      </c>
      <c r="X6013">
        <v>2.0249999999999999</v>
      </c>
      <c r="Y6013" s="119">
        <v>44152</v>
      </c>
      <c r="Z6013">
        <v>408775.20473671099</v>
      </c>
      <c r="AA6013">
        <v>3660512.4487105198</v>
      </c>
    </row>
    <row r="6014" spans="1:27" x14ac:dyDescent="0.25">
      <c r="A6014">
        <v>-111.97742103</v>
      </c>
      <c r="B6014">
        <v>33.079391819999898</v>
      </c>
      <c r="C6014" t="s">
        <v>983</v>
      </c>
      <c r="D6014" t="s">
        <v>982</v>
      </c>
      <c r="E6014" t="s">
        <v>981</v>
      </c>
      <c r="F6014">
        <v>5333</v>
      </c>
      <c r="G6014">
        <v>6</v>
      </c>
      <c r="H6014">
        <v>13.33</v>
      </c>
      <c r="I6014">
        <v>2.165</v>
      </c>
      <c r="J6014">
        <v>1</v>
      </c>
      <c r="K6014">
        <v>1168</v>
      </c>
      <c r="L6014" t="s">
        <v>980</v>
      </c>
      <c r="M6014" t="s">
        <v>979</v>
      </c>
      <c r="N6014" s="119">
        <v>44152</v>
      </c>
      <c r="O6014">
        <v>0</v>
      </c>
      <c r="P6014">
        <v>0</v>
      </c>
      <c r="Q6014">
        <v>7127.1999999999898</v>
      </c>
      <c r="R6014">
        <v>985.72</v>
      </c>
      <c r="S6014">
        <v>2.0539999999999998</v>
      </c>
      <c r="T6014">
        <v>33</v>
      </c>
      <c r="U6014">
        <v>2987</v>
      </c>
      <c r="V6014">
        <v>14</v>
      </c>
      <c r="W6014">
        <v>1.476</v>
      </c>
      <c r="X6014">
        <v>2.3860000000000001</v>
      </c>
      <c r="Y6014" s="119">
        <v>44152</v>
      </c>
      <c r="Z6014">
        <v>408774.92425022501</v>
      </c>
      <c r="AA6014">
        <v>3660513.1021743901</v>
      </c>
    </row>
    <row r="6015" spans="1:27" x14ac:dyDescent="0.25">
      <c r="A6015">
        <v>-111.97741917</v>
      </c>
      <c r="B6015">
        <v>33.079397780000001</v>
      </c>
      <c r="C6015" t="s">
        <v>983</v>
      </c>
      <c r="D6015" t="s">
        <v>982</v>
      </c>
      <c r="E6015" t="s">
        <v>981</v>
      </c>
      <c r="F6015">
        <v>5334</v>
      </c>
      <c r="G6015">
        <v>1</v>
      </c>
      <c r="H6015">
        <v>13.33</v>
      </c>
      <c r="I6015">
        <v>2.2970000000000002</v>
      </c>
      <c r="J6015">
        <v>1</v>
      </c>
      <c r="K6015">
        <v>1168</v>
      </c>
      <c r="L6015" t="s">
        <v>980</v>
      </c>
      <c r="M6015" t="s">
        <v>979</v>
      </c>
      <c r="N6015" s="119">
        <v>44152</v>
      </c>
      <c r="O6015">
        <v>0</v>
      </c>
      <c r="P6015">
        <v>0</v>
      </c>
      <c r="Q6015">
        <v>6629.1</v>
      </c>
      <c r="R6015">
        <v>864.44</v>
      </c>
      <c r="S6015">
        <v>1.8009999999999999</v>
      </c>
      <c r="T6015">
        <v>33</v>
      </c>
      <c r="U6015">
        <v>2619.5</v>
      </c>
      <c r="V6015">
        <v>14</v>
      </c>
      <c r="W6015">
        <v>1.5660000000000001</v>
      </c>
      <c r="X6015">
        <v>2.5310000000000001</v>
      </c>
      <c r="Y6015" s="119">
        <v>44152</v>
      </c>
      <c r="Z6015">
        <v>408775.10401109903</v>
      </c>
      <c r="AA6015">
        <v>3660513.7613315699</v>
      </c>
    </row>
    <row r="6016" spans="1:27" x14ac:dyDescent="0.25">
      <c r="A6016">
        <v>-111.977419679999</v>
      </c>
      <c r="B6016">
        <v>33.079403790000001</v>
      </c>
      <c r="C6016" t="s">
        <v>983</v>
      </c>
      <c r="D6016" t="s">
        <v>982</v>
      </c>
      <c r="E6016" t="s">
        <v>981</v>
      </c>
      <c r="F6016">
        <v>5335</v>
      </c>
      <c r="G6016">
        <v>4</v>
      </c>
      <c r="H6016">
        <v>13.33</v>
      </c>
      <c r="I6016">
        <v>2.0670000000000002</v>
      </c>
      <c r="J6016">
        <v>1</v>
      </c>
      <c r="K6016">
        <v>1168</v>
      </c>
      <c r="L6016" t="s">
        <v>980</v>
      </c>
      <c r="M6016" t="s">
        <v>979</v>
      </c>
      <c r="N6016" s="119">
        <v>44152</v>
      </c>
      <c r="O6016">
        <v>0</v>
      </c>
      <c r="P6016">
        <v>0</v>
      </c>
      <c r="Q6016">
        <v>6165.8</v>
      </c>
      <c r="R6016">
        <v>893.36</v>
      </c>
      <c r="S6016">
        <v>1.861</v>
      </c>
      <c r="T6016">
        <v>33</v>
      </c>
      <c r="U6016">
        <v>2707.1999999999898</v>
      </c>
      <c r="V6016">
        <v>14</v>
      </c>
      <c r="W6016">
        <v>1.409</v>
      </c>
      <c r="X6016">
        <v>2.278</v>
      </c>
      <c r="Y6016" s="119">
        <v>44152</v>
      </c>
      <c r="Z6016">
        <v>408775.06261345302</v>
      </c>
      <c r="AA6016">
        <v>3660514.4280920001</v>
      </c>
    </row>
    <row r="6017" spans="1:27" x14ac:dyDescent="0.25">
      <c r="A6017">
        <v>-111.977417299999</v>
      </c>
      <c r="B6017">
        <v>33.079408899999898</v>
      </c>
      <c r="C6017" t="s">
        <v>983</v>
      </c>
      <c r="D6017" t="s">
        <v>982</v>
      </c>
      <c r="E6017" t="s">
        <v>981</v>
      </c>
      <c r="F6017">
        <v>5336</v>
      </c>
      <c r="G6017">
        <v>350</v>
      </c>
      <c r="H6017">
        <v>13.33</v>
      </c>
      <c r="I6017">
        <v>2.0670000000000002</v>
      </c>
      <c r="J6017">
        <v>1</v>
      </c>
      <c r="K6017">
        <v>1168</v>
      </c>
      <c r="L6017" t="s">
        <v>980</v>
      </c>
      <c r="M6017" t="s">
        <v>979</v>
      </c>
      <c r="N6017" s="119">
        <v>44152</v>
      </c>
      <c r="O6017">
        <v>0</v>
      </c>
      <c r="P6017">
        <v>0</v>
      </c>
      <c r="Q6017">
        <v>6435.6999999999898</v>
      </c>
      <c r="R6017">
        <v>932.47</v>
      </c>
      <c r="S6017">
        <v>1.9430000000000001</v>
      </c>
      <c r="T6017">
        <v>33</v>
      </c>
      <c r="U6017">
        <v>2825.6999999999898</v>
      </c>
      <c r="V6017">
        <v>14</v>
      </c>
      <c r="W6017">
        <v>1.409</v>
      </c>
      <c r="X6017">
        <v>2.278</v>
      </c>
      <c r="Y6017" s="119">
        <v>44152</v>
      </c>
      <c r="Z6017">
        <v>408775.290032333</v>
      </c>
      <c r="AA6017">
        <v>3660514.9925593701</v>
      </c>
    </row>
    <row r="6018" spans="1:27" x14ac:dyDescent="0.25">
      <c r="A6018">
        <v>-111.97742236000001</v>
      </c>
      <c r="B6018">
        <v>33.079415269999899</v>
      </c>
      <c r="C6018" t="s">
        <v>983</v>
      </c>
      <c r="D6018" t="s">
        <v>982</v>
      </c>
      <c r="E6018" t="s">
        <v>981</v>
      </c>
      <c r="F6018">
        <v>5337</v>
      </c>
      <c r="G6018">
        <v>20</v>
      </c>
      <c r="H6018">
        <v>13.33</v>
      </c>
      <c r="I6018">
        <v>2.165</v>
      </c>
      <c r="J6018">
        <v>1</v>
      </c>
      <c r="K6018">
        <v>1168</v>
      </c>
      <c r="L6018" t="s">
        <v>980</v>
      </c>
      <c r="M6018" t="s">
        <v>979</v>
      </c>
      <c r="N6018" s="119">
        <v>44152</v>
      </c>
      <c r="O6018">
        <v>0</v>
      </c>
      <c r="P6018">
        <v>0</v>
      </c>
      <c r="Q6018">
        <v>6191.3999999999896</v>
      </c>
      <c r="R6018">
        <v>856.29999999999905</v>
      </c>
      <c r="S6018">
        <v>1.784</v>
      </c>
      <c r="T6018">
        <v>33</v>
      </c>
      <c r="U6018">
        <v>2594.8000000000002</v>
      </c>
      <c r="V6018">
        <v>14</v>
      </c>
      <c r="W6018">
        <v>1.476</v>
      </c>
      <c r="X6018">
        <v>2.3860000000000001</v>
      </c>
      <c r="Y6018" s="119">
        <v>44152</v>
      </c>
      <c r="Z6018">
        <v>408774.82432030502</v>
      </c>
      <c r="AA6018">
        <v>3660515.7031868501</v>
      </c>
    </row>
    <row r="6019" spans="1:27" x14ac:dyDescent="0.25">
      <c r="A6019">
        <v>-111.97741679000001</v>
      </c>
      <c r="B6019">
        <v>33.079420990000003</v>
      </c>
      <c r="C6019" t="s">
        <v>983</v>
      </c>
      <c r="D6019" t="s">
        <v>982</v>
      </c>
      <c r="E6019" t="s">
        <v>981</v>
      </c>
      <c r="F6019">
        <v>5338</v>
      </c>
      <c r="G6019">
        <v>347</v>
      </c>
      <c r="H6019">
        <v>13.33</v>
      </c>
      <c r="I6019">
        <v>1.9690000000000001</v>
      </c>
      <c r="J6019">
        <v>1</v>
      </c>
      <c r="K6019">
        <v>1168</v>
      </c>
      <c r="L6019" t="s">
        <v>980</v>
      </c>
      <c r="M6019" t="s">
        <v>979</v>
      </c>
      <c r="N6019" s="119">
        <v>44152</v>
      </c>
      <c r="O6019">
        <v>0</v>
      </c>
      <c r="P6019">
        <v>0</v>
      </c>
      <c r="Q6019">
        <v>6208.3</v>
      </c>
      <c r="R6019">
        <v>944.5</v>
      </c>
      <c r="S6019">
        <v>1.968</v>
      </c>
      <c r="T6019">
        <v>33</v>
      </c>
      <c r="U6019">
        <v>2862.0999999999899</v>
      </c>
      <c r="V6019">
        <v>14</v>
      </c>
      <c r="W6019">
        <v>1.3420000000000001</v>
      </c>
      <c r="X6019">
        <v>2.169</v>
      </c>
      <c r="Y6019" s="119">
        <v>44152</v>
      </c>
      <c r="Z6019">
        <v>408775.35011580802</v>
      </c>
      <c r="AA6019">
        <v>3660516.3325112201</v>
      </c>
    </row>
    <row r="6020" spans="1:27" x14ac:dyDescent="0.25">
      <c r="A6020">
        <v>-111.97742003</v>
      </c>
      <c r="B6020">
        <v>33.079426820000002</v>
      </c>
      <c r="C6020" t="s">
        <v>983</v>
      </c>
      <c r="D6020" t="s">
        <v>982</v>
      </c>
      <c r="E6020" t="s">
        <v>981</v>
      </c>
      <c r="F6020">
        <v>5339</v>
      </c>
      <c r="G6020">
        <v>6</v>
      </c>
      <c r="H6020">
        <v>13.33</v>
      </c>
      <c r="I6020">
        <v>2.198</v>
      </c>
      <c r="J6020">
        <v>1</v>
      </c>
      <c r="K6020">
        <v>1168.0999999999899</v>
      </c>
      <c r="L6020" t="s">
        <v>980</v>
      </c>
      <c r="M6020" t="s">
        <v>979</v>
      </c>
      <c r="N6020" s="119">
        <v>44152</v>
      </c>
      <c r="O6020">
        <v>0</v>
      </c>
      <c r="P6020">
        <v>0</v>
      </c>
      <c r="Q6020">
        <v>6099.3</v>
      </c>
      <c r="R6020">
        <v>830.96</v>
      </c>
      <c r="S6020">
        <v>1.7310000000000001</v>
      </c>
      <c r="T6020">
        <v>33</v>
      </c>
      <c r="U6020">
        <v>2518.0999999999899</v>
      </c>
      <c r="V6020">
        <v>14</v>
      </c>
      <c r="W6020">
        <v>1.4990000000000001</v>
      </c>
      <c r="X6020">
        <v>2.4220000000000002</v>
      </c>
      <c r="Y6020" s="119">
        <v>44152</v>
      </c>
      <c r="Z6020">
        <v>408775.053720753</v>
      </c>
      <c r="AA6020">
        <v>3660516.9816881199</v>
      </c>
    </row>
    <row r="6021" spans="1:27" x14ac:dyDescent="0.25">
      <c r="A6021">
        <v>-111.97741849000001</v>
      </c>
      <c r="B6021">
        <v>33.079431790000001</v>
      </c>
      <c r="C6021" t="s">
        <v>983</v>
      </c>
      <c r="D6021" t="s">
        <v>982</v>
      </c>
      <c r="E6021" t="s">
        <v>981</v>
      </c>
      <c r="F6021">
        <v>5340</v>
      </c>
      <c r="G6021">
        <v>357</v>
      </c>
      <c r="H6021">
        <v>13.33</v>
      </c>
      <c r="I6021">
        <v>2.0670000000000002</v>
      </c>
      <c r="J6021">
        <v>1</v>
      </c>
      <c r="K6021">
        <v>1168.0999999999899</v>
      </c>
      <c r="L6021" t="s">
        <v>980</v>
      </c>
      <c r="M6021" t="s">
        <v>979</v>
      </c>
      <c r="N6021" s="119">
        <v>44152</v>
      </c>
      <c r="O6021">
        <v>0</v>
      </c>
      <c r="P6021">
        <v>0</v>
      </c>
      <c r="Q6021">
        <v>6210</v>
      </c>
      <c r="R6021">
        <v>899.75999999999897</v>
      </c>
      <c r="S6021">
        <v>1.875</v>
      </c>
      <c r="T6021">
        <v>33</v>
      </c>
      <c r="U6021">
        <v>2726.5999999999899</v>
      </c>
      <c r="V6021">
        <v>14</v>
      </c>
      <c r="W6021">
        <v>1.409</v>
      </c>
      <c r="X6021">
        <v>2.278</v>
      </c>
      <c r="Y6021" s="119">
        <v>44152</v>
      </c>
      <c r="Z6021">
        <v>408775.20259148901</v>
      </c>
      <c r="AA6021">
        <v>3660517.53136402</v>
      </c>
    </row>
    <row r="6022" spans="1:27" x14ac:dyDescent="0.25">
      <c r="A6022">
        <v>-111.977418659999</v>
      </c>
      <c r="B6022">
        <v>33.0794377799999</v>
      </c>
      <c r="C6022" t="s">
        <v>983</v>
      </c>
      <c r="D6022" t="s">
        <v>982</v>
      </c>
      <c r="E6022" t="s">
        <v>981</v>
      </c>
      <c r="F6022">
        <v>5341</v>
      </c>
      <c r="G6022">
        <v>358</v>
      </c>
      <c r="H6022">
        <v>13.33</v>
      </c>
      <c r="I6022">
        <v>2.0009999999999999</v>
      </c>
      <c r="J6022">
        <v>1</v>
      </c>
      <c r="K6022">
        <v>1168</v>
      </c>
      <c r="L6022" t="s">
        <v>980</v>
      </c>
      <c r="M6022" t="s">
        <v>979</v>
      </c>
      <c r="N6022" s="119">
        <v>44152</v>
      </c>
      <c r="O6022">
        <v>0</v>
      </c>
      <c r="P6022">
        <v>0</v>
      </c>
      <c r="Q6022">
        <v>5260.3</v>
      </c>
      <c r="R6022">
        <v>787.14999999999895</v>
      </c>
      <c r="S6022">
        <v>1.64</v>
      </c>
      <c r="T6022">
        <v>33</v>
      </c>
      <c r="U6022">
        <v>2385.3000000000002</v>
      </c>
      <c r="V6022">
        <v>14</v>
      </c>
      <c r="W6022">
        <v>1.365</v>
      </c>
      <c r="X6022">
        <v>2.2050000000000001</v>
      </c>
      <c r="Y6022" s="119">
        <v>44152</v>
      </c>
      <c r="Z6022">
        <v>408775.19290798798</v>
      </c>
      <c r="AA6022">
        <v>3660518.1956115901</v>
      </c>
    </row>
    <row r="6023" spans="1:27" x14ac:dyDescent="0.25">
      <c r="A6023">
        <v>-111.977419679999</v>
      </c>
      <c r="B6023">
        <v>33.0794437899999</v>
      </c>
      <c r="C6023" t="s">
        <v>983</v>
      </c>
      <c r="D6023" t="s">
        <v>982</v>
      </c>
      <c r="E6023" t="s">
        <v>981</v>
      </c>
      <c r="F6023">
        <v>5342</v>
      </c>
      <c r="G6023">
        <v>4</v>
      </c>
      <c r="H6023">
        <v>13.33</v>
      </c>
      <c r="I6023">
        <v>2.0670000000000002</v>
      </c>
      <c r="J6023">
        <v>1</v>
      </c>
      <c r="K6023">
        <v>1168</v>
      </c>
      <c r="L6023" t="s">
        <v>980</v>
      </c>
      <c r="M6023" t="s">
        <v>979</v>
      </c>
      <c r="N6023" s="119">
        <v>44152</v>
      </c>
      <c r="O6023">
        <v>0</v>
      </c>
      <c r="P6023">
        <v>0</v>
      </c>
      <c r="Q6023">
        <v>4980</v>
      </c>
      <c r="R6023">
        <v>721.54999999999905</v>
      </c>
      <c r="S6023">
        <v>1.5029999999999999</v>
      </c>
      <c r="T6023">
        <v>33</v>
      </c>
      <c r="U6023">
        <v>2186.5</v>
      </c>
      <c r="V6023">
        <v>14</v>
      </c>
      <c r="W6023">
        <v>1.409</v>
      </c>
      <c r="X6023">
        <v>2.278</v>
      </c>
      <c r="Y6023" s="119">
        <v>44152</v>
      </c>
      <c r="Z6023">
        <v>408775.10390821198</v>
      </c>
      <c r="AA6023">
        <v>3660518.8628152702</v>
      </c>
    </row>
    <row r="6024" spans="1:27" x14ac:dyDescent="0.25">
      <c r="A6024">
        <v>-111.977417799999</v>
      </c>
      <c r="B6024">
        <v>33.079449840000002</v>
      </c>
      <c r="C6024" t="s">
        <v>983</v>
      </c>
      <c r="D6024" t="s">
        <v>982</v>
      </c>
      <c r="E6024" t="s">
        <v>981</v>
      </c>
      <c r="F6024">
        <v>5343</v>
      </c>
      <c r="G6024">
        <v>353</v>
      </c>
      <c r="H6024">
        <v>13.33</v>
      </c>
      <c r="I6024">
        <v>2.133</v>
      </c>
      <c r="J6024">
        <v>1</v>
      </c>
      <c r="K6024">
        <v>1168.0999999999899</v>
      </c>
      <c r="L6024" t="s">
        <v>980</v>
      </c>
      <c r="M6024" t="s">
        <v>979</v>
      </c>
      <c r="N6024" s="119">
        <v>44152</v>
      </c>
      <c r="O6024">
        <v>0</v>
      </c>
      <c r="P6024">
        <v>0</v>
      </c>
      <c r="Q6024">
        <v>4568.1999999999898</v>
      </c>
      <c r="R6024">
        <v>641.51999999999896</v>
      </c>
      <c r="S6024">
        <v>1.3360000000000001</v>
      </c>
      <c r="T6024">
        <v>33</v>
      </c>
      <c r="U6024">
        <v>1944</v>
      </c>
      <c r="V6024">
        <v>14</v>
      </c>
      <c r="W6024">
        <v>1.454</v>
      </c>
      <c r="X6024">
        <v>2.35</v>
      </c>
      <c r="Y6024" s="119">
        <v>44152</v>
      </c>
      <c r="Z6024">
        <v>408775.28562864702</v>
      </c>
      <c r="AA6024">
        <v>3660519.5319332099</v>
      </c>
    </row>
    <row r="6025" spans="1:27" x14ac:dyDescent="0.25">
      <c r="A6025">
        <v>-111.977420699999</v>
      </c>
      <c r="B6025">
        <v>33.079454900000002</v>
      </c>
      <c r="C6025" t="s">
        <v>983</v>
      </c>
      <c r="D6025" t="s">
        <v>982</v>
      </c>
      <c r="E6025" t="s">
        <v>981</v>
      </c>
      <c r="F6025">
        <v>5344</v>
      </c>
      <c r="G6025">
        <v>10</v>
      </c>
      <c r="H6025">
        <v>13.33</v>
      </c>
      <c r="I6025">
        <v>2.165</v>
      </c>
      <c r="J6025">
        <v>1</v>
      </c>
      <c r="K6025">
        <v>1168.0999999999899</v>
      </c>
      <c r="L6025" t="s">
        <v>980</v>
      </c>
      <c r="M6025" t="s">
        <v>979</v>
      </c>
      <c r="N6025" s="119">
        <v>44152</v>
      </c>
      <c r="O6025">
        <v>0</v>
      </c>
      <c r="P6025">
        <v>0</v>
      </c>
      <c r="Q6025">
        <v>6088.8</v>
      </c>
      <c r="R6025">
        <v>842.11</v>
      </c>
      <c r="S6025">
        <v>1.754</v>
      </c>
      <c r="T6025">
        <v>33</v>
      </c>
      <c r="U6025">
        <v>2551.8000000000002</v>
      </c>
      <c r="V6025">
        <v>14</v>
      </c>
      <c r="W6025">
        <v>1.476</v>
      </c>
      <c r="X6025">
        <v>2.3860000000000001</v>
      </c>
      <c r="Y6025" s="119">
        <v>44152</v>
      </c>
      <c r="Z6025">
        <v>408775.02017354203</v>
      </c>
      <c r="AA6025">
        <v>3660520.0954461801</v>
      </c>
    </row>
    <row r="6026" spans="1:27" x14ac:dyDescent="0.25">
      <c r="A6026">
        <v>-111.97741713000001</v>
      </c>
      <c r="B6026">
        <v>33.079460930000003</v>
      </c>
      <c r="C6026" t="s">
        <v>983</v>
      </c>
      <c r="D6026" t="s">
        <v>982</v>
      </c>
      <c r="E6026" t="s">
        <v>981</v>
      </c>
      <c r="F6026">
        <v>5345</v>
      </c>
      <c r="G6026">
        <v>349</v>
      </c>
      <c r="H6026">
        <v>13.33</v>
      </c>
      <c r="I6026">
        <v>1.804</v>
      </c>
      <c r="J6026">
        <v>1</v>
      </c>
      <c r="K6026">
        <v>1168.2</v>
      </c>
      <c r="L6026" t="s">
        <v>980</v>
      </c>
      <c r="M6026" t="s">
        <v>979</v>
      </c>
      <c r="N6026" s="119">
        <v>44152</v>
      </c>
      <c r="O6026">
        <v>0</v>
      </c>
      <c r="P6026">
        <v>0</v>
      </c>
      <c r="Q6026">
        <v>6094.6999999999898</v>
      </c>
      <c r="R6026">
        <v>1011.5</v>
      </c>
      <c r="S6026">
        <v>2.1070000000000002</v>
      </c>
      <c r="T6026">
        <v>33</v>
      </c>
      <c r="U6026">
        <v>3065.1999999999898</v>
      </c>
      <c r="V6026">
        <v>14</v>
      </c>
      <c r="W6026">
        <v>1.23</v>
      </c>
      <c r="X6026">
        <v>1.988</v>
      </c>
      <c r="Y6026" s="119">
        <v>44152</v>
      </c>
      <c r="Z6026">
        <v>408775.35961375898</v>
      </c>
      <c r="AA6026">
        <v>3660520.7608779301</v>
      </c>
    </row>
    <row r="6027" spans="1:27" x14ac:dyDescent="0.25">
      <c r="A6027">
        <v>-111.977419859999</v>
      </c>
      <c r="B6027">
        <v>33.07946681</v>
      </c>
      <c r="C6027" t="s">
        <v>983</v>
      </c>
      <c r="D6027" t="s">
        <v>982</v>
      </c>
      <c r="E6027" t="s">
        <v>981</v>
      </c>
      <c r="F6027">
        <v>5346</v>
      </c>
      <c r="G6027">
        <v>5</v>
      </c>
      <c r="H6027">
        <v>13.33</v>
      </c>
      <c r="I6027">
        <v>2.0670000000000002</v>
      </c>
      <c r="J6027">
        <v>1</v>
      </c>
      <c r="K6027">
        <v>1167.9000000000001</v>
      </c>
      <c r="L6027" t="s">
        <v>980</v>
      </c>
      <c r="M6027" t="s">
        <v>979</v>
      </c>
      <c r="N6027" s="119">
        <v>44152</v>
      </c>
      <c r="O6027">
        <v>0</v>
      </c>
      <c r="P6027">
        <v>0</v>
      </c>
      <c r="Q6027">
        <v>7063.8</v>
      </c>
      <c r="R6027">
        <v>1023.5</v>
      </c>
      <c r="S6027">
        <v>2.1320000000000001</v>
      </c>
      <c r="T6027">
        <v>33</v>
      </c>
      <c r="U6027">
        <v>3101.4</v>
      </c>
      <c r="V6027">
        <v>14</v>
      </c>
      <c r="W6027">
        <v>1.409</v>
      </c>
      <c r="X6027">
        <v>2.278</v>
      </c>
      <c r="Y6027" s="119">
        <v>44152</v>
      </c>
      <c r="Z6027">
        <v>408775.11087261001</v>
      </c>
      <c r="AA6027">
        <v>3660521.41515498</v>
      </c>
    </row>
    <row r="6028" spans="1:27" x14ac:dyDescent="0.25">
      <c r="A6028">
        <v>-111.97741834</v>
      </c>
      <c r="B6028">
        <v>33.079471779999899</v>
      </c>
      <c r="C6028" t="s">
        <v>983</v>
      </c>
      <c r="D6028" t="s">
        <v>982</v>
      </c>
      <c r="E6028" t="s">
        <v>981</v>
      </c>
      <c r="F6028">
        <v>5347</v>
      </c>
      <c r="G6028">
        <v>2</v>
      </c>
      <c r="H6028">
        <v>13.33</v>
      </c>
      <c r="I6028">
        <v>2.0339999999999998</v>
      </c>
      <c r="J6028">
        <v>1</v>
      </c>
      <c r="K6028">
        <v>1168</v>
      </c>
      <c r="L6028" t="s">
        <v>980</v>
      </c>
      <c r="M6028" t="s">
        <v>979</v>
      </c>
      <c r="N6028" s="119">
        <v>44152</v>
      </c>
      <c r="O6028">
        <v>0</v>
      </c>
      <c r="P6028">
        <v>0</v>
      </c>
      <c r="Q6028">
        <v>5638.1</v>
      </c>
      <c r="R6028">
        <v>830.08</v>
      </c>
      <c r="S6028">
        <v>1.7290000000000001</v>
      </c>
      <c r="T6028">
        <v>33</v>
      </c>
      <c r="U6028">
        <v>2515.4</v>
      </c>
      <c r="V6028">
        <v>14</v>
      </c>
      <c r="W6028">
        <v>1.387</v>
      </c>
      <c r="X6028">
        <v>2.2410000000000001</v>
      </c>
      <c r="Y6028" s="119">
        <v>44152</v>
      </c>
      <c r="Z6028">
        <v>408775.25787653599</v>
      </c>
      <c r="AA6028">
        <v>3660521.9648482702</v>
      </c>
    </row>
    <row r="6029" spans="1:27" x14ac:dyDescent="0.25">
      <c r="A6029">
        <v>-111.977417829999</v>
      </c>
      <c r="B6029">
        <v>33.079477779999898</v>
      </c>
      <c r="C6029" t="s">
        <v>983</v>
      </c>
      <c r="D6029" t="s">
        <v>982</v>
      </c>
      <c r="E6029" t="s">
        <v>981</v>
      </c>
      <c r="F6029">
        <v>5348</v>
      </c>
      <c r="G6029">
        <v>359</v>
      </c>
      <c r="H6029">
        <v>13.33</v>
      </c>
      <c r="I6029">
        <v>2.0339999999999998</v>
      </c>
      <c r="J6029">
        <v>1</v>
      </c>
      <c r="K6029">
        <v>1167.9000000000001</v>
      </c>
      <c r="L6029" t="s">
        <v>980</v>
      </c>
      <c r="M6029" t="s">
        <v>979</v>
      </c>
      <c r="N6029" s="119">
        <v>44152</v>
      </c>
      <c r="O6029">
        <v>0</v>
      </c>
      <c r="P6029">
        <v>0</v>
      </c>
      <c r="Q6029">
        <v>6562.1</v>
      </c>
      <c r="R6029">
        <v>966.12</v>
      </c>
      <c r="S6029">
        <v>2.0129999999999999</v>
      </c>
      <c r="T6029">
        <v>33</v>
      </c>
      <c r="U6029">
        <v>2927.5999999999899</v>
      </c>
      <c r="V6029">
        <v>14</v>
      </c>
      <c r="W6029">
        <v>1.387</v>
      </c>
      <c r="X6029">
        <v>2.2410000000000001</v>
      </c>
      <c r="Y6029" s="119">
        <v>44152</v>
      </c>
      <c r="Z6029">
        <v>408775.31167288701</v>
      </c>
      <c r="AA6029">
        <v>3660522.6296135099</v>
      </c>
    </row>
    <row r="6030" spans="1:27" x14ac:dyDescent="0.25">
      <c r="A6030">
        <v>-111.977419339999</v>
      </c>
      <c r="B6030">
        <v>33.0794827799999</v>
      </c>
      <c r="C6030" t="s">
        <v>983</v>
      </c>
      <c r="D6030" t="s">
        <v>982</v>
      </c>
      <c r="E6030" t="s">
        <v>981</v>
      </c>
      <c r="F6030">
        <v>5349</v>
      </c>
      <c r="G6030">
        <v>2</v>
      </c>
      <c r="H6030">
        <v>13.33</v>
      </c>
      <c r="I6030">
        <v>1.903</v>
      </c>
      <c r="J6030">
        <v>1</v>
      </c>
      <c r="K6030">
        <v>1167.9000000000001</v>
      </c>
      <c r="L6030" t="s">
        <v>980</v>
      </c>
      <c r="M6030" t="s">
        <v>979</v>
      </c>
      <c r="N6030" s="119">
        <v>44152</v>
      </c>
      <c r="O6030">
        <v>0</v>
      </c>
      <c r="P6030">
        <v>0</v>
      </c>
      <c r="Q6030">
        <v>6053.6</v>
      </c>
      <c r="R6030">
        <v>952.71</v>
      </c>
      <c r="S6030">
        <v>1.9850000000000001</v>
      </c>
      <c r="T6030">
        <v>33</v>
      </c>
      <c r="U6030">
        <v>2887</v>
      </c>
      <c r="V6030">
        <v>14</v>
      </c>
      <c r="W6030">
        <v>1.2969999999999999</v>
      </c>
      <c r="X6030">
        <v>2.097</v>
      </c>
      <c r="Y6030" s="119">
        <v>44152</v>
      </c>
      <c r="Z6030">
        <v>408775.17589507799</v>
      </c>
      <c r="AA6030">
        <v>3660523.1852663099</v>
      </c>
    </row>
    <row r="6031" spans="1:27" x14ac:dyDescent="0.25">
      <c r="A6031">
        <v>-111.977418659999</v>
      </c>
      <c r="B6031">
        <v>33.079488779999899</v>
      </c>
      <c r="C6031" t="s">
        <v>983</v>
      </c>
      <c r="D6031" t="s">
        <v>982</v>
      </c>
      <c r="E6031" t="s">
        <v>981</v>
      </c>
      <c r="F6031">
        <v>5350</v>
      </c>
      <c r="G6031">
        <v>358</v>
      </c>
      <c r="H6031">
        <v>13.33</v>
      </c>
      <c r="I6031">
        <v>2.2309999999999999</v>
      </c>
      <c r="J6031">
        <v>1</v>
      </c>
      <c r="K6031">
        <v>1167.9000000000001</v>
      </c>
      <c r="L6031" t="s">
        <v>980</v>
      </c>
      <c r="M6031" t="s">
        <v>979</v>
      </c>
      <c r="N6031" s="119">
        <v>44152</v>
      </c>
      <c r="O6031">
        <v>0</v>
      </c>
      <c r="P6031">
        <v>0</v>
      </c>
      <c r="Q6031">
        <v>7014.8999999999896</v>
      </c>
      <c r="R6031">
        <v>941.64999999999895</v>
      </c>
      <c r="S6031">
        <v>1.962</v>
      </c>
      <c r="T6031">
        <v>33</v>
      </c>
      <c r="U6031">
        <v>2853.5</v>
      </c>
      <c r="V6031">
        <v>14</v>
      </c>
      <c r="W6031">
        <v>1.5209999999999999</v>
      </c>
      <c r="X6031">
        <v>2.4580000000000002</v>
      </c>
      <c r="Y6031" s="119">
        <v>44152</v>
      </c>
      <c r="Z6031">
        <v>408775.24555880699</v>
      </c>
      <c r="AA6031">
        <v>3660523.8498837999</v>
      </c>
    </row>
    <row r="6032" spans="1:27" x14ac:dyDescent="0.25">
      <c r="A6032">
        <v>-111.977419029999</v>
      </c>
      <c r="B6032">
        <v>33.079494820000001</v>
      </c>
      <c r="C6032" t="s">
        <v>983</v>
      </c>
      <c r="D6032" t="s">
        <v>982</v>
      </c>
      <c r="E6032" t="s">
        <v>981</v>
      </c>
      <c r="F6032">
        <v>5351</v>
      </c>
      <c r="G6032">
        <v>6</v>
      </c>
      <c r="H6032">
        <v>13.33</v>
      </c>
      <c r="I6032">
        <v>2.198</v>
      </c>
      <c r="J6032">
        <v>1</v>
      </c>
      <c r="K6032">
        <v>1167.9000000000001</v>
      </c>
      <c r="L6032" t="s">
        <v>980</v>
      </c>
      <c r="M6032" t="s">
        <v>979</v>
      </c>
      <c r="N6032" s="119">
        <v>44152</v>
      </c>
      <c r="O6032">
        <v>0</v>
      </c>
      <c r="P6032">
        <v>0</v>
      </c>
      <c r="Q6032">
        <v>6142</v>
      </c>
      <c r="R6032">
        <v>836.77999999999895</v>
      </c>
      <c r="S6032">
        <v>1.7430000000000001</v>
      </c>
      <c r="T6032">
        <v>33</v>
      </c>
      <c r="U6032">
        <v>2535.6999999999898</v>
      </c>
      <c r="V6032">
        <v>14</v>
      </c>
      <c r="W6032">
        <v>1.4990000000000001</v>
      </c>
      <c r="X6032">
        <v>2.4220000000000002</v>
      </c>
      <c r="Y6032" s="119">
        <v>44152</v>
      </c>
      <c r="Z6032">
        <v>408775.21725944499</v>
      </c>
      <c r="AA6032">
        <v>3660524.5198486</v>
      </c>
    </row>
    <row r="6033" spans="1:27" x14ac:dyDescent="0.25">
      <c r="A6033">
        <v>-111.9774192</v>
      </c>
      <c r="B6033">
        <v>33.079500840000001</v>
      </c>
      <c r="C6033" t="s">
        <v>983</v>
      </c>
      <c r="D6033" t="s">
        <v>982</v>
      </c>
      <c r="E6033" t="s">
        <v>981</v>
      </c>
      <c r="F6033">
        <v>5352</v>
      </c>
      <c r="G6033">
        <v>7</v>
      </c>
      <c r="H6033">
        <v>13.33</v>
      </c>
      <c r="I6033">
        <v>2.165</v>
      </c>
      <c r="J6033">
        <v>1</v>
      </c>
      <c r="K6033">
        <v>1168.0999999999899</v>
      </c>
      <c r="L6033" t="s">
        <v>980</v>
      </c>
      <c r="M6033" t="s">
        <v>979</v>
      </c>
      <c r="N6033" s="119">
        <v>44152</v>
      </c>
      <c r="O6033">
        <v>0</v>
      </c>
      <c r="P6033">
        <v>0</v>
      </c>
      <c r="Q6033">
        <v>7827.6</v>
      </c>
      <c r="R6033">
        <v>1082.5999999999899</v>
      </c>
      <c r="S6033">
        <v>2.2549999999999999</v>
      </c>
      <c r="T6033">
        <v>33</v>
      </c>
      <c r="U6033">
        <v>3280.5999999999899</v>
      </c>
      <c r="V6033">
        <v>14</v>
      </c>
      <c r="W6033">
        <v>1.476</v>
      </c>
      <c r="X6033">
        <v>2.3860000000000001</v>
      </c>
      <c r="Y6033" s="119">
        <v>44152</v>
      </c>
      <c r="Z6033">
        <v>408775.20760694001</v>
      </c>
      <c r="AA6033">
        <v>3660525.1874222099</v>
      </c>
    </row>
    <row r="6034" spans="1:27" x14ac:dyDescent="0.25">
      <c r="A6034">
        <v>-111.97741732</v>
      </c>
      <c r="B6034">
        <v>33.079505789999899</v>
      </c>
      <c r="C6034" t="s">
        <v>983</v>
      </c>
      <c r="D6034" t="s">
        <v>982</v>
      </c>
      <c r="E6034" t="s">
        <v>981</v>
      </c>
      <c r="F6034">
        <v>5353</v>
      </c>
      <c r="G6034">
        <v>356</v>
      </c>
      <c r="H6034">
        <v>13.33</v>
      </c>
      <c r="I6034">
        <v>2.0670000000000002</v>
      </c>
      <c r="J6034">
        <v>1</v>
      </c>
      <c r="K6034">
        <v>1168.0999999999899</v>
      </c>
      <c r="L6034" t="s">
        <v>980</v>
      </c>
      <c r="M6034" t="s">
        <v>979</v>
      </c>
      <c r="N6034" s="119">
        <v>44152</v>
      </c>
      <c r="O6034">
        <v>0</v>
      </c>
      <c r="P6034">
        <v>0</v>
      </c>
      <c r="Q6034">
        <v>6360.3</v>
      </c>
      <c r="R6034">
        <v>921.54999999999905</v>
      </c>
      <c r="S6034">
        <v>1.92</v>
      </c>
      <c r="T6034">
        <v>33</v>
      </c>
      <c r="U6034">
        <v>2792.5999999999899</v>
      </c>
      <c r="V6034">
        <v>14</v>
      </c>
      <c r="W6034">
        <v>1.409</v>
      </c>
      <c r="X6034">
        <v>2.278</v>
      </c>
      <c r="Y6034" s="119">
        <v>44152</v>
      </c>
      <c r="Z6034">
        <v>408775.38819166197</v>
      </c>
      <c r="AA6034">
        <v>3660525.73458526</v>
      </c>
    </row>
    <row r="6035" spans="1:27" x14ac:dyDescent="0.25">
      <c r="A6035">
        <v>-111.97741834</v>
      </c>
      <c r="B6035">
        <v>33.079511779999898</v>
      </c>
      <c r="C6035" t="s">
        <v>983</v>
      </c>
      <c r="D6035" t="s">
        <v>982</v>
      </c>
      <c r="E6035" t="s">
        <v>981</v>
      </c>
      <c r="F6035">
        <v>5354</v>
      </c>
      <c r="G6035">
        <v>2</v>
      </c>
      <c r="H6035">
        <v>13.33</v>
      </c>
      <c r="I6035">
        <v>2.165</v>
      </c>
      <c r="J6035">
        <v>1</v>
      </c>
      <c r="K6035">
        <v>1167.9000000000001</v>
      </c>
      <c r="L6035" t="s">
        <v>980</v>
      </c>
      <c r="M6035" t="s">
        <v>979</v>
      </c>
      <c r="N6035" s="119">
        <v>44152</v>
      </c>
      <c r="O6035">
        <v>0</v>
      </c>
      <c r="P6035">
        <v>0</v>
      </c>
      <c r="Q6035">
        <v>6204.6</v>
      </c>
      <c r="R6035">
        <v>858.11</v>
      </c>
      <c r="S6035">
        <v>1.788</v>
      </c>
      <c r="T6035">
        <v>33</v>
      </c>
      <c r="U6035">
        <v>2600.3000000000002</v>
      </c>
      <c r="V6035">
        <v>14</v>
      </c>
      <c r="W6035">
        <v>1.476</v>
      </c>
      <c r="X6035">
        <v>2.3860000000000001</v>
      </c>
      <c r="Y6035" s="119">
        <v>44152</v>
      </c>
      <c r="Z6035">
        <v>408775.29917131498</v>
      </c>
      <c r="AA6035">
        <v>3660526.3995715901</v>
      </c>
    </row>
    <row r="6036" spans="1:27" x14ac:dyDescent="0.25">
      <c r="A6036">
        <v>-111.97741834</v>
      </c>
      <c r="B6036">
        <v>33.079517780000003</v>
      </c>
      <c r="C6036" t="s">
        <v>983</v>
      </c>
      <c r="D6036" t="s">
        <v>982</v>
      </c>
      <c r="E6036" t="s">
        <v>981</v>
      </c>
      <c r="F6036">
        <v>5355</v>
      </c>
      <c r="G6036">
        <v>2</v>
      </c>
      <c r="H6036">
        <v>13.33</v>
      </c>
      <c r="I6036">
        <v>1.87</v>
      </c>
      <c r="J6036">
        <v>1</v>
      </c>
      <c r="K6036">
        <v>1168</v>
      </c>
      <c r="L6036" t="s">
        <v>980</v>
      </c>
      <c r="M6036" t="s">
        <v>979</v>
      </c>
      <c r="N6036" s="119">
        <v>44152</v>
      </c>
      <c r="O6036">
        <v>0</v>
      </c>
      <c r="P6036">
        <v>0</v>
      </c>
      <c r="Q6036">
        <v>5662.6</v>
      </c>
      <c r="R6036">
        <v>906.82</v>
      </c>
      <c r="S6036">
        <v>1.889</v>
      </c>
      <c r="T6036">
        <v>33</v>
      </c>
      <c r="U6036">
        <v>2747.9</v>
      </c>
      <c r="V6036">
        <v>14</v>
      </c>
      <c r="W6036">
        <v>1.2749999999999999</v>
      </c>
      <c r="X6036">
        <v>2.0609999999999999</v>
      </c>
      <c r="Y6036" s="119">
        <v>44152</v>
      </c>
      <c r="Z6036">
        <v>408775.30536553601</v>
      </c>
      <c r="AA6036">
        <v>3660527.06478009</v>
      </c>
    </row>
    <row r="6037" spans="1:27" x14ac:dyDescent="0.25">
      <c r="A6037">
        <v>-111.97741714</v>
      </c>
      <c r="B6037">
        <v>33.079523809999898</v>
      </c>
      <c r="C6037" t="s">
        <v>983</v>
      </c>
      <c r="D6037" t="s">
        <v>982</v>
      </c>
      <c r="E6037" t="s">
        <v>981</v>
      </c>
      <c r="F6037">
        <v>5356</v>
      </c>
      <c r="G6037">
        <v>355</v>
      </c>
      <c r="H6037">
        <v>13.33</v>
      </c>
      <c r="I6037">
        <v>2.133</v>
      </c>
      <c r="J6037">
        <v>1</v>
      </c>
      <c r="K6037">
        <v>1168.0999999999899</v>
      </c>
      <c r="L6037" t="s">
        <v>980</v>
      </c>
      <c r="M6037" t="s">
        <v>979</v>
      </c>
      <c r="N6037" s="119">
        <v>44152</v>
      </c>
      <c r="O6037">
        <v>0</v>
      </c>
      <c r="P6037">
        <v>0</v>
      </c>
      <c r="Q6037">
        <v>5720.3</v>
      </c>
      <c r="R6037">
        <v>803.29999999999905</v>
      </c>
      <c r="S6037">
        <v>1.6739999999999999</v>
      </c>
      <c r="T6037">
        <v>33</v>
      </c>
      <c r="U6037">
        <v>2434.3000000000002</v>
      </c>
      <c r="V6037">
        <v>14</v>
      </c>
      <c r="W6037">
        <v>1.454</v>
      </c>
      <c r="X6037">
        <v>2.35</v>
      </c>
      <c r="Y6037" s="119">
        <v>44152</v>
      </c>
      <c r="Z6037">
        <v>408775.42359569698</v>
      </c>
      <c r="AA6037">
        <v>3660527.7322716801</v>
      </c>
    </row>
    <row r="6038" spans="1:27" x14ac:dyDescent="0.25">
      <c r="A6038">
        <v>-111.97741886</v>
      </c>
      <c r="B6038">
        <v>33.0795288099999</v>
      </c>
      <c r="C6038" t="s">
        <v>983</v>
      </c>
      <c r="D6038" t="s">
        <v>982</v>
      </c>
      <c r="E6038" t="s">
        <v>981</v>
      </c>
      <c r="F6038">
        <v>5357</v>
      </c>
      <c r="G6038">
        <v>5</v>
      </c>
      <c r="H6038">
        <v>13.33</v>
      </c>
      <c r="I6038">
        <v>2.1</v>
      </c>
      <c r="J6038">
        <v>1</v>
      </c>
      <c r="K6038">
        <v>1168.2</v>
      </c>
      <c r="L6038" t="s">
        <v>980</v>
      </c>
      <c r="M6038" t="s">
        <v>979</v>
      </c>
      <c r="N6038" s="119">
        <v>44152</v>
      </c>
      <c r="O6038">
        <v>0</v>
      </c>
      <c r="P6038">
        <v>0</v>
      </c>
      <c r="Q6038">
        <v>5951.8</v>
      </c>
      <c r="R6038">
        <v>848.87</v>
      </c>
      <c r="S6038">
        <v>1.768</v>
      </c>
      <c r="T6038">
        <v>33</v>
      </c>
      <c r="U6038">
        <v>2572.3000000000002</v>
      </c>
      <c r="V6038">
        <v>14</v>
      </c>
      <c r="W6038">
        <v>1.4319999999999999</v>
      </c>
      <c r="X6038">
        <v>2.3140000000000001</v>
      </c>
      <c r="Y6038" s="119">
        <v>44152</v>
      </c>
      <c r="Z6038">
        <v>408775.26821709599</v>
      </c>
      <c r="AA6038">
        <v>3660528.2881069998</v>
      </c>
    </row>
    <row r="6039" spans="1:27" x14ac:dyDescent="0.25">
      <c r="A6039">
        <v>-111.9774168</v>
      </c>
      <c r="B6039">
        <v>33.079534840000001</v>
      </c>
      <c r="C6039" t="s">
        <v>983</v>
      </c>
      <c r="D6039" t="s">
        <v>982</v>
      </c>
      <c r="E6039" t="s">
        <v>981</v>
      </c>
      <c r="F6039">
        <v>5358</v>
      </c>
      <c r="G6039">
        <v>353</v>
      </c>
      <c r="H6039">
        <v>13.33</v>
      </c>
      <c r="I6039">
        <v>1.9690000000000001</v>
      </c>
      <c r="J6039">
        <v>1</v>
      </c>
      <c r="K6039">
        <v>1168.0999999999899</v>
      </c>
      <c r="L6039" t="s">
        <v>980</v>
      </c>
      <c r="M6039" t="s">
        <v>979</v>
      </c>
      <c r="N6039" s="119">
        <v>44152</v>
      </c>
      <c r="O6039">
        <v>0</v>
      </c>
      <c r="P6039">
        <v>0</v>
      </c>
      <c r="Q6039">
        <v>6158</v>
      </c>
      <c r="R6039">
        <v>936.84</v>
      </c>
      <c r="S6039">
        <v>1.952</v>
      </c>
      <c r="T6039">
        <v>33</v>
      </c>
      <c r="U6039">
        <v>2838.9</v>
      </c>
      <c r="V6039">
        <v>14</v>
      </c>
      <c r="W6039">
        <v>1.3420000000000001</v>
      </c>
      <c r="X6039">
        <v>2.169</v>
      </c>
      <c r="Y6039" s="119">
        <v>44152</v>
      </c>
      <c r="Z6039">
        <v>408775.466717467</v>
      </c>
      <c r="AA6039">
        <v>3660528.9548511398</v>
      </c>
    </row>
    <row r="6040" spans="1:27" x14ac:dyDescent="0.25">
      <c r="A6040">
        <v>-111.97741951</v>
      </c>
      <c r="B6040">
        <v>33.079539789999899</v>
      </c>
      <c r="C6040" t="s">
        <v>983</v>
      </c>
      <c r="D6040" t="s">
        <v>982</v>
      </c>
      <c r="E6040" t="s">
        <v>981</v>
      </c>
      <c r="F6040">
        <v>5359</v>
      </c>
      <c r="G6040">
        <v>3</v>
      </c>
      <c r="H6040">
        <v>13.33</v>
      </c>
      <c r="I6040">
        <v>2.0339999999999998</v>
      </c>
      <c r="J6040">
        <v>1</v>
      </c>
      <c r="K6040">
        <v>1168.0999999999899</v>
      </c>
      <c r="L6040" t="s">
        <v>980</v>
      </c>
      <c r="M6040" t="s">
        <v>979</v>
      </c>
      <c r="N6040" s="119">
        <v>44152</v>
      </c>
      <c r="O6040">
        <v>0</v>
      </c>
      <c r="P6040">
        <v>0</v>
      </c>
      <c r="Q6040">
        <v>5498.3</v>
      </c>
      <c r="R6040">
        <v>809.5</v>
      </c>
      <c r="S6040">
        <v>1.6859999999999999</v>
      </c>
      <c r="T6040">
        <v>33</v>
      </c>
      <c r="U6040">
        <v>2453</v>
      </c>
      <c r="V6040">
        <v>14</v>
      </c>
      <c r="W6040">
        <v>1.387</v>
      </c>
      <c r="X6040">
        <v>2.2410000000000001</v>
      </c>
      <c r="Y6040" s="119">
        <v>44152</v>
      </c>
      <c r="Z6040">
        <v>408775.21888318501</v>
      </c>
      <c r="AA6040">
        <v>3660529.5060035</v>
      </c>
    </row>
    <row r="6041" spans="1:27" x14ac:dyDescent="0.25">
      <c r="A6041">
        <v>-111.977417799999</v>
      </c>
      <c r="B6041">
        <v>33.079545840000002</v>
      </c>
      <c r="C6041" t="s">
        <v>983</v>
      </c>
      <c r="D6041" t="s">
        <v>982</v>
      </c>
      <c r="E6041" t="s">
        <v>981</v>
      </c>
      <c r="F6041">
        <v>5360</v>
      </c>
      <c r="G6041">
        <v>353</v>
      </c>
      <c r="H6041">
        <v>13.33</v>
      </c>
      <c r="I6041">
        <v>2.2970000000000002</v>
      </c>
      <c r="J6041">
        <v>1</v>
      </c>
      <c r="K6041">
        <v>1168</v>
      </c>
      <c r="L6041" t="s">
        <v>980</v>
      </c>
      <c r="M6041" t="s">
        <v>979</v>
      </c>
      <c r="N6041" s="119">
        <v>44152</v>
      </c>
      <c r="O6041">
        <v>0</v>
      </c>
      <c r="P6041">
        <v>0</v>
      </c>
      <c r="Q6041">
        <v>5877</v>
      </c>
      <c r="R6041">
        <v>766.36</v>
      </c>
      <c r="S6041">
        <v>1.597</v>
      </c>
      <c r="T6041">
        <v>33</v>
      </c>
      <c r="U6041">
        <v>2322.3000000000002</v>
      </c>
      <c r="V6041">
        <v>14</v>
      </c>
      <c r="W6041">
        <v>1.5660000000000001</v>
      </c>
      <c r="X6041">
        <v>2.5310000000000001</v>
      </c>
      <c r="Y6041" s="119">
        <v>44152</v>
      </c>
      <c r="Z6041">
        <v>408775.38473607699</v>
      </c>
      <c r="AA6041">
        <v>3660530.1752691902</v>
      </c>
    </row>
    <row r="6042" spans="1:27" x14ac:dyDescent="0.25">
      <c r="A6042">
        <v>-111.97741851000001</v>
      </c>
      <c r="B6042">
        <v>33.079551789999897</v>
      </c>
      <c r="C6042" t="s">
        <v>983</v>
      </c>
      <c r="D6042" t="s">
        <v>982</v>
      </c>
      <c r="E6042" t="s">
        <v>981</v>
      </c>
      <c r="F6042">
        <v>5361</v>
      </c>
      <c r="G6042">
        <v>3</v>
      </c>
      <c r="H6042">
        <v>13.33</v>
      </c>
      <c r="I6042">
        <v>1.9690000000000001</v>
      </c>
      <c r="J6042">
        <v>1</v>
      </c>
      <c r="K6042">
        <v>1168</v>
      </c>
      <c r="L6042" t="s">
        <v>980</v>
      </c>
      <c r="M6042" t="s">
        <v>979</v>
      </c>
      <c r="N6042" s="119">
        <v>44152</v>
      </c>
      <c r="O6042">
        <v>0</v>
      </c>
      <c r="P6042">
        <v>0</v>
      </c>
      <c r="Q6042">
        <v>7790.8999999999896</v>
      </c>
      <c r="R6042">
        <v>1185.29999999999</v>
      </c>
      <c r="S6042">
        <v>2.4689999999999999</v>
      </c>
      <c r="T6042">
        <v>33</v>
      </c>
      <c r="U6042">
        <v>3591.6999999999898</v>
      </c>
      <c r="V6042">
        <v>14</v>
      </c>
      <c r="W6042">
        <v>1.3420000000000001</v>
      </c>
      <c r="X6042">
        <v>2.169</v>
      </c>
      <c r="Y6042" s="119">
        <v>44152</v>
      </c>
      <c r="Z6042">
        <v>408775.324609095</v>
      </c>
      <c r="AA6042">
        <v>3660530.8355513699</v>
      </c>
    </row>
    <row r="6043" spans="1:27" x14ac:dyDescent="0.25">
      <c r="A6043">
        <v>-111.97741868</v>
      </c>
      <c r="B6043">
        <v>33.079556789999899</v>
      </c>
      <c r="C6043" t="s">
        <v>983</v>
      </c>
      <c r="D6043" t="s">
        <v>982</v>
      </c>
      <c r="E6043" t="s">
        <v>981</v>
      </c>
      <c r="F6043">
        <v>5362</v>
      </c>
      <c r="G6043">
        <v>4</v>
      </c>
      <c r="H6043">
        <v>13.33</v>
      </c>
      <c r="I6043">
        <v>2.133</v>
      </c>
      <c r="J6043">
        <v>1</v>
      </c>
      <c r="K6043">
        <v>1168.0999999999899</v>
      </c>
      <c r="L6043" t="s">
        <v>980</v>
      </c>
      <c r="M6043" t="s">
        <v>979</v>
      </c>
      <c r="N6043" s="119">
        <v>44152</v>
      </c>
      <c r="O6043">
        <v>0</v>
      </c>
      <c r="P6043">
        <v>0</v>
      </c>
      <c r="Q6043">
        <v>7069.3</v>
      </c>
      <c r="R6043">
        <v>992.75</v>
      </c>
      <c r="S6043">
        <v>2.0680000000000001</v>
      </c>
      <c r="T6043">
        <v>33</v>
      </c>
      <c r="U6043">
        <v>3008.3</v>
      </c>
      <c r="V6043">
        <v>14</v>
      </c>
      <c r="W6043">
        <v>1.454</v>
      </c>
      <c r="X6043">
        <v>2.35</v>
      </c>
      <c r="Y6043" s="119">
        <v>44152</v>
      </c>
      <c r="Z6043">
        <v>408775.31390358898</v>
      </c>
      <c r="AA6043">
        <v>3660531.3900395501</v>
      </c>
    </row>
    <row r="6044" spans="1:27" x14ac:dyDescent="0.25">
      <c r="A6044">
        <v>-111.977417829999</v>
      </c>
      <c r="B6044">
        <v>33.079562780000003</v>
      </c>
      <c r="C6044" t="s">
        <v>983</v>
      </c>
      <c r="D6044" t="s">
        <v>982</v>
      </c>
      <c r="E6044" t="s">
        <v>981</v>
      </c>
      <c r="F6044">
        <v>5363</v>
      </c>
      <c r="G6044">
        <v>359</v>
      </c>
      <c r="H6044">
        <v>13.33</v>
      </c>
      <c r="I6044">
        <v>2.165</v>
      </c>
      <c r="J6044">
        <v>1</v>
      </c>
      <c r="K6044">
        <v>1168</v>
      </c>
      <c r="L6044" t="s">
        <v>980</v>
      </c>
      <c r="M6044" t="s">
        <v>979</v>
      </c>
      <c r="N6044" s="119">
        <v>44152</v>
      </c>
      <c r="O6044">
        <v>0</v>
      </c>
      <c r="P6044">
        <v>0</v>
      </c>
      <c r="Q6044">
        <v>8342.6</v>
      </c>
      <c r="R6044">
        <v>1153.79999999999</v>
      </c>
      <c r="S6044">
        <v>2.4039999999999999</v>
      </c>
      <c r="T6044">
        <v>33</v>
      </c>
      <c r="U6044">
        <v>3496.4</v>
      </c>
      <c r="V6044">
        <v>14</v>
      </c>
      <c r="W6044">
        <v>1.476</v>
      </c>
      <c r="X6044">
        <v>2.3860000000000001</v>
      </c>
      <c r="Y6044" s="119">
        <v>44152</v>
      </c>
      <c r="Z6044">
        <v>408775.39942431299</v>
      </c>
      <c r="AA6044">
        <v>3660532.0534006101</v>
      </c>
    </row>
    <row r="6045" spans="1:27" x14ac:dyDescent="0.25">
      <c r="A6045">
        <v>-111.97741868</v>
      </c>
      <c r="B6045">
        <v>33.079568790000003</v>
      </c>
      <c r="C6045" t="s">
        <v>983</v>
      </c>
      <c r="D6045" t="s">
        <v>982</v>
      </c>
      <c r="E6045" t="s">
        <v>981</v>
      </c>
      <c r="F6045">
        <v>5364</v>
      </c>
      <c r="G6045">
        <v>4</v>
      </c>
      <c r="H6045">
        <v>13.33</v>
      </c>
      <c r="I6045">
        <v>2.0009999999999999</v>
      </c>
      <c r="J6045">
        <v>1</v>
      </c>
      <c r="K6045">
        <v>1167.79999999999</v>
      </c>
      <c r="L6045" t="s">
        <v>980</v>
      </c>
      <c r="M6045" t="s">
        <v>979</v>
      </c>
      <c r="N6045" s="119">
        <v>44152</v>
      </c>
      <c r="O6045">
        <v>0</v>
      </c>
      <c r="P6045">
        <v>0</v>
      </c>
      <c r="Q6045">
        <v>6786.6999999999898</v>
      </c>
      <c r="R6045">
        <v>1015.6</v>
      </c>
      <c r="S6045">
        <v>2.1160000000000001</v>
      </c>
      <c r="T6045">
        <v>33</v>
      </c>
      <c r="U6045">
        <v>3077.5</v>
      </c>
      <c r="V6045">
        <v>14</v>
      </c>
      <c r="W6045">
        <v>1.365</v>
      </c>
      <c r="X6045">
        <v>2.2050000000000001</v>
      </c>
      <c r="Y6045" s="119">
        <v>44152</v>
      </c>
      <c r="Z6045">
        <v>408775.32629205001</v>
      </c>
      <c r="AA6045">
        <v>3660532.7204565601</v>
      </c>
    </row>
    <row r="6046" spans="1:27" x14ac:dyDescent="0.25">
      <c r="A6046">
        <v>-111.977417489999</v>
      </c>
      <c r="B6046">
        <v>33.079573789999898</v>
      </c>
      <c r="C6046" t="s">
        <v>983</v>
      </c>
      <c r="D6046" t="s">
        <v>982</v>
      </c>
      <c r="E6046" t="s">
        <v>981</v>
      </c>
      <c r="F6046">
        <v>5365</v>
      </c>
      <c r="G6046">
        <v>357</v>
      </c>
      <c r="H6046">
        <v>13.33</v>
      </c>
      <c r="I6046">
        <v>2.0670000000000002</v>
      </c>
      <c r="J6046">
        <v>1</v>
      </c>
      <c r="K6046">
        <v>1167.79999999999</v>
      </c>
      <c r="L6046" t="s">
        <v>980</v>
      </c>
      <c r="M6046" t="s">
        <v>979</v>
      </c>
      <c r="N6046" s="119">
        <v>44152</v>
      </c>
      <c r="O6046">
        <v>0</v>
      </c>
      <c r="P6046">
        <v>0</v>
      </c>
      <c r="Q6046">
        <v>6088.1</v>
      </c>
      <c r="R6046">
        <v>882.1</v>
      </c>
      <c r="S6046">
        <v>1.8380000000000001</v>
      </c>
      <c r="T6046">
        <v>33</v>
      </c>
      <c r="U6046">
        <v>2673</v>
      </c>
      <c r="V6046">
        <v>14</v>
      </c>
      <c r="W6046">
        <v>1.409</v>
      </c>
      <c r="X6046">
        <v>2.278</v>
      </c>
      <c r="Y6046" s="119">
        <v>44152</v>
      </c>
      <c r="Z6046">
        <v>408775.44252544199</v>
      </c>
      <c r="AA6046">
        <v>3660533.2737627099</v>
      </c>
    </row>
    <row r="6047" spans="1:27" x14ac:dyDescent="0.25">
      <c r="A6047">
        <v>-111.97741766</v>
      </c>
      <c r="B6047">
        <v>33.079579780000003</v>
      </c>
      <c r="C6047" t="s">
        <v>983</v>
      </c>
      <c r="D6047" t="s">
        <v>982</v>
      </c>
      <c r="E6047" t="s">
        <v>981</v>
      </c>
      <c r="F6047">
        <v>5366</v>
      </c>
      <c r="G6047">
        <v>358</v>
      </c>
      <c r="H6047">
        <v>13.33</v>
      </c>
      <c r="I6047">
        <v>1.903</v>
      </c>
      <c r="J6047">
        <v>1</v>
      </c>
      <c r="K6047">
        <v>1167.9000000000001</v>
      </c>
      <c r="L6047" t="s">
        <v>980</v>
      </c>
      <c r="M6047" t="s">
        <v>979</v>
      </c>
      <c r="N6047" s="119">
        <v>44152</v>
      </c>
      <c r="O6047">
        <v>0</v>
      </c>
      <c r="P6047">
        <v>0</v>
      </c>
      <c r="Q6047">
        <v>6653.8</v>
      </c>
      <c r="R6047">
        <v>1047.2</v>
      </c>
      <c r="S6047">
        <v>2.1819999999999999</v>
      </c>
      <c r="T6047">
        <v>33</v>
      </c>
      <c r="U6047">
        <v>3173.3</v>
      </c>
      <c r="V6047">
        <v>14</v>
      </c>
      <c r="W6047">
        <v>1.2969999999999999</v>
      </c>
      <c r="X6047">
        <v>2.097</v>
      </c>
      <c r="Y6047" s="119">
        <v>44152</v>
      </c>
      <c r="Z6047">
        <v>408775.43284198298</v>
      </c>
      <c r="AA6047">
        <v>3660533.9380102898</v>
      </c>
    </row>
    <row r="6048" spans="1:27" x14ac:dyDescent="0.25">
      <c r="A6048">
        <v>-111.977418369999</v>
      </c>
      <c r="B6048">
        <v>33.079585850000001</v>
      </c>
      <c r="C6048" t="s">
        <v>983</v>
      </c>
      <c r="D6048" t="s">
        <v>982</v>
      </c>
      <c r="E6048" t="s">
        <v>981</v>
      </c>
      <c r="F6048">
        <v>5367</v>
      </c>
      <c r="G6048">
        <v>8</v>
      </c>
      <c r="H6048">
        <v>13.33</v>
      </c>
      <c r="I6048">
        <v>2.165</v>
      </c>
      <c r="J6048">
        <v>1</v>
      </c>
      <c r="K6048">
        <v>1167.7</v>
      </c>
      <c r="L6048" t="s">
        <v>980</v>
      </c>
      <c r="M6048" t="s">
        <v>979</v>
      </c>
      <c r="N6048" s="119">
        <v>44152</v>
      </c>
      <c r="O6048">
        <v>0</v>
      </c>
      <c r="P6048">
        <v>0</v>
      </c>
      <c r="Q6048">
        <v>7295.3</v>
      </c>
      <c r="R6048">
        <v>1009</v>
      </c>
      <c r="S6048">
        <v>2.1019999999999999</v>
      </c>
      <c r="T6048">
        <v>33</v>
      </c>
      <c r="U6048">
        <v>3057.5</v>
      </c>
      <c r="V6048">
        <v>14</v>
      </c>
      <c r="W6048">
        <v>1.476</v>
      </c>
      <c r="X6048">
        <v>2.3860000000000001</v>
      </c>
      <c r="Y6048" s="119">
        <v>44152</v>
      </c>
      <c r="Z6048">
        <v>408775.37283891701</v>
      </c>
      <c r="AA6048">
        <v>3660534.61159665</v>
      </c>
    </row>
    <row r="6049" spans="1:27" x14ac:dyDescent="0.25">
      <c r="A6049">
        <v>-111.977418</v>
      </c>
      <c r="B6049">
        <v>33.079590770000003</v>
      </c>
      <c r="C6049" t="s">
        <v>983</v>
      </c>
      <c r="D6049" t="s">
        <v>982</v>
      </c>
      <c r="E6049" t="s">
        <v>981</v>
      </c>
      <c r="F6049">
        <v>5368</v>
      </c>
      <c r="G6049">
        <v>0</v>
      </c>
      <c r="H6049">
        <v>13.33</v>
      </c>
      <c r="I6049">
        <v>2.2309999999999999</v>
      </c>
      <c r="J6049">
        <v>1</v>
      </c>
      <c r="K6049">
        <v>1167.79999999999</v>
      </c>
      <c r="L6049" t="s">
        <v>980</v>
      </c>
      <c r="M6049" t="s">
        <v>979</v>
      </c>
      <c r="N6049" s="119">
        <v>44152</v>
      </c>
      <c r="O6049">
        <v>0</v>
      </c>
      <c r="P6049">
        <v>0</v>
      </c>
      <c r="Q6049">
        <v>7420.6</v>
      </c>
      <c r="R6049">
        <v>996.11</v>
      </c>
      <c r="S6049">
        <v>2.0750000000000002</v>
      </c>
      <c r="T6049">
        <v>33</v>
      </c>
      <c r="U6049">
        <v>3018.5</v>
      </c>
      <c r="V6049">
        <v>14</v>
      </c>
      <c r="W6049">
        <v>1.5209999999999999</v>
      </c>
      <c r="X6049">
        <v>2.4580000000000002</v>
      </c>
      <c r="Y6049" s="119">
        <v>44152</v>
      </c>
      <c r="Z6049">
        <v>408775.41245302698</v>
      </c>
      <c r="AA6049">
        <v>3660535.1567460499</v>
      </c>
    </row>
    <row r="6050" spans="1:27" x14ac:dyDescent="0.25">
      <c r="A6050">
        <v>-111.97741666</v>
      </c>
      <c r="B6050">
        <v>33.079596780000003</v>
      </c>
      <c r="C6050" t="s">
        <v>983</v>
      </c>
      <c r="D6050" t="s">
        <v>982</v>
      </c>
      <c r="E6050" t="s">
        <v>981</v>
      </c>
      <c r="F6050">
        <v>5369</v>
      </c>
      <c r="G6050">
        <v>358</v>
      </c>
      <c r="H6050">
        <v>13.33</v>
      </c>
      <c r="I6050">
        <v>1.772</v>
      </c>
      <c r="J6050">
        <v>1</v>
      </c>
      <c r="K6050">
        <v>1167.9000000000001</v>
      </c>
      <c r="L6050" t="s">
        <v>980</v>
      </c>
      <c r="M6050" t="s">
        <v>979</v>
      </c>
      <c r="N6050" s="119">
        <v>44152</v>
      </c>
      <c r="O6050">
        <v>0</v>
      </c>
      <c r="P6050">
        <v>0</v>
      </c>
      <c r="Q6050">
        <v>5588.6</v>
      </c>
      <c r="R6050">
        <v>944.69</v>
      </c>
      <c r="S6050">
        <v>1.968</v>
      </c>
      <c r="T6050">
        <v>33</v>
      </c>
      <c r="U6050">
        <v>2862.6999999999898</v>
      </c>
      <c r="V6050">
        <v>14</v>
      </c>
      <c r="W6050">
        <v>1.208</v>
      </c>
      <c r="X6050">
        <v>1.952</v>
      </c>
      <c r="Y6050" s="119">
        <v>44152</v>
      </c>
      <c r="Z6050">
        <v>408775.54372969299</v>
      </c>
      <c r="AA6050">
        <v>3660535.8218986001</v>
      </c>
    </row>
    <row r="6051" spans="1:27" x14ac:dyDescent="0.25">
      <c r="A6051">
        <v>-111.977416829999</v>
      </c>
      <c r="B6051">
        <v>33.079601779999898</v>
      </c>
      <c r="C6051" t="s">
        <v>983</v>
      </c>
      <c r="D6051" t="s">
        <v>982</v>
      </c>
      <c r="E6051" t="s">
        <v>981</v>
      </c>
      <c r="F6051">
        <v>5370</v>
      </c>
      <c r="G6051">
        <v>359</v>
      </c>
      <c r="H6051">
        <v>13.33</v>
      </c>
      <c r="I6051">
        <v>2.395</v>
      </c>
      <c r="J6051">
        <v>1</v>
      </c>
      <c r="K6051">
        <v>1167.5999999999899</v>
      </c>
      <c r="L6051" t="s">
        <v>980</v>
      </c>
      <c r="M6051" t="s">
        <v>979</v>
      </c>
      <c r="N6051" s="119">
        <v>44152</v>
      </c>
      <c r="O6051">
        <v>0</v>
      </c>
      <c r="P6051">
        <v>0</v>
      </c>
      <c r="Q6051">
        <v>5189.6000000000004</v>
      </c>
      <c r="R6051">
        <v>648.90999999999894</v>
      </c>
      <c r="S6051">
        <v>1.3520000000000001</v>
      </c>
      <c r="T6051">
        <v>33</v>
      </c>
      <c r="U6051">
        <v>1966.4</v>
      </c>
      <c r="V6051">
        <v>14</v>
      </c>
      <c r="W6051">
        <v>1.633</v>
      </c>
      <c r="X6051">
        <v>2.6389999999999998</v>
      </c>
      <c r="Y6051" s="119">
        <v>44152</v>
      </c>
      <c r="Z6051">
        <v>408775.53302419098</v>
      </c>
      <c r="AA6051">
        <v>3660536.3763867798</v>
      </c>
    </row>
    <row r="6052" spans="1:27" x14ac:dyDescent="0.25">
      <c r="A6052">
        <v>-111.977420039999</v>
      </c>
      <c r="B6052">
        <v>33.079607950000003</v>
      </c>
      <c r="C6052" t="s">
        <v>983</v>
      </c>
      <c r="D6052" t="s">
        <v>982</v>
      </c>
      <c r="E6052" t="s">
        <v>981</v>
      </c>
      <c r="F6052">
        <v>5371</v>
      </c>
      <c r="G6052">
        <v>12</v>
      </c>
      <c r="H6052">
        <v>13.33</v>
      </c>
      <c r="I6052">
        <v>2.1</v>
      </c>
      <c r="J6052">
        <v>1</v>
      </c>
      <c r="K6052">
        <v>1167.7</v>
      </c>
      <c r="L6052" t="s">
        <v>980</v>
      </c>
      <c r="M6052" t="s">
        <v>979</v>
      </c>
      <c r="N6052" s="119">
        <v>44152</v>
      </c>
      <c r="O6052">
        <v>0</v>
      </c>
      <c r="P6052">
        <v>0</v>
      </c>
      <c r="Q6052">
        <v>4465.3</v>
      </c>
      <c r="R6052">
        <v>636.86</v>
      </c>
      <c r="S6052">
        <v>1.327</v>
      </c>
      <c r="T6052">
        <v>33</v>
      </c>
      <c r="U6052">
        <v>1929.9</v>
      </c>
      <c r="V6052">
        <v>14</v>
      </c>
      <c r="W6052">
        <v>1.4319999999999999</v>
      </c>
      <c r="X6052">
        <v>2.3140000000000001</v>
      </c>
      <c r="Y6052" s="119">
        <v>44152</v>
      </c>
      <c r="Z6052">
        <v>408775.23978091299</v>
      </c>
      <c r="AA6052">
        <v>3660537.06323278</v>
      </c>
    </row>
    <row r="6053" spans="1:27" x14ac:dyDescent="0.25">
      <c r="A6053">
        <v>-111.977415129999</v>
      </c>
      <c r="B6053">
        <v>33.079612930000003</v>
      </c>
      <c r="C6053" t="s">
        <v>983</v>
      </c>
      <c r="D6053" t="s">
        <v>982</v>
      </c>
      <c r="E6053" t="s">
        <v>981</v>
      </c>
      <c r="F6053">
        <v>5372</v>
      </c>
      <c r="G6053">
        <v>349</v>
      </c>
      <c r="H6053">
        <v>13.33</v>
      </c>
      <c r="I6053">
        <v>2.0009999999999999</v>
      </c>
      <c r="J6053">
        <v>1</v>
      </c>
      <c r="K6053">
        <v>1167.7</v>
      </c>
      <c r="L6053" t="s">
        <v>980</v>
      </c>
      <c r="M6053" t="s">
        <v>979</v>
      </c>
      <c r="N6053" s="119">
        <v>44152</v>
      </c>
      <c r="O6053">
        <v>0</v>
      </c>
      <c r="P6053">
        <v>0</v>
      </c>
      <c r="Q6053">
        <v>5006.3999999999896</v>
      </c>
      <c r="R6053">
        <v>749.15999999999894</v>
      </c>
      <c r="S6053">
        <v>1.5609999999999999</v>
      </c>
      <c r="T6053">
        <v>33</v>
      </c>
      <c r="U6053">
        <v>2270.1999999999898</v>
      </c>
      <c r="V6053">
        <v>14</v>
      </c>
      <c r="W6053">
        <v>1.365</v>
      </c>
      <c r="X6053">
        <v>2.2050000000000001</v>
      </c>
      <c r="Y6053" s="119">
        <v>44152</v>
      </c>
      <c r="Z6053">
        <v>408775.70320867503</v>
      </c>
      <c r="AA6053">
        <v>3660537.61108841</v>
      </c>
    </row>
    <row r="6054" spans="1:27" x14ac:dyDescent="0.25">
      <c r="A6054">
        <v>-111.977418029999</v>
      </c>
      <c r="B6054">
        <v>33.07961882</v>
      </c>
      <c r="C6054" t="s">
        <v>983</v>
      </c>
      <c r="D6054" t="s">
        <v>982</v>
      </c>
      <c r="E6054" t="s">
        <v>981</v>
      </c>
      <c r="F6054">
        <v>5373</v>
      </c>
      <c r="G6054">
        <v>6</v>
      </c>
      <c r="H6054">
        <v>13.33</v>
      </c>
      <c r="I6054">
        <v>1.9690000000000001</v>
      </c>
      <c r="J6054">
        <v>1</v>
      </c>
      <c r="K6054">
        <v>1167.5999999999899</v>
      </c>
      <c r="L6054" t="s">
        <v>980</v>
      </c>
      <c r="M6054" t="s">
        <v>979</v>
      </c>
      <c r="N6054" s="119">
        <v>44152</v>
      </c>
      <c r="O6054">
        <v>0</v>
      </c>
      <c r="P6054">
        <v>0</v>
      </c>
      <c r="Q6054">
        <v>5372.6999999999898</v>
      </c>
      <c r="R6054">
        <v>817.36</v>
      </c>
      <c r="S6054">
        <v>1.7030000000000001</v>
      </c>
      <c r="T6054">
        <v>33</v>
      </c>
      <c r="U6054">
        <v>2476.9</v>
      </c>
      <c r="V6054">
        <v>14</v>
      </c>
      <c r="W6054">
        <v>1.3420000000000001</v>
      </c>
      <c r="X6054">
        <v>2.169</v>
      </c>
      <c r="Y6054" s="119">
        <v>44152</v>
      </c>
      <c r="Z6054">
        <v>408775.43861094798</v>
      </c>
      <c r="AA6054">
        <v>3660538.26662191</v>
      </c>
    </row>
    <row r="6055" spans="1:27" x14ac:dyDescent="0.25">
      <c r="A6055">
        <v>-111.977417</v>
      </c>
      <c r="B6055">
        <v>33.079624770000002</v>
      </c>
      <c r="C6055" t="s">
        <v>983</v>
      </c>
      <c r="D6055" t="s">
        <v>982</v>
      </c>
      <c r="E6055" t="s">
        <v>981</v>
      </c>
      <c r="F6055">
        <v>5374</v>
      </c>
      <c r="G6055">
        <v>0</v>
      </c>
      <c r="H6055">
        <v>13.33</v>
      </c>
      <c r="I6055">
        <v>2.2639999999999998</v>
      </c>
      <c r="J6055">
        <v>1</v>
      </c>
      <c r="K6055">
        <v>1167.7</v>
      </c>
      <c r="L6055" t="s">
        <v>980</v>
      </c>
      <c r="M6055" t="s">
        <v>979</v>
      </c>
      <c r="N6055" s="119">
        <v>44152</v>
      </c>
      <c r="O6055">
        <v>0</v>
      </c>
      <c r="P6055">
        <v>0</v>
      </c>
      <c r="Q6055">
        <v>4774.3999999999896</v>
      </c>
      <c r="R6055">
        <v>631.6</v>
      </c>
      <c r="S6055">
        <v>1.3160000000000001</v>
      </c>
      <c r="T6055">
        <v>33</v>
      </c>
      <c r="U6055">
        <v>1913.9</v>
      </c>
      <c r="V6055">
        <v>14</v>
      </c>
      <c r="W6055">
        <v>1.5429999999999999</v>
      </c>
      <c r="X6055">
        <v>2.4950000000000001</v>
      </c>
      <c r="Y6055" s="119">
        <v>44152</v>
      </c>
      <c r="Z6055">
        <v>408775.54089105298</v>
      </c>
      <c r="AA6055">
        <v>3660538.92539181</v>
      </c>
    </row>
    <row r="6056" spans="1:27" x14ac:dyDescent="0.25">
      <c r="A6056">
        <v>-111.97741734</v>
      </c>
      <c r="B6056">
        <v>33.079630780000002</v>
      </c>
      <c r="C6056" t="s">
        <v>983</v>
      </c>
      <c r="D6056" t="s">
        <v>982</v>
      </c>
      <c r="E6056" t="s">
        <v>981</v>
      </c>
      <c r="F6056">
        <v>5375</v>
      </c>
      <c r="G6056">
        <v>2</v>
      </c>
      <c r="H6056">
        <v>13.33</v>
      </c>
      <c r="I6056">
        <v>2.0339999999999998</v>
      </c>
      <c r="J6056">
        <v>1</v>
      </c>
      <c r="K6056">
        <v>1167.7</v>
      </c>
      <c r="L6056" t="s">
        <v>980</v>
      </c>
      <c r="M6056" t="s">
        <v>979</v>
      </c>
      <c r="N6056" s="119">
        <v>44152</v>
      </c>
      <c r="O6056">
        <v>0</v>
      </c>
      <c r="P6056">
        <v>0</v>
      </c>
      <c r="Q6056">
        <v>4804.5</v>
      </c>
      <c r="R6056">
        <v>707.35</v>
      </c>
      <c r="S6056">
        <v>1.474</v>
      </c>
      <c r="T6056">
        <v>33</v>
      </c>
      <c r="U6056">
        <v>2143.5</v>
      </c>
      <c r="V6056">
        <v>14</v>
      </c>
      <c r="W6056">
        <v>1.387</v>
      </c>
      <c r="X6056">
        <v>2.2410000000000001</v>
      </c>
      <c r="Y6056" s="119">
        <v>44152</v>
      </c>
      <c r="Z6056">
        <v>408775.51536090497</v>
      </c>
      <c r="AA6056">
        <v>3660539.5920045101</v>
      </c>
    </row>
    <row r="6057" spans="1:27" x14ac:dyDescent="0.25">
      <c r="A6057">
        <v>-111.97741666</v>
      </c>
      <c r="B6057">
        <v>33.079635779999897</v>
      </c>
      <c r="C6057" t="s">
        <v>983</v>
      </c>
      <c r="D6057" t="s">
        <v>982</v>
      </c>
      <c r="E6057" t="s">
        <v>981</v>
      </c>
      <c r="F6057">
        <v>5376</v>
      </c>
      <c r="G6057">
        <v>358</v>
      </c>
      <c r="H6057">
        <v>13.33</v>
      </c>
      <c r="I6057">
        <v>1.87</v>
      </c>
      <c r="J6057">
        <v>1</v>
      </c>
      <c r="K6057">
        <v>1167.7</v>
      </c>
      <c r="L6057" t="s">
        <v>980</v>
      </c>
      <c r="M6057" t="s">
        <v>979</v>
      </c>
      <c r="N6057" s="119">
        <v>44152</v>
      </c>
      <c r="O6057">
        <v>0</v>
      </c>
      <c r="P6057">
        <v>0</v>
      </c>
      <c r="Q6057">
        <v>4590.6000000000004</v>
      </c>
      <c r="R6057">
        <v>735.14999999999895</v>
      </c>
      <c r="S6057">
        <v>1.532</v>
      </c>
      <c r="T6057">
        <v>33</v>
      </c>
      <c r="U6057">
        <v>2227.6999999999898</v>
      </c>
      <c r="V6057">
        <v>14</v>
      </c>
      <c r="W6057">
        <v>1.2749999999999999</v>
      </c>
      <c r="X6057">
        <v>2.0609999999999999</v>
      </c>
      <c r="Y6057" s="119">
        <v>44152</v>
      </c>
      <c r="Z6057">
        <v>408775.58399216802</v>
      </c>
      <c r="AA6057">
        <v>3660540.1457539201</v>
      </c>
    </row>
    <row r="6058" spans="1:27" x14ac:dyDescent="0.25">
      <c r="A6058">
        <v>-111.977417</v>
      </c>
      <c r="B6058">
        <v>33.079641770000002</v>
      </c>
      <c r="C6058" t="s">
        <v>983</v>
      </c>
      <c r="D6058" t="s">
        <v>982</v>
      </c>
      <c r="E6058" t="s">
        <v>981</v>
      </c>
      <c r="F6058">
        <v>5377</v>
      </c>
      <c r="G6058">
        <v>0</v>
      </c>
      <c r="H6058">
        <v>13.33</v>
      </c>
      <c r="I6058">
        <v>2.0339999999999998</v>
      </c>
      <c r="J6058">
        <v>1</v>
      </c>
      <c r="K6058">
        <v>1167.7</v>
      </c>
      <c r="L6058" t="s">
        <v>980</v>
      </c>
      <c r="M6058" t="s">
        <v>979</v>
      </c>
      <c r="N6058" s="119">
        <v>44152</v>
      </c>
      <c r="O6058">
        <v>0</v>
      </c>
      <c r="P6058">
        <v>0</v>
      </c>
      <c r="Q6058">
        <v>6399.6999999999898</v>
      </c>
      <c r="R6058">
        <v>942.2</v>
      </c>
      <c r="S6058">
        <v>1.9630000000000001</v>
      </c>
      <c r="T6058">
        <v>33</v>
      </c>
      <c r="U6058">
        <v>2855.0999999999899</v>
      </c>
      <c r="V6058">
        <v>14</v>
      </c>
      <c r="W6058">
        <v>1.387</v>
      </c>
      <c r="X6058">
        <v>2.2410000000000001</v>
      </c>
      <c r="Y6058" s="119">
        <v>44152</v>
      </c>
      <c r="Z6058">
        <v>408775.55844137701</v>
      </c>
      <c r="AA6058">
        <v>3660540.8101492599</v>
      </c>
    </row>
    <row r="6059" spans="1:27" x14ac:dyDescent="0.25">
      <c r="A6059">
        <v>-111.977417029999</v>
      </c>
      <c r="B6059">
        <v>33.079646820000001</v>
      </c>
      <c r="C6059" t="s">
        <v>983</v>
      </c>
      <c r="D6059" t="s">
        <v>982</v>
      </c>
      <c r="E6059" t="s">
        <v>981</v>
      </c>
      <c r="F6059">
        <v>5378</v>
      </c>
      <c r="G6059">
        <v>6</v>
      </c>
      <c r="H6059">
        <v>13.33</v>
      </c>
      <c r="I6059">
        <v>1.87</v>
      </c>
      <c r="J6059">
        <v>1</v>
      </c>
      <c r="K6059">
        <v>1167.7</v>
      </c>
      <c r="L6059" t="s">
        <v>980</v>
      </c>
      <c r="M6059" t="s">
        <v>979</v>
      </c>
      <c r="N6059" s="119">
        <v>44152</v>
      </c>
      <c r="O6059">
        <v>0</v>
      </c>
      <c r="P6059">
        <v>0</v>
      </c>
      <c r="Q6059">
        <v>5628.6</v>
      </c>
      <c r="R6059">
        <v>901.37</v>
      </c>
      <c r="S6059">
        <v>1.8779999999999999</v>
      </c>
      <c r="T6059">
        <v>33</v>
      </c>
      <c r="U6059">
        <v>2731.4</v>
      </c>
      <c r="V6059">
        <v>14</v>
      </c>
      <c r="W6059">
        <v>1.2749999999999999</v>
      </c>
      <c r="X6059">
        <v>2.0609999999999999</v>
      </c>
      <c r="Y6059" s="119">
        <v>44152</v>
      </c>
      <c r="Z6059">
        <v>408775.56085473701</v>
      </c>
      <c r="AA6059">
        <v>3660541.3700591698</v>
      </c>
    </row>
    <row r="6060" spans="1:27" x14ac:dyDescent="0.25">
      <c r="A6060">
        <v>-111.97741734</v>
      </c>
      <c r="B6060">
        <v>33.079652780000004</v>
      </c>
      <c r="C6060" t="s">
        <v>983</v>
      </c>
      <c r="D6060" t="s">
        <v>982</v>
      </c>
      <c r="E6060" t="s">
        <v>981</v>
      </c>
      <c r="F6060">
        <v>5379</v>
      </c>
      <c r="G6060">
        <v>2</v>
      </c>
      <c r="H6060">
        <v>13.33</v>
      </c>
      <c r="I6060">
        <v>2.1</v>
      </c>
      <c r="J6060">
        <v>1</v>
      </c>
      <c r="K6060">
        <v>1167.5999999999899</v>
      </c>
      <c r="L6060" t="s">
        <v>980</v>
      </c>
      <c r="M6060" t="s">
        <v>979</v>
      </c>
      <c r="N6060" s="119">
        <v>44152</v>
      </c>
      <c r="O6060">
        <v>0</v>
      </c>
      <c r="P6060">
        <v>0</v>
      </c>
      <c r="Q6060">
        <v>4955.3999999999896</v>
      </c>
      <c r="R6060">
        <v>706.76999999999896</v>
      </c>
      <c r="S6060">
        <v>1.472</v>
      </c>
      <c r="T6060">
        <v>33</v>
      </c>
      <c r="U6060">
        <v>2141.6999999999898</v>
      </c>
      <c r="V6060">
        <v>14</v>
      </c>
      <c r="W6060">
        <v>1.4319999999999999</v>
      </c>
      <c r="X6060">
        <v>2.3140000000000001</v>
      </c>
      <c r="Y6060" s="119">
        <v>44152</v>
      </c>
      <c r="Z6060">
        <v>408775.53807310201</v>
      </c>
      <c r="AA6060">
        <v>3660542.03110239</v>
      </c>
    </row>
    <row r="6061" spans="1:27" x14ac:dyDescent="0.25">
      <c r="A6061">
        <v>-111.97741632</v>
      </c>
      <c r="B6061">
        <v>33.079658790000003</v>
      </c>
      <c r="C6061" t="s">
        <v>983</v>
      </c>
      <c r="D6061" t="s">
        <v>982</v>
      </c>
      <c r="E6061" t="s">
        <v>981</v>
      </c>
      <c r="F6061">
        <v>5380</v>
      </c>
      <c r="G6061">
        <v>356</v>
      </c>
      <c r="H6061">
        <v>13.33</v>
      </c>
      <c r="I6061">
        <v>2.0009999999999999</v>
      </c>
      <c r="J6061">
        <v>1</v>
      </c>
      <c r="K6061">
        <v>1167.5999999999899</v>
      </c>
      <c r="L6061" t="s">
        <v>980</v>
      </c>
      <c r="M6061" t="s">
        <v>979</v>
      </c>
      <c r="N6061" s="119">
        <v>44152</v>
      </c>
      <c r="O6061">
        <v>0</v>
      </c>
      <c r="P6061">
        <v>0</v>
      </c>
      <c r="Q6061">
        <v>5287.8999999999896</v>
      </c>
      <c r="R6061">
        <v>791.27999999999895</v>
      </c>
      <c r="S6061">
        <v>1.649</v>
      </c>
      <c r="T6061">
        <v>33</v>
      </c>
      <c r="U6061">
        <v>2397.8000000000002</v>
      </c>
      <c r="V6061">
        <v>14</v>
      </c>
      <c r="W6061">
        <v>1.365</v>
      </c>
      <c r="X6061">
        <v>2.2050000000000001</v>
      </c>
      <c r="Y6061" s="119">
        <v>44152</v>
      </c>
      <c r="Z6061">
        <v>408775.63948174199</v>
      </c>
      <c r="AA6061">
        <v>3660542.6965330699</v>
      </c>
    </row>
    <row r="6062" spans="1:27" x14ac:dyDescent="0.25">
      <c r="A6062">
        <v>-111.977417169999</v>
      </c>
      <c r="B6062">
        <v>33.079664780000002</v>
      </c>
      <c r="C6062" t="s">
        <v>983</v>
      </c>
      <c r="D6062" t="s">
        <v>982</v>
      </c>
      <c r="E6062" t="s">
        <v>981</v>
      </c>
      <c r="F6062">
        <v>5381</v>
      </c>
      <c r="G6062">
        <v>1</v>
      </c>
      <c r="H6062">
        <v>13.33</v>
      </c>
      <c r="I6062">
        <v>2.165</v>
      </c>
      <c r="J6062">
        <v>1</v>
      </c>
      <c r="K6062">
        <v>1167.5999999999899</v>
      </c>
      <c r="L6062" t="s">
        <v>980</v>
      </c>
      <c r="M6062" t="s">
        <v>979</v>
      </c>
      <c r="N6062" s="119">
        <v>44152</v>
      </c>
      <c r="O6062">
        <v>0</v>
      </c>
      <c r="P6062">
        <v>0</v>
      </c>
      <c r="Q6062">
        <v>4718.8</v>
      </c>
      <c r="R6062">
        <v>652.62</v>
      </c>
      <c r="S6062">
        <v>1.36</v>
      </c>
      <c r="T6062">
        <v>33</v>
      </c>
      <c r="U6062">
        <v>1977.5999999999899</v>
      </c>
      <c r="V6062">
        <v>14</v>
      </c>
      <c r="W6062">
        <v>1.476</v>
      </c>
      <c r="X6062">
        <v>2.3860000000000001</v>
      </c>
      <c r="Y6062" s="119">
        <v>44152</v>
      </c>
      <c r="Z6062">
        <v>408775.56632892502</v>
      </c>
      <c r="AA6062">
        <v>3660543.3613716699</v>
      </c>
    </row>
    <row r="6063" spans="1:27" x14ac:dyDescent="0.25">
      <c r="A6063">
        <v>-111.977416829999</v>
      </c>
      <c r="B6063">
        <v>33.079669780000003</v>
      </c>
      <c r="C6063" t="s">
        <v>983</v>
      </c>
      <c r="D6063" t="s">
        <v>982</v>
      </c>
      <c r="E6063" t="s">
        <v>981</v>
      </c>
      <c r="F6063">
        <v>5382</v>
      </c>
      <c r="G6063">
        <v>359</v>
      </c>
      <c r="H6063">
        <v>13.33</v>
      </c>
      <c r="I6063">
        <v>1.9359999999999999</v>
      </c>
      <c r="J6063">
        <v>1</v>
      </c>
      <c r="K6063">
        <v>1167.5</v>
      </c>
      <c r="L6063" t="s">
        <v>980</v>
      </c>
      <c r="M6063" t="s">
        <v>979</v>
      </c>
      <c r="N6063" s="119">
        <v>44152</v>
      </c>
      <c r="O6063">
        <v>0</v>
      </c>
      <c r="P6063">
        <v>0</v>
      </c>
      <c r="Q6063">
        <v>6036.6</v>
      </c>
      <c r="R6063">
        <v>933.92999999999904</v>
      </c>
      <c r="S6063">
        <v>1.946</v>
      </c>
      <c r="T6063">
        <v>33</v>
      </c>
      <c r="U6063">
        <v>2830.0999999999899</v>
      </c>
      <c r="V6063">
        <v>14</v>
      </c>
      <c r="W6063">
        <v>1.32</v>
      </c>
      <c r="X6063">
        <v>2.133</v>
      </c>
      <c r="Y6063" s="119">
        <v>44152</v>
      </c>
      <c r="Z6063">
        <v>408775.60322547902</v>
      </c>
      <c r="AA6063">
        <v>3660543.9154165899</v>
      </c>
    </row>
    <row r="6064" spans="1:27" x14ac:dyDescent="0.25">
      <c r="A6064">
        <v>-111.97741480000001</v>
      </c>
      <c r="B6064">
        <v>33.07967584</v>
      </c>
      <c r="C6064" t="s">
        <v>983</v>
      </c>
      <c r="D6064" t="s">
        <v>982</v>
      </c>
      <c r="E6064" t="s">
        <v>981</v>
      </c>
      <c r="F6064">
        <v>5383</v>
      </c>
      <c r="G6064">
        <v>353</v>
      </c>
      <c r="H6064">
        <v>13.33</v>
      </c>
      <c r="I6064">
        <v>2.2309999999999999</v>
      </c>
      <c r="J6064">
        <v>1</v>
      </c>
      <c r="K6064">
        <v>1167.5</v>
      </c>
      <c r="L6064" t="s">
        <v>980</v>
      </c>
      <c r="M6064" t="s">
        <v>979</v>
      </c>
      <c r="N6064" s="119">
        <v>44152</v>
      </c>
      <c r="O6064">
        <v>0</v>
      </c>
      <c r="P6064">
        <v>0</v>
      </c>
      <c r="Q6064">
        <v>6549.3</v>
      </c>
      <c r="R6064">
        <v>879.13999999999896</v>
      </c>
      <c r="S6064">
        <v>1.8320000000000001</v>
      </c>
      <c r="T6064">
        <v>33</v>
      </c>
      <c r="U6064">
        <v>2664.0999999999899</v>
      </c>
      <c r="V6064">
        <v>14</v>
      </c>
      <c r="W6064">
        <v>1.5209999999999999</v>
      </c>
      <c r="X6064">
        <v>2.4580000000000002</v>
      </c>
      <c r="Y6064" s="119">
        <v>44152</v>
      </c>
      <c r="Z6064">
        <v>408775.79895640502</v>
      </c>
      <c r="AA6064">
        <v>3660544.5855128602</v>
      </c>
    </row>
    <row r="6065" spans="1:27" x14ac:dyDescent="0.25">
      <c r="A6065">
        <v>-111.97741768</v>
      </c>
      <c r="B6065">
        <v>33.079681790000002</v>
      </c>
      <c r="C6065" t="s">
        <v>983</v>
      </c>
      <c r="D6065" t="s">
        <v>982</v>
      </c>
      <c r="E6065" t="s">
        <v>981</v>
      </c>
      <c r="F6065">
        <v>5384</v>
      </c>
      <c r="G6065">
        <v>4</v>
      </c>
      <c r="H6065">
        <v>13.33</v>
      </c>
      <c r="I6065">
        <v>2.2309999999999999</v>
      </c>
      <c r="J6065">
        <v>1</v>
      </c>
      <c r="K6065">
        <v>1167.5</v>
      </c>
      <c r="L6065" t="s">
        <v>980</v>
      </c>
      <c r="M6065" t="s">
        <v>979</v>
      </c>
      <c r="N6065" s="119">
        <v>44152</v>
      </c>
      <c r="O6065">
        <v>0</v>
      </c>
      <c r="P6065">
        <v>0</v>
      </c>
      <c r="Q6065">
        <v>6147</v>
      </c>
      <c r="R6065">
        <v>825.13999999999896</v>
      </c>
      <c r="S6065">
        <v>1.7190000000000001</v>
      </c>
      <c r="T6065">
        <v>33</v>
      </c>
      <c r="U6065">
        <v>2500.4</v>
      </c>
      <c r="V6065">
        <v>14</v>
      </c>
      <c r="W6065">
        <v>1.5209999999999999</v>
      </c>
      <c r="X6065">
        <v>2.4580000000000002</v>
      </c>
      <c r="Y6065" s="119">
        <v>44152</v>
      </c>
      <c r="Z6065">
        <v>408775.536287567</v>
      </c>
      <c r="AA6065">
        <v>3660545.2476810701</v>
      </c>
    </row>
    <row r="6066" spans="1:27" x14ac:dyDescent="0.25">
      <c r="A6066">
        <v>-111.977415829999</v>
      </c>
      <c r="B6066">
        <v>33.07968778</v>
      </c>
      <c r="C6066" t="s">
        <v>983</v>
      </c>
      <c r="D6066" t="s">
        <v>982</v>
      </c>
      <c r="E6066" t="s">
        <v>981</v>
      </c>
      <c r="F6066">
        <v>5385</v>
      </c>
      <c r="G6066">
        <v>359</v>
      </c>
      <c r="H6066">
        <v>13.33</v>
      </c>
      <c r="I6066">
        <v>2.0339999999999998</v>
      </c>
      <c r="J6066">
        <v>1</v>
      </c>
      <c r="K6066">
        <v>1167.4000000000001</v>
      </c>
      <c r="L6066" t="s">
        <v>980</v>
      </c>
      <c r="M6066" t="s">
        <v>979</v>
      </c>
      <c r="N6066" s="119">
        <v>44152</v>
      </c>
      <c r="O6066">
        <v>0</v>
      </c>
      <c r="P6066">
        <v>0</v>
      </c>
      <c r="Q6066">
        <v>5010.3999999999896</v>
      </c>
      <c r="R6066">
        <v>737.65999999999894</v>
      </c>
      <c r="S6066">
        <v>1.5369999999999999</v>
      </c>
      <c r="T6066">
        <v>33</v>
      </c>
      <c r="U6066">
        <v>2235.3000000000002</v>
      </c>
      <c r="V6066">
        <v>14</v>
      </c>
      <c r="W6066">
        <v>1.387</v>
      </c>
      <c r="X6066">
        <v>2.2410000000000001</v>
      </c>
      <c r="Y6066" s="119">
        <v>44152</v>
      </c>
      <c r="Z6066">
        <v>408775.71514549502</v>
      </c>
      <c r="AA6066">
        <v>3660545.9101730199</v>
      </c>
    </row>
    <row r="6067" spans="1:27" x14ac:dyDescent="0.25">
      <c r="A6067">
        <v>-111.977416509999</v>
      </c>
      <c r="B6067">
        <v>33.079692790000003</v>
      </c>
      <c r="C6067" t="s">
        <v>983</v>
      </c>
      <c r="D6067" t="s">
        <v>982</v>
      </c>
      <c r="E6067" t="s">
        <v>981</v>
      </c>
      <c r="F6067">
        <v>5386</v>
      </c>
      <c r="G6067">
        <v>3</v>
      </c>
      <c r="H6067">
        <v>13.33</v>
      </c>
      <c r="I6067">
        <v>1.837</v>
      </c>
      <c r="J6067">
        <v>1</v>
      </c>
      <c r="K6067">
        <v>1167.5</v>
      </c>
      <c r="L6067" t="s">
        <v>980</v>
      </c>
      <c r="M6067" t="s">
        <v>979</v>
      </c>
      <c r="N6067" s="119">
        <v>44152</v>
      </c>
      <c r="O6067">
        <v>0</v>
      </c>
      <c r="P6067">
        <v>0</v>
      </c>
      <c r="Q6067">
        <v>3996.9</v>
      </c>
      <c r="R6067">
        <v>651.5</v>
      </c>
      <c r="S6067">
        <v>1.357</v>
      </c>
      <c r="T6067">
        <v>33</v>
      </c>
      <c r="U6067">
        <v>1974.2</v>
      </c>
      <c r="V6067">
        <v>14</v>
      </c>
      <c r="W6067">
        <v>1.2529999999999999</v>
      </c>
      <c r="X6067">
        <v>2.0249999999999999</v>
      </c>
      <c r="Y6067" s="119">
        <v>44152</v>
      </c>
      <c r="Z6067">
        <v>408775.65684831899</v>
      </c>
      <c r="AA6067">
        <v>3660546.4662131402</v>
      </c>
    </row>
    <row r="6068" spans="1:27" x14ac:dyDescent="0.25">
      <c r="A6068">
        <v>-111.977417369999</v>
      </c>
      <c r="B6068">
        <v>33.07969885</v>
      </c>
      <c r="C6068" t="s">
        <v>983</v>
      </c>
      <c r="D6068" t="s">
        <v>982</v>
      </c>
      <c r="E6068" t="s">
        <v>981</v>
      </c>
      <c r="F6068">
        <v>5387</v>
      </c>
      <c r="G6068">
        <v>8</v>
      </c>
      <c r="H6068">
        <v>13.33</v>
      </c>
      <c r="I6068">
        <v>2.198</v>
      </c>
      <c r="J6068">
        <v>1</v>
      </c>
      <c r="K6068">
        <v>1167.5999999999899</v>
      </c>
      <c r="L6068" t="s">
        <v>980</v>
      </c>
      <c r="M6068" t="s">
        <v>979</v>
      </c>
      <c r="N6068" s="119">
        <v>44152</v>
      </c>
      <c r="O6068">
        <v>0</v>
      </c>
      <c r="P6068">
        <v>0</v>
      </c>
      <c r="Q6068">
        <v>4499.6999999999898</v>
      </c>
      <c r="R6068">
        <v>613.03999999999905</v>
      </c>
      <c r="S6068">
        <v>1.2769999999999999</v>
      </c>
      <c r="T6068">
        <v>33</v>
      </c>
      <c r="U6068">
        <v>1857.7</v>
      </c>
      <c r="V6068">
        <v>14</v>
      </c>
      <c r="W6068">
        <v>1.4990000000000001</v>
      </c>
      <c r="X6068">
        <v>2.4220000000000002</v>
      </c>
      <c r="Y6068" s="119">
        <v>44152</v>
      </c>
      <c r="Z6068">
        <v>408775.58283443202</v>
      </c>
      <c r="AA6068">
        <v>3660547.1388212</v>
      </c>
    </row>
    <row r="6069" spans="1:27" x14ac:dyDescent="0.25">
      <c r="A6069">
        <v>-111.977414969999</v>
      </c>
      <c r="B6069">
        <v>33.079703819999899</v>
      </c>
      <c r="C6069" t="s">
        <v>983</v>
      </c>
      <c r="D6069" t="s">
        <v>982</v>
      </c>
      <c r="E6069" t="s">
        <v>981</v>
      </c>
      <c r="F6069">
        <v>5388</v>
      </c>
      <c r="G6069">
        <v>354</v>
      </c>
      <c r="H6069">
        <v>13.33</v>
      </c>
      <c r="I6069">
        <v>2.0009999999999999</v>
      </c>
      <c r="J6069">
        <v>1</v>
      </c>
      <c r="K6069">
        <v>1167.79999999999</v>
      </c>
      <c r="L6069" t="s">
        <v>980</v>
      </c>
      <c r="M6069" t="s">
        <v>979</v>
      </c>
      <c r="N6069" s="119">
        <v>44152</v>
      </c>
      <c r="O6069">
        <v>0</v>
      </c>
      <c r="P6069">
        <v>0</v>
      </c>
      <c r="Q6069">
        <v>6153</v>
      </c>
      <c r="R6069">
        <v>920.73</v>
      </c>
      <c r="S6069">
        <v>1.9179999999999999</v>
      </c>
      <c r="T6069">
        <v>33</v>
      </c>
      <c r="U6069">
        <v>2790.0999999999899</v>
      </c>
      <c r="V6069">
        <v>14</v>
      </c>
      <c r="W6069">
        <v>1.365</v>
      </c>
      <c r="X6069">
        <v>2.2050000000000001</v>
      </c>
      <c r="Y6069" s="119">
        <v>44152</v>
      </c>
      <c r="Z6069">
        <v>408775.81197481399</v>
      </c>
      <c r="AA6069">
        <v>3660547.6877496699</v>
      </c>
    </row>
    <row r="6070" spans="1:27" x14ac:dyDescent="0.25">
      <c r="A6070">
        <v>-111.97741514000001</v>
      </c>
      <c r="B6070">
        <v>33.079709809999898</v>
      </c>
      <c r="C6070" t="s">
        <v>983</v>
      </c>
      <c r="D6070" t="s">
        <v>982</v>
      </c>
      <c r="E6070" t="s">
        <v>981</v>
      </c>
      <c r="F6070">
        <v>5389</v>
      </c>
      <c r="G6070">
        <v>355</v>
      </c>
      <c r="H6070">
        <v>13.33</v>
      </c>
      <c r="I6070">
        <v>2.0009999999999999</v>
      </c>
      <c r="J6070">
        <v>1</v>
      </c>
      <c r="K6070">
        <v>1167.79999999999</v>
      </c>
      <c r="L6070" t="s">
        <v>980</v>
      </c>
      <c r="M6070" t="s">
        <v>979</v>
      </c>
      <c r="N6070" s="119">
        <v>44152</v>
      </c>
      <c r="O6070">
        <v>0</v>
      </c>
      <c r="P6070">
        <v>0</v>
      </c>
      <c r="Q6070">
        <v>5906.5</v>
      </c>
      <c r="R6070">
        <v>883.85</v>
      </c>
      <c r="S6070">
        <v>1.841</v>
      </c>
      <c r="T6070">
        <v>33</v>
      </c>
      <c r="U6070">
        <v>2678.3</v>
      </c>
      <c r="V6070">
        <v>14</v>
      </c>
      <c r="W6070">
        <v>1.365</v>
      </c>
      <c r="X6070">
        <v>2.2050000000000001</v>
      </c>
      <c r="Y6070" s="119">
        <v>44152</v>
      </c>
      <c r="Z6070">
        <v>408775.80229138403</v>
      </c>
      <c r="AA6070">
        <v>3660548.35199726</v>
      </c>
    </row>
    <row r="6071" spans="1:27" x14ac:dyDescent="0.25">
      <c r="A6071">
        <v>-111.977416509999</v>
      </c>
      <c r="B6071">
        <v>33.079715790000002</v>
      </c>
      <c r="C6071" t="s">
        <v>983</v>
      </c>
      <c r="D6071" t="s">
        <v>982</v>
      </c>
      <c r="E6071" t="s">
        <v>981</v>
      </c>
      <c r="F6071">
        <v>5390</v>
      </c>
      <c r="G6071">
        <v>3</v>
      </c>
      <c r="H6071">
        <v>13.33</v>
      </c>
      <c r="I6071">
        <v>2.0339999999999998</v>
      </c>
      <c r="J6071">
        <v>1</v>
      </c>
      <c r="K6071">
        <v>1167.79999999999</v>
      </c>
      <c r="L6071" t="s">
        <v>980</v>
      </c>
      <c r="M6071" t="s">
        <v>979</v>
      </c>
      <c r="N6071" s="119">
        <v>44152</v>
      </c>
      <c r="O6071">
        <v>0</v>
      </c>
      <c r="P6071">
        <v>0</v>
      </c>
      <c r="Q6071">
        <v>5259.8999999999896</v>
      </c>
      <c r="R6071">
        <v>774.38999999999896</v>
      </c>
      <c r="S6071">
        <v>1.613</v>
      </c>
      <c r="T6071">
        <v>33</v>
      </c>
      <c r="U6071">
        <v>2346.5999999999899</v>
      </c>
      <c r="V6071">
        <v>14</v>
      </c>
      <c r="W6071">
        <v>1.387</v>
      </c>
      <c r="X6071">
        <v>2.2410000000000001</v>
      </c>
      <c r="Y6071" s="119">
        <v>44152</v>
      </c>
      <c r="Z6071">
        <v>408775.68059290899</v>
      </c>
      <c r="AA6071">
        <v>3660549.0161791299</v>
      </c>
    </row>
    <row r="6072" spans="1:27" x14ac:dyDescent="0.25">
      <c r="A6072">
        <v>-111.97741566000001</v>
      </c>
      <c r="B6072">
        <v>33.079720780000002</v>
      </c>
      <c r="C6072" t="s">
        <v>983</v>
      </c>
      <c r="D6072" t="s">
        <v>982</v>
      </c>
      <c r="E6072" t="s">
        <v>981</v>
      </c>
      <c r="F6072">
        <v>5391</v>
      </c>
      <c r="G6072">
        <v>358</v>
      </c>
      <c r="H6072">
        <v>13.33</v>
      </c>
      <c r="I6072">
        <v>2.165</v>
      </c>
      <c r="J6072">
        <v>1</v>
      </c>
      <c r="K6072">
        <v>1167.7</v>
      </c>
      <c r="L6072" t="s">
        <v>980</v>
      </c>
      <c r="M6072" t="s">
        <v>979</v>
      </c>
      <c r="N6072" s="119">
        <v>44152</v>
      </c>
      <c r="O6072">
        <v>0</v>
      </c>
      <c r="P6072">
        <v>0</v>
      </c>
      <c r="Q6072">
        <v>5356.5</v>
      </c>
      <c r="R6072">
        <v>740.83</v>
      </c>
      <c r="S6072">
        <v>1.5429999999999999</v>
      </c>
      <c r="T6072">
        <v>33</v>
      </c>
      <c r="U6072">
        <v>2244.9</v>
      </c>
      <c r="V6072">
        <v>14</v>
      </c>
      <c r="W6072">
        <v>1.476</v>
      </c>
      <c r="X6072">
        <v>2.3860000000000001</v>
      </c>
      <c r="Y6072" s="119">
        <v>44152</v>
      </c>
      <c r="Z6072">
        <v>408775.76508113003</v>
      </c>
      <c r="AA6072">
        <v>3660549.5686721201</v>
      </c>
    </row>
    <row r="6073" spans="1:27" x14ac:dyDescent="0.25">
      <c r="A6073">
        <v>-111.97741600000001</v>
      </c>
      <c r="B6073">
        <v>33.079726770000001</v>
      </c>
      <c r="C6073" t="s">
        <v>983</v>
      </c>
      <c r="D6073" t="s">
        <v>982</v>
      </c>
      <c r="E6073" t="s">
        <v>981</v>
      </c>
      <c r="F6073">
        <v>5392</v>
      </c>
      <c r="G6073">
        <v>0</v>
      </c>
      <c r="H6073">
        <v>13.33</v>
      </c>
      <c r="I6073">
        <v>1.87</v>
      </c>
      <c r="J6073">
        <v>1</v>
      </c>
      <c r="K6073">
        <v>1167.7</v>
      </c>
      <c r="L6073" t="s">
        <v>980</v>
      </c>
      <c r="M6073" t="s">
        <v>979</v>
      </c>
      <c r="N6073" s="119">
        <v>44152</v>
      </c>
      <c r="O6073">
        <v>0</v>
      </c>
      <c r="P6073">
        <v>0</v>
      </c>
      <c r="Q6073">
        <v>5359.5</v>
      </c>
      <c r="R6073">
        <v>858.26999999999896</v>
      </c>
      <c r="S6073">
        <v>1.788</v>
      </c>
      <c r="T6073">
        <v>33</v>
      </c>
      <c r="U6073">
        <v>2600.8000000000002</v>
      </c>
      <c r="V6073">
        <v>14</v>
      </c>
      <c r="W6073">
        <v>1.2749999999999999</v>
      </c>
      <c r="X6073">
        <v>2.0609999999999999</v>
      </c>
      <c r="Y6073" s="119">
        <v>44152</v>
      </c>
      <c r="Z6073">
        <v>408775.73953037598</v>
      </c>
      <c r="AA6073">
        <v>3660550.2330674701</v>
      </c>
    </row>
    <row r="6074" spans="1:27" x14ac:dyDescent="0.25">
      <c r="A6074">
        <v>-111.97741600000001</v>
      </c>
      <c r="B6074">
        <v>33.07973277</v>
      </c>
      <c r="C6074" t="s">
        <v>983</v>
      </c>
      <c r="D6074" t="s">
        <v>982</v>
      </c>
      <c r="E6074" t="s">
        <v>981</v>
      </c>
      <c r="F6074">
        <v>5393</v>
      </c>
      <c r="G6074">
        <v>0</v>
      </c>
      <c r="H6074">
        <v>13.33</v>
      </c>
      <c r="I6074">
        <v>2.2639999999999998</v>
      </c>
      <c r="J6074">
        <v>1</v>
      </c>
      <c r="K6074">
        <v>1167.5999999999899</v>
      </c>
      <c r="L6074" t="s">
        <v>980</v>
      </c>
      <c r="M6074" t="s">
        <v>979</v>
      </c>
      <c r="N6074" s="119">
        <v>44152</v>
      </c>
      <c r="O6074">
        <v>0</v>
      </c>
      <c r="P6074">
        <v>0</v>
      </c>
      <c r="Q6074">
        <v>4563.1000000000004</v>
      </c>
      <c r="R6074">
        <v>603.64999999999895</v>
      </c>
      <c r="S6074">
        <v>1.258</v>
      </c>
      <c r="T6074">
        <v>33</v>
      </c>
      <c r="U6074">
        <v>1829.29999999999</v>
      </c>
      <c r="V6074">
        <v>14</v>
      </c>
      <c r="W6074">
        <v>1.5429999999999999</v>
      </c>
      <c r="X6074">
        <v>2.4950000000000001</v>
      </c>
      <c r="Y6074" s="119">
        <v>44152</v>
      </c>
      <c r="Z6074">
        <v>408775.74572461803</v>
      </c>
      <c r="AA6074">
        <v>3660550.89827599</v>
      </c>
    </row>
    <row r="6075" spans="1:27" x14ac:dyDescent="0.25">
      <c r="A6075">
        <v>-111.97741566000001</v>
      </c>
      <c r="B6075">
        <v>33.079737780000002</v>
      </c>
      <c r="C6075" t="s">
        <v>983</v>
      </c>
      <c r="D6075" t="s">
        <v>982</v>
      </c>
      <c r="E6075" t="s">
        <v>981</v>
      </c>
      <c r="F6075">
        <v>5394</v>
      </c>
      <c r="G6075">
        <v>358</v>
      </c>
      <c r="H6075">
        <v>13.33</v>
      </c>
      <c r="I6075">
        <v>2.0009999999999999</v>
      </c>
      <c r="J6075">
        <v>1</v>
      </c>
      <c r="K6075">
        <v>1167.79999999999</v>
      </c>
      <c r="L6075" t="s">
        <v>980</v>
      </c>
      <c r="M6075" t="s">
        <v>979</v>
      </c>
      <c r="N6075" s="119">
        <v>44152</v>
      </c>
      <c r="O6075">
        <v>0</v>
      </c>
      <c r="P6075">
        <v>0</v>
      </c>
      <c r="Q6075">
        <v>4685.1999999999898</v>
      </c>
      <c r="R6075">
        <v>701.09</v>
      </c>
      <c r="S6075">
        <v>1.4610000000000001</v>
      </c>
      <c r="T6075">
        <v>33</v>
      </c>
      <c r="U6075">
        <v>2124.5</v>
      </c>
      <c r="V6075">
        <v>14</v>
      </c>
      <c r="W6075">
        <v>1.365</v>
      </c>
      <c r="X6075">
        <v>2.2050000000000001</v>
      </c>
      <c r="Y6075" s="119">
        <v>44152</v>
      </c>
      <c r="Z6075">
        <v>408775.78263147501</v>
      </c>
      <c r="AA6075">
        <v>3660551.45342961</v>
      </c>
    </row>
    <row r="6076" spans="1:27" x14ac:dyDescent="0.25">
      <c r="A6076">
        <v>-111.977415829999</v>
      </c>
      <c r="B6076">
        <v>33.079743780000001</v>
      </c>
      <c r="C6076" t="s">
        <v>983</v>
      </c>
      <c r="D6076" t="s">
        <v>982</v>
      </c>
      <c r="E6076" t="s">
        <v>981</v>
      </c>
      <c r="F6076">
        <v>5395</v>
      </c>
      <c r="G6076">
        <v>359</v>
      </c>
      <c r="H6076">
        <v>13.33</v>
      </c>
      <c r="I6076">
        <v>1.903</v>
      </c>
      <c r="J6076">
        <v>1</v>
      </c>
      <c r="K6076">
        <v>1167.79999999999</v>
      </c>
      <c r="L6076" t="s">
        <v>980</v>
      </c>
      <c r="M6076" t="s">
        <v>979</v>
      </c>
      <c r="N6076" s="119">
        <v>44152</v>
      </c>
      <c r="O6076">
        <v>0</v>
      </c>
      <c r="P6076">
        <v>0</v>
      </c>
      <c r="Q6076">
        <v>3418.0999999999899</v>
      </c>
      <c r="R6076">
        <v>537.94000000000005</v>
      </c>
      <c r="S6076">
        <v>1.121</v>
      </c>
      <c r="T6076">
        <v>33</v>
      </c>
      <c r="U6076">
        <v>1630.0999999999899</v>
      </c>
      <c r="V6076">
        <v>14</v>
      </c>
      <c r="W6076">
        <v>1.2969999999999999</v>
      </c>
      <c r="X6076">
        <v>2.097</v>
      </c>
      <c r="Y6076" s="119">
        <v>44152</v>
      </c>
      <c r="Z6076">
        <v>408775.772958385</v>
      </c>
      <c r="AA6076">
        <v>3660552.11878588</v>
      </c>
    </row>
    <row r="6077" spans="1:27" x14ac:dyDescent="0.25">
      <c r="A6077">
        <v>-111.97741514000001</v>
      </c>
      <c r="B6077">
        <v>33.079748809999899</v>
      </c>
      <c r="C6077" t="s">
        <v>983</v>
      </c>
      <c r="D6077" t="s">
        <v>982</v>
      </c>
      <c r="E6077" t="s">
        <v>981</v>
      </c>
      <c r="F6077">
        <v>5396</v>
      </c>
      <c r="G6077">
        <v>355</v>
      </c>
      <c r="H6077">
        <v>13.33</v>
      </c>
      <c r="I6077">
        <v>2.0670000000000002</v>
      </c>
      <c r="J6077">
        <v>1</v>
      </c>
      <c r="K6077">
        <v>1167.79999999999</v>
      </c>
      <c r="L6077" t="s">
        <v>980</v>
      </c>
      <c r="M6077" t="s">
        <v>979</v>
      </c>
      <c r="N6077" s="119">
        <v>44152</v>
      </c>
      <c r="O6077">
        <v>0</v>
      </c>
      <c r="P6077">
        <v>0</v>
      </c>
      <c r="Q6077">
        <v>4494.8</v>
      </c>
      <c r="R6077">
        <v>651.25</v>
      </c>
      <c r="S6077">
        <v>1.357</v>
      </c>
      <c r="T6077">
        <v>33</v>
      </c>
      <c r="U6077">
        <v>1973.5</v>
      </c>
      <c r="V6077">
        <v>14</v>
      </c>
      <c r="W6077">
        <v>1.409</v>
      </c>
      <c r="X6077">
        <v>2.278</v>
      </c>
      <c r="Y6077" s="119">
        <v>44152</v>
      </c>
      <c r="Z6077">
        <v>408775.84255391901</v>
      </c>
      <c r="AA6077">
        <v>3660552.6758526601</v>
      </c>
    </row>
    <row r="6078" spans="1:27" x14ac:dyDescent="0.25">
      <c r="A6078">
        <v>-111.977416829999</v>
      </c>
      <c r="B6078">
        <v>33.079754780000002</v>
      </c>
      <c r="C6078" t="s">
        <v>983</v>
      </c>
      <c r="D6078" t="s">
        <v>982</v>
      </c>
      <c r="E6078" t="s">
        <v>981</v>
      </c>
      <c r="F6078">
        <v>5397</v>
      </c>
      <c r="G6078">
        <v>359</v>
      </c>
      <c r="H6078">
        <v>13.33</v>
      </c>
      <c r="I6078">
        <v>1.87</v>
      </c>
      <c r="J6078">
        <v>1</v>
      </c>
      <c r="K6078">
        <v>1167.79999999999</v>
      </c>
      <c r="L6078" t="s">
        <v>980</v>
      </c>
      <c r="M6078" t="s">
        <v>979</v>
      </c>
      <c r="N6078" s="119">
        <v>44152</v>
      </c>
      <c r="O6078">
        <v>0</v>
      </c>
      <c r="P6078">
        <v>0</v>
      </c>
      <c r="Q6078">
        <v>5583.6999999999898</v>
      </c>
      <c r="R6078">
        <v>894.17999999999904</v>
      </c>
      <c r="S6078">
        <v>1.863</v>
      </c>
      <c r="T6078">
        <v>33</v>
      </c>
      <c r="U6078">
        <v>2709.5999999999899</v>
      </c>
      <c r="V6078">
        <v>14</v>
      </c>
      <c r="W6078">
        <v>1.2749999999999999</v>
      </c>
      <c r="X6078">
        <v>2.0609999999999999</v>
      </c>
      <c r="Y6078" s="119">
        <v>44152</v>
      </c>
      <c r="Z6078">
        <v>408775.69097727002</v>
      </c>
      <c r="AA6078">
        <v>3660553.3392039798</v>
      </c>
    </row>
    <row r="6079" spans="1:27" x14ac:dyDescent="0.25">
      <c r="A6079">
        <v>-111.97741600000001</v>
      </c>
      <c r="B6079">
        <v>33.07976077</v>
      </c>
      <c r="C6079" t="s">
        <v>983</v>
      </c>
      <c r="D6079" t="s">
        <v>982</v>
      </c>
      <c r="E6079" t="s">
        <v>981</v>
      </c>
      <c r="F6079">
        <v>5398</v>
      </c>
      <c r="G6079">
        <v>360</v>
      </c>
      <c r="H6079">
        <v>13.33</v>
      </c>
      <c r="I6079">
        <v>2.3290000000000002</v>
      </c>
      <c r="J6079">
        <v>1</v>
      </c>
      <c r="K6079">
        <v>1167.7</v>
      </c>
      <c r="L6079" t="s">
        <v>980</v>
      </c>
      <c r="M6079" t="s">
        <v>979</v>
      </c>
      <c r="N6079" s="119">
        <v>44152</v>
      </c>
      <c r="O6079">
        <v>0</v>
      </c>
      <c r="P6079">
        <v>0</v>
      </c>
      <c r="Q6079">
        <v>5032.3999999999896</v>
      </c>
      <c r="R6079">
        <v>646.98</v>
      </c>
      <c r="S6079">
        <v>1.3480000000000001</v>
      </c>
      <c r="T6079">
        <v>33</v>
      </c>
      <c r="U6079">
        <v>1960.5</v>
      </c>
      <c r="V6079">
        <v>14</v>
      </c>
      <c r="W6079">
        <v>1.5880000000000001</v>
      </c>
      <c r="X6079">
        <v>2.5670000000000002</v>
      </c>
      <c r="Y6079" s="119">
        <v>44152</v>
      </c>
      <c r="Z6079">
        <v>408775.77463109302</v>
      </c>
      <c r="AA6079">
        <v>3660554.0025824402</v>
      </c>
    </row>
    <row r="6080" spans="1:27" x14ac:dyDescent="0.25">
      <c r="A6080">
        <v>-111.977418369999</v>
      </c>
      <c r="B6080">
        <v>33.079765850000001</v>
      </c>
      <c r="C6080" t="s">
        <v>983</v>
      </c>
      <c r="D6080" t="s">
        <v>982</v>
      </c>
      <c r="E6080" t="s">
        <v>981</v>
      </c>
      <c r="F6080">
        <v>5399</v>
      </c>
      <c r="G6080">
        <v>8</v>
      </c>
      <c r="H6080">
        <v>13.33</v>
      </c>
      <c r="I6080">
        <v>2.0009999999999999</v>
      </c>
      <c r="J6080">
        <v>1</v>
      </c>
      <c r="K6080">
        <v>1167.5999999999899</v>
      </c>
      <c r="L6080" t="s">
        <v>980</v>
      </c>
      <c r="M6080" t="s">
        <v>979</v>
      </c>
      <c r="N6080" s="119">
        <v>44152</v>
      </c>
      <c r="O6080">
        <v>0</v>
      </c>
      <c r="P6080">
        <v>0</v>
      </c>
      <c r="Q6080">
        <v>5873.5</v>
      </c>
      <c r="R6080">
        <v>878.90999999999894</v>
      </c>
      <c r="S6080">
        <v>1.831</v>
      </c>
      <c r="T6080">
        <v>33</v>
      </c>
      <c r="U6080">
        <v>2663.4</v>
      </c>
      <c r="V6080">
        <v>14</v>
      </c>
      <c r="W6080">
        <v>1.365</v>
      </c>
      <c r="X6080">
        <v>2.2050000000000001</v>
      </c>
      <c r="Y6080" s="119">
        <v>44152</v>
      </c>
      <c r="Z6080">
        <v>408775.55866634799</v>
      </c>
      <c r="AA6080">
        <v>3660554.5678521702</v>
      </c>
    </row>
    <row r="6081" spans="1:27" x14ac:dyDescent="0.25">
      <c r="A6081">
        <v>-111.977415489999</v>
      </c>
      <c r="B6081">
        <v>33.079771790000002</v>
      </c>
      <c r="C6081" t="s">
        <v>983</v>
      </c>
      <c r="D6081" t="s">
        <v>982</v>
      </c>
      <c r="E6081" t="s">
        <v>981</v>
      </c>
      <c r="F6081">
        <v>5400</v>
      </c>
      <c r="G6081">
        <v>357</v>
      </c>
      <c r="H6081">
        <v>13.33</v>
      </c>
      <c r="I6081">
        <v>1.9359999999999999</v>
      </c>
      <c r="J6081">
        <v>1</v>
      </c>
      <c r="K6081">
        <v>1167.7</v>
      </c>
      <c r="L6081" t="s">
        <v>980</v>
      </c>
      <c r="M6081" t="s">
        <v>979</v>
      </c>
      <c r="N6081" s="119">
        <v>44152</v>
      </c>
      <c r="O6081">
        <v>0</v>
      </c>
      <c r="P6081">
        <v>0</v>
      </c>
      <c r="Q6081">
        <v>6640.6999999999898</v>
      </c>
      <c r="R6081">
        <v>1027.4000000000001</v>
      </c>
      <c r="S6081">
        <v>2.14</v>
      </c>
      <c r="T6081">
        <v>33</v>
      </c>
      <c r="U6081">
        <v>3113.3</v>
      </c>
      <c r="V6081">
        <v>14</v>
      </c>
      <c r="W6081">
        <v>1.32</v>
      </c>
      <c r="X6081">
        <v>2.133</v>
      </c>
      <c r="Y6081" s="119">
        <v>44152</v>
      </c>
      <c r="Z6081">
        <v>408775.83360984002</v>
      </c>
      <c r="AA6081">
        <v>3660555.2239055098</v>
      </c>
    </row>
    <row r="6082" spans="1:27" x14ac:dyDescent="0.25">
      <c r="A6082">
        <v>-111.977416509999</v>
      </c>
      <c r="B6082">
        <v>33.079777790000001</v>
      </c>
      <c r="C6082" t="s">
        <v>983</v>
      </c>
      <c r="D6082" t="s">
        <v>982</v>
      </c>
      <c r="E6082" t="s">
        <v>981</v>
      </c>
      <c r="F6082">
        <v>5401</v>
      </c>
      <c r="G6082">
        <v>3</v>
      </c>
      <c r="H6082">
        <v>13.33</v>
      </c>
      <c r="I6082">
        <v>2.0670000000000002</v>
      </c>
      <c r="J6082">
        <v>1</v>
      </c>
      <c r="K6082">
        <v>1167.7</v>
      </c>
      <c r="L6082" t="s">
        <v>980</v>
      </c>
      <c r="M6082" t="s">
        <v>979</v>
      </c>
      <c r="N6082" s="119">
        <v>44152</v>
      </c>
      <c r="O6082">
        <v>0</v>
      </c>
      <c r="P6082">
        <v>0</v>
      </c>
      <c r="Q6082">
        <v>6133.1999999999898</v>
      </c>
      <c r="R6082">
        <v>888.62999999999897</v>
      </c>
      <c r="S6082">
        <v>1.851</v>
      </c>
      <c r="T6082">
        <v>33</v>
      </c>
      <c r="U6082">
        <v>2692.8</v>
      </c>
      <c r="V6082">
        <v>14</v>
      </c>
      <c r="W6082">
        <v>1.409</v>
      </c>
      <c r="X6082">
        <v>2.278</v>
      </c>
      <c r="Y6082" s="119">
        <v>44152</v>
      </c>
      <c r="Z6082">
        <v>408775.74460013601</v>
      </c>
      <c r="AA6082">
        <v>3660555.8900005501</v>
      </c>
    </row>
    <row r="6083" spans="1:27" x14ac:dyDescent="0.25">
      <c r="A6083">
        <v>-111.97741614</v>
      </c>
      <c r="B6083">
        <v>33.079783810000002</v>
      </c>
      <c r="C6083" t="s">
        <v>983</v>
      </c>
      <c r="D6083" t="s">
        <v>982</v>
      </c>
      <c r="E6083" t="s">
        <v>981</v>
      </c>
      <c r="F6083">
        <v>5402</v>
      </c>
      <c r="G6083">
        <v>355</v>
      </c>
      <c r="H6083">
        <v>13.33</v>
      </c>
      <c r="I6083">
        <v>2.0339999999999998</v>
      </c>
      <c r="J6083">
        <v>1</v>
      </c>
      <c r="K6083">
        <v>1167.5999999999899</v>
      </c>
      <c r="L6083" t="s">
        <v>980</v>
      </c>
      <c r="M6083" t="s">
        <v>979</v>
      </c>
      <c r="N6083" s="119">
        <v>44152</v>
      </c>
      <c r="O6083">
        <v>0</v>
      </c>
      <c r="P6083">
        <v>0</v>
      </c>
      <c r="Q6083">
        <v>5851</v>
      </c>
      <c r="R6083">
        <v>861.41999999999905</v>
      </c>
      <c r="S6083">
        <v>1.7949999999999999</v>
      </c>
      <c r="T6083">
        <v>33</v>
      </c>
      <c r="U6083">
        <v>2610.4</v>
      </c>
      <c r="V6083">
        <v>14</v>
      </c>
      <c r="W6083">
        <v>1.387</v>
      </c>
      <c r="X6083">
        <v>2.2410000000000001</v>
      </c>
      <c r="Y6083" s="119">
        <v>44152</v>
      </c>
      <c r="Z6083">
        <v>408775.78534980002</v>
      </c>
      <c r="AA6083">
        <v>3660556.5571048702</v>
      </c>
    </row>
    <row r="6084" spans="1:27" x14ac:dyDescent="0.25">
      <c r="A6084">
        <v>-111.97741566000001</v>
      </c>
      <c r="B6084">
        <v>33.079788780000001</v>
      </c>
      <c r="C6084" t="s">
        <v>983</v>
      </c>
      <c r="D6084" t="s">
        <v>982</v>
      </c>
      <c r="E6084" t="s">
        <v>981</v>
      </c>
      <c r="F6084">
        <v>5403</v>
      </c>
      <c r="G6084">
        <v>358</v>
      </c>
      <c r="H6084">
        <v>13.33</v>
      </c>
      <c r="I6084">
        <v>2.2639999999999998</v>
      </c>
      <c r="J6084">
        <v>1</v>
      </c>
      <c r="K6084">
        <v>1167.5999999999899</v>
      </c>
      <c r="L6084" t="s">
        <v>980</v>
      </c>
      <c r="M6084" t="s">
        <v>979</v>
      </c>
      <c r="N6084" s="119">
        <v>44152</v>
      </c>
      <c r="O6084">
        <v>0</v>
      </c>
      <c r="P6084">
        <v>0</v>
      </c>
      <c r="Q6084">
        <v>4341</v>
      </c>
      <c r="R6084">
        <v>574.27999999999895</v>
      </c>
      <c r="S6084">
        <v>1.196</v>
      </c>
      <c r="T6084">
        <v>33</v>
      </c>
      <c r="U6084">
        <v>1740.2</v>
      </c>
      <c r="V6084">
        <v>14</v>
      </c>
      <c r="W6084">
        <v>1.5429999999999999</v>
      </c>
      <c r="X6084">
        <v>2.4950000000000001</v>
      </c>
      <c r="Y6084" s="119">
        <v>44152</v>
      </c>
      <c r="Z6084">
        <v>408775.83528255799</v>
      </c>
      <c r="AA6084">
        <v>3660557.1077020802</v>
      </c>
    </row>
    <row r="6085" spans="1:27" x14ac:dyDescent="0.25">
      <c r="A6085">
        <v>-111.9774177</v>
      </c>
      <c r="B6085">
        <v>33.079794900000003</v>
      </c>
      <c r="C6085" t="s">
        <v>983</v>
      </c>
      <c r="D6085" t="s">
        <v>982</v>
      </c>
      <c r="E6085" t="s">
        <v>981</v>
      </c>
      <c r="F6085">
        <v>5404</v>
      </c>
      <c r="G6085">
        <v>10</v>
      </c>
      <c r="H6085">
        <v>13.33</v>
      </c>
      <c r="I6085">
        <v>2.0670000000000002</v>
      </c>
      <c r="J6085">
        <v>1</v>
      </c>
      <c r="K6085">
        <v>1167.7</v>
      </c>
      <c r="L6085" t="s">
        <v>980</v>
      </c>
      <c r="M6085" t="s">
        <v>979</v>
      </c>
      <c r="N6085" s="119">
        <v>44152</v>
      </c>
      <c r="O6085">
        <v>0</v>
      </c>
      <c r="P6085">
        <v>0</v>
      </c>
      <c r="Q6085">
        <v>4374.1999999999898</v>
      </c>
      <c r="R6085">
        <v>633.76999999999896</v>
      </c>
      <c r="S6085">
        <v>1.32</v>
      </c>
      <c r="T6085">
        <v>33</v>
      </c>
      <c r="U6085">
        <v>1920.5</v>
      </c>
      <c r="V6085">
        <v>14</v>
      </c>
      <c r="W6085">
        <v>1.409</v>
      </c>
      <c r="X6085">
        <v>2.278</v>
      </c>
      <c r="Y6085" s="119">
        <v>44152</v>
      </c>
      <c r="Z6085">
        <v>408775.65119283</v>
      </c>
      <c r="AA6085">
        <v>3660557.7879878101</v>
      </c>
    </row>
    <row r="6086" spans="1:27" x14ac:dyDescent="0.25">
      <c r="A6086">
        <v>-111.977416169999</v>
      </c>
      <c r="B6086">
        <v>33.079799780000002</v>
      </c>
      <c r="C6086" t="s">
        <v>983</v>
      </c>
      <c r="D6086" t="s">
        <v>982</v>
      </c>
      <c r="E6086" t="s">
        <v>981</v>
      </c>
      <c r="F6086">
        <v>5405</v>
      </c>
      <c r="G6086">
        <v>1</v>
      </c>
      <c r="H6086">
        <v>13.33</v>
      </c>
      <c r="I6086">
        <v>1.903</v>
      </c>
      <c r="J6086">
        <v>1</v>
      </c>
      <c r="K6086">
        <v>1167.7</v>
      </c>
      <c r="L6086" t="s">
        <v>980</v>
      </c>
      <c r="M6086" t="s">
        <v>979</v>
      </c>
      <c r="N6086" s="119">
        <v>44152</v>
      </c>
      <c r="O6086">
        <v>0</v>
      </c>
      <c r="P6086">
        <v>0</v>
      </c>
      <c r="Q6086">
        <v>6340.3</v>
      </c>
      <c r="R6086">
        <v>997.84</v>
      </c>
      <c r="S6086">
        <v>2.0790000000000002</v>
      </c>
      <c r="T6086">
        <v>33</v>
      </c>
      <c r="U6086">
        <v>3023.8</v>
      </c>
      <c r="V6086">
        <v>14</v>
      </c>
      <c r="W6086">
        <v>1.2969999999999999</v>
      </c>
      <c r="X6086">
        <v>2.097</v>
      </c>
      <c r="Y6086" s="119">
        <v>44152</v>
      </c>
      <c r="Z6086">
        <v>408775.799036721</v>
      </c>
      <c r="AA6086">
        <v>3660558.3276943099</v>
      </c>
    </row>
    <row r="6087" spans="1:27" x14ac:dyDescent="0.25">
      <c r="A6087">
        <v>-111.97741483</v>
      </c>
      <c r="B6087">
        <v>33.079805780000001</v>
      </c>
      <c r="C6087" t="s">
        <v>983</v>
      </c>
      <c r="D6087" t="s">
        <v>982</v>
      </c>
      <c r="E6087" t="s">
        <v>981</v>
      </c>
      <c r="F6087">
        <v>5406</v>
      </c>
      <c r="G6087">
        <v>359</v>
      </c>
      <c r="H6087">
        <v>13.33</v>
      </c>
      <c r="I6087">
        <v>2.0009999999999999</v>
      </c>
      <c r="J6087">
        <v>1</v>
      </c>
      <c r="K6087">
        <v>1167.5999999999899</v>
      </c>
      <c r="L6087" t="s">
        <v>980</v>
      </c>
      <c r="M6087" t="s">
        <v>979</v>
      </c>
      <c r="N6087" s="119">
        <v>44152</v>
      </c>
      <c r="O6087">
        <v>0</v>
      </c>
      <c r="P6087">
        <v>0</v>
      </c>
      <c r="Q6087">
        <v>6955.8999999999896</v>
      </c>
      <c r="R6087">
        <v>1040.9000000000001</v>
      </c>
      <c r="S6087">
        <v>2.169</v>
      </c>
      <c r="T6087">
        <v>33</v>
      </c>
      <c r="U6087">
        <v>3154.1999999999898</v>
      </c>
      <c r="V6087">
        <v>14</v>
      </c>
      <c r="W6087">
        <v>1.365</v>
      </c>
      <c r="X6087">
        <v>2.2050000000000001</v>
      </c>
      <c r="Y6087" s="119">
        <v>44152</v>
      </c>
      <c r="Z6087">
        <v>408775.93030279299</v>
      </c>
      <c r="AA6087">
        <v>3660558.9917382002</v>
      </c>
    </row>
    <row r="6088" spans="1:27" x14ac:dyDescent="0.25">
      <c r="A6088">
        <v>-111.977415859999</v>
      </c>
      <c r="B6088">
        <v>33.079810809999898</v>
      </c>
      <c r="C6088" t="s">
        <v>983</v>
      </c>
      <c r="D6088" t="s">
        <v>982</v>
      </c>
      <c r="E6088" t="s">
        <v>981</v>
      </c>
      <c r="F6088">
        <v>5407</v>
      </c>
      <c r="G6088">
        <v>5</v>
      </c>
      <c r="H6088">
        <v>13.33</v>
      </c>
      <c r="I6088">
        <v>1.9359999999999999</v>
      </c>
      <c r="J6088">
        <v>1</v>
      </c>
      <c r="K6088">
        <v>1167.7</v>
      </c>
      <c r="L6088" t="s">
        <v>980</v>
      </c>
      <c r="M6088" t="s">
        <v>979</v>
      </c>
      <c r="N6088" s="119">
        <v>44152</v>
      </c>
      <c r="O6088">
        <v>0</v>
      </c>
      <c r="P6088">
        <v>0</v>
      </c>
      <c r="Q6088">
        <v>5771.6999999999898</v>
      </c>
      <c r="R6088">
        <v>892.95</v>
      </c>
      <c r="S6088">
        <v>1.86</v>
      </c>
      <c r="T6088">
        <v>33</v>
      </c>
      <c r="U6088">
        <v>2705.9</v>
      </c>
      <c r="V6088">
        <v>14</v>
      </c>
      <c r="W6088">
        <v>1.32</v>
      </c>
      <c r="X6088">
        <v>2.133</v>
      </c>
      <c r="Y6088" s="119">
        <v>44152</v>
      </c>
      <c r="Z6088">
        <v>408775.83935835201</v>
      </c>
      <c r="AA6088">
        <v>3660559.5502998899</v>
      </c>
    </row>
    <row r="6089" spans="1:27" x14ac:dyDescent="0.25">
      <c r="A6089">
        <v>-111.977415679999</v>
      </c>
      <c r="B6089">
        <v>33.079816790000002</v>
      </c>
      <c r="C6089" t="s">
        <v>983</v>
      </c>
      <c r="D6089" t="s">
        <v>982</v>
      </c>
      <c r="E6089" t="s">
        <v>981</v>
      </c>
      <c r="F6089">
        <v>5408</v>
      </c>
      <c r="G6089">
        <v>4</v>
      </c>
      <c r="H6089">
        <v>13.33</v>
      </c>
      <c r="I6089">
        <v>2.0009999999999999</v>
      </c>
      <c r="J6089">
        <v>1</v>
      </c>
      <c r="K6089">
        <v>1167.79999999999</v>
      </c>
      <c r="L6089" t="s">
        <v>980</v>
      </c>
      <c r="M6089" t="s">
        <v>979</v>
      </c>
      <c r="N6089" s="119">
        <v>44152</v>
      </c>
      <c r="O6089">
        <v>0</v>
      </c>
      <c r="P6089">
        <v>0</v>
      </c>
      <c r="Q6089">
        <v>7708.6</v>
      </c>
      <c r="R6089">
        <v>1153.5</v>
      </c>
      <c r="S6089">
        <v>2.403</v>
      </c>
      <c r="T6089">
        <v>33</v>
      </c>
      <c r="U6089">
        <v>3495.5</v>
      </c>
      <c r="V6089">
        <v>14</v>
      </c>
      <c r="W6089">
        <v>1.365</v>
      </c>
      <c r="X6089">
        <v>2.2050000000000001</v>
      </c>
      <c r="Y6089" s="119">
        <v>44152</v>
      </c>
      <c r="Z6089">
        <v>408775.86233264802</v>
      </c>
      <c r="AA6089">
        <v>3660560.2131346199</v>
      </c>
    </row>
    <row r="6090" spans="1:27" x14ac:dyDescent="0.25">
      <c r="A6090">
        <v>-111.97741668</v>
      </c>
      <c r="B6090">
        <v>33.079822790000001</v>
      </c>
      <c r="C6090" t="s">
        <v>983</v>
      </c>
      <c r="D6090" t="s">
        <v>982</v>
      </c>
      <c r="E6090" t="s">
        <v>981</v>
      </c>
      <c r="F6090">
        <v>5409</v>
      </c>
      <c r="G6090">
        <v>4</v>
      </c>
      <c r="H6090">
        <v>13.33</v>
      </c>
      <c r="I6090">
        <v>2.2639999999999998</v>
      </c>
      <c r="J6090">
        <v>1</v>
      </c>
      <c r="K6090">
        <v>1167.7</v>
      </c>
      <c r="L6090" t="s">
        <v>980</v>
      </c>
      <c r="M6090" t="s">
        <v>979</v>
      </c>
      <c r="N6090" s="119">
        <v>44152</v>
      </c>
      <c r="O6090">
        <v>0</v>
      </c>
      <c r="P6090">
        <v>0</v>
      </c>
      <c r="Q6090">
        <v>5571</v>
      </c>
      <c r="R6090">
        <v>736.99</v>
      </c>
      <c r="S6090">
        <v>1.5349999999999999</v>
      </c>
      <c r="T6090">
        <v>33</v>
      </c>
      <c r="U6090">
        <v>2233.3000000000002</v>
      </c>
      <c r="V6090">
        <v>14</v>
      </c>
      <c r="W6090">
        <v>1.5429999999999999</v>
      </c>
      <c r="X6090">
        <v>2.4950000000000001</v>
      </c>
      <c r="Y6090" s="119">
        <v>44152</v>
      </c>
      <c r="Z6090">
        <v>408775.77518974402</v>
      </c>
      <c r="AA6090">
        <v>3660560.8792122798</v>
      </c>
    </row>
    <row r="6091" spans="1:27" x14ac:dyDescent="0.25">
      <c r="A6091">
        <v>-111.977414629999</v>
      </c>
      <c r="B6091">
        <v>33.079827850000001</v>
      </c>
      <c r="C6091" t="s">
        <v>983</v>
      </c>
      <c r="D6091" t="s">
        <v>982</v>
      </c>
      <c r="E6091" t="s">
        <v>981</v>
      </c>
      <c r="F6091">
        <v>5410</v>
      </c>
      <c r="G6091">
        <v>352</v>
      </c>
      <c r="H6091">
        <v>13.33</v>
      </c>
      <c r="I6091">
        <v>2.0339999999999998</v>
      </c>
      <c r="J6091">
        <v>1</v>
      </c>
      <c r="K6091">
        <v>1167.5999999999899</v>
      </c>
      <c r="L6091" t="s">
        <v>980</v>
      </c>
      <c r="M6091" t="s">
        <v>979</v>
      </c>
      <c r="N6091" s="119">
        <v>44152</v>
      </c>
      <c r="O6091">
        <v>0</v>
      </c>
      <c r="P6091">
        <v>0</v>
      </c>
      <c r="Q6091">
        <v>4941.6999999999898</v>
      </c>
      <c r="R6091">
        <v>727.54999999999905</v>
      </c>
      <c r="S6091">
        <v>1.516</v>
      </c>
      <c r="T6091">
        <v>33</v>
      </c>
      <c r="U6091">
        <v>2204.6999999999898</v>
      </c>
      <c r="V6091">
        <v>14</v>
      </c>
      <c r="W6091">
        <v>1.387</v>
      </c>
      <c r="X6091">
        <v>2.2410000000000001</v>
      </c>
      <c r="Y6091" s="119">
        <v>44152</v>
      </c>
      <c r="Z6091">
        <v>408775.97175473499</v>
      </c>
      <c r="AA6091">
        <v>3660561.4384230901</v>
      </c>
    </row>
    <row r="6092" spans="1:27" x14ac:dyDescent="0.25">
      <c r="A6092">
        <v>-111.977414319999</v>
      </c>
      <c r="B6092">
        <v>33.079833790000002</v>
      </c>
      <c r="C6092" t="s">
        <v>983</v>
      </c>
      <c r="D6092" t="s">
        <v>982</v>
      </c>
      <c r="E6092" t="s">
        <v>981</v>
      </c>
      <c r="F6092">
        <v>5411</v>
      </c>
      <c r="G6092">
        <v>356</v>
      </c>
      <c r="H6092">
        <v>13.33</v>
      </c>
      <c r="I6092">
        <v>2.133</v>
      </c>
      <c r="J6092">
        <v>1</v>
      </c>
      <c r="K6092">
        <v>1167.7</v>
      </c>
      <c r="L6092" t="s">
        <v>980</v>
      </c>
      <c r="M6092" t="s">
        <v>979</v>
      </c>
      <c r="N6092" s="119">
        <v>44152</v>
      </c>
      <c r="O6092">
        <v>0</v>
      </c>
      <c r="P6092">
        <v>0</v>
      </c>
      <c r="Q6092">
        <v>4367.1999999999898</v>
      </c>
      <c r="R6092">
        <v>613.28999999999905</v>
      </c>
      <c r="S6092">
        <v>1.278</v>
      </c>
      <c r="T6092">
        <v>33</v>
      </c>
      <c r="U6092">
        <v>1858.5</v>
      </c>
      <c r="V6092">
        <v>14</v>
      </c>
      <c r="W6092">
        <v>1.454</v>
      </c>
      <c r="X6092">
        <v>2.35</v>
      </c>
      <c r="Y6092" s="119">
        <v>44152</v>
      </c>
      <c r="Z6092">
        <v>408776.00682155899</v>
      </c>
      <c r="AA6092">
        <v>3660562.0967101101</v>
      </c>
    </row>
    <row r="6093" spans="1:27" x14ac:dyDescent="0.25">
      <c r="A6093">
        <v>-111.97741754</v>
      </c>
      <c r="B6093">
        <v>33.079840050000001</v>
      </c>
      <c r="C6093" t="s">
        <v>983</v>
      </c>
      <c r="D6093" t="s">
        <v>982</v>
      </c>
      <c r="E6093" t="s">
        <v>981</v>
      </c>
      <c r="F6093">
        <v>5412</v>
      </c>
      <c r="G6093">
        <v>15</v>
      </c>
      <c r="H6093">
        <v>13.33</v>
      </c>
      <c r="I6093">
        <v>1.9690000000000001</v>
      </c>
      <c r="J6093">
        <v>1</v>
      </c>
      <c r="K6093">
        <v>1167.7</v>
      </c>
      <c r="L6093" t="s">
        <v>980</v>
      </c>
      <c r="M6093" t="s">
        <v>979</v>
      </c>
      <c r="N6093" s="119">
        <v>44152</v>
      </c>
      <c r="O6093">
        <v>0</v>
      </c>
      <c r="P6093">
        <v>0</v>
      </c>
      <c r="Q6093">
        <v>3886.5999999999899</v>
      </c>
      <c r="R6093">
        <v>591.27999999999895</v>
      </c>
      <c r="S6093">
        <v>1.232</v>
      </c>
      <c r="T6093">
        <v>33</v>
      </c>
      <c r="U6093">
        <v>1791.79999999999</v>
      </c>
      <c r="V6093">
        <v>14</v>
      </c>
      <c r="W6093">
        <v>1.3420000000000001</v>
      </c>
      <c r="X6093">
        <v>2.169</v>
      </c>
      <c r="Y6093" s="119">
        <v>44152</v>
      </c>
      <c r="Z6093">
        <v>408775.71273863298</v>
      </c>
      <c r="AA6093">
        <v>3660562.7935429499</v>
      </c>
    </row>
    <row r="6094" spans="1:27" x14ac:dyDescent="0.25">
      <c r="A6094">
        <v>-111.977413459999</v>
      </c>
      <c r="B6094">
        <v>33.079844880000003</v>
      </c>
      <c r="C6094" t="s">
        <v>983</v>
      </c>
      <c r="D6094" t="s">
        <v>982</v>
      </c>
      <c r="E6094" t="s">
        <v>981</v>
      </c>
      <c r="F6094">
        <v>5413</v>
      </c>
      <c r="G6094">
        <v>351</v>
      </c>
      <c r="H6094">
        <v>13.33</v>
      </c>
      <c r="I6094">
        <v>1.9690000000000001</v>
      </c>
      <c r="J6094">
        <v>1</v>
      </c>
      <c r="K6094">
        <v>1167.79999999999</v>
      </c>
      <c r="L6094" t="s">
        <v>980</v>
      </c>
      <c r="M6094" t="s">
        <v>979</v>
      </c>
      <c r="N6094" s="119">
        <v>44152</v>
      </c>
      <c r="O6094">
        <v>0</v>
      </c>
      <c r="P6094">
        <v>0</v>
      </c>
      <c r="Q6094">
        <v>4311.3999999999896</v>
      </c>
      <c r="R6094">
        <v>655.91999999999905</v>
      </c>
      <c r="S6094">
        <v>1.3660000000000001</v>
      </c>
      <c r="T6094">
        <v>33</v>
      </c>
      <c r="U6094">
        <v>1987.5999999999899</v>
      </c>
      <c r="V6094">
        <v>14</v>
      </c>
      <c r="W6094">
        <v>1.3420000000000001</v>
      </c>
      <c r="X6094">
        <v>2.169</v>
      </c>
      <c r="Y6094" s="119">
        <v>44152</v>
      </c>
      <c r="Z6094">
        <v>408776.09854053298</v>
      </c>
      <c r="AA6094">
        <v>3660563.3254897599</v>
      </c>
    </row>
    <row r="6095" spans="1:27" x14ac:dyDescent="0.25">
      <c r="A6095">
        <v>-111.97741551</v>
      </c>
      <c r="B6095">
        <v>33.079850790000002</v>
      </c>
      <c r="C6095" t="s">
        <v>983</v>
      </c>
      <c r="D6095" t="s">
        <v>982</v>
      </c>
      <c r="E6095" t="s">
        <v>981</v>
      </c>
      <c r="F6095">
        <v>5414</v>
      </c>
      <c r="G6095">
        <v>3</v>
      </c>
      <c r="H6095">
        <v>13.33</v>
      </c>
      <c r="I6095">
        <v>2.2639999999999998</v>
      </c>
      <c r="J6095">
        <v>1</v>
      </c>
      <c r="K6095">
        <v>1167.79999999999</v>
      </c>
      <c r="L6095" t="s">
        <v>980</v>
      </c>
      <c r="M6095" t="s">
        <v>979</v>
      </c>
      <c r="N6095" s="119">
        <v>44152</v>
      </c>
      <c r="O6095">
        <v>0</v>
      </c>
      <c r="P6095">
        <v>0</v>
      </c>
      <c r="Q6095">
        <v>4624.1999999999898</v>
      </c>
      <c r="R6095">
        <v>611.74</v>
      </c>
      <c r="S6095">
        <v>1.274</v>
      </c>
      <c r="T6095">
        <v>33</v>
      </c>
      <c r="U6095">
        <v>1853.79999999999</v>
      </c>
      <c r="V6095">
        <v>14</v>
      </c>
      <c r="W6095">
        <v>1.5429999999999999</v>
      </c>
      <c r="X6095">
        <v>2.4950000000000001</v>
      </c>
      <c r="Y6095" s="119">
        <v>44152</v>
      </c>
      <c r="Z6095">
        <v>408775.91330075002</v>
      </c>
      <c r="AA6095">
        <v>3660563.98250189</v>
      </c>
    </row>
    <row r="6096" spans="1:27" x14ac:dyDescent="0.25">
      <c r="A6096">
        <v>-111.97741449</v>
      </c>
      <c r="B6096">
        <v>33.079856790000001</v>
      </c>
      <c r="C6096" t="s">
        <v>983</v>
      </c>
      <c r="D6096" t="s">
        <v>982</v>
      </c>
      <c r="E6096" t="s">
        <v>981</v>
      </c>
      <c r="F6096">
        <v>5415</v>
      </c>
      <c r="G6096">
        <v>357</v>
      </c>
      <c r="H6096">
        <v>13.33</v>
      </c>
      <c r="I6096">
        <v>1.903</v>
      </c>
      <c r="J6096">
        <v>1</v>
      </c>
      <c r="K6096">
        <v>1167.79999999999</v>
      </c>
      <c r="L6096" t="s">
        <v>980</v>
      </c>
      <c r="M6096" t="s">
        <v>979</v>
      </c>
      <c r="N6096" s="119">
        <v>44152</v>
      </c>
      <c r="O6096">
        <v>0</v>
      </c>
      <c r="P6096">
        <v>0</v>
      </c>
      <c r="Q6096">
        <v>4857.3</v>
      </c>
      <c r="R6096">
        <v>764.45</v>
      </c>
      <c r="S6096">
        <v>1.593</v>
      </c>
      <c r="T6096">
        <v>33</v>
      </c>
      <c r="U6096">
        <v>2316.5</v>
      </c>
      <c r="V6096">
        <v>14</v>
      </c>
      <c r="W6096">
        <v>1.2969999999999999</v>
      </c>
      <c r="X6096">
        <v>2.097</v>
      </c>
      <c r="Y6096" s="119">
        <v>44152</v>
      </c>
      <c r="Z6096">
        <v>408776.01469887298</v>
      </c>
      <c r="AA6096">
        <v>3660564.6468239101</v>
      </c>
    </row>
    <row r="6097" spans="1:27" x14ac:dyDescent="0.25">
      <c r="A6097">
        <v>-111.97741551</v>
      </c>
      <c r="B6097">
        <v>33.07986279</v>
      </c>
      <c r="C6097" t="s">
        <v>983</v>
      </c>
      <c r="D6097" t="s">
        <v>982</v>
      </c>
      <c r="E6097" t="s">
        <v>981</v>
      </c>
      <c r="F6097">
        <v>5416</v>
      </c>
      <c r="G6097">
        <v>3</v>
      </c>
      <c r="H6097">
        <v>13.33</v>
      </c>
      <c r="I6097">
        <v>2.133</v>
      </c>
      <c r="J6097">
        <v>1</v>
      </c>
      <c r="K6097">
        <v>1167.79999999999</v>
      </c>
      <c r="L6097" t="s">
        <v>980</v>
      </c>
      <c r="M6097" t="s">
        <v>979</v>
      </c>
      <c r="N6097" s="119">
        <v>44152</v>
      </c>
      <c r="O6097">
        <v>0</v>
      </c>
      <c r="P6097">
        <v>0</v>
      </c>
      <c r="Q6097">
        <v>3397.0999999999899</v>
      </c>
      <c r="R6097">
        <v>477.06</v>
      </c>
      <c r="S6097">
        <v>0.99399999999999999</v>
      </c>
      <c r="T6097">
        <v>33</v>
      </c>
      <c r="U6097">
        <v>1445.5999999999899</v>
      </c>
      <c r="V6097">
        <v>14</v>
      </c>
      <c r="W6097">
        <v>1.454</v>
      </c>
      <c r="X6097">
        <v>2.35</v>
      </c>
      <c r="Y6097" s="119">
        <v>44152</v>
      </c>
      <c r="Z6097">
        <v>408775.92568926897</v>
      </c>
      <c r="AA6097">
        <v>3660565.3129189601</v>
      </c>
    </row>
    <row r="6098" spans="1:27" x14ac:dyDescent="0.25">
      <c r="A6098">
        <v>-111.977414339999</v>
      </c>
      <c r="B6098">
        <v>33.079867780000001</v>
      </c>
      <c r="C6098" t="s">
        <v>983</v>
      </c>
      <c r="D6098" t="s">
        <v>982</v>
      </c>
      <c r="E6098" t="s">
        <v>981</v>
      </c>
      <c r="F6098">
        <v>5417</v>
      </c>
      <c r="G6098">
        <v>2</v>
      </c>
      <c r="H6098">
        <v>13.33</v>
      </c>
      <c r="I6098">
        <v>1.9359999999999999</v>
      </c>
      <c r="J6098">
        <v>1</v>
      </c>
      <c r="K6098">
        <v>1167.79999999999</v>
      </c>
      <c r="L6098" t="s">
        <v>980</v>
      </c>
      <c r="M6098" t="s">
        <v>979</v>
      </c>
      <c r="N6098" s="119">
        <v>44152</v>
      </c>
      <c r="O6098">
        <v>0</v>
      </c>
      <c r="P6098">
        <v>0</v>
      </c>
      <c r="Q6098">
        <v>3656.1999999999898</v>
      </c>
      <c r="R6098">
        <v>565.65999999999894</v>
      </c>
      <c r="S6098">
        <v>1.1779999999999999</v>
      </c>
      <c r="T6098">
        <v>33</v>
      </c>
      <c r="U6098">
        <v>1714.0999999999899</v>
      </c>
      <c r="V6098">
        <v>14</v>
      </c>
      <c r="W6098">
        <v>1.32</v>
      </c>
      <c r="X6098">
        <v>2.133</v>
      </c>
      <c r="Y6098" s="119">
        <v>44152</v>
      </c>
      <c r="Z6098">
        <v>408776.04004524997</v>
      </c>
      <c r="AA6098">
        <v>3660565.8651338401</v>
      </c>
    </row>
    <row r="6099" spans="1:27" x14ac:dyDescent="0.25">
      <c r="A6099">
        <v>-111.977415679999</v>
      </c>
      <c r="B6099">
        <v>33.079873790000001</v>
      </c>
      <c r="C6099" t="s">
        <v>983</v>
      </c>
      <c r="D6099" t="s">
        <v>982</v>
      </c>
      <c r="E6099" t="s">
        <v>981</v>
      </c>
      <c r="F6099">
        <v>5418</v>
      </c>
      <c r="G6099">
        <v>4</v>
      </c>
      <c r="H6099">
        <v>13.33</v>
      </c>
      <c r="I6099">
        <v>2.0009999999999999</v>
      </c>
      <c r="J6099">
        <v>1</v>
      </c>
      <c r="K6099">
        <v>1167.79999999999</v>
      </c>
      <c r="L6099" t="s">
        <v>980</v>
      </c>
      <c r="M6099" t="s">
        <v>979</v>
      </c>
      <c r="N6099" s="119">
        <v>44152</v>
      </c>
      <c r="O6099">
        <v>0</v>
      </c>
      <c r="P6099">
        <v>0</v>
      </c>
      <c r="Q6099">
        <v>3198.5999999999899</v>
      </c>
      <c r="R6099">
        <v>478.63999999999902</v>
      </c>
      <c r="S6099">
        <v>0.997</v>
      </c>
      <c r="T6099">
        <v>33</v>
      </c>
      <c r="U6099">
        <v>1450.4</v>
      </c>
      <c r="V6099">
        <v>14</v>
      </c>
      <c r="W6099">
        <v>1.365</v>
      </c>
      <c r="X6099">
        <v>2.2050000000000001</v>
      </c>
      <c r="Y6099" s="119">
        <v>44152</v>
      </c>
      <c r="Z6099">
        <v>408775.92117810802</v>
      </c>
      <c r="AA6099">
        <v>3660566.5326156998</v>
      </c>
    </row>
    <row r="6100" spans="1:27" x14ac:dyDescent="0.25">
      <c r="A6100">
        <v>-111.97741483</v>
      </c>
      <c r="B6100">
        <v>33.079878780000001</v>
      </c>
      <c r="C6100" t="s">
        <v>983</v>
      </c>
      <c r="D6100" t="s">
        <v>982</v>
      </c>
      <c r="E6100" t="s">
        <v>981</v>
      </c>
      <c r="F6100">
        <v>5419</v>
      </c>
      <c r="G6100">
        <v>359</v>
      </c>
      <c r="H6100">
        <v>13.33</v>
      </c>
      <c r="I6100">
        <v>2.2309999999999999</v>
      </c>
      <c r="J6100">
        <v>1</v>
      </c>
      <c r="K6100">
        <v>1167.79999999999</v>
      </c>
      <c r="L6100" t="s">
        <v>980</v>
      </c>
      <c r="M6100" t="s">
        <v>979</v>
      </c>
      <c r="N6100" s="119">
        <v>44152</v>
      </c>
      <c r="O6100">
        <v>0</v>
      </c>
      <c r="P6100">
        <v>0</v>
      </c>
      <c r="Q6100">
        <v>4087.3</v>
      </c>
      <c r="R6100">
        <v>548.65999999999894</v>
      </c>
      <c r="S6100">
        <v>1.143</v>
      </c>
      <c r="T6100">
        <v>33</v>
      </c>
      <c r="U6100">
        <v>1662.5999999999899</v>
      </c>
      <c r="V6100">
        <v>14</v>
      </c>
      <c r="W6100">
        <v>1.5209999999999999</v>
      </c>
      <c r="X6100">
        <v>2.4580000000000002</v>
      </c>
      <c r="Y6100" s="119">
        <v>44152</v>
      </c>
      <c r="Z6100">
        <v>408776.00566620502</v>
      </c>
      <c r="AA6100">
        <v>3660567.0851087002</v>
      </c>
    </row>
    <row r="6101" spans="1:27" x14ac:dyDescent="0.25">
      <c r="A6101">
        <v>-111.977415679999</v>
      </c>
      <c r="B6101">
        <v>33.079884790000001</v>
      </c>
      <c r="C6101" t="s">
        <v>983</v>
      </c>
      <c r="D6101" t="s">
        <v>982</v>
      </c>
      <c r="E6101" t="s">
        <v>981</v>
      </c>
      <c r="F6101">
        <v>5420</v>
      </c>
      <c r="G6101">
        <v>4</v>
      </c>
      <c r="H6101">
        <v>13.33</v>
      </c>
      <c r="I6101">
        <v>2.133</v>
      </c>
      <c r="J6101">
        <v>1</v>
      </c>
      <c r="K6101">
        <v>1168</v>
      </c>
      <c r="L6101" t="s">
        <v>980</v>
      </c>
      <c r="M6101" t="s">
        <v>979</v>
      </c>
      <c r="N6101" s="119">
        <v>44152</v>
      </c>
      <c r="O6101">
        <v>0</v>
      </c>
      <c r="P6101">
        <v>0</v>
      </c>
      <c r="Q6101">
        <v>3924.1999999999898</v>
      </c>
      <c r="R6101">
        <v>551.08000000000004</v>
      </c>
      <c r="S6101">
        <v>1.1479999999999999</v>
      </c>
      <c r="T6101">
        <v>33</v>
      </c>
      <c r="U6101">
        <v>1669.9</v>
      </c>
      <c r="V6101">
        <v>14</v>
      </c>
      <c r="W6101">
        <v>1.454</v>
      </c>
      <c r="X6101">
        <v>2.35</v>
      </c>
      <c r="Y6101" s="119">
        <v>44152</v>
      </c>
      <c r="Z6101">
        <v>408775.93253425998</v>
      </c>
      <c r="AA6101">
        <v>3660567.7521646898</v>
      </c>
    </row>
    <row r="6102" spans="1:27" x14ac:dyDescent="0.25">
      <c r="A6102">
        <v>-111.977415339999</v>
      </c>
      <c r="B6102">
        <v>33.079889780000002</v>
      </c>
      <c r="C6102" t="s">
        <v>983</v>
      </c>
      <c r="D6102" t="s">
        <v>982</v>
      </c>
      <c r="E6102" t="s">
        <v>981</v>
      </c>
      <c r="F6102">
        <v>5421</v>
      </c>
      <c r="G6102">
        <v>2</v>
      </c>
      <c r="H6102">
        <v>13.33</v>
      </c>
      <c r="I6102">
        <v>2.0009999999999999</v>
      </c>
      <c r="J6102">
        <v>1</v>
      </c>
      <c r="K6102">
        <v>1167.79999999999</v>
      </c>
      <c r="L6102" t="s">
        <v>980</v>
      </c>
      <c r="M6102" t="s">
        <v>979</v>
      </c>
      <c r="N6102" s="119">
        <v>44152</v>
      </c>
      <c r="O6102">
        <v>0</v>
      </c>
      <c r="P6102">
        <v>0</v>
      </c>
      <c r="Q6102">
        <v>3410.6999999999898</v>
      </c>
      <c r="R6102">
        <v>510.37</v>
      </c>
      <c r="S6102">
        <v>1.0629999999999999</v>
      </c>
      <c r="T6102">
        <v>33</v>
      </c>
      <c r="U6102">
        <v>1546.5999999999899</v>
      </c>
      <c r="V6102">
        <v>14</v>
      </c>
      <c r="W6102">
        <v>1.365</v>
      </c>
      <c r="X6102">
        <v>2.2050000000000001</v>
      </c>
      <c r="Y6102" s="119">
        <v>44152</v>
      </c>
      <c r="Z6102">
        <v>408775.96942043398</v>
      </c>
      <c r="AA6102">
        <v>3660568.3051009499</v>
      </c>
    </row>
    <row r="6103" spans="1:27" x14ac:dyDescent="0.25">
      <c r="A6103">
        <v>-111.977414999999</v>
      </c>
      <c r="B6103">
        <v>33.07989577</v>
      </c>
      <c r="C6103" t="s">
        <v>983</v>
      </c>
      <c r="D6103" t="s">
        <v>982</v>
      </c>
      <c r="E6103" t="s">
        <v>981</v>
      </c>
      <c r="F6103">
        <v>5422</v>
      </c>
      <c r="G6103">
        <v>360</v>
      </c>
      <c r="H6103">
        <v>13.33</v>
      </c>
      <c r="I6103">
        <v>2.1</v>
      </c>
      <c r="J6103">
        <v>1</v>
      </c>
      <c r="K6103">
        <v>1167.79999999999</v>
      </c>
      <c r="L6103" t="s">
        <v>980</v>
      </c>
      <c r="M6103" t="s">
        <v>979</v>
      </c>
      <c r="N6103" s="119">
        <v>44152</v>
      </c>
      <c r="O6103">
        <v>0</v>
      </c>
      <c r="P6103">
        <v>0</v>
      </c>
      <c r="Q6103">
        <v>2904.5</v>
      </c>
      <c r="R6103">
        <v>414.25999999999902</v>
      </c>
      <c r="S6103">
        <v>0.86299999999999999</v>
      </c>
      <c r="T6103">
        <v>33</v>
      </c>
      <c r="U6103">
        <v>1255.29999999999</v>
      </c>
      <c r="V6103">
        <v>14</v>
      </c>
      <c r="W6103">
        <v>1.4319999999999999</v>
      </c>
      <c r="X6103">
        <v>2.3140000000000001</v>
      </c>
      <c r="Y6103" s="119">
        <v>44152</v>
      </c>
      <c r="Z6103">
        <v>408776.00733898202</v>
      </c>
      <c r="AA6103">
        <v>3660568.9689052999</v>
      </c>
    </row>
    <row r="6104" spans="1:27" x14ac:dyDescent="0.25">
      <c r="A6104">
        <v>-111.97741637</v>
      </c>
      <c r="B6104">
        <v>33.079901849999899</v>
      </c>
      <c r="C6104" t="s">
        <v>983</v>
      </c>
      <c r="D6104" t="s">
        <v>982</v>
      </c>
      <c r="E6104" t="s">
        <v>981</v>
      </c>
      <c r="F6104">
        <v>5423</v>
      </c>
      <c r="G6104">
        <v>8</v>
      </c>
      <c r="H6104">
        <v>13.33</v>
      </c>
      <c r="I6104">
        <v>2.0339999999999998</v>
      </c>
      <c r="J6104">
        <v>1</v>
      </c>
      <c r="K6104">
        <v>1167.79999999999</v>
      </c>
      <c r="L6104" t="s">
        <v>980</v>
      </c>
      <c r="M6104" t="s">
        <v>979</v>
      </c>
      <c r="N6104" s="119">
        <v>44152</v>
      </c>
      <c r="O6104">
        <v>0</v>
      </c>
      <c r="P6104">
        <v>0</v>
      </c>
      <c r="Q6104">
        <v>3915.5</v>
      </c>
      <c r="R6104">
        <v>576.46</v>
      </c>
      <c r="S6104">
        <v>1.2010000000000001</v>
      </c>
      <c r="T6104">
        <v>33</v>
      </c>
      <c r="U6104">
        <v>1746.9</v>
      </c>
      <c r="V6104">
        <v>14</v>
      </c>
      <c r="W6104">
        <v>1.387</v>
      </c>
      <c r="X6104">
        <v>2.2410000000000001</v>
      </c>
      <c r="Y6104" s="119">
        <v>44152</v>
      </c>
      <c r="Z6104">
        <v>408775.88574404398</v>
      </c>
      <c r="AA6104">
        <v>3660569.6441739998</v>
      </c>
    </row>
    <row r="6105" spans="1:27" x14ac:dyDescent="0.25">
      <c r="A6105">
        <v>-111.977413659999</v>
      </c>
      <c r="B6105">
        <v>33.079906780000002</v>
      </c>
      <c r="C6105" t="s">
        <v>983</v>
      </c>
      <c r="D6105" t="s">
        <v>982</v>
      </c>
      <c r="E6105" t="s">
        <v>981</v>
      </c>
      <c r="F6105">
        <v>5424</v>
      </c>
      <c r="G6105">
        <v>358</v>
      </c>
      <c r="H6105">
        <v>13.33</v>
      </c>
      <c r="I6105">
        <v>2.1</v>
      </c>
      <c r="J6105">
        <v>1</v>
      </c>
      <c r="K6105">
        <v>1167.79999999999</v>
      </c>
      <c r="L6105" t="s">
        <v>980</v>
      </c>
      <c r="M6105" t="s">
        <v>979</v>
      </c>
      <c r="N6105" s="119">
        <v>44152</v>
      </c>
      <c r="O6105">
        <v>0</v>
      </c>
      <c r="P6105">
        <v>0</v>
      </c>
      <c r="Q6105">
        <v>2534.6999999999898</v>
      </c>
      <c r="R6105">
        <v>361.50999999999902</v>
      </c>
      <c r="S6105">
        <v>0.753</v>
      </c>
      <c r="T6105">
        <v>33</v>
      </c>
      <c r="U6105">
        <v>1095.5</v>
      </c>
      <c r="V6105">
        <v>14</v>
      </c>
      <c r="W6105">
        <v>1.4319999999999999</v>
      </c>
      <c r="X6105">
        <v>2.3140000000000001</v>
      </c>
      <c r="Y6105" s="119">
        <v>44152</v>
      </c>
      <c r="Z6105">
        <v>408776.14377713</v>
      </c>
      <c r="AA6105">
        <v>3660570.1883983398</v>
      </c>
    </row>
    <row r="6106" spans="1:27" x14ac:dyDescent="0.25">
      <c r="A6106">
        <v>-111.97741417</v>
      </c>
      <c r="B6106">
        <v>33.079912780000001</v>
      </c>
      <c r="C6106" t="s">
        <v>983</v>
      </c>
      <c r="D6106" t="s">
        <v>982</v>
      </c>
      <c r="E6106" t="s">
        <v>981</v>
      </c>
      <c r="F6106">
        <v>5425</v>
      </c>
      <c r="G6106">
        <v>1</v>
      </c>
      <c r="H6106">
        <v>13.33</v>
      </c>
      <c r="I6106">
        <v>2.133</v>
      </c>
      <c r="J6106">
        <v>1</v>
      </c>
      <c r="K6106">
        <v>1167.9000000000001</v>
      </c>
      <c r="L6106" t="s">
        <v>980</v>
      </c>
      <c r="M6106" t="s">
        <v>979</v>
      </c>
      <c r="N6106" s="119">
        <v>44152</v>
      </c>
      <c r="O6106">
        <v>0</v>
      </c>
      <c r="P6106">
        <v>0</v>
      </c>
      <c r="Q6106">
        <v>3290.1999999999898</v>
      </c>
      <c r="R6106">
        <v>462.04</v>
      </c>
      <c r="S6106">
        <v>0.96299999999999997</v>
      </c>
      <c r="T6106">
        <v>33</v>
      </c>
      <c r="U6106">
        <v>1400.0999999999899</v>
      </c>
      <c r="V6106">
        <v>14</v>
      </c>
      <c r="W6106">
        <v>1.454</v>
      </c>
      <c r="X6106">
        <v>2.35</v>
      </c>
      <c r="Y6106" s="119">
        <v>44152</v>
      </c>
      <c r="Z6106">
        <v>408776.10236948403</v>
      </c>
      <c r="AA6106">
        <v>3660570.8540501399</v>
      </c>
    </row>
    <row r="6107" spans="1:27" x14ac:dyDescent="0.25">
      <c r="A6107">
        <v>-111.977414999999</v>
      </c>
      <c r="B6107">
        <v>33.0799187699999</v>
      </c>
      <c r="C6107" t="s">
        <v>983</v>
      </c>
      <c r="D6107" t="s">
        <v>982</v>
      </c>
      <c r="E6107" t="s">
        <v>981</v>
      </c>
      <c r="F6107">
        <v>5426</v>
      </c>
      <c r="G6107">
        <v>360</v>
      </c>
      <c r="H6107">
        <v>13.33</v>
      </c>
      <c r="I6107">
        <v>1.9690000000000001</v>
      </c>
      <c r="J6107">
        <v>1</v>
      </c>
      <c r="K6107">
        <v>1167.9000000000001</v>
      </c>
      <c r="L6107" t="s">
        <v>980</v>
      </c>
      <c r="M6107" t="s">
        <v>979</v>
      </c>
      <c r="N6107" s="119">
        <v>44152</v>
      </c>
      <c r="O6107">
        <v>0</v>
      </c>
      <c r="P6107">
        <v>0</v>
      </c>
      <c r="Q6107">
        <v>2088.1999999999898</v>
      </c>
      <c r="R6107">
        <v>317.68999999999897</v>
      </c>
      <c r="S6107">
        <v>0.66200000000000003</v>
      </c>
      <c r="T6107">
        <v>33</v>
      </c>
      <c r="U6107">
        <v>962.69</v>
      </c>
      <c r="V6107">
        <v>14</v>
      </c>
      <c r="W6107">
        <v>1.3420000000000001</v>
      </c>
      <c r="X6107">
        <v>2.169</v>
      </c>
      <c r="Y6107" s="119">
        <v>44152</v>
      </c>
      <c r="Z6107">
        <v>408776.03108366497</v>
      </c>
      <c r="AA6107">
        <v>3660571.51887138</v>
      </c>
    </row>
    <row r="6108" spans="1:27" x14ac:dyDescent="0.25">
      <c r="A6108">
        <v>-111.977416199999</v>
      </c>
      <c r="B6108">
        <v>33.079924839999897</v>
      </c>
      <c r="C6108" t="s">
        <v>983</v>
      </c>
      <c r="D6108" t="s">
        <v>982</v>
      </c>
      <c r="E6108" t="s">
        <v>981</v>
      </c>
      <c r="F6108">
        <v>5427</v>
      </c>
      <c r="G6108">
        <v>7</v>
      </c>
      <c r="H6108">
        <v>13.33</v>
      </c>
      <c r="I6108">
        <v>2.198</v>
      </c>
      <c r="J6108">
        <v>1</v>
      </c>
      <c r="K6108">
        <v>1167.79999999999</v>
      </c>
      <c r="L6108" t="s">
        <v>980</v>
      </c>
      <c r="M6108" t="s">
        <v>979</v>
      </c>
      <c r="N6108" s="119">
        <v>44152</v>
      </c>
      <c r="O6108">
        <v>0</v>
      </c>
      <c r="P6108">
        <v>0</v>
      </c>
      <c r="Q6108">
        <v>2297.3000000000002</v>
      </c>
      <c r="R6108">
        <v>312.98</v>
      </c>
      <c r="S6108">
        <v>0.65200000000000002</v>
      </c>
      <c r="T6108">
        <v>33</v>
      </c>
      <c r="U6108">
        <v>948.42999999999904</v>
      </c>
      <c r="V6108">
        <v>14</v>
      </c>
      <c r="W6108">
        <v>1.4990000000000001</v>
      </c>
      <c r="X6108">
        <v>2.4220000000000002</v>
      </c>
      <c r="Y6108" s="119">
        <v>44152</v>
      </c>
      <c r="Z6108">
        <v>408775.92534573801</v>
      </c>
      <c r="AA6108">
        <v>3660572.1928836498</v>
      </c>
    </row>
    <row r="6109" spans="1:27" x14ac:dyDescent="0.25">
      <c r="A6109">
        <v>-111.97741551</v>
      </c>
      <c r="B6109">
        <v>33.079929790000001</v>
      </c>
      <c r="C6109" t="s">
        <v>983</v>
      </c>
      <c r="D6109" t="s">
        <v>982</v>
      </c>
      <c r="E6109" t="s">
        <v>981</v>
      </c>
      <c r="F6109">
        <v>5428</v>
      </c>
      <c r="G6109">
        <v>3</v>
      </c>
      <c r="H6109">
        <v>13.33</v>
      </c>
      <c r="I6109">
        <v>2.3290000000000002</v>
      </c>
      <c r="J6109">
        <v>1</v>
      </c>
      <c r="K6109">
        <v>1167.79999999999</v>
      </c>
      <c r="L6109" t="s">
        <v>980</v>
      </c>
      <c r="M6109" t="s">
        <v>979</v>
      </c>
      <c r="N6109" s="119">
        <v>44152</v>
      </c>
      <c r="O6109">
        <v>0</v>
      </c>
      <c r="P6109">
        <v>0</v>
      </c>
      <c r="Q6109">
        <v>1867.5</v>
      </c>
      <c r="R6109">
        <v>240.09</v>
      </c>
      <c r="S6109">
        <v>0.5</v>
      </c>
      <c r="T6109">
        <v>33</v>
      </c>
      <c r="U6109">
        <v>727.53999999999905</v>
      </c>
      <c r="V6109">
        <v>14</v>
      </c>
      <c r="W6109">
        <v>1.5880000000000001</v>
      </c>
      <c r="X6109">
        <v>2.5670000000000002</v>
      </c>
      <c r="Y6109" s="119">
        <v>44152</v>
      </c>
      <c r="Z6109">
        <v>408775.99485857697</v>
      </c>
      <c r="AA6109">
        <v>3660572.7410809901</v>
      </c>
    </row>
    <row r="6110" spans="1:27" x14ac:dyDescent="0.25">
      <c r="A6110">
        <v>-111.97741517</v>
      </c>
      <c r="B6110">
        <v>33.07993578</v>
      </c>
      <c r="C6110" t="s">
        <v>983</v>
      </c>
      <c r="D6110" t="s">
        <v>982</v>
      </c>
      <c r="E6110" t="s">
        <v>981</v>
      </c>
      <c r="F6110">
        <v>5429</v>
      </c>
      <c r="G6110">
        <v>1</v>
      </c>
      <c r="H6110">
        <v>13.33</v>
      </c>
      <c r="I6110">
        <v>1.9359999999999999</v>
      </c>
      <c r="J6110">
        <v>1</v>
      </c>
      <c r="K6110">
        <v>1167.79999999999</v>
      </c>
      <c r="L6110" t="s">
        <v>980</v>
      </c>
      <c r="M6110" t="s">
        <v>979</v>
      </c>
      <c r="N6110" s="119">
        <v>44152</v>
      </c>
      <c r="O6110">
        <v>0</v>
      </c>
      <c r="P6110">
        <v>0</v>
      </c>
      <c r="Q6110">
        <v>1797.0999999999899</v>
      </c>
      <c r="R6110">
        <v>278.04000000000002</v>
      </c>
      <c r="S6110">
        <v>0.57899999999999996</v>
      </c>
      <c r="T6110">
        <v>33</v>
      </c>
      <c r="U6110">
        <v>842.52999999999895</v>
      </c>
      <c r="V6110">
        <v>14</v>
      </c>
      <c r="W6110">
        <v>1.32</v>
      </c>
      <c r="X6110">
        <v>2.133</v>
      </c>
      <c r="Y6110" s="119">
        <v>44152</v>
      </c>
      <c r="Z6110">
        <v>408776.03277711902</v>
      </c>
      <c r="AA6110">
        <v>3660573.4048853498</v>
      </c>
    </row>
    <row r="6111" spans="1:27" x14ac:dyDescent="0.25">
      <c r="A6111">
        <v>-111.97741349</v>
      </c>
      <c r="B6111">
        <v>33.079940790000002</v>
      </c>
      <c r="C6111" t="s">
        <v>983</v>
      </c>
      <c r="D6111" t="s">
        <v>982</v>
      </c>
      <c r="E6111" t="s">
        <v>981</v>
      </c>
      <c r="F6111">
        <v>5430</v>
      </c>
      <c r="G6111">
        <v>357</v>
      </c>
      <c r="H6111">
        <v>13.33</v>
      </c>
      <c r="I6111">
        <v>2.1</v>
      </c>
      <c r="J6111">
        <v>1</v>
      </c>
      <c r="K6111">
        <v>1167.79999999999</v>
      </c>
      <c r="L6111" t="s">
        <v>980</v>
      </c>
      <c r="M6111" t="s">
        <v>979</v>
      </c>
      <c r="N6111" s="119">
        <v>44152</v>
      </c>
      <c r="O6111">
        <v>0</v>
      </c>
      <c r="P6111">
        <v>0</v>
      </c>
      <c r="Q6111">
        <v>765.37999999999897</v>
      </c>
      <c r="R6111">
        <v>109.159999999999</v>
      </c>
      <c r="S6111">
        <v>0.22700000000000001</v>
      </c>
      <c r="T6111">
        <v>33</v>
      </c>
      <c r="U6111">
        <v>330.8</v>
      </c>
      <c r="V6111">
        <v>14</v>
      </c>
      <c r="W6111">
        <v>1.4319999999999999</v>
      </c>
      <c r="X6111">
        <v>2.3140000000000001</v>
      </c>
      <c r="Y6111" s="119">
        <v>44152</v>
      </c>
      <c r="Z6111">
        <v>408776.19475555199</v>
      </c>
      <c r="AA6111">
        <v>3660573.9588743402</v>
      </c>
    </row>
    <row r="6112" spans="1:27" x14ac:dyDescent="0.25">
      <c r="A6112">
        <v>-111.97741451</v>
      </c>
      <c r="B6112">
        <v>33.079946790000001</v>
      </c>
      <c r="C6112" t="s">
        <v>983</v>
      </c>
      <c r="D6112" t="s">
        <v>982</v>
      </c>
      <c r="E6112" t="s">
        <v>981</v>
      </c>
      <c r="F6112">
        <v>5431</v>
      </c>
      <c r="G6112">
        <v>3</v>
      </c>
      <c r="H6112">
        <v>13.33</v>
      </c>
      <c r="I6112">
        <v>2.165</v>
      </c>
      <c r="J6112">
        <v>1</v>
      </c>
      <c r="K6112">
        <v>1167.7</v>
      </c>
      <c r="L6112" t="s">
        <v>980</v>
      </c>
      <c r="M6112" t="s">
        <v>979</v>
      </c>
      <c r="N6112" s="119">
        <v>44152</v>
      </c>
      <c r="O6112">
        <v>0</v>
      </c>
      <c r="P6112">
        <v>0</v>
      </c>
      <c r="Q6112">
        <v>1604.9</v>
      </c>
      <c r="R6112">
        <v>221.96</v>
      </c>
      <c r="S6112">
        <v>0.46200000000000002</v>
      </c>
      <c r="T6112">
        <v>33</v>
      </c>
      <c r="U6112">
        <v>672.61</v>
      </c>
      <c r="V6112">
        <v>14</v>
      </c>
      <c r="W6112">
        <v>1.476</v>
      </c>
      <c r="X6112">
        <v>2.3860000000000001</v>
      </c>
      <c r="Y6112" s="119">
        <v>44152</v>
      </c>
      <c r="Z6112">
        <v>408776.10574604501</v>
      </c>
      <c r="AA6112">
        <v>3660574.6249694</v>
      </c>
    </row>
    <row r="6113" spans="1:27" x14ac:dyDescent="0.25">
      <c r="A6113">
        <v>-111.977414339999</v>
      </c>
      <c r="B6113">
        <v>33.0799527799999</v>
      </c>
      <c r="C6113" t="s">
        <v>983</v>
      </c>
      <c r="D6113" t="s">
        <v>982</v>
      </c>
      <c r="E6113" t="s">
        <v>981</v>
      </c>
      <c r="F6113">
        <v>5432</v>
      </c>
      <c r="G6113">
        <v>2</v>
      </c>
      <c r="H6113">
        <v>13.33</v>
      </c>
      <c r="I6113">
        <v>2.0339999999999998</v>
      </c>
      <c r="J6113">
        <v>1</v>
      </c>
      <c r="K6113">
        <v>1167.7</v>
      </c>
      <c r="L6113" t="s">
        <v>980</v>
      </c>
      <c r="M6113" t="s">
        <v>979</v>
      </c>
      <c r="N6113" s="119">
        <v>44152</v>
      </c>
      <c r="O6113">
        <v>0</v>
      </c>
      <c r="P6113">
        <v>0</v>
      </c>
      <c r="Q6113">
        <v>822.47</v>
      </c>
      <c r="R6113">
        <v>121.09</v>
      </c>
      <c r="S6113">
        <v>0.252</v>
      </c>
      <c r="T6113">
        <v>33</v>
      </c>
      <c r="U6113">
        <v>366.93999999999897</v>
      </c>
      <c r="V6113">
        <v>14</v>
      </c>
      <c r="W6113">
        <v>1.387</v>
      </c>
      <c r="X6113">
        <v>2.2410000000000001</v>
      </c>
      <c r="Y6113" s="119">
        <v>44152</v>
      </c>
      <c r="Z6113">
        <v>408776.12779728498</v>
      </c>
      <c r="AA6113">
        <v>3660575.2889215099</v>
      </c>
    </row>
    <row r="6114" spans="1:27" x14ac:dyDescent="0.25">
      <c r="A6114">
        <v>-111.977413659999</v>
      </c>
      <c r="B6114">
        <v>33.079958779999899</v>
      </c>
      <c r="C6114" t="s">
        <v>983</v>
      </c>
      <c r="D6114" t="s">
        <v>982</v>
      </c>
      <c r="E6114" t="s">
        <v>981</v>
      </c>
      <c r="F6114">
        <v>5433</v>
      </c>
      <c r="G6114">
        <v>358</v>
      </c>
      <c r="H6114">
        <v>13.33</v>
      </c>
      <c r="I6114">
        <v>2.1</v>
      </c>
      <c r="J6114">
        <v>1</v>
      </c>
      <c r="K6114">
        <v>1167.79999999999</v>
      </c>
      <c r="L6114" t="s">
        <v>980</v>
      </c>
      <c r="M6114" t="s">
        <v>979</v>
      </c>
      <c r="N6114" s="119">
        <v>44152</v>
      </c>
      <c r="O6114">
        <v>0</v>
      </c>
      <c r="P6114">
        <v>0</v>
      </c>
      <c r="Q6114">
        <v>170.75</v>
      </c>
      <c r="R6114">
        <v>24.35</v>
      </c>
      <c r="S6114">
        <v>5.0999999999999997E-2</v>
      </c>
      <c r="T6114">
        <v>33</v>
      </c>
      <c r="U6114">
        <v>73.799999999999898</v>
      </c>
      <c r="V6114">
        <v>14</v>
      </c>
      <c r="W6114">
        <v>1.4319999999999999</v>
      </c>
      <c r="X6114">
        <v>2.3140000000000001</v>
      </c>
      <c r="Y6114" s="119">
        <v>44152</v>
      </c>
      <c r="Z6114">
        <v>408776.19746072299</v>
      </c>
      <c r="AA6114">
        <v>3660575.9535390502</v>
      </c>
    </row>
    <row r="6115" spans="1:27" x14ac:dyDescent="0.25">
      <c r="A6115">
        <v>-111.977414859999</v>
      </c>
      <c r="B6115">
        <v>33.07996481</v>
      </c>
      <c r="C6115" t="s">
        <v>983</v>
      </c>
      <c r="D6115" t="s">
        <v>982</v>
      </c>
      <c r="E6115" t="s">
        <v>981</v>
      </c>
      <c r="F6115">
        <v>5434</v>
      </c>
      <c r="G6115">
        <v>5</v>
      </c>
      <c r="H6115">
        <v>13.33</v>
      </c>
      <c r="I6115">
        <v>2.1</v>
      </c>
      <c r="J6115">
        <v>1</v>
      </c>
      <c r="K6115">
        <v>1167.79999999999</v>
      </c>
      <c r="L6115" t="s">
        <v>980</v>
      </c>
      <c r="M6115" t="s">
        <v>979</v>
      </c>
      <c r="N6115" s="119">
        <v>44152</v>
      </c>
      <c r="O6115">
        <v>0</v>
      </c>
      <c r="P6115">
        <v>0</v>
      </c>
      <c r="Q6115">
        <v>28.6299999999999</v>
      </c>
      <c r="R6115">
        <v>4.0830000000000002</v>
      </c>
      <c r="S6115">
        <v>8.5000000000000006E-3</v>
      </c>
      <c r="T6115">
        <v>33</v>
      </c>
      <c r="U6115">
        <v>12.3699999999999</v>
      </c>
      <c r="V6115">
        <v>14</v>
      </c>
      <c r="W6115">
        <v>1.4319999999999999</v>
      </c>
      <c r="X6115">
        <v>2.3140000000000001</v>
      </c>
      <c r="Y6115" s="119">
        <v>44152</v>
      </c>
      <c r="Z6115">
        <v>408776.09168155002</v>
      </c>
      <c r="AA6115">
        <v>3660576.6231165999</v>
      </c>
    </row>
    <row r="6116" spans="1:27" x14ac:dyDescent="0.25">
      <c r="A6116">
        <v>-111.977413139999</v>
      </c>
      <c r="B6116">
        <v>33.079972810000001</v>
      </c>
      <c r="C6116" t="s">
        <v>983</v>
      </c>
      <c r="D6116" t="s">
        <v>982</v>
      </c>
      <c r="E6116" t="s">
        <v>981</v>
      </c>
      <c r="F6116">
        <v>5435</v>
      </c>
      <c r="G6116">
        <v>355</v>
      </c>
      <c r="H6116">
        <v>13.33</v>
      </c>
      <c r="I6116">
        <v>4.0350000000000001</v>
      </c>
      <c r="J6116">
        <v>1</v>
      </c>
      <c r="K6116">
        <v>1167.79999999999</v>
      </c>
      <c r="L6116" t="s">
        <v>980</v>
      </c>
      <c r="M6116" t="s">
        <v>979</v>
      </c>
      <c r="N6116" s="119">
        <v>44152</v>
      </c>
      <c r="O6116">
        <v>0</v>
      </c>
      <c r="P6116">
        <v>0</v>
      </c>
      <c r="Q6116">
        <v>64.629999999999896</v>
      </c>
      <c r="R6116">
        <v>4.7960000000000003</v>
      </c>
      <c r="S6116">
        <v>0.01</v>
      </c>
      <c r="T6116">
        <v>33</v>
      </c>
      <c r="U6116">
        <v>14.5299999999999</v>
      </c>
      <c r="V6116">
        <v>14</v>
      </c>
      <c r="W6116">
        <v>2.7509999999999999</v>
      </c>
      <c r="X6116">
        <v>4.4470000000000001</v>
      </c>
      <c r="Y6116" s="119">
        <v>44152</v>
      </c>
      <c r="Z6116">
        <v>408776.26048022299</v>
      </c>
      <c r="AA6116">
        <v>3660577.5085664201</v>
      </c>
    </row>
    <row r="6117" spans="1:27" x14ac:dyDescent="0.25">
      <c r="A6117">
        <v>-111.97730463000001</v>
      </c>
      <c r="B6117">
        <v>33.079982979999897</v>
      </c>
      <c r="C6117" t="s">
        <v>983</v>
      </c>
      <c r="D6117" t="s">
        <v>982</v>
      </c>
      <c r="E6117" t="s">
        <v>981</v>
      </c>
      <c r="F6117">
        <v>5436</v>
      </c>
      <c r="G6117">
        <v>194</v>
      </c>
      <c r="H6117">
        <v>13.33</v>
      </c>
      <c r="I6117">
        <v>1.575</v>
      </c>
      <c r="J6117">
        <v>1</v>
      </c>
      <c r="K6117">
        <v>1168</v>
      </c>
      <c r="L6117" t="s">
        <v>980</v>
      </c>
      <c r="M6117" t="s">
        <v>979</v>
      </c>
      <c r="N6117" s="119">
        <v>44152</v>
      </c>
      <c r="O6117">
        <v>0</v>
      </c>
      <c r="P6117">
        <v>0</v>
      </c>
      <c r="Q6117">
        <v>202.8</v>
      </c>
      <c r="R6117">
        <v>38.57</v>
      </c>
      <c r="S6117">
        <v>0.08</v>
      </c>
      <c r="T6117">
        <v>33</v>
      </c>
      <c r="U6117">
        <v>116.87</v>
      </c>
      <c r="V6117">
        <v>15</v>
      </c>
      <c r="W6117">
        <v>1.0740000000000001</v>
      </c>
      <c r="X6117">
        <v>1.7350000000000001</v>
      </c>
      <c r="Y6117" s="119">
        <v>44152</v>
      </c>
      <c r="Z6117">
        <v>408786.39897612197</v>
      </c>
      <c r="AA6117">
        <v>3660578.54179062</v>
      </c>
    </row>
    <row r="6118" spans="1:27" x14ac:dyDescent="0.25">
      <c r="A6118">
        <v>-111.977308699999</v>
      </c>
      <c r="B6118">
        <v>33.079976100000003</v>
      </c>
      <c r="C6118" t="s">
        <v>983</v>
      </c>
      <c r="D6118" t="s">
        <v>982</v>
      </c>
      <c r="E6118" t="s">
        <v>981</v>
      </c>
      <c r="F6118">
        <v>5437</v>
      </c>
      <c r="G6118">
        <v>170</v>
      </c>
      <c r="H6118">
        <v>13.33</v>
      </c>
      <c r="I6118">
        <v>1.345</v>
      </c>
      <c r="J6118">
        <v>1</v>
      </c>
      <c r="K6118">
        <v>1168.0999999999899</v>
      </c>
      <c r="L6118" t="s">
        <v>980</v>
      </c>
      <c r="M6118" t="s">
        <v>979</v>
      </c>
      <c r="N6118" s="119">
        <v>44152</v>
      </c>
      <c r="O6118">
        <v>0</v>
      </c>
      <c r="P6118">
        <v>0</v>
      </c>
      <c r="Q6118">
        <v>221.15</v>
      </c>
      <c r="R6118">
        <v>49.229999999999897</v>
      </c>
      <c r="S6118">
        <v>0.10299999999999999</v>
      </c>
      <c r="T6118">
        <v>33</v>
      </c>
      <c r="U6118">
        <v>149.19999999999899</v>
      </c>
      <c r="V6118">
        <v>15</v>
      </c>
      <c r="W6118">
        <v>0.91700000000000004</v>
      </c>
      <c r="X6118">
        <v>1.482</v>
      </c>
      <c r="Y6118" s="119">
        <v>44152</v>
      </c>
      <c r="Z6118">
        <v>408786.01199258398</v>
      </c>
      <c r="AA6118">
        <v>3660577.7825551401</v>
      </c>
    </row>
    <row r="6119" spans="1:27" x14ac:dyDescent="0.25">
      <c r="A6119">
        <v>-111.977304129999</v>
      </c>
      <c r="B6119">
        <v>33.0799698699999</v>
      </c>
      <c r="C6119" t="s">
        <v>983</v>
      </c>
      <c r="D6119" t="s">
        <v>982</v>
      </c>
      <c r="E6119" t="s">
        <v>981</v>
      </c>
      <c r="F6119">
        <v>5438</v>
      </c>
      <c r="G6119">
        <v>197</v>
      </c>
      <c r="H6119">
        <v>13.33</v>
      </c>
      <c r="I6119">
        <v>1.1479999999999999</v>
      </c>
      <c r="J6119">
        <v>1</v>
      </c>
      <c r="K6119">
        <v>1168</v>
      </c>
      <c r="L6119" t="s">
        <v>980</v>
      </c>
      <c r="M6119" t="s">
        <v>979</v>
      </c>
      <c r="N6119" s="119">
        <v>44152</v>
      </c>
      <c r="O6119">
        <v>0</v>
      </c>
      <c r="P6119">
        <v>0</v>
      </c>
      <c r="Q6119">
        <v>154.629999999999</v>
      </c>
      <c r="R6119">
        <v>40.329999999999899</v>
      </c>
      <c r="S6119">
        <v>8.4000000000000005E-2</v>
      </c>
      <c r="T6119">
        <v>33</v>
      </c>
      <c r="U6119">
        <v>122.209999999999</v>
      </c>
      <c r="V6119">
        <v>15</v>
      </c>
      <c r="W6119">
        <v>0.78300000000000003</v>
      </c>
      <c r="X6119">
        <v>1.2649999999999999</v>
      </c>
      <c r="Y6119" s="119">
        <v>44152</v>
      </c>
      <c r="Z6119">
        <v>408786.43211165903</v>
      </c>
      <c r="AA6119">
        <v>3660577.0878754398</v>
      </c>
    </row>
    <row r="6120" spans="1:27" x14ac:dyDescent="0.25">
      <c r="A6120">
        <v>-111.97730751</v>
      </c>
      <c r="B6120">
        <v>33.07996721</v>
      </c>
      <c r="C6120" t="s">
        <v>983</v>
      </c>
      <c r="D6120" t="s">
        <v>982</v>
      </c>
      <c r="E6120" t="s">
        <v>981</v>
      </c>
      <c r="F6120">
        <v>5439</v>
      </c>
      <c r="G6120">
        <v>177</v>
      </c>
      <c r="H6120">
        <v>13.33</v>
      </c>
      <c r="I6120">
        <v>1.083</v>
      </c>
      <c r="J6120">
        <v>1</v>
      </c>
      <c r="K6120">
        <v>1168</v>
      </c>
      <c r="L6120" t="s">
        <v>980</v>
      </c>
      <c r="M6120" t="s">
        <v>979</v>
      </c>
      <c r="N6120" s="119">
        <v>44152</v>
      </c>
      <c r="O6120">
        <v>0</v>
      </c>
      <c r="P6120">
        <v>0</v>
      </c>
      <c r="Q6120">
        <v>754.07</v>
      </c>
      <c r="R6120">
        <v>208.58</v>
      </c>
      <c r="S6120">
        <v>0.435</v>
      </c>
      <c r="T6120">
        <v>33</v>
      </c>
      <c r="U6120">
        <v>632.05999999999904</v>
      </c>
      <c r="V6120">
        <v>15</v>
      </c>
      <c r="W6120">
        <v>0.73799999999999999</v>
      </c>
      <c r="X6120">
        <v>1.1930000000000001</v>
      </c>
      <c r="Y6120" s="119">
        <v>44152</v>
      </c>
      <c r="Z6120">
        <v>408786.11388676602</v>
      </c>
      <c r="AA6120">
        <v>3660576.7959036701</v>
      </c>
    </row>
    <row r="6121" spans="1:27" x14ac:dyDescent="0.25">
      <c r="A6121">
        <v>-111.977307679999</v>
      </c>
      <c r="B6121">
        <v>33.07996421</v>
      </c>
      <c r="C6121" t="s">
        <v>983</v>
      </c>
      <c r="D6121" t="s">
        <v>982</v>
      </c>
      <c r="E6121" t="s">
        <v>981</v>
      </c>
      <c r="F6121">
        <v>5440</v>
      </c>
      <c r="G6121">
        <v>176</v>
      </c>
      <c r="H6121">
        <v>13.33</v>
      </c>
      <c r="I6121">
        <v>1.3120000000000001</v>
      </c>
      <c r="J6121">
        <v>1</v>
      </c>
      <c r="K6121">
        <v>1168.0999999999899</v>
      </c>
      <c r="L6121" t="s">
        <v>980</v>
      </c>
      <c r="M6121" t="s">
        <v>979</v>
      </c>
      <c r="N6121" s="119">
        <v>44152</v>
      </c>
      <c r="O6121">
        <v>0</v>
      </c>
      <c r="P6121">
        <v>0</v>
      </c>
      <c r="Q6121">
        <v>88.689999999999898</v>
      </c>
      <c r="R6121">
        <v>20.239999999999899</v>
      </c>
      <c r="S6121">
        <v>4.2000000000000003E-2</v>
      </c>
      <c r="T6121">
        <v>33</v>
      </c>
      <c r="U6121">
        <v>61.329999999999899</v>
      </c>
      <c r="V6121">
        <v>15</v>
      </c>
      <c r="W6121">
        <v>0.89500000000000002</v>
      </c>
      <c r="X6121">
        <v>1.446</v>
      </c>
      <c r="Y6121" s="119">
        <v>44152</v>
      </c>
      <c r="Z6121">
        <v>408786.09492267802</v>
      </c>
      <c r="AA6121">
        <v>3660576.4634471298</v>
      </c>
    </row>
    <row r="6122" spans="1:27" x14ac:dyDescent="0.25">
      <c r="A6122">
        <v>-111.97730937</v>
      </c>
      <c r="B6122">
        <v>33.079959979999899</v>
      </c>
      <c r="C6122" t="s">
        <v>983</v>
      </c>
      <c r="D6122" t="s">
        <v>982</v>
      </c>
      <c r="E6122" t="s">
        <v>981</v>
      </c>
      <c r="F6122">
        <v>5441</v>
      </c>
      <c r="G6122">
        <v>166</v>
      </c>
      <c r="H6122">
        <v>13.33</v>
      </c>
      <c r="I6122">
        <v>1.542</v>
      </c>
      <c r="J6122">
        <v>1</v>
      </c>
      <c r="K6122">
        <v>1168</v>
      </c>
      <c r="L6122" t="s">
        <v>980</v>
      </c>
      <c r="M6122" t="s">
        <v>979</v>
      </c>
      <c r="N6122" s="119">
        <v>44152</v>
      </c>
      <c r="O6122">
        <v>0</v>
      </c>
      <c r="P6122">
        <v>0</v>
      </c>
      <c r="Q6122">
        <v>245.83</v>
      </c>
      <c r="R6122">
        <v>47.74</v>
      </c>
      <c r="S6122">
        <v>9.9000000000000005E-2</v>
      </c>
      <c r="T6122">
        <v>33</v>
      </c>
      <c r="U6122">
        <v>144.68</v>
      </c>
      <c r="V6122">
        <v>15</v>
      </c>
      <c r="W6122">
        <v>1.0509999999999999</v>
      </c>
      <c r="X6122">
        <v>1.6990000000000001</v>
      </c>
      <c r="Y6122" s="119">
        <v>44152</v>
      </c>
      <c r="Z6122">
        <v>408785.93281664402</v>
      </c>
      <c r="AA6122">
        <v>3660575.9959437898</v>
      </c>
    </row>
    <row r="6123" spans="1:27" x14ac:dyDescent="0.25">
      <c r="A6123">
        <v>-111.977307339999</v>
      </c>
      <c r="B6123">
        <v>33.07995622</v>
      </c>
      <c r="C6123" t="s">
        <v>983</v>
      </c>
      <c r="D6123" t="s">
        <v>982</v>
      </c>
      <c r="E6123" t="s">
        <v>981</v>
      </c>
      <c r="F6123">
        <v>5442</v>
      </c>
      <c r="G6123">
        <v>178</v>
      </c>
      <c r="H6123">
        <v>13.33</v>
      </c>
      <c r="I6123">
        <v>1.3120000000000001</v>
      </c>
      <c r="J6123">
        <v>1</v>
      </c>
      <c r="K6123">
        <v>1168</v>
      </c>
      <c r="L6123" t="s">
        <v>980</v>
      </c>
      <c r="M6123" t="s">
        <v>979</v>
      </c>
      <c r="N6123" s="119">
        <v>44152</v>
      </c>
      <c r="O6123">
        <v>0</v>
      </c>
      <c r="P6123">
        <v>0</v>
      </c>
      <c r="Q6123">
        <v>247.43</v>
      </c>
      <c r="R6123">
        <v>56.46</v>
      </c>
      <c r="S6123">
        <v>0.11799999999999999</v>
      </c>
      <c r="T6123">
        <v>33</v>
      </c>
      <c r="U6123">
        <v>171.099999999999</v>
      </c>
      <c r="V6123">
        <v>15</v>
      </c>
      <c r="W6123">
        <v>0.89500000000000002</v>
      </c>
      <c r="X6123">
        <v>1.446</v>
      </c>
      <c r="Y6123" s="119">
        <v>44152</v>
      </c>
      <c r="Z6123">
        <v>408786.11840946198</v>
      </c>
      <c r="AA6123">
        <v>3660575.5773156201</v>
      </c>
    </row>
    <row r="6124" spans="1:27" x14ac:dyDescent="0.25">
      <c r="A6124">
        <v>-111.977307679999</v>
      </c>
      <c r="B6124">
        <v>33.0799532099999</v>
      </c>
      <c r="C6124" t="s">
        <v>983</v>
      </c>
      <c r="D6124" t="s">
        <v>982</v>
      </c>
      <c r="E6124" t="s">
        <v>981</v>
      </c>
      <c r="F6124">
        <v>5443</v>
      </c>
      <c r="G6124">
        <v>176</v>
      </c>
      <c r="H6124">
        <v>13.33</v>
      </c>
      <c r="I6124">
        <v>1.345</v>
      </c>
      <c r="J6124">
        <v>1</v>
      </c>
      <c r="K6124">
        <v>1168</v>
      </c>
      <c r="L6124" t="s">
        <v>980</v>
      </c>
      <c r="M6124" t="s">
        <v>979</v>
      </c>
      <c r="N6124" s="119">
        <v>44152</v>
      </c>
      <c r="O6124">
        <v>0</v>
      </c>
      <c r="P6124">
        <v>0</v>
      </c>
      <c r="Q6124">
        <v>762.7</v>
      </c>
      <c r="R6124">
        <v>169.8</v>
      </c>
      <c r="S6124">
        <v>0.35399999999999998</v>
      </c>
      <c r="T6124">
        <v>33</v>
      </c>
      <c r="U6124">
        <v>514.55999999999904</v>
      </c>
      <c r="V6124">
        <v>15</v>
      </c>
      <c r="W6124">
        <v>0.91700000000000004</v>
      </c>
      <c r="X6124">
        <v>1.482</v>
      </c>
      <c r="Y6124" s="119">
        <v>44152</v>
      </c>
      <c r="Z6124">
        <v>408786.08356775698</v>
      </c>
      <c r="AA6124">
        <v>3660575.24389815</v>
      </c>
    </row>
    <row r="6125" spans="1:27" x14ac:dyDescent="0.25">
      <c r="A6125">
        <v>-111.977305459999</v>
      </c>
      <c r="B6125">
        <v>33.079948119999898</v>
      </c>
      <c r="C6125" t="s">
        <v>983</v>
      </c>
      <c r="D6125" t="s">
        <v>982</v>
      </c>
      <c r="E6125" t="s">
        <v>981</v>
      </c>
      <c r="F6125">
        <v>5444</v>
      </c>
      <c r="G6125">
        <v>189</v>
      </c>
      <c r="H6125">
        <v>13.33</v>
      </c>
      <c r="I6125">
        <v>1.5089999999999999</v>
      </c>
      <c r="J6125">
        <v>1</v>
      </c>
      <c r="K6125">
        <v>1167.9000000000001</v>
      </c>
      <c r="L6125" t="s">
        <v>980</v>
      </c>
      <c r="M6125" t="s">
        <v>979</v>
      </c>
      <c r="N6125" s="119">
        <v>44152</v>
      </c>
      <c r="O6125">
        <v>0</v>
      </c>
      <c r="P6125">
        <v>0</v>
      </c>
      <c r="Q6125">
        <v>1884.7</v>
      </c>
      <c r="R6125">
        <v>373.98</v>
      </c>
      <c r="S6125">
        <v>0.77900000000000003</v>
      </c>
      <c r="T6125">
        <v>33</v>
      </c>
      <c r="U6125">
        <v>1133.29999999999</v>
      </c>
      <c r="V6125">
        <v>15</v>
      </c>
      <c r="W6125">
        <v>1.0289999999999999</v>
      </c>
      <c r="X6125">
        <v>1.663</v>
      </c>
      <c r="Y6125" s="119">
        <v>44152</v>
      </c>
      <c r="Z6125">
        <v>408786.28552172199</v>
      </c>
      <c r="AA6125">
        <v>3660574.6776503101</v>
      </c>
    </row>
    <row r="6126" spans="1:27" x14ac:dyDescent="0.25">
      <c r="A6126">
        <v>-111.977306139999</v>
      </c>
      <c r="B6126">
        <v>33.079943190000002</v>
      </c>
      <c r="C6126" t="s">
        <v>983</v>
      </c>
      <c r="D6126" t="s">
        <v>982</v>
      </c>
      <c r="E6126" t="s">
        <v>981</v>
      </c>
      <c r="F6126">
        <v>5445</v>
      </c>
      <c r="G6126">
        <v>185</v>
      </c>
      <c r="H6126">
        <v>13.33</v>
      </c>
      <c r="I6126">
        <v>2.0670000000000002</v>
      </c>
      <c r="J6126">
        <v>1</v>
      </c>
      <c r="K6126">
        <v>1167.9000000000001</v>
      </c>
      <c r="L6126" t="s">
        <v>980</v>
      </c>
      <c r="M6126" t="s">
        <v>979</v>
      </c>
      <c r="N6126" s="119">
        <v>44152</v>
      </c>
      <c r="O6126">
        <v>0</v>
      </c>
      <c r="P6126">
        <v>0</v>
      </c>
      <c r="Q6126">
        <v>2778</v>
      </c>
      <c r="R6126">
        <v>402.5</v>
      </c>
      <c r="S6126">
        <v>0.83899999999999997</v>
      </c>
      <c r="T6126">
        <v>33</v>
      </c>
      <c r="U6126">
        <v>1219.7</v>
      </c>
      <c r="V6126">
        <v>15</v>
      </c>
      <c r="W6126">
        <v>1.409</v>
      </c>
      <c r="X6126">
        <v>2.278</v>
      </c>
      <c r="Y6126" s="119">
        <v>44152</v>
      </c>
      <c r="Z6126">
        <v>408786.21696348599</v>
      </c>
      <c r="AA6126">
        <v>3660574.1316615702</v>
      </c>
    </row>
    <row r="6127" spans="1:27" x14ac:dyDescent="0.25">
      <c r="A6127">
        <v>-111.977308339999</v>
      </c>
      <c r="B6127">
        <v>33.07993922</v>
      </c>
      <c r="C6127" t="s">
        <v>983</v>
      </c>
      <c r="D6127" t="s">
        <v>982</v>
      </c>
      <c r="E6127" t="s">
        <v>981</v>
      </c>
      <c r="F6127">
        <v>5446</v>
      </c>
      <c r="G6127">
        <v>178</v>
      </c>
      <c r="H6127">
        <v>13.33</v>
      </c>
      <c r="I6127">
        <v>2.0670000000000002</v>
      </c>
      <c r="J6127">
        <v>1</v>
      </c>
      <c r="K6127">
        <v>1168</v>
      </c>
      <c r="L6127" t="s">
        <v>980</v>
      </c>
      <c r="M6127" t="s">
        <v>979</v>
      </c>
      <c r="N6127" s="119">
        <v>44152</v>
      </c>
      <c r="O6127">
        <v>0</v>
      </c>
      <c r="P6127">
        <v>0</v>
      </c>
      <c r="Q6127">
        <v>2719</v>
      </c>
      <c r="R6127">
        <v>393.94999999999902</v>
      </c>
      <c r="S6127">
        <v>0.82099999999999995</v>
      </c>
      <c r="T6127">
        <v>33</v>
      </c>
      <c r="U6127">
        <v>1193.79999999999</v>
      </c>
      <c r="V6127">
        <v>15</v>
      </c>
      <c r="W6127">
        <v>1.409</v>
      </c>
      <c r="X6127">
        <v>2.278</v>
      </c>
      <c r="Y6127" s="119">
        <v>44152</v>
      </c>
      <c r="Z6127">
        <v>408786.00752392499</v>
      </c>
      <c r="AA6127">
        <v>3660573.6934271399</v>
      </c>
    </row>
    <row r="6128" spans="1:27" x14ac:dyDescent="0.25">
      <c r="A6128">
        <v>-111.97730937</v>
      </c>
      <c r="B6128">
        <v>33.07993415</v>
      </c>
      <c r="C6128" t="s">
        <v>983</v>
      </c>
      <c r="D6128" t="s">
        <v>982</v>
      </c>
      <c r="E6128" t="s">
        <v>981</v>
      </c>
      <c r="F6128">
        <v>5447</v>
      </c>
      <c r="G6128">
        <v>172</v>
      </c>
      <c r="H6128">
        <v>13.33</v>
      </c>
      <c r="I6128">
        <v>1.837</v>
      </c>
      <c r="J6128">
        <v>1</v>
      </c>
      <c r="K6128">
        <v>1167.9000000000001</v>
      </c>
      <c r="L6128" t="s">
        <v>980</v>
      </c>
      <c r="M6128" t="s">
        <v>979</v>
      </c>
      <c r="N6128" s="119">
        <v>44152</v>
      </c>
      <c r="O6128">
        <v>0</v>
      </c>
      <c r="P6128">
        <v>0</v>
      </c>
      <c r="Q6128">
        <v>2637.0999999999899</v>
      </c>
      <c r="R6128">
        <v>429.85</v>
      </c>
      <c r="S6128">
        <v>0.89600000000000002</v>
      </c>
      <c r="T6128">
        <v>33</v>
      </c>
      <c r="U6128">
        <v>1302.5999999999899</v>
      </c>
      <c r="V6128">
        <v>15</v>
      </c>
      <c r="W6128">
        <v>1.2529999999999999</v>
      </c>
      <c r="X6128">
        <v>2.0249999999999999</v>
      </c>
      <c r="Y6128" s="119">
        <v>44152</v>
      </c>
      <c r="Z6128">
        <v>408785.90615318698</v>
      </c>
      <c r="AA6128">
        <v>3660573.1322210399</v>
      </c>
    </row>
    <row r="6129" spans="1:27" x14ac:dyDescent="0.25">
      <c r="A6129">
        <v>-111.97730697</v>
      </c>
      <c r="B6129">
        <v>33.079929180000001</v>
      </c>
      <c r="C6129" t="s">
        <v>983</v>
      </c>
      <c r="D6129" t="s">
        <v>982</v>
      </c>
      <c r="E6129" t="s">
        <v>981</v>
      </c>
      <c r="F6129">
        <v>5448</v>
      </c>
      <c r="G6129">
        <v>186</v>
      </c>
      <c r="H6129">
        <v>13.33</v>
      </c>
      <c r="I6129">
        <v>1.837</v>
      </c>
      <c r="J6129">
        <v>1</v>
      </c>
      <c r="K6129">
        <v>1167.9000000000001</v>
      </c>
      <c r="L6129" t="s">
        <v>980</v>
      </c>
      <c r="M6129" t="s">
        <v>979</v>
      </c>
      <c r="N6129" s="119">
        <v>44152</v>
      </c>
      <c r="O6129">
        <v>0</v>
      </c>
      <c r="P6129">
        <v>0</v>
      </c>
      <c r="Q6129">
        <v>2707.0999999999899</v>
      </c>
      <c r="R6129">
        <v>441.25</v>
      </c>
      <c r="S6129">
        <v>0.91900000000000004</v>
      </c>
      <c r="T6129">
        <v>33</v>
      </c>
      <c r="U6129">
        <v>1337.0999999999899</v>
      </c>
      <c r="V6129">
        <v>15</v>
      </c>
      <c r="W6129">
        <v>1.2529999999999999</v>
      </c>
      <c r="X6129">
        <v>2.0249999999999999</v>
      </c>
      <c r="Y6129" s="119">
        <v>44152</v>
      </c>
      <c r="Z6129">
        <v>408786.12503172999</v>
      </c>
      <c r="AA6129">
        <v>3660572.5791209401</v>
      </c>
    </row>
    <row r="6130" spans="1:27" x14ac:dyDescent="0.25">
      <c r="A6130">
        <v>-111.977308679999</v>
      </c>
      <c r="B6130">
        <v>33.079923209999897</v>
      </c>
      <c r="C6130" t="s">
        <v>983</v>
      </c>
      <c r="D6130" t="s">
        <v>982</v>
      </c>
      <c r="E6130" t="s">
        <v>981</v>
      </c>
      <c r="F6130">
        <v>5449</v>
      </c>
      <c r="G6130">
        <v>176</v>
      </c>
      <c r="H6130">
        <v>13.33</v>
      </c>
      <c r="I6130">
        <v>1.9359999999999999</v>
      </c>
      <c r="J6130">
        <v>1</v>
      </c>
      <c r="K6130">
        <v>1167.9000000000001</v>
      </c>
      <c r="L6130" t="s">
        <v>980</v>
      </c>
      <c r="M6130" t="s">
        <v>979</v>
      </c>
      <c r="N6130" s="119">
        <v>44152</v>
      </c>
      <c r="O6130">
        <v>0</v>
      </c>
      <c r="P6130">
        <v>0</v>
      </c>
      <c r="Q6130">
        <v>3444.5</v>
      </c>
      <c r="R6130">
        <v>532.90999999999894</v>
      </c>
      <c r="S6130">
        <v>1.1100000000000001</v>
      </c>
      <c r="T6130">
        <v>33</v>
      </c>
      <c r="U6130">
        <v>1614.9</v>
      </c>
      <c r="V6130">
        <v>15</v>
      </c>
      <c r="W6130">
        <v>1.32</v>
      </c>
      <c r="X6130">
        <v>2.133</v>
      </c>
      <c r="Y6130" s="119">
        <v>44152</v>
      </c>
      <c r="Z6130">
        <v>408785.95926275803</v>
      </c>
      <c r="AA6130">
        <v>3660571.9187245099</v>
      </c>
    </row>
    <row r="6131" spans="1:27" x14ac:dyDescent="0.25">
      <c r="A6131">
        <v>-111.97730783</v>
      </c>
      <c r="B6131">
        <v>33.079918220000003</v>
      </c>
      <c r="C6131" t="s">
        <v>983</v>
      </c>
      <c r="D6131" t="s">
        <v>982</v>
      </c>
      <c r="E6131" t="s">
        <v>981</v>
      </c>
      <c r="F6131">
        <v>5450</v>
      </c>
      <c r="G6131">
        <v>181</v>
      </c>
      <c r="H6131">
        <v>13.33</v>
      </c>
      <c r="I6131">
        <v>2.0670000000000002</v>
      </c>
      <c r="J6131">
        <v>1</v>
      </c>
      <c r="K6131">
        <v>1167.79999999999</v>
      </c>
      <c r="L6131" t="s">
        <v>980</v>
      </c>
      <c r="M6131" t="s">
        <v>979</v>
      </c>
      <c r="N6131" s="119">
        <v>44152</v>
      </c>
      <c r="O6131">
        <v>0</v>
      </c>
      <c r="P6131">
        <v>0</v>
      </c>
      <c r="Q6131">
        <v>2850.5999999999899</v>
      </c>
      <c r="R6131">
        <v>413.01999999999902</v>
      </c>
      <c r="S6131">
        <v>0.86</v>
      </c>
      <c r="T6131">
        <v>33</v>
      </c>
      <c r="U6131">
        <v>1251.5999999999899</v>
      </c>
      <c r="V6131">
        <v>15</v>
      </c>
      <c r="W6131">
        <v>1.409</v>
      </c>
      <c r="X6131">
        <v>2.278</v>
      </c>
      <c r="Y6131" s="119">
        <v>44152</v>
      </c>
      <c r="Z6131">
        <v>408786.03344824997</v>
      </c>
      <c r="AA6131">
        <v>3660571.3647540598</v>
      </c>
    </row>
    <row r="6132" spans="1:27" x14ac:dyDescent="0.25">
      <c r="A6132">
        <v>-111.97730649</v>
      </c>
      <c r="B6132">
        <v>33.079912210000003</v>
      </c>
      <c r="C6132" t="s">
        <v>983</v>
      </c>
      <c r="D6132" t="s">
        <v>982</v>
      </c>
      <c r="E6132" t="s">
        <v>981</v>
      </c>
      <c r="F6132">
        <v>5451</v>
      </c>
      <c r="G6132">
        <v>183</v>
      </c>
      <c r="H6132">
        <v>13.33</v>
      </c>
      <c r="I6132">
        <v>1.9690000000000001</v>
      </c>
      <c r="J6132">
        <v>1</v>
      </c>
      <c r="K6132">
        <v>1167.9000000000001</v>
      </c>
      <c r="L6132" t="s">
        <v>980</v>
      </c>
      <c r="M6132" t="s">
        <v>979</v>
      </c>
      <c r="N6132" s="119">
        <v>44152</v>
      </c>
      <c r="O6132">
        <v>0</v>
      </c>
      <c r="P6132">
        <v>0</v>
      </c>
      <c r="Q6132">
        <v>3192.5999999999899</v>
      </c>
      <c r="R6132">
        <v>485.70999999999901</v>
      </c>
      <c r="S6132">
        <v>1.012</v>
      </c>
      <c r="T6132">
        <v>33</v>
      </c>
      <c r="U6132">
        <v>1471.79999999999</v>
      </c>
      <c r="V6132">
        <v>15</v>
      </c>
      <c r="W6132">
        <v>1.3420000000000001</v>
      </c>
      <c r="X6132">
        <v>2.169</v>
      </c>
      <c r="Y6132" s="119">
        <v>44152</v>
      </c>
      <c r="Z6132">
        <v>408786.15231600299</v>
      </c>
      <c r="AA6132">
        <v>3660570.6972723398</v>
      </c>
    </row>
    <row r="6133" spans="1:27" x14ac:dyDescent="0.25">
      <c r="A6133">
        <v>-111.97730903</v>
      </c>
      <c r="B6133">
        <v>33.079906180000002</v>
      </c>
      <c r="C6133" t="s">
        <v>983</v>
      </c>
      <c r="D6133" t="s">
        <v>982</v>
      </c>
      <c r="E6133" t="s">
        <v>981</v>
      </c>
      <c r="F6133">
        <v>5452</v>
      </c>
      <c r="G6133">
        <v>174</v>
      </c>
      <c r="H6133">
        <v>13.33</v>
      </c>
      <c r="I6133">
        <v>2.625</v>
      </c>
      <c r="J6133">
        <v>1</v>
      </c>
      <c r="K6133">
        <v>1168.0999999999899</v>
      </c>
      <c r="L6133" t="s">
        <v>980</v>
      </c>
      <c r="M6133" t="s">
        <v>979</v>
      </c>
      <c r="N6133" s="119">
        <v>44152</v>
      </c>
      <c r="O6133">
        <v>0</v>
      </c>
      <c r="P6133">
        <v>0</v>
      </c>
      <c r="Q6133">
        <v>3257.5999999999899</v>
      </c>
      <c r="R6133">
        <v>371.68999999999897</v>
      </c>
      <c r="S6133">
        <v>0.77400000000000002</v>
      </c>
      <c r="T6133">
        <v>33</v>
      </c>
      <c r="U6133">
        <v>1126.29999999999</v>
      </c>
      <c r="V6133">
        <v>15</v>
      </c>
      <c r="W6133">
        <v>1.79</v>
      </c>
      <c r="X6133">
        <v>2.8919999999999999</v>
      </c>
      <c r="Y6133" s="119">
        <v>44152</v>
      </c>
      <c r="Z6133">
        <v>408785.909015304</v>
      </c>
      <c r="AA6133">
        <v>3660570.0309451199</v>
      </c>
    </row>
    <row r="6134" spans="1:27" x14ac:dyDescent="0.25">
      <c r="A6134">
        <v>-111.977307319999</v>
      </c>
      <c r="B6134">
        <v>33.079900209999899</v>
      </c>
      <c r="C6134" t="s">
        <v>983</v>
      </c>
      <c r="D6134" t="s">
        <v>982</v>
      </c>
      <c r="E6134" t="s">
        <v>981</v>
      </c>
      <c r="F6134">
        <v>5453</v>
      </c>
      <c r="G6134">
        <v>184</v>
      </c>
      <c r="H6134">
        <v>13.33</v>
      </c>
      <c r="I6134">
        <v>1.9359999999999999</v>
      </c>
      <c r="J6134">
        <v>1</v>
      </c>
      <c r="K6134">
        <v>1168.0999999999899</v>
      </c>
      <c r="L6134" t="s">
        <v>980</v>
      </c>
      <c r="M6134" t="s">
        <v>979</v>
      </c>
      <c r="N6134" s="119">
        <v>44152</v>
      </c>
      <c r="O6134">
        <v>0</v>
      </c>
      <c r="P6134">
        <v>0</v>
      </c>
      <c r="Q6134">
        <v>4241.6000000000004</v>
      </c>
      <c r="R6134">
        <v>656.22</v>
      </c>
      <c r="S6134">
        <v>1.367</v>
      </c>
      <c r="T6134">
        <v>33</v>
      </c>
      <c r="U6134">
        <v>1988.5999999999899</v>
      </c>
      <c r="V6134">
        <v>15</v>
      </c>
      <c r="W6134">
        <v>1.32</v>
      </c>
      <c r="X6134">
        <v>2.133</v>
      </c>
      <c r="Y6134" s="119">
        <v>44152</v>
      </c>
      <c r="Z6134">
        <v>408786.06245907798</v>
      </c>
      <c r="AA6134">
        <v>3660569.3675765698</v>
      </c>
    </row>
    <row r="6135" spans="1:27" x14ac:dyDescent="0.25">
      <c r="A6135">
        <v>-111.97730817</v>
      </c>
      <c r="B6135">
        <v>33.079895219999898</v>
      </c>
      <c r="C6135" t="s">
        <v>983</v>
      </c>
      <c r="D6135" t="s">
        <v>982</v>
      </c>
      <c r="E6135" t="s">
        <v>981</v>
      </c>
      <c r="F6135">
        <v>5454</v>
      </c>
      <c r="G6135">
        <v>179</v>
      </c>
      <c r="H6135">
        <v>13.33</v>
      </c>
      <c r="I6135">
        <v>1.903</v>
      </c>
      <c r="J6135">
        <v>1</v>
      </c>
      <c r="K6135">
        <v>1168.0999999999899</v>
      </c>
      <c r="L6135" t="s">
        <v>980</v>
      </c>
      <c r="M6135" t="s">
        <v>979</v>
      </c>
      <c r="N6135" s="119">
        <v>44152</v>
      </c>
      <c r="O6135">
        <v>0</v>
      </c>
      <c r="P6135">
        <v>0</v>
      </c>
      <c r="Q6135">
        <v>4937.8999999999896</v>
      </c>
      <c r="R6135">
        <v>777.12</v>
      </c>
      <c r="S6135">
        <v>1.619</v>
      </c>
      <c r="T6135">
        <v>33</v>
      </c>
      <c r="U6135">
        <v>2354.9</v>
      </c>
      <c r="V6135">
        <v>15</v>
      </c>
      <c r="W6135">
        <v>1.2969999999999999</v>
      </c>
      <c r="X6135">
        <v>2.097</v>
      </c>
      <c r="Y6135" s="119">
        <v>44152</v>
      </c>
      <c r="Z6135">
        <v>408785.97797156498</v>
      </c>
      <c r="AA6135">
        <v>3660568.8150834902</v>
      </c>
    </row>
    <row r="6136" spans="1:27" x14ac:dyDescent="0.25">
      <c r="A6136">
        <v>-111.97730613</v>
      </c>
      <c r="B6136">
        <v>33.07988907</v>
      </c>
      <c r="C6136" t="s">
        <v>983</v>
      </c>
      <c r="D6136" t="s">
        <v>982</v>
      </c>
      <c r="E6136" t="s">
        <v>981</v>
      </c>
      <c r="F6136">
        <v>5455</v>
      </c>
      <c r="G6136">
        <v>191</v>
      </c>
      <c r="H6136">
        <v>13.33</v>
      </c>
      <c r="I6136">
        <v>1.9690000000000001</v>
      </c>
      <c r="J6136">
        <v>1</v>
      </c>
      <c r="K6136">
        <v>1168</v>
      </c>
      <c r="L6136" t="s">
        <v>980</v>
      </c>
      <c r="M6136" t="s">
        <v>979</v>
      </c>
      <c r="N6136" s="119">
        <v>44152</v>
      </c>
      <c r="O6136">
        <v>0</v>
      </c>
      <c r="P6136">
        <v>0</v>
      </c>
      <c r="Q6136">
        <v>5454.3</v>
      </c>
      <c r="R6136">
        <v>829.77999999999895</v>
      </c>
      <c r="S6136">
        <v>1.7290000000000001</v>
      </c>
      <c r="T6136">
        <v>33</v>
      </c>
      <c r="U6136">
        <v>2514.5</v>
      </c>
      <c r="V6136">
        <v>15</v>
      </c>
      <c r="W6136">
        <v>1.3420000000000001</v>
      </c>
      <c r="X6136">
        <v>2.169</v>
      </c>
      <c r="Y6136" s="119">
        <v>44152</v>
      </c>
      <c r="Z6136">
        <v>408786.16203079699</v>
      </c>
      <c r="AA6136">
        <v>3660568.13147191</v>
      </c>
    </row>
    <row r="6137" spans="1:27" x14ac:dyDescent="0.25">
      <c r="A6137">
        <v>-111.977308679999</v>
      </c>
      <c r="B6137">
        <v>33.079883209999899</v>
      </c>
      <c r="C6137" t="s">
        <v>983</v>
      </c>
      <c r="D6137" t="s">
        <v>982</v>
      </c>
      <c r="E6137" t="s">
        <v>981</v>
      </c>
      <c r="F6137">
        <v>5456</v>
      </c>
      <c r="G6137">
        <v>176</v>
      </c>
      <c r="H6137">
        <v>13.33</v>
      </c>
      <c r="I6137">
        <v>2.2309999999999999</v>
      </c>
      <c r="J6137">
        <v>1</v>
      </c>
      <c r="K6137">
        <v>1168</v>
      </c>
      <c r="L6137" t="s">
        <v>980</v>
      </c>
      <c r="M6137" t="s">
        <v>979</v>
      </c>
      <c r="N6137" s="119">
        <v>44152</v>
      </c>
      <c r="O6137">
        <v>0</v>
      </c>
      <c r="P6137">
        <v>0</v>
      </c>
      <c r="Q6137">
        <v>3714.1999999999898</v>
      </c>
      <c r="R6137">
        <v>498.57999999999902</v>
      </c>
      <c r="S6137">
        <v>1.0389999999999999</v>
      </c>
      <c r="T6137">
        <v>33</v>
      </c>
      <c r="U6137">
        <v>1510.79999999999</v>
      </c>
      <c r="V6137">
        <v>15</v>
      </c>
      <c r="W6137">
        <v>1.5209999999999999</v>
      </c>
      <c r="X6137">
        <v>2.4580000000000002</v>
      </c>
      <c r="Y6137" s="119">
        <v>44152</v>
      </c>
      <c r="Z6137">
        <v>408785.91797215602</v>
      </c>
      <c r="AA6137">
        <v>3660567.4840009599</v>
      </c>
    </row>
    <row r="6138" spans="1:27" x14ac:dyDescent="0.25">
      <c r="A6138">
        <v>-111.97730749</v>
      </c>
      <c r="B6138">
        <v>33.079878209999897</v>
      </c>
      <c r="C6138" t="s">
        <v>983</v>
      </c>
      <c r="D6138" t="s">
        <v>982</v>
      </c>
      <c r="E6138" t="s">
        <v>981</v>
      </c>
      <c r="F6138">
        <v>5457</v>
      </c>
      <c r="G6138">
        <v>183</v>
      </c>
      <c r="H6138">
        <v>13.33</v>
      </c>
      <c r="I6138">
        <v>2.2639999999999998</v>
      </c>
      <c r="J6138">
        <v>1</v>
      </c>
      <c r="K6138">
        <v>1168</v>
      </c>
      <c r="L6138" t="s">
        <v>980</v>
      </c>
      <c r="M6138" t="s">
        <v>979</v>
      </c>
      <c r="N6138" s="119">
        <v>44152</v>
      </c>
      <c r="O6138">
        <v>0</v>
      </c>
      <c r="P6138">
        <v>0</v>
      </c>
      <c r="Q6138">
        <v>2544.3000000000002</v>
      </c>
      <c r="R6138">
        <v>336.57999999999902</v>
      </c>
      <c r="S6138">
        <v>0.70099999999999996</v>
      </c>
      <c r="T6138">
        <v>33</v>
      </c>
      <c r="U6138">
        <v>1019.89999999999</v>
      </c>
      <c r="V6138">
        <v>15</v>
      </c>
      <c r="W6138">
        <v>1.5429999999999999</v>
      </c>
      <c r="X6138">
        <v>2.4950000000000001</v>
      </c>
      <c r="Y6138" s="119">
        <v>44152</v>
      </c>
      <c r="Z6138">
        <v>408786.02388197999</v>
      </c>
      <c r="AA6138">
        <v>3660566.9286263599</v>
      </c>
    </row>
    <row r="6139" spans="1:27" x14ac:dyDescent="0.25">
      <c r="A6139">
        <v>-111.977307139999</v>
      </c>
      <c r="B6139">
        <v>33.079872190000003</v>
      </c>
      <c r="C6139" t="s">
        <v>983</v>
      </c>
      <c r="D6139" t="s">
        <v>982</v>
      </c>
      <c r="E6139" t="s">
        <v>981</v>
      </c>
      <c r="F6139">
        <v>5458</v>
      </c>
      <c r="G6139">
        <v>185</v>
      </c>
      <c r="H6139">
        <v>13.33</v>
      </c>
      <c r="I6139">
        <v>2.0009999999999999</v>
      </c>
      <c r="J6139">
        <v>1</v>
      </c>
      <c r="K6139">
        <v>1168.0999999999899</v>
      </c>
      <c r="L6139" t="s">
        <v>980</v>
      </c>
      <c r="M6139" t="s">
        <v>979</v>
      </c>
      <c r="N6139" s="119">
        <v>44152</v>
      </c>
      <c r="O6139">
        <v>0</v>
      </c>
      <c r="P6139">
        <v>0</v>
      </c>
      <c r="Q6139">
        <v>2424</v>
      </c>
      <c r="R6139">
        <v>362.72</v>
      </c>
      <c r="S6139">
        <v>0.75600000000000001</v>
      </c>
      <c r="T6139">
        <v>33</v>
      </c>
      <c r="U6139">
        <v>1099.2</v>
      </c>
      <c r="V6139">
        <v>15</v>
      </c>
      <c r="W6139">
        <v>1.365</v>
      </c>
      <c r="X6139">
        <v>2.2050000000000001</v>
      </c>
      <c r="Y6139" s="119">
        <v>44152</v>
      </c>
      <c r="Z6139">
        <v>408786.05033574399</v>
      </c>
      <c r="AA6139">
        <v>3660566.2608963102</v>
      </c>
    </row>
    <row r="6140" spans="1:27" x14ac:dyDescent="0.25">
      <c r="A6140">
        <v>-111.977309199999</v>
      </c>
      <c r="B6140">
        <v>33.079866160000002</v>
      </c>
      <c r="C6140" t="s">
        <v>983</v>
      </c>
      <c r="D6140" t="s">
        <v>982</v>
      </c>
      <c r="E6140" t="s">
        <v>981</v>
      </c>
      <c r="F6140">
        <v>5459</v>
      </c>
      <c r="G6140">
        <v>173</v>
      </c>
      <c r="H6140">
        <v>13.33</v>
      </c>
      <c r="I6140">
        <v>2.0670000000000002</v>
      </c>
      <c r="J6140">
        <v>1</v>
      </c>
      <c r="K6140">
        <v>1168.0999999999899</v>
      </c>
      <c r="L6140" t="s">
        <v>980</v>
      </c>
      <c r="M6140" t="s">
        <v>979</v>
      </c>
      <c r="N6140" s="119">
        <v>44152</v>
      </c>
      <c r="O6140">
        <v>0</v>
      </c>
      <c r="P6140">
        <v>0</v>
      </c>
      <c r="Q6140">
        <v>3498.6999999999898</v>
      </c>
      <c r="R6140">
        <v>506.93</v>
      </c>
      <c r="S6140">
        <v>1.056</v>
      </c>
      <c r="T6140">
        <v>33</v>
      </c>
      <c r="U6140">
        <v>1536.2</v>
      </c>
      <c r="V6140">
        <v>15</v>
      </c>
      <c r="W6140">
        <v>1.409</v>
      </c>
      <c r="X6140">
        <v>2.278</v>
      </c>
      <c r="Y6140" s="119">
        <v>44152</v>
      </c>
      <c r="Z6140">
        <v>408785.85183675197</v>
      </c>
      <c r="AA6140">
        <v>3660565.5941519602</v>
      </c>
    </row>
    <row r="6141" spans="1:27" x14ac:dyDescent="0.25">
      <c r="A6141">
        <v>-111.97730817</v>
      </c>
      <c r="B6141">
        <v>33.079861219999898</v>
      </c>
      <c r="C6141" t="s">
        <v>983</v>
      </c>
      <c r="D6141" t="s">
        <v>982</v>
      </c>
      <c r="E6141" t="s">
        <v>981</v>
      </c>
      <c r="F6141">
        <v>5460</v>
      </c>
      <c r="G6141">
        <v>179</v>
      </c>
      <c r="H6141">
        <v>13.33</v>
      </c>
      <c r="I6141">
        <v>1.87</v>
      </c>
      <c r="J6141">
        <v>1</v>
      </c>
      <c r="K6141">
        <v>1168.0999999999899</v>
      </c>
      <c r="L6141" t="s">
        <v>980</v>
      </c>
      <c r="M6141" t="s">
        <v>979</v>
      </c>
      <c r="N6141" s="119">
        <v>44152</v>
      </c>
      <c r="O6141">
        <v>0</v>
      </c>
      <c r="P6141">
        <v>0</v>
      </c>
      <c r="Q6141">
        <v>4399.6000000000004</v>
      </c>
      <c r="R6141">
        <v>704.55999999999904</v>
      </c>
      <c r="S6141">
        <v>1.468</v>
      </c>
      <c r="T6141">
        <v>33</v>
      </c>
      <c r="U6141">
        <v>2135</v>
      </c>
      <c r="V6141">
        <v>15</v>
      </c>
      <c r="W6141">
        <v>1.2749999999999999</v>
      </c>
      <c r="X6141">
        <v>2.0609999999999999</v>
      </c>
      <c r="Y6141" s="119">
        <v>44152</v>
      </c>
      <c r="Z6141">
        <v>408785.942874595</v>
      </c>
      <c r="AA6141">
        <v>3660565.0455684899</v>
      </c>
    </row>
    <row r="6142" spans="1:27" x14ac:dyDescent="0.25">
      <c r="A6142">
        <v>-111.977308489999</v>
      </c>
      <c r="B6142">
        <v>33.079855209999899</v>
      </c>
      <c r="C6142" t="s">
        <v>983</v>
      </c>
      <c r="D6142" t="s">
        <v>982</v>
      </c>
      <c r="E6142" t="s">
        <v>981</v>
      </c>
      <c r="F6142">
        <v>5461</v>
      </c>
      <c r="G6142">
        <v>183</v>
      </c>
      <c r="H6142">
        <v>13.33</v>
      </c>
      <c r="I6142">
        <v>2.198</v>
      </c>
      <c r="J6142">
        <v>1</v>
      </c>
      <c r="K6142">
        <v>1168</v>
      </c>
      <c r="L6142" t="s">
        <v>980</v>
      </c>
      <c r="M6142" t="s">
        <v>979</v>
      </c>
      <c r="N6142" s="119">
        <v>44152</v>
      </c>
      <c r="O6142">
        <v>0</v>
      </c>
      <c r="P6142">
        <v>0</v>
      </c>
      <c r="Q6142">
        <v>3914.9</v>
      </c>
      <c r="R6142">
        <v>533.36</v>
      </c>
      <c r="S6142">
        <v>1.111</v>
      </c>
      <c r="T6142">
        <v>33</v>
      </c>
      <c r="U6142">
        <v>1616.2</v>
      </c>
      <c r="V6142">
        <v>15</v>
      </c>
      <c r="W6142">
        <v>1.4990000000000001</v>
      </c>
      <c r="X6142">
        <v>2.4220000000000002</v>
      </c>
      <c r="Y6142" s="119">
        <v>44152</v>
      </c>
      <c r="Z6142">
        <v>408785.906802813</v>
      </c>
      <c r="AA6142">
        <v>3660564.3795293798</v>
      </c>
    </row>
    <row r="6143" spans="1:27" x14ac:dyDescent="0.25">
      <c r="A6143">
        <v>-111.97730817</v>
      </c>
      <c r="B6143">
        <v>33.07984922</v>
      </c>
      <c r="C6143" t="s">
        <v>983</v>
      </c>
      <c r="D6143" t="s">
        <v>982</v>
      </c>
      <c r="E6143" t="s">
        <v>981</v>
      </c>
      <c r="F6143">
        <v>5462</v>
      </c>
      <c r="G6143">
        <v>179</v>
      </c>
      <c r="H6143">
        <v>13.33</v>
      </c>
      <c r="I6143">
        <v>2.165</v>
      </c>
      <c r="J6143">
        <v>1</v>
      </c>
      <c r="K6143">
        <v>1168</v>
      </c>
      <c r="L6143" t="s">
        <v>980</v>
      </c>
      <c r="M6143" t="s">
        <v>979</v>
      </c>
      <c r="N6143" s="119">
        <v>44152</v>
      </c>
      <c r="O6143">
        <v>0</v>
      </c>
      <c r="P6143">
        <v>0</v>
      </c>
      <c r="Q6143">
        <v>4735.3</v>
      </c>
      <c r="R6143">
        <v>654.90999999999894</v>
      </c>
      <c r="S6143">
        <v>1.3640000000000001</v>
      </c>
      <c r="T6143">
        <v>33</v>
      </c>
      <c r="U6143">
        <v>1984.5999999999899</v>
      </c>
      <c r="V6143">
        <v>15</v>
      </c>
      <c r="W6143">
        <v>1.476</v>
      </c>
      <c r="X6143">
        <v>2.3860000000000001</v>
      </c>
      <c r="Y6143" s="119">
        <v>44152</v>
      </c>
      <c r="Z6143">
        <v>408785.930487437</v>
      </c>
      <c r="AA6143">
        <v>3660563.7151514399</v>
      </c>
    </row>
    <row r="6144" spans="1:27" x14ac:dyDescent="0.25">
      <c r="A6144">
        <v>-111.97730783</v>
      </c>
      <c r="B6144">
        <v>33.079844219999899</v>
      </c>
      <c r="C6144" t="s">
        <v>983</v>
      </c>
      <c r="D6144" t="s">
        <v>982</v>
      </c>
      <c r="E6144" t="s">
        <v>981</v>
      </c>
      <c r="F6144">
        <v>5463</v>
      </c>
      <c r="G6144">
        <v>181</v>
      </c>
      <c r="H6144">
        <v>13.33</v>
      </c>
      <c r="I6144">
        <v>2.2309999999999999</v>
      </c>
      <c r="J6144">
        <v>1</v>
      </c>
      <c r="K6144">
        <v>1168</v>
      </c>
      <c r="L6144" t="s">
        <v>980</v>
      </c>
      <c r="M6144" t="s">
        <v>979</v>
      </c>
      <c r="N6144" s="119">
        <v>44152</v>
      </c>
      <c r="O6144">
        <v>0</v>
      </c>
      <c r="P6144">
        <v>0</v>
      </c>
      <c r="Q6144">
        <v>4143.8</v>
      </c>
      <c r="R6144">
        <v>556.24</v>
      </c>
      <c r="S6144">
        <v>1.159</v>
      </c>
      <c r="T6144">
        <v>33</v>
      </c>
      <c r="U6144">
        <v>1685.5999999999899</v>
      </c>
      <c r="V6144">
        <v>15</v>
      </c>
      <c r="W6144">
        <v>1.5209999999999999</v>
      </c>
      <c r="X6144">
        <v>2.4580000000000002</v>
      </c>
      <c r="Y6144" s="119">
        <v>44152</v>
      </c>
      <c r="Z6144">
        <v>408785.95706074801</v>
      </c>
      <c r="AA6144">
        <v>3660563.16051553</v>
      </c>
    </row>
    <row r="6145" spans="1:27" x14ac:dyDescent="0.25">
      <c r="A6145">
        <v>-111.977307999999</v>
      </c>
      <c r="B6145">
        <v>33.07983823</v>
      </c>
      <c r="C6145" t="s">
        <v>983</v>
      </c>
      <c r="D6145" t="s">
        <v>982</v>
      </c>
      <c r="E6145" t="s">
        <v>981</v>
      </c>
      <c r="F6145">
        <v>5464</v>
      </c>
      <c r="G6145">
        <v>180</v>
      </c>
      <c r="H6145">
        <v>13.33</v>
      </c>
      <c r="I6145">
        <v>2.0670000000000002</v>
      </c>
      <c r="J6145">
        <v>1</v>
      </c>
      <c r="K6145">
        <v>1167.9000000000001</v>
      </c>
      <c r="L6145" t="s">
        <v>980</v>
      </c>
      <c r="M6145" t="s">
        <v>979</v>
      </c>
      <c r="N6145" s="119">
        <v>44152</v>
      </c>
      <c r="O6145">
        <v>0</v>
      </c>
      <c r="P6145">
        <v>0</v>
      </c>
      <c r="Q6145">
        <v>5271.6999999999898</v>
      </c>
      <c r="R6145">
        <v>763.82</v>
      </c>
      <c r="S6145">
        <v>1.591</v>
      </c>
      <c r="T6145">
        <v>33</v>
      </c>
      <c r="U6145">
        <v>2314.5999999999899</v>
      </c>
      <c r="V6145">
        <v>15</v>
      </c>
      <c r="W6145">
        <v>1.409</v>
      </c>
      <c r="X6145">
        <v>2.278</v>
      </c>
      <c r="Y6145" s="119">
        <v>44152</v>
      </c>
      <c r="Z6145">
        <v>408785.93501018197</v>
      </c>
      <c r="AA6145">
        <v>3660562.4965634202</v>
      </c>
    </row>
    <row r="6146" spans="1:27" x14ac:dyDescent="0.25">
      <c r="A6146">
        <v>-111.97730696000001</v>
      </c>
      <c r="B6146">
        <v>33.07983205</v>
      </c>
      <c r="C6146" t="s">
        <v>983</v>
      </c>
      <c r="D6146" t="s">
        <v>982</v>
      </c>
      <c r="E6146" t="s">
        <v>981</v>
      </c>
      <c r="F6146">
        <v>5465</v>
      </c>
      <c r="G6146">
        <v>192</v>
      </c>
      <c r="H6146">
        <v>13.33</v>
      </c>
      <c r="I6146">
        <v>1.87</v>
      </c>
      <c r="J6146">
        <v>1</v>
      </c>
      <c r="K6146">
        <v>1168</v>
      </c>
      <c r="L6146" t="s">
        <v>980</v>
      </c>
      <c r="M6146" t="s">
        <v>979</v>
      </c>
      <c r="N6146" s="119">
        <v>44152</v>
      </c>
      <c r="O6146">
        <v>0</v>
      </c>
      <c r="P6146">
        <v>0</v>
      </c>
      <c r="Q6146">
        <v>4378.3999999999896</v>
      </c>
      <c r="R6146">
        <v>701.14999999999895</v>
      </c>
      <c r="S6146">
        <v>1.4610000000000001</v>
      </c>
      <c r="T6146">
        <v>33</v>
      </c>
      <c r="U6146">
        <v>2124.6999999999898</v>
      </c>
      <c r="V6146">
        <v>15</v>
      </c>
      <c r="W6146">
        <v>1.2749999999999999</v>
      </c>
      <c r="X6146">
        <v>2.0609999999999999</v>
      </c>
      <c r="Y6146" s="119">
        <v>44152</v>
      </c>
      <c r="Z6146">
        <v>408786.02570143202</v>
      </c>
      <c r="AA6146">
        <v>3660561.8104948401</v>
      </c>
    </row>
    <row r="6147" spans="1:27" x14ac:dyDescent="0.25">
      <c r="A6147">
        <v>-111.977307999999</v>
      </c>
      <c r="B6147">
        <v>33.0798272299999</v>
      </c>
      <c r="C6147" t="s">
        <v>983</v>
      </c>
      <c r="D6147" t="s">
        <v>982</v>
      </c>
      <c r="E6147" t="s">
        <v>981</v>
      </c>
      <c r="F6147">
        <v>5466</v>
      </c>
      <c r="G6147">
        <v>180</v>
      </c>
      <c r="H6147">
        <v>13.33</v>
      </c>
      <c r="I6147">
        <v>2.3290000000000002</v>
      </c>
      <c r="J6147">
        <v>1</v>
      </c>
      <c r="K6147">
        <v>1168.0999999999899</v>
      </c>
      <c r="L6147" t="s">
        <v>980</v>
      </c>
      <c r="M6147" t="s">
        <v>979</v>
      </c>
      <c r="N6147" s="119">
        <v>44152</v>
      </c>
      <c r="O6147">
        <v>0</v>
      </c>
      <c r="P6147">
        <v>0</v>
      </c>
      <c r="Q6147">
        <v>5670</v>
      </c>
      <c r="R6147">
        <v>728.95</v>
      </c>
      <c r="S6147">
        <v>1.5189999999999999</v>
      </c>
      <c r="T6147">
        <v>33</v>
      </c>
      <c r="U6147">
        <v>2209</v>
      </c>
      <c r="V6147">
        <v>15</v>
      </c>
      <c r="W6147">
        <v>1.5880000000000001</v>
      </c>
      <c r="X6147">
        <v>2.5670000000000002</v>
      </c>
      <c r="Y6147" s="119">
        <v>44152</v>
      </c>
      <c r="Z6147">
        <v>408785.92365529598</v>
      </c>
      <c r="AA6147">
        <v>3660561.2770144599</v>
      </c>
    </row>
    <row r="6148" spans="1:27" x14ac:dyDescent="0.25">
      <c r="A6148">
        <v>-111.977307999999</v>
      </c>
      <c r="B6148">
        <v>33.07982123</v>
      </c>
      <c r="C6148" t="s">
        <v>983</v>
      </c>
      <c r="D6148" t="s">
        <v>982</v>
      </c>
      <c r="E6148" t="s">
        <v>981</v>
      </c>
      <c r="F6148">
        <v>5467</v>
      </c>
      <c r="G6148">
        <v>180</v>
      </c>
      <c r="H6148">
        <v>13.33</v>
      </c>
      <c r="I6148">
        <v>1.9690000000000001</v>
      </c>
      <c r="J6148">
        <v>1</v>
      </c>
      <c r="K6148">
        <v>1168.0999999999899</v>
      </c>
      <c r="L6148" t="s">
        <v>980</v>
      </c>
      <c r="M6148" t="s">
        <v>979</v>
      </c>
      <c r="N6148" s="119">
        <v>44152</v>
      </c>
      <c r="O6148">
        <v>0</v>
      </c>
      <c r="P6148">
        <v>0</v>
      </c>
      <c r="Q6148">
        <v>5088.3</v>
      </c>
      <c r="R6148">
        <v>774.11</v>
      </c>
      <c r="S6148">
        <v>1.613</v>
      </c>
      <c r="T6148">
        <v>33</v>
      </c>
      <c r="U6148">
        <v>2345.8000000000002</v>
      </c>
      <c r="V6148">
        <v>15</v>
      </c>
      <c r="W6148">
        <v>1.3420000000000001</v>
      </c>
      <c r="X6148">
        <v>2.169</v>
      </c>
      <c r="Y6148" s="119">
        <v>44152</v>
      </c>
      <c r="Z6148">
        <v>408785.91746172402</v>
      </c>
      <c r="AA6148">
        <v>3660560.6118059298</v>
      </c>
    </row>
    <row r="6149" spans="1:27" x14ac:dyDescent="0.25">
      <c r="A6149">
        <v>-111.977309169999</v>
      </c>
      <c r="B6149">
        <v>33.079816219999898</v>
      </c>
      <c r="C6149" t="s">
        <v>983</v>
      </c>
      <c r="D6149" t="s">
        <v>982</v>
      </c>
      <c r="E6149" t="s">
        <v>981</v>
      </c>
      <c r="F6149">
        <v>5468</v>
      </c>
      <c r="G6149">
        <v>179</v>
      </c>
      <c r="H6149">
        <v>13.33</v>
      </c>
      <c r="I6149">
        <v>2.1</v>
      </c>
      <c r="J6149">
        <v>1</v>
      </c>
      <c r="K6149">
        <v>1168</v>
      </c>
      <c r="L6149" t="s">
        <v>980</v>
      </c>
      <c r="M6149" t="s">
        <v>979</v>
      </c>
      <c r="N6149" s="119">
        <v>44152</v>
      </c>
      <c r="O6149">
        <v>0</v>
      </c>
      <c r="P6149">
        <v>0</v>
      </c>
      <c r="Q6149">
        <v>4396.8</v>
      </c>
      <c r="R6149">
        <v>627.1</v>
      </c>
      <c r="S6149">
        <v>1.306</v>
      </c>
      <c r="T6149">
        <v>33</v>
      </c>
      <c r="U6149">
        <v>1900.29999999999</v>
      </c>
      <c r="V6149">
        <v>15</v>
      </c>
      <c r="W6149">
        <v>1.4319999999999999</v>
      </c>
      <c r="X6149">
        <v>2.3140000000000001</v>
      </c>
      <c r="Y6149" s="119">
        <v>44152</v>
      </c>
      <c r="Z6149">
        <v>408785.80308560899</v>
      </c>
      <c r="AA6149">
        <v>3660560.0573735898</v>
      </c>
    </row>
    <row r="6150" spans="1:27" x14ac:dyDescent="0.25">
      <c r="A6150">
        <v>-111.97730730000001</v>
      </c>
      <c r="B6150">
        <v>33.079810100000003</v>
      </c>
      <c r="C6150" t="s">
        <v>983</v>
      </c>
      <c r="D6150" t="s">
        <v>982</v>
      </c>
      <c r="E6150" t="s">
        <v>981</v>
      </c>
      <c r="F6150">
        <v>5469</v>
      </c>
      <c r="G6150">
        <v>190</v>
      </c>
      <c r="H6150">
        <v>13.33</v>
      </c>
      <c r="I6150">
        <v>2.133</v>
      </c>
      <c r="J6150">
        <v>1</v>
      </c>
      <c r="K6150">
        <v>1168</v>
      </c>
      <c r="L6150" t="s">
        <v>980</v>
      </c>
      <c r="M6150" t="s">
        <v>979</v>
      </c>
      <c r="N6150" s="119">
        <v>44152</v>
      </c>
      <c r="O6150">
        <v>0</v>
      </c>
      <c r="P6150">
        <v>0</v>
      </c>
      <c r="Q6150">
        <v>3625.4</v>
      </c>
      <c r="R6150">
        <v>509.12</v>
      </c>
      <c r="S6150">
        <v>1.0609999999999999</v>
      </c>
      <c r="T6150">
        <v>33</v>
      </c>
      <c r="U6150">
        <v>1542.79999999999</v>
      </c>
      <c r="V6150">
        <v>15</v>
      </c>
      <c r="W6150">
        <v>1.454</v>
      </c>
      <c r="X6150">
        <v>2.35</v>
      </c>
      <c r="Y6150" s="119">
        <v>44152</v>
      </c>
      <c r="Z6150">
        <v>408785.97130866698</v>
      </c>
      <c r="AA6150">
        <v>3660559.3772358</v>
      </c>
    </row>
    <row r="6151" spans="1:27" x14ac:dyDescent="0.25">
      <c r="A6151">
        <v>-111.97730900000001</v>
      </c>
      <c r="B6151">
        <v>33.079804230000001</v>
      </c>
      <c r="C6151" t="s">
        <v>983</v>
      </c>
      <c r="D6151" t="s">
        <v>982</v>
      </c>
      <c r="E6151" t="s">
        <v>981</v>
      </c>
      <c r="F6151">
        <v>5470</v>
      </c>
      <c r="G6151">
        <v>180</v>
      </c>
      <c r="H6151">
        <v>13.33</v>
      </c>
      <c r="I6151">
        <v>1.9690000000000001</v>
      </c>
      <c r="J6151">
        <v>1</v>
      </c>
      <c r="K6151">
        <v>1167.9000000000001</v>
      </c>
      <c r="L6151" t="s">
        <v>980</v>
      </c>
      <c r="M6151" t="s">
        <v>979</v>
      </c>
      <c r="N6151" s="119">
        <v>44152</v>
      </c>
      <c r="O6151">
        <v>0</v>
      </c>
      <c r="P6151">
        <v>0</v>
      </c>
      <c r="Q6151">
        <v>3931.8</v>
      </c>
      <c r="R6151">
        <v>598.15999999999894</v>
      </c>
      <c r="S6151">
        <v>1.246</v>
      </c>
      <c r="T6151">
        <v>33</v>
      </c>
      <c r="U6151">
        <v>1812.5999999999899</v>
      </c>
      <c r="V6151">
        <v>15</v>
      </c>
      <c r="W6151">
        <v>1.3420000000000001</v>
      </c>
      <c r="X6151">
        <v>2.169</v>
      </c>
      <c r="Y6151" s="119">
        <v>44152</v>
      </c>
      <c r="Z6151">
        <v>408785.80657609599</v>
      </c>
      <c r="AA6151">
        <v>3660558.7279174901</v>
      </c>
    </row>
    <row r="6152" spans="1:27" x14ac:dyDescent="0.25">
      <c r="A6152">
        <v>-111.97730968</v>
      </c>
      <c r="B6152">
        <v>33.079799209999898</v>
      </c>
      <c r="C6152" t="s">
        <v>983</v>
      </c>
      <c r="D6152" t="s">
        <v>982</v>
      </c>
      <c r="E6152" t="s">
        <v>981</v>
      </c>
      <c r="F6152">
        <v>5471</v>
      </c>
      <c r="G6152">
        <v>176</v>
      </c>
      <c r="H6152">
        <v>13.33</v>
      </c>
      <c r="I6152">
        <v>2.0670000000000002</v>
      </c>
      <c r="J6152">
        <v>1</v>
      </c>
      <c r="K6152">
        <v>1168</v>
      </c>
      <c r="L6152" t="s">
        <v>980</v>
      </c>
      <c r="M6152" t="s">
        <v>979</v>
      </c>
      <c r="N6152" s="119">
        <v>44152</v>
      </c>
      <c r="O6152">
        <v>0</v>
      </c>
      <c r="P6152">
        <v>0</v>
      </c>
      <c r="Q6152">
        <v>4046</v>
      </c>
      <c r="R6152">
        <v>586.22</v>
      </c>
      <c r="S6152">
        <v>1.2210000000000001</v>
      </c>
      <c r="T6152">
        <v>33</v>
      </c>
      <c r="U6152">
        <v>1776.4</v>
      </c>
      <c r="V6152">
        <v>15</v>
      </c>
      <c r="W6152">
        <v>1.409</v>
      </c>
      <c r="X6152">
        <v>2.278</v>
      </c>
      <c r="Y6152" s="119">
        <v>44152</v>
      </c>
      <c r="Z6152">
        <v>408785.73792485299</v>
      </c>
      <c r="AA6152">
        <v>3660558.1719506402</v>
      </c>
    </row>
    <row r="6153" spans="1:27" x14ac:dyDescent="0.25">
      <c r="A6153">
        <v>-111.977309169999</v>
      </c>
      <c r="B6153">
        <v>33.079794219999897</v>
      </c>
      <c r="C6153" t="s">
        <v>983</v>
      </c>
      <c r="D6153" t="s">
        <v>982</v>
      </c>
      <c r="E6153" t="s">
        <v>981</v>
      </c>
      <c r="F6153">
        <v>5472</v>
      </c>
      <c r="G6153">
        <v>179</v>
      </c>
      <c r="H6153">
        <v>13.33</v>
      </c>
      <c r="I6153">
        <v>2.0339999999999998</v>
      </c>
      <c r="J6153">
        <v>1</v>
      </c>
      <c r="K6153">
        <v>1168</v>
      </c>
      <c r="L6153" t="s">
        <v>980</v>
      </c>
      <c r="M6153" t="s">
        <v>979</v>
      </c>
      <c r="N6153" s="119">
        <v>44152</v>
      </c>
      <c r="O6153">
        <v>0</v>
      </c>
      <c r="P6153">
        <v>0</v>
      </c>
      <c r="Q6153">
        <v>4239.3999999999896</v>
      </c>
      <c r="R6153">
        <v>624.15999999999894</v>
      </c>
      <c r="S6153">
        <v>1.3</v>
      </c>
      <c r="T6153">
        <v>33</v>
      </c>
      <c r="U6153">
        <v>1891.4</v>
      </c>
      <c r="V6153">
        <v>15</v>
      </c>
      <c r="W6153">
        <v>1.387</v>
      </c>
      <c r="X6153">
        <v>2.2410000000000001</v>
      </c>
      <c r="Y6153" s="119">
        <v>44152</v>
      </c>
      <c r="Z6153">
        <v>408785.780375826</v>
      </c>
      <c r="AA6153">
        <v>3660557.6182756801</v>
      </c>
    </row>
    <row r="6154" spans="1:27" x14ac:dyDescent="0.25">
      <c r="A6154">
        <v>-111.97730832000001</v>
      </c>
      <c r="B6154">
        <v>33.079788209999897</v>
      </c>
      <c r="C6154" t="s">
        <v>983</v>
      </c>
      <c r="D6154" t="s">
        <v>982</v>
      </c>
      <c r="E6154" t="s">
        <v>981</v>
      </c>
      <c r="F6154">
        <v>5473</v>
      </c>
      <c r="G6154">
        <v>184</v>
      </c>
      <c r="H6154">
        <v>13.33</v>
      </c>
      <c r="I6154">
        <v>1.9690000000000001</v>
      </c>
      <c r="J6154">
        <v>1</v>
      </c>
      <c r="K6154">
        <v>1168</v>
      </c>
      <c r="L6154" t="s">
        <v>980</v>
      </c>
      <c r="M6154" t="s">
        <v>979</v>
      </c>
      <c r="N6154" s="119">
        <v>44152</v>
      </c>
      <c r="O6154">
        <v>0</v>
      </c>
      <c r="P6154">
        <v>0</v>
      </c>
      <c r="Q6154">
        <v>4900</v>
      </c>
      <c r="R6154">
        <v>745.45</v>
      </c>
      <c r="S6154">
        <v>1.5529999999999999</v>
      </c>
      <c r="T6154">
        <v>33</v>
      </c>
      <c r="U6154">
        <v>2258.9</v>
      </c>
      <c r="V6154">
        <v>15</v>
      </c>
      <c r="W6154">
        <v>1.3420000000000001</v>
      </c>
      <c r="X6154">
        <v>2.169</v>
      </c>
      <c r="Y6154" s="119">
        <v>44152</v>
      </c>
      <c r="Z6154">
        <v>408785.85350854299</v>
      </c>
      <c r="AA6154">
        <v>3660556.9512197901</v>
      </c>
    </row>
    <row r="6155" spans="1:27" x14ac:dyDescent="0.25">
      <c r="A6155">
        <v>-111.977308489999</v>
      </c>
      <c r="B6155">
        <v>33.079783210000002</v>
      </c>
      <c r="C6155" t="s">
        <v>983</v>
      </c>
      <c r="D6155" t="s">
        <v>982</v>
      </c>
      <c r="E6155" t="s">
        <v>981</v>
      </c>
      <c r="F6155">
        <v>5474</v>
      </c>
      <c r="G6155">
        <v>183</v>
      </c>
      <c r="H6155">
        <v>13.33</v>
      </c>
      <c r="I6155">
        <v>2.0670000000000002</v>
      </c>
      <c r="J6155">
        <v>1</v>
      </c>
      <c r="K6155">
        <v>1168.4000000000001</v>
      </c>
      <c r="L6155" t="s">
        <v>980</v>
      </c>
      <c r="M6155" t="s">
        <v>979</v>
      </c>
      <c r="N6155" s="119">
        <v>44152</v>
      </c>
      <c r="O6155">
        <v>0</v>
      </c>
      <c r="P6155">
        <v>0</v>
      </c>
      <c r="Q6155">
        <v>5653.1999999999898</v>
      </c>
      <c r="R6155">
        <v>819.09</v>
      </c>
      <c r="S6155">
        <v>1.706</v>
      </c>
      <c r="T6155">
        <v>33</v>
      </c>
      <c r="U6155">
        <v>2482.0999999999899</v>
      </c>
      <c r="V6155">
        <v>15</v>
      </c>
      <c r="W6155">
        <v>1.409</v>
      </c>
      <c r="X6155">
        <v>2.278</v>
      </c>
      <c r="Y6155" s="119">
        <v>44152</v>
      </c>
      <c r="Z6155">
        <v>408785.83247991197</v>
      </c>
      <c r="AA6155">
        <v>3660556.3970270902</v>
      </c>
    </row>
    <row r="6156" spans="1:27" x14ac:dyDescent="0.25">
      <c r="A6156">
        <v>-111.977308859999</v>
      </c>
      <c r="B6156">
        <v>33.079778189999899</v>
      </c>
      <c r="C6156" t="s">
        <v>983</v>
      </c>
      <c r="D6156" t="s">
        <v>982</v>
      </c>
      <c r="E6156" t="s">
        <v>981</v>
      </c>
      <c r="F6156">
        <v>5475</v>
      </c>
      <c r="G6156">
        <v>175</v>
      </c>
      <c r="H6156">
        <v>13.33</v>
      </c>
      <c r="I6156">
        <v>2.0339999999999998</v>
      </c>
      <c r="J6156">
        <v>1</v>
      </c>
      <c r="K6156">
        <v>1168.4000000000001</v>
      </c>
      <c r="L6156" t="s">
        <v>980</v>
      </c>
      <c r="M6156" t="s">
        <v>979</v>
      </c>
      <c r="N6156" s="119">
        <v>44152</v>
      </c>
      <c r="O6156">
        <v>0</v>
      </c>
      <c r="P6156">
        <v>0</v>
      </c>
      <c r="Q6156">
        <v>4553.6000000000004</v>
      </c>
      <c r="R6156">
        <v>670.40999999999894</v>
      </c>
      <c r="S6156">
        <v>1.397</v>
      </c>
      <c r="T6156">
        <v>33</v>
      </c>
      <c r="U6156">
        <v>2031.5999999999899</v>
      </c>
      <c r="V6156">
        <v>15</v>
      </c>
      <c r="W6156">
        <v>1.387</v>
      </c>
      <c r="X6156">
        <v>2.2410000000000001</v>
      </c>
      <c r="Y6156" s="119">
        <v>44152</v>
      </c>
      <c r="Z6156">
        <v>408785.792763195</v>
      </c>
      <c r="AA6156">
        <v>3660555.8407908399</v>
      </c>
    </row>
    <row r="6157" spans="1:27" x14ac:dyDescent="0.25">
      <c r="A6157">
        <v>-111.97730663</v>
      </c>
      <c r="B6157">
        <v>33.079772149999897</v>
      </c>
      <c r="C6157" t="s">
        <v>983</v>
      </c>
      <c r="D6157" t="s">
        <v>982</v>
      </c>
      <c r="E6157" t="s">
        <v>981</v>
      </c>
      <c r="F6157">
        <v>5476</v>
      </c>
      <c r="G6157">
        <v>188</v>
      </c>
      <c r="H6157">
        <v>13.33</v>
      </c>
      <c r="I6157">
        <v>2.133</v>
      </c>
      <c r="J6157">
        <v>1</v>
      </c>
      <c r="K6157">
        <v>1168.4000000000001</v>
      </c>
      <c r="L6157" t="s">
        <v>980</v>
      </c>
      <c r="M6157" t="s">
        <v>979</v>
      </c>
      <c r="N6157" s="119">
        <v>44152</v>
      </c>
      <c r="O6157">
        <v>0</v>
      </c>
      <c r="P6157">
        <v>0</v>
      </c>
      <c r="Q6157">
        <v>4175.6999999999898</v>
      </c>
      <c r="R6157">
        <v>586.38999999999896</v>
      </c>
      <c r="S6157">
        <v>1.222</v>
      </c>
      <c r="T6157">
        <v>33</v>
      </c>
      <c r="U6157">
        <v>1777</v>
      </c>
      <c r="V6157">
        <v>15</v>
      </c>
      <c r="W6157">
        <v>1.454</v>
      </c>
      <c r="X6157">
        <v>2.35</v>
      </c>
      <c r="Y6157" s="119">
        <v>44152</v>
      </c>
      <c r="Z6157">
        <v>408785.99467031402</v>
      </c>
      <c r="AA6157">
        <v>3660555.1692096498</v>
      </c>
    </row>
    <row r="6158" spans="1:27" x14ac:dyDescent="0.25">
      <c r="A6158">
        <v>-111.97730783</v>
      </c>
      <c r="B6158">
        <v>33.079766220000003</v>
      </c>
      <c r="C6158" t="s">
        <v>983</v>
      </c>
      <c r="D6158" t="s">
        <v>982</v>
      </c>
      <c r="E6158" t="s">
        <v>981</v>
      </c>
      <c r="F6158">
        <v>5477</v>
      </c>
      <c r="G6158">
        <v>181</v>
      </c>
      <c r="H6158">
        <v>13.33</v>
      </c>
      <c r="I6158">
        <v>2.0009999999999999</v>
      </c>
      <c r="J6158">
        <v>1</v>
      </c>
      <c r="K6158">
        <v>1168.4000000000001</v>
      </c>
      <c r="L6158" t="s">
        <v>980</v>
      </c>
      <c r="M6158" t="s">
        <v>979</v>
      </c>
      <c r="N6158" s="119">
        <v>44152</v>
      </c>
      <c r="O6158">
        <v>0</v>
      </c>
      <c r="P6158">
        <v>0</v>
      </c>
      <c r="Q6158">
        <v>4043.3</v>
      </c>
      <c r="R6158">
        <v>605.03999999999905</v>
      </c>
      <c r="S6158">
        <v>1.2609999999999999</v>
      </c>
      <c r="T6158">
        <v>33</v>
      </c>
      <c r="U6158">
        <v>1833.5</v>
      </c>
      <c r="V6158">
        <v>15</v>
      </c>
      <c r="W6158">
        <v>1.365</v>
      </c>
      <c r="X6158">
        <v>2.2050000000000001</v>
      </c>
      <c r="Y6158" s="119">
        <v>44152</v>
      </c>
      <c r="Z6158">
        <v>408785.87654435699</v>
      </c>
      <c r="AA6158">
        <v>3660554.5128047401</v>
      </c>
    </row>
    <row r="6159" spans="1:27" x14ac:dyDescent="0.25">
      <c r="A6159">
        <v>-111.977307999999</v>
      </c>
      <c r="B6159">
        <v>33.079761230000003</v>
      </c>
      <c r="C6159" t="s">
        <v>983</v>
      </c>
      <c r="D6159" t="s">
        <v>982</v>
      </c>
      <c r="E6159" t="s">
        <v>981</v>
      </c>
      <c r="F6159">
        <v>5478</v>
      </c>
      <c r="G6159">
        <v>180</v>
      </c>
      <c r="H6159">
        <v>13.33</v>
      </c>
      <c r="I6159">
        <v>1.9690000000000001</v>
      </c>
      <c r="J6159">
        <v>1</v>
      </c>
      <c r="K6159">
        <v>1168.29999999999</v>
      </c>
      <c r="L6159" t="s">
        <v>980</v>
      </c>
      <c r="M6159" t="s">
        <v>979</v>
      </c>
      <c r="N6159" s="119">
        <v>44152</v>
      </c>
      <c r="O6159">
        <v>0</v>
      </c>
      <c r="P6159">
        <v>0</v>
      </c>
      <c r="Q6159">
        <v>4046.5999999999899</v>
      </c>
      <c r="R6159">
        <v>615.62</v>
      </c>
      <c r="S6159">
        <v>1.2829999999999999</v>
      </c>
      <c r="T6159">
        <v>33</v>
      </c>
      <c r="U6159">
        <v>1865.5</v>
      </c>
      <c r="V6159">
        <v>15</v>
      </c>
      <c r="W6159">
        <v>1.3420000000000001</v>
      </c>
      <c r="X6159">
        <v>2.169</v>
      </c>
      <c r="Y6159" s="119">
        <v>44152</v>
      </c>
      <c r="Z6159">
        <v>408785.85552605102</v>
      </c>
      <c r="AA6159">
        <v>3660553.9597207299</v>
      </c>
    </row>
    <row r="6160" spans="1:27" x14ac:dyDescent="0.25">
      <c r="A6160">
        <v>-111.97730783</v>
      </c>
      <c r="B6160">
        <v>33.079755220000003</v>
      </c>
      <c r="C6160" t="s">
        <v>983</v>
      </c>
      <c r="D6160" t="s">
        <v>982</v>
      </c>
      <c r="E6160" t="s">
        <v>981</v>
      </c>
      <c r="F6160">
        <v>5479</v>
      </c>
      <c r="G6160">
        <v>181</v>
      </c>
      <c r="H6160">
        <v>13.33</v>
      </c>
      <c r="I6160">
        <v>2.133</v>
      </c>
      <c r="J6160">
        <v>1</v>
      </c>
      <c r="K6160">
        <v>1168.29999999999</v>
      </c>
      <c r="L6160" t="s">
        <v>980</v>
      </c>
      <c r="M6160" t="s">
        <v>979</v>
      </c>
      <c r="N6160" s="119">
        <v>44152</v>
      </c>
      <c r="O6160">
        <v>0</v>
      </c>
      <c r="P6160">
        <v>0</v>
      </c>
      <c r="Q6160">
        <v>4716.3999999999896</v>
      </c>
      <c r="R6160">
        <v>662.33</v>
      </c>
      <c r="S6160">
        <v>1.38</v>
      </c>
      <c r="T6160">
        <v>33</v>
      </c>
      <c r="U6160">
        <v>2007</v>
      </c>
      <c r="V6160">
        <v>15</v>
      </c>
      <c r="W6160">
        <v>1.454</v>
      </c>
      <c r="X6160">
        <v>2.35</v>
      </c>
      <c r="Y6160" s="119">
        <v>44152</v>
      </c>
      <c r="Z6160">
        <v>408785.86518949497</v>
      </c>
      <c r="AA6160">
        <v>3660553.2932557901</v>
      </c>
    </row>
    <row r="6161" spans="1:27" x14ac:dyDescent="0.25">
      <c r="A6161">
        <v>-111.977309199999</v>
      </c>
      <c r="B6161">
        <v>33.079750160000003</v>
      </c>
      <c r="C6161" t="s">
        <v>983</v>
      </c>
      <c r="D6161" t="s">
        <v>982</v>
      </c>
      <c r="E6161" t="s">
        <v>981</v>
      </c>
      <c r="F6161">
        <v>5480</v>
      </c>
      <c r="G6161">
        <v>173</v>
      </c>
      <c r="H6161">
        <v>13.33</v>
      </c>
      <c r="I6161">
        <v>2.0009999999999999</v>
      </c>
      <c r="J6161">
        <v>1</v>
      </c>
      <c r="K6161">
        <v>1168.4000000000001</v>
      </c>
      <c r="L6161" t="s">
        <v>980</v>
      </c>
      <c r="M6161" t="s">
        <v>979</v>
      </c>
      <c r="N6161" s="119">
        <v>44152</v>
      </c>
      <c r="O6161">
        <v>0</v>
      </c>
      <c r="P6161">
        <v>0</v>
      </c>
      <c r="Q6161">
        <v>4371.6999999999898</v>
      </c>
      <c r="R6161">
        <v>654.19000000000005</v>
      </c>
      <c r="S6161">
        <v>1.363</v>
      </c>
      <c r="T6161">
        <v>33</v>
      </c>
      <c r="U6161">
        <v>1982.4</v>
      </c>
      <c r="V6161">
        <v>15</v>
      </c>
      <c r="W6161">
        <v>1.365</v>
      </c>
      <c r="X6161">
        <v>2.2050000000000001</v>
      </c>
      <c r="Y6161" s="119">
        <v>44152</v>
      </c>
      <c r="Z6161">
        <v>408785.73209424899</v>
      </c>
      <c r="AA6161">
        <v>3660552.73345386</v>
      </c>
    </row>
    <row r="6162" spans="1:27" x14ac:dyDescent="0.25">
      <c r="A6162">
        <v>-111.977306659999</v>
      </c>
      <c r="B6162">
        <v>33.07974522</v>
      </c>
      <c r="C6162" t="s">
        <v>983</v>
      </c>
      <c r="D6162" t="s">
        <v>982</v>
      </c>
      <c r="E6162" t="s">
        <v>981</v>
      </c>
      <c r="F6162">
        <v>5481</v>
      </c>
      <c r="G6162">
        <v>182</v>
      </c>
      <c r="H6162">
        <v>13.33</v>
      </c>
      <c r="I6162">
        <v>1.7390000000000001</v>
      </c>
      <c r="J6162">
        <v>1</v>
      </c>
      <c r="K6162">
        <v>1168.5</v>
      </c>
      <c r="L6162" t="s">
        <v>980</v>
      </c>
      <c r="M6162" t="s">
        <v>979</v>
      </c>
      <c r="N6162" s="119">
        <v>44152</v>
      </c>
      <c r="O6162">
        <v>0</v>
      </c>
      <c r="P6162">
        <v>0</v>
      </c>
      <c r="Q6162">
        <v>3887.3</v>
      </c>
      <c r="R6162">
        <v>669.5</v>
      </c>
      <c r="S6162">
        <v>1.395</v>
      </c>
      <c r="T6162">
        <v>33</v>
      </c>
      <c r="U6162">
        <v>2028.79999999999</v>
      </c>
      <c r="V6162">
        <v>15</v>
      </c>
      <c r="W6162">
        <v>1.1859999999999999</v>
      </c>
      <c r="X6162">
        <v>1.9159999999999999</v>
      </c>
      <c r="Y6162" s="119">
        <v>44152</v>
      </c>
      <c r="Z6162">
        <v>408785.96407146601</v>
      </c>
      <c r="AA6162">
        <v>3660552.18355816</v>
      </c>
    </row>
    <row r="6163" spans="1:27" x14ac:dyDescent="0.25">
      <c r="A6163">
        <v>-111.97730783</v>
      </c>
      <c r="B6163">
        <v>33.07973922</v>
      </c>
      <c r="C6163" t="s">
        <v>983</v>
      </c>
      <c r="D6163" t="s">
        <v>982</v>
      </c>
      <c r="E6163" t="s">
        <v>981</v>
      </c>
      <c r="F6163">
        <v>5482</v>
      </c>
      <c r="G6163">
        <v>181</v>
      </c>
      <c r="H6163">
        <v>13.33</v>
      </c>
      <c r="I6163">
        <v>2.1</v>
      </c>
      <c r="J6163">
        <v>1</v>
      </c>
      <c r="K6163">
        <v>1168.4000000000001</v>
      </c>
      <c r="L6163" t="s">
        <v>980</v>
      </c>
      <c r="M6163" t="s">
        <v>979</v>
      </c>
      <c r="N6163" s="119">
        <v>44152</v>
      </c>
      <c r="O6163">
        <v>0</v>
      </c>
      <c r="P6163">
        <v>0</v>
      </c>
      <c r="Q6163">
        <v>5621.3999999999896</v>
      </c>
      <c r="R6163">
        <v>801.75999999999897</v>
      </c>
      <c r="S6163">
        <v>1.67</v>
      </c>
      <c r="T6163">
        <v>33</v>
      </c>
      <c r="U6163">
        <v>2429.5999999999899</v>
      </c>
      <c r="V6163">
        <v>15</v>
      </c>
      <c r="W6163">
        <v>1.4319999999999999</v>
      </c>
      <c r="X6163">
        <v>2.3140000000000001</v>
      </c>
      <c r="Y6163" s="119">
        <v>44152</v>
      </c>
      <c r="Z6163">
        <v>408785.84867333801</v>
      </c>
      <c r="AA6163">
        <v>3660551.5193664199</v>
      </c>
    </row>
    <row r="6164" spans="1:27" x14ac:dyDescent="0.25">
      <c r="A6164">
        <v>-111.977307319999</v>
      </c>
      <c r="B6164">
        <v>33.079733210000001</v>
      </c>
      <c r="C6164" t="s">
        <v>983</v>
      </c>
      <c r="D6164" t="s">
        <v>982</v>
      </c>
      <c r="E6164" t="s">
        <v>981</v>
      </c>
      <c r="F6164">
        <v>5483</v>
      </c>
      <c r="G6164">
        <v>184</v>
      </c>
      <c r="H6164">
        <v>13.33</v>
      </c>
      <c r="I6164">
        <v>1.804</v>
      </c>
      <c r="J6164">
        <v>1</v>
      </c>
      <c r="K6164">
        <v>1168.29999999999</v>
      </c>
      <c r="L6164" t="s">
        <v>980</v>
      </c>
      <c r="M6164" t="s">
        <v>979</v>
      </c>
      <c r="N6164" s="119">
        <v>44152</v>
      </c>
      <c r="O6164">
        <v>0</v>
      </c>
      <c r="P6164">
        <v>0</v>
      </c>
      <c r="Q6164">
        <v>4817.3</v>
      </c>
      <c r="R6164">
        <v>799.5</v>
      </c>
      <c r="S6164">
        <v>1.6659999999999999</v>
      </c>
      <c r="T6164">
        <v>33</v>
      </c>
      <c r="U6164">
        <v>2422.6999999999898</v>
      </c>
      <c r="V6164">
        <v>15</v>
      </c>
      <c r="W6164">
        <v>1.23</v>
      </c>
      <c r="X6164">
        <v>1.988</v>
      </c>
      <c r="Y6164" s="119">
        <v>44152</v>
      </c>
      <c r="Z6164">
        <v>408785.89007145702</v>
      </c>
      <c r="AA6164">
        <v>3660550.8526060102</v>
      </c>
    </row>
    <row r="6165" spans="1:27" x14ac:dyDescent="0.25">
      <c r="A6165">
        <v>-111.97730563</v>
      </c>
      <c r="B6165">
        <v>33.079727980000001</v>
      </c>
      <c r="C6165" t="s">
        <v>983</v>
      </c>
      <c r="D6165" t="s">
        <v>982</v>
      </c>
      <c r="E6165" t="s">
        <v>981</v>
      </c>
      <c r="F6165">
        <v>5484</v>
      </c>
      <c r="G6165">
        <v>194</v>
      </c>
      <c r="H6165">
        <v>13.33</v>
      </c>
      <c r="I6165">
        <v>1.903</v>
      </c>
      <c r="J6165">
        <v>1</v>
      </c>
      <c r="K6165">
        <v>1168.4000000000001</v>
      </c>
      <c r="L6165" t="s">
        <v>980</v>
      </c>
      <c r="M6165" t="s">
        <v>979</v>
      </c>
      <c r="N6165" s="119">
        <v>44152</v>
      </c>
      <c r="O6165">
        <v>0</v>
      </c>
      <c r="P6165">
        <v>0</v>
      </c>
      <c r="Q6165">
        <v>4674.6999999999898</v>
      </c>
      <c r="R6165">
        <v>735.71</v>
      </c>
      <c r="S6165">
        <v>1.5329999999999999</v>
      </c>
      <c r="T6165">
        <v>33</v>
      </c>
      <c r="U6165">
        <v>2229.4</v>
      </c>
      <c r="V6165">
        <v>15</v>
      </c>
      <c r="W6165">
        <v>1.2969999999999999</v>
      </c>
      <c r="X6165">
        <v>2.097</v>
      </c>
      <c r="Y6165" s="119">
        <v>44152</v>
      </c>
      <c r="Z6165">
        <v>408786.042412707</v>
      </c>
      <c r="AA6165">
        <v>3660550.2712972602</v>
      </c>
    </row>
    <row r="6166" spans="1:27" x14ac:dyDescent="0.25">
      <c r="A6166">
        <v>-111.977308339999</v>
      </c>
      <c r="B6166">
        <v>33.079722220000001</v>
      </c>
      <c r="C6166" t="s">
        <v>983</v>
      </c>
      <c r="D6166" t="s">
        <v>982</v>
      </c>
      <c r="E6166" t="s">
        <v>981</v>
      </c>
      <c r="F6166">
        <v>5485</v>
      </c>
      <c r="G6166">
        <v>178</v>
      </c>
      <c r="H6166">
        <v>13.33</v>
      </c>
      <c r="I6166">
        <v>1.837</v>
      </c>
      <c r="J6166">
        <v>1</v>
      </c>
      <c r="K6166">
        <v>1168.29999999999</v>
      </c>
      <c r="L6166" t="s">
        <v>980</v>
      </c>
      <c r="M6166" t="s">
        <v>979</v>
      </c>
      <c r="N6166" s="119">
        <v>44152</v>
      </c>
      <c r="O6166">
        <v>0</v>
      </c>
      <c r="P6166">
        <v>0</v>
      </c>
      <c r="Q6166">
        <v>5312.1</v>
      </c>
      <c r="R6166">
        <v>865.87999999999897</v>
      </c>
      <c r="S6166">
        <v>1.804</v>
      </c>
      <c r="T6166">
        <v>33</v>
      </c>
      <c r="U6166">
        <v>2623.9</v>
      </c>
      <c r="V6166">
        <v>15</v>
      </c>
      <c r="W6166">
        <v>1.2529999999999999</v>
      </c>
      <c r="X6166">
        <v>2.0249999999999999</v>
      </c>
      <c r="Y6166" s="119">
        <v>44152</v>
      </c>
      <c r="Z6166">
        <v>408785.78352292499</v>
      </c>
      <c r="AA6166">
        <v>3660549.6350521701</v>
      </c>
    </row>
    <row r="6167" spans="1:27" x14ac:dyDescent="0.25">
      <c r="A6167">
        <v>-111.977307659999</v>
      </c>
      <c r="B6167">
        <v>33.0797172199999</v>
      </c>
      <c r="C6167" t="s">
        <v>983</v>
      </c>
      <c r="D6167" t="s">
        <v>982</v>
      </c>
      <c r="E6167" t="s">
        <v>981</v>
      </c>
      <c r="F6167">
        <v>5486</v>
      </c>
      <c r="G6167">
        <v>182</v>
      </c>
      <c r="H6167">
        <v>13.33</v>
      </c>
      <c r="I6167">
        <v>2.3290000000000002</v>
      </c>
      <c r="J6167">
        <v>1</v>
      </c>
      <c r="K6167">
        <v>1168.29999999999</v>
      </c>
      <c r="L6167" t="s">
        <v>980</v>
      </c>
      <c r="M6167" t="s">
        <v>979</v>
      </c>
      <c r="N6167" s="119">
        <v>44152</v>
      </c>
      <c r="O6167">
        <v>0</v>
      </c>
      <c r="P6167">
        <v>0</v>
      </c>
      <c r="Q6167">
        <v>3475.4</v>
      </c>
      <c r="R6167">
        <v>446.81</v>
      </c>
      <c r="S6167">
        <v>0.93100000000000005</v>
      </c>
      <c r="T6167">
        <v>33</v>
      </c>
      <c r="U6167">
        <v>1354</v>
      </c>
      <c r="V6167">
        <v>15</v>
      </c>
      <c r="W6167">
        <v>1.5880000000000001</v>
      </c>
      <c r="X6167">
        <v>2.5670000000000002</v>
      </c>
      <c r="Y6167" s="119">
        <v>44152</v>
      </c>
      <c r="Z6167">
        <v>408785.84183096897</v>
      </c>
      <c r="AA6167">
        <v>3660549.0801208001</v>
      </c>
    </row>
    <row r="6168" spans="1:27" x14ac:dyDescent="0.25">
      <c r="A6168">
        <v>-111.977307629999</v>
      </c>
      <c r="B6168">
        <v>33.079711150000001</v>
      </c>
      <c r="C6168" t="s">
        <v>983</v>
      </c>
      <c r="D6168" t="s">
        <v>982</v>
      </c>
      <c r="E6168" t="s">
        <v>981</v>
      </c>
      <c r="F6168">
        <v>5487</v>
      </c>
      <c r="G6168">
        <v>188</v>
      </c>
      <c r="H6168">
        <v>13.33</v>
      </c>
      <c r="I6168">
        <v>2.0009999999999999</v>
      </c>
      <c r="J6168">
        <v>1</v>
      </c>
      <c r="K6168">
        <v>1168.29999999999</v>
      </c>
      <c r="L6168" t="s">
        <v>980</v>
      </c>
      <c r="M6168" t="s">
        <v>979</v>
      </c>
      <c r="N6168" s="119">
        <v>44152</v>
      </c>
      <c r="O6168">
        <v>0</v>
      </c>
      <c r="P6168">
        <v>0</v>
      </c>
      <c r="Q6168">
        <v>3992.6999999999898</v>
      </c>
      <c r="R6168">
        <v>597.47</v>
      </c>
      <c r="S6168">
        <v>1.2450000000000001</v>
      </c>
      <c r="T6168">
        <v>33</v>
      </c>
      <c r="U6168">
        <v>1810.5</v>
      </c>
      <c r="V6168">
        <v>15</v>
      </c>
      <c r="W6168">
        <v>1.365</v>
      </c>
      <c r="X6168">
        <v>2.2050000000000001</v>
      </c>
      <c r="Y6168" s="119">
        <v>44152</v>
      </c>
      <c r="Z6168">
        <v>408785.83836527698</v>
      </c>
      <c r="AA6168">
        <v>3660548.4071254502</v>
      </c>
    </row>
    <row r="6169" spans="1:27" x14ac:dyDescent="0.25">
      <c r="A6169">
        <v>-111.977309169999</v>
      </c>
      <c r="B6169">
        <v>33.079706219999899</v>
      </c>
      <c r="C6169" t="s">
        <v>983</v>
      </c>
      <c r="D6169" t="s">
        <v>982</v>
      </c>
      <c r="E6169" t="s">
        <v>981</v>
      </c>
      <c r="F6169">
        <v>5488</v>
      </c>
      <c r="G6169">
        <v>179</v>
      </c>
      <c r="H6169">
        <v>13.33</v>
      </c>
      <c r="I6169">
        <v>1.87</v>
      </c>
      <c r="J6169">
        <v>1</v>
      </c>
      <c r="K6169">
        <v>1168.4000000000001</v>
      </c>
      <c r="L6169" t="s">
        <v>980</v>
      </c>
      <c r="M6169" t="s">
        <v>979</v>
      </c>
      <c r="N6169" s="119">
        <v>44152</v>
      </c>
      <c r="O6169">
        <v>0</v>
      </c>
      <c r="P6169">
        <v>0</v>
      </c>
      <c r="Q6169">
        <v>3650</v>
      </c>
      <c r="R6169">
        <v>584.51999999999896</v>
      </c>
      <c r="S6169">
        <v>1.218</v>
      </c>
      <c r="T6169">
        <v>33</v>
      </c>
      <c r="U6169">
        <v>1771.29999999999</v>
      </c>
      <c r="V6169">
        <v>15</v>
      </c>
      <c r="W6169">
        <v>1.2749999999999999</v>
      </c>
      <c r="X6169">
        <v>2.0609999999999999</v>
      </c>
      <c r="Y6169" s="119">
        <v>44152</v>
      </c>
      <c r="Z6169">
        <v>408785.68953683099</v>
      </c>
      <c r="AA6169">
        <v>3660547.8618840999</v>
      </c>
    </row>
    <row r="6170" spans="1:27" x14ac:dyDescent="0.25">
      <c r="A6170">
        <v>-111.977308829999</v>
      </c>
      <c r="B6170">
        <v>33.0797002199999</v>
      </c>
      <c r="C6170" t="s">
        <v>983</v>
      </c>
      <c r="D6170" t="s">
        <v>982</v>
      </c>
      <c r="E6170" t="s">
        <v>981</v>
      </c>
      <c r="F6170">
        <v>5489</v>
      </c>
      <c r="G6170">
        <v>181</v>
      </c>
      <c r="H6170">
        <v>13.33</v>
      </c>
      <c r="I6170">
        <v>2.0009999999999999</v>
      </c>
      <c r="J6170">
        <v>1</v>
      </c>
      <c r="K6170">
        <v>1168.5</v>
      </c>
      <c r="L6170" t="s">
        <v>980</v>
      </c>
      <c r="M6170" t="s">
        <v>979</v>
      </c>
      <c r="N6170" s="119">
        <v>44152</v>
      </c>
      <c r="O6170">
        <v>0</v>
      </c>
      <c r="P6170">
        <v>0</v>
      </c>
      <c r="Q6170">
        <v>3345.4</v>
      </c>
      <c r="R6170">
        <v>500.6</v>
      </c>
      <c r="S6170">
        <v>1.0429999999999999</v>
      </c>
      <c r="T6170">
        <v>33</v>
      </c>
      <c r="U6170">
        <v>1517</v>
      </c>
      <c r="V6170">
        <v>15</v>
      </c>
      <c r="W6170">
        <v>1.365</v>
      </c>
      <c r="X6170">
        <v>2.2050000000000001</v>
      </c>
      <c r="Y6170" s="119">
        <v>44152</v>
      </c>
      <c r="Z6170">
        <v>408785.715077948</v>
      </c>
      <c r="AA6170">
        <v>3660547.1963801198</v>
      </c>
    </row>
    <row r="6171" spans="1:27" x14ac:dyDescent="0.25">
      <c r="A6171">
        <v>-111.977308829999</v>
      </c>
      <c r="B6171">
        <v>33.079695219999898</v>
      </c>
      <c r="C6171" t="s">
        <v>983</v>
      </c>
      <c r="D6171" t="s">
        <v>982</v>
      </c>
      <c r="E6171" t="s">
        <v>981</v>
      </c>
      <c r="F6171">
        <v>5490</v>
      </c>
      <c r="G6171">
        <v>181</v>
      </c>
      <c r="H6171">
        <v>13.33</v>
      </c>
      <c r="I6171">
        <v>2.2309999999999999</v>
      </c>
      <c r="J6171">
        <v>1</v>
      </c>
      <c r="K6171">
        <v>1168.4000000000001</v>
      </c>
      <c r="L6171" t="s">
        <v>980</v>
      </c>
      <c r="M6171" t="s">
        <v>979</v>
      </c>
      <c r="N6171" s="119">
        <v>44152</v>
      </c>
      <c r="O6171">
        <v>0</v>
      </c>
      <c r="P6171">
        <v>0</v>
      </c>
      <c r="Q6171">
        <v>3517.3</v>
      </c>
      <c r="R6171">
        <v>472.13999999999902</v>
      </c>
      <c r="S6171">
        <v>0.98399999999999999</v>
      </c>
      <c r="T6171">
        <v>33</v>
      </c>
      <c r="U6171">
        <v>1430.7</v>
      </c>
      <c r="V6171">
        <v>15</v>
      </c>
      <c r="W6171">
        <v>1.5209999999999999</v>
      </c>
      <c r="X6171">
        <v>2.4580000000000002</v>
      </c>
      <c r="Y6171" s="119">
        <v>44152</v>
      </c>
      <c r="Z6171">
        <v>408785.70991665102</v>
      </c>
      <c r="AA6171">
        <v>3660546.6420396902</v>
      </c>
    </row>
    <row r="6172" spans="1:27" x14ac:dyDescent="0.25">
      <c r="A6172">
        <v>-111.97731086</v>
      </c>
      <c r="B6172">
        <v>33.079690190000001</v>
      </c>
      <c r="C6172" t="s">
        <v>983</v>
      </c>
      <c r="D6172" t="s">
        <v>982</v>
      </c>
      <c r="E6172" t="s">
        <v>981</v>
      </c>
      <c r="F6172">
        <v>5491</v>
      </c>
      <c r="G6172">
        <v>175</v>
      </c>
      <c r="H6172">
        <v>13.33</v>
      </c>
      <c r="I6172">
        <v>2.0670000000000002</v>
      </c>
      <c r="J6172">
        <v>1</v>
      </c>
      <c r="K6172">
        <v>1168.5999999999899</v>
      </c>
      <c r="L6172" t="s">
        <v>980</v>
      </c>
      <c r="M6172" t="s">
        <v>979</v>
      </c>
      <c r="N6172" s="119">
        <v>44152</v>
      </c>
      <c r="O6172">
        <v>0</v>
      </c>
      <c r="P6172">
        <v>0</v>
      </c>
      <c r="Q6172">
        <v>3958.4</v>
      </c>
      <c r="R6172">
        <v>573.51999999999896</v>
      </c>
      <c r="S6172">
        <v>1.1950000000000001</v>
      </c>
      <c r="T6172">
        <v>33</v>
      </c>
      <c r="U6172">
        <v>1737.9</v>
      </c>
      <c r="V6172">
        <v>15</v>
      </c>
      <c r="W6172">
        <v>1.409</v>
      </c>
      <c r="X6172">
        <v>2.278</v>
      </c>
      <c r="Y6172" s="119">
        <v>44152</v>
      </c>
      <c r="Z6172">
        <v>408785.515249672</v>
      </c>
      <c r="AA6172">
        <v>3660546.0861373702</v>
      </c>
    </row>
    <row r="6173" spans="1:27" x14ac:dyDescent="0.25">
      <c r="A6173">
        <v>-111.977307629999</v>
      </c>
      <c r="B6173">
        <v>33.079685150000003</v>
      </c>
      <c r="C6173" t="s">
        <v>983</v>
      </c>
      <c r="D6173" t="s">
        <v>982</v>
      </c>
      <c r="E6173" t="s">
        <v>981</v>
      </c>
      <c r="F6173">
        <v>5492</v>
      </c>
      <c r="G6173">
        <v>188</v>
      </c>
      <c r="H6173">
        <v>13.33</v>
      </c>
      <c r="I6173">
        <v>1.837</v>
      </c>
      <c r="J6173">
        <v>1</v>
      </c>
      <c r="K6173">
        <v>1168.7</v>
      </c>
      <c r="L6173" t="s">
        <v>980</v>
      </c>
      <c r="M6173" t="s">
        <v>979</v>
      </c>
      <c r="N6173" s="119">
        <v>44152</v>
      </c>
      <c r="O6173">
        <v>0</v>
      </c>
      <c r="P6173">
        <v>0</v>
      </c>
      <c r="Q6173">
        <v>5389.1999999999898</v>
      </c>
      <c r="R6173">
        <v>878.45</v>
      </c>
      <c r="S6173">
        <v>1.83</v>
      </c>
      <c r="T6173">
        <v>33</v>
      </c>
      <c r="U6173">
        <v>2662</v>
      </c>
      <c r="V6173">
        <v>15</v>
      </c>
      <c r="W6173">
        <v>1.2529999999999999</v>
      </c>
      <c r="X6173">
        <v>2.0249999999999999</v>
      </c>
      <c r="Y6173" s="119">
        <v>44152</v>
      </c>
      <c r="Z6173">
        <v>408785.81152656302</v>
      </c>
      <c r="AA6173">
        <v>3660545.52455523</v>
      </c>
    </row>
    <row r="6174" spans="1:27" x14ac:dyDescent="0.25">
      <c r="A6174">
        <v>-111.977308489999</v>
      </c>
      <c r="B6174">
        <v>33.079679210000002</v>
      </c>
      <c r="C6174" t="s">
        <v>983</v>
      </c>
      <c r="D6174" t="s">
        <v>982</v>
      </c>
      <c r="E6174" t="s">
        <v>981</v>
      </c>
      <c r="F6174">
        <v>5493</v>
      </c>
      <c r="G6174">
        <v>183</v>
      </c>
      <c r="H6174">
        <v>13.33</v>
      </c>
      <c r="I6174">
        <v>1.9359999999999999</v>
      </c>
      <c r="J6174">
        <v>1</v>
      </c>
      <c r="K6174">
        <v>1168.5999999999899</v>
      </c>
      <c r="L6174" t="s">
        <v>980</v>
      </c>
      <c r="M6174" t="s">
        <v>979</v>
      </c>
      <c r="N6174" s="119">
        <v>44152</v>
      </c>
      <c r="O6174">
        <v>0</v>
      </c>
      <c r="P6174">
        <v>0</v>
      </c>
      <c r="Q6174">
        <v>5815</v>
      </c>
      <c r="R6174">
        <v>899.64999999999895</v>
      </c>
      <c r="S6174">
        <v>1.8740000000000001</v>
      </c>
      <c r="T6174">
        <v>33</v>
      </c>
      <c r="U6174">
        <v>2726.1999999999898</v>
      </c>
      <c r="V6174">
        <v>15</v>
      </c>
      <c r="W6174">
        <v>1.32</v>
      </c>
      <c r="X6174">
        <v>2.133</v>
      </c>
      <c r="Y6174" s="119">
        <v>44152</v>
      </c>
      <c r="Z6174">
        <v>408785.725124866</v>
      </c>
      <c r="AA6174">
        <v>3660544.8667461802</v>
      </c>
    </row>
    <row r="6175" spans="1:27" x14ac:dyDescent="0.25">
      <c r="A6175">
        <v>-111.977310029999</v>
      </c>
      <c r="B6175">
        <v>33.079674179999898</v>
      </c>
      <c r="C6175" t="s">
        <v>983</v>
      </c>
      <c r="D6175" t="s">
        <v>982</v>
      </c>
      <c r="E6175" t="s">
        <v>981</v>
      </c>
      <c r="F6175">
        <v>5494</v>
      </c>
      <c r="G6175">
        <v>174</v>
      </c>
      <c r="H6175">
        <v>13.33</v>
      </c>
      <c r="I6175">
        <v>2.1</v>
      </c>
      <c r="J6175">
        <v>1</v>
      </c>
      <c r="K6175">
        <v>1168.5</v>
      </c>
      <c r="L6175" t="s">
        <v>980</v>
      </c>
      <c r="M6175" t="s">
        <v>979</v>
      </c>
      <c r="N6175" s="119">
        <v>44152</v>
      </c>
      <c r="O6175">
        <v>0</v>
      </c>
      <c r="P6175">
        <v>0</v>
      </c>
      <c r="Q6175">
        <v>5333.1</v>
      </c>
      <c r="R6175">
        <v>760.63999999999896</v>
      </c>
      <c r="S6175">
        <v>1.585</v>
      </c>
      <c r="T6175">
        <v>33</v>
      </c>
      <c r="U6175">
        <v>2305</v>
      </c>
      <c r="V6175">
        <v>15</v>
      </c>
      <c r="W6175">
        <v>1.4319999999999999</v>
      </c>
      <c r="X6175">
        <v>2.3140000000000001</v>
      </c>
      <c r="Y6175" s="119">
        <v>44152</v>
      </c>
      <c r="Z6175">
        <v>408785.57619314198</v>
      </c>
      <c r="AA6175">
        <v>3660544.3104180298</v>
      </c>
    </row>
    <row r="6176" spans="1:27" x14ac:dyDescent="0.25">
      <c r="A6176">
        <v>-111.977307969999</v>
      </c>
      <c r="B6176">
        <v>33.079668179999899</v>
      </c>
      <c r="C6176" t="s">
        <v>983</v>
      </c>
      <c r="D6176" t="s">
        <v>982</v>
      </c>
      <c r="E6176" t="s">
        <v>981</v>
      </c>
      <c r="F6176">
        <v>5495</v>
      </c>
      <c r="G6176">
        <v>186</v>
      </c>
      <c r="H6176">
        <v>13.33</v>
      </c>
      <c r="I6176">
        <v>1.9359999999999999</v>
      </c>
      <c r="J6176">
        <v>1</v>
      </c>
      <c r="K6176">
        <v>1168.5</v>
      </c>
      <c r="L6176" t="s">
        <v>980</v>
      </c>
      <c r="M6176" t="s">
        <v>979</v>
      </c>
      <c r="N6176" s="119">
        <v>44152</v>
      </c>
      <c r="O6176">
        <v>0</v>
      </c>
      <c r="P6176">
        <v>0</v>
      </c>
      <c r="Q6176">
        <v>5014.8</v>
      </c>
      <c r="R6176">
        <v>775.85</v>
      </c>
      <c r="S6176">
        <v>1.6160000000000001</v>
      </c>
      <c r="T6176">
        <v>33</v>
      </c>
      <c r="U6176">
        <v>2351.0999999999899</v>
      </c>
      <c r="V6176">
        <v>15</v>
      </c>
      <c r="W6176">
        <v>1.32</v>
      </c>
      <c r="X6176">
        <v>2.133</v>
      </c>
      <c r="Y6176" s="119">
        <v>44152</v>
      </c>
      <c r="Z6176">
        <v>408785.76227446197</v>
      </c>
      <c r="AA6176">
        <v>3660543.64341931</v>
      </c>
    </row>
    <row r="6177" spans="1:27" x14ac:dyDescent="0.25">
      <c r="A6177">
        <v>-111.97731020000001</v>
      </c>
      <c r="B6177">
        <v>33.079663160000003</v>
      </c>
      <c r="C6177" t="s">
        <v>983</v>
      </c>
      <c r="D6177" t="s">
        <v>982</v>
      </c>
      <c r="E6177" t="s">
        <v>981</v>
      </c>
      <c r="F6177">
        <v>5496</v>
      </c>
      <c r="G6177">
        <v>173</v>
      </c>
      <c r="H6177">
        <v>13.33</v>
      </c>
      <c r="I6177">
        <v>2.0670000000000002</v>
      </c>
      <c r="J6177">
        <v>1</v>
      </c>
      <c r="K6177">
        <v>1168.5</v>
      </c>
      <c r="L6177" t="s">
        <v>980</v>
      </c>
      <c r="M6177" t="s">
        <v>979</v>
      </c>
      <c r="N6177" s="119">
        <v>44152</v>
      </c>
      <c r="O6177">
        <v>0</v>
      </c>
      <c r="P6177">
        <v>0</v>
      </c>
      <c r="Q6177">
        <v>5483</v>
      </c>
      <c r="R6177">
        <v>794.42999999999904</v>
      </c>
      <c r="S6177">
        <v>1.655</v>
      </c>
      <c r="T6177">
        <v>33</v>
      </c>
      <c r="U6177">
        <v>2407.4</v>
      </c>
      <c r="V6177">
        <v>15</v>
      </c>
      <c r="W6177">
        <v>1.409</v>
      </c>
      <c r="X6177">
        <v>2.278</v>
      </c>
      <c r="Y6177" s="119">
        <v>44152</v>
      </c>
      <c r="Z6177">
        <v>408785.548950292</v>
      </c>
      <c r="AA6177">
        <v>3660543.0887994701</v>
      </c>
    </row>
    <row r="6178" spans="1:27" x14ac:dyDescent="0.25">
      <c r="A6178">
        <v>-111.977308969999</v>
      </c>
      <c r="B6178">
        <v>33.079657179999899</v>
      </c>
      <c r="C6178" t="s">
        <v>983</v>
      </c>
      <c r="D6178" t="s">
        <v>982</v>
      </c>
      <c r="E6178" t="s">
        <v>981</v>
      </c>
      <c r="F6178">
        <v>5497</v>
      </c>
      <c r="G6178">
        <v>186</v>
      </c>
      <c r="H6178">
        <v>13.33</v>
      </c>
      <c r="I6178">
        <v>1.837</v>
      </c>
      <c r="J6178">
        <v>1</v>
      </c>
      <c r="K6178">
        <v>1168.5</v>
      </c>
      <c r="L6178" t="s">
        <v>980</v>
      </c>
      <c r="M6178" t="s">
        <v>979</v>
      </c>
      <c r="N6178" s="119">
        <v>44152</v>
      </c>
      <c r="O6178">
        <v>0</v>
      </c>
      <c r="P6178">
        <v>0</v>
      </c>
      <c r="Q6178">
        <v>4124.6999999999898</v>
      </c>
      <c r="R6178">
        <v>672.33</v>
      </c>
      <c r="S6178">
        <v>1.401</v>
      </c>
      <c r="T6178">
        <v>33</v>
      </c>
      <c r="U6178">
        <v>2037.4</v>
      </c>
      <c r="V6178">
        <v>15</v>
      </c>
      <c r="W6178">
        <v>1.2529999999999999</v>
      </c>
      <c r="X6178">
        <v>2.0249999999999999</v>
      </c>
      <c r="Y6178" s="119">
        <v>44152</v>
      </c>
      <c r="Z6178">
        <v>408785.65758229699</v>
      </c>
      <c r="AA6178">
        <v>3660542.4247394102</v>
      </c>
    </row>
    <row r="6179" spans="1:27" x14ac:dyDescent="0.25">
      <c r="A6179">
        <v>-111.97731068</v>
      </c>
      <c r="B6179">
        <v>33.0796522099999</v>
      </c>
      <c r="C6179" t="s">
        <v>983</v>
      </c>
      <c r="D6179" t="s">
        <v>982</v>
      </c>
      <c r="E6179" t="s">
        <v>981</v>
      </c>
      <c r="F6179">
        <v>5498</v>
      </c>
      <c r="G6179">
        <v>176</v>
      </c>
      <c r="H6179">
        <v>13.33</v>
      </c>
      <c r="I6179">
        <v>1.7390000000000001</v>
      </c>
      <c r="J6179">
        <v>1</v>
      </c>
      <c r="K6179">
        <v>1168.5999999999899</v>
      </c>
      <c r="L6179" t="s">
        <v>980</v>
      </c>
      <c r="M6179" t="s">
        <v>979</v>
      </c>
      <c r="N6179" s="119">
        <v>44152</v>
      </c>
      <c r="O6179">
        <v>0</v>
      </c>
      <c r="P6179">
        <v>0</v>
      </c>
      <c r="Q6179">
        <v>4618.8999999999896</v>
      </c>
      <c r="R6179">
        <v>795.50999999999897</v>
      </c>
      <c r="S6179">
        <v>1.657</v>
      </c>
      <c r="T6179">
        <v>33</v>
      </c>
      <c r="U6179">
        <v>2410.5999999999899</v>
      </c>
      <c r="V6179">
        <v>15</v>
      </c>
      <c r="W6179">
        <v>1.1859999999999999</v>
      </c>
      <c r="X6179">
        <v>1.9159999999999999</v>
      </c>
      <c r="Y6179" s="119">
        <v>44152</v>
      </c>
      <c r="Z6179">
        <v>408785.49284512497</v>
      </c>
      <c r="AA6179">
        <v>3660541.8752110801</v>
      </c>
    </row>
    <row r="6180" spans="1:27" x14ac:dyDescent="0.25">
      <c r="A6180">
        <v>-111.97730814000001</v>
      </c>
      <c r="B6180">
        <v>33.079646189999899</v>
      </c>
      <c r="C6180" t="s">
        <v>983</v>
      </c>
      <c r="D6180" t="s">
        <v>982</v>
      </c>
      <c r="E6180" t="s">
        <v>981</v>
      </c>
      <c r="F6180">
        <v>5499</v>
      </c>
      <c r="G6180">
        <v>185</v>
      </c>
      <c r="H6180">
        <v>13.33</v>
      </c>
      <c r="I6180">
        <v>1.9690000000000001</v>
      </c>
      <c r="J6180">
        <v>1</v>
      </c>
      <c r="K6180">
        <v>1168.5</v>
      </c>
      <c r="L6180" t="s">
        <v>980</v>
      </c>
      <c r="M6180" t="s">
        <v>979</v>
      </c>
      <c r="N6180" s="119">
        <v>44152</v>
      </c>
      <c r="O6180">
        <v>0</v>
      </c>
      <c r="P6180">
        <v>0</v>
      </c>
      <c r="Q6180">
        <v>3595.4</v>
      </c>
      <c r="R6180">
        <v>546.99</v>
      </c>
      <c r="S6180">
        <v>1.1399999999999999</v>
      </c>
      <c r="T6180">
        <v>33</v>
      </c>
      <c r="U6180">
        <v>1657.5</v>
      </c>
      <c r="V6180">
        <v>15</v>
      </c>
      <c r="W6180">
        <v>1.3420000000000001</v>
      </c>
      <c r="X6180">
        <v>2.169</v>
      </c>
      <c r="Y6180" s="119">
        <v>44152</v>
      </c>
      <c r="Z6180">
        <v>408785.72370777099</v>
      </c>
      <c r="AA6180">
        <v>3660541.2055778699</v>
      </c>
    </row>
    <row r="6181" spans="1:27" x14ac:dyDescent="0.25">
      <c r="A6181">
        <v>-111.97730832000001</v>
      </c>
      <c r="B6181">
        <v>33.079641209999899</v>
      </c>
      <c r="C6181" t="s">
        <v>983</v>
      </c>
      <c r="D6181" t="s">
        <v>982</v>
      </c>
      <c r="E6181" t="s">
        <v>981</v>
      </c>
      <c r="F6181">
        <v>5500</v>
      </c>
      <c r="G6181">
        <v>184</v>
      </c>
      <c r="H6181">
        <v>13.33</v>
      </c>
      <c r="I6181">
        <v>1.9690000000000001</v>
      </c>
      <c r="J6181">
        <v>1</v>
      </c>
      <c r="K6181">
        <v>1168.5999999999899</v>
      </c>
      <c r="L6181" t="s">
        <v>980</v>
      </c>
      <c r="M6181" t="s">
        <v>979</v>
      </c>
      <c r="N6181" s="119">
        <v>44152</v>
      </c>
      <c r="O6181">
        <v>0</v>
      </c>
      <c r="P6181">
        <v>0</v>
      </c>
      <c r="Q6181">
        <v>3924.3</v>
      </c>
      <c r="R6181">
        <v>597.01999999999896</v>
      </c>
      <c r="S6181">
        <v>1.244</v>
      </c>
      <c r="T6181">
        <v>33</v>
      </c>
      <c r="U6181">
        <v>1809.0999999999899</v>
      </c>
      <c r="V6181">
        <v>15</v>
      </c>
      <c r="W6181">
        <v>1.3420000000000001</v>
      </c>
      <c r="X6181">
        <v>2.169</v>
      </c>
      <c r="Y6181" s="119">
        <v>44152</v>
      </c>
      <c r="Z6181">
        <v>408785.70176640799</v>
      </c>
      <c r="AA6181">
        <v>3660540.6536112302</v>
      </c>
    </row>
    <row r="6182" spans="1:27" x14ac:dyDescent="0.25">
      <c r="A6182">
        <v>-111.97730713</v>
      </c>
      <c r="B6182">
        <v>33.0796360699999</v>
      </c>
      <c r="C6182" t="s">
        <v>983</v>
      </c>
      <c r="D6182" t="s">
        <v>982</v>
      </c>
      <c r="E6182" t="s">
        <v>981</v>
      </c>
      <c r="F6182">
        <v>5501</v>
      </c>
      <c r="G6182">
        <v>191</v>
      </c>
      <c r="H6182">
        <v>13.33</v>
      </c>
      <c r="I6182">
        <v>2.0339999999999998</v>
      </c>
      <c r="J6182">
        <v>1</v>
      </c>
      <c r="K6182">
        <v>1168.5999999999899</v>
      </c>
      <c r="L6182" t="s">
        <v>980</v>
      </c>
      <c r="M6182" t="s">
        <v>979</v>
      </c>
      <c r="N6182" s="119">
        <v>44152</v>
      </c>
      <c r="O6182">
        <v>0</v>
      </c>
      <c r="P6182">
        <v>0</v>
      </c>
      <c r="Q6182">
        <v>4332.5</v>
      </c>
      <c r="R6182">
        <v>637.85</v>
      </c>
      <c r="S6182">
        <v>1.329</v>
      </c>
      <c r="T6182">
        <v>33</v>
      </c>
      <c r="U6182">
        <v>1932.9</v>
      </c>
      <c r="V6182">
        <v>15</v>
      </c>
      <c r="W6182">
        <v>1.387</v>
      </c>
      <c r="X6182">
        <v>2.2410000000000001</v>
      </c>
      <c r="Y6182" s="119">
        <v>44152</v>
      </c>
      <c r="Z6182">
        <v>408785.80753205699</v>
      </c>
      <c r="AA6182">
        <v>3660540.0827151299</v>
      </c>
    </row>
    <row r="6183" spans="1:27" x14ac:dyDescent="0.25">
      <c r="A6183">
        <v>-111.977308829999</v>
      </c>
      <c r="B6183">
        <v>33.079631220000003</v>
      </c>
      <c r="C6183" t="s">
        <v>983</v>
      </c>
      <c r="D6183" t="s">
        <v>982</v>
      </c>
      <c r="E6183" t="s">
        <v>981</v>
      </c>
      <c r="F6183">
        <v>5502</v>
      </c>
      <c r="G6183">
        <v>181</v>
      </c>
      <c r="H6183">
        <v>13.33</v>
      </c>
      <c r="I6183">
        <v>1.804</v>
      </c>
      <c r="J6183">
        <v>1</v>
      </c>
      <c r="K6183">
        <v>1168.5999999999899</v>
      </c>
      <c r="L6183" t="s">
        <v>980</v>
      </c>
      <c r="M6183" t="s">
        <v>979</v>
      </c>
      <c r="N6183" s="119">
        <v>44152</v>
      </c>
      <c r="O6183">
        <v>0</v>
      </c>
      <c r="P6183">
        <v>0</v>
      </c>
      <c r="Q6183">
        <v>4856.5</v>
      </c>
      <c r="R6183">
        <v>806.00999999999897</v>
      </c>
      <c r="S6183">
        <v>1.679</v>
      </c>
      <c r="T6183">
        <v>33</v>
      </c>
      <c r="U6183">
        <v>2442.5</v>
      </c>
      <c r="V6183">
        <v>15</v>
      </c>
      <c r="W6183">
        <v>1.23</v>
      </c>
      <c r="X6183">
        <v>1.988</v>
      </c>
      <c r="Y6183" s="119">
        <v>44152</v>
      </c>
      <c r="Z6183">
        <v>408785.64385210501</v>
      </c>
      <c r="AA6183">
        <v>3660539.5464822799</v>
      </c>
    </row>
    <row r="6184" spans="1:27" x14ac:dyDescent="0.25">
      <c r="A6184">
        <v>-111.977311369999</v>
      </c>
      <c r="B6184">
        <v>33.079625980000003</v>
      </c>
      <c r="C6184" t="s">
        <v>983</v>
      </c>
      <c r="D6184" t="s">
        <v>982</v>
      </c>
      <c r="E6184" t="s">
        <v>981</v>
      </c>
      <c r="F6184">
        <v>5503</v>
      </c>
      <c r="G6184">
        <v>166</v>
      </c>
      <c r="H6184">
        <v>13.33</v>
      </c>
      <c r="I6184">
        <v>2.0009999999999999</v>
      </c>
      <c r="J6184">
        <v>1</v>
      </c>
      <c r="K6184">
        <v>1168.79999999999</v>
      </c>
      <c r="L6184" t="s">
        <v>980</v>
      </c>
      <c r="M6184" t="s">
        <v>979</v>
      </c>
      <c r="N6184" s="119">
        <v>44152</v>
      </c>
      <c r="O6184">
        <v>0</v>
      </c>
      <c r="P6184">
        <v>0</v>
      </c>
      <c r="Q6184">
        <v>4040</v>
      </c>
      <c r="R6184">
        <v>604.54999999999905</v>
      </c>
      <c r="S6184">
        <v>1.2589999999999999</v>
      </c>
      <c r="T6184">
        <v>33</v>
      </c>
      <c r="U6184">
        <v>1832</v>
      </c>
      <c r="V6184">
        <v>15</v>
      </c>
      <c r="W6184">
        <v>1.365</v>
      </c>
      <c r="X6184">
        <v>2.2050000000000001</v>
      </c>
      <c r="Y6184" s="119">
        <v>44152</v>
      </c>
      <c r="Z6184">
        <v>408785.40136616898</v>
      </c>
      <c r="AA6184">
        <v>3660538.9677408701</v>
      </c>
    </row>
    <row r="6185" spans="1:27" x14ac:dyDescent="0.25">
      <c r="A6185">
        <v>-111.977308489999</v>
      </c>
      <c r="B6185">
        <v>33.079620210000002</v>
      </c>
      <c r="C6185" t="s">
        <v>983</v>
      </c>
      <c r="D6185" t="s">
        <v>982</v>
      </c>
      <c r="E6185" t="s">
        <v>981</v>
      </c>
      <c r="F6185">
        <v>5504</v>
      </c>
      <c r="G6185">
        <v>183</v>
      </c>
      <c r="H6185">
        <v>13.33</v>
      </c>
      <c r="I6185">
        <v>1.804</v>
      </c>
      <c r="J6185">
        <v>1</v>
      </c>
      <c r="K6185">
        <v>1168.7</v>
      </c>
      <c r="L6185" t="s">
        <v>980</v>
      </c>
      <c r="M6185" t="s">
        <v>979</v>
      </c>
      <c r="N6185" s="119">
        <v>44152</v>
      </c>
      <c r="O6185">
        <v>0</v>
      </c>
      <c r="P6185">
        <v>0</v>
      </c>
      <c r="Q6185">
        <v>3951.3</v>
      </c>
      <c r="R6185">
        <v>655.76999999999896</v>
      </c>
      <c r="S6185">
        <v>1.3660000000000001</v>
      </c>
      <c r="T6185">
        <v>33</v>
      </c>
      <c r="U6185">
        <v>1987.2</v>
      </c>
      <c r="V6185">
        <v>15</v>
      </c>
      <c r="W6185">
        <v>1.23</v>
      </c>
      <c r="X6185">
        <v>1.988</v>
      </c>
      <c r="Y6185" s="119">
        <v>44152</v>
      </c>
      <c r="Z6185">
        <v>408785.66422165598</v>
      </c>
      <c r="AA6185">
        <v>3660538.3255292098</v>
      </c>
    </row>
    <row r="6186" spans="1:27" x14ac:dyDescent="0.25">
      <c r="A6186">
        <v>-111.97731020000001</v>
      </c>
      <c r="B6186">
        <v>33.079615160000003</v>
      </c>
      <c r="C6186" t="s">
        <v>983</v>
      </c>
      <c r="D6186" t="s">
        <v>982</v>
      </c>
      <c r="E6186" t="s">
        <v>981</v>
      </c>
      <c r="F6186">
        <v>5505</v>
      </c>
      <c r="G6186">
        <v>173</v>
      </c>
      <c r="H6186">
        <v>13.33</v>
      </c>
      <c r="I6186">
        <v>1.542</v>
      </c>
      <c r="J6186">
        <v>1</v>
      </c>
      <c r="K6186">
        <v>1168.5999999999899</v>
      </c>
      <c r="L6186" t="s">
        <v>980</v>
      </c>
      <c r="M6186" t="s">
        <v>979</v>
      </c>
      <c r="N6186" s="119">
        <v>44152</v>
      </c>
      <c r="O6186">
        <v>0</v>
      </c>
      <c r="P6186">
        <v>0</v>
      </c>
      <c r="Q6186">
        <v>3812.5</v>
      </c>
      <c r="R6186">
        <v>740.42999999999904</v>
      </c>
      <c r="S6186">
        <v>1.5429999999999999</v>
      </c>
      <c r="T6186">
        <v>33</v>
      </c>
      <c r="U6186">
        <v>2243.6999999999898</v>
      </c>
      <c r="V6186">
        <v>15</v>
      </c>
      <c r="W6186">
        <v>1.0509999999999999</v>
      </c>
      <c r="X6186">
        <v>1.6990000000000001</v>
      </c>
      <c r="Y6186" s="119">
        <v>44152</v>
      </c>
      <c r="Z6186">
        <v>408785.49940184498</v>
      </c>
      <c r="AA6186">
        <v>3660537.7671314301</v>
      </c>
    </row>
    <row r="6187" spans="1:27" x14ac:dyDescent="0.25">
      <c r="A6187">
        <v>-111.97730866000001</v>
      </c>
      <c r="B6187">
        <v>33.0796102199999</v>
      </c>
      <c r="C6187" t="s">
        <v>983</v>
      </c>
      <c r="D6187" t="s">
        <v>982</v>
      </c>
      <c r="E6187" t="s">
        <v>981</v>
      </c>
      <c r="F6187">
        <v>5506</v>
      </c>
      <c r="G6187">
        <v>182</v>
      </c>
      <c r="H6187">
        <v>13.33</v>
      </c>
      <c r="I6187">
        <v>1.903</v>
      </c>
      <c r="J6187">
        <v>1</v>
      </c>
      <c r="K6187">
        <v>1168.5</v>
      </c>
      <c r="L6187" t="s">
        <v>980</v>
      </c>
      <c r="M6187" t="s">
        <v>979</v>
      </c>
      <c r="N6187" s="119">
        <v>44152</v>
      </c>
      <c r="O6187">
        <v>0</v>
      </c>
      <c r="P6187">
        <v>0</v>
      </c>
      <c r="Q6187">
        <v>4564.1000000000004</v>
      </c>
      <c r="R6187">
        <v>718.28999999999905</v>
      </c>
      <c r="S6187">
        <v>1.496</v>
      </c>
      <c r="T6187">
        <v>33</v>
      </c>
      <c r="U6187">
        <v>2176.5999999999899</v>
      </c>
      <c r="V6187">
        <v>15</v>
      </c>
      <c r="W6187">
        <v>1.2969999999999999</v>
      </c>
      <c r="X6187">
        <v>2.097</v>
      </c>
      <c r="Y6187" s="119">
        <v>44152</v>
      </c>
      <c r="Z6187">
        <v>408785.63804205501</v>
      </c>
      <c r="AA6187">
        <v>3660537.2181047802</v>
      </c>
    </row>
    <row r="6188" spans="1:27" x14ac:dyDescent="0.25">
      <c r="A6188">
        <v>-111.97730866000001</v>
      </c>
      <c r="B6188">
        <v>33.07960422</v>
      </c>
      <c r="C6188" t="s">
        <v>983</v>
      </c>
      <c r="D6188" t="s">
        <v>982</v>
      </c>
      <c r="E6188" t="s">
        <v>981</v>
      </c>
      <c r="F6188">
        <v>5507</v>
      </c>
      <c r="G6188">
        <v>182</v>
      </c>
      <c r="H6188">
        <v>13.33</v>
      </c>
      <c r="I6188">
        <v>1.804</v>
      </c>
      <c r="J6188">
        <v>1</v>
      </c>
      <c r="K6188">
        <v>1168.5</v>
      </c>
      <c r="L6188" t="s">
        <v>980</v>
      </c>
      <c r="M6188" t="s">
        <v>979</v>
      </c>
      <c r="N6188" s="119">
        <v>44152</v>
      </c>
      <c r="O6188">
        <v>0</v>
      </c>
      <c r="P6188">
        <v>0</v>
      </c>
      <c r="Q6188">
        <v>4868.8999999999896</v>
      </c>
      <c r="R6188">
        <v>808.07</v>
      </c>
      <c r="S6188">
        <v>1.6830000000000001</v>
      </c>
      <c r="T6188">
        <v>33</v>
      </c>
      <c r="U6188">
        <v>2448.6999999999898</v>
      </c>
      <c r="V6188">
        <v>15</v>
      </c>
      <c r="W6188">
        <v>1.23</v>
      </c>
      <c r="X6188">
        <v>1.988</v>
      </c>
      <c r="Y6188" s="119">
        <v>44152</v>
      </c>
      <c r="Z6188">
        <v>408785.63184851501</v>
      </c>
      <c r="AA6188">
        <v>3660536.5528962798</v>
      </c>
    </row>
    <row r="6189" spans="1:27" x14ac:dyDescent="0.25">
      <c r="A6189">
        <v>-111.977310869999</v>
      </c>
      <c r="B6189">
        <v>33.07959907</v>
      </c>
      <c r="C6189" t="s">
        <v>983</v>
      </c>
      <c r="D6189" t="s">
        <v>982</v>
      </c>
      <c r="E6189" t="s">
        <v>981</v>
      </c>
      <c r="F6189">
        <v>5508</v>
      </c>
      <c r="G6189">
        <v>169</v>
      </c>
      <c r="H6189">
        <v>13.33</v>
      </c>
      <c r="I6189">
        <v>1.903</v>
      </c>
      <c r="J6189">
        <v>1</v>
      </c>
      <c r="K6189">
        <v>1168.5</v>
      </c>
      <c r="L6189" t="s">
        <v>980</v>
      </c>
      <c r="M6189" t="s">
        <v>979</v>
      </c>
      <c r="N6189" s="119">
        <v>44152</v>
      </c>
      <c r="O6189">
        <v>0</v>
      </c>
      <c r="P6189">
        <v>0</v>
      </c>
      <c r="Q6189">
        <v>5071.3999999999896</v>
      </c>
      <c r="R6189">
        <v>798.13999999999896</v>
      </c>
      <c r="S6189">
        <v>1.663</v>
      </c>
      <c r="T6189">
        <v>33</v>
      </c>
      <c r="U6189">
        <v>2418.5999999999899</v>
      </c>
      <c r="V6189">
        <v>15</v>
      </c>
      <c r="W6189">
        <v>1.2969999999999999</v>
      </c>
      <c r="X6189">
        <v>2.097</v>
      </c>
      <c r="Y6189" s="119">
        <v>44152</v>
      </c>
      <c r="Z6189">
        <v>408785.42025675299</v>
      </c>
      <c r="AA6189">
        <v>3660535.9838462202</v>
      </c>
    </row>
    <row r="6190" spans="1:27" x14ac:dyDescent="0.25">
      <c r="A6190">
        <v>-111.97730696000001</v>
      </c>
      <c r="B6190">
        <v>33.07959305</v>
      </c>
      <c r="C6190" t="s">
        <v>983</v>
      </c>
      <c r="D6190" t="s">
        <v>982</v>
      </c>
      <c r="E6190" t="s">
        <v>981</v>
      </c>
      <c r="F6190">
        <v>5509</v>
      </c>
      <c r="G6190">
        <v>192</v>
      </c>
      <c r="H6190">
        <v>13.33</v>
      </c>
      <c r="I6190">
        <v>1.9690000000000001</v>
      </c>
      <c r="J6190">
        <v>1</v>
      </c>
      <c r="K6190">
        <v>1168.4000000000001</v>
      </c>
      <c r="L6190" t="s">
        <v>980</v>
      </c>
      <c r="M6190" t="s">
        <v>979</v>
      </c>
      <c r="N6190" s="119">
        <v>44152</v>
      </c>
      <c r="O6190">
        <v>0</v>
      </c>
      <c r="P6190">
        <v>0</v>
      </c>
      <c r="Q6190">
        <v>5624</v>
      </c>
      <c r="R6190">
        <v>855.6</v>
      </c>
      <c r="S6190">
        <v>1.782</v>
      </c>
      <c r="T6190">
        <v>33</v>
      </c>
      <c r="U6190">
        <v>2592.6999999999898</v>
      </c>
      <c r="V6190">
        <v>15</v>
      </c>
      <c r="W6190">
        <v>1.3420000000000001</v>
      </c>
      <c r="X6190">
        <v>2.169</v>
      </c>
      <c r="Y6190" s="119">
        <v>44152</v>
      </c>
      <c r="Z6190">
        <v>408785.77899178799</v>
      </c>
      <c r="AA6190">
        <v>3660535.3130224398</v>
      </c>
    </row>
    <row r="6191" spans="1:27" x14ac:dyDescent="0.25">
      <c r="A6191">
        <v>-111.97730934000001</v>
      </c>
      <c r="B6191">
        <v>33.079588219999899</v>
      </c>
      <c r="C6191" t="s">
        <v>983</v>
      </c>
      <c r="D6191" t="s">
        <v>982</v>
      </c>
      <c r="E6191" t="s">
        <v>981</v>
      </c>
      <c r="F6191">
        <v>5510</v>
      </c>
      <c r="G6191">
        <v>178</v>
      </c>
      <c r="H6191">
        <v>13.33</v>
      </c>
      <c r="I6191">
        <v>1.804</v>
      </c>
      <c r="J6191">
        <v>1</v>
      </c>
      <c r="K6191">
        <v>1168.5</v>
      </c>
      <c r="L6191" t="s">
        <v>980</v>
      </c>
      <c r="M6191" t="s">
        <v>979</v>
      </c>
      <c r="N6191" s="119">
        <v>44152</v>
      </c>
      <c r="O6191">
        <v>0</v>
      </c>
      <c r="P6191">
        <v>0</v>
      </c>
      <c r="Q6191">
        <v>5535.8</v>
      </c>
      <c r="R6191">
        <v>918.74</v>
      </c>
      <c r="S6191">
        <v>1.9139999999999999</v>
      </c>
      <c r="T6191">
        <v>33</v>
      </c>
      <c r="U6191">
        <v>2784.0999999999899</v>
      </c>
      <c r="V6191">
        <v>15</v>
      </c>
      <c r="W6191">
        <v>1.23</v>
      </c>
      <c r="X6191">
        <v>1.988</v>
      </c>
      <c r="Y6191" s="119">
        <v>44152</v>
      </c>
      <c r="Z6191">
        <v>408785.551862975</v>
      </c>
      <c r="AA6191">
        <v>3660534.7795978901</v>
      </c>
    </row>
    <row r="6192" spans="1:27" x14ac:dyDescent="0.25">
      <c r="A6192">
        <v>-111.97730968</v>
      </c>
      <c r="B6192">
        <v>33.079583210000003</v>
      </c>
      <c r="C6192" t="s">
        <v>983</v>
      </c>
      <c r="D6192" t="s">
        <v>982</v>
      </c>
      <c r="E6192" t="s">
        <v>981</v>
      </c>
      <c r="F6192">
        <v>5511</v>
      </c>
      <c r="G6192">
        <v>176</v>
      </c>
      <c r="H6192">
        <v>13.33</v>
      </c>
      <c r="I6192">
        <v>2.0009999999999999</v>
      </c>
      <c r="J6192">
        <v>1</v>
      </c>
      <c r="K6192">
        <v>1168.5</v>
      </c>
      <c r="L6192" t="s">
        <v>980</v>
      </c>
      <c r="M6192" t="s">
        <v>979</v>
      </c>
      <c r="N6192" s="119">
        <v>44152</v>
      </c>
      <c r="O6192">
        <v>0</v>
      </c>
      <c r="P6192">
        <v>0</v>
      </c>
      <c r="Q6192">
        <v>5751.3999999999896</v>
      </c>
      <c r="R6192">
        <v>860.62999999999897</v>
      </c>
      <c r="S6192">
        <v>1.7929999999999999</v>
      </c>
      <c r="T6192">
        <v>33</v>
      </c>
      <c r="U6192">
        <v>2608</v>
      </c>
      <c r="V6192">
        <v>15</v>
      </c>
      <c r="W6192">
        <v>1.365</v>
      </c>
      <c r="X6192">
        <v>2.2050000000000001</v>
      </c>
      <c r="Y6192" s="119">
        <v>44152</v>
      </c>
      <c r="Z6192">
        <v>408785.514956648</v>
      </c>
      <c r="AA6192">
        <v>3660534.2244442701</v>
      </c>
    </row>
    <row r="6193" spans="1:27" x14ac:dyDescent="0.25">
      <c r="A6193">
        <v>-111.977308489999</v>
      </c>
      <c r="B6193">
        <v>33.079578210000001</v>
      </c>
      <c r="C6193" t="s">
        <v>983</v>
      </c>
      <c r="D6193" t="s">
        <v>982</v>
      </c>
      <c r="E6193" t="s">
        <v>981</v>
      </c>
      <c r="F6193">
        <v>5512</v>
      </c>
      <c r="G6193">
        <v>183</v>
      </c>
      <c r="H6193">
        <v>13.33</v>
      </c>
      <c r="I6193">
        <v>1.9690000000000001</v>
      </c>
      <c r="J6193">
        <v>1</v>
      </c>
      <c r="K6193">
        <v>1168.5999999999899</v>
      </c>
      <c r="L6193" t="s">
        <v>980</v>
      </c>
      <c r="M6193" t="s">
        <v>979</v>
      </c>
      <c r="N6193" s="119">
        <v>44152</v>
      </c>
      <c r="O6193">
        <v>0</v>
      </c>
      <c r="P6193">
        <v>0</v>
      </c>
      <c r="Q6193">
        <v>6037.1999999999898</v>
      </c>
      <c r="R6193">
        <v>918.46</v>
      </c>
      <c r="S6193">
        <v>1.913</v>
      </c>
      <c r="T6193">
        <v>33</v>
      </c>
      <c r="U6193">
        <v>2783.1999999999898</v>
      </c>
      <c r="V6193">
        <v>15</v>
      </c>
      <c r="W6193">
        <v>1.3420000000000001</v>
      </c>
      <c r="X6193">
        <v>2.169</v>
      </c>
      <c r="Y6193" s="119">
        <v>44152</v>
      </c>
      <c r="Z6193">
        <v>408785.62086688803</v>
      </c>
      <c r="AA6193">
        <v>3660533.6690696999</v>
      </c>
    </row>
    <row r="6194" spans="1:27" x14ac:dyDescent="0.25">
      <c r="A6194">
        <v>-111.97730796</v>
      </c>
      <c r="B6194">
        <v>33.079572050000003</v>
      </c>
      <c r="C6194" t="s">
        <v>983</v>
      </c>
      <c r="D6194" t="s">
        <v>982</v>
      </c>
      <c r="E6194" t="s">
        <v>981</v>
      </c>
      <c r="F6194">
        <v>5513</v>
      </c>
      <c r="G6194">
        <v>192</v>
      </c>
      <c r="H6194">
        <v>13.33</v>
      </c>
      <c r="I6194">
        <v>2.0670000000000002</v>
      </c>
      <c r="J6194">
        <v>1</v>
      </c>
      <c r="K6194">
        <v>1168.5999999999899</v>
      </c>
      <c r="L6194" t="s">
        <v>980</v>
      </c>
      <c r="M6194" t="s">
        <v>979</v>
      </c>
      <c r="N6194" s="119">
        <v>44152</v>
      </c>
      <c r="O6194">
        <v>0</v>
      </c>
      <c r="P6194">
        <v>0</v>
      </c>
      <c r="Q6194">
        <v>6280.3</v>
      </c>
      <c r="R6194">
        <v>909.95</v>
      </c>
      <c r="S6194">
        <v>1.8959999999999999</v>
      </c>
      <c r="T6194">
        <v>33</v>
      </c>
      <c r="U6194">
        <v>2757.4</v>
      </c>
      <c r="V6194">
        <v>15</v>
      </c>
      <c r="W6194">
        <v>1.409</v>
      </c>
      <c r="X6194">
        <v>2.278</v>
      </c>
      <c r="Y6194" s="119">
        <v>44152</v>
      </c>
      <c r="Z6194">
        <v>408785.66397702601</v>
      </c>
      <c r="AA6194">
        <v>3660532.9856617199</v>
      </c>
    </row>
    <row r="6195" spans="1:27" x14ac:dyDescent="0.25">
      <c r="A6195">
        <v>-111.97731034</v>
      </c>
      <c r="B6195">
        <v>33.079567220000001</v>
      </c>
      <c r="C6195" t="s">
        <v>983</v>
      </c>
      <c r="D6195" t="s">
        <v>982</v>
      </c>
      <c r="E6195" t="s">
        <v>981</v>
      </c>
      <c r="F6195">
        <v>5514</v>
      </c>
      <c r="G6195">
        <v>178</v>
      </c>
      <c r="H6195">
        <v>13.33</v>
      </c>
      <c r="I6195">
        <v>1.9690000000000001</v>
      </c>
      <c r="J6195">
        <v>1</v>
      </c>
      <c r="K6195">
        <v>1168.5</v>
      </c>
      <c r="L6195" t="s">
        <v>980</v>
      </c>
      <c r="M6195" t="s">
        <v>979</v>
      </c>
      <c r="N6195" s="119">
        <v>44152</v>
      </c>
      <c r="O6195">
        <v>0</v>
      </c>
      <c r="P6195">
        <v>0</v>
      </c>
      <c r="Q6195">
        <v>6622.6</v>
      </c>
      <c r="R6195">
        <v>1007.5</v>
      </c>
      <c r="S6195">
        <v>2.0990000000000002</v>
      </c>
      <c r="T6195">
        <v>33</v>
      </c>
      <c r="U6195">
        <v>3053.0999999999899</v>
      </c>
      <c r="V6195">
        <v>15</v>
      </c>
      <c r="W6195">
        <v>1.3420000000000001</v>
      </c>
      <c r="X6195">
        <v>2.169</v>
      </c>
      <c r="Y6195" s="119">
        <v>44152</v>
      </c>
      <c r="Z6195">
        <v>408785.43684815802</v>
      </c>
      <c r="AA6195">
        <v>3660532.45223718</v>
      </c>
    </row>
    <row r="6196" spans="1:27" x14ac:dyDescent="0.25">
      <c r="A6196">
        <v>-111.977308629999</v>
      </c>
      <c r="B6196">
        <v>33.079561150000004</v>
      </c>
      <c r="C6196" t="s">
        <v>983</v>
      </c>
      <c r="D6196" t="s">
        <v>982</v>
      </c>
      <c r="E6196" t="s">
        <v>981</v>
      </c>
      <c r="F6196">
        <v>5515</v>
      </c>
      <c r="G6196">
        <v>188</v>
      </c>
      <c r="H6196">
        <v>13.33</v>
      </c>
      <c r="I6196">
        <v>2.0009999999999999</v>
      </c>
      <c r="J6196">
        <v>1</v>
      </c>
      <c r="K6196">
        <v>1168.4000000000001</v>
      </c>
      <c r="L6196" t="s">
        <v>980</v>
      </c>
      <c r="M6196" t="s">
        <v>979</v>
      </c>
      <c r="N6196" s="119">
        <v>44152</v>
      </c>
      <c r="O6196">
        <v>0</v>
      </c>
      <c r="P6196">
        <v>0</v>
      </c>
      <c r="Q6196">
        <v>5462.8</v>
      </c>
      <c r="R6196">
        <v>817.45</v>
      </c>
      <c r="S6196">
        <v>1.7030000000000001</v>
      </c>
      <c r="T6196">
        <v>33</v>
      </c>
      <c r="U6196">
        <v>2477.0999999999899</v>
      </c>
      <c r="V6196">
        <v>15</v>
      </c>
      <c r="W6196">
        <v>1.365</v>
      </c>
      <c r="X6196">
        <v>2.2050000000000001</v>
      </c>
      <c r="Y6196" s="119">
        <v>44152</v>
      </c>
      <c r="Z6196">
        <v>408785.590189368</v>
      </c>
      <c r="AA6196">
        <v>3660531.7777818702</v>
      </c>
    </row>
    <row r="6197" spans="1:27" x14ac:dyDescent="0.25">
      <c r="A6197">
        <v>-111.97731237000001</v>
      </c>
      <c r="B6197">
        <v>33.079555980000002</v>
      </c>
      <c r="C6197" t="s">
        <v>983</v>
      </c>
      <c r="D6197" t="s">
        <v>982</v>
      </c>
      <c r="E6197" t="s">
        <v>981</v>
      </c>
      <c r="F6197">
        <v>5516</v>
      </c>
      <c r="G6197">
        <v>166</v>
      </c>
      <c r="H6197">
        <v>13.33</v>
      </c>
      <c r="I6197">
        <v>2.1</v>
      </c>
      <c r="J6197">
        <v>1</v>
      </c>
      <c r="K6197">
        <v>1168.5</v>
      </c>
      <c r="L6197" t="s">
        <v>980</v>
      </c>
      <c r="M6197" t="s">
        <v>979</v>
      </c>
      <c r="N6197" s="119">
        <v>44152</v>
      </c>
      <c r="O6197">
        <v>0</v>
      </c>
      <c r="P6197">
        <v>0</v>
      </c>
      <c r="Q6197">
        <v>5613.8999999999896</v>
      </c>
      <c r="R6197">
        <v>800.67999999999904</v>
      </c>
      <c r="S6197">
        <v>1.6679999999999999</v>
      </c>
      <c r="T6197">
        <v>33</v>
      </c>
      <c r="U6197">
        <v>2426.3000000000002</v>
      </c>
      <c r="V6197">
        <v>15</v>
      </c>
      <c r="W6197">
        <v>1.4319999999999999</v>
      </c>
      <c r="X6197">
        <v>2.3140000000000001</v>
      </c>
      <c r="Y6197" s="119">
        <v>44152</v>
      </c>
      <c r="Z6197">
        <v>408785.23577058403</v>
      </c>
      <c r="AA6197">
        <v>3660531.2078440702</v>
      </c>
    </row>
    <row r="6198" spans="1:27" x14ac:dyDescent="0.25">
      <c r="A6198">
        <v>-111.977308129999</v>
      </c>
      <c r="B6198">
        <v>33.079551070000001</v>
      </c>
      <c r="C6198" t="s">
        <v>983</v>
      </c>
      <c r="D6198" t="s">
        <v>982</v>
      </c>
      <c r="E6198" t="s">
        <v>981</v>
      </c>
      <c r="F6198">
        <v>5517</v>
      </c>
      <c r="G6198">
        <v>191</v>
      </c>
      <c r="H6198">
        <v>13.33</v>
      </c>
      <c r="I6198">
        <v>1.9690000000000001</v>
      </c>
      <c r="J6198">
        <v>1</v>
      </c>
      <c r="K6198">
        <v>1168.4000000000001</v>
      </c>
      <c r="L6198" t="s">
        <v>980</v>
      </c>
      <c r="M6198" t="s">
        <v>979</v>
      </c>
      <c r="N6198" s="119">
        <v>44152</v>
      </c>
      <c r="O6198">
        <v>0</v>
      </c>
      <c r="P6198">
        <v>0</v>
      </c>
      <c r="Q6198">
        <v>6161.1</v>
      </c>
      <c r="R6198">
        <v>937.30999999999904</v>
      </c>
      <c r="S6198">
        <v>1.9530000000000001</v>
      </c>
      <c r="T6198">
        <v>33</v>
      </c>
      <c r="U6198">
        <v>2840.3</v>
      </c>
      <c r="V6198">
        <v>15</v>
      </c>
      <c r="W6198">
        <v>1.3420000000000001</v>
      </c>
      <c r="X6198">
        <v>2.169</v>
      </c>
      <c r="Y6198" s="119">
        <v>44152</v>
      </c>
      <c r="Z6198">
        <v>408785.62645295501</v>
      </c>
      <c r="AA6198">
        <v>3660530.6597970799</v>
      </c>
    </row>
    <row r="6199" spans="1:27" x14ac:dyDescent="0.25">
      <c r="A6199">
        <v>-111.977310509999</v>
      </c>
      <c r="B6199">
        <v>33.0795452099999</v>
      </c>
      <c r="C6199" t="s">
        <v>983</v>
      </c>
      <c r="D6199" t="s">
        <v>982</v>
      </c>
      <c r="E6199" t="s">
        <v>981</v>
      </c>
      <c r="F6199">
        <v>5518</v>
      </c>
      <c r="G6199">
        <v>177</v>
      </c>
      <c r="H6199">
        <v>13.33</v>
      </c>
      <c r="I6199">
        <v>1.772</v>
      </c>
      <c r="J6199">
        <v>1</v>
      </c>
      <c r="K6199">
        <v>1168.29999999999</v>
      </c>
      <c r="L6199" t="s">
        <v>980</v>
      </c>
      <c r="M6199" t="s">
        <v>979</v>
      </c>
      <c r="N6199" s="119">
        <v>44152</v>
      </c>
      <c r="O6199">
        <v>0</v>
      </c>
      <c r="P6199">
        <v>0</v>
      </c>
      <c r="Q6199">
        <v>6497.3999999999896</v>
      </c>
      <c r="R6199">
        <v>1098.29999999999</v>
      </c>
      <c r="S6199">
        <v>2.2879999999999998</v>
      </c>
      <c r="T6199">
        <v>33</v>
      </c>
      <c r="U6199">
        <v>3328.1999999999898</v>
      </c>
      <c r="V6199">
        <v>15</v>
      </c>
      <c r="W6199">
        <v>1.208</v>
      </c>
      <c r="X6199">
        <v>1.952</v>
      </c>
      <c r="Y6199" s="119">
        <v>44152</v>
      </c>
      <c r="Z6199">
        <v>408785.39826081099</v>
      </c>
      <c r="AA6199">
        <v>3660530.0121784201</v>
      </c>
    </row>
    <row r="6200" spans="1:27" x14ac:dyDescent="0.25">
      <c r="A6200">
        <v>-111.977310169999</v>
      </c>
      <c r="B6200">
        <v>33.079540219999899</v>
      </c>
      <c r="C6200" t="s">
        <v>983</v>
      </c>
      <c r="D6200" t="s">
        <v>982</v>
      </c>
      <c r="E6200" t="s">
        <v>981</v>
      </c>
      <c r="F6200">
        <v>5519</v>
      </c>
      <c r="G6200">
        <v>179</v>
      </c>
      <c r="H6200">
        <v>13.33</v>
      </c>
      <c r="I6200">
        <v>2.3290000000000002</v>
      </c>
      <c r="J6200">
        <v>1</v>
      </c>
      <c r="K6200">
        <v>1168.29999999999</v>
      </c>
      <c r="L6200" t="s">
        <v>980</v>
      </c>
      <c r="M6200" t="s">
        <v>979</v>
      </c>
      <c r="N6200" s="119">
        <v>44152</v>
      </c>
      <c r="O6200">
        <v>0</v>
      </c>
      <c r="P6200">
        <v>0</v>
      </c>
      <c r="Q6200">
        <v>5878.3999999999896</v>
      </c>
      <c r="R6200">
        <v>755.75999999999897</v>
      </c>
      <c r="S6200">
        <v>1.5740000000000001</v>
      </c>
      <c r="T6200">
        <v>33</v>
      </c>
      <c r="U6200">
        <v>2290.1999999999898</v>
      </c>
      <c r="V6200">
        <v>15</v>
      </c>
      <c r="W6200">
        <v>1.5880000000000001</v>
      </c>
      <c r="X6200">
        <v>2.5670000000000002</v>
      </c>
      <c r="Y6200" s="119">
        <v>44152</v>
      </c>
      <c r="Z6200">
        <v>408785.42484458501</v>
      </c>
      <c r="AA6200">
        <v>3660529.4586512102</v>
      </c>
    </row>
    <row r="6201" spans="1:27" x14ac:dyDescent="0.25">
      <c r="A6201">
        <v>-111.97730934000001</v>
      </c>
      <c r="B6201">
        <v>33.079535219999897</v>
      </c>
      <c r="C6201" t="s">
        <v>983</v>
      </c>
      <c r="D6201" t="s">
        <v>982</v>
      </c>
      <c r="E6201" t="s">
        <v>981</v>
      </c>
      <c r="F6201">
        <v>5520</v>
      </c>
      <c r="G6201">
        <v>178</v>
      </c>
      <c r="H6201">
        <v>13.33</v>
      </c>
      <c r="I6201">
        <v>2.0670000000000002</v>
      </c>
      <c r="J6201">
        <v>1</v>
      </c>
      <c r="K6201">
        <v>1168.29999999999</v>
      </c>
      <c r="L6201" t="s">
        <v>980</v>
      </c>
      <c r="M6201" t="s">
        <v>979</v>
      </c>
      <c r="N6201" s="119">
        <v>44152</v>
      </c>
      <c r="O6201">
        <v>0</v>
      </c>
      <c r="P6201">
        <v>0</v>
      </c>
      <c r="Q6201">
        <v>5370.5</v>
      </c>
      <c r="R6201">
        <v>778.12999999999897</v>
      </c>
      <c r="S6201">
        <v>1.621</v>
      </c>
      <c r="T6201">
        <v>33</v>
      </c>
      <c r="U6201">
        <v>2358</v>
      </c>
      <c r="V6201">
        <v>15</v>
      </c>
      <c r="W6201">
        <v>1.409</v>
      </c>
      <c r="X6201">
        <v>2.278</v>
      </c>
      <c r="Y6201" s="119">
        <v>44152</v>
      </c>
      <c r="Z6201">
        <v>408785.49715339398</v>
      </c>
      <c r="AA6201">
        <v>3660528.9035895001</v>
      </c>
    </row>
    <row r="6202" spans="1:27" x14ac:dyDescent="0.25">
      <c r="A6202">
        <v>-111.97731104</v>
      </c>
      <c r="B6202">
        <v>33.079530050000002</v>
      </c>
      <c r="C6202" t="s">
        <v>983</v>
      </c>
      <c r="D6202" t="s">
        <v>982</v>
      </c>
      <c r="E6202" t="s">
        <v>981</v>
      </c>
      <c r="F6202">
        <v>5521</v>
      </c>
      <c r="G6202">
        <v>168</v>
      </c>
      <c r="H6202">
        <v>13.33</v>
      </c>
      <c r="I6202">
        <v>1.7390000000000001</v>
      </c>
      <c r="J6202">
        <v>1</v>
      </c>
      <c r="K6202">
        <v>1168.2</v>
      </c>
      <c r="L6202" t="s">
        <v>980</v>
      </c>
      <c r="M6202" t="s">
        <v>979</v>
      </c>
      <c r="N6202" s="119">
        <v>44152</v>
      </c>
      <c r="O6202">
        <v>0</v>
      </c>
      <c r="P6202">
        <v>0</v>
      </c>
      <c r="Q6202">
        <v>5229.5</v>
      </c>
      <c r="R6202">
        <v>900.64999999999895</v>
      </c>
      <c r="S6202">
        <v>1.8759999999999999</v>
      </c>
      <c r="T6202">
        <v>33</v>
      </c>
      <c r="U6202">
        <v>2729.3</v>
      </c>
      <c r="V6202">
        <v>15</v>
      </c>
      <c r="W6202">
        <v>1.1859999999999999</v>
      </c>
      <c r="X6202">
        <v>1.9159999999999999</v>
      </c>
      <c r="Y6202" s="119">
        <v>44152</v>
      </c>
      <c r="Z6202">
        <v>408785.333142941</v>
      </c>
      <c r="AA6202">
        <v>3660528.33187888</v>
      </c>
    </row>
    <row r="6203" spans="1:27" x14ac:dyDescent="0.25">
      <c r="A6203">
        <v>-111.97730866000001</v>
      </c>
      <c r="B6203">
        <v>33.079524220000003</v>
      </c>
      <c r="C6203" t="s">
        <v>983</v>
      </c>
      <c r="D6203" t="s">
        <v>982</v>
      </c>
      <c r="E6203" t="s">
        <v>981</v>
      </c>
      <c r="F6203">
        <v>5522</v>
      </c>
      <c r="G6203">
        <v>182</v>
      </c>
      <c r="H6203">
        <v>13.33</v>
      </c>
      <c r="I6203">
        <v>1.903</v>
      </c>
      <c r="J6203">
        <v>1</v>
      </c>
      <c r="K6203">
        <v>1168.2</v>
      </c>
      <c r="L6203" t="s">
        <v>980</v>
      </c>
      <c r="M6203" t="s">
        <v>979</v>
      </c>
      <c r="N6203" s="119">
        <v>44152</v>
      </c>
      <c r="O6203">
        <v>0</v>
      </c>
      <c r="P6203">
        <v>0</v>
      </c>
      <c r="Q6203">
        <v>4998.8</v>
      </c>
      <c r="R6203">
        <v>786.71</v>
      </c>
      <c r="S6203">
        <v>1.639</v>
      </c>
      <c r="T6203">
        <v>33</v>
      </c>
      <c r="U6203">
        <v>2384</v>
      </c>
      <c r="V6203">
        <v>15</v>
      </c>
      <c r="W6203">
        <v>1.2969999999999999</v>
      </c>
      <c r="X6203">
        <v>2.097</v>
      </c>
      <c r="Y6203" s="119">
        <v>44152</v>
      </c>
      <c r="Z6203">
        <v>408785.549268067</v>
      </c>
      <c r="AA6203">
        <v>3660527.68344966</v>
      </c>
    </row>
    <row r="6204" spans="1:27" x14ac:dyDescent="0.25">
      <c r="A6204">
        <v>-111.97730900000001</v>
      </c>
      <c r="B6204">
        <v>33.079519230000002</v>
      </c>
      <c r="C6204" t="s">
        <v>983</v>
      </c>
      <c r="D6204" t="s">
        <v>982</v>
      </c>
      <c r="E6204" t="s">
        <v>981</v>
      </c>
      <c r="F6204">
        <v>5523</v>
      </c>
      <c r="G6204">
        <v>180</v>
      </c>
      <c r="H6204">
        <v>13.33</v>
      </c>
      <c r="I6204">
        <v>1.772</v>
      </c>
      <c r="J6204">
        <v>1</v>
      </c>
      <c r="K6204">
        <v>1168.29999999999</v>
      </c>
      <c r="L6204" t="s">
        <v>980</v>
      </c>
      <c r="M6204" t="s">
        <v>979</v>
      </c>
      <c r="N6204" s="119">
        <v>44152</v>
      </c>
      <c r="O6204">
        <v>0</v>
      </c>
      <c r="P6204">
        <v>0</v>
      </c>
      <c r="Q6204">
        <v>6105.8999999999896</v>
      </c>
      <c r="R6204">
        <v>1032.0999999999899</v>
      </c>
      <c r="S6204">
        <v>2.15</v>
      </c>
      <c r="T6204">
        <v>33</v>
      </c>
      <c r="U6204">
        <v>3127.5999999999899</v>
      </c>
      <c r="V6204">
        <v>15</v>
      </c>
      <c r="W6204">
        <v>1.208</v>
      </c>
      <c r="X6204">
        <v>1.952</v>
      </c>
      <c r="Y6204" s="119">
        <v>44152</v>
      </c>
      <c r="Z6204">
        <v>408785.51238237502</v>
      </c>
      <c r="AA6204">
        <v>3660527.1305133998</v>
      </c>
    </row>
    <row r="6205" spans="1:27" x14ac:dyDescent="0.25">
      <c r="A6205">
        <v>-111.977307969999</v>
      </c>
      <c r="B6205">
        <v>33.079514179999897</v>
      </c>
      <c r="C6205" t="s">
        <v>983</v>
      </c>
      <c r="D6205" t="s">
        <v>982</v>
      </c>
      <c r="E6205" t="s">
        <v>981</v>
      </c>
      <c r="F6205">
        <v>5524</v>
      </c>
      <c r="G6205">
        <v>186</v>
      </c>
      <c r="H6205">
        <v>13.33</v>
      </c>
      <c r="I6205">
        <v>1.87</v>
      </c>
      <c r="J6205">
        <v>1</v>
      </c>
      <c r="K6205">
        <v>1168.29999999999</v>
      </c>
      <c r="L6205" t="s">
        <v>980</v>
      </c>
      <c r="M6205" t="s">
        <v>979</v>
      </c>
      <c r="N6205" s="119">
        <v>44152</v>
      </c>
      <c r="O6205">
        <v>0</v>
      </c>
      <c r="P6205">
        <v>0</v>
      </c>
      <c r="Q6205">
        <v>7409.6</v>
      </c>
      <c r="R6205">
        <v>1186.5999999999899</v>
      </c>
      <c r="S6205">
        <v>2.472</v>
      </c>
      <c r="T6205">
        <v>33</v>
      </c>
      <c r="U6205">
        <v>3595.6999999999898</v>
      </c>
      <c r="V6205">
        <v>15</v>
      </c>
      <c r="W6205">
        <v>1.2749999999999999</v>
      </c>
      <c r="X6205">
        <v>2.0609999999999999</v>
      </c>
      <c r="Y6205" s="119">
        <v>44152</v>
      </c>
      <c r="Z6205">
        <v>408785.60330709699</v>
      </c>
      <c r="AA6205">
        <v>3660526.5697344802</v>
      </c>
    </row>
    <row r="6206" spans="1:27" x14ac:dyDescent="0.25">
      <c r="A6206">
        <v>-111.97730900000001</v>
      </c>
      <c r="B6206">
        <v>33.079508230000002</v>
      </c>
      <c r="C6206" t="s">
        <v>983</v>
      </c>
      <c r="D6206" t="s">
        <v>982</v>
      </c>
      <c r="E6206" t="s">
        <v>981</v>
      </c>
      <c r="F6206">
        <v>5525</v>
      </c>
      <c r="G6206">
        <v>180</v>
      </c>
      <c r="H6206">
        <v>13.33</v>
      </c>
      <c r="I6206">
        <v>2.0670000000000002</v>
      </c>
      <c r="J6206">
        <v>1</v>
      </c>
      <c r="K6206">
        <v>1168.29999999999</v>
      </c>
      <c r="L6206" t="s">
        <v>980</v>
      </c>
      <c r="M6206" t="s">
        <v>979</v>
      </c>
      <c r="N6206" s="119">
        <v>44152</v>
      </c>
      <c r="O6206">
        <v>0</v>
      </c>
      <c r="P6206">
        <v>0</v>
      </c>
      <c r="Q6206">
        <v>6675.1</v>
      </c>
      <c r="R6206">
        <v>967.14999999999895</v>
      </c>
      <c r="S6206">
        <v>2.0150000000000001</v>
      </c>
      <c r="T6206">
        <v>33</v>
      </c>
      <c r="U6206">
        <v>2930.8</v>
      </c>
      <c r="V6206">
        <v>15</v>
      </c>
      <c r="W6206">
        <v>1.409</v>
      </c>
      <c r="X6206">
        <v>2.278</v>
      </c>
      <c r="Y6206" s="119">
        <v>44152</v>
      </c>
      <c r="Z6206">
        <v>408785.501027575</v>
      </c>
      <c r="AA6206">
        <v>3660525.9109645002</v>
      </c>
    </row>
    <row r="6207" spans="1:27" x14ac:dyDescent="0.25">
      <c r="A6207">
        <v>-111.97730986000001</v>
      </c>
      <c r="B6207">
        <v>33.079503189999897</v>
      </c>
      <c r="C6207" t="s">
        <v>983</v>
      </c>
      <c r="D6207" t="s">
        <v>982</v>
      </c>
      <c r="E6207" t="s">
        <v>981</v>
      </c>
      <c r="F6207">
        <v>5526</v>
      </c>
      <c r="G6207">
        <v>175</v>
      </c>
      <c r="H6207">
        <v>13.33</v>
      </c>
      <c r="I6207">
        <v>1.772</v>
      </c>
      <c r="J6207">
        <v>1</v>
      </c>
      <c r="K6207">
        <v>1168.2</v>
      </c>
      <c r="L6207" t="s">
        <v>980</v>
      </c>
      <c r="M6207" t="s">
        <v>979</v>
      </c>
      <c r="N6207" s="119">
        <v>44152</v>
      </c>
      <c r="O6207">
        <v>0</v>
      </c>
      <c r="P6207">
        <v>0</v>
      </c>
      <c r="Q6207">
        <v>7262.3999999999896</v>
      </c>
      <c r="R6207">
        <v>1227.5999999999899</v>
      </c>
      <c r="S6207">
        <v>2.5579999999999998</v>
      </c>
      <c r="T6207">
        <v>33</v>
      </c>
      <c r="U6207">
        <v>3720.0999999999899</v>
      </c>
      <c r="V6207">
        <v>15</v>
      </c>
      <c r="W6207">
        <v>1.208</v>
      </c>
      <c r="X6207">
        <v>1.952</v>
      </c>
      <c r="Y6207" s="119">
        <v>44152</v>
      </c>
      <c r="Z6207">
        <v>408785.41555476701</v>
      </c>
      <c r="AA6207">
        <v>3660525.3529367298</v>
      </c>
    </row>
    <row r="6208" spans="1:27" x14ac:dyDescent="0.25">
      <c r="A6208">
        <v>-111.97731</v>
      </c>
      <c r="B6208">
        <v>33.079498229999899</v>
      </c>
      <c r="C6208" t="s">
        <v>983</v>
      </c>
      <c r="D6208" t="s">
        <v>982</v>
      </c>
      <c r="E6208" t="s">
        <v>981</v>
      </c>
      <c r="F6208">
        <v>5527</v>
      </c>
      <c r="G6208">
        <v>180</v>
      </c>
      <c r="H6208">
        <v>13.33</v>
      </c>
      <c r="I6208">
        <v>1.837</v>
      </c>
      <c r="J6208">
        <v>1</v>
      </c>
      <c r="K6208">
        <v>1168.2</v>
      </c>
      <c r="L6208" t="s">
        <v>980</v>
      </c>
      <c r="M6208" t="s">
        <v>979</v>
      </c>
      <c r="N6208" s="119">
        <v>44152</v>
      </c>
      <c r="O6208">
        <v>0</v>
      </c>
      <c r="P6208">
        <v>0</v>
      </c>
      <c r="Q6208">
        <v>6721.8999999999896</v>
      </c>
      <c r="R6208">
        <v>1095.7</v>
      </c>
      <c r="S6208">
        <v>2.2829999999999999</v>
      </c>
      <c r="T6208">
        <v>33</v>
      </c>
      <c r="U6208">
        <v>3320.1999999999898</v>
      </c>
      <c r="V6208">
        <v>15</v>
      </c>
      <c r="W6208">
        <v>1.2529999999999999</v>
      </c>
      <c r="X6208">
        <v>2.0249999999999999</v>
      </c>
      <c r="Y6208" s="119">
        <v>44152</v>
      </c>
      <c r="Z6208">
        <v>408785.39736753202</v>
      </c>
      <c r="AA6208">
        <v>3660524.8031527102</v>
      </c>
    </row>
    <row r="6209" spans="1:27" x14ac:dyDescent="0.25">
      <c r="A6209">
        <v>-111.977308489999</v>
      </c>
      <c r="B6209">
        <v>33.079492209999898</v>
      </c>
      <c r="C6209" t="s">
        <v>983</v>
      </c>
      <c r="D6209" t="s">
        <v>982</v>
      </c>
      <c r="E6209" t="s">
        <v>981</v>
      </c>
      <c r="F6209">
        <v>5528</v>
      </c>
      <c r="G6209">
        <v>183</v>
      </c>
      <c r="H6209">
        <v>13.33</v>
      </c>
      <c r="I6209">
        <v>2.3620000000000001</v>
      </c>
      <c r="J6209">
        <v>1</v>
      </c>
      <c r="K6209">
        <v>1168.0999999999899</v>
      </c>
      <c r="L6209" t="s">
        <v>980</v>
      </c>
      <c r="M6209" t="s">
        <v>979</v>
      </c>
      <c r="N6209" s="119">
        <v>44152</v>
      </c>
      <c r="O6209">
        <v>0</v>
      </c>
      <c r="P6209">
        <v>0</v>
      </c>
      <c r="Q6209">
        <v>7519.3</v>
      </c>
      <c r="R6209">
        <v>953.27999999999895</v>
      </c>
      <c r="S6209">
        <v>1.986</v>
      </c>
      <c r="T6209">
        <v>33</v>
      </c>
      <c r="U6209">
        <v>2888.6999999999898</v>
      </c>
      <c r="V6209">
        <v>15</v>
      </c>
      <c r="W6209">
        <v>1.611</v>
      </c>
      <c r="X6209">
        <v>2.6030000000000002</v>
      </c>
      <c r="Y6209" s="119">
        <v>44152</v>
      </c>
      <c r="Z6209">
        <v>408785.53209299099</v>
      </c>
      <c r="AA6209">
        <v>3660524.1344146202</v>
      </c>
    </row>
    <row r="6210" spans="1:27" x14ac:dyDescent="0.25">
      <c r="A6210">
        <v>-111.97731034</v>
      </c>
      <c r="B6210">
        <v>33.07948622</v>
      </c>
      <c r="C6210" t="s">
        <v>983</v>
      </c>
      <c r="D6210" t="s">
        <v>982</v>
      </c>
      <c r="E6210" t="s">
        <v>981</v>
      </c>
      <c r="F6210">
        <v>5529</v>
      </c>
      <c r="G6210">
        <v>178</v>
      </c>
      <c r="H6210">
        <v>13.33</v>
      </c>
      <c r="I6210">
        <v>1.772</v>
      </c>
      <c r="J6210">
        <v>1</v>
      </c>
      <c r="K6210">
        <v>1168.0999999999899</v>
      </c>
      <c r="L6210" t="s">
        <v>980</v>
      </c>
      <c r="M6210" t="s">
        <v>979</v>
      </c>
      <c r="N6210" s="119">
        <v>44152</v>
      </c>
      <c r="O6210">
        <v>0</v>
      </c>
      <c r="P6210">
        <v>0</v>
      </c>
      <c r="Q6210">
        <v>8501.1</v>
      </c>
      <c r="R6210">
        <v>1437</v>
      </c>
      <c r="S6210">
        <v>2.9940000000000002</v>
      </c>
      <c r="T6210">
        <v>33</v>
      </c>
      <c r="U6210">
        <v>4354.5</v>
      </c>
      <c r="V6210">
        <v>15</v>
      </c>
      <c r="W6210">
        <v>1.208</v>
      </c>
      <c r="X6210">
        <v>1.952</v>
      </c>
      <c r="Y6210" s="119">
        <v>44152</v>
      </c>
      <c r="Z6210">
        <v>408785.35323539498</v>
      </c>
      <c r="AA6210">
        <v>3660523.4719225201</v>
      </c>
    </row>
    <row r="6211" spans="1:27" x14ac:dyDescent="0.25">
      <c r="A6211">
        <v>-111.977309489999</v>
      </c>
      <c r="B6211">
        <v>33.079481209999898</v>
      </c>
      <c r="C6211" t="s">
        <v>983</v>
      </c>
      <c r="D6211" t="s">
        <v>982</v>
      </c>
      <c r="E6211" t="s">
        <v>981</v>
      </c>
      <c r="F6211">
        <v>5530</v>
      </c>
      <c r="G6211">
        <v>183</v>
      </c>
      <c r="H6211">
        <v>13.33</v>
      </c>
      <c r="I6211">
        <v>1.9359999999999999</v>
      </c>
      <c r="J6211">
        <v>1</v>
      </c>
      <c r="K6211">
        <v>1168.0999999999899</v>
      </c>
      <c r="L6211" t="s">
        <v>980</v>
      </c>
      <c r="M6211" t="s">
        <v>979</v>
      </c>
      <c r="N6211" s="119">
        <v>44152</v>
      </c>
      <c r="O6211">
        <v>0</v>
      </c>
      <c r="P6211">
        <v>0</v>
      </c>
      <c r="Q6211">
        <v>7567.1999999999898</v>
      </c>
      <c r="R6211">
        <v>1170.7</v>
      </c>
      <c r="S6211">
        <v>2.4390000000000001</v>
      </c>
      <c r="T6211">
        <v>33</v>
      </c>
      <c r="U6211">
        <v>3547.6999999999898</v>
      </c>
      <c r="V6211">
        <v>15</v>
      </c>
      <c r="W6211">
        <v>1.32</v>
      </c>
      <c r="X6211">
        <v>2.133</v>
      </c>
      <c r="Y6211" s="119">
        <v>44152</v>
      </c>
      <c r="Z6211">
        <v>408785.427400688</v>
      </c>
      <c r="AA6211">
        <v>3660522.91573476</v>
      </c>
    </row>
    <row r="6212" spans="1:27" x14ac:dyDescent="0.25">
      <c r="A6212">
        <v>-111.977310169999</v>
      </c>
      <c r="B6212">
        <v>33.0794752199999</v>
      </c>
      <c r="C6212" t="s">
        <v>983</v>
      </c>
      <c r="D6212" t="s">
        <v>982</v>
      </c>
      <c r="E6212" t="s">
        <v>981</v>
      </c>
      <c r="F6212">
        <v>5531</v>
      </c>
      <c r="G6212">
        <v>179</v>
      </c>
      <c r="H6212">
        <v>13.33</v>
      </c>
      <c r="I6212">
        <v>2.165</v>
      </c>
      <c r="J6212">
        <v>1</v>
      </c>
      <c r="K6212">
        <v>1168.0999999999899</v>
      </c>
      <c r="L6212" t="s">
        <v>980</v>
      </c>
      <c r="M6212" t="s">
        <v>979</v>
      </c>
      <c r="N6212" s="119">
        <v>44152</v>
      </c>
      <c r="O6212">
        <v>0</v>
      </c>
      <c r="P6212">
        <v>0</v>
      </c>
      <c r="Q6212">
        <v>8538.8999999999905</v>
      </c>
      <c r="R6212">
        <v>1181</v>
      </c>
      <c r="S6212">
        <v>2.46</v>
      </c>
      <c r="T6212">
        <v>33</v>
      </c>
      <c r="U6212">
        <v>3578.6999999999898</v>
      </c>
      <c r="V6212">
        <v>15</v>
      </c>
      <c r="W6212">
        <v>1.476</v>
      </c>
      <c r="X6212">
        <v>2.3860000000000001</v>
      </c>
      <c r="Y6212" s="119">
        <v>44152</v>
      </c>
      <c r="Z6212">
        <v>408785.35774796997</v>
      </c>
      <c r="AA6212">
        <v>3660522.2522258898</v>
      </c>
    </row>
    <row r="6213" spans="1:27" x14ac:dyDescent="0.25">
      <c r="A6213">
        <v>-111.97731</v>
      </c>
      <c r="B6213">
        <v>33.079470229999899</v>
      </c>
      <c r="C6213" t="s">
        <v>983</v>
      </c>
      <c r="D6213" t="s">
        <v>982</v>
      </c>
      <c r="E6213" t="s">
        <v>981</v>
      </c>
      <c r="F6213">
        <v>5532</v>
      </c>
      <c r="G6213">
        <v>180</v>
      </c>
      <c r="H6213">
        <v>13.33</v>
      </c>
      <c r="I6213">
        <v>2.133</v>
      </c>
      <c r="J6213">
        <v>1</v>
      </c>
      <c r="K6213">
        <v>1168</v>
      </c>
      <c r="L6213" t="s">
        <v>980</v>
      </c>
      <c r="M6213" t="s">
        <v>979</v>
      </c>
      <c r="N6213" s="119">
        <v>44152</v>
      </c>
      <c r="O6213">
        <v>0</v>
      </c>
      <c r="P6213">
        <v>0</v>
      </c>
      <c r="Q6213">
        <v>8235.7000000000007</v>
      </c>
      <c r="R6213">
        <v>1156.5999999999899</v>
      </c>
      <c r="S6213">
        <v>2.4089999999999998</v>
      </c>
      <c r="T6213">
        <v>33</v>
      </c>
      <c r="U6213">
        <v>3504.6999999999898</v>
      </c>
      <c r="V6213">
        <v>15</v>
      </c>
      <c r="W6213">
        <v>1.454</v>
      </c>
      <c r="X6213">
        <v>2.35</v>
      </c>
      <c r="Y6213" s="119">
        <v>44152</v>
      </c>
      <c r="Z6213">
        <v>408785.36846439802</v>
      </c>
      <c r="AA6213">
        <v>3660521.6988464301</v>
      </c>
    </row>
    <row r="6214" spans="1:27" x14ac:dyDescent="0.25">
      <c r="A6214">
        <v>-111.97731054</v>
      </c>
      <c r="B6214">
        <v>33.079464119999898</v>
      </c>
      <c r="C6214" t="s">
        <v>983</v>
      </c>
      <c r="D6214" t="s">
        <v>982</v>
      </c>
      <c r="E6214" t="s">
        <v>981</v>
      </c>
      <c r="F6214">
        <v>5533</v>
      </c>
      <c r="G6214">
        <v>171</v>
      </c>
      <c r="H6214">
        <v>13.33</v>
      </c>
      <c r="I6214">
        <v>1.772</v>
      </c>
      <c r="J6214">
        <v>1</v>
      </c>
      <c r="K6214">
        <v>1168</v>
      </c>
      <c r="L6214" t="s">
        <v>980</v>
      </c>
      <c r="M6214" t="s">
        <v>979</v>
      </c>
      <c r="N6214" s="119">
        <v>44152</v>
      </c>
      <c r="O6214">
        <v>0</v>
      </c>
      <c r="P6214">
        <v>0</v>
      </c>
      <c r="Q6214">
        <v>7179.3999999999896</v>
      </c>
      <c r="R6214">
        <v>1213.5999999999899</v>
      </c>
      <c r="S6214">
        <v>2.528</v>
      </c>
      <c r="T6214">
        <v>33</v>
      </c>
      <c r="U6214">
        <v>3677.5999999999899</v>
      </c>
      <c r="V6214">
        <v>15</v>
      </c>
      <c r="W6214">
        <v>1.208</v>
      </c>
      <c r="X6214">
        <v>1.952</v>
      </c>
      <c r="Y6214" s="119">
        <v>44152</v>
      </c>
      <c r="Z6214">
        <v>408785.31175505399</v>
      </c>
      <c r="AA6214">
        <v>3660521.0219117301</v>
      </c>
    </row>
    <row r="6215" spans="1:27" x14ac:dyDescent="0.25">
      <c r="A6215">
        <v>-111.977309489999</v>
      </c>
      <c r="B6215">
        <v>33.079459210000003</v>
      </c>
      <c r="C6215" t="s">
        <v>983</v>
      </c>
      <c r="D6215" t="s">
        <v>982</v>
      </c>
      <c r="E6215" t="s">
        <v>981</v>
      </c>
      <c r="F6215">
        <v>5534</v>
      </c>
      <c r="G6215">
        <v>183</v>
      </c>
      <c r="H6215">
        <v>13.33</v>
      </c>
      <c r="I6215">
        <v>2.198</v>
      </c>
      <c r="J6215">
        <v>1</v>
      </c>
      <c r="K6215">
        <v>1167.9000000000001</v>
      </c>
      <c r="L6215" t="s">
        <v>980</v>
      </c>
      <c r="M6215" t="s">
        <v>979</v>
      </c>
      <c r="N6215" s="119">
        <v>44152</v>
      </c>
      <c r="O6215">
        <v>0</v>
      </c>
      <c r="P6215">
        <v>0</v>
      </c>
      <c r="Q6215">
        <v>7886.1</v>
      </c>
      <c r="R6215">
        <v>1074.4000000000001</v>
      </c>
      <c r="S6215">
        <v>2.238</v>
      </c>
      <c r="T6215">
        <v>33</v>
      </c>
      <c r="U6215">
        <v>3255.8</v>
      </c>
      <c r="V6215">
        <v>15</v>
      </c>
      <c r="W6215">
        <v>1.4990000000000001</v>
      </c>
      <c r="X6215">
        <v>2.4220000000000002</v>
      </c>
      <c r="Y6215" s="119">
        <v>44152</v>
      </c>
      <c r="Z6215">
        <v>408785.40469110297</v>
      </c>
      <c r="AA6215">
        <v>3660520.47663697</v>
      </c>
    </row>
    <row r="6216" spans="1:27" x14ac:dyDescent="0.25">
      <c r="A6216">
        <v>-111.97730914</v>
      </c>
      <c r="B6216">
        <v>33.079453190000002</v>
      </c>
      <c r="C6216" t="s">
        <v>983</v>
      </c>
      <c r="D6216" t="s">
        <v>982</v>
      </c>
      <c r="E6216" t="s">
        <v>981</v>
      </c>
      <c r="F6216">
        <v>5535</v>
      </c>
      <c r="G6216">
        <v>185</v>
      </c>
      <c r="H6216">
        <v>13.33</v>
      </c>
      <c r="I6216">
        <v>1.772</v>
      </c>
      <c r="J6216">
        <v>1</v>
      </c>
      <c r="K6216">
        <v>1168</v>
      </c>
      <c r="L6216" t="s">
        <v>980</v>
      </c>
      <c r="M6216" t="s">
        <v>979</v>
      </c>
      <c r="N6216" s="119">
        <v>44152</v>
      </c>
      <c r="O6216">
        <v>0</v>
      </c>
      <c r="P6216">
        <v>0</v>
      </c>
      <c r="Q6216">
        <v>7991.3</v>
      </c>
      <c r="R6216">
        <v>1350.79999999999</v>
      </c>
      <c r="S6216">
        <v>2.8140000000000001</v>
      </c>
      <c r="T6216">
        <v>33</v>
      </c>
      <c r="U6216">
        <v>4093.4</v>
      </c>
      <c r="V6216">
        <v>15</v>
      </c>
      <c r="W6216">
        <v>1.208</v>
      </c>
      <c r="X6216">
        <v>1.952</v>
      </c>
      <c r="Y6216" s="119">
        <v>44152</v>
      </c>
      <c r="Z6216">
        <v>408785.43114507798</v>
      </c>
      <c r="AA6216">
        <v>3660519.8089069598</v>
      </c>
    </row>
    <row r="6217" spans="1:27" x14ac:dyDescent="0.25">
      <c r="A6217">
        <v>-111.9773112</v>
      </c>
      <c r="B6217">
        <v>33.079448159999899</v>
      </c>
      <c r="C6217" t="s">
        <v>983</v>
      </c>
      <c r="D6217" t="s">
        <v>982</v>
      </c>
      <c r="E6217" t="s">
        <v>981</v>
      </c>
      <c r="F6217">
        <v>5536</v>
      </c>
      <c r="G6217">
        <v>173</v>
      </c>
      <c r="H6217">
        <v>13.33</v>
      </c>
      <c r="I6217">
        <v>2.0339999999999998</v>
      </c>
      <c r="J6217">
        <v>1</v>
      </c>
      <c r="K6217">
        <v>1168.0999999999899</v>
      </c>
      <c r="L6217" t="s">
        <v>980</v>
      </c>
      <c r="M6217" t="s">
        <v>979</v>
      </c>
      <c r="N6217" s="119">
        <v>44152</v>
      </c>
      <c r="O6217">
        <v>0</v>
      </c>
      <c r="P6217">
        <v>0</v>
      </c>
      <c r="Q6217">
        <v>8129.5</v>
      </c>
      <c r="R6217">
        <v>1196.9000000000001</v>
      </c>
      <c r="S6217">
        <v>2.4929999999999999</v>
      </c>
      <c r="T6217">
        <v>33</v>
      </c>
      <c r="U6217">
        <v>3626.9</v>
      </c>
      <c r="V6217">
        <v>15</v>
      </c>
      <c r="W6217">
        <v>1.387</v>
      </c>
      <c r="X6217">
        <v>2.2410000000000001</v>
      </c>
      <c r="Y6217" s="119">
        <v>44152</v>
      </c>
      <c r="Z6217">
        <v>408785.23367748701</v>
      </c>
      <c r="AA6217">
        <v>3660519.2530307202</v>
      </c>
    </row>
    <row r="6218" spans="1:27" x14ac:dyDescent="0.25">
      <c r="A6218">
        <v>-111.9773088</v>
      </c>
      <c r="B6218">
        <v>33.0794421599999</v>
      </c>
      <c r="C6218" t="s">
        <v>983</v>
      </c>
      <c r="D6218" t="s">
        <v>982</v>
      </c>
      <c r="E6218" t="s">
        <v>981</v>
      </c>
      <c r="F6218">
        <v>5537</v>
      </c>
      <c r="G6218">
        <v>187</v>
      </c>
      <c r="H6218">
        <v>13.33</v>
      </c>
      <c r="I6218">
        <v>2.0009999999999999</v>
      </c>
      <c r="J6218">
        <v>1</v>
      </c>
      <c r="K6218">
        <v>1168</v>
      </c>
      <c r="L6218" t="s">
        <v>980</v>
      </c>
      <c r="M6218" t="s">
        <v>979</v>
      </c>
      <c r="N6218" s="119">
        <v>44152</v>
      </c>
      <c r="O6218">
        <v>0</v>
      </c>
      <c r="P6218">
        <v>0</v>
      </c>
      <c r="Q6218">
        <v>7595</v>
      </c>
      <c r="R6218">
        <v>1136.5</v>
      </c>
      <c r="S6218">
        <v>2.3679999999999999</v>
      </c>
      <c r="T6218">
        <v>33</v>
      </c>
      <c r="U6218">
        <v>3444</v>
      </c>
      <c r="V6218">
        <v>15</v>
      </c>
      <c r="W6218">
        <v>1.365</v>
      </c>
      <c r="X6218">
        <v>2.2050000000000001</v>
      </c>
      <c r="Y6218" s="119">
        <v>44152</v>
      </c>
      <c r="Z6218">
        <v>408785.45149409899</v>
      </c>
      <c r="AA6218">
        <v>3660518.5857365602</v>
      </c>
    </row>
    <row r="6219" spans="1:27" x14ac:dyDescent="0.25">
      <c r="A6219">
        <v>-111.977311209999</v>
      </c>
      <c r="B6219">
        <v>33.0794370099999</v>
      </c>
      <c r="C6219" t="s">
        <v>983</v>
      </c>
      <c r="D6219" t="s">
        <v>982</v>
      </c>
      <c r="E6219" t="s">
        <v>981</v>
      </c>
      <c r="F6219">
        <v>5538</v>
      </c>
      <c r="G6219">
        <v>167</v>
      </c>
      <c r="H6219">
        <v>13.33</v>
      </c>
      <c r="I6219">
        <v>2.0670000000000002</v>
      </c>
      <c r="J6219">
        <v>1</v>
      </c>
      <c r="K6219">
        <v>1168.0999999999899</v>
      </c>
      <c r="L6219" t="s">
        <v>980</v>
      </c>
      <c r="M6219" t="s">
        <v>979</v>
      </c>
      <c r="N6219" s="119">
        <v>44152</v>
      </c>
      <c r="O6219">
        <v>0</v>
      </c>
      <c r="P6219">
        <v>0</v>
      </c>
      <c r="Q6219">
        <v>6697.3999999999896</v>
      </c>
      <c r="R6219">
        <v>970.37999999999897</v>
      </c>
      <c r="S6219">
        <v>2.0219999999999998</v>
      </c>
      <c r="T6219">
        <v>33</v>
      </c>
      <c r="U6219">
        <v>2940.5</v>
      </c>
      <c r="V6219">
        <v>15</v>
      </c>
      <c r="W6219">
        <v>1.409</v>
      </c>
      <c r="X6219">
        <v>2.278</v>
      </c>
      <c r="Y6219" s="119">
        <v>44152</v>
      </c>
      <c r="Z6219">
        <v>408785.22123446898</v>
      </c>
      <c r="AA6219">
        <v>3660518.01686031</v>
      </c>
    </row>
    <row r="6220" spans="1:27" x14ac:dyDescent="0.25">
      <c r="A6220">
        <v>-111.977308969999</v>
      </c>
      <c r="B6220">
        <v>33.07943118</v>
      </c>
      <c r="C6220" t="s">
        <v>983</v>
      </c>
      <c r="D6220" t="s">
        <v>982</v>
      </c>
      <c r="E6220" t="s">
        <v>981</v>
      </c>
      <c r="F6220">
        <v>5539</v>
      </c>
      <c r="G6220">
        <v>186</v>
      </c>
      <c r="H6220">
        <v>13.33</v>
      </c>
      <c r="I6220">
        <v>2.0009999999999999</v>
      </c>
      <c r="J6220">
        <v>1</v>
      </c>
      <c r="K6220">
        <v>1168.0999999999899</v>
      </c>
      <c r="L6220" t="s">
        <v>980</v>
      </c>
      <c r="M6220" t="s">
        <v>979</v>
      </c>
      <c r="N6220" s="119">
        <v>44152</v>
      </c>
      <c r="O6220">
        <v>0</v>
      </c>
      <c r="P6220">
        <v>0</v>
      </c>
      <c r="Q6220">
        <v>6384.1999999999898</v>
      </c>
      <c r="R6220">
        <v>955.33</v>
      </c>
      <c r="S6220">
        <v>1.99</v>
      </c>
      <c r="T6220">
        <v>33</v>
      </c>
      <c r="U6220">
        <v>2895</v>
      </c>
      <c r="V6220">
        <v>15</v>
      </c>
      <c r="W6220">
        <v>1.365</v>
      </c>
      <c r="X6220">
        <v>2.2050000000000001</v>
      </c>
      <c r="Y6220" s="119">
        <v>44152</v>
      </c>
      <c r="Z6220">
        <v>408785.42429258401</v>
      </c>
      <c r="AA6220">
        <v>3660517.36855277</v>
      </c>
    </row>
    <row r="6221" spans="1:27" x14ac:dyDescent="0.25">
      <c r="A6221">
        <v>-111.977309829999</v>
      </c>
      <c r="B6221">
        <v>33.079426220000002</v>
      </c>
      <c r="C6221" t="s">
        <v>983</v>
      </c>
      <c r="D6221" t="s">
        <v>982</v>
      </c>
      <c r="E6221" t="s">
        <v>981</v>
      </c>
      <c r="F6221">
        <v>5540</v>
      </c>
      <c r="G6221">
        <v>181</v>
      </c>
      <c r="H6221">
        <v>13.33</v>
      </c>
      <c r="I6221">
        <v>1.7390000000000001</v>
      </c>
      <c r="J6221">
        <v>1</v>
      </c>
      <c r="K6221">
        <v>1168.0999999999899</v>
      </c>
      <c r="L6221" t="s">
        <v>980</v>
      </c>
      <c r="M6221" t="s">
        <v>979</v>
      </c>
      <c r="N6221" s="119">
        <v>44152</v>
      </c>
      <c r="O6221">
        <v>0</v>
      </c>
      <c r="P6221">
        <v>0</v>
      </c>
      <c r="Q6221">
        <v>6660.3</v>
      </c>
      <c r="R6221">
        <v>1147.0999999999899</v>
      </c>
      <c r="S6221">
        <v>2.39</v>
      </c>
      <c r="T6221">
        <v>33</v>
      </c>
      <c r="U6221">
        <v>3476</v>
      </c>
      <c r="V6221">
        <v>15</v>
      </c>
      <c r="W6221">
        <v>1.1859999999999999</v>
      </c>
      <c r="X6221">
        <v>1.9159999999999999</v>
      </c>
      <c r="Y6221" s="119">
        <v>44152</v>
      </c>
      <c r="Z6221">
        <v>408785.33890229801</v>
      </c>
      <c r="AA6221">
        <v>3660516.8193944599</v>
      </c>
    </row>
    <row r="6222" spans="1:27" x14ac:dyDescent="0.25">
      <c r="A6222">
        <v>-111.97731034</v>
      </c>
      <c r="B6222">
        <v>33.079420220000003</v>
      </c>
      <c r="C6222" t="s">
        <v>983</v>
      </c>
      <c r="D6222" t="s">
        <v>982</v>
      </c>
      <c r="E6222" t="s">
        <v>981</v>
      </c>
      <c r="F6222">
        <v>5541</v>
      </c>
      <c r="G6222">
        <v>178</v>
      </c>
      <c r="H6222">
        <v>13.33</v>
      </c>
      <c r="I6222">
        <v>1.9690000000000001</v>
      </c>
      <c r="J6222">
        <v>1</v>
      </c>
      <c r="K6222">
        <v>1167.9000000000001</v>
      </c>
      <c r="L6222" t="s">
        <v>980</v>
      </c>
      <c r="M6222" t="s">
        <v>979</v>
      </c>
      <c r="N6222" s="119">
        <v>44152</v>
      </c>
      <c r="O6222">
        <v>0</v>
      </c>
      <c r="P6222">
        <v>0</v>
      </c>
      <c r="Q6222">
        <v>6952.3999999999896</v>
      </c>
      <c r="R6222">
        <v>1057.7</v>
      </c>
      <c r="S6222">
        <v>2.2040000000000002</v>
      </c>
      <c r="T6222">
        <v>33</v>
      </c>
      <c r="U6222">
        <v>3205.0999999999899</v>
      </c>
      <c r="V6222">
        <v>15</v>
      </c>
      <c r="W6222">
        <v>1.3420000000000001</v>
      </c>
      <c r="X6222">
        <v>2.169</v>
      </c>
      <c r="Y6222" s="119">
        <v>44152</v>
      </c>
      <c r="Z6222">
        <v>408785.28510661202</v>
      </c>
      <c r="AA6222">
        <v>3660516.1546291802</v>
      </c>
    </row>
    <row r="6223" spans="1:27" x14ac:dyDescent="0.25">
      <c r="A6223">
        <v>-111.977309509999</v>
      </c>
      <c r="B6223">
        <v>33.079415210000001</v>
      </c>
      <c r="C6223" t="s">
        <v>983</v>
      </c>
      <c r="D6223" t="s">
        <v>982</v>
      </c>
      <c r="E6223" t="s">
        <v>981</v>
      </c>
      <c r="F6223">
        <v>5542</v>
      </c>
      <c r="G6223">
        <v>177</v>
      </c>
      <c r="H6223">
        <v>13.33</v>
      </c>
      <c r="I6223">
        <v>2.0339999999999998</v>
      </c>
      <c r="J6223">
        <v>1</v>
      </c>
      <c r="K6223">
        <v>1168</v>
      </c>
      <c r="L6223" t="s">
        <v>980</v>
      </c>
      <c r="M6223" t="s">
        <v>979</v>
      </c>
      <c r="N6223" s="119">
        <v>44152</v>
      </c>
      <c r="O6223">
        <v>0</v>
      </c>
      <c r="P6223">
        <v>0</v>
      </c>
      <c r="Q6223">
        <v>6922</v>
      </c>
      <c r="R6223">
        <v>1019.1</v>
      </c>
      <c r="S6223">
        <v>2.1230000000000002</v>
      </c>
      <c r="T6223">
        <v>33</v>
      </c>
      <c r="U6223">
        <v>3088.1999999999898</v>
      </c>
      <c r="V6223">
        <v>15</v>
      </c>
      <c r="W6223">
        <v>1.387</v>
      </c>
      <c r="X6223">
        <v>2.2410000000000001</v>
      </c>
      <c r="Y6223" s="119">
        <v>44152</v>
      </c>
      <c r="Z6223">
        <v>408785.35740522202</v>
      </c>
      <c r="AA6223">
        <v>3660515.5984588</v>
      </c>
    </row>
    <row r="6224" spans="1:27" x14ac:dyDescent="0.25">
      <c r="A6224">
        <v>-111.977308829999</v>
      </c>
      <c r="B6224">
        <v>33.079409220000002</v>
      </c>
      <c r="C6224" t="s">
        <v>983</v>
      </c>
      <c r="D6224" t="s">
        <v>982</v>
      </c>
      <c r="E6224" t="s">
        <v>981</v>
      </c>
      <c r="F6224">
        <v>5543</v>
      </c>
      <c r="G6224">
        <v>181</v>
      </c>
      <c r="H6224">
        <v>13.33</v>
      </c>
      <c r="I6224">
        <v>2.133</v>
      </c>
      <c r="J6224">
        <v>1</v>
      </c>
      <c r="K6224">
        <v>1168</v>
      </c>
      <c r="L6224" t="s">
        <v>980</v>
      </c>
      <c r="M6224" t="s">
        <v>979</v>
      </c>
      <c r="N6224" s="119">
        <v>44152</v>
      </c>
      <c r="O6224">
        <v>0</v>
      </c>
      <c r="P6224">
        <v>0</v>
      </c>
      <c r="Q6224">
        <v>7052</v>
      </c>
      <c r="R6224">
        <v>990.32</v>
      </c>
      <c r="S6224">
        <v>2.0630000000000002</v>
      </c>
      <c r="T6224">
        <v>33</v>
      </c>
      <c r="U6224">
        <v>3001</v>
      </c>
      <c r="V6224">
        <v>15</v>
      </c>
      <c r="W6224">
        <v>1.454</v>
      </c>
      <c r="X6224">
        <v>2.35</v>
      </c>
      <c r="Y6224" s="119">
        <v>44152</v>
      </c>
      <c r="Z6224">
        <v>408785.41469159402</v>
      </c>
      <c r="AA6224">
        <v>3660514.9337680601</v>
      </c>
    </row>
    <row r="6225" spans="1:27" x14ac:dyDescent="0.25">
      <c r="A6225">
        <v>-111.977310169999</v>
      </c>
      <c r="B6225">
        <v>33.079404220000001</v>
      </c>
      <c r="C6225" t="s">
        <v>983</v>
      </c>
      <c r="D6225" t="s">
        <v>982</v>
      </c>
      <c r="E6225" t="s">
        <v>981</v>
      </c>
      <c r="F6225">
        <v>5544</v>
      </c>
      <c r="G6225">
        <v>179</v>
      </c>
      <c r="H6225">
        <v>13.33</v>
      </c>
      <c r="I6225">
        <v>1.804</v>
      </c>
      <c r="J6225">
        <v>1</v>
      </c>
      <c r="K6225">
        <v>1168</v>
      </c>
      <c r="L6225" t="s">
        <v>980</v>
      </c>
      <c r="M6225" t="s">
        <v>979</v>
      </c>
      <c r="N6225" s="119">
        <v>44152</v>
      </c>
      <c r="O6225">
        <v>0</v>
      </c>
      <c r="P6225">
        <v>0</v>
      </c>
      <c r="Q6225">
        <v>5362.3999999999896</v>
      </c>
      <c r="R6225">
        <v>889.97</v>
      </c>
      <c r="S6225">
        <v>1.8540000000000001</v>
      </c>
      <c r="T6225">
        <v>33</v>
      </c>
      <c r="U6225">
        <v>2696.9</v>
      </c>
      <c r="V6225">
        <v>15</v>
      </c>
      <c r="W6225">
        <v>1.23</v>
      </c>
      <c r="X6225">
        <v>1.988</v>
      </c>
      <c r="Y6225" s="119">
        <v>44152</v>
      </c>
      <c r="Z6225">
        <v>408785.28445795499</v>
      </c>
      <c r="AA6225">
        <v>3660514.3805921599</v>
      </c>
    </row>
    <row r="6226" spans="1:27" x14ac:dyDescent="0.25">
      <c r="A6226">
        <v>-111.977310509999</v>
      </c>
      <c r="B6226">
        <v>33.079398210000001</v>
      </c>
      <c r="C6226" t="s">
        <v>983</v>
      </c>
      <c r="D6226" t="s">
        <v>982</v>
      </c>
      <c r="E6226" t="s">
        <v>981</v>
      </c>
      <c r="F6226">
        <v>5545</v>
      </c>
      <c r="G6226">
        <v>177</v>
      </c>
      <c r="H6226">
        <v>13.33</v>
      </c>
      <c r="I6226">
        <v>1.903</v>
      </c>
      <c r="J6226">
        <v>1</v>
      </c>
      <c r="K6226">
        <v>1168</v>
      </c>
      <c r="L6226" t="s">
        <v>980</v>
      </c>
      <c r="M6226" t="s">
        <v>979</v>
      </c>
      <c r="N6226" s="119">
        <v>44152</v>
      </c>
      <c r="O6226">
        <v>0</v>
      </c>
      <c r="P6226">
        <v>0</v>
      </c>
      <c r="Q6226">
        <v>6740.8999999999896</v>
      </c>
      <c r="R6226">
        <v>1060.9000000000001</v>
      </c>
      <c r="S6226">
        <v>2.21</v>
      </c>
      <c r="T6226">
        <v>33</v>
      </c>
      <c r="U6226">
        <v>3214.8</v>
      </c>
      <c r="V6226">
        <v>15</v>
      </c>
      <c r="W6226">
        <v>1.2969999999999999</v>
      </c>
      <c r="X6226">
        <v>2.097</v>
      </c>
      <c r="Y6226" s="119">
        <v>44152</v>
      </c>
      <c r="Z6226">
        <v>408785.24651933002</v>
      </c>
      <c r="AA6226">
        <v>3660513.7145704702</v>
      </c>
    </row>
    <row r="6227" spans="1:27" x14ac:dyDescent="0.25">
      <c r="A6227">
        <v>-111.97730846</v>
      </c>
      <c r="B6227">
        <v>33.079393119999899</v>
      </c>
      <c r="C6227" t="s">
        <v>983</v>
      </c>
      <c r="D6227" t="s">
        <v>982</v>
      </c>
      <c r="E6227" t="s">
        <v>981</v>
      </c>
      <c r="F6227">
        <v>5546</v>
      </c>
      <c r="G6227">
        <v>189</v>
      </c>
      <c r="H6227">
        <v>13.33</v>
      </c>
      <c r="I6227">
        <v>2.0009999999999999</v>
      </c>
      <c r="J6227">
        <v>1</v>
      </c>
      <c r="K6227">
        <v>1168</v>
      </c>
      <c r="L6227" t="s">
        <v>980</v>
      </c>
      <c r="M6227" t="s">
        <v>979</v>
      </c>
      <c r="N6227" s="119">
        <v>44152</v>
      </c>
      <c r="O6227">
        <v>0</v>
      </c>
      <c r="P6227">
        <v>0</v>
      </c>
      <c r="Q6227">
        <v>7780.1999999999898</v>
      </c>
      <c r="R6227">
        <v>1164.2</v>
      </c>
      <c r="S6227">
        <v>2.4249999999999998</v>
      </c>
      <c r="T6227">
        <v>33</v>
      </c>
      <c r="U6227">
        <v>3528</v>
      </c>
      <c r="V6227">
        <v>15</v>
      </c>
      <c r="W6227">
        <v>1.365</v>
      </c>
      <c r="X6227">
        <v>2.2050000000000001</v>
      </c>
      <c r="Y6227" s="119">
        <v>44152</v>
      </c>
      <c r="Z6227">
        <v>408785.43260726501</v>
      </c>
      <c r="AA6227">
        <v>3660513.1484704302</v>
      </c>
    </row>
    <row r="6228" spans="1:27" x14ac:dyDescent="0.25">
      <c r="A6228">
        <v>-111.977310509999</v>
      </c>
      <c r="B6228">
        <v>33.07938721</v>
      </c>
      <c r="C6228" t="s">
        <v>983</v>
      </c>
      <c r="D6228" t="s">
        <v>982</v>
      </c>
      <c r="E6228" t="s">
        <v>981</v>
      </c>
      <c r="F6228">
        <v>5547</v>
      </c>
      <c r="G6228">
        <v>177</v>
      </c>
      <c r="H6228">
        <v>13.33</v>
      </c>
      <c r="I6228">
        <v>1.9359999999999999</v>
      </c>
      <c r="J6228">
        <v>1</v>
      </c>
      <c r="K6228">
        <v>1168</v>
      </c>
      <c r="L6228" t="s">
        <v>980</v>
      </c>
      <c r="M6228" t="s">
        <v>979</v>
      </c>
      <c r="N6228" s="119">
        <v>44152</v>
      </c>
      <c r="O6228">
        <v>0</v>
      </c>
      <c r="P6228">
        <v>0</v>
      </c>
      <c r="Q6228">
        <v>8510.2000000000007</v>
      </c>
      <c r="R6228">
        <v>1316.5999999999899</v>
      </c>
      <c r="S6228">
        <v>2.7429999999999999</v>
      </c>
      <c r="T6228">
        <v>33</v>
      </c>
      <c r="U6228">
        <v>3989.8</v>
      </c>
      <c r="V6228">
        <v>15</v>
      </c>
      <c r="W6228">
        <v>1.32</v>
      </c>
      <c r="X6228">
        <v>2.133</v>
      </c>
      <c r="Y6228" s="119">
        <v>44152</v>
      </c>
      <c r="Z6228">
        <v>408785.23516454903</v>
      </c>
      <c r="AA6228">
        <v>3660512.49502159</v>
      </c>
    </row>
    <row r="6229" spans="1:27" x14ac:dyDescent="0.25">
      <c r="A6229">
        <v>-111.97731032</v>
      </c>
      <c r="B6229">
        <v>33.079382209999899</v>
      </c>
      <c r="C6229" t="s">
        <v>983</v>
      </c>
      <c r="D6229" t="s">
        <v>982</v>
      </c>
      <c r="E6229" t="s">
        <v>981</v>
      </c>
      <c r="F6229">
        <v>5548</v>
      </c>
      <c r="G6229">
        <v>184</v>
      </c>
      <c r="H6229">
        <v>13.33</v>
      </c>
      <c r="I6229">
        <v>1.903</v>
      </c>
      <c r="J6229">
        <v>1</v>
      </c>
      <c r="K6229">
        <v>1168</v>
      </c>
      <c r="L6229" t="s">
        <v>980</v>
      </c>
      <c r="M6229" t="s">
        <v>979</v>
      </c>
      <c r="N6229" s="119">
        <v>44152</v>
      </c>
      <c r="O6229">
        <v>0</v>
      </c>
      <c r="P6229">
        <v>0</v>
      </c>
      <c r="Q6229">
        <v>8667.1</v>
      </c>
      <c r="R6229">
        <v>1364</v>
      </c>
      <c r="S6229">
        <v>2.8420000000000001</v>
      </c>
      <c r="T6229">
        <v>33</v>
      </c>
      <c r="U6229">
        <v>4133.3999999999896</v>
      </c>
      <c r="V6229">
        <v>15</v>
      </c>
      <c r="W6229">
        <v>1.2969999999999999</v>
      </c>
      <c r="X6229">
        <v>2.097</v>
      </c>
      <c r="Y6229" s="119">
        <v>44152</v>
      </c>
      <c r="Z6229">
        <v>408785.24773743498</v>
      </c>
      <c r="AA6229">
        <v>3660511.9405160798</v>
      </c>
    </row>
    <row r="6230" spans="1:27" x14ac:dyDescent="0.25">
      <c r="A6230">
        <v>-111.977308969999</v>
      </c>
      <c r="B6230">
        <v>33.079376179999898</v>
      </c>
      <c r="C6230" t="s">
        <v>983</v>
      </c>
      <c r="D6230" t="s">
        <v>982</v>
      </c>
      <c r="E6230" t="s">
        <v>981</v>
      </c>
      <c r="F6230">
        <v>5549</v>
      </c>
      <c r="G6230">
        <v>186</v>
      </c>
      <c r="H6230">
        <v>13.33</v>
      </c>
      <c r="I6230">
        <v>2.4929999999999999</v>
      </c>
      <c r="J6230">
        <v>1</v>
      </c>
      <c r="K6230">
        <v>1167.79999999999</v>
      </c>
      <c r="L6230" t="s">
        <v>980</v>
      </c>
      <c r="M6230" t="s">
        <v>979</v>
      </c>
      <c r="N6230" s="119">
        <v>44152</v>
      </c>
      <c r="O6230">
        <v>0</v>
      </c>
      <c r="P6230">
        <v>0</v>
      </c>
      <c r="Q6230">
        <v>8670.7000000000007</v>
      </c>
      <c r="R6230">
        <v>1041.4000000000001</v>
      </c>
      <c r="S6230">
        <v>2.17</v>
      </c>
      <c r="T6230">
        <v>33</v>
      </c>
      <c r="U6230">
        <v>3155.8</v>
      </c>
      <c r="V6230">
        <v>15</v>
      </c>
      <c r="W6230">
        <v>1.7</v>
      </c>
      <c r="X6230">
        <v>2.7480000000000002</v>
      </c>
      <c r="Y6230" s="119">
        <v>44152</v>
      </c>
      <c r="Z6230">
        <v>408785.36751875398</v>
      </c>
      <c r="AA6230">
        <v>3660511.2708083699</v>
      </c>
    </row>
    <row r="6231" spans="1:27" x14ac:dyDescent="0.25">
      <c r="A6231">
        <v>-111.97730932</v>
      </c>
      <c r="B6231">
        <v>33.079371209999898</v>
      </c>
      <c r="C6231" t="s">
        <v>983</v>
      </c>
      <c r="D6231" t="s">
        <v>982</v>
      </c>
      <c r="E6231" t="s">
        <v>981</v>
      </c>
      <c r="F6231">
        <v>5550</v>
      </c>
      <c r="G6231">
        <v>184</v>
      </c>
      <c r="H6231">
        <v>13.33</v>
      </c>
      <c r="I6231">
        <v>1.87</v>
      </c>
      <c r="J6231">
        <v>1</v>
      </c>
      <c r="K6231">
        <v>1167.79999999999</v>
      </c>
      <c r="L6231" t="s">
        <v>980</v>
      </c>
      <c r="M6231" t="s">
        <v>979</v>
      </c>
      <c r="N6231" s="119">
        <v>44152</v>
      </c>
      <c r="O6231">
        <v>0</v>
      </c>
      <c r="P6231">
        <v>0</v>
      </c>
      <c r="Q6231">
        <v>6118.3</v>
      </c>
      <c r="R6231">
        <v>979.78999999999905</v>
      </c>
      <c r="S6231">
        <v>2.0409999999999999</v>
      </c>
      <c r="T6231">
        <v>33</v>
      </c>
      <c r="U6231">
        <v>2969</v>
      </c>
      <c r="V6231">
        <v>15</v>
      </c>
      <c r="W6231">
        <v>1.2749999999999999</v>
      </c>
      <c r="X6231">
        <v>2.0609999999999999</v>
      </c>
      <c r="Y6231" s="119">
        <v>44152</v>
      </c>
      <c r="Z6231">
        <v>408785.32972029498</v>
      </c>
      <c r="AA6231">
        <v>3660510.72009817</v>
      </c>
    </row>
    <row r="6232" spans="1:27" x14ac:dyDescent="0.25">
      <c r="A6232">
        <v>-111.97731</v>
      </c>
      <c r="B6232">
        <v>33.079365230000001</v>
      </c>
      <c r="C6232" t="s">
        <v>983</v>
      </c>
      <c r="D6232" t="s">
        <v>982</v>
      </c>
      <c r="E6232" t="s">
        <v>981</v>
      </c>
      <c r="F6232">
        <v>5551</v>
      </c>
      <c r="G6232">
        <v>180</v>
      </c>
      <c r="H6232">
        <v>13.33</v>
      </c>
      <c r="I6232">
        <v>1.9690000000000001</v>
      </c>
      <c r="J6232">
        <v>1</v>
      </c>
      <c r="K6232">
        <v>1167.5999999999899</v>
      </c>
      <c r="L6232" t="s">
        <v>980</v>
      </c>
      <c r="M6232" t="s">
        <v>979</v>
      </c>
      <c r="N6232" s="119">
        <v>44152</v>
      </c>
      <c r="O6232">
        <v>0</v>
      </c>
      <c r="P6232">
        <v>0</v>
      </c>
      <c r="Q6232">
        <v>5915.1999999999898</v>
      </c>
      <c r="R6232">
        <v>899.90999999999894</v>
      </c>
      <c r="S6232">
        <v>1.875</v>
      </c>
      <c r="T6232">
        <v>33</v>
      </c>
      <c r="U6232">
        <v>2727</v>
      </c>
      <c r="V6232">
        <v>15</v>
      </c>
      <c r="W6232">
        <v>1.3420000000000001</v>
      </c>
      <c r="X6232">
        <v>2.169</v>
      </c>
      <c r="Y6232" s="119">
        <v>44152</v>
      </c>
      <c r="Z6232">
        <v>408785.26007784001</v>
      </c>
      <c r="AA6232">
        <v>3660510.0576980002</v>
      </c>
    </row>
    <row r="6233" spans="1:27" x14ac:dyDescent="0.25">
      <c r="A6233">
        <v>-111.977310829999</v>
      </c>
      <c r="B6233">
        <v>33.079360219999899</v>
      </c>
      <c r="C6233" t="s">
        <v>983</v>
      </c>
      <c r="D6233" t="s">
        <v>982</v>
      </c>
      <c r="E6233" t="s">
        <v>981</v>
      </c>
      <c r="F6233">
        <v>5552</v>
      </c>
      <c r="G6233">
        <v>181</v>
      </c>
      <c r="H6233">
        <v>13.33</v>
      </c>
      <c r="I6233">
        <v>2.0670000000000002</v>
      </c>
      <c r="J6233">
        <v>1</v>
      </c>
      <c r="K6233">
        <v>1167.5999999999899</v>
      </c>
      <c r="L6233" t="s">
        <v>980</v>
      </c>
      <c r="M6233" t="s">
        <v>979</v>
      </c>
      <c r="N6233" s="119">
        <v>44152</v>
      </c>
      <c r="O6233">
        <v>0</v>
      </c>
      <c r="P6233">
        <v>0</v>
      </c>
      <c r="Q6233">
        <v>6092.6</v>
      </c>
      <c r="R6233">
        <v>882.75999999999897</v>
      </c>
      <c r="S6233">
        <v>1.839</v>
      </c>
      <c r="T6233">
        <v>33</v>
      </c>
      <c r="U6233">
        <v>2675</v>
      </c>
      <c r="V6233">
        <v>15</v>
      </c>
      <c r="W6233">
        <v>1.409</v>
      </c>
      <c r="X6233">
        <v>2.278</v>
      </c>
      <c r="Y6233" s="119">
        <v>44152</v>
      </c>
      <c r="Z6233">
        <v>408785.17743601499</v>
      </c>
      <c r="AA6233">
        <v>3660509.5029702201</v>
      </c>
    </row>
    <row r="6234" spans="1:27" x14ac:dyDescent="0.25">
      <c r="A6234">
        <v>-111.977309829999</v>
      </c>
      <c r="B6234">
        <v>33.0793542199999</v>
      </c>
      <c r="C6234" t="s">
        <v>983</v>
      </c>
      <c r="D6234" t="s">
        <v>982</v>
      </c>
      <c r="E6234" t="s">
        <v>981</v>
      </c>
      <c r="F6234">
        <v>5553</v>
      </c>
      <c r="G6234">
        <v>181</v>
      </c>
      <c r="H6234">
        <v>13.33</v>
      </c>
      <c r="I6234">
        <v>1.837</v>
      </c>
      <c r="J6234">
        <v>1</v>
      </c>
      <c r="K6234">
        <v>1167.5999999999899</v>
      </c>
      <c r="L6234" t="s">
        <v>980</v>
      </c>
      <c r="M6234" t="s">
        <v>979</v>
      </c>
      <c r="N6234" s="119">
        <v>44152</v>
      </c>
      <c r="O6234">
        <v>0</v>
      </c>
      <c r="P6234">
        <v>0</v>
      </c>
      <c r="Q6234">
        <v>5904.6</v>
      </c>
      <c r="R6234">
        <v>962.46</v>
      </c>
      <c r="S6234">
        <v>2.0049999999999999</v>
      </c>
      <c r="T6234">
        <v>33</v>
      </c>
      <c r="U6234">
        <v>2916.5</v>
      </c>
      <c r="V6234">
        <v>15</v>
      </c>
      <c r="W6234">
        <v>1.2529999999999999</v>
      </c>
      <c r="X6234">
        <v>2.0249999999999999</v>
      </c>
      <c r="Y6234" s="119">
        <v>44152</v>
      </c>
      <c r="Z6234">
        <v>408785.26458015398</v>
      </c>
      <c r="AA6234">
        <v>3660508.8368927101</v>
      </c>
    </row>
    <row r="6235" spans="1:27" x14ac:dyDescent="0.25">
      <c r="A6235">
        <v>-111.97731168</v>
      </c>
      <c r="B6235">
        <v>33.079349209999897</v>
      </c>
      <c r="C6235" t="s">
        <v>983</v>
      </c>
      <c r="D6235" t="s">
        <v>982</v>
      </c>
      <c r="E6235" t="s">
        <v>981</v>
      </c>
      <c r="F6235">
        <v>5554</v>
      </c>
      <c r="G6235">
        <v>176</v>
      </c>
      <c r="H6235">
        <v>13.33</v>
      </c>
      <c r="I6235">
        <v>1.903</v>
      </c>
      <c r="J6235">
        <v>1</v>
      </c>
      <c r="K6235">
        <v>1167.7</v>
      </c>
      <c r="L6235" t="s">
        <v>980</v>
      </c>
      <c r="M6235" t="s">
        <v>979</v>
      </c>
      <c r="N6235" s="119">
        <v>44152</v>
      </c>
      <c r="O6235">
        <v>0</v>
      </c>
      <c r="P6235">
        <v>0</v>
      </c>
      <c r="Q6235">
        <v>6853.3</v>
      </c>
      <c r="R6235">
        <v>1078.5999999999899</v>
      </c>
      <c r="S6235">
        <v>2.2469999999999999</v>
      </c>
      <c r="T6235">
        <v>33</v>
      </c>
      <c r="U6235">
        <v>3268.4</v>
      </c>
      <c r="V6235">
        <v>15</v>
      </c>
      <c r="W6235">
        <v>1.2969999999999999</v>
      </c>
      <c r="X6235">
        <v>2.097</v>
      </c>
      <c r="Y6235" s="119">
        <v>44152</v>
      </c>
      <c r="Z6235">
        <v>408785.08673391002</v>
      </c>
      <c r="AA6235">
        <v>3660508.2830513399</v>
      </c>
    </row>
    <row r="6236" spans="1:27" x14ac:dyDescent="0.25">
      <c r="A6236">
        <v>-111.977309829999</v>
      </c>
      <c r="B6236">
        <v>33.079344220000003</v>
      </c>
      <c r="C6236" t="s">
        <v>983</v>
      </c>
      <c r="D6236" t="s">
        <v>982</v>
      </c>
      <c r="E6236" t="s">
        <v>981</v>
      </c>
      <c r="F6236">
        <v>5555</v>
      </c>
      <c r="G6236">
        <v>181</v>
      </c>
      <c r="H6236">
        <v>13.33</v>
      </c>
      <c r="I6236">
        <v>2.133</v>
      </c>
      <c r="J6236">
        <v>1</v>
      </c>
      <c r="K6236">
        <v>1167.9000000000001</v>
      </c>
      <c r="L6236" t="s">
        <v>980</v>
      </c>
      <c r="M6236" t="s">
        <v>979</v>
      </c>
      <c r="N6236" s="119">
        <v>44152</v>
      </c>
      <c r="O6236">
        <v>0</v>
      </c>
      <c r="P6236">
        <v>0</v>
      </c>
      <c r="Q6236">
        <v>5712.8</v>
      </c>
      <c r="R6236">
        <v>802.25</v>
      </c>
      <c r="S6236">
        <v>1.671</v>
      </c>
      <c r="T6236">
        <v>33</v>
      </c>
      <c r="U6236">
        <v>2431.0999999999899</v>
      </c>
      <c r="V6236">
        <v>15</v>
      </c>
      <c r="W6236">
        <v>1.454</v>
      </c>
      <c r="X6236">
        <v>2.35</v>
      </c>
      <c r="Y6236" s="119">
        <v>44152</v>
      </c>
      <c r="Z6236">
        <v>408785.25425764598</v>
      </c>
      <c r="AA6236">
        <v>3660507.7282119198</v>
      </c>
    </row>
    <row r="6237" spans="1:27" x14ac:dyDescent="0.25">
      <c r="A6237">
        <v>-111.9773098</v>
      </c>
      <c r="B6237">
        <v>33.079338159999899</v>
      </c>
      <c r="C6237" t="s">
        <v>983</v>
      </c>
      <c r="D6237" t="s">
        <v>982</v>
      </c>
      <c r="E6237" t="s">
        <v>981</v>
      </c>
      <c r="F6237">
        <v>5556</v>
      </c>
      <c r="G6237">
        <v>187</v>
      </c>
      <c r="H6237">
        <v>13.33</v>
      </c>
      <c r="I6237">
        <v>2.133</v>
      </c>
      <c r="J6237">
        <v>1</v>
      </c>
      <c r="K6237">
        <v>1167.79999999999</v>
      </c>
      <c r="L6237" t="s">
        <v>980</v>
      </c>
      <c r="M6237" t="s">
        <v>979</v>
      </c>
      <c r="N6237" s="119">
        <v>44152</v>
      </c>
      <c r="O6237">
        <v>0</v>
      </c>
      <c r="P6237">
        <v>0</v>
      </c>
      <c r="Q6237">
        <v>7453.5</v>
      </c>
      <c r="R6237">
        <v>1046.7</v>
      </c>
      <c r="S6237">
        <v>2.181</v>
      </c>
      <c r="T6237">
        <v>33</v>
      </c>
      <c r="U6237">
        <v>3171.8</v>
      </c>
      <c r="V6237">
        <v>15</v>
      </c>
      <c r="W6237">
        <v>1.454</v>
      </c>
      <c r="X6237">
        <v>2.35</v>
      </c>
      <c r="Y6237" s="119">
        <v>44152</v>
      </c>
      <c r="Z6237">
        <v>408785.25080233702</v>
      </c>
      <c r="AA6237">
        <v>3660507.0563252899</v>
      </c>
    </row>
    <row r="6238" spans="1:27" x14ac:dyDescent="0.25">
      <c r="A6238">
        <v>-111.97731186</v>
      </c>
      <c r="B6238">
        <v>33.07933319</v>
      </c>
      <c r="C6238" t="s">
        <v>983</v>
      </c>
      <c r="D6238" t="s">
        <v>982</v>
      </c>
      <c r="E6238" t="s">
        <v>981</v>
      </c>
      <c r="F6238">
        <v>5557</v>
      </c>
      <c r="G6238">
        <v>175</v>
      </c>
      <c r="H6238">
        <v>13.33</v>
      </c>
      <c r="I6238">
        <v>2.0009999999999999</v>
      </c>
      <c r="J6238">
        <v>1</v>
      </c>
      <c r="K6238">
        <v>1167.7</v>
      </c>
      <c r="L6238" t="s">
        <v>980</v>
      </c>
      <c r="M6238" t="s">
        <v>979</v>
      </c>
      <c r="N6238" s="119">
        <v>44152</v>
      </c>
      <c r="O6238">
        <v>0</v>
      </c>
      <c r="P6238">
        <v>0</v>
      </c>
      <c r="Q6238">
        <v>7795.6</v>
      </c>
      <c r="R6238">
        <v>1166.5</v>
      </c>
      <c r="S6238">
        <v>2.4300000000000002</v>
      </c>
      <c r="T6238">
        <v>33</v>
      </c>
      <c r="U6238">
        <v>3535</v>
      </c>
      <c r="V6238">
        <v>15</v>
      </c>
      <c r="W6238">
        <v>1.365</v>
      </c>
      <c r="X6238">
        <v>2.2050000000000001</v>
      </c>
      <c r="Y6238" s="119">
        <v>44152</v>
      </c>
      <c r="Z6238">
        <v>408785.05339644302</v>
      </c>
      <c r="AA6238">
        <v>3660506.50710114</v>
      </c>
    </row>
    <row r="6239" spans="1:27" x14ac:dyDescent="0.25">
      <c r="A6239">
        <v>-111.977310509999</v>
      </c>
      <c r="B6239">
        <v>33.07932821</v>
      </c>
      <c r="C6239" t="s">
        <v>983</v>
      </c>
      <c r="D6239" t="s">
        <v>982</v>
      </c>
      <c r="E6239" t="s">
        <v>981</v>
      </c>
      <c r="F6239">
        <v>5558</v>
      </c>
      <c r="G6239">
        <v>177</v>
      </c>
      <c r="H6239">
        <v>13.33</v>
      </c>
      <c r="I6239">
        <v>1.9690000000000001</v>
      </c>
      <c r="J6239">
        <v>1</v>
      </c>
      <c r="K6239">
        <v>1167.7</v>
      </c>
      <c r="L6239" t="s">
        <v>980</v>
      </c>
      <c r="M6239" t="s">
        <v>979</v>
      </c>
      <c r="N6239" s="119">
        <v>44152</v>
      </c>
      <c r="O6239">
        <v>0</v>
      </c>
      <c r="P6239">
        <v>0</v>
      </c>
      <c r="Q6239">
        <v>8122.6999999999898</v>
      </c>
      <c r="R6239">
        <v>1235.7</v>
      </c>
      <c r="S6239">
        <v>2.5739999999999998</v>
      </c>
      <c r="T6239">
        <v>33</v>
      </c>
      <c r="U6239">
        <v>3744.5999999999899</v>
      </c>
      <c r="V6239">
        <v>15</v>
      </c>
      <c r="W6239">
        <v>1.3420000000000001</v>
      </c>
      <c r="X6239">
        <v>2.169</v>
      </c>
      <c r="Y6239" s="119">
        <v>44152</v>
      </c>
      <c r="Z6239">
        <v>408785.17426169303</v>
      </c>
      <c r="AA6239">
        <v>3660505.95380492</v>
      </c>
    </row>
    <row r="6240" spans="1:27" x14ac:dyDescent="0.25">
      <c r="A6240">
        <v>-111.9773112</v>
      </c>
      <c r="B6240">
        <v>33.079322159999897</v>
      </c>
      <c r="C6240" t="s">
        <v>983</v>
      </c>
      <c r="D6240" t="s">
        <v>982</v>
      </c>
      <c r="E6240" t="s">
        <v>981</v>
      </c>
      <c r="F6240">
        <v>5559</v>
      </c>
      <c r="G6240">
        <v>173</v>
      </c>
      <c r="H6240">
        <v>13.33</v>
      </c>
      <c r="I6240">
        <v>1.903</v>
      </c>
      <c r="J6240">
        <v>1</v>
      </c>
      <c r="K6240">
        <v>1167.7</v>
      </c>
      <c r="L6240" t="s">
        <v>980</v>
      </c>
      <c r="M6240" t="s">
        <v>979</v>
      </c>
      <c r="N6240" s="119">
        <v>44152</v>
      </c>
      <c r="O6240">
        <v>0</v>
      </c>
      <c r="P6240">
        <v>0</v>
      </c>
      <c r="Q6240">
        <v>8115.1999999999898</v>
      </c>
      <c r="R6240">
        <v>1277.2</v>
      </c>
      <c r="S6240">
        <v>2.661</v>
      </c>
      <c r="T6240">
        <v>33</v>
      </c>
      <c r="U6240">
        <v>3870.1999999999898</v>
      </c>
      <c r="V6240">
        <v>15</v>
      </c>
      <c r="W6240">
        <v>1.2969999999999999</v>
      </c>
      <c r="X6240">
        <v>2.097</v>
      </c>
      <c r="Y6240" s="119">
        <v>44152</v>
      </c>
      <c r="Z6240">
        <v>408785.10361357097</v>
      </c>
      <c r="AA6240">
        <v>3660505.2836526702</v>
      </c>
    </row>
    <row r="6241" spans="1:27" x14ac:dyDescent="0.25">
      <c r="A6241">
        <v>-111.9773088</v>
      </c>
      <c r="B6241">
        <v>33.079316159999898</v>
      </c>
      <c r="C6241" t="s">
        <v>983</v>
      </c>
      <c r="D6241" t="s">
        <v>982</v>
      </c>
      <c r="E6241" t="s">
        <v>981</v>
      </c>
      <c r="F6241">
        <v>5560</v>
      </c>
      <c r="G6241">
        <v>187</v>
      </c>
      <c r="H6241">
        <v>13.33</v>
      </c>
      <c r="I6241">
        <v>2.165</v>
      </c>
      <c r="J6241">
        <v>1</v>
      </c>
      <c r="K6241">
        <v>1167.5</v>
      </c>
      <c r="L6241" t="s">
        <v>980</v>
      </c>
      <c r="M6241" t="s">
        <v>979</v>
      </c>
      <c r="N6241" s="119">
        <v>44152</v>
      </c>
      <c r="O6241">
        <v>0</v>
      </c>
      <c r="P6241">
        <v>0</v>
      </c>
      <c r="Q6241">
        <v>6705.6999999999898</v>
      </c>
      <c r="R6241">
        <v>927.41999999999905</v>
      </c>
      <c r="S6241">
        <v>1.9319999999999999</v>
      </c>
      <c r="T6241">
        <v>33</v>
      </c>
      <c r="U6241">
        <v>2810.4</v>
      </c>
      <c r="V6241">
        <v>15</v>
      </c>
      <c r="W6241">
        <v>1.476</v>
      </c>
      <c r="X6241">
        <v>2.3860000000000001</v>
      </c>
      <c r="Y6241" s="119">
        <v>44152</v>
      </c>
      <c r="Z6241">
        <v>408785.321430524</v>
      </c>
      <c r="AA6241">
        <v>3660504.6163585298</v>
      </c>
    </row>
    <row r="6242" spans="1:27" x14ac:dyDescent="0.25">
      <c r="A6242">
        <v>-111.97730932</v>
      </c>
      <c r="B6242">
        <v>33.07931121</v>
      </c>
      <c r="C6242" t="s">
        <v>983</v>
      </c>
      <c r="D6242" t="s">
        <v>982</v>
      </c>
      <c r="E6242" t="s">
        <v>981</v>
      </c>
      <c r="F6242">
        <v>5561</v>
      </c>
      <c r="G6242">
        <v>184</v>
      </c>
      <c r="H6242">
        <v>13.33</v>
      </c>
      <c r="I6242">
        <v>1.804</v>
      </c>
      <c r="J6242">
        <v>1</v>
      </c>
      <c r="K6242">
        <v>1167.7</v>
      </c>
      <c r="L6242" t="s">
        <v>980</v>
      </c>
      <c r="M6242" t="s">
        <v>979</v>
      </c>
      <c r="N6242" s="119">
        <v>44152</v>
      </c>
      <c r="O6242">
        <v>0</v>
      </c>
      <c r="P6242">
        <v>0</v>
      </c>
      <c r="Q6242">
        <v>6767.1</v>
      </c>
      <c r="R6242">
        <v>1123.0999999999899</v>
      </c>
      <c r="S6242">
        <v>2.34</v>
      </c>
      <c r="T6242">
        <v>33</v>
      </c>
      <c r="U6242">
        <v>3403.3</v>
      </c>
      <c r="V6242">
        <v>15</v>
      </c>
      <c r="W6242">
        <v>1.23</v>
      </c>
      <c r="X6242">
        <v>1.988</v>
      </c>
      <c r="Y6242" s="119">
        <v>44152</v>
      </c>
      <c r="Z6242">
        <v>408785.26778528898</v>
      </c>
      <c r="AA6242">
        <v>3660504.0680134301</v>
      </c>
    </row>
    <row r="6243" spans="1:27" x14ac:dyDescent="0.25">
      <c r="A6243">
        <v>-111.97731066</v>
      </c>
      <c r="B6243">
        <v>33.079305220000002</v>
      </c>
      <c r="C6243" t="s">
        <v>983</v>
      </c>
      <c r="D6243" t="s">
        <v>982</v>
      </c>
      <c r="E6243" t="s">
        <v>981</v>
      </c>
      <c r="F6243">
        <v>5562</v>
      </c>
      <c r="G6243">
        <v>182</v>
      </c>
      <c r="H6243">
        <v>13.33</v>
      </c>
      <c r="I6243">
        <v>2.133</v>
      </c>
      <c r="J6243">
        <v>1</v>
      </c>
      <c r="K6243">
        <v>1167.7</v>
      </c>
      <c r="L6243" t="s">
        <v>980</v>
      </c>
      <c r="M6243" t="s">
        <v>979</v>
      </c>
      <c r="N6243" s="119">
        <v>44152</v>
      </c>
      <c r="O6243">
        <v>0</v>
      </c>
      <c r="P6243">
        <v>0</v>
      </c>
      <c r="Q6243">
        <v>8532.1</v>
      </c>
      <c r="R6243">
        <v>1198.2</v>
      </c>
      <c r="S6243">
        <v>2.496</v>
      </c>
      <c r="T6243">
        <v>33</v>
      </c>
      <c r="U6243">
        <v>3630.8</v>
      </c>
      <c r="V6243">
        <v>15</v>
      </c>
      <c r="W6243">
        <v>1.454</v>
      </c>
      <c r="X6243">
        <v>2.35</v>
      </c>
      <c r="Y6243" s="119">
        <v>44152</v>
      </c>
      <c r="Z6243">
        <v>408785.13652959402</v>
      </c>
      <c r="AA6243">
        <v>3660503.4050781401</v>
      </c>
    </row>
    <row r="6244" spans="1:27" x14ac:dyDescent="0.25">
      <c r="A6244">
        <v>-111.9773083</v>
      </c>
      <c r="B6244">
        <v>33.079300099999898</v>
      </c>
      <c r="C6244" t="s">
        <v>983</v>
      </c>
      <c r="D6244" t="s">
        <v>982</v>
      </c>
      <c r="E6244" t="s">
        <v>981</v>
      </c>
      <c r="F6244">
        <v>5563</v>
      </c>
      <c r="G6244">
        <v>190</v>
      </c>
      <c r="H6244">
        <v>13.33</v>
      </c>
      <c r="I6244">
        <v>1.804</v>
      </c>
      <c r="J6244">
        <v>1</v>
      </c>
      <c r="K6244">
        <v>1167.7</v>
      </c>
      <c r="L6244" t="s">
        <v>980</v>
      </c>
      <c r="M6244" t="s">
        <v>979</v>
      </c>
      <c r="N6244" s="119">
        <v>44152</v>
      </c>
      <c r="O6244">
        <v>0</v>
      </c>
      <c r="P6244">
        <v>0</v>
      </c>
      <c r="Q6244">
        <v>8540.1</v>
      </c>
      <c r="R6244">
        <v>1417.29999999999</v>
      </c>
      <c r="S6244">
        <v>2.9529999999999998</v>
      </c>
      <c r="T6244">
        <v>33</v>
      </c>
      <c r="U6244">
        <v>4295</v>
      </c>
      <c r="V6244">
        <v>15</v>
      </c>
      <c r="W6244">
        <v>1.23</v>
      </c>
      <c r="X6244">
        <v>1.988</v>
      </c>
      <c r="Y6244" s="119">
        <v>44152</v>
      </c>
      <c r="Z6244">
        <v>408785.35152146599</v>
      </c>
      <c r="AA6244">
        <v>3660502.8353826702</v>
      </c>
    </row>
    <row r="6245" spans="1:27" x14ac:dyDescent="0.25">
      <c r="A6245">
        <v>-111.977312029999</v>
      </c>
      <c r="B6245">
        <v>33.079295180000003</v>
      </c>
      <c r="C6245" t="s">
        <v>983</v>
      </c>
      <c r="D6245" t="s">
        <v>982</v>
      </c>
      <c r="E6245" t="s">
        <v>981</v>
      </c>
      <c r="F6245">
        <v>5564</v>
      </c>
      <c r="G6245">
        <v>174</v>
      </c>
      <c r="H6245">
        <v>13.33</v>
      </c>
      <c r="I6245">
        <v>2.0339999999999998</v>
      </c>
      <c r="J6245">
        <v>1</v>
      </c>
      <c r="K6245">
        <v>1167.7</v>
      </c>
      <c r="L6245" t="s">
        <v>980</v>
      </c>
      <c r="M6245" t="s">
        <v>979</v>
      </c>
      <c r="N6245" s="119">
        <v>44152</v>
      </c>
      <c r="O6245">
        <v>0</v>
      </c>
      <c r="P6245">
        <v>0</v>
      </c>
      <c r="Q6245">
        <v>7070.8999999999896</v>
      </c>
      <c r="R6245">
        <v>1041</v>
      </c>
      <c r="S6245">
        <v>2.169</v>
      </c>
      <c r="T6245">
        <v>33</v>
      </c>
      <c r="U6245">
        <v>3154.5999999999899</v>
      </c>
      <c r="V6245">
        <v>15</v>
      </c>
      <c r="W6245">
        <v>1.387</v>
      </c>
      <c r="X6245">
        <v>2.2410000000000001</v>
      </c>
      <c r="Y6245" s="119">
        <v>44152</v>
      </c>
      <c r="Z6245">
        <v>408784.998293132</v>
      </c>
      <c r="AA6245">
        <v>3660502.2931532101</v>
      </c>
    </row>
    <row r="6246" spans="1:27" x14ac:dyDescent="0.25">
      <c r="A6246">
        <v>-111.977310829999</v>
      </c>
      <c r="B6246">
        <v>33.07928922</v>
      </c>
      <c r="C6246" t="s">
        <v>983</v>
      </c>
      <c r="D6246" t="s">
        <v>982</v>
      </c>
      <c r="E6246" t="s">
        <v>981</v>
      </c>
      <c r="F6246">
        <v>5565</v>
      </c>
      <c r="G6246">
        <v>181</v>
      </c>
      <c r="H6246">
        <v>13.33</v>
      </c>
      <c r="I6246">
        <v>1.87</v>
      </c>
      <c r="J6246">
        <v>1</v>
      </c>
      <c r="K6246">
        <v>1167.7</v>
      </c>
      <c r="L6246" t="s">
        <v>980</v>
      </c>
      <c r="M6246" t="s">
        <v>979</v>
      </c>
      <c r="N6246" s="119">
        <v>44152</v>
      </c>
      <c r="O6246">
        <v>0</v>
      </c>
      <c r="P6246">
        <v>0</v>
      </c>
      <c r="Q6246">
        <v>5802.8</v>
      </c>
      <c r="R6246">
        <v>929.25999999999897</v>
      </c>
      <c r="S6246">
        <v>1.9359999999999999</v>
      </c>
      <c r="T6246">
        <v>33</v>
      </c>
      <c r="U6246">
        <v>2815.9</v>
      </c>
      <c r="V6246">
        <v>15</v>
      </c>
      <c r="W6246">
        <v>1.2749999999999999</v>
      </c>
      <c r="X6246">
        <v>2.0609999999999999</v>
      </c>
      <c r="Y6246" s="119">
        <v>44152</v>
      </c>
      <c r="Z6246">
        <v>408785.10414617701</v>
      </c>
      <c r="AA6246">
        <v>3660501.6313366299</v>
      </c>
    </row>
    <row r="6247" spans="1:27" x14ac:dyDescent="0.25">
      <c r="A6247">
        <v>-111.977311</v>
      </c>
      <c r="B6247">
        <v>33.079284229999899</v>
      </c>
      <c r="C6247" t="s">
        <v>983</v>
      </c>
      <c r="D6247" t="s">
        <v>982</v>
      </c>
      <c r="E6247" t="s">
        <v>981</v>
      </c>
      <c r="F6247">
        <v>5566</v>
      </c>
      <c r="G6247">
        <v>180</v>
      </c>
      <c r="H6247">
        <v>13.33</v>
      </c>
      <c r="I6247">
        <v>2.198</v>
      </c>
      <c r="J6247">
        <v>1</v>
      </c>
      <c r="K6247">
        <v>1167.5999999999899</v>
      </c>
      <c r="L6247" t="s">
        <v>980</v>
      </c>
      <c r="M6247" t="s">
        <v>979</v>
      </c>
      <c r="N6247" s="119">
        <v>44152</v>
      </c>
      <c r="O6247">
        <v>0</v>
      </c>
      <c r="P6247">
        <v>0</v>
      </c>
      <c r="Q6247">
        <v>4780</v>
      </c>
      <c r="R6247">
        <v>651.23</v>
      </c>
      <c r="S6247">
        <v>1.357</v>
      </c>
      <c r="T6247">
        <v>33</v>
      </c>
      <c r="U6247">
        <v>1973.4</v>
      </c>
      <c r="V6247">
        <v>15</v>
      </c>
      <c r="W6247">
        <v>1.4990000000000001</v>
      </c>
      <c r="X6247">
        <v>2.4220000000000002</v>
      </c>
      <c r="Y6247" s="119">
        <v>44152</v>
      </c>
      <c r="Z6247">
        <v>408785.083127836</v>
      </c>
      <c r="AA6247">
        <v>3660501.0782526499</v>
      </c>
    </row>
    <row r="6248" spans="1:27" x14ac:dyDescent="0.25">
      <c r="A6248">
        <v>-111.977311169999</v>
      </c>
      <c r="B6248">
        <v>33.079279219999897</v>
      </c>
      <c r="C6248" t="s">
        <v>983</v>
      </c>
      <c r="D6248" t="s">
        <v>982</v>
      </c>
      <c r="E6248" t="s">
        <v>981</v>
      </c>
      <c r="F6248">
        <v>5567</v>
      </c>
      <c r="G6248">
        <v>179</v>
      </c>
      <c r="H6248">
        <v>13.33</v>
      </c>
      <c r="I6248">
        <v>2.0670000000000002</v>
      </c>
      <c r="J6248">
        <v>1</v>
      </c>
      <c r="K6248">
        <v>1167.5</v>
      </c>
      <c r="L6248" t="s">
        <v>980</v>
      </c>
      <c r="M6248" t="s">
        <v>979</v>
      </c>
      <c r="N6248" s="119">
        <v>44152</v>
      </c>
      <c r="O6248">
        <v>0</v>
      </c>
      <c r="P6248">
        <v>0</v>
      </c>
      <c r="Q6248">
        <v>6456.1</v>
      </c>
      <c r="R6248">
        <v>935.41999999999905</v>
      </c>
      <c r="S6248">
        <v>1.9490000000000001</v>
      </c>
      <c r="T6248">
        <v>33</v>
      </c>
      <c r="U6248">
        <v>2834.5999999999899</v>
      </c>
      <c r="V6248">
        <v>15</v>
      </c>
      <c r="W6248">
        <v>1.409</v>
      </c>
      <c r="X6248">
        <v>2.278</v>
      </c>
      <c r="Y6248" s="119">
        <v>44152</v>
      </c>
      <c r="Z6248">
        <v>408785.06208884798</v>
      </c>
      <c r="AA6248">
        <v>3660500.5229513198</v>
      </c>
    </row>
    <row r="6249" spans="1:27" x14ac:dyDescent="0.25">
      <c r="A6249">
        <v>-111.977309829999</v>
      </c>
      <c r="B6249">
        <v>33.079273219999898</v>
      </c>
      <c r="C6249" t="s">
        <v>983</v>
      </c>
      <c r="D6249" t="s">
        <v>982</v>
      </c>
      <c r="E6249" t="s">
        <v>981</v>
      </c>
      <c r="F6249">
        <v>5568</v>
      </c>
      <c r="G6249">
        <v>181</v>
      </c>
      <c r="H6249">
        <v>13.33</v>
      </c>
      <c r="I6249">
        <v>2.0009999999999999</v>
      </c>
      <c r="J6249">
        <v>1</v>
      </c>
      <c r="K6249">
        <v>1167.5999999999899</v>
      </c>
      <c r="L6249" t="s">
        <v>980</v>
      </c>
      <c r="M6249" t="s">
        <v>979</v>
      </c>
      <c r="N6249" s="119">
        <v>44152</v>
      </c>
      <c r="O6249">
        <v>0</v>
      </c>
      <c r="P6249">
        <v>0</v>
      </c>
      <c r="Q6249">
        <v>7061.6999999999898</v>
      </c>
      <c r="R6249">
        <v>1056.7</v>
      </c>
      <c r="S6249">
        <v>2.2010000000000001</v>
      </c>
      <c r="T6249">
        <v>33</v>
      </c>
      <c r="U6249">
        <v>3202.1999999999898</v>
      </c>
      <c r="V6249">
        <v>15</v>
      </c>
      <c r="W6249">
        <v>1.365</v>
      </c>
      <c r="X6249">
        <v>2.2050000000000001</v>
      </c>
      <c r="Y6249" s="119">
        <v>44152</v>
      </c>
      <c r="Z6249">
        <v>408785.18096791499</v>
      </c>
      <c r="AA6249">
        <v>3660499.8565783501</v>
      </c>
    </row>
    <row r="6250" spans="1:27" x14ac:dyDescent="0.25">
      <c r="A6250">
        <v>-111.977311</v>
      </c>
      <c r="B6250">
        <v>33.079268229999897</v>
      </c>
      <c r="C6250" t="s">
        <v>983</v>
      </c>
      <c r="D6250" t="s">
        <v>982</v>
      </c>
      <c r="E6250" t="s">
        <v>981</v>
      </c>
      <c r="F6250">
        <v>5569</v>
      </c>
      <c r="G6250">
        <v>180</v>
      </c>
      <c r="H6250">
        <v>13.33</v>
      </c>
      <c r="I6250">
        <v>2.0670000000000002</v>
      </c>
      <c r="J6250">
        <v>1</v>
      </c>
      <c r="K6250">
        <v>1167.5</v>
      </c>
      <c r="L6250" t="s">
        <v>980</v>
      </c>
      <c r="M6250" t="s">
        <v>979</v>
      </c>
      <c r="N6250" s="119">
        <v>44152</v>
      </c>
      <c r="O6250">
        <v>0</v>
      </c>
      <c r="P6250">
        <v>0</v>
      </c>
      <c r="Q6250">
        <v>8637.7000000000007</v>
      </c>
      <c r="R6250">
        <v>1251.5</v>
      </c>
      <c r="S6250">
        <v>2.6070000000000002</v>
      </c>
      <c r="T6250">
        <v>33</v>
      </c>
      <c r="U6250">
        <v>3792.5</v>
      </c>
      <c r="V6250">
        <v>15</v>
      </c>
      <c r="W6250">
        <v>1.409</v>
      </c>
      <c r="X6250">
        <v>2.278</v>
      </c>
      <c r="Y6250" s="119">
        <v>44152</v>
      </c>
      <c r="Z6250">
        <v>408785.06661183498</v>
      </c>
      <c r="AA6250">
        <v>3660499.30436341</v>
      </c>
    </row>
    <row r="6251" spans="1:27" x14ac:dyDescent="0.25">
      <c r="A6251">
        <v>-111.97731014</v>
      </c>
      <c r="B6251">
        <v>33.079262190000001</v>
      </c>
      <c r="C6251" t="s">
        <v>983</v>
      </c>
      <c r="D6251" t="s">
        <v>982</v>
      </c>
      <c r="E6251" t="s">
        <v>981</v>
      </c>
      <c r="F6251">
        <v>5570</v>
      </c>
      <c r="G6251">
        <v>185</v>
      </c>
      <c r="H6251">
        <v>13.33</v>
      </c>
      <c r="I6251">
        <v>1.804</v>
      </c>
      <c r="J6251">
        <v>1</v>
      </c>
      <c r="K6251">
        <v>1167.5</v>
      </c>
      <c r="L6251" t="s">
        <v>980</v>
      </c>
      <c r="M6251" t="s">
        <v>979</v>
      </c>
      <c r="N6251" s="119">
        <v>44152</v>
      </c>
      <c r="O6251">
        <v>0</v>
      </c>
      <c r="P6251">
        <v>0</v>
      </c>
      <c r="Q6251">
        <v>8761.1</v>
      </c>
      <c r="R6251">
        <v>1454</v>
      </c>
      <c r="S6251">
        <v>3.0289999999999999</v>
      </c>
      <c r="T6251">
        <v>33</v>
      </c>
      <c r="U6251">
        <v>4406.1999999999898</v>
      </c>
      <c r="V6251">
        <v>15</v>
      </c>
      <c r="W6251">
        <v>1.23</v>
      </c>
      <c r="X6251">
        <v>1.988</v>
      </c>
      <c r="Y6251" s="119">
        <v>44152</v>
      </c>
      <c r="Z6251">
        <v>408785.14064751001</v>
      </c>
      <c r="AA6251">
        <v>3660498.6339728502</v>
      </c>
    </row>
    <row r="6252" spans="1:27" x14ac:dyDescent="0.25">
      <c r="A6252">
        <v>-111.97731066</v>
      </c>
      <c r="B6252">
        <v>33.079257220000002</v>
      </c>
      <c r="C6252" t="s">
        <v>983</v>
      </c>
      <c r="D6252" t="s">
        <v>982</v>
      </c>
      <c r="E6252" t="s">
        <v>981</v>
      </c>
      <c r="F6252">
        <v>5571</v>
      </c>
      <c r="G6252">
        <v>182</v>
      </c>
      <c r="H6252">
        <v>13.33</v>
      </c>
      <c r="I6252">
        <v>2.198</v>
      </c>
      <c r="J6252">
        <v>1</v>
      </c>
      <c r="K6252">
        <v>1167.5</v>
      </c>
      <c r="L6252" t="s">
        <v>980</v>
      </c>
      <c r="M6252" t="s">
        <v>979</v>
      </c>
      <c r="N6252" s="119">
        <v>44152</v>
      </c>
      <c r="O6252">
        <v>0</v>
      </c>
      <c r="P6252">
        <v>0</v>
      </c>
      <c r="Q6252">
        <v>7278.1</v>
      </c>
      <c r="R6252">
        <v>991.55999999999904</v>
      </c>
      <c r="S6252">
        <v>2.0659999999999998</v>
      </c>
      <c r="T6252">
        <v>33</v>
      </c>
      <c r="U6252">
        <v>3004.6999999999898</v>
      </c>
      <c r="V6252">
        <v>15</v>
      </c>
      <c r="W6252">
        <v>1.4990000000000001</v>
      </c>
      <c r="X6252">
        <v>2.4220000000000002</v>
      </c>
      <c r="Y6252" s="119">
        <v>44152</v>
      </c>
      <c r="Z6252">
        <v>408785.08698160201</v>
      </c>
      <c r="AA6252">
        <v>3660498.0834104</v>
      </c>
    </row>
    <row r="6253" spans="1:27" x14ac:dyDescent="0.25">
      <c r="A6253">
        <v>-111.97731168</v>
      </c>
      <c r="B6253">
        <v>33.07925221</v>
      </c>
      <c r="C6253" t="s">
        <v>983</v>
      </c>
      <c r="D6253" t="s">
        <v>982</v>
      </c>
      <c r="E6253" t="s">
        <v>981</v>
      </c>
      <c r="F6253">
        <v>5572</v>
      </c>
      <c r="G6253">
        <v>176</v>
      </c>
      <c r="H6253">
        <v>13.33</v>
      </c>
      <c r="I6253">
        <v>2.0009999999999999</v>
      </c>
      <c r="J6253">
        <v>1</v>
      </c>
      <c r="K6253">
        <v>1167.5999999999899</v>
      </c>
      <c r="L6253" t="s">
        <v>980</v>
      </c>
      <c r="M6253" t="s">
        <v>979</v>
      </c>
      <c r="N6253" s="119">
        <v>44152</v>
      </c>
      <c r="O6253">
        <v>0</v>
      </c>
      <c r="P6253">
        <v>0</v>
      </c>
      <c r="Q6253">
        <v>6628.6999999999898</v>
      </c>
      <c r="R6253">
        <v>991.91999999999905</v>
      </c>
      <c r="S6253">
        <v>2.0659999999999998</v>
      </c>
      <c r="T6253">
        <v>33</v>
      </c>
      <c r="U6253">
        <v>3005.8</v>
      </c>
      <c r="V6253">
        <v>15</v>
      </c>
      <c r="W6253">
        <v>1.365</v>
      </c>
      <c r="X6253">
        <v>2.2050000000000001</v>
      </c>
      <c r="Y6253" s="119">
        <v>44152</v>
      </c>
      <c r="Z6253">
        <v>408784.98660551797</v>
      </c>
      <c r="AA6253">
        <v>3660497.5288477498</v>
      </c>
    </row>
    <row r="6254" spans="1:27" x14ac:dyDescent="0.25">
      <c r="A6254">
        <v>-111.97731032</v>
      </c>
      <c r="B6254">
        <v>33.079246210000001</v>
      </c>
      <c r="C6254" t="s">
        <v>983</v>
      </c>
      <c r="D6254" t="s">
        <v>982</v>
      </c>
      <c r="E6254" t="s">
        <v>981</v>
      </c>
      <c r="F6254">
        <v>5573</v>
      </c>
      <c r="G6254">
        <v>184</v>
      </c>
      <c r="H6254">
        <v>13.33</v>
      </c>
      <c r="I6254">
        <v>2.133</v>
      </c>
      <c r="J6254">
        <v>1</v>
      </c>
      <c r="K6254">
        <v>1167.5</v>
      </c>
      <c r="L6254" t="s">
        <v>980</v>
      </c>
      <c r="M6254" t="s">
        <v>979</v>
      </c>
      <c r="N6254" s="119">
        <v>44152</v>
      </c>
      <c r="O6254">
        <v>0</v>
      </c>
      <c r="P6254">
        <v>0</v>
      </c>
      <c r="Q6254">
        <v>6657.1999999999898</v>
      </c>
      <c r="R6254">
        <v>934.87999999999897</v>
      </c>
      <c r="S6254">
        <v>1.948</v>
      </c>
      <c r="T6254">
        <v>33</v>
      </c>
      <c r="U6254">
        <v>2833</v>
      </c>
      <c r="V6254">
        <v>15</v>
      </c>
      <c r="W6254">
        <v>1.454</v>
      </c>
      <c r="X6254">
        <v>2.35</v>
      </c>
      <c r="Y6254" s="119">
        <v>44152</v>
      </c>
      <c r="Z6254">
        <v>408785.10735138098</v>
      </c>
      <c r="AA6254">
        <v>3660496.8624574002</v>
      </c>
    </row>
    <row r="6255" spans="1:27" x14ac:dyDescent="0.25">
      <c r="A6255">
        <v>-111.97731032</v>
      </c>
      <c r="B6255">
        <v>33.0792412099999</v>
      </c>
      <c r="C6255" t="s">
        <v>983</v>
      </c>
      <c r="D6255" t="s">
        <v>982</v>
      </c>
      <c r="E6255" t="s">
        <v>981</v>
      </c>
      <c r="F6255">
        <v>5574</v>
      </c>
      <c r="G6255">
        <v>184</v>
      </c>
      <c r="H6255">
        <v>13.33</v>
      </c>
      <c r="I6255">
        <v>1.7390000000000001</v>
      </c>
      <c r="J6255">
        <v>1</v>
      </c>
      <c r="K6255">
        <v>1167.5</v>
      </c>
      <c r="L6255" t="s">
        <v>980</v>
      </c>
      <c r="M6255" t="s">
        <v>979</v>
      </c>
      <c r="N6255" s="119">
        <v>44152</v>
      </c>
      <c r="O6255">
        <v>0</v>
      </c>
      <c r="P6255">
        <v>0</v>
      </c>
      <c r="Q6255">
        <v>7271.8</v>
      </c>
      <c r="R6255">
        <v>1252.4000000000001</v>
      </c>
      <c r="S6255">
        <v>2.609</v>
      </c>
      <c r="T6255">
        <v>33</v>
      </c>
      <c r="U6255">
        <v>3795.1999999999898</v>
      </c>
      <c r="V6255">
        <v>15</v>
      </c>
      <c r="W6255">
        <v>1.1859999999999999</v>
      </c>
      <c r="X6255">
        <v>1.9159999999999999</v>
      </c>
      <c r="Y6255" s="119">
        <v>44152</v>
      </c>
      <c r="Z6255">
        <v>408785.102190139</v>
      </c>
      <c r="AA6255">
        <v>3660496.3081170102</v>
      </c>
    </row>
    <row r="6256" spans="1:27" x14ac:dyDescent="0.25">
      <c r="A6256">
        <v>-111.977311169999</v>
      </c>
      <c r="B6256">
        <v>33.079236219999899</v>
      </c>
      <c r="C6256" t="s">
        <v>983</v>
      </c>
      <c r="D6256" t="s">
        <v>982</v>
      </c>
      <c r="E6256" t="s">
        <v>981</v>
      </c>
      <c r="F6256">
        <v>5575</v>
      </c>
      <c r="G6256">
        <v>179</v>
      </c>
      <c r="H6256">
        <v>13.33</v>
      </c>
      <c r="I6256">
        <v>1.9359999999999999</v>
      </c>
      <c r="J6256">
        <v>1</v>
      </c>
      <c r="K6256">
        <v>1167.5</v>
      </c>
      <c r="L6256" t="s">
        <v>980</v>
      </c>
      <c r="M6256" t="s">
        <v>979</v>
      </c>
      <c r="N6256" s="119">
        <v>44152</v>
      </c>
      <c r="O6256">
        <v>0</v>
      </c>
      <c r="P6256">
        <v>0</v>
      </c>
      <c r="Q6256">
        <v>7162.6</v>
      </c>
      <c r="R6256">
        <v>1108.0999999999899</v>
      </c>
      <c r="S6256">
        <v>2.3090000000000002</v>
      </c>
      <c r="T6256">
        <v>33</v>
      </c>
      <c r="U6256">
        <v>3358</v>
      </c>
      <c r="V6256">
        <v>15</v>
      </c>
      <c r="W6256">
        <v>1.32</v>
      </c>
      <c r="X6256">
        <v>2.133</v>
      </c>
      <c r="Y6256" s="119">
        <v>44152</v>
      </c>
      <c r="Z6256">
        <v>408785.01770211</v>
      </c>
      <c r="AA6256">
        <v>3660495.75562398</v>
      </c>
    </row>
    <row r="6257" spans="1:27" x14ac:dyDescent="0.25">
      <c r="A6257">
        <v>-111.97731186</v>
      </c>
      <c r="B6257">
        <v>33.079230189999898</v>
      </c>
      <c r="C6257" t="s">
        <v>983</v>
      </c>
      <c r="D6257" t="s">
        <v>982</v>
      </c>
      <c r="E6257" t="s">
        <v>981</v>
      </c>
      <c r="F6257">
        <v>5576</v>
      </c>
      <c r="G6257">
        <v>175</v>
      </c>
      <c r="H6257">
        <v>13.33</v>
      </c>
      <c r="I6257">
        <v>1.9359999999999999</v>
      </c>
      <c r="J6257">
        <v>1</v>
      </c>
      <c r="K6257">
        <v>1167.5</v>
      </c>
      <c r="L6257" t="s">
        <v>980</v>
      </c>
      <c r="M6257" t="s">
        <v>979</v>
      </c>
      <c r="N6257" s="119">
        <v>44152</v>
      </c>
      <c r="O6257">
        <v>0</v>
      </c>
      <c r="P6257">
        <v>0</v>
      </c>
      <c r="Q6257">
        <v>7978.6</v>
      </c>
      <c r="R6257">
        <v>1234.4000000000001</v>
      </c>
      <c r="S6257">
        <v>2.5720000000000001</v>
      </c>
      <c r="T6257">
        <v>33</v>
      </c>
      <c r="U6257">
        <v>3740.5999999999899</v>
      </c>
      <c r="V6257">
        <v>15</v>
      </c>
      <c r="W6257">
        <v>1.32</v>
      </c>
      <c r="X6257">
        <v>2.133</v>
      </c>
      <c r="Y6257" s="119">
        <v>44152</v>
      </c>
      <c r="Z6257">
        <v>408784.94707457698</v>
      </c>
      <c r="AA6257">
        <v>3660495.0876891101</v>
      </c>
    </row>
    <row r="6258" spans="1:27" x14ac:dyDescent="0.25">
      <c r="A6258">
        <v>-111.97731032</v>
      </c>
      <c r="B6258">
        <v>33.079225209999898</v>
      </c>
      <c r="C6258" t="s">
        <v>983</v>
      </c>
      <c r="D6258" t="s">
        <v>982</v>
      </c>
      <c r="E6258" t="s">
        <v>981</v>
      </c>
      <c r="F6258">
        <v>5577</v>
      </c>
      <c r="G6258">
        <v>184</v>
      </c>
      <c r="H6258">
        <v>13.33</v>
      </c>
      <c r="I6258">
        <v>2.0339999999999998</v>
      </c>
      <c r="J6258">
        <v>1</v>
      </c>
      <c r="K6258">
        <v>1167.5</v>
      </c>
      <c r="L6258" t="s">
        <v>980</v>
      </c>
      <c r="M6258" t="s">
        <v>979</v>
      </c>
      <c r="N6258" s="119">
        <v>44152</v>
      </c>
      <c r="O6258">
        <v>0</v>
      </c>
      <c r="P6258">
        <v>0</v>
      </c>
      <c r="Q6258">
        <v>6843.3999999999896</v>
      </c>
      <c r="R6258">
        <v>1007.5</v>
      </c>
      <c r="S6258">
        <v>2.0990000000000002</v>
      </c>
      <c r="T6258">
        <v>33</v>
      </c>
      <c r="U6258">
        <v>3053.0999999999899</v>
      </c>
      <c r="V6258">
        <v>15</v>
      </c>
      <c r="W6258">
        <v>1.387</v>
      </c>
      <c r="X6258">
        <v>2.2410000000000001</v>
      </c>
      <c r="Y6258" s="119">
        <v>44152</v>
      </c>
      <c r="Z6258">
        <v>408785.08567416901</v>
      </c>
      <c r="AA6258">
        <v>3660494.5342277801</v>
      </c>
    </row>
    <row r="6259" spans="1:27" x14ac:dyDescent="0.25">
      <c r="A6259">
        <v>-111.977310829999</v>
      </c>
      <c r="B6259">
        <v>33.079219219999899</v>
      </c>
      <c r="C6259" t="s">
        <v>983</v>
      </c>
      <c r="D6259" t="s">
        <v>982</v>
      </c>
      <c r="E6259" t="s">
        <v>981</v>
      </c>
      <c r="F6259">
        <v>5578</v>
      </c>
      <c r="G6259">
        <v>181</v>
      </c>
      <c r="H6259">
        <v>13.33</v>
      </c>
      <c r="I6259">
        <v>1.837</v>
      </c>
      <c r="J6259">
        <v>1</v>
      </c>
      <c r="K6259">
        <v>1167.5</v>
      </c>
      <c r="L6259" t="s">
        <v>980</v>
      </c>
      <c r="M6259" t="s">
        <v>979</v>
      </c>
      <c r="N6259" s="119">
        <v>44152</v>
      </c>
      <c r="O6259">
        <v>0</v>
      </c>
      <c r="P6259">
        <v>0</v>
      </c>
      <c r="Q6259">
        <v>5895.3</v>
      </c>
      <c r="R6259">
        <v>960.94</v>
      </c>
      <c r="S6259">
        <v>2.0019999999999998</v>
      </c>
      <c r="T6259">
        <v>33</v>
      </c>
      <c r="U6259">
        <v>2911.9</v>
      </c>
      <c r="V6259">
        <v>15</v>
      </c>
      <c r="W6259">
        <v>1.2529999999999999</v>
      </c>
      <c r="X6259">
        <v>2.0249999999999999</v>
      </c>
      <c r="Y6259" s="119">
        <v>44152</v>
      </c>
      <c r="Z6259">
        <v>408785.03188872902</v>
      </c>
      <c r="AA6259">
        <v>3660493.8705711998</v>
      </c>
    </row>
    <row r="6260" spans="1:27" x14ac:dyDescent="0.25">
      <c r="A6260">
        <v>-111.977311</v>
      </c>
      <c r="B6260">
        <v>33.079214229999899</v>
      </c>
      <c r="C6260" t="s">
        <v>983</v>
      </c>
      <c r="D6260" t="s">
        <v>982</v>
      </c>
      <c r="E6260" t="s">
        <v>981</v>
      </c>
      <c r="F6260">
        <v>5579</v>
      </c>
      <c r="G6260">
        <v>180</v>
      </c>
      <c r="H6260">
        <v>13.33</v>
      </c>
      <c r="I6260">
        <v>1.9359999999999999</v>
      </c>
      <c r="J6260">
        <v>1</v>
      </c>
      <c r="K6260">
        <v>1167.5</v>
      </c>
      <c r="L6260" t="s">
        <v>980</v>
      </c>
      <c r="M6260" t="s">
        <v>979</v>
      </c>
      <c r="N6260" s="119">
        <v>44152</v>
      </c>
      <c r="O6260">
        <v>0</v>
      </c>
      <c r="P6260">
        <v>0</v>
      </c>
      <c r="Q6260">
        <v>5307.5</v>
      </c>
      <c r="R6260">
        <v>821.13999999999896</v>
      </c>
      <c r="S6260">
        <v>1.7110000000000001</v>
      </c>
      <c r="T6260">
        <v>33</v>
      </c>
      <c r="U6260">
        <v>2488.3000000000002</v>
      </c>
      <c r="V6260">
        <v>15</v>
      </c>
      <c r="W6260">
        <v>1.32</v>
      </c>
      <c r="X6260">
        <v>2.133</v>
      </c>
      <c r="Y6260" s="119">
        <v>44152</v>
      </c>
      <c r="Z6260">
        <v>408785.01087038399</v>
      </c>
      <c r="AA6260">
        <v>3660493.3174872301</v>
      </c>
    </row>
    <row r="6261" spans="1:27" x14ac:dyDescent="0.25">
      <c r="A6261">
        <v>-111.97731066</v>
      </c>
      <c r="B6261">
        <v>33.079208219999899</v>
      </c>
      <c r="C6261" t="s">
        <v>983</v>
      </c>
      <c r="D6261" t="s">
        <v>982</v>
      </c>
      <c r="E6261" t="s">
        <v>981</v>
      </c>
      <c r="F6261">
        <v>5580</v>
      </c>
      <c r="G6261">
        <v>182</v>
      </c>
      <c r="H6261">
        <v>13.33</v>
      </c>
      <c r="I6261">
        <v>1.804</v>
      </c>
      <c r="J6261">
        <v>1</v>
      </c>
      <c r="K6261">
        <v>1167.5999999999899</v>
      </c>
      <c r="L6261" t="s">
        <v>980</v>
      </c>
      <c r="M6261" t="s">
        <v>979</v>
      </c>
      <c r="N6261" s="119">
        <v>44152</v>
      </c>
      <c r="O6261">
        <v>0</v>
      </c>
      <c r="P6261">
        <v>0</v>
      </c>
      <c r="Q6261">
        <v>5919.8</v>
      </c>
      <c r="R6261">
        <v>982.48</v>
      </c>
      <c r="S6261">
        <v>2.0470000000000002</v>
      </c>
      <c r="T6261">
        <v>33</v>
      </c>
      <c r="U6261">
        <v>2977.1999999999898</v>
      </c>
      <c r="V6261">
        <v>15</v>
      </c>
      <c r="W6261">
        <v>1.23</v>
      </c>
      <c r="X6261">
        <v>1.988</v>
      </c>
      <c r="Y6261" s="119">
        <v>44152</v>
      </c>
      <c r="Z6261">
        <v>408785.03640142601</v>
      </c>
      <c r="AA6261">
        <v>3660492.6508746198</v>
      </c>
    </row>
    <row r="6262" spans="1:27" x14ac:dyDescent="0.25">
      <c r="A6262">
        <v>-111.977311169999</v>
      </c>
      <c r="B6262">
        <v>33.079203219999897</v>
      </c>
      <c r="C6262" t="s">
        <v>983</v>
      </c>
      <c r="D6262" t="s">
        <v>982</v>
      </c>
      <c r="E6262" t="s">
        <v>981</v>
      </c>
      <c r="F6262">
        <v>5581</v>
      </c>
      <c r="G6262">
        <v>179</v>
      </c>
      <c r="H6262">
        <v>13.33</v>
      </c>
      <c r="I6262">
        <v>1.837</v>
      </c>
      <c r="J6262">
        <v>1</v>
      </c>
      <c r="K6262">
        <v>1167.5</v>
      </c>
      <c r="L6262" t="s">
        <v>980</v>
      </c>
      <c r="M6262" t="s">
        <v>979</v>
      </c>
      <c r="N6262" s="119">
        <v>44152</v>
      </c>
      <c r="O6262">
        <v>0</v>
      </c>
      <c r="P6262">
        <v>0</v>
      </c>
      <c r="Q6262">
        <v>6171.1999999999898</v>
      </c>
      <c r="R6262">
        <v>1005.89999999999</v>
      </c>
      <c r="S6262">
        <v>2.0960000000000001</v>
      </c>
      <c r="T6262">
        <v>33</v>
      </c>
      <c r="U6262">
        <v>3048.1999999999898</v>
      </c>
      <c r="V6262">
        <v>15</v>
      </c>
      <c r="W6262">
        <v>1.2529999999999999</v>
      </c>
      <c r="X6262">
        <v>2.0249999999999999</v>
      </c>
      <c r="Y6262" s="119">
        <v>44152</v>
      </c>
      <c r="Z6262">
        <v>408784.98363790399</v>
      </c>
      <c r="AA6262">
        <v>3660492.0969774402</v>
      </c>
    </row>
    <row r="6263" spans="1:27" x14ac:dyDescent="0.25">
      <c r="A6263">
        <v>-111.977311169999</v>
      </c>
      <c r="B6263">
        <v>33.079198220000002</v>
      </c>
      <c r="C6263" t="s">
        <v>983</v>
      </c>
      <c r="D6263" t="s">
        <v>982</v>
      </c>
      <c r="E6263" t="s">
        <v>981</v>
      </c>
      <c r="F6263">
        <v>5582</v>
      </c>
      <c r="G6263">
        <v>179</v>
      </c>
      <c r="H6263">
        <v>13.33</v>
      </c>
      <c r="I6263">
        <v>1.9359999999999999</v>
      </c>
      <c r="J6263">
        <v>1</v>
      </c>
      <c r="K6263">
        <v>1167.5</v>
      </c>
      <c r="L6263" t="s">
        <v>980</v>
      </c>
      <c r="M6263" t="s">
        <v>979</v>
      </c>
      <c r="N6263" s="119">
        <v>44152</v>
      </c>
      <c r="O6263">
        <v>0</v>
      </c>
      <c r="P6263">
        <v>0</v>
      </c>
      <c r="Q6263">
        <v>6462.6</v>
      </c>
      <c r="R6263">
        <v>999.85</v>
      </c>
      <c r="S6263">
        <v>2.0830000000000002</v>
      </c>
      <c r="T6263">
        <v>33</v>
      </c>
      <c r="U6263">
        <v>3029.8</v>
      </c>
      <c r="V6263">
        <v>15</v>
      </c>
      <c r="W6263">
        <v>1.32</v>
      </c>
      <c r="X6263">
        <v>2.133</v>
      </c>
      <c r="Y6263" s="119">
        <v>44152</v>
      </c>
      <c r="Z6263">
        <v>408784.978476663</v>
      </c>
      <c r="AA6263">
        <v>3660491.5426370599</v>
      </c>
    </row>
    <row r="6264" spans="1:27" x14ac:dyDescent="0.25">
      <c r="A6264">
        <v>-111.977310829999</v>
      </c>
      <c r="B6264">
        <v>33.079192220000003</v>
      </c>
      <c r="C6264" t="s">
        <v>983</v>
      </c>
      <c r="D6264" t="s">
        <v>982</v>
      </c>
      <c r="E6264" t="s">
        <v>981</v>
      </c>
      <c r="F6264">
        <v>5583</v>
      </c>
      <c r="G6264">
        <v>181</v>
      </c>
      <c r="H6264">
        <v>13.33</v>
      </c>
      <c r="I6264">
        <v>1.575</v>
      </c>
      <c r="J6264">
        <v>1</v>
      </c>
      <c r="K6264">
        <v>1167.5999999999899</v>
      </c>
      <c r="L6264" t="s">
        <v>980</v>
      </c>
      <c r="M6264" t="s">
        <v>979</v>
      </c>
      <c r="N6264" s="119">
        <v>44152</v>
      </c>
      <c r="O6264">
        <v>0</v>
      </c>
      <c r="P6264">
        <v>0</v>
      </c>
      <c r="Q6264">
        <v>5929.8</v>
      </c>
      <c r="R6264">
        <v>1127.7</v>
      </c>
      <c r="S6264">
        <v>2.3490000000000002</v>
      </c>
      <c r="T6264">
        <v>33</v>
      </c>
      <c r="U6264">
        <v>3417.0999999999899</v>
      </c>
      <c r="V6264">
        <v>15</v>
      </c>
      <c r="W6264">
        <v>1.0740000000000001</v>
      </c>
      <c r="X6264">
        <v>1.7350000000000001</v>
      </c>
      <c r="Y6264" s="119">
        <v>44152</v>
      </c>
      <c r="Z6264">
        <v>408785.00401803502</v>
      </c>
      <c r="AA6264">
        <v>3660490.8771331301</v>
      </c>
    </row>
    <row r="6265" spans="1:27" x14ac:dyDescent="0.25">
      <c r="A6265">
        <v>-111.977311139999</v>
      </c>
      <c r="B6265">
        <v>33.079187189999899</v>
      </c>
      <c r="C6265" t="s">
        <v>983</v>
      </c>
      <c r="D6265" t="s">
        <v>982</v>
      </c>
      <c r="E6265" t="s">
        <v>981</v>
      </c>
      <c r="F6265">
        <v>5584</v>
      </c>
      <c r="G6265">
        <v>185</v>
      </c>
      <c r="H6265">
        <v>13.33</v>
      </c>
      <c r="I6265">
        <v>1.9359999999999999</v>
      </c>
      <c r="J6265">
        <v>1</v>
      </c>
      <c r="K6265">
        <v>1167.5</v>
      </c>
      <c r="L6265" t="s">
        <v>980</v>
      </c>
      <c r="M6265" t="s">
        <v>979</v>
      </c>
      <c r="N6265" s="119">
        <v>44152</v>
      </c>
      <c r="O6265">
        <v>0</v>
      </c>
      <c r="P6265">
        <v>0</v>
      </c>
      <c r="Q6265">
        <v>4888.1999999999898</v>
      </c>
      <c r="R6265">
        <v>756.25999999999897</v>
      </c>
      <c r="S6265">
        <v>1.5760000000000001</v>
      </c>
      <c r="T6265">
        <v>33</v>
      </c>
      <c r="U6265">
        <v>2291.6999999999898</v>
      </c>
      <c r="V6265">
        <v>15</v>
      </c>
      <c r="W6265">
        <v>1.32</v>
      </c>
      <c r="X6265">
        <v>2.133</v>
      </c>
      <c r="Y6265" s="119">
        <v>44152</v>
      </c>
      <c r="Z6265">
        <v>408784.96989110298</v>
      </c>
      <c r="AA6265">
        <v>3660490.31973611</v>
      </c>
    </row>
    <row r="6266" spans="1:27" x14ac:dyDescent="0.25">
      <c r="A6266">
        <v>-111.977311999999</v>
      </c>
      <c r="B6266">
        <v>33.079181230000003</v>
      </c>
      <c r="C6266" t="s">
        <v>983</v>
      </c>
      <c r="D6266" t="s">
        <v>982</v>
      </c>
      <c r="E6266" t="s">
        <v>981</v>
      </c>
      <c r="F6266">
        <v>5585</v>
      </c>
      <c r="G6266">
        <v>180</v>
      </c>
      <c r="H6266">
        <v>13.33</v>
      </c>
      <c r="I6266">
        <v>1.9359999999999999</v>
      </c>
      <c r="J6266">
        <v>1</v>
      </c>
      <c r="K6266">
        <v>1167.5</v>
      </c>
      <c r="L6266" t="s">
        <v>980</v>
      </c>
      <c r="M6266" t="s">
        <v>979</v>
      </c>
      <c r="N6266" s="119">
        <v>44152</v>
      </c>
      <c r="O6266">
        <v>0</v>
      </c>
      <c r="P6266">
        <v>0</v>
      </c>
      <c r="Q6266">
        <v>5288</v>
      </c>
      <c r="R6266">
        <v>818.12</v>
      </c>
      <c r="S6266">
        <v>1.704</v>
      </c>
      <c r="T6266">
        <v>33</v>
      </c>
      <c r="U6266">
        <v>2479.1999999999898</v>
      </c>
      <c r="V6266">
        <v>15</v>
      </c>
      <c r="W6266">
        <v>1.32</v>
      </c>
      <c r="X6266">
        <v>2.133</v>
      </c>
      <c r="Y6266" s="119">
        <v>44152</v>
      </c>
      <c r="Z6266">
        <v>408784.88346836902</v>
      </c>
      <c r="AA6266">
        <v>3660489.65970974</v>
      </c>
    </row>
    <row r="6267" spans="1:27" x14ac:dyDescent="0.25">
      <c r="A6267">
        <v>-111.977310799999</v>
      </c>
      <c r="B6267">
        <v>33.079176160000003</v>
      </c>
      <c r="C6267" t="s">
        <v>983</v>
      </c>
      <c r="D6267" t="s">
        <v>982</v>
      </c>
      <c r="E6267" t="s">
        <v>981</v>
      </c>
      <c r="F6267">
        <v>5586</v>
      </c>
      <c r="G6267">
        <v>187</v>
      </c>
      <c r="H6267">
        <v>13.33</v>
      </c>
      <c r="I6267">
        <v>2.133</v>
      </c>
      <c r="J6267">
        <v>1</v>
      </c>
      <c r="K6267">
        <v>1167.5</v>
      </c>
      <c r="L6267" t="s">
        <v>980</v>
      </c>
      <c r="M6267" t="s">
        <v>979</v>
      </c>
      <c r="N6267" s="119">
        <v>44152</v>
      </c>
      <c r="O6267">
        <v>0</v>
      </c>
      <c r="P6267">
        <v>0</v>
      </c>
      <c r="Q6267">
        <v>4839.1000000000004</v>
      </c>
      <c r="R6267">
        <v>679.54999999999905</v>
      </c>
      <c r="S6267">
        <v>1.4159999999999999</v>
      </c>
      <c r="T6267">
        <v>33</v>
      </c>
      <c r="U6267">
        <v>2059.3000000000002</v>
      </c>
      <c r="V6267">
        <v>15</v>
      </c>
      <c r="W6267">
        <v>1.454</v>
      </c>
      <c r="X6267">
        <v>2.35</v>
      </c>
      <c r="Y6267" s="119">
        <v>44152</v>
      </c>
      <c r="Z6267">
        <v>408784.99024027801</v>
      </c>
      <c r="AA6267">
        <v>3660489.0965657602</v>
      </c>
    </row>
    <row r="6268" spans="1:27" x14ac:dyDescent="0.25">
      <c r="A6268">
        <v>-111.977311659999</v>
      </c>
      <c r="B6268">
        <v>33.0791712199999</v>
      </c>
      <c r="C6268" t="s">
        <v>983</v>
      </c>
      <c r="D6268" t="s">
        <v>982</v>
      </c>
      <c r="E6268" t="s">
        <v>981</v>
      </c>
      <c r="F6268">
        <v>5587</v>
      </c>
      <c r="G6268">
        <v>182</v>
      </c>
      <c r="H6268">
        <v>13.33</v>
      </c>
      <c r="I6268">
        <v>1.804</v>
      </c>
      <c r="J6268">
        <v>1</v>
      </c>
      <c r="K6268">
        <v>1167.5999999999899</v>
      </c>
      <c r="L6268" t="s">
        <v>980</v>
      </c>
      <c r="M6268" t="s">
        <v>979</v>
      </c>
      <c r="N6268" s="119">
        <v>44152</v>
      </c>
      <c r="O6268">
        <v>0</v>
      </c>
      <c r="P6268">
        <v>0</v>
      </c>
      <c r="Q6268">
        <v>5814.3</v>
      </c>
      <c r="R6268">
        <v>964.97</v>
      </c>
      <c r="S6268">
        <v>2.0099999999999998</v>
      </c>
      <c r="T6268">
        <v>33</v>
      </c>
      <c r="U6268">
        <v>2924.1999999999898</v>
      </c>
      <c r="V6268">
        <v>15</v>
      </c>
      <c r="W6268">
        <v>1.23</v>
      </c>
      <c r="X6268">
        <v>1.988</v>
      </c>
      <c r="Y6268" s="119">
        <v>44152</v>
      </c>
      <c r="Z6268">
        <v>408784.904870431</v>
      </c>
      <c r="AA6268">
        <v>3660488.54962483</v>
      </c>
    </row>
    <row r="6269" spans="1:27" x14ac:dyDescent="0.25">
      <c r="A6269">
        <v>-111.977312339999</v>
      </c>
      <c r="B6269">
        <v>33.07916522</v>
      </c>
      <c r="C6269" t="s">
        <v>983</v>
      </c>
      <c r="D6269" t="s">
        <v>982</v>
      </c>
      <c r="E6269" t="s">
        <v>981</v>
      </c>
      <c r="F6269">
        <v>5588</v>
      </c>
      <c r="G6269">
        <v>178</v>
      </c>
      <c r="H6269">
        <v>13.33</v>
      </c>
      <c r="I6269">
        <v>1.87</v>
      </c>
      <c r="J6269">
        <v>1</v>
      </c>
      <c r="K6269">
        <v>1167.5999999999899</v>
      </c>
      <c r="L6269" t="s">
        <v>980</v>
      </c>
      <c r="M6269" t="s">
        <v>979</v>
      </c>
      <c r="N6269" s="119">
        <v>44152</v>
      </c>
      <c r="O6269">
        <v>0</v>
      </c>
      <c r="P6269">
        <v>0</v>
      </c>
      <c r="Q6269">
        <v>5444.3</v>
      </c>
      <c r="R6269">
        <v>871.85</v>
      </c>
      <c r="S6269">
        <v>1.8160000000000001</v>
      </c>
      <c r="T6269">
        <v>33</v>
      </c>
      <c r="U6269">
        <v>2642</v>
      </c>
      <c r="V6269">
        <v>15</v>
      </c>
      <c r="W6269">
        <v>1.2749999999999999</v>
      </c>
      <c r="X6269">
        <v>2.0609999999999999</v>
      </c>
      <c r="Y6269" s="119">
        <v>44152</v>
      </c>
      <c r="Z6269">
        <v>408784.83520720497</v>
      </c>
      <c r="AA6269">
        <v>3660487.8850073102</v>
      </c>
    </row>
    <row r="6270" spans="1:27" x14ac:dyDescent="0.25">
      <c r="A6270">
        <v>-111.977311659999</v>
      </c>
      <c r="B6270">
        <v>33.079160219999899</v>
      </c>
      <c r="C6270" t="s">
        <v>983</v>
      </c>
      <c r="D6270" t="s">
        <v>982</v>
      </c>
      <c r="E6270" t="s">
        <v>981</v>
      </c>
      <c r="F6270">
        <v>5589</v>
      </c>
      <c r="G6270">
        <v>182</v>
      </c>
      <c r="H6270">
        <v>13.33</v>
      </c>
      <c r="I6270">
        <v>2.0339999999999998</v>
      </c>
      <c r="J6270">
        <v>1</v>
      </c>
      <c r="K6270">
        <v>1167.5</v>
      </c>
      <c r="L6270" t="s">
        <v>980</v>
      </c>
      <c r="M6270" t="s">
        <v>979</v>
      </c>
      <c r="N6270" s="119">
        <v>44152</v>
      </c>
      <c r="O6270">
        <v>0</v>
      </c>
      <c r="P6270">
        <v>0</v>
      </c>
      <c r="Q6270">
        <v>5354.1</v>
      </c>
      <c r="R6270">
        <v>788.26999999999896</v>
      </c>
      <c r="S6270">
        <v>1.6419999999999999</v>
      </c>
      <c r="T6270">
        <v>33</v>
      </c>
      <c r="U6270">
        <v>2388.6999999999898</v>
      </c>
      <c r="V6270">
        <v>15</v>
      </c>
      <c r="W6270">
        <v>1.387</v>
      </c>
      <c r="X6270">
        <v>2.2410000000000001</v>
      </c>
      <c r="Y6270" s="119">
        <v>44152</v>
      </c>
      <c r="Z6270">
        <v>408784.893515706</v>
      </c>
      <c r="AA6270">
        <v>3660487.3300759899</v>
      </c>
    </row>
    <row r="6271" spans="1:27" x14ac:dyDescent="0.25">
      <c r="A6271">
        <v>-111.977313539999</v>
      </c>
      <c r="B6271">
        <v>33.079155120000003</v>
      </c>
      <c r="C6271" t="s">
        <v>983</v>
      </c>
      <c r="D6271" t="s">
        <v>982</v>
      </c>
      <c r="E6271" t="s">
        <v>981</v>
      </c>
      <c r="F6271">
        <v>5590</v>
      </c>
      <c r="G6271">
        <v>171</v>
      </c>
      <c r="H6271">
        <v>13.33</v>
      </c>
      <c r="I6271">
        <v>2.0670000000000002</v>
      </c>
      <c r="J6271">
        <v>1</v>
      </c>
      <c r="K6271">
        <v>1167.5999999999899</v>
      </c>
      <c r="L6271" t="s">
        <v>980</v>
      </c>
      <c r="M6271" t="s">
        <v>979</v>
      </c>
      <c r="N6271" s="119">
        <v>44152</v>
      </c>
      <c r="O6271">
        <v>0</v>
      </c>
      <c r="P6271">
        <v>0</v>
      </c>
      <c r="Q6271">
        <v>4399.5</v>
      </c>
      <c r="R6271">
        <v>637.44000000000005</v>
      </c>
      <c r="S6271">
        <v>1.3280000000000001</v>
      </c>
      <c r="T6271">
        <v>33</v>
      </c>
      <c r="U6271">
        <v>1931.5999999999899</v>
      </c>
      <c r="V6271">
        <v>15</v>
      </c>
      <c r="W6271">
        <v>1.409</v>
      </c>
      <c r="X6271">
        <v>2.278</v>
      </c>
      <c r="Y6271" s="119">
        <v>44152</v>
      </c>
      <c r="Z6271">
        <v>408784.71277606301</v>
      </c>
      <c r="AA6271">
        <v>3660486.7662825799</v>
      </c>
    </row>
    <row r="6272" spans="1:27" x14ac:dyDescent="0.25">
      <c r="A6272">
        <v>-111.977310799999</v>
      </c>
      <c r="B6272">
        <v>33.07914916</v>
      </c>
      <c r="C6272" t="s">
        <v>983</v>
      </c>
      <c r="D6272" t="s">
        <v>982</v>
      </c>
      <c r="E6272" t="s">
        <v>981</v>
      </c>
      <c r="F6272">
        <v>5591</v>
      </c>
      <c r="G6272">
        <v>187</v>
      </c>
      <c r="H6272">
        <v>13.33</v>
      </c>
      <c r="I6272">
        <v>1.87</v>
      </c>
      <c r="J6272">
        <v>1</v>
      </c>
      <c r="K6272">
        <v>1167.7</v>
      </c>
      <c r="L6272" t="s">
        <v>980</v>
      </c>
      <c r="M6272" t="s">
        <v>979</v>
      </c>
      <c r="N6272" s="119">
        <v>44152</v>
      </c>
      <c r="O6272">
        <v>0</v>
      </c>
      <c r="P6272">
        <v>0</v>
      </c>
      <c r="Q6272">
        <v>4452</v>
      </c>
      <c r="R6272">
        <v>712.95</v>
      </c>
      <c r="S6272">
        <v>1.4850000000000001</v>
      </c>
      <c r="T6272">
        <v>33</v>
      </c>
      <c r="U6272">
        <v>2160.5</v>
      </c>
      <c r="V6272">
        <v>15</v>
      </c>
      <c r="W6272">
        <v>1.2749999999999999</v>
      </c>
      <c r="X6272">
        <v>2.0609999999999999</v>
      </c>
      <c r="Y6272" s="119">
        <v>44152</v>
      </c>
      <c r="Z6272">
        <v>408784.96236961801</v>
      </c>
      <c r="AA6272">
        <v>3660486.1031277101</v>
      </c>
    </row>
    <row r="6273" spans="1:27" x14ac:dyDescent="0.25">
      <c r="A6273">
        <v>-111.977311659999</v>
      </c>
      <c r="B6273">
        <v>33.079143219999899</v>
      </c>
      <c r="C6273" t="s">
        <v>983</v>
      </c>
      <c r="D6273" t="s">
        <v>982</v>
      </c>
      <c r="E6273" t="s">
        <v>981</v>
      </c>
      <c r="F6273">
        <v>5592</v>
      </c>
      <c r="G6273">
        <v>182</v>
      </c>
      <c r="H6273">
        <v>13.33</v>
      </c>
      <c r="I6273">
        <v>2.0009999999999999</v>
      </c>
      <c r="J6273">
        <v>1</v>
      </c>
      <c r="K6273">
        <v>1167.5999999999899</v>
      </c>
      <c r="L6273" t="s">
        <v>980</v>
      </c>
      <c r="M6273" t="s">
        <v>979</v>
      </c>
      <c r="N6273" s="119">
        <v>44152</v>
      </c>
      <c r="O6273">
        <v>0</v>
      </c>
      <c r="P6273">
        <v>0</v>
      </c>
      <c r="Q6273">
        <v>4552.1999999999898</v>
      </c>
      <c r="R6273">
        <v>681.19</v>
      </c>
      <c r="S6273">
        <v>1.419</v>
      </c>
      <c r="T6273">
        <v>33</v>
      </c>
      <c r="U6273">
        <v>2064.1999999999898</v>
      </c>
      <c r="V6273">
        <v>15</v>
      </c>
      <c r="W6273">
        <v>1.365</v>
      </c>
      <c r="X6273">
        <v>2.2050000000000001</v>
      </c>
      <c r="Y6273" s="119">
        <v>44152</v>
      </c>
      <c r="Z6273">
        <v>408784.87596750201</v>
      </c>
      <c r="AA6273">
        <v>3660485.4453186998</v>
      </c>
    </row>
    <row r="6274" spans="1:27" x14ac:dyDescent="0.25">
      <c r="A6274">
        <v>-111.97731097</v>
      </c>
      <c r="B6274">
        <v>33.079138180000001</v>
      </c>
      <c r="C6274" t="s">
        <v>983</v>
      </c>
      <c r="D6274" t="s">
        <v>982</v>
      </c>
      <c r="E6274" t="s">
        <v>981</v>
      </c>
      <c r="F6274">
        <v>5593</v>
      </c>
      <c r="G6274">
        <v>186</v>
      </c>
      <c r="H6274">
        <v>13.33</v>
      </c>
      <c r="I6274">
        <v>2.0670000000000002</v>
      </c>
      <c r="J6274">
        <v>1</v>
      </c>
      <c r="K6274">
        <v>1167.7</v>
      </c>
      <c r="L6274" t="s">
        <v>980</v>
      </c>
      <c r="M6274" t="s">
        <v>979</v>
      </c>
      <c r="N6274" s="119">
        <v>44152</v>
      </c>
      <c r="O6274">
        <v>0</v>
      </c>
      <c r="P6274">
        <v>0</v>
      </c>
      <c r="Q6274">
        <v>5524.8</v>
      </c>
      <c r="R6274">
        <v>800.49</v>
      </c>
      <c r="S6274">
        <v>1.6679999999999999</v>
      </c>
      <c r="T6274">
        <v>33</v>
      </c>
      <c r="U6274">
        <v>2425.6999999999898</v>
      </c>
      <c r="V6274">
        <v>15</v>
      </c>
      <c r="W6274">
        <v>1.409</v>
      </c>
      <c r="X6274">
        <v>2.278</v>
      </c>
      <c r="Y6274" s="119">
        <v>44152</v>
      </c>
      <c r="Z6274">
        <v>408784.93516811403</v>
      </c>
      <c r="AA6274">
        <v>3660484.8859439702</v>
      </c>
    </row>
    <row r="6275" spans="1:27" x14ac:dyDescent="0.25">
      <c r="A6275">
        <v>-111.977312859999</v>
      </c>
      <c r="B6275">
        <v>33.07913319</v>
      </c>
      <c r="C6275" t="s">
        <v>983</v>
      </c>
      <c r="D6275" t="s">
        <v>982</v>
      </c>
      <c r="E6275" t="s">
        <v>981</v>
      </c>
      <c r="F6275">
        <v>5594</v>
      </c>
      <c r="G6275">
        <v>175</v>
      </c>
      <c r="H6275">
        <v>13.33</v>
      </c>
      <c r="I6275">
        <v>1.804</v>
      </c>
      <c r="J6275">
        <v>1</v>
      </c>
      <c r="K6275">
        <v>1167.7</v>
      </c>
      <c r="L6275" t="s">
        <v>980</v>
      </c>
      <c r="M6275" t="s">
        <v>979</v>
      </c>
      <c r="N6275" s="119">
        <v>44152</v>
      </c>
      <c r="O6275">
        <v>0</v>
      </c>
      <c r="P6275">
        <v>0</v>
      </c>
      <c r="Q6275">
        <v>5925.3999999999896</v>
      </c>
      <c r="R6275">
        <v>983.40999999999894</v>
      </c>
      <c r="S6275">
        <v>2.0489999999999999</v>
      </c>
      <c r="T6275">
        <v>33</v>
      </c>
      <c r="U6275">
        <v>2980</v>
      </c>
      <c r="V6275">
        <v>15</v>
      </c>
      <c r="W6275">
        <v>1.23</v>
      </c>
      <c r="X6275">
        <v>1.988</v>
      </c>
      <c r="Y6275" s="119">
        <v>44152</v>
      </c>
      <c r="Z6275">
        <v>408784.75360860297</v>
      </c>
      <c r="AA6275">
        <v>3660484.3343547401</v>
      </c>
    </row>
    <row r="6276" spans="1:27" x14ac:dyDescent="0.25">
      <c r="A6276">
        <v>-111.97731249</v>
      </c>
      <c r="B6276">
        <v>33.079127210000003</v>
      </c>
      <c r="C6276" t="s">
        <v>983</v>
      </c>
      <c r="D6276" t="s">
        <v>982</v>
      </c>
      <c r="E6276" t="s">
        <v>981</v>
      </c>
      <c r="F6276">
        <v>5595</v>
      </c>
      <c r="G6276">
        <v>183</v>
      </c>
      <c r="H6276">
        <v>13.33</v>
      </c>
      <c r="I6276">
        <v>2.3290000000000002</v>
      </c>
      <c r="J6276">
        <v>1</v>
      </c>
      <c r="K6276">
        <v>1167.7</v>
      </c>
      <c r="L6276" t="s">
        <v>980</v>
      </c>
      <c r="M6276" t="s">
        <v>979</v>
      </c>
      <c r="N6276" s="119">
        <v>44152</v>
      </c>
      <c r="O6276">
        <v>0</v>
      </c>
      <c r="P6276">
        <v>0</v>
      </c>
      <c r="Q6276">
        <v>5877.8999999999896</v>
      </c>
      <c r="R6276">
        <v>755.67999999999904</v>
      </c>
      <c r="S6276">
        <v>1.5740000000000001</v>
      </c>
      <c r="T6276">
        <v>33</v>
      </c>
      <c r="U6276">
        <v>2289.9</v>
      </c>
      <c r="V6276">
        <v>15</v>
      </c>
      <c r="W6276">
        <v>1.5880000000000001</v>
      </c>
      <c r="X6276">
        <v>2.5670000000000002</v>
      </c>
      <c r="Y6276" s="119">
        <v>44152</v>
      </c>
      <c r="Z6276">
        <v>408784.781970779</v>
      </c>
      <c r="AA6276">
        <v>3660483.6710421098</v>
      </c>
    </row>
    <row r="6277" spans="1:27" x14ac:dyDescent="0.25">
      <c r="A6277">
        <v>-111.97731063000001</v>
      </c>
      <c r="B6277">
        <v>33.079122150000003</v>
      </c>
      <c r="C6277" t="s">
        <v>983</v>
      </c>
      <c r="D6277" t="s">
        <v>982</v>
      </c>
      <c r="E6277" t="s">
        <v>981</v>
      </c>
      <c r="F6277">
        <v>5596</v>
      </c>
      <c r="G6277">
        <v>188</v>
      </c>
      <c r="H6277">
        <v>13.33</v>
      </c>
      <c r="I6277">
        <v>1.9690000000000001</v>
      </c>
      <c r="J6277">
        <v>1</v>
      </c>
      <c r="K6277">
        <v>1167.7</v>
      </c>
      <c r="L6277" t="s">
        <v>980</v>
      </c>
      <c r="M6277" t="s">
        <v>979</v>
      </c>
      <c r="N6277" s="119">
        <v>44152</v>
      </c>
      <c r="O6277">
        <v>0</v>
      </c>
      <c r="P6277">
        <v>0</v>
      </c>
      <c r="Q6277">
        <v>4432.5</v>
      </c>
      <c r="R6277">
        <v>674.34</v>
      </c>
      <c r="S6277">
        <v>1.405</v>
      </c>
      <c r="T6277">
        <v>33</v>
      </c>
      <c r="U6277">
        <v>2043.4</v>
      </c>
      <c r="V6277">
        <v>15</v>
      </c>
      <c r="W6277">
        <v>1.3420000000000001</v>
      </c>
      <c r="X6277">
        <v>2.169</v>
      </c>
      <c r="Y6277" s="119">
        <v>44152</v>
      </c>
      <c r="Z6277">
        <v>408784.95035609702</v>
      </c>
      <c r="AA6277">
        <v>3660483.1084332499</v>
      </c>
    </row>
    <row r="6278" spans="1:27" x14ac:dyDescent="0.25">
      <c r="A6278">
        <v>-111.97731251</v>
      </c>
      <c r="B6278">
        <v>33.079116210000002</v>
      </c>
      <c r="C6278" t="s">
        <v>983</v>
      </c>
      <c r="D6278" t="s">
        <v>982</v>
      </c>
      <c r="E6278" t="s">
        <v>981</v>
      </c>
      <c r="F6278">
        <v>5597</v>
      </c>
      <c r="G6278">
        <v>177</v>
      </c>
      <c r="H6278">
        <v>13.33</v>
      </c>
      <c r="I6278">
        <v>1.837</v>
      </c>
      <c r="J6278">
        <v>1</v>
      </c>
      <c r="K6278">
        <v>1167.7</v>
      </c>
      <c r="L6278" t="s">
        <v>980</v>
      </c>
      <c r="M6278" t="s">
        <v>979</v>
      </c>
      <c r="N6278" s="119">
        <v>44152</v>
      </c>
      <c r="O6278">
        <v>0</v>
      </c>
      <c r="P6278">
        <v>0</v>
      </c>
      <c r="Q6278">
        <v>4841.6000000000004</v>
      </c>
      <c r="R6278">
        <v>789.19</v>
      </c>
      <c r="S6278">
        <v>1.6439999999999999</v>
      </c>
      <c r="T6278">
        <v>33</v>
      </c>
      <c r="U6278">
        <v>2391.5</v>
      </c>
      <c r="V6278">
        <v>15</v>
      </c>
      <c r="W6278">
        <v>1.2529999999999999</v>
      </c>
      <c r="X6278">
        <v>2.0249999999999999</v>
      </c>
      <c r="Y6278" s="119">
        <v>44152</v>
      </c>
      <c r="Z6278">
        <v>408784.76874930097</v>
      </c>
      <c r="AA6278">
        <v>3660482.4515106599</v>
      </c>
    </row>
    <row r="6279" spans="1:27" x14ac:dyDescent="0.25">
      <c r="A6279">
        <v>-111.977312859999</v>
      </c>
      <c r="B6279">
        <v>33.0791111899999</v>
      </c>
      <c r="C6279" t="s">
        <v>983</v>
      </c>
      <c r="D6279" t="s">
        <v>982</v>
      </c>
      <c r="E6279" t="s">
        <v>981</v>
      </c>
      <c r="F6279">
        <v>5598</v>
      </c>
      <c r="G6279">
        <v>175</v>
      </c>
      <c r="H6279">
        <v>13.33</v>
      </c>
      <c r="I6279">
        <v>1.9690000000000001</v>
      </c>
      <c r="J6279">
        <v>1</v>
      </c>
      <c r="K6279">
        <v>1167.7</v>
      </c>
      <c r="L6279" t="s">
        <v>980</v>
      </c>
      <c r="M6279" t="s">
        <v>979</v>
      </c>
      <c r="N6279" s="119">
        <v>44152</v>
      </c>
      <c r="O6279">
        <v>0</v>
      </c>
      <c r="P6279">
        <v>0</v>
      </c>
      <c r="Q6279">
        <v>5703.8999999999896</v>
      </c>
      <c r="R6279">
        <v>867.75999999999897</v>
      </c>
      <c r="S6279">
        <v>1.8080000000000001</v>
      </c>
      <c r="T6279">
        <v>33</v>
      </c>
      <c r="U6279">
        <v>2629.5999999999899</v>
      </c>
      <c r="V6279">
        <v>15</v>
      </c>
      <c r="W6279">
        <v>1.3420000000000001</v>
      </c>
      <c r="X6279">
        <v>2.169</v>
      </c>
      <c r="Y6279" s="119">
        <v>44152</v>
      </c>
      <c r="Z6279">
        <v>408784.730899152</v>
      </c>
      <c r="AA6279">
        <v>3660481.8952570902</v>
      </c>
    </row>
    <row r="6280" spans="1:27" x14ac:dyDescent="0.25">
      <c r="A6280">
        <v>-111.97731317</v>
      </c>
      <c r="B6280">
        <v>33.079105220000002</v>
      </c>
      <c r="C6280" t="s">
        <v>983</v>
      </c>
      <c r="D6280" t="s">
        <v>982</v>
      </c>
      <c r="E6280" t="s">
        <v>981</v>
      </c>
      <c r="F6280">
        <v>5599</v>
      </c>
      <c r="G6280">
        <v>179</v>
      </c>
      <c r="H6280">
        <v>13.33</v>
      </c>
      <c r="I6280">
        <v>2.0339999999999998</v>
      </c>
      <c r="J6280">
        <v>1</v>
      </c>
      <c r="K6280">
        <v>1167.7</v>
      </c>
      <c r="L6280" t="s">
        <v>980</v>
      </c>
      <c r="M6280" t="s">
        <v>979</v>
      </c>
      <c r="N6280" s="119">
        <v>44152</v>
      </c>
      <c r="O6280">
        <v>0</v>
      </c>
      <c r="P6280">
        <v>0</v>
      </c>
      <c r="Q6280">
        <v>4056.5</v>
      </c>
      <c r="R6280">
        <v>597.23</v>
      </c>
      <c r="S6280">
        <v>1.244</v>
      </c>
      <c r="T6280">
        <v>33</v>
      </c>
      <c r="U6280">
        <v>1809.79999999999</v>
      </c>
      <c r="V6280">
        <v>15</v>
      </c>
      <c r="W6280">
        <v>1.387</v>
      </c>
      <c r="X6280">
        <v>2.2410000000000001</v>
      </c>
      <c r="Y6280" s="119">
        <v>44152</v>
      </c>
      <c r="Z6280">
        <v>408784.69580188202</v>
      </c>
      <c r="AA6280">
        <v>3660481.2336440799</v>
      </c>
    </row>
    <row r="6281" spans="1:27" x14ac:dyDescent="0.25">
      <c r="A6281">
        <v>-111.977311799999</v>
      </c>
      <c r="B6281">
        <v>33.079100160000003</v>
      </c>
      <c r="C6281" t="s">
        <v>983</v>
      </c>
      <c r="D6281" t="s">
        <v>982</v>
      </c>
      <c r="E6281" t="s">
        <v>981</v>
      </c>
      <c r="F6281">
        <v>5600</v>
      </c>
      <c r="G6281">
        <v>187</v>
      </c>
      <c r="H6281">
        <v>13.33</v>
      </c>
      <c r="I6281">
        <v>1.9359999999999999</v>
      </c>
      <c r="J6281">
        <v>1</v>
      </c>
      <c r="K6281">
        <v>1167.5999999999899</v>
      </c>
      <c r="L6281" t="s">
        <v>980</v>
      </c>
      <c r="M6281" t="s">
        <v>979</v>
      </c>
      <c r="N6281" s="119">
        <v>44152</v>
      </c>
      <c r="O6281">
        <v>0</v>
      </c>
      <c r="P6281">
        <v>0</v>
      </c>
      <c r="Q6281">
        <v>4205.1999999999898</v>
      </c>
      <c r="R6281">
        <v>650.59</v>
      </c>
      <c r="S6281">
        <v>1.355</v>
      </c>
      <c r="T6281">
        <v>33</v>
      </c>
      <c r="U6281">
        <v>1971.5</v>
      </c>
      <c r="V6281">
        <v>15</v>
      </c>
      <c r="W6281">
        <v>1.32</v>
      </c>
      <c r="X6281">
        <v>2.133</v>
      </c>
      <c r="Y6281" s="119">
        <v>44152</v>
      </c>
      <c r="Z6281">
        <v>408784.81845166202</v>
      </c>
      <c r="AA6281">
        <v>3660480.6714610499</v>
      </c>
    </row>
    <row r="6282" spans="1:27" x14ac:dyDescent="0.25">
      <c r="A6282">
        <v>-111.97731317</v>
      </c>
      <c r="B6282">
        <v>33.079094220000002</v>
      </c>
      <c r="C6282" t="s">
        <v>983</v>
      </c>
      <c r="D6282" t="s">
        <v>982</v>
      </c>
      <c r="E6282" t="s">
        <v>981</v>
      </c>
      <c r="F6282">
        <v>5601</v>
      </c>
      <c r="G6282">
        <v>179</v>
      </c>
      <c r="H6282">
        <v>13.33</v>
      </c>
      <c r="I6282">
        <v>1.87</v>
      </c>
      <c r="J6282">
        <v>1</v>
      </c>
      <c r="K6282">
        <v>1167.5999999999899</v>
      </c>
      <c r="L6282" t="s">
        <v>980</v>
      </c>
      <c r="M6282" t="s">
        <v>979</v>
      </c>
      <c r="N6282" s="119">
        <v>44152</v>
      </c>
      <c r="O6282">
        <v>0</v>
      </c>
      <c r="P6282">
        <v>0</v>
      </c>
      <c r="Q6282">
        <v>4272.6000000000004</v>
      </c>
      <c r="R6282">
        <v>684.23</v>
      </c>
      <c r="S6282">
        <v>1.425</v>
      </c>
      <c r="T6282">
        <v>33</v>
      </c>
      <c r="U6282">
        <v>2073.4</v>
      </c>
      <c r="V6282">
        <v>15</v>
      </c>
      <c r="W6282">
        <v>1.2749999999999999</v>
      </c>
      <c r="X6282">
        <v>2.0609999999999999</v>
      </c>
      <c r="Y6282" s="119">
        <v>44152</v>
      </c>
      <c r="Z6282">
        <v>408784.68444715999</v>
      </c>
      <c r="AA6282">
        <v>3660480.0140952598</v>
      </c>
    </row>
    <row r="6283" spans="1:27" x14ac:dyDescent="0.25">
      <c r="A6283">
        <v>-111.977312319999</v>
      </c>
      <c r="B6283">
        <v>33.0790892099999</v>
      </c>
      <c r="C6283" t="s">
        <v>983</v>
      </c>
      <c r="D6283" t="s">
        <v>982</v>
      </c>
      <c r="E6283" t="s">
        <v>981</v>
      </c>
      <c r="F6283">
        <v>5602</v>
      </c>
      <c r="G6283">
        <v>184</v>
      </c>
      <c r="H6283">
        <v>13.33</v>
      </c>
      <c r="I6283">
        <v>1.87</v>
      </c>
      <c r="J6283">
        <v>1</v>
      </c>
      <c r="K6283">
        <v>1167.7</v>
      </c>
      <c r="L6283" t="s">
        <v>980</v>
      </c>
      <c r="M6283" t="s">
        <v>979</v>
      </c>
      <c r="N6283" s="119">
        <v>44152</v>
      </c>
      <c r="O6283">
        <v>0</v>
      </c>
      <c r="P6283">
        <v>0</v>
      </c>
      <c r="Q6283">
        <v>4526.6000000000004</v>
      </c>
      <c r="R6283">
        <v>724.89999999999895</v>
      </c>
      <c r="S6283">
        <v>1.51</v>
      </c>
      <c r="T6283">
        <v>33</v>
      </c>
      <c r="U6283">
        <v>2196.6999999999898</v>
      </c>
      <c r="V6283">
        <v>15</v>
      </c>
      <c r="W6283">
        <v>1.2749999999999999</v>
      </c>
      <c r="X6283">
        <v>2.0609999999999999</v>
      </c>
      <c r="Y6283" s="119">
        <v>44152</v>
      </c>
      <c r="Z6283">
        <v>408784.75861284498</v>
      </c>
      <c r="AA6283">
        <v>3660479.45790753</v>
      </c>
    </row>
    <row r="6284" spans="1:27" x14ac:dyDescent="0.25">
      <c r="A6284">
        <v>-111.977312139999</v>
      </c>
      <c r="B6284">
        <v>33.079084190000003</v>
      </c>
      <c r="C6284" t="s">
        <v>983</v>
      </c>
      <c r="D6284" t="s">
        <v>982</v>
      </c>
      <c r="E6284" t="s">
        <v>981</v>
      </c>
      <c r="F6284">
        <v>5603</v>
      </c>
      <c r="G6284">
        <v>185</v>
      </c>
      <c r="H6284">
        <v>13.33</v>
      </c>
      <c r="I6284">
        <v>1.706</v>
      </c>
      <c r="J6284">
        <v>1</v>
      </c>
      <c r="K6284">
        <v>1167.79999999999</v>
      </c>
      <c r="L6284" t="s">
        <v>980</v>
      </c>
      <c r="M6284" t="s">
        <v>979</v>
      </c>
      <c r="N6284" s="119">
        <v>44152</v>
      </c>
      <c r="O6284">
        <v>0</v>
      </c>
      <c r="P6284">
        <v>0</v>
      </c>
      <c r="Q6284">
        <v>5036.8</v>
      </c>
      <c r="R6284">
        <v>884.14999999999895</v>
      </c>
      <c r="S6284">
        <v>1.8420000000000001</v>
      </c>
      <c r="T6284">
        <v>33</v>
      </c>
      <c r="U6284">
        <v>2679.1999999999898</v>
      </c>
      <c r="V6284">
        <v>15</v>
      </c>
      <c r="W6284">
        <v>1.163</v>
      </c>
      <c r="X6284">
        <v>1.88</v>
      </c>
      <c r="Y6284" s="119">
        <v>44152</v>
      </c>
      <c r="Z6284">
        <v>408784.77023179701</v>
      </c>
      <c r="AA6284">
        <v>3660478.9011933701</v>
      </c>
    </row>
    <row r="6285" spans="1:27" x14ac:dyDescent="0.25">
      <c r="A6285">
        <v>-111.977313859999</v>
      </c>
      <c r="B6285">
        <v>33.079078189999898</v>
      </c>
      <c r="C6285" t="s">
        <v>983</v>
      </c>
      <c r="D6285" t="s">
        <v>982</v>
      </c>
      <c r="E6285" t="s">
        <v>981</v>
      </c>
      <c r="F6285">
        <v>5604</v>
      </c>
      <c r="G6285">
        <v>175</v>
      </c>
      <c r="H6285">
        <v>13.33</v>
      </c>
      <c r="I6285">
        <v>2.165</v>
      </c>
      <c r="J6285">
        <v>1</v>
      </c>
      <c r="K6285">
        <v>1167.79999999999</v>
      </c>
      <c r="L6285" t="s">
        <v>980</v>
      </c>
      <c r="M6285" t="s">
        <v>979</v>
      </c>
      <c r="N6285" s="119">
        <v>44152</v>
      </c>
      <c r="O6285">
        <v>0</v>
      </c>
      <c r="P6285">
        <v>0</v>
      </c>
      <c r="Q6285">
        <v>3900.9</v>
      </c>
      <c r="R6285">
        <v>539.5</v>
      </c>
      <c r="S6285">
        <v>1.1240000000000001</v>
      </c>
      <c r="T6285">
        <v>33</v>
      </c>
      <c r="U6285">
        <v>1634.9</v>
      </c>
      <c r="V6285">
        <v>15</v>
      </c>
      <c r="W6285">
        <v>1.476</v>
      </c>
      <c r="X6285">
        <v>2.3860000000000001</v>
      </c>
      <c r="Y6285" s="119">
        <v>44152</v>
      </c>
      <c r="Z6285">
        <v>408784.60349705903</v>
      </c>
      <c r="AA6285">
        <v>3660478.2374796499</v>
      </c>
    </row>
    <row r="6286" spans="1:27" x14ac:dyDescent="0.25">
      <c r="A6286">
        <v>-111.977312659999</v>
      </c>
      <c r="B6286">
        <v>33.079073219999898</v>
      </c>
      <c r="C6286" t="s">
        <v>983</v>
      </c>
      <c r="D6286" t="s">
        <v>982</v>
      </c>
      <c r="E6286" t="s">
        <v>981</v>
      </c>
      <c r="F6286">
        <v>5605</v>
      </c>
      <c r="G6286">
        <v>182</v>
      </c>
      <c r="H6286">
        <v>13.33</v>
      </c>
      <c r="I6286">
        <v>1.673</v>
      </c>
      <c r="J6286">
        <v>1</v>
      </c>
      <c r="K6286">
        <v>1167.79999999999</v>
      </c>
      <c r="L6286" t="s">
        <v>980</v>
      </c>
      <c r="M6286" t="s">
        <v>979</v>
      </c>
      <c r="N6286" s="119">
        <v>44152</v>
      </c>
      <c r="O6286">
        <v>0</v>
      </c>
      <c r="P6286">
        <v>0</v>
      </c>
      <c r="Q6286">
        <v>4361.6999999999898</v>
      </c>
      <c r="R6286">
        <v>780.66999999999905</v>
      </c>
      <c r="S6286">
        <v>1.6259999999999999</v>
      </c>
      <c r="T6286">
        <v>33</v>
      </c>
      <c r="U6286">
        <v>2365.6999999999898</v>
      </c>
      <c r="V6286">
        <v>15</v>
      </c>
      <c r="W6286">
        <v>1.141</v>
      </c>
      <c r="X6286">
        <v>1.8440000000000001</v>
      </c>
      <c r="Y6286" s="119">
        <v>44152</v>
      </c>
      <c r="Z6286">
        <v>408784.710372328</v>
      </c>
      <c r="AA6286">
        <v>3660477.6854224899</v>
      </c>
    </row>
    <row r="6287" spans="1:27" x14ac:dyDescent="0.25">
      <c r="A6287">
        <v>-111.977312139999</v>
      </c>
      <c r="B6287">
        <v>33.079068190000001</v>
      </c>
      <c r="C6287" t="s">
        <v>983</v>
      </c>
      <c r="D6287" t="s">
        <v>982</v>
      </c>
      <c r="E6287" t="s">
        <v>981</v>
      </c>
      <c r="F6287">
        <v>5606</v>
      </c>
      <c r="G6287">
        <v>185</v>
      </c>
      <c r="H6287">
        <v>13.33</v>
      </c>
      <c r="I6287">
        <v>1.9359999999999999</v>
      </c>
      <c r="J6287">
        <v>1</v>
      </c>
      <c r="K6287">
        <v>1167.79999999999</v>
      </c>
      <c r="L6287" t="s">
        <v>980</v>
      </c>
      <c r="M6287" t="s">
        <v>979</v>
      </c>
      <c r="N6287" s="119">
        <v>44152</v>
      </c>
      <c r="O6287">
        <v>0</v>
      </c>
      <c r="P6287">
        <v>0</v>
      </c>
      <c r="Q6287">
        <v>4875.6000000000004</v>
      </c>
      <c r="R6287">
        <v>754.32</v>
      </c>
      <c r="S6287">
        <v>1.5720000000000001</v>
      </c>
      <c r="T6287">
        <v>33</v>
      </c>
      <c r="U6287">
        <v>2285.8000000000002</v>
      </c>
      <c r="V6287">
        <v>15</v>
      </c>
      <c r="W6287">
        <v>1.32</v>
      </c>
      <c r="X6287">
        <v>2.133</v>
      </c>
      <c r="Y6287" s="119">
        <v>44152</v>
      </c>
      <c r="Z6287">
        <v>408784.75371586601</v>
      </c>
      <c r="AA6287">
        <v>3660477.1273041801</v>
      </c>
    </row>
    <row r="6288" spans="1:27" x14ac:dyDescent="0.25">
      <c r="A6288">
        <v>-111.977314199999</v>
      </c>
      <c r="B6288">
        <v>33.0790621599999</v>
      </c>
      <c r="C6288" t="s">
        <v>983</v>
      </c>
      <c r="D6288" t="s">
        <v>982</v>
      </c>
      <c r="E6288" t="s">
        <v>981</v>
      </c>
      <c r="F6288">
        <v>5607</v>
      </c>
      <c r="G6288">
        <v>173</v>
      </c>
      <c r="H6288">
        <v>13.33</v>
      </c>
      <c r="I6288">
        <v>2.165</v>
      </c>
      <c r="J6288">
        <v>1</v>
      </c>
      <c r="K6288">
        <v>1167.79999999999</v>
      </c>
      <c r="L6288" t="s">
        <v>980</v>
      </c>
      <c r="M6288" t="s">
        <v>979</v>
      </c>
      <c r="N6288" s="119">
        <v>44152</v>
      </c>
      <c r="O6288">
        <v>0</v>
      </c>
      <c r="P6288">
        <v>0</v>
      </c>
      <c r="Q6288">
        <v>3887.3</v>
      </c>
      <c r="R6288">
        <v>537.62999999999897</v>
      </c>
      <c r="S6288">
        <v>1.1200000000000001</v>
      </c>
      <c r="T6288">
        <v>33</v>
      </c>
      <c r="U6288">
        <v>1629.2</v>
      </c>
      <c r="V6288">
        <v>15</v>
      </c>
      <c r="W6288">
        <v>1.476</v>
      </c>
      <c r="X6288">
        <v>2.3860000000000001</v>
      </c>
      <c r="Y6288" s="119">
        <v>44152</v>
      </c>
      <c r="Z6288">
        <v>408784.555215228</v>
      </c>
      <c r="AA6288">
        <v>3660476.4605598901</v>
      </c>
    </row>
    <row r="6289" spans="1:27" x14ac:dyDescent="0.25">
      <c r="A6289">
        <v>-111.97731317</v>
      </c>
      <c r="B6289">
        <v>33.079057220000003</v>
      </c>
      <c r="C6289" t="s">
        <v>983</v>
      </c>
      <c r="D6289" t="s">
        <v>982</v>
      </c>
      <c r="E6289" t="s">
        <v>981</v>
      </c>
      <c r="F6289">
        <v>5608</v>
      </c>
      <c r="G6289">
        <v>179</v>
      </c>
      <c r="H6289">
        <v>13.33</v>
      </c>
      <c r="I6289">
        <v>1.9359999999999999</v>
      </c>
      <c r="J6289">
        <v>1</v>
      </c>
      <c r="K6289">
        <v>1167.79999999999</v>
      </c>
      <c r="L6289" t="s">
        <v>980</v>
      </c>
      <c r="M6289" t="s">
        <v>979</v>
      </c>
      <c r="N6289" s="119">
        <v>44152</v>
      </c>
      <c r="O6289">
        <v>0</v>
      </c>
      <c r="P6289">
        <v>0</v>
      </c>
      <c r="Q6289">
        <v>4310.6000000000004</v>
      </c>
      <c r="R6289">
        <v>666.90999999999894</v>
      </c>
      <c r="S6289">
        <v>1.389</v>
      </c>
      <c r="T6289">
        <v>33</v>
      </c>
      <c r="U6289">
        <v>2020.9</v>
      </c>
      <c r="V6289">
        <v>15</v>
      </c>
      <c r="W6289">
        <v>1.32</v>
      </c>
      <c r="X6289">
        <v>2.133</v>
      </c>
      <c r="Y6289" s="119">
        <v>44152</v>
      </c>
      <c r="Z6289">
        <v>408784.64625403</v>
      </c>
      <c r="AA6289">
        <v>3660475.9119764999</v>
      </c>
    </row>
    <row r="6290" spans="1:27" x14ac:dyDescent="0.25">
      <c r="A6290">
        <v>-111.977313339999</v>
      </c>
      <c r="B6290">
        <v>33.079051219999897</v>
      </c>
      <c r="C6290" t="s">
        <v>983</v>
      </c>
      <c r="D6290" t="s">
        <v>982</v>
      </c>
      <c r="E6290" t="s">
        <v>981</v>
      </c>
      <c r="F6290">
        <v>5609</v>
      </c>
      <c r="G6290">
        <v>178</v>
      </c>
      <c r="H6290">
        <v>13.33</v>
      </c>
      <c r="I6290">
        <v>2.0670000000000002</v>
      </c>
      <c r="J6290">
        <v>1</v>
      </c>
      <c r="K6290">
        <v>1167.7</v>
      </c>
      <c r="L6290" t="s">
        <v>980</v>
      </c>
      <c r="M6290" t="s">
        <v>979</v>
      </c>
      <c r="N6290" s="119">
        <v>44152</v>
      </c>
      <c r="O6290">
        <v>0</v>
      </c>
      <c r="P6290">
        <v>0</v>
      </c>
      <c r="Q6290">
        <v>3392.1999999999898</v>
      </c>
      <c r="R6290">
        <v>491.49</v>
      </c>
      <c r="S6290">
        <v>1.024</v>
      </c>
      <c r="T6290">
        <v>33</v>
      </c>
      <c r="U6290">
        <v>1489.4</v>
      </c>
      <c r="V6290">
        <v>15</v>
      </c>
      <c r="W6290">
        <v>1.409</v>
      </c>
      <c r="X6290">
        <v>2.278</v>
      </c>
      <c r="Y6290" s="119">
        <v>44152</v>
      </c>
      <c r="Z6290">
        <v>408784.624193097</v>
      </c>
      <c r="AA6290">
        <v>3660475.2469157898</v>
      </c>
    </row>
    <row r="6291" spans="1:27" x14ac:dyDescent="0.25">
      <c r="A6291">
        <v>-111.97731283</v>
      </c>
      <c r="B6291">
        <v>33.079046220000002</v>
      </c>
      <c r="C6291" t="s">
        <v>983</v>
      </c>
      <c r="D6291" t="s">
        <v>982</v>
      </c>
      <c r="E6291" t="s">
        <v>981</v>
      </c>
      <c r="F6291">
        <v>5610</v>
      </c>
      <c r="G6291">
        <v>181</v>
      </c>
      <c r="H6291">
        <v>13.33</v>
      </c>
      <c r="I6291">
        <v>1.804</v>
      </c>
      <c r="J6291">
        <v>1</v>
      </c>
      <c r="K6291">
        <v>1167.7</v>
      </c>
      <c r="L6291" t="s">
        <v>980</v>
      </c>
      <c r="M6291" t="s">
        <v>979</v>
      </c>
      <c r="N6291" s="119">
        <v>44152</v>
      </c>
      <c r="O6291">
        <v>0</v>
      </c>
      <c r="P6291">
        <v>0</v>
      </c>
      <c r="Q6291">
        <v>4335.8</v>
      </c>
      <c r="R6291">
        <v>719.59</v>
      </c>
      <c r="S6291">
        <v>1.4990000000000001</v>
      </c>
      <c r="T6291">
        <v>33</v>
      </c>
      <c r="U6291">
        <v>2180.5999999999899</v>
      </c>
      <c r="V6291">
        <v>15</v>
      </c>
      <c r="W6291">
        <v>1.23</v>
      </c>
      <c r="X6291">
        <v>1.988</v>
      </c>
      <c r="Y6291" s="119">
        <v>44152</v>
      </c>
      <c r="Z6291">
        <v>408784.66663423501</v>
      </c>
      <c r="AA6291">
        <v>3660474.6921322201</v>
      </c>
    </row>
    <row r="6292" spans="1:27" x14ac:dyDescent="0.25">
      <c r="A6292">
        <v>-111.977311799999</v>
      </c>
      <c r="B6292">
        <v>33.079041160000003</v>
      </c>
      <c r="C6292" t="s">
        <v>983</v>
      </c>
      <c r="D6292" t="s">
        <v>982</v>
      </c>
      <c r="E6292" t="s">
        <v>981</v>
      </c>
      <c r="F6292">
        <v>5611</v>
      </c>
      <c r="G6292">
        <v>187</v>
      </c>
      <c r="H6292">
        <v>13.33</v>
      </c>
      <c r="I6292">
        <v>2.0670000000000002</v>
      </c>
      <c r="J6292">
        <v>1</v>
      </c>
      <c r="K6292">
        <v>1167.7</v>
      </c>
      <c r="L6292" t="s">
        <v>980</v>
      </c>
      <c r="M6292" t="s">
        <v>979</v>
      </c>
      <c r="N6292" s="119">
        <v>44152</v>
      </c>
      <c r="O6292">
        <v>0</v>
      </c>
      <c r="P6292">
        <v>0</v>
      </c>
      <c r="Q6292">
        <v>4602.3999999999896</v>
      </c>
      <c r="R6292">
        <v>666.83</v>
      </c>
      <c r="S6292">
        <v>1.389</v>
      </c>
      <c r="T6292">
        <v>33</v>
      </c>
      <c r="U6292">
        <v>2020.7</v>
      </c>
      <c r="V6292">
        <v>15</v>
      </c>
      <c r="W6292">
        <v>1.409</v>
      </c>
      <c r="X6292">
        <v>2.278</v>
      </c>
      <c r="Y6292" s="119">
        <v>44152</v>
      </c>
      <c r="Z6292">
        <v>408784.75754919602</v>
      </c>
      <c r="AA6292">
        <v>3660474.1302446602</v>
      </c>
    </row>
    <row r="6293" spans="1:27" x14ac:dyDescent="0.25">
      <c r="A6293">
        <v>-111.97731317</v>
      </c>
      <c r="B6293">
        <v>33.079035220000002</v>
      </c>
      <c r="C6293" t="s">
        <v>983</v>
      </c>
      <c r="D6293" t="s">
        <v>982</v>
      </c>
      <c r="E6293" t="s">
        <v>981</v>
      </c>
      <c r="F6293">
        <v>5612</v>
      </c>
      <c r="G6293">
        <v>179</v>
      </c>
      <c r="H6293">
        <v>13.33</v>
      </c>
      <c r="I6293">
        <v>1.9690000000000001</v>
      </c>
      <c r="J6293">
        <v>1</v>
      </c>
      <c r="K6293">
        <v>1167.7</v>
      </c>
      <c r="L6293" t="s">
        <v>980</v>
      </c>
      <c r="M6293" t="s">
        <v>979</v>
      </c>
      <c r="N6293" s="119">
        <v>44152</v>
      </c>
      <c r="O6293">
        <v>0</v>
      </c>
      <c r="P6293">
        <v>0</v>
      </c>
      <c r="Q6293">
        <v>4961.1999999999898</v>
      </c>
      <c r="R6293">
        <v>754.75999999999897</v>
      </c>
      <c r="S6293">
        <v>1.5720000000000001</v>
      </c>
      <c r="T6293">
        <v>33</v>
      </c>
      <c r="U6293">
        <v>2287.1999999999898</v>
      </c>
      <c r="V6293">
        <v>15</v>
      </c>
      <c r="W6293">
        <v>1.3420000000000001</v>
      </c>
      <c r="X6293">
        <v>2.169</v>
      </c>
      <c r="Y6293" s="119">
        <v>44152</v>
      </c>
      <c r="Z6293">
        <v>408784.62354461901</v>
      </c>
      <c r="AA6293">
        <v>3660473.4728788701</v>
      </c>
    </row>
    <row r="6294" spans="1:27" x14ac:dyDescent="0.25">
      <c r="A6294">
        <v>-111.977314509999</v>
      </c>
      <c r="B6294">
        <v>33.0790302099999</v>
      </c>
      <c r="C6294" t="s">
        <v>983</v>
      </c>
      <c r="D6294" t="s">
        <v>982</v>
      </c>
      <c r="E6294" t="s">
        <v>981</v>
      </c>
      <c r="F6294">
        <v>5613</v>
      </c>
      <c r="G6294">
        <v>177</v>
      </c>
      <c r="H6294">
        <v>13.33</v>
      </c>
      <c r="I6294">
        <v>2.1</v>
      </c>
      <c r="J6294">
        <v>1</v>
      </c>
      <c r="K6294">
        <v>1167.7</v>
      </c>
      <c r="L6294" t="s">
        <v>980</v>
      </c>
      <c r="M6294" t="s">
        <v>979</v>
      </c>
      <c r="N6294" s="119">
        <v>44152</v>
      </c>
      <c r="O6294">
        <v>0</v>
      </c>
      <c r="P6294">
        <v>0</v>
      </c>
      <c r="Q6294">
        <v>4276</v>
      </c>
      <c r="R6294">
        <v>609.87</v>
      </c>
      <c r="S6294">
        <v>1.2709999999999999</v>
      </c>
      <c r="T6294">
        <v>33</v>
      </c>
      <c r="U6294">
        <v>1848.0999999999899</v>
      </c>
      <c r="V6294">
        <v>15</v>
      </c>
      <c r="W6294">
        <v>1.4319999999999999</v>
      </c>
      <c r="X6294">
        <v>2.3140000000000001</v>
      </c>
      <c r="Y6294" s="119">
        <v>44152</v>
      </c>
      <c r="Z6294">
        <v>408784.49330015498</v>
      </c>
      <c r="AA6294">
        <v>3660472.9185943301</v>
      </c>
    </row>
    <row r="6295" spans="1:27" x14ac:dyDescent="0.25">
      <c r="A6295">
        <v>-111.977312659999</v>
      </c>
      <c r="B6295">
        <v>33.079025219999899</v>
      </c>
      <c r="C6295" t="s">
        <v>983</v>
      </c>
      <c r="D6295" t="s">
        <v>982</v>
      </c>
      <c r="E6295" t="s">
        <v>981</v>
      </c>
      <c r="F6295">
        <v>5614</v>
      </c>
      <c r="G6295">
        <v>182</v>
      </c>
      <c r="H6295">
        <v>13.33</v>
      </c>
      <c r="I6295">
        <v>1.837</v>
      </c>
      <c r="J6295">
        <v>1</v>
      </c>
      <c r="K6295">
        <v>1167.7</v>
      </c>
      <c r="L6295" t="s">
        <v>980</v>
      </c>
      <c r="M6295" t="s">
        <v>979</v>
      </c>
      <c r="N6295" s="119">
        <v>44152</v>
      </c>
      <c r="O6295">
        <v>0</v>
      </c>
      <c r="P6295">
        <v>0</v>
      </c>
      <c r="Q6295">
        <v>5026.1000000000004</v>
      </c>
      <c r="R6295">
        <v>819.25</v>
      </c>
      <c r="S6295">
        <v>1.7070000000000001</v>
      </c>
      <c r="T6295">
        <v>33</v>
      </c>
      <c r="U6295">
        <v>2482.5999999999899</v>
      </c>
      <c r="V6295">
        <v>15</v>
      </c>
      <c r="W6295">
        <v>1.2529999999999999</v>
      </c>
      <c r="X6295">
        <v>2.0249999999999999</v>
      </c>
      <c r="Y6295" s="119">
        <v>44152</v>
      </c>
      <c r="Z6295">
        <v>408784.66082454397</v>
      </c>
      <c r="AA6295">
        <v>3660472.36375493</v>
      </c>
    </row>
    <row r="6296" spans="1:27" x14ac:dyDescent="0.25">
      <c r="A6296">
        <v>-111.97731283</v>
      </c>
      <c r="B6296">
        <v>33.0790192199999</v>
      </c>
      <c r="C6296" t="s">
        <v>983</v>
      </c>
      <c r="D6296" t="s">
        <v>982</v>
      </c>
      <c r="E6296" t="s">
        <v>981</v>
      </c>
      <c r="F6296">
        <v>5615</v>
      </c>
      <c r="G6296">
        <v>181</v>
      </c>
      <c r="H6296">
        <v>13.33</v>
      </c>
      <c r="I6296">
        <v>2.133</v>
      </c>
      <c r="J6296">
        <v>1</v>
      </c>
      <c r="K6296">
        <v>1167.7</v>
      </c>
      <c r="L6296" t="s">
        <v>980</v>
      </c>
      <c r="M6296" t="s">
        <v>979</v>
      </c>
      <c r="N6296" s="119">
        <v>44152</v>
      </c>
      <c r="O6296">
        <v>0</v>
      </c>
      <c r="P6296">
        <v>0</v>
      </c>
      <c r="Q6296">
        <v>4314.6999999999898</v>
      </c>
      <c r="R6296">
        <v>605.91999999999905</v>
      </c>
      <c r="S6296">
        <v>1.262</v>
      </c>
      <c r="T6296">
        <v>33</v>
      </c>
      <c r="U6296">
        <v>1836.0999999999899</v>
      </c>
      <c r="V6296">
        <v>15</v>
      </c>
      <c r="W6296">
        <v>1.454</v>
      </c>
      <c r="X6296">
        <v>2.35</v>
      </c>
      <c r="Y6296" s="119">
        <v>44152</v>
      </c>
      <c r="Z6296">
        <v>408784.638763614</v>
      </c>
      <c r="AA6296">
        <v>3660471.6986942301</v>
      </c>
    </row>
    <row r="6297" spans="1:27" x14ac:dyDescent="0.25">
      <c r="A6297">
        <v>-111.977313339999</v>
      </c>
      <c r="B6297">
        <v>33.07901322</v>
      </c>
      <c r="C6297" t="s">
        <v>983</v>
      </c>
      <c r="D6297" t="s">
        <v>982</v>
      </c>
      <c r="E6297" t="s">
        <v>981</v>
      </c>
      <c r="F6297">
        <v>5616</v>
      </c>
      <c r="G6297">
        <v>178</v>
      </c>
      <c r="H6297">
        <v>13.33</v>
      </c>
      <c r="I6297">
        <v>1.903</v>
      </c>
      <c r="J6297">
        <v>1</v>
      </c>
      <c r="K6297">
        <v>1167.5999999999899</v>
      </c>
      <c r="L6297" t="s">
        <v>980</v>
      </c>
      <c r="M6297" t="s">
        <v>979</v>
      </c>
      <c r="N6297" s="119">
        <v>44152</v>
      </c>
      <c r="O6297">
        <v>0</v>
      </c>
      <c r="P6297">
        <v>0</v>
      </c>
      <c r="Q6297">
        <v>2983.8</v>
      </c>
      <c r="R6297">
        <v>469.58999999999901</v>
      </c>
      <c r="S6297">
        <v>0.97799999999999998</v>
      </c>
      <c r="T6297">
        <v>33</v>
      </c>
      <c r="U6297">
        <v>1423</v>
      </c>
      <c r="V6297">
        <v>15</v>
      </c>
      <c r="W6297">
        <v>1.2969999999999999</v>
      </c>
      <c r="X6297">
        <v>2.097</v>
      </c>
      <c r="Y6297" s="119">
        <v>44152</v>
      </c>
      <c r="Z6297">
        <v>408784.58496775897</v>
      </c>
      <c r="AA6297">
        <v>3660471.0339289899</v>
      </c>
    </row>
    <row r="6298" spans="1:27" x14ac:dyDescent="0.25">
      <c r="A6298">
        <v>-111.97731280000001</v>
      </c>
      <c r="B6298">
        <v>33.079008160000001</v>
      </c>
      <c r="C6298" t="s">
        <v>983</v>
      </c>
      <c r="D6298" t="s">
        <v>982</v>
      </c>
      <c r="E6298" t="s">
        <v>981</v>
      </c>
      <c r="F6298">
        <v>5617</v>
      </c>
      <c r="G6298">
        <v>187</v>
      </c>
      <c r="H6298">
        <v>13.33</v>
      </c>
      <c r="I6298">
        <v>1.9690000000000001</v>
      </c>
      <c r="J6298">
        <v>1</v>
      </c>
      <c r="K6298">
        <v>1167.5999999999899</v>
      </c>
      <c r="L6298" t="s">
        <v>980</v>
      </c>
      <c r="M6298" t="s">
        <v>979</v>
      </c>
      <c r="N6298" s="119">
        <v>44152</v>
      </c>
      <c r="O6298">
        <v>0</v>
      </c>
      <c r="P6298">
        <v>0</v>
      </c>
      <c r="Q6298">
        <v>3029.5999999999899</v>
      </c>
      <c r="R6298">
        <v>460.89999999999901</v>
      </c>
      <c r="S6298">
        <v>0.96</v>
      </c>
      <c r="T6298">
        <v>33</v>
      </c>
      <c r="U6298">
        <v>1396.7</v>
      </c>
      <c r="V6298">
        <v>15</v>
      </c>
      <c r="W6298">
        <v>1.3420000000000001</v>
      </c>
      <c r="X6298">
        <v>2.169</v>
      </c>
      <c r="Y6298" s="119">
        <v>44152</v>
      </c>
      <c r="Z6298">
        <v>408784.63014712802</v>
      </c>
      <c r="AA6298">
        <v>3660470.4724672702</v>
      </c>
    </row>
    <row r="6299" spans="1:27" x14ac:dyDescent="0.25">
      <c r="A6299">
        <v>-111.977313679999</v>
      </c>
      <c r="B6299">
        <v>33.079002209999899</v>
      </c>
      <c r="C6299" t="s">
        <v>983</v>
      </c>
      <c r="D6299" t="s">
        <v>982</v>
      </c>
      <c r="E6299" t="s">
        <v>981</v>
      </c>
      <c r="F6299">
        <v>5618</v>
      </c>
      <c r="G6299">
        <v>176</v>
      </c>
      <c r="H6299">
        <v>13.33</v>
      </c>
      <c r="I6299">
        <v>2.165</v>
      </c>
      <c r="J6299">
        <v>1</v>
      </c>
      <c r="K6299">
        <v>1167.5999999999899</v>
      </c>
      <c r="L6299" t="s">
        <v>980</v>
      </c>
      <c r="M6299" t="s">
        <v>979</v>
      </c>
      <c r="N6299" s="119">
        <v>44152</v>
      </c>
      <c r="O6299">
        <v>0</v>
      </c>
      <c r="P6299">
        <v>0</v>
      </c>
      <c r="Q6299">
        <v>2788.8</v>
      </c>
      <c r="R6299">
        <v>385.70999999999901</v>
      </c>
      <c r="S6299">
        <v>0.80400000000000005</v>
      </c>
      <c r="T6299">
        <v>33</v>
      </c>
      <c r="U6299">
        <v>1168.79999999999</v>
      </c>
      <c r="V6299">
        <v>15</v>
      </c>
      <c r="W6299">
        <v>1.476</v>
      </c>
      <c r="X6299">
        <v>2.3860000000000001</v>
      </c>
      <c r="Y6299" s="119">
        <v>44152</v>
      </c>
      <c r="Z6299">
        <v>408784.54186781298</v>
      </c>
      <c r="AA6299">
        <v>3660469.8135669702</v>
      </c>
    </row>
    <row r="6300" spans="1:27" x14ac:dyDescent="0.25">
      <c r="A6300">
        <v>-111.97731351</v>
      </c>
      <c r="B6300">
        <v>33.078997209999898</v>
      </c>
      <c r="C6300" t="s">
        <v>983</v>
      </c>
      <c r="D6300" t="s">
        <v>982</v>
      </c>
      <c r="E6300" t="s">
        <v>981</v>
      </c>
      <c r="F6300">
        <v>5619</v>
      </c>
      <c r="G6300">
        <v>177</v>
      </c>
      <c r="H6300">
        <v>13.33</v>
      </c>
      <c r="I6300">
        <v>1.837</v>
      </c>
      <c r="J6300">
        <v>1</v>
      </c>
      <c r="K6300">
        <v>1167.5999999999899</v>
      </c>
      <c r="L6300" t="s">
        <v>980</v>
      </c>
      <c r="M6300" t="s">
        <v>979</v>
      </c>
      <c r="N6300" s="119">
        <v>44152</v>
      </c>
      <c r="O6300">
        <v>0</v>
      </c>
      <c r="P6300">
        <v>0</v>
      </c>
      <c r="Q6300">
        <v>2402.1999999999898</v>
      </c>
      <c r="R6300">
        <v>391.56</v>
      </c>
      <c r="S6300">
        <v>0.81599999999999995</v>
      </c>
      <c r="T6300">
        <v>33</v>
      </c>
      <c r="U6300">
        <v>1186.5999999999899</v>
      </c>
      <c r="V6300">
        <v>15</v>
      </c>
      <c r="W6300">
        <v>1.2529999999999999</v>
      </c>
      <c r="X6300">
        <v>2.0249999999999999</v>
      </c>
      <c r="Y6300" s="119">
        <v>44152</v>
      </c>
      <c r="Z6300">
        <v>408784.55257405201</v>
      </c>
      <c r="AA6300">
        <v>3660469.2590788701</v>
      </c>
    </row>
    <row r="6301" spans="1:27" x14ac:dyDescent="0.25">
      <c r="A6301">
        <v>-111.977312999999</v>
      </c>
      <c r="B6301">
        <v>33.078992229999898</v>
      </c>
      <c r="C6301" t="s">
        <v>983</v>
      </c>
      <c r="D6301" t="s">
        <v>982</v>
      </c>
      <c r="E6301" t="s">
        <v>981</v>
      </c>
      <c r="F6301">
        <v>5620</v>
      </c>
      <c r="G6301">
        <v>180</v>
      </c>
      <c r="H6301">
        <v>13.33</v>
      </c>
      <c r="I6301">
        <v>1.87</v>
      </c>
      <c r="J6301">
        <v>1</v>
      </c>
      <c r="K6301">
        <v>1167.5999999999899</v>
      </c>
      <c r="L6301" t="s">
        <v>980</v>
      </c>
      <c r="M6301" t="s">
        <v>979</v>
      </c>
      <c r="N6301" s="119">
        <v>44152</v>
      </c>
      <c r="O6301">
        <v>0</v>
      </c>
      <c r="P6301">
        <v>0</v>
      </c>
      <c r="Q6301">
        <v>3269.3</v>
      </c>
      <c r="R6301">
        <v>523.54999999999905</v>
      </c>
      <c r="S6301">
        <v>1.091</v>
      </c>
      <c r="T6301">
        <v>33</v>
      </c>
      <c r="U6301">
        <v>1586.5</v>
      </c>
      <c r="V6301">
        <v>15</v>
      </c>
      <c r="W6301">
        <v>1.2749999999999999</v>
      </c>
      <c r="X6301">
        <v>2.0609999999999999</v>
      </c>
      <c r="Y6301" s="119">
        <v>44152</v>
      </c>
      <c r="Z6301">
        <v>408784.59503587103</v>
      </c>
      <c r="AA6301">
        <v>3660468.70651267</v>
      </c>
    </row>
    <row r="6302" spans="1:27" x14ac:dyDescent="0.25">
      <c r="A6302">
        <v>-111.977313339999</v>
      </c>
      <c r="B6302">
        <v>33.078986219999898</v>
      </c>
      <c r="C6302" t="s">
        <v>983</v>
      </c>
      <c r="D6302" t="s">
        <v>982</v>
      </c>
      <c r="E6302" t="s">
        <v>981</v>
      </c>
      <c r="F6302">
        <v>5621</v>
      </c>
      <c r="G6302">
        <v>178</v>
      </c>
      <c r="H6302">
        <v>13.33</v>
      </c>
      <c r="I6302">
        <v>1.772</v>
      </c>
      <c r="J6302">
        <v>1</v>
      </c>
      <c r="K6302">
        <v>1167.5</v>
      </c>
      <c r="L6302" t="s">
        <v>980</v>
      </c>
      <c r="M6302" t="s">
        <v>979</v>
      </c>
      <c r="N6302" s="119">
        <v>44152</v>
      </c>
      <c r="O6302">
        <v>0</v>
      </c>
      <c r="P6302">
        <v>0</v>
      </c>
      <c r="Q6302">
        <v>2995.0999999999899</v>
      </c>
      <c r="R6302">
        <v>506.27999999999901</v>
      </c>
      <c r="S6302">
        <v>1.0549999999999999</v>
      </c>
      <c r="T6302">
        <v>33</v>
      </c>
      <c r="U6302">
        <v>1534.2</v>
      </c>
      <c r="V6302">
        <v>15</v>
      </c>
      <c r="W6302">
        <v>1.208</v>
      </c>
      <c r="X6302">
        <v>1.952</v>
      </c>
      <c r="Y6302" s="119">
        <v>44152</v>
      </c>
      <c r="Z6302">
        <v>408784.55709714902</v>
      </c>
      <c r="AA6302">
        <v>3660468.0404910198</v>
      </c>
    </row>
    <row r="6303" spans="1:27" x14ac:dyDescent="0.25">
      <c r="A6303">
        <v>-111.97731351</v>
      </c>
      <c r="B6303">
        <v>33.078981210000002</v>
      </c>
      <c r="C6303" t="s">
        <v>983</v>
      </c>
      <c r="D6303" t="s">
        <v>982</v>
      </c>
      <c r="E6303" t="s">
        <v>981</v>
      </c>
      <c r="F6303">
        <v>5622</v>
      </c>
      <c r="G6303">
        <v>177</v>
      </c>
      <c r="H6303">
        <v>13.33</v>
      </c>
      <c r="I6303">
        <v>1.9690000000000001</v>
      </c>
      <c r="J6303">
        <v>1</v>
      </c>
      <c r="K6303">
        <v>1167.5</v>
      </c>
      <c r="L6303" t="s">
        <v>980</v>
      </c>
      <c r="M6303" t="s">
        <v>979</v>
      </c>
      <c r="N6303" s="119">
        <v>44152</v>
      </c>
      <c r="O6303">
        <v>0</v>
      </c>
      <c r="P6303">
        <v>0</v>
      </c>
      <c r="Q6303">
        <v>3638.1999999999898</v>
      </c>
      <c r="R6303">
        <v>553.49</v>
      </c>
      <c r="S6303">
        <v>1.153</v>
      </c>
      <c r="T6303">
        <v>33</v>
      </c>
      <c r="U6303">
        <v>1677.2</v>
      </c>
      <c r="V6303">
        <v>15</v>
      </c>
      <c r="W6303">
        <v>1.3420000000000001</v>
      </c>
      <c r="X6303">
        <v>2.169</v>
      </c>
      <c r="Y6303" s="119">
        <v>44152</v>
      </c>
      <c r="Z6303">
        <v>408784.53605813597</v>
      </c>
      <c r="AA6303">
        <v>3660467.4851897098</v>
      </c>
    </row>
    <row r="6304" spans="1:27" x14ac:dyDescent="0.25">
      <c r="A6304">
        <v>-111.977312319999</v>
      </c>
      <c r="B6304">
        <v>33.078975210000003</v>
      </c>
      <c r="C6304" t="s">
        <v>983</v>
      </c>
      <c r="D6304" t="s">
        <v>982</v>
      </c>
      <c r="E6304" t="s">
        <v>981</v>
      </c>
      <c r="F6304">
        <v>5623</v>
      </c>
      <c r="G6304">
        <v>184</v>
      </c>
      <c r="H6304">
        <v>13.33</v>
      </c>
      <c r="I6304">
        <v>1.9359999999999999</v>
      </c>
      <c r="J6304">
        <v>1</v>
      </c>
      <c r="K6304">
        <v>1167.5</v>
      </c>
      <c r="L6304" t="s">
        <v>980</v>
      </c>
      <c r="M6304" t="s">
        <v>979</v>
      </c>
      <c r="N6304" s="119">
        <v>44152</v>
      </c>
      <c r="O6304">
        <v>0</v>
      </c>
      <c r="P6304">
        <v>0</v>
      </c>
      <c r="Q6304">
        <v>3825</v>
      </c>
      <c r="R6304">
        <v>591.76999999999896</v>
      </c>
      <c r="S6304">
        <v>1.2330000000000001</v>
      </c>
      <c r="T6304">
        <v>33</v>
      </c>
      <c r="U6304">
        <v>1793.2</v>
      </c>
      <c r="V6304">
        <v>15</v>
      </c>
      <c r="W6304">
        <v>1.32</v>
      </c>
      <c r="X6304">
        <v>2.133</v>
      </c>
      <c r="Y6304" s="119">
        <v>44152</v>
      </c>
      <c r="Z6304">
        <v>408784.64093695302</v>
      </c>
      <c r="AA6304">
        <v>3660466.8189471299</v>
      </c>
    </row>
    <row r="6305" spans="1:27" x14ac:dyDescent="0.25">
      <c r="A6305">
        <v>-111.977313859999</v>
      </c>
      <c r="B6305">
        <v>33.07897019</v>
      </c>
      <c r="C6305" t="s">
        <v>983</v>
      </c>
      <c r="D6305" t="s">
        <v>982</v>
      </c>
      <c r="E6305" t="s">
        <v>981</v>
      </c>
      <c r="F6305">
        <v>5624</v>
      </c>
      <c r="G6305">
        <v>175</v>
      </c>
      <c r="H6305">
        <v>13.33</v>
      </c>
      <c r="I6305">
        <v>2.0670000000000002</v>
      </c>
      <c r="J6305">
        <v>1</v>
      </c>
      <c r="K6305">
        <v>1167.4000000000001</v>
      </c>
      <c r="L6305" t="s">
        <v>980</v>
      </c>
      <c r="M6305" t="s">
        <v>979</v>
      </c>
      <c r="N6305" s="119">
        <v>44152</v>
      </c>
      <c r="O6305">
        <v>0</v>
      </c>
      <c r="P6305">
        <v>0</v>
      </c>
      <c r="Q6305">
        <v>4402.6000000000004</v>
      </c>
      <c r="R6305">
        <v>637.88999999999896</v>
      </c>
      <c r="S6305">
        <v>1.329</v>
      </c>
      <c r="T6305">
        <v>33</v>
      </c>
      <c r="U6305">
        <v>1933</v>
      </c>
      <c r="V6305">
        <v>15</v>
      </c>
      <c r="W6305">
        <v>1.409</v>
      </c>
      <c r="X6305">
        <v>2.278</v>
      </c>
      <c r="Y6305" s="119">
        <v>44152</v>
      </c>
      <c r="Z6305">
        <v>408784.49201448401</v>
      </c>
      <c r="AA6305">
        <v>3660466.2637277101</v>
      </c>
    </row>
    <row r="6306" spans="1:27" x14ac:dyDescent="0.25">
      <c r="A6306">
        <v>-111.977313319999</v>
      </c>
      <c r="B6306">
        <v>33.07896521</v>
      </c>
      <c r="C6306" t="s">
        <v>983</v>
      </c>
      <c r="D6306" t="s">
        <v>982</v>
      </c>
      <c r="E6306" t="s">
        <v>981</v>
      </c>
      <c r="F6306">
        <v>5625</v>
      </c>
      <c r="G6306">
        <v>184</v>
      </c>
      <c r="H6306">
        <v>13.33</v>
      </c>
      <c r="I6306">
        <v>2.0670000000000002</v>
      </c>
      <c r="J6306">
        <v>1</v>
      </c>
      <c r="K6306">
        <v>1167.5</v>
      </c>
      <c r="L6306" t="s">
        <v>980</v>
      </c>
      <c r="M6306" t="s">
        <v>979</v>
      </c>
      <c r="N6306" s="119">
        <v>44152</v>
      </c>
      <c r="O6306">
        <v>0</v>
      </c>
      <c r="P6306">
        <v>0</v>
      </c>
      <c r="Q6306">
        <v>4814.6999999999898</v>
      </c>
      <c r="R6306">
        <v>697.59</v>
      </c>
      <c r="S6306">
        <v>1.4530000000000001</v>
      </c>
      <c r="T6306">
        <v>33</v>
      </c>
      <c r="U6306">
        <v>2113.9</v>
      </c>
      <c r="V6306">
        <v>15</v>
      </c>
      <c r="W6306">
        <v>1.409</v>
      </c>
      <c r="X6306">
        <v>2.278</v>
      </c>
      <c r="Y6306" s="119">
        <v>44152</v>
      </c>
      <c r="Z6306">
        <v>408784.53727645997</v>
      </c>
      <c r="AA6306">
        <v>3660465.7111354298</v>
      </c>
    </row>
    <row r="6307" spans="1:27" x14ac:dyDescent="0.25">
      <c r="A6307">
        <v>-111.977314509999</v>
      </c>
      <c r="B6307">
        <v>33.078959210000001</v>
      </c>
      <c r="C6307" t="s">
        <v>983</v>
      </c>
      <c r="D6307" t="s">
        <v>982</v>
      </c>
      <c r="E6307" t="s">
        <v>981</v>
      </c>
      <c r="F6307">
        <v>5626</v>
      </c>
      <c r="G6307">
        <v>177</v>
      </c>
      <c r="H6307">
        <v>13.33</v>
      </c>
      <c r="I6307">
        <v>1.9690000000000001</v>
      </c>
      <c r="J6307">
        <v>1</v>
      </c>
      <c r="K6307">
        <v>1167.4000000000001</v>
      </c>
      <c r="L6307" t="s">
        <v>980</v>
      </c>
      <c r="M6307" t="s">
        <v>979</v>
      </c>
      <c r="N6307" s="119">
        <v>44152</v>
      </c>
      <c r="O6307">
        <v>0</v>
      </c>
      <c r="P6307">
        <v>0</v>
      </c>
      <c r="Q6307">
        <v>4150.8999999999896</v>
      </c>
      <c r="R6307">
        <v>631.5</v>
      </c>
      <c r="S6307">
        <v>1.3160000000000001</v>
      </c>
      <c r="T6307">
        <v>33</v>
      </c>
      <c r="U6307">
        <v>1913.5999999999899</v>
      </c>
      <c r="V6307">
        <v>15</v>
      </c>
      <c r="W6307">
        <v>1.3420000000000001</v>
      </c>
      <c r="X6307">
        <v>2.169</v>
      </c>
      <c r="Y6307" s="119">
        <v>44152</v>
      </c>
      <c r="Z6307">
        <v>408784.42001069401</v>
      </c>
      <c r="AA6307">
        <v>3660465.0469611399</v>
      </c>
    </row>
    <row r="6308" spans="1:27" x14ac:dyDescent="0.25">
      <c r="A6308">
        <v>-111.97731280000001</v>
      </c>
      <c r="B6308">
        <v>33.078954160000002</v>
      </c>
      <c r="C6308" t="s">
        <v>983</v>
      </c>
      <c r="D6308" t="s">
        <v>982</v>
      </c>
      <c r="E6308" t="s">
        <v>981</v>
      </c>
      <c r="F6308">
        <v>5627</v>
      </c>
      <c r="G6308">
        <v>187</v>
      </c>
      <c r="H6308">
        <v>13.33</v>
      </c>
      <c r="I6308">
        <v>2.0009999999999999</v>
      </c>
      <c r="J6308">
        <v>1</v>
      </c>
      <c r="K6308">
        <v>1167.5</v>
      </c>
      <c r="L6308" t="s">
        <v>980</v>
      </c>
      <c r="M6308" t="s">
        <v>979</v>
      </c>
      <c r="N6308" s="119">
        <v>44152</v>
      </c>
      <c r="O6308">
        <v>0</v>
      </c>
      <c r="P6308">
        <v>0</v>
      </c>
      <c r="Q6308">
        <v>3808.3</v>
      </c>
      <c r="R6308">
        <v>569.87999999999897</v>
      </c>
      <c r="S6308">
        <v>1.1870000000000001</v>
      </c>
      <c r="T6308">
        <v>33</v>
      </c>
      <c r="U6308">
        <v>1726.9</v>
      </c>
      <c r="V6308">
        <v>15</v>
      </c>
      <c r="W6308">
        <v>1.365</v>
      </c>
      <c r="X6308">
        <v>2.2050000000000001</v>
      </c>
      <c r="Y6308" s="119">
        <v>44152</v>
      </c>
      <c r="Z6308">
        <v>408784.57440596499</v>
      </c>
      <c r="AA6308">
        <v>3660464.4855913301</v>
      </c>
    </row>
    <row r="6309" spans="1:27" x14ac:dyDescent="0.25">
      <c r="A6309">
        <v>-111.97731486000001</v>
      </c>
      <c r="B6309">
        <v>33.078948189999899</v>
      </c>
      <c r="C6309" t="s">
        <v>983</v>
      </c>
      <c r="D6309" t="s">
        <v>982</v>
      </c>
      <c r="E6309" t="s">
        <v>981</v>
      </c>
      <c r="F6309">
        <v>5628</v>
      </c>
      <c r="G6309">
        <v>175</v>
      </c>
      <c r="H6309">
        <v>13.33</v>
      </c>
      <c r="I6309">
        <v>1.87</v>
      </c>
      <c r="J6309">
        <v>1</v>
      </c>
      <c r="K6309">
        <v>1167.5</v>
      </c>
      <c r="L6309" t="s">
        <v>980</v>
      </c>
      <c r="M6309" t="s">
        <v>979</v>
      </c>
      <c r="N6309" s="119">
        <v>44152</v>
      </c>
      <c r="O6309">
        <v>0</v>
      </c>
      <c r="P6309">
        <v>0</v>
      </c>
      <c r="Q6309">
        <v>3672.6999999999898</v>
      </c>
      <c r="R6309">
        <v>588.14999999999895</v>
      </c>
      <c r="S6309">
        <v>1.2250000000000001</v>
      </c>
      <c r="T6309">
        <v>33</v>
      </c>
      <c r="U6309">
        <v>1782.29999999999</v>
      </c>
      <c r="V6309">
        <v>15</v>
      </c>
      <c r="W6309">
        <v>1.2749999999999999</v>
      </c>
      <c r="X6309">
        <v>2.0609999999999999</v>
      </c>
      <c r="Y6309" s="119">
        <v>44152</v>
      </c>
      <c r="Z6309">
        <v>408784.37596702698</v>
      </c>
      <c r="AA6309">
        <v>3660463.8254991402</v>
      </c>
    </row>
    <row r="6310" spans="1:27" x14ac:dyDescent="0.25">
      <c r="A6310">
        <v>-111.977313659999</v>
      </c>
      <c r="B6310">
        <v>33.0789432199999</v>
      </c>
      <c r="C6310" t="s">
        <v>983</v>
      </c>
      <c r="D6310" t="s">
        <v>982</v>
      </c>
      <c r="E6310" t="s">
        <v>981</v>
      </c>
      <c r="F6310">
        <v>5629</v>
      </c>
      <c r="G6310">
        <v>182</v>
      </c>
      <c r="H6310">
        <v>13.33</v>
      </c>
      <c r="I6310">
        <v>2.0339999999999998</v>
      </c>
      <c r="J6310">
        <v>1</v>
      </c>
      <c r="K6310">
        <v>1167.4000000000001</v>
      </c>
      <c r="L6310" t="s">
        <v>980</v>
      </c>
      <c r="M6310" t="s">
        <v>979</v>
      </c>
      <c r="N6310" s="119">
        <v>44152</v>
      </c>
      <c r="O6310">
        <v>0</v>
      </c>
      <c r="P6310">
        <v>0</v>
      </c>
      <c r="Q6310">
        <v>2575.1999999999898</v>
      </c>
      <c r="R6310">
        <v>379.13999999999902</v>
      </c>
      <c r="S6310">
        <v>0.79</v>
      </c>
      <c r="T6310">
        <v>33</v>
      </c>
      <c r="U6310">
        <v>1148.9000000000001</v>
      </c>
      <c r="V6310">
        <v>15</v>
      </c>
      <c r="W6310">
        <v>1.387</v>
      </c>
      <c r="X6310">
        <v>2.2410000000000001</v>
      </c>
      <c r="Y6310" s="119">
        <v>44152</v>
      </c>
      <c r="Z6310">
        <v>408784.482842475</v>
      </c>
      <c r="AA6310">
        <v>3660463.2734419899</v>
      </c>
    </row>
    <row r="6311" spans="1:27" x14ac:dyDescent="0.25">
      <c r="A6311">
        <v>-111.97731400000001</v>
      </c>
      <c r="B6311">
        <v>33.078937230000001</v>
      </c>
      <c r="C6311" t="s">
        <v>983</v>
      </c>
      <c r="D6311" t="s">
        <v>982</v>
      </c>
      <c r="E6311" t="s">
        <v>981</v>
      </c>
      <c r="F6311">
        <v>5630</v>
      </c>
      <c r="G6311">
        <v>180</v>
      </c>
      <c r="H6311">
        <v>13.33</v>
      </c>
      <c r="I6311">
        <v>1.837</v>
      </c>
      <c r="J6311">
        <v>1</v>
      </c>
      <c r="K6311">
        <v>1167.4000000000001</v>
      </c>
      <c r="L6311" t="s">
        <v>980</v>
      </c>
      <c r="M6311" t="s">
        <v>979</v>
      </c>
      <c r="N6311" s="119">
        <v>44152</v>
      </c>
      <c r="O6311">
        <v>0</v>
      </c>
      <c r="P6311">
        <v>0</v>
      </c>
      <c r="Q6311">
        <v>2256.9</v>
      </c>
      <c r="R6311">
        <v>367.87999999999897</v>
      </c>
      <c r="S6311">
        <v>0.76600000000000001</v>
      </c>
      <c r="T6311">
        <v>33</v>
      </c>
      <c r="U6311">
        <v>1114.79999999999</v>
      </c>
      <c r="V6311">
        <v>15</v>
      </c>
      <c r="W6311">
        <v>1.2529999999999999</v>
      </c>
      <c r="X6311">
        <v>2.0249999999999999</v>
      </c>
      <c r="Y6311" s="119">
        <v>44152</v>
      </c>
      <c r="Z6311">
        <v>408784.44492438401</v>
      </c>
      <c r="AA6311">
        <v>3660462.6096377098</v>
      </c>
    </row>
    <row r="6312" spans="1:27" x14ac:dyDescent="0.25">
      <c r="A6312">
        <v>-111.97731417</v>
      </c>
      <c r="B6312">
        <v>33.078932219999899</v>
      </c>
      <c r="C6312" t="s">
        <v>983</v>
      </c>
      <c r="D6312" t="s">
        <v>982</v>
      </c>
      <c r="E6312" t="s">
        <v>981</v>
      </c>
      <c r="F6312">
        <v>5631</v>
      </c>
      <c r="G6312">
        <v>179</v>
      </c>
      <c r="H6312">
        <v>13.33</v>
      </c>
      <c r="I6312">
        <v>1.7390000000000001</v>
      </c>
      <c r="J6312">
        <v>1</v>
      </c>
      <c r="K6312">
        <v>1167.4000000000001</v>
      </c>
      <c r="L6312" t="s">
        <v>980</v>
      </c>
      <c r="M6312" t="s">
        <v>979</v>
      </c>
      <c r="N6312" s="119">
        <v>44152</v>
      </c>
      <c r="O6312">
        <v>0</v>
      </c>
      <c r="P6312">
        <v>0</v>
      </c>
      <c r="Q6312">
        <v>3892.0999999999899</v>
      </c>
      <c r="R6312">
        <v>670.33</v>
      </c>
      <c r="S6312">
        <v>1.397</v>
      </c>
      <c r="T6312">
        <v>33</v>
      </c>
      <c r="U6312">
        <v>2031.29999999999</v>
      </c>
      <c r="V6312">
        <v>15</v>
      </c>
      <c r="W6312">
        <v>1.1859999999999999</v>
      </c>
      <c r="X6312">
        <v>1.9159999999999999</v>
      </c>
      <c r="Y6312" s="119">
        <v>44152</v>
      </c>
      <c r="Z6312">
        <v>408784.42388536601</v>
      </c>
      <c r="AA6312">
        <v>3660462.0543363998</v>
      </c>
    </row>
    <row r="6313" spans="1:27" x14ac:dyDescent="0.25">
      <c r="A6313">
        <v>-111.977313319999</v>
      </c>
      <c r="B6313">
        <v>33.078927210000003</v>
      </c>
      <c r="C6313" t="s">
        <v>983</v>
      </c>
      <c r="D6313" t="s">
        <v>982</v>
      </c>
      <c r="E6313" t="s">
        <v>981</v>
      </c>
      <c r="F6313">
        <v>5632</v>
      </c>
      <c r="G6313">
        <v>184</v>
      </c>
      <c r="H6313">
        <v>13.33</v>
      </c>
      <c r="I6313">
        <v>2.2639999999999998</v>
      </c>
      <c r="J6313">
        <v>1</v>
      </c>
      <c r="K6313">
        <v>1167.5</v>
      </c>
      <c r="L6313" t="s">
        <v>980</v>
      </c>
      <c r="M6313" t="s">
        <v>979</v>
      </c>
      <c r="N6313" s="119">
        <v>44152</v>
      </c>
      <c r="O6313">
        <v>0</v>
      </c>
      <c r="P6313">
        <v>0</v>
      </c>
      <c r="Q6313">
        <v>3896.0999999999899</v>
      </c>
      <c r="R6313">
        <v>515.40999999999894</v>
      </c>
      <c r="S6313">
        <v>1.0740000000000001</v>
      </c>
      <c r="T6313">
        <v>33</v>
      </c>
      <c r="U6313">
        <v>1561.9</v>
      </c>
      <c r="V6313">
        <v>15</v>
      </c>
      <c r="W6313">
        <v>1.5429999999999999</v>
      </c>
      <c r="X6313">
        <v>2.4950000000000001</v>
      </c>
      <c r="Y6313" s="119">
        <v>44152</v>
      </c>
      <c r="Z6313">
        <v>408784.49805121397</v>
      </c>
      <c r="AA6313">
        <v>3660461.49814869</v>
      </c>
    </row>
    <row r="6314" spans="1:27" x14ac:dyDescent="0.25">
      <c r="A6314">
        <v>-111.97731503</v>
      </c>
      <c r="B6314">
        <v>33.0789221799999</v>
      </c>
      <c r="C6314" t="s">
        <v>983</v>
      </c>
      <c r="D6314" t="s">
        <v>982</v>
      </c>
      <c r="E6314" t="s">
        <v>981</v>
      </c>
      <c r="F6314">
        <v>5633</v>
      </c>
      <c r="G6314">
        <v>174</v>
      </c>
      <c r="H6314">
        <v>13.33</v>
      </c>
      <c r="I6314">
        <v>1.6080000000000001</v>
      </c>
      <c r="J6314">
        <v>1</v>
      </c>
      <c r="K6314">
        <v>1167.5</v>
      </c>
      <c r="L6314" t="s">
        <v>980</v>
      </c>
      <c r="M6314" t="s">
        <v>979</v>
      </c>
      <c r="N6314" s="119">
        <v>44152</v>
      </c>
      <c r="O6314">
        <v>0</v>
      </c>
      <c r="P6314">
        <v>0</v>
      </c>
      <c r="Q6314">
        <v>4505.6999999999898</v>
      </c>
      <c r="R6314">
        <v>839.36</v>
      </c>
      <c r="S6314">
        <v>1.7490000000000001</v>
      </c>
      <c r="T6314">
        <v>33</v>
      </c>
      <c r="U6314">
        <v>2543.5</v>
      </c>
      <c r="V6314">
        <v>15</v>
      </c>
      <c r="W6314">
        <v>1.0960000000000001</v>
      </c>
      <c r="X6314">
        <v>1.7709999999999999</v>
      </c>
      <c r="Y6314" s="119">
        <v>44152</v>
      </c>
      <c r="Z6314">
        <v>408784.33325086703</v>
      </c>
      <c r="AA6314">
        <v>3660460.9419683199</v>
      </c>
    </row>
    <row r="6315" spans="1:27" x14ac:dyDescent="0.25">
      <c r="A6315">
        <v>-111.977313659999</v>
      </c>
      <c r="B6315">
        <v>33.078916220000004</v>
      </c>
      <c r="C6315" t="s">
        <v>983</v>
      </c>
      <c r="D6315" t="s">
        <v>982</v>
      </c>
      <c r="E6315" t="s">
        <v>981</v>
      </c>
      <c r="F6315">
        <v>5634</v>
      </c>
      <c r="G6315">
        <v>182</v>
      </c>
      <c r="H6315">
        <v>13.33</v>
      </c>
      <c r="I6315">
        <v>1.9690000000000001</v>
      </c>
      <c r="J6315">
        <v>1</v>
      </c>
      <c r="K6315">
        <v>1167.5</v>
      </c>
      <c r="L6315" t="s">
        <v>980</v>
      </c>
      <c r="M6315" t="s">
        <v>979</v>
      </c>
      <c r="N6315" s="119">
        <v>44152</v>
      </c>
      <c r="O6315">
        <v>0</v>
      </c>
      <c r="P6315">
        <v>0</v>
      </c>
      <c r="Q6315">
        <v>3611.6999999999898</v>
      </c>
      <c r="R6315">
        <v>549.46</v>
      </c>
      <c r="S6315">
        <v>1.145</v>
      </c>
      <c r="T6315">
        <v>33</v>
      </c>
      <c r="U6315">
        <v>1665</v>
      </c>
      <c r="V6315">
        <v>15</v>
      </c>
      <c r="W6315">
        <v>1.3420000000000001</v>
      </c>
      <c r="X6315">
        <v>2.169</v>
      </c>
      <c r="Y6315" s="119">
        <v>44152</v>
      </c>
      <c r="Z6315">
        <v>408784.45497190801</v>
      </c>
      <c r="AA6315">
        <v>3660460.2800040501</v>
      </c>
    </row>
    <row r="6316" spans="1:27" x14ac:dyDescent="0.25">
      <c r="A6316">
        <v>-111.97731280000001</v>
      </c>
      <c r="B6316">
        <v>33.078911159999898</v>
      </c>
      <c r="C6316" t="s">
        <v>983</v>
      </c>
      <c r="D6316" t="s">
        <v>982</v>
      </c>
      <c r="E6316" t="s">
        <v>981</v>
      </c>
      <c r="F6316">
        <v>5635</v>
      </c>
      <c r="G6316">
        <v>187</v>
      </c>
      <c r="H6316">
        <v>13.33</v>
      </c>
      <c r="I6316">
        <v>2.5920000000000001</v>
      </c>
      <c r="J6316">
        <v>1</v>
      </c>
      <c r="K6316">
        <v>1167.4000000000001</v>
      </c>
      <c r="L6316" t="s">
        <v>980</v>
      </c>
      <c r="M6316" t="s">
        <v>979</v>
      </c>
      <c r="N6316" s="119">
        <v>44152</v>
      </c>
      <c r="O6316">
        <v>0</v>
      </c>
      <c r="P6316">
        <v>0</v>
      </c>
      <c r="Q6316">
        <v>4019.4</v>
      </c>
      <c r="R6316">
        <v>464.42</v>
      </c>
      <c r="S6316">
        <v>0.96799999999999997</v>
      </c>
      <c r="T6316">
        <v>33</v>
      </c>
      <c r="U6316">
        <v>1407.29999999999</v>
      </c>
      <c r="V6316">
        <v>15</v>
      </c>
      <c r="W6316">
        <v>1.7669999999999999</v>
      </c>
      <c r="X6316">
        <v>2.8559999999999999</v>
      </c>
      <c r="Y6316" s="119">
        <v>44152</v>
      </c>
      <c r="Z6316">
        <v>408784.53001954203</v>
      </c>
      <c r="AA6316">
        <v>3660459.7182642398</v>
      </c>
    </row>
    <row r="6317" spans="1:27" x14ac:dyDescent="0.25">
      <c r="A6317">
        <v>-111.97731554000001</v>
      </c>
      <c r="B6317">
        <v>33.078905120000002</v>
      </c>
      <c r="C6317" t="s">
        <v>983</v>
      </c>
      <c r="D6317" t="s">
        <v>982</v>
      </c>
      <c r="E6317" t="s">
        <v>981</v>
      </c>
      <c r="F6317">
        <v>5636</v>
      </c>
      <c r="G6317">
        <v>171</v>
      </c>
      <c r="H6317">
        <v>13.33</v>
      </c>
      <c r="I6317">
        <v>1.444</v>
      </c>
      <c r="J6317">
        <v>1</v>
      </c>
      <c r="K6317">
        <v>1167.29999999999</v>
      </c>
      <c r="L6317" t="s">
        <v>980</v>
      </c>
      <c r="M6317" t="s">
        <v>979</v>
      </c>
      <c r="N6317" s="119">
        <v>44152</v>
      </c>
      <c r="O6317">
        <v>0</v>
      </c>
      <c r="P6317">
        <v>0</v>
      </c>
      <c r="Q6317">
        <v>2961.9</v>
      </c>
      <c r="R6317">
        <v>614.46</v>
      </c>
      <c r="S6317">
        <v>1.28</v>
      </c>
      <c r="T6317">
        <v>33</v>
      </c>
      <c r="U6317">
        <v>1862</v>
      </c>
      <c r="V6317">
        <v>15</v>
      </c>
      <c r="W6317">
        <v>0.98399999999999999</v>
      </c>
      <c r="X6317">
        <v>1.591</v>
      </c>
      <c r="Y6317" s="119">
        <v>44152</v>
      </c>
      <c r="Z6317">
        <v>408784.26803833502</v>
      </c>
      <c r="AA6317">
        <v>3660459.05100223</v>
      </c>
    </row>
    <row r="6318" spans="1:27" x14ac:dyDescent="0.25">
      <c r="A6318">
        <v>-111.97731179</v>
      </c>
      <c r="B6318">
        <v>33.078900009999899</v>
      </c>
      <c r="C6318" t="s">
        <v>983</v>
      </c>
      <c r="D6318" t="s">
        <v>982</v>
      </c>
      <c r="E6318" t="s">
        <v>981</v>
      </c>
      <c r="F6318">
        <v>5637</v>
      </c>
      <c r="G6318">
        <v>193</v>
      </c>
      <c r="H6318">
        <v>13.33</v>
      </c>
      <c r="I6318">
        <v>2.0339999999999998</v>
      </c>
      <c r="J6318">
        <v>1</v>
      </c>
      <c r="K6318">
        <v>1167.29999999999</v>
      </c>
      <c r="L6318" t="s">
        <v>980</v>
      </c>
      <c r="M6318" t="s">
        <v>979</v>
      </c>
      <c r="N6318" s="119">
        <v>44152</v>
      </c>
      <c r="O6318">
        <v>0</v>
      </c>
      <c r="P6318">
        <v>0</v>
      </c>
      <c r="Q6318">
        <v>4348.1999999999898</v>
      </c>
      <c r="R6318">
        <v>640.17999999999904</v>
      </c>
      <c r="S6318">
        <v>1.3340000000000001</v>
      </c>
      <c r="T6318">
        <v>33</v>
      </c>
      <c r="U6318">
        <v>1939.9</v>
      </c>
      <c r="V6318">
        <v>15</v>
      </c>
      <c r="W6318">
        <v>1.387</v>
      </c>
      <c r="X6318">
        <v>2.2410000000000001</v>
      </c>
      <c r="Y6318" s="119">
        <v>44152</v>
      </c>
      <c r="Z6318">
        <v>408784.61278156203</v>
      </c>
      <c r="AA6318">
        <v>3660458.4812075198</v>
      </c>
    </row>
    <row r="6319" spans="1:27" x14ac:dyDescent="0.25">
      <c r="A6319">
        <v>-111.97731400000001</v>
      </c>
      <c r="B6319">
        <v>33.078894230000003</v>
      </c>
      <c r="C6319" t="s">
        <v>983</v>
      </c>
      <c r="D6319" t="s">
        <v>982</v>
      </c>
      <c r="E6319" t="s">
        <v>981</v>
      </c>
      <c r="F6319">
        <v>5638</v>
      </c>
      <c r="G6319">
        <v>180</v>
      </c>
      <c r="H6319">
        <v>13.33</v>
      </c>
      <c r="I6319">
        <v>2.0009999999999999</v>
      </c>
      <c r="J6319">
        <v>1</v>
      </c>
      <c r="K6319">
        <v>1167.29999999999</v>
      </c>
      <c r="L6319" t="s">
        <v>980</v>
      </c>
      <c r="M6319" t="s">
        <v>979</v>
      </c>
      <c r="N6319" s="119">
        <v>44152</v>
      </c>
      <c r="O6319">
        <v>0</v>
      </c>
      <c r="P6319">
        <v>0</v>
      </c>
      <c r="Q6319">
        <v>3809.8</v>
      </c>
      <c r="R6319">
        <v>570.09</v>
      </c>
      <c r="S6319">
        <v>1.1879999999999999</v>
      </c>
      <c r="T6319">
        <v>33</v>
      </c>
      <c r="U6319">
        <v>1727.5999999999899</v>
      </c>
      <c r="V6319">
        <v>15</v>
      </c>
      <c r="W6319">
        <v>1.365</v>
      </c>
      <c r="X6319">
        <v>2.2050000000000001</v>
      </c>
      <c r="Y6319" s="119">
        <v>44152</v>
      </c>
      <c r="Z6319">
        <v>408784.40053792601</v>
      </c>
      <c r="AA6319">
        <v>3660457.84231062</v>
      </c>
    </row>
    <row r="6320" spans="1:27" x14ac:dyDescent="0.25">
      <c r="A6320">
        <v>-111.977314509999</v>
      </c>
      <c r="B6320">
        <v>33.07888921</v>
      </c>
      <c r="C6320" t="s">
        <v>983</v>
      </c>
      <c r="D6320" t="s">
        <v>982</v>
      </c>
      <c r="E6320" t="s">
        <v>981</v>
      </c>
      <c r="F6320">
        <v>5639</v>
      </c>
      <c r="G6320">
        <v>177</v>
      </c>
      <c r="H6320">
        <v>13.33</v>
      </c>
      <c r="I6320">
        <v>1.87</v>
      </c>
      <c r="J6320">
        <v>1</v>
      </c>
      <c r="K6320">
        <v>1167.29999999999</v>
      </c>
      <c r="L6320" t="s">
        <v>980</v>
      </c>
      <c r="M6320" t="s">
        <v>979</v>
      </c>
      <c r="N6320" s="119">
        <v>44152</v>
      </c>
      <c r="O6320">
        <v>0</v>
      </c>
      <c r="P6320">
        <v>0</v>
      </c>
      <c r="Q6320">
        <v>3672.9</v>
      </c>
      <c r="R6320">
        <v>588.17999999999904</v>
      </c>
      <c r="S6320">
        <v>1.2250000000000001</v>
      </c>
      <c r="T6320">
        <v>33</v>
      </c>
      <c r="U6320">
        <v>1782.4</v>
      </c>
      <c r="V6320">
        <v>15</v>
      </c>
      <c r="W6320">
        <v>1.2749999999999999</v>
      </c>
      <c r="X6320">
        <v>2.0609999999999999</v>
      </c>
      <c r="Y6320" s="119">
        <v>44152</v>
      </c>
      <c r="Z6320">
        <v>408784.34775361599</v>
      </c>
      <c r="AA6320">
        <v>3660457.2861961098</v>
      </c>
    </row>
    <row r="6321" spans="1:27" x14ac:dyDescent="0.25">
      <c r="A6321">
        <v>-111.97731297</v>
      </c>
      <c r="B6321">
        <v>33.078883179999899</v>
      </c>
      <c r="C6321" t="s">
        <v>983</v>
      </c>
      <c r="D6321" t="s">
        <v>982</v>
      </c>
      <c r="E6321" t="s">
        <v>981</v>
      </c>
      <c r="F6321">
        <v>5640</v>
      </c>
      <c r="G6321">
        <v>186</v>
      </c>
      <c r="H6321">
        <v>13.33</v>
      </c>
      <c r="I6321">
        <v>1.9359999999999999</v>
      </c>
      <c r="J6321">
        <v>1</v>
      </c>
      <c r="K6321">
        <v>1167.29999999999</v>
      </c>
      <c r="L6321" t="s">
        <v>980</v>
      </c>
      <c r="M6321" t="s">
        <v>979</v>
      </c>
      <c r="N6321" s="119">
        <v>44152</v>
      </c>
      <c r="O6321">
        <v>0</v>
      </c>
      <c r="P6321">
        <v>0</v>
      </c>
      <c r="Q6321">
        <v>5269.8999999999896</v>
      </c>
      <c r="R6321">
        <v>815.30999999999904</v>
      </c>
      <c r="S6321">
        <v>1.6990000000000001</v>
      </c>
      <c r="T6321">
        <v>33</v>
      </c>
      <c r="U6321">
        <v>2470.5999999999899</v>
      </c>
      <c r="V6321">
        <v>15</v>
      </c>
      <c r="W6321">
        <v>1.32</v>
      </c>
      <c r="X6321">
        <v>2.133</v>
      </c>
      <c r="Y6321" s="119">
        <v>44152</v>
      </c>
      <c r="Z6321">
        <v>408784.48526994197</v>
      </c>
      <c r="AA6321">
        <v>3660456.6163233402</v>
      </c>
    </row>
    <row r="6322" spans="1:27" x14ac:dyDescent="0.25">
      <c r="A6322">
        <v>-111.97731486000001</v>
      </c>
      <c r="B6322">
        <v>33.078878189999898</v>
      </c>
      <c r="C6322" t="s">
        <v>983</v>
      </c>
      <c r="D6322" t="s">
        <v>982</v>
      </c>
      <c r="E6322" t="s">
        <v>981</v>
      </c>
      <c r="F6322">
        <v>5641</v>
      </c>
      <c r="G6322">
        <v>175</v>
      </c>
      <c r="H6322">
        <v>13.33</v>
      </c>
      <c r="I6322">
        <v>1.7390000000000001</v>
      </c>
      <c r="J6322">
        <v>1</v>
      </c>
      <c r="K6322">
        <v>1167.29999999999</v>
      </c>
      <c r="L6322" t="s">
        <v>980</v>
      </c>
      <c r="M6322" t="s">
        <v>979</v>
      </c>
      <c r="N6322" s="119">
        <v>44152</v>
      </c>
      <c r="O6322">
        <v>0</v>
      </c>
      <c r="P6322">
        <v>0</v>
      </c>
      <c r="Q6322">
        <v>3983.3</v>
      </c>
      <c r="R6322">
        <v>686.03999999999905</v>
      </c>
      <c r="S6322">
        <v>1.429</v>
      </c>
      <c r="T6322">
        <v>33</v>
      </c>
      <c r="U6322">
        <v>2078.9</v>
      </c>
      <c r="V6322">
        <v>15</v>
      </c>
      <c r="W6322">
        <v>1.1859999999999999</v>
      </c>
      <c r="X6322">
        <v>1.9159999999999999</v>
      </c>
      <c r="Y6322" s="119">
        <v>44152</v>
      </c>
      <c r="Z6322">
        <v>408784.303709945</v>
      </c>
      <c r="AA6322">
        <v>3660456.0647341302</v>
      </c>
    </row>
    <row r="6323" spans="1:27" x14ac:dyDescent="0.25">
      <c r="A6323">
        <v>-111.97731314000001</v>
      </c>
      <c r="B6323">
        <v>33.078873190000003</v>
      </c>
      <c r="C6323" t="s">
        <v>983</v>
      </c>
      <c r="D6323" t="s">
        <v>982</v>
      </c>
      <c r="E6323" t="s">
        <v>981</v>
      </c>
      <c r="F6323">
        <v>5642</v>
      </c>
      <c r="G6323">
        <v>185</v>
      </c>
      <c r="H6323">
        <v>13.33</v>
      </c>
      <c r="I6323">
        <v>1.9690000000000001</v>
      </c>
      <c r="J6323">
        <v>1</v>
      </c>
      <c r="K6323">
        <v>1167.2</v>
      </c>
      <c r="L6323" t="s">
        <v>980</v>
      </c>
      <c r="M6323" t="s">
        <v>979</v>
      </c>
      <c r="N6323" s="119">
        <v>44152</v>
      </c>
      <c r="O6323">
        <v>0</v>
      </c>
      <c r="P6323">
        <v>0</v>
      </c>
      <c r="Q6323">
        <v>3394.4</v>
      </c>
      <c r="R6323">
        <v>516.39999999999895</v>
      </c>
      <c r="S6323">
        <v>1.0760000000000001</v>
      </c>
      <c r="T6323">
        <v>33</v>
      </c>
      <c r="U6323">
        <v>1564.9</v>
      </c>
      <c r="V6323">
        <v>15</v>
      </c>
      <c r="W6323">
        <v>1.3420000000000001</v>
      </c>
      <c r="X6323">
        <v>2.169</v>
      </c>
      <c r="Y6323" s="119">
        <v>44152</v>
      </c>
      <c r="Z6323">
        <v>408784.45909036603</v>
      </c>
      <c r="AA6323">
        <v>3660455.5088990401</v>
      </c>
    </row>
    <row r="6324" spans="1:27" x14ac:dyDescent="0.25">
      <c r="A6324">
        <v>-111.977313319999</v>
      </c>
      <c r="B6324">
        <v>33.078868210000003</v>
      </c>
      <c r="C6324" t="s">
        <v>983</v>
      </c>
      <c r="D6324" t="s">
        <v>982</v>
      </c>
      <c r="E6324" t="s">
        <v>981</v>
      </c>
      <c r="F6324">
        <v>5643</v>
      </c>
      <c r="G6324">
        <v>184</v>
      </c>
      <c r="H6324">
        <v>13.33</v>
      </c>
      <c r="I6324">
        <v>1.9359999999999999</v>
      </c>
      <c r="J6324">
        <v>1</v>
      </c>
      <c r="K6324">
        <v>1167.2</v>
      </c>
      <c r="L6324" t="s">
        <v>980</v>
      </c>
      <c r="M6324" t="s">
        <v>979</v>
      </c>
      <c r="N6324" s="119">
        <v>44152</v>
      </c>
      <c r="O6324">
        <v>0</v>
      </c>
      <c r="P6324">
        <v>0</v>
      </c>
      <c r="Q6324">
        <v>3806.9</v>
      </c>
      <c r="R6324">
        <v>588.98</v>
      </c>
      <c r="S6324">
        <v>1.2270000000000001</v>
      </c>
      <c r="T6324">
        <v>33</v>
      </c>
      <c r="U6324">
        <v>1784.79999999999</v>
      </c>
      <c r="V6324">
        <v>15</v>
      </c>
      <c r="W6324">
        <v>1.32</v>
      </c>
      <c r="X6324">
        <v>2.133</v>
      </c>
      <c r="Y6324" s="119">
        <v>44152</v>
      </c>
      <c r="Z6324">
        <v>408784.43714893702</v>
      </c>
      <c r="AA6324">
        <v>3660454.9569324702</v>
      </c>
    </row>
    <row r="6325" spans="1:27" x14ac:dyDescent="0.25">
      <c r="A6325">
        <v>-111.977313659999</v>
      </c>
      <c r="B6325">
        <v>33.078863220000002</v>
      </c>
      <c r="C6325" t="s">
        <v>983</v>
      </c>
      <c r="D6325" t="s">
        <v>982</v>
      </c>
      <c r="E6325" t="s">
        <v>981</v>
      </c>
      <c r="F6325">
        <v>5644</v>
      </c>
      <c r="G6325">
        <v>182</v>
      </c>
      <c r="H6325">
        <v>13.33</v>
      </c>
      <c r="I6325">
        <v>1.9359999999999999</v>
      </c>
      <c r="J6325">
        <v>1</v>
      </c>
      <c r="K6325">
        <v>1167.2</v>
      </c>
      <c r="L6325" t="s">
        <v>980</v>
      </c>
      <c r="M6325" t="s">
        <v>979</v>
      </c>
      <c r="N6325" s="119">
        <v>44152</v>
      </c>
      <c r="O6325">
        <v>0</v>
      </c>
      <c r="P6325">
        <v>0</v>
      </c>
      <c r="Q6325">
        <v>4509.6000000000004</v>
      </c>
      <c r="R6325">
        <v>697.69</v>
      </c>
      <c r="S6325">
        <v>1.454</v>
      </c>
      <c r="T6325">
        <v>33</v>
      </c>
      <c r="U6325">
        <v>2114.1999999999898</v>
      </c>
      <c r="V6325">
        <v>15</v>
      </c>
      <c r="W6325">
        <v>1.32</v>
      </c>
      <c r="X6325">
        <v>2.133</v>
      </c>
      <c r="Y6325" s="119">
        <v>44152</v>
      </c>
      <c r="Z6325">
        <v>408784.40026307601</v>
      </c>
      <c r="AA6325">
        <v>3660454.4039962701</v>
      </c>
    </row>
    <row r="6326" spans="1:27" x14ac:dyDescent="0.25">
      <c r="A6326">
        <v>-111.97731468000001</v>
      </c>
      <c r="B6326">
        <v>33.078857210000002</v>
      </c>
      <c r="C6326" t="s">
        <v>983</v>
      </c>
      <c r="D6326" t="s">
        <v>982</v>
      </c>
      <c r="E6326" t="s">
        <v>981</v>
      </c>
      <c r="F6326">
        <v>5645</v>
      </c>
      <c r="G6326">
        <v>176</v>
      </c>
      <c r="H6326">
        <v>13.33</v>
      </c>
      <c r="I6326">
        <v>1.9359999999999999</v>
      </c>
      <c r="J6326">
        <v>1</v>
      </c>
      <c r="K6326">
        <v>1167.2</v>
      </c>
      <c r="L6326" t="s">
        <v>980</v>
      </c>
      <c r="M6326" t="s">
        <v>979</v>
      </c>
      <c r="N6326" s="119">
        <v>44152</v>
      </c>
      <c r="O6326">
        <v>0</v>
      </c>
      <c r="P6326">
        <v>0</v>
      </c>
      <c r="Q6326">
        <v>3406.8</v>
      </c>
      <c r="R6326">
        <v>527.07000000000005</v>
      </c>
      <c r="S6326">
        <v>1.0980000000000001</v>
      </c>
      <c r="T6326">
        <v>33</v>
      </c>
      <c r="U6326">
        <v>1597.2</v>
      </c>
      <c r="V6326">
        <v>15</v>
      </c>
      <c r="W6326">
        <v>1.32</v>
      </c>
      <c r="X6326">
        <v>2.133</v>
      </c>
      <c r="Y6326" s="119">
        <v>44152</v>
      </c>
      <c r="Z6326">
        <v>408784.29885436402</v>
      </c>
      <c r="AA6326">
        <v>3660453.7385655702</v>
      </c>
    </row>
    <row r="6327" spans="1:27" x14ac:dyDescent="0.25">
      <c r="A6327">
        <v>-111.97731263</v>
      </c>
      <c r="B6327">
        <v>33.078852150000003</v>
      </c>
      <c r="C6327" t="s">
        <v>983</v>
      </c>
      <c r="D6327" t="s">
        <v>982</v>
      </c>
      <c r="E6327" t="s">
        <v>981</v>
      </c>
      <c r="F6327">
        <v>5646</v>
      </c>
      <c r="G6327">
        <v>188</v>
      </c>
      <c r="H6327">
        <v>13.33</v>
      </c>
      <c r="I6327">
        <v>1.87</v>
      </c>
      <c r="J6327">
        <v>1</v>
      </c>
      <c r="K6327">
        <v>1167.0999999999899</v>
      </c>
      <c r="L6327" t="s">
        <v>980</v>
      </c>
      <c r="M6327" t="s">
        <v>979</v>
      </c>
      <c r="N6327" s="119">
        <v>44152</v>
      </c>
      <c r="O6327">
        <v>0</v>
      </c>
      <c r="P6327">
        <v>0</v>
      </c>
      <c r="Q6327">
        <v>4442.6999999999898</v>
      </c>
      <c r="R6327">
        <v>711.46</v>
      </c>
      <c r="S6327">
        <v>1.482</v>
      </c>
      <c r="T6327">
        <v>33</v>
      </c>
      <c r="U6327">
        <v>2155.9</v>
      </c>
      <c r="V6327">
        <v>15</v>
      </c>
      <c r="W6327">
        <v>1.2749999999999999</v>
      </c>
      <c r="X6327">
        <v>2.0609999999999999</v>
      </c>
      <c r="Y6327" s="119">
        <v>44152</v>
      </c>
      <c r="Z6327">
        <v>408784.48497449397</v>
      </c>
      <c r="AA6327">
        <v>3660453.1757916301</v>
      </c>
    </row>
    <row r="6328" spans="1:27" x14ac:dyDescent="0.25">
      <c r="A6328">
        <v>-111.97731534</v>
      </c>
      <c r="B6328">
        <v>33.07884722</v>
      </c>
      <c r="C6328" t="s">
        <v>983</v>
      </c>
      <c r="D6328" t="s">
        <v>982</v>
      </c>
      <c r="E6328" t="s">
        <v>981</v>
      </c>
      <c r="F6328">
        <v>5647</v>
      </c>
      <c r="G6328">
        <v>178</v>
      </c>
      <c r="H6328">
        <v>13.33</v>
      </c>
      <c r="I6328">
        <v>2.2309999999999999</v>
      </c>
      <c r="J6328">
        <v>1</v>
      </c>
      <c r="K6328">
        <v>1167.0999999999899</v>
      </c>
      <c r="L6328" t="s">
        <v>980</v>
      </c>
      <c r="M6328" t="s">
        <v>979</v>
      </c>
      <c r="N6328" s="119">
        <v>44152</v>
      </c>
      <c r="O6328">
        <v>0</v>
      </c>
      <c r="P6328">
        <v>0</v>
      </c>
      <c r="Q6328">
        <v>4314.5</v>
      </c>
      <c r="R6328">
        <v>579.15999999999894</v>
      </c>
      <c r="S6328">
        <v>1.2070000000000001</v>
      </c>
      <c r="T6328">
        <v>33</v>
      </c>
      <c r="U6328">
        <v>1755</v>
      </c>
      <c r="V6328">
        <v>15</v>
      </c>
      <c r="W6328">
        <v>1.5209999999999999</v>
      </c>
      <c r="X6328">
        <v>2.4580000000000002</v>
      </c>
      <c r="Y6328" s="119">
        <v>44152</v>
      </c>
      <c r="Z6328">
        <v>408784.22693906003</v>
      </c>
      <c r="AA6328">
        <v>3660452.6315671098</v>
      </c>
    </row>
    <row r="6329" spans="1:27" x14ac:dyDescent="0.25">
      <c r="A6329">
        <v>-111.97731568</v>
      </c>
      <c r="B6329">
        <v>33.07884121</v>
      </c>
      <c r="C6329" t="s">
        <v>983</v>
      </c>
      <c r="D6329" t="s">
        <v>982</v>
      </c>
      <c r="E6329" t="s">
        <v>981</v>
      </c>
      <c r="F6329">
        <v>5648</v>
      </c>
      <c r="G6329">
        <v>176</v>
      </c>
      <c r="H6329">
        <v>13.33</v>
      </c>
      <c r="I6329">
        <v>1.87</v>
      </c>
      <c r="J6329">
        <v>1</v>
      </c>
      <c r="K6329">
        <v>1167.0999999999899</v>
      </c>
      <c r="L6329" t="s">
        <v>980</v>
      </c>
      <c r="M6329" t="s">
        <v>979</v>
      </c>
      <c r="N6329" s="119">
        <v>44152</v>
      </c>
      <c r="O6329">
        <v>0</v>
      </c>
      <c r="P6329">
        <v>0</v>
      </c>
      <c r="Q6329">
        <v>3775.1999999999898</v>
      </c>
      <c r="R6329">
        <v>604.57000000000005</v>
      </c>
      <c r="S6329">
        <v>1.26</v>
      </c>
      <c r="T6329">
        <v>33</v>
      </c>
      <c r="U6329">
        <v>1832</v>
      </c>
      <c r="V6329">
        <v>15</v>
      </c>
      <c r="W6329">
        <v>1.2749999999999999</v>
      </c>
      <c r="X6329">
        <v>2.0609999999999999</v>
      </c>
      <c r="Y6329" s="119">
        <v>44152</v>
      </c>
      <c r="Z6329">
        <v>408784.189000296</v>
      </c>
      <c r="AA6329">
        <v>3660451.9655454801</v>
      </c>
    </row>
    <row r="6330" spans="1:27" x14ac:dyDescent="0.25">
      <c r="A6330">
        <v>-111.97731466</v>
      </c>
      <c r="B6330">
        <v>33.0788362199999</v>
      </c>
      <c r="C6330" t="s">
        <v>983</v>
      </c>
      <c r="D6330" t="s">
        <v>982</v>
      </c>
      <c r="E6330" t="s">
        <v>981</v>
      </c>
      <c r="F6330">
        <v>5649</v>
      </c>
      <c r="G6330">
        <v>182</v>
      </c>
      <c r="H6330">
        <v>13.33</v>
      </c>
      <c r="I6330">
        <v>1.903</v>
      </c>
      <c r="J6330">
        <v>1</v>
      </c>
      <c r="K6330">
        <v>1167.0999999999899</v>
      </c>
      <c r="L6330" t="s">
        <v>980</v>
      </c>
      <c r="M6330" t="s">
        <v>979</v>
      </c>
      <c r="N6330" s="119">
        <v>44152</v>
      </c>
      <c r="O6330">
        <v>0</v>
      </c>
      <c r="P6330">
        <v>0</v>
      </c>
      <c r="Q6330">
        <v>3678.5</v>
      </c>
      <c r="R6330">
        <v>578.91999999999905</v>
      </c>
      <c r="S6330">
        <v>1.206</v>
      </c>
      <c r="T6330">
        <v>33</v>
      </c>
      <c r="U6330">
        <v>1754.29999999999</v>
      </c>
      <c r="V6330">
        <v>15</v>
      </c>
      <c r="W6330">
        <v>1.2969999999999999</v>
      </c>
      <c r="X6330">
        <v>2.097</v>
      </c>
      <c r="Y6330" s="119">
        <v>44152</v>
      </c>
      <c r="Z6330">
        <v>408784.27905436902</v>
      </c>
      <c r="AA6330">
        <v>3660451.4114273898</v>
      </c>
    </row>
    <row r="6331" spans="1:27" x14ac:dyDescent="0.25">
      <c r="A6331">
        <v>-111.977315169999</v>
      </c>
      <c r="B6331">
        <v>33.078831219999898</v>
      </c>
      <c r="C6331" t="s">
        <v>983</v>
      </c>
      <c r="D6331" t="s">
        <v>982</v>
      </c>
      <c r="E6331" t="s">
        <v>981</v>
      </c>
      <c r="F6331">
        <v>5650</v>
      </c>
      <c r="G6331">
        <v>179</v>
      </c>
      <c r="H6331">
        <v>13.33</v>
      </c>
      <c r="I6331">
        <v>2.1</v>
      </c>
      <c r="J6331">
        <v>1</v>
      </c>
      <c r="K6331">
        <v>1167.0999999999899</v>
      </c>
      <c r="L6331" t="s">
        <v>980</v>
      </c>
      <c r="M6331" t="s">
        <v>979</v>
      </c>
      <c r="N6331" s="119">
        <v>44152</v>
      </c>
      <c r="O6331">
        <v>0</v>
      </c>
      <c r="P6331">
        <v>0</v>
      </c>
      <c r="Q6331">
        <v>3668.5</v>
      </c>
      <c r="R6331">
        <v>523.22</v>
      </c>
      <c r="S6331">
        <v>1.0900000000000001</v>
      </c>
      <c r="T6331">
        <v>33</v>
      </c>
      <c r="U6331">
        <v>1585.5</v>
      </c>
      <c r="V6331">
        <v>15</v>
      </c>
      <c r="W6331">
        <v>1.4319999999999999</v>
      </c>
      <c r="X6331">
        <v>2.3140000000000001</v>
      </c>
      <c r="Y6331" s="119">
        <v>44152</v>
      </c>
      <c r="Z6331">
        <v>408784.22629067698</v>
      </c>
      <c r="AA6331">
        <v>3660450.8575302502</v>
      </c>
    </row>
    <row r="6332" spans="1:27" x14ac:dyDescent="0.25">
      <c r="A6332">
        <v>-111.977315169999</v>
      </c>
      <c r="B6332">
        <v>33.078825219999899</v>
      </c>
      <c r="C6332" t="s">
        <v>983</v>
      </c>
      <c r="D6332" t="s">
        <v>982</v>
      </c>
      <c r="E6332" t="s">
        <v>981</v>
      </c>
      <c r="F6332">
        <v>5651</v>
      </c>
      <c r="G6332">
        <v>179</v>
      </c>
      <c r="H6332">
        <v>13.33</v>
      </c>
      <c r="I6332">
        <v>1.772</v>
      </c>
      <c r="J6332">
        <v>1</v>
      </c>
      <c r="K6332">
        <v>1167.2</v>
      </c>
      <c r="L6332" t="s">
        <v>980</v>
      </c>
      <c r="M6332" t="s">
        <v>979</v>
      </c>
      <c r="N6332" s="119">
        <v>44152</v>
      </c>
      <c r="O6332">
        <v>0</v>
      </c>
      <c r="P6332">
        <v>0</v>
      </c>
      <c r="Q6332">
        <v>3148.3</v>
      </c>
      <c r="R6332">
        <v>532.17999999999904</v>
      </c>
      <c r="S6332">
        <v>1.109</v>
      </c>
      <c r="T6332">
        <v>33</v>
      </c>
      <c r="U6332">
        <v>1612.7</v>
      </c>
      <c r="V6332">
        <v>15</v>
      </c>
      <c r="W6332">
        <v>1.208</v>
      </c>
      <c r="X6332">
        <v>1.952</v>
      </c>
      <c r="Y6332" s="119">
        <v>44152</v>
      </c>
      <c r="Z6332">
        <v>408784.22009722498</v>
      </c>
      <c r="AA6332">
        <v>3660450.19232183</v>
      </c>
    </row>
    <row r="6333" spans="1:27" x14ac:dyDescent="0.25">
      <c r="A6333">
        <v>-111.977314829999</v>
      </c>
      <c r="B6333">
        <v>33.078820219999898</v>
      </c>
      <c r="C6333" t="s">
        <v>983</v>
      </c>
      <c r="D6333" t="s">
        <v>982</v>
      </c>
      <c r="E6333" t="s">
        <v>981</v>
      </c>
      <c r="F6333">
        <v>5652</v>
      </c>
      <c r="G6333">
        <v>181</v>
      </c>
      <c r="H6333">
        <v>13.33</v>
      </c>
      <c r="I6333">
        <v>1.9359999999999999</v>
      </c>
      <c r="J6333">
        <v>1</v>
      </c>
      <c r="K6333">
        <v>1167.2</v>
      </c>
      <c r="L6333" t="s">
        <v>980</v>
      </c>
      <c r="M6333" t="s">
        <v>979</v>
      </c>
      <c r="N6333" s="119">
        <v>44152</v>
      </c>
      <c r="O6333">
        <v>0</v>
      </c>
      <c r="P6333">
        <v>0</v>
      </c>
      <c r="Q6333">
        <v>2454.3000000000002</v>
      </c>
      <c r="R6333">
        <v>379.70999999999901</v>
      </c>
      <c r="S6333">
        <v>0.79100000000000004</v>
      </c>
      <c r="T6333">
        <v>33</v>
      </c>
      <c r="U6333">
        <v>1150.7</v>
      </c>
      <c r="V6333">
        <v>15</v>
      </c>
      <c r="W6333">
        <v>1.32</v>
      </c>
      <c r="X6333">
        <v>2.133</v>
      </c>
      <c r="Y6333" s="119">
        <v>44152</v>
      </c>
      <c r="Z6333">
        <v>408784.24667100899</v>
      </c>
      <c r="AA6333">
        <v>3660449.63768601</v>
      </c>
    </row>
    <row r="6334" spans="1:27" x14ac:dyDescent="0.25">
      <c r="A6334">
        <v>-111.97731432</v>
      </c>
      <c r="B6334">
        <v>33.078815210000002</v>
      </c>
      <c r="C6334" t="s">
        <v>983</v>
      </c>
      <c r="D6334" t="s">
        <v>982</v>
      </c>
      <c r="E6334" t="s">
        <v>981</v>
      </c>
      <c r="F6334">
        <v>5653</v>
      </c>
      <c r="G6334">
        <v>184</v>
      </c>
      <c r="H6334">
        <v>13.33</v>
      </c>
      <c r="I6334">
        <v>1.673</v>
      </c>
      <c r="J6334">
        <v>1</v>
      </c>
      <c r="K6334">
        <v>1167.2</v>
      </c>
      <c r="L6334" t="s">
        <v>980</v>
      </c>
      <c r="M6334" t="s">
        <v>979</v>
      </c>
      <c r="N6334" s="119">
        <v>44152</v>
      </c>
      <c r="O6334">
        <v>0</v>
      </c>
      <c r="P6334">
        <v>0</v>
      </c>
      <c r="Q6334">
        <v>3475.3</v>
      </c>
      <c r="R6334">
        <v>622.00999999999897</v>
      </c>
      <c r="S6334">
        <v>1.296</v>
      </c>
      <c r="T6334">
        <v>33</v>
      </c>
      <c r="U6334">
        <v>1884.9</v>
      </c>
      <c r="V6334">
        <v>15</v>
      </c>
      <c r="W6334">
        <v>1.141</v>
      </c>
      <c r="X6334">
        <v>1.8440000000000001</v>
      </c>
      <c r="Y6334" s="119">
        <v>44152</v>
      </c>
      <c r="Z6334">
        <v>408784.28910197201</v>
      </c>
      <c r="AA6334">
        <v>3660449.0817937702</v>
      </c>
    </row>
    <row r="6335" spans="1:27" x14ac:dyDescent="0.25">
      <c r="A6335">
        <v>-111.977314829999</v>
      </c>
      <c r="B6335">
        <v>33.078809219999897</v>
      </c>
      <c r="C6335" t="s">
        <v>983</v>
      </c>
      <c r="D6335" t="s">
        <v>982</v>
      </c>
      <c r="E6335" t="s">
        <v>981</v>
      </c>
      <c r="F6335">
        <v>5654</v>
      </c>
      <c r="G6335">
        <v>181</v>
      </c>
      <c r="H6335">
        <v>13.33</v>
      </c>
      <c r="I6335">
        <v>1.87</v>
      </c>
      <c r="J6335">
        <v>1</v>
      </c>
      <c r="K6335">
        <v>1167.0999999999899</v>
      </c>
      <c r="L6335" t="s">
        <v>980</v>
      </c>
      <c r="M6335" t="s">
        <v>979</v>
      </c>
      <c r="N6335" s="119">
        <v>44152</v>
      </c>
      <c r="O6335">
        <v>0</v>
      </c>
      <c r="P6335">
        <v>0</v>
      </c>
      <c r="Q6335">
        <v>2901.5999999999899</v>
      </c>
      <c r="R6335">
        <v>464.66</v>
      </c>
      <c r="S6335">
        <v>0.96799999999999997</v>
      </c>
      <c r="T6335">
        <v>33</v>
      </c>
      <c r="U6335">
        <v>1408.0999999999899</v>
      </c>
      <c r="V6335">
        <v>15</v>
      </c>
      <c r="W6335">
        <v>1.2749999999999999</v>
      </c>
      <c r="X6335">
        <v>2.0609999999999999</v>
      </c>
      <c r="Y6335" s="119">
        <v>44152</v>
      </c>
      <c r="Z6335">
        <v>408784.23531635501</v>
      </c>
      <c r="AA6335">
        <v>3660448.4181372402</v>
      </c>
    </row>
    <row r="6336" spans="1:27" x14ac:dyDescent="0.25">
      <c r="A6336">
        <v>-111.977314489999</v>
      </c>
      <c r="B6336">
        <v>33.078804210000001</v>
      </c>
      <c r="C6336" t="s">
        <v>983</v>
      </c>
      <c r="D6336" t="s">
        <v>982</v>
      </c>
      <c r="E6336" t="s">
        <v>981</v>
      </c>
      <c r="F6336">
        <v>5655</v>
      </c>
      <c r="G6336">
        <v>183</v>
      </c>
      <c r="H6336">
        <v>13.33</v>
      </c>
      <c r="I6336">
        <v>1.903</v>
      </c>
      <c r="J6336">
        <v>1</v>
      </c>
      <c r="K6336">
        <v>1167.0999999999899</v>
      </c>
      <c r="L6336" t="s">
        <v>980</v>
      </c>
      <c r="M6336" t="s">
        <v>979</v>
      </c>
      <c r="N6336" s="119">
        <v>44152</v>
      </c>
      <c r="O6336">
        <v>0</v>
      </c>
      <c r="P6336">
        <v>0</v>
      </c>
      <c r="Q6336">
        <v>2160</v>
      </c>
      <c r="R6336">
        <v>339.94999999999902</v>
      </c>
      <c r="S6336">
        <v>0.70799999999999996</v>
      </c>
      <c r="T6336">
        <v>33</v>
      </c>
      <c r="U6336">
        <v>1030.0999999999899</v>
      </c>
      <c r="V6336">
        <v>15</v>
      </c>
      <c r="W6336">
        <v>1.2969999999999999</v>
      </c>
      <c r="X6336">
        <v>2.097</v>
      </c>
      <c r="Y6336" s="119">
        <v>44152</v>
      </c>
      <c r="Z6336">
        <v>408784.26187982602</v>
      </c>
      <c r="AA6336">
        <v>3660447.8623927399</v>
      </c>
    </row>
    <row r="6337" spans="1:27" x14ac:dyDescent="0.25">
      <c r="A6337">
        <v>-111.9773162</v>
      </c>
      <c r="B6337">
        <v>33.078799160000003</v>
      </c>
      <c r="C6337" t="s">
        <v>983</v>
      </c>
      <c r="D6337" t="s">
        <v>982</v>
      </c>
      <c r="E6337" t="s">
        <v>981</v>
      </c>
      <c r="F6337">
        <v>5656</v>
      </c>
      <c r="G6337">
        <v>173</v>
      </c>
      <c r="H6337">
        <v>13.33</v>
      </c>
      <c r="I6337">
        <v>1.9690000000000001</v>
      </c>
      <c r="J6337">
        <v>1</v>
      </c>
      <c r="K6337">
        <v>1167.0999999999899</v>
      </c>
      <c r="L6337" t="s">
        <v>980</v>
      </c>
      <c r="M6337" t="s">
        <v>979</v>
      </c>
      <c r="N6337" s="119">
        <v>44152</v>
      </c>
      <c r="O6337">
        <v>0</v>
      </c>
      <c r="P6337">
        <v>0</v>
      </c>
      <c r="Q6337">
        <v>3711.4</v>
      </c>
      <c r="R6337">
        <v>564.62999999999897</v>
      </c>
      <c r="S6337">
        <v>1.1759999999999999</v>
      </c>
      <c r="T6337">
        <v>33</v>
      </c>
      <c r="U6337">
        <v>1711</v>
      </c>
      <c r="V6337">
        <v>15</v>
      </c>
      <c r="W6337">
        <v>1.3420000000000001</v>
      </c>
      <c r="X6337">
        <v>2.169</v>
      </c>
      <c r="Y6337" s="119">
        <v>44152</v>
      </c>
      <c r="Z6337">
        <v>408784.09705862199</v>
      </c>
      <c r="AA6337">
        <v>3660447.30399503</v>
      </c>
    </row>
    <row r="6338" spans="1:27" x14ac:dyDescent="0.25">
      <c r="A6338">
        <v>-111.977313659999</v>
      </c>
      <c r="B6338">
        <v>33.078793220000001</v>
      </c>
      <c r="C6338" t="s">
        <v>983</v>
      </c>
      <c r="D6338" t="s">
        <v>982</v>
      </c>
      <c r="E6338" t="s">
        <v>981</v>
      </c>
      <c r="F6338">
        <v>5657</v>
      </c>
      <c r="G6338">
        <v>182</v>
      </c>
      <c r="H6338">
        <v>13.33</v>
      </c>
      <c r="I6338">
        <v>2.2309999999999999</v>
      </c>
      <c r="J6338">
        <v>1</v>
      </c>
      <c r="K6338">
        <v>1167</v>
      </c>
      <c r="L6338" t="s">
        <v>980</v>
      </c>
      <c r="M6338" t="s">
        <v>979</v>
      </c>
      <c r="N6338" s="119">
        <v>44152</v>
      </c>
      <c r="O6338">
        <v>0</v>
      </c>
      <c r="P6338">
        <v>0</v>
      </c>
      <c r="Q6338">
        <v>3911.6999999999898</v>
      </c>
      <c r="R6338">
        <v>525.09</v>
      </c>
      <c r="S6338">
        <v>1.0940000000000001</v>
      </c>
      <c r="T6338">
        <v>33</v>
      </c>
      <c r="U6338">
        <v>1591.2</v>
      </c>
      <c r="V6338">
        <v>15</v>
      </c>
      <c r="W6338">
        <v>1.5209999999999999</v>
      </c>
      <c r="X6338">
        <v>2.4580000000000002</v>
      </c>
      <c r="Y6338" s="119">
        <v>44152</v>
      </c>
      <c r="Z6338">
        <v>408784.32800624799</v>
      </c>
      <c r="AA6338">
        <v>3660446.6432313598</v>
      </c>
    </row>
    <row r="6339" spans="1:27" x14ac:dyDescent="0.25">
      <c r="A6339">
        <v>-111.977316029999</v>
      </c>
      <c r="B6339">
        <v>33.078788179999897</v>
      </c>
      <c r="C6339" t="s">
        <v>983</v>
      </c>
      <c r="D6339" t="s">
        <v>982</v>
      </c>
      <c r="E6339" t="s">
        <v>981</v>
      </c>
      <c r="F6339">
        <v>5658</v>
      </c>
      <c r="G6339">
        <v>174</v>
      </c>
      <c r="H6339">
        <v>13.33</v>
      </c>
      <c r="I6339">
        <v>2.1</v>
      </c>
      <c r="J6339">
        <v>1</v>
      </c>
      <c r="K6339">
        <v>1167.0999999999899</v>
      </c>
      <c r="L6339" t="s">
        <v>980</v>
      </c>
      <c r="M6339" t="s">
        <v>979</v>
      </c>
      <c r="N6339" s="119">
        <v>44152</v>
      </c>
      <c r="O6339">
        <v>0</v>
      </c>
      <c r="P6339">
        <v>0</v>
      </c>
      <c r="Q6339">
        <v>3776.6999999999898</v>
      </c>
      <c r="R6339">
        <v>538.64999999999895</v>
      </c>
      <c r="S6339">
        <v>1.1220000000000001</v>
      </c>
      <c r="T6339">
        <v>33</v>
      </c>
      <c r="U6339">
        <v>1632.29999999999</v>
      </c>
      <c r="V6339">
        <v>15</v>
      </c>
      <c r="W6339">
        <v>1.4319999999999999</v>
      </c>
      <c r="X6339">
        <v>2.3140000000000001</v>
      </c>
      <c r="Y6339" s="119">
        <v>44152</v>
      </c>
      <c r="Z6339">
        <v>408784.10159210803</v>
      </c>
      <c r="AA6339">
        <v>3660446.08651589</v>
      </c>
    </row>
    <row r="6340" spans="1:27" x14ac:dyDescent="0.25">
      <c r="A6340">
        <v>-111.977313319999</v>
      </c>
      <c r="B6340">
        <v>33.078783209999898</v>
      </c>
      <c r="C6340" t="s">
        <v>983</v>
      </c>
      <c r="D6340" t="s">
        <v>982</v>
      </c>
      <c r="E6340" t="s">
        <v>981</v>
      </c>
      <c r="F6340">
        <v>5659</v>
      </c>
      <c r="G6340">
        <v>184</v>
      </c>
      <c r="H6340">
        <v>13.33</v>
      </c>
      <c r="I6340">
        <v>1.903</v>
      </c>
      <c r="J6340">
        <v>1</v>
      </c>
      <c r="K6340">
        <v>1167</v>
      </c>
      <c r="L6340" t="s">
        <v>980</v>
      </c>
      <c r="M6340" t="s">
        <v>979</v>
      </c>
      <c r="N6340" s="119">
        <v>44152</v>
      </c>
      <c r="O6340">
        <v>0</v>
      </c>
      <c r="P6340">
        <v>0</v>
      </c>
      <c r="Q6340">
        <v>4623.3999999999896</v>
      </c>
      <c r="R6340">
        <v>727.63999999999896</v>
      </c>
      <c r="S6340">
        <v>1.516</v>
      </c>
      <c r="T6340">
        <v>33</v>
      </c>
      <c r="U6340">
        <v>2205</v>
      </c>
      <c r="V6340">
        <v>15</v>
      </c>
      <c r="W6340">
        <v>1.2969999999999999</v>
      </c>
      <c r="X6340">
        <v>2.097</v>
      </c>
      <c r="Y6340" s="119">
        <v>44152</v>
      </c>
      <c r="Z6340">
        <v>408784.34940853901</v>
      </c>
      <c r="AA6340">
        <v>3660445.5331465099</v>
      </c>
    </row>
    <row r="6341" spans="1:27" x14ac:dyDescent="0.25">
      <c r="A6341">
        <v>-111.977314509999</v>
      </c>
      <c r="B6341">
        <v>33.078777209999899</v>
      </c>
      <c r="C6341" t="s">
        <v>983</v>
      </c>
      <c r="D6341" t="s">
        <v>982</v>
      </c>
      <c r="E6341" t="s">
        <v>981</v>
      </c>
      <c r="F6341">
        <v>5660</v>
      </c>
      <c r="G6341">
        <v>177</v>
      </c>
      <c r="H6341">
        <v>13.33</v>
      </c>
      <c r="I6341">
        <v>1.772</v>
      </c>
      <c r="J6341">
        <v>1</v>
      </c>
      <c r="K6341">
        <v>1167.0999999999899</v>
      </c>
      <c r="L6341" t="s">
        <v>980</v>
      </c>
      <c r="M6341" t="s">
        <v>979</v>
      </c>
      <c r="N6341" s="119">
        <v>44152</v>
      </c>
      <c r="O6341">
        <v>0</v>
      </c>
      <c r="P6341">
        <v>0</v>
      </c>
      <c r="Q6341">
        <v>3787.0999999999899</v>
      </c>
      <c r="R6341">
        <v>640.16999999999905</v>
      </c>
      <c r="S6341">
        <v>1.3340000000000001</v>
      </c>
      <c r="T6341">
        <v>33</v>
      </c>
      <c r="U6341">
        <v>1939.9</v>
      </c>
      <c r="V6341">
        <v>15</v>
      </c>
      <c r="W6341">
        <v>1.208</v>
      </c>
      <c r="X6341">
        <v>1.952</v>
      </c>
      <c r="Y6341" s="119">
        <v>44152</v>
      </c>
      <c r="Z6341">
        <v>408784.23214257503</v>
      </c>
      <c r="AA6341">
        <v>3660444.86897224</v>
      </c>
    </row>
    <row r="6342" spans="1:27" x14ac:dyDescent="0.25">
      <c r="A6342">
        <v>-111.97731568</v>
      </c>
      <c r="B6342">
        <v>33.078772209999897</v>
      </c>
      <c r="C6342" t="s">
        <v>983</v>
      </c>
      <c r="D6342" t="s">
        <v>982</v>
      </c>
      <c r="E6342" t="s">
        <v>981</v>
      </c>
      <c r="F6342">
        <v>5661</v>
      </c>
      <c r="G6342">
        <v>176</v>
      </c>
      <c r="H6342">
        <v>13.33</v>
      </c>
      <c r="I6342">
        <v>2.133</v>
      </c>
      <c r="J6342">
        <v>1</v>
      </c>
      <c r="K6342">
        <v>1167</v>
      </c>
      <c r="L6342" t="s">
        <v>980</v>
      </c>
      <c r="M6342" t="s">
        <v>979</v>
      </c>
      <c r="N6342" s="119">
        <v>44152</v>
      </c>
      <c r="O6342">
        <v>0</v>
      </c>
      <c r="P6342">
        <v>0</v>
      </c>
      <c r="Q6342">
        <v>4928.5</v>
      </c>
      <c r="R6342">
        <v>692.11</v>
      </c>
      <c r="S6342">
        <v>1.4419999999999999</v>
      </c>
      <c r="T6342">
        <v>33</v>
      </c>
      <c r="U6342">
        <v>2097.3000000000002</v>
      </c>
      <c r="V6342">
        <v>15</v>
      </c>
      <c r="W6342">
        <v>1.454</v>
      </c>
      <c r="X6342">
        <v>2.35</v>
      </c>
      <c r="Y6342" s="119">
        <v>44152</v>
      </c>
      <c r="Z6342">
        <v>408784.11777560302</v>
      </c>
      <c r="AA6342">
        <v>3660444.3156486601</v>
      </c>
    </row>
    <row r="6343" spans="1:27" x14ac:dyDescent="0.25">
      <c r="A6343">
        <v>-111.977313129999</v>
      </c>
      <c r="B6343">
        <v>33.07876607</v>
      </c>
      <c r="C6343" t="s">
        <v>983</v>
      </c>
      <c r="D6343" t="s">
        <v>982</v>
      </c>
      <c r="E6343" t="s">
        <v>981</v>
      </c>
      <c r="F6343">
        <v>5662</v>
      </c>
      <c r="G6343">
        <v>191</v>
      </c>
      <c r="H6343">
        <v>13.33</v>
      </c>
      <c r="I6343">
        <v>1.87</v>
      </c>
      <c r="J6343">
        <v>1</v>
      </c>
      <c r="K6343">
        <v>1166.9000000000001</v>
      </c>
      <c r="L6343" t="s">
        <v>980</v>
      </c>
      <c r="M6343" t="s">
        <v>979</v>
      </c>
      <c r="N6343" s="119">
        <v>44152</v>
      </c>
      <c r="O6343">
        <v>0</v>
      </c>
      <c r="P6343">
        <v>0</v>
      </c>
      <c r="Q6343">
        <v>4942.5</v>
      </c>
      <c r="R6343">
        <v>791.5</v>
      </c>
      <c r="S6343">
        <v>1.649</v>
      </c>
      <c r="T6343">
        <v>33</v>
      </c>
      <c r="U6343">
        <v>2398.5</v>
      </c>
      <c r="V6343">
        <v>15</v>
      </c>
      <c r="W6343">
        <v>1.2749999999999999</v>
      </c>
      <c r="X6343">
        <v>2.0609999999999999</v>
      </c>
      <c r="Y6343" s="119">
        <v>44152</v>
      </c>
      <c r="Z6343">
        <v>408784.34945024201</v>
      </c>
      <c r="AA6343">
        <v>3660443.6327026901</v>
      </c>
    </row>
    <row r="6344" spans="1:27" x14ac:dyDescent="0.25">
      <c r="A6344">
        <v>-111.977316029999</v>
      </c>
      <c r="B6344">
        <v>33.078761180000001</v>
      </c>
      <c r="C6344" t="s">
        <v>983</v>
      </c>
      <c r="D6344" t="s">
        <v>982</v>
      </c>
      <c r="E6344" t="s">
        <v>981</v>
      </c>
      <c r="F6344">
        <v>5663</v>
      </c>
      <c r="G6344">
        <v>174</v>
      </c>
      <c r="H6344">
        <v>13.33</v>
      </c>
      <c r="I6344">
        <v>1.903</v>
      </c>
      <c r="J6344">
        <v>1</v>
      </c>
      <c r="K6344">
        <v>1167</v>
      </c>
      <c r="L6344" t="s">
        <v>980</v>
      </c>
      <c r="M6344" t="s">
        <v>979</v>
      </c>
      <c r="N6344" s="119">
        <v>44152</v>
      </c>
      <c r="O6344">
        <v>0</v>
      </c>
      <c r="P6344">
        <v>0</v>
      </c>
      <c r="Q6344">
        <v>4787.6999999999898</v>
      </c>
      <c r="R6344">
        <v>753.48</v>
      </c>
      <c r="S6344">
        <v>1.57</v>
      </c>
      <c r="T6344">
        <v>33</v>
      </c>
      <c r="U6344">
        <v>2283.3000000000002</v>
      </c>
      <c r="V6344">
        <v>15</v>
      </c>
      <c r="W6344">
        <v>1.2969999999999999</v>
      </c>
      <c r="X6344">
        <v>2.097</v>
      </c>
      <c r="Y6344" s="119">
        <v>44152</v>
      </c>
      <c r="Z6344">
        <v>408784.073721589</v>
      </c>
      <c r="AA6344">
        <v>3660443.09307802</v>
      </c>
    </row>
    <row r="6345" spans="1:27" x14ac:dyDescent="0.25">
      <c r="A6345">
        <v>-111.97731568</v>
      </c>
      <c r="B6345">
        <v>33.078756210000002</v>
      </c>
      <c r="C6345" t="s">
        <v>983</v>
      </c>
      <c r="D6345" t="s">
        <v>982</v>
      </c>
      <c r="E6345" t="s">
        <v>981</v>
      </c>
      <c r="F6345">
        <v>5664</v>
      </c>
      <c r="G6345">
        <v>176</v>
      </c>
      <c r="H6345">
        <v>13.33</v>
      </c>
      <c r="I6345">
        <v>1.87</v>
      </c>
      <c r="J6345">
        <v>1</v>
      </c>
      <c r="K6345">
        <v>1167</v>
      </c>
      <c r="L6345" t="s">
        <v>980</v>
      </c>
      <c r="M6345" t="s">
        <v>979</v>
      </c>
      <c r="N6345" s="119">
        <v>44152</v>
      </c>
      <c r="O6345">
        <v>0</v>
      </c>
      <c r="P6345">
        <v>0</v>
      </c>
      <c r="Q6345">
        <v>3860</v>
      </c>
      <c r="R6345">
        <v>618.13999999999896</v>
      </c>
      <c r="S6345">
        <v>1.288</v>
      </c>
      <c r="T6345">
        <v>33</v>
      </c>
      <c r="U6345">
        <v>1873.0999999999899</v>
      </c>
      <c r="V6345">
        <v>15</v>
      </c>
      <c r="W6345">
        <v>1.2749999999999999</v>
      </c>
      <c r="X6345">
        <v>2.0609999999999999</v>
      </c>
      <c r="Y6345" s="119">
        <v>44152</v>
      </c>
      <c r="Z6345">
        <v>408784.10125975002</v>
      </c>
      <c r="AA6345">
        <v>3660442.5417595501</v>
      </c>
    </row>
    <row r="6346" spans="1:27" x14ac:dyDescent="0.25">
      <c r="A6346">
        <v>-111.977314489999</v>
      </c>
      <c r="B6346">
        <v>33.078750210000003</v>
      </c>
      <c r="C6346" t="s">
        <v>983</v>
      </c>
      <c r="D6346" t="s">
        <v>982</v>
      </c>
      <c r="E6346" t="s">
        <v>981</v>
      </c>
      <c r="F6346">
        <v>5665</v>
      </c>
      <c r="G6346">
        <v>183</v>
      </c>
      <c r="H6346">
        <v>13.33</v>
      </c>
      <c r="I6346">
        <v>1.9359999999999999</v>
      </c>
      <c r="J6346">
        <v>1</v>
      </c>
      <c r="K6346">
        <v>1167</v>
      </c>
      <c r="L6346" t="s">
        <v>980</v>
      </c>
      <c r="M6346" t="s">
        <v>979</v>
      </c>
      <c r="N6346" s="119">
        <v>44152</v>
      </c>
      <c r="O6346">
        <v>0</v>
      </c>
      <c r="P6346">
        <v>0</v>
      </c>
      <c r="Q6346">
        <v>4820.1000000000004</v>
      </c>
      <c r="R6346">
        <v>745.73</v>
      </c>
      <c r="S6346">
        <v>1.554</v>
      </c>
      <c r="T6346">
        <v>33</v>
      </c>
      <c r="U6346">
        <v>2259.8000000000002</v>
      </c>
      <c r="V6346">
        <v>15</v>
      </c>
      <c r="W6346">
        <v>1.32</v>
      </c>
      <c r="X6346">
        <v>2.133</v>
      </c>
      <c r="Y6346" s="119">
        <v>44152</v>
      </c>
      <c r="Z6346">
        <v>408784.206138874</v>
      </c>
      <c r="AA6346">
        <v>3660441.875517</v>
      </c>
    </row>
    <row r="6347" spans="1:27" x14ac:dyDescent="0.25">
      <c r="A6347">
        <v>-111.9773138</v>
      </c>
      <c r="B6347">
        <v>33.078745159999897</v>
      </c>
      <c r="C6347" t="s">
        <v>983</v>
      </c>
      <c r="D6347" t="s">
        <v>982</v>
      </c>
      <c r="E6347" t="s">
        <v>981</v>
      </c>
      <c r="F6347">
        <v>5666</v>
      </c>
      <c r="G6347">
        <v>187</v>
      </c>
      <c r="H6347">
        <v>13.33</v>
      </c>
      <c r="I6347">
        <v>1.772</v>
      </c>
      <c r="J6347">
        <v>1</v>
      </c>
      <c r="K6347">
        <v>1167</v>
      </c>
      <c r="L6347" t="s">
        <v>980</v>
      </c>
      <c r="M6347" t="s">
        <v>979</v>
      </c>
      <c r="N6347" s="119">
        <v>44152</v>
      </c>
      <c r="O6347">
        <v>0</v>
      </c>
      <c r="P6347">
        <v>0</v>
      </c>
      <c r="Q6347">
        <v>3513.6999999999898</v>
      </c>
      <c r="R6347">
        <v>593.95000000000005</v>
      </c>
      <c r="S6347">
        <v>1.2370000000000001</v>
      </c>
      <c r="T6347">
        <v>33</v>
      </c>
      <c r="U6347">
        <v>1799.79999999999</v>
      </c>
      <c r="V6347">
        <v>15</v>
      </c>
      <c r="W6347">
        <v>1.208</v>
      </c>
      <c r="X6347">
        <v>1.952</v>
      </c>
      <c r="Y6347" s="119">
        <v>44152</v>
      </c>
      <c r="Z6347">
        <v>408784.265329491</v>
      </c>
      <c r="AA6347">
        <v>3660441.3150336202</v>
      </c>
    </row>
    <row r="6348" spans="1:27" x14ac:dyDescent="0.25">
      <c r="A6348">
        <v>-111.977315169999</v>
      </c>
      <c r="B6348">
        <v>33.078739220000003</v>
      </c>
      <c r="C6348" t="s">
        <v>983</v>
      </c>
      <c r="D6348" t="s">
        <v>982</v>
      </c>
      <c r="E6348" t="s">
        <v>981</v>
      </c>
      <c r="F6348">
        <v>5667</v>
      </c>
      <c r="G6348">
        <v>179</v>
      </c>
      <c r="H6348">
        <v>13.33</v>
      </c>
      <c r="I6348">
        <v>1.9690000000000001</v>
      </c>
      <c r="J6348">
        <v>1</v>
      </c>
      <c r="K6348">
        <v>1167</v>
      </c>
      <c r="L6348" t="s">
        <v>980</v>
      </c>
      <c r="M6348" t="s">
        <v>979</v>
      </c>
      <c r="N6348" s="119">
        <v>44152</v>
      </c>
      <c r="O6348">
        <v>0</v>
      </c>
      <c r="P6348">
        <v>0</v>
      </c>
      <c r="Q6348">
        <v>2728</v>
      </c>
      <c r="R6348">
        <v>415.02999999999901</v>
      </c>
      <c r="S6348">
        <v>0.86499999999999999</v>
      </c>
      <c r="T6348">
        <v>33</v>
      </c>
      <c r="U6348">
        <v>1257.7</v>
      </c>
      <c r="V6348">
        <v>15</v>
      </c>
      <c r="W6348">
        <v>1.3420000000000001</v>
      </c>
      <c r="X6348">
        <v>2.169</v>
      </c>
      <c r="Y6348" s="119">
        <v>44152</v>
      </c>
      <c r="Z6348">
        <v>408784.13132452301</v>
      </c>
      <c r="AA6348">
        <v>3660440.6576678599</v>
      </c>
    </row>
    <row r="6349" spans="1:27" x14ac:dyDescent="0.25">
      <c r="A6349">
        <v>-111.977316029999</v>
      </c>
      <c r="B6349">
        <v>33.078734179999898</v>
      </c>
      <c r="C6349" t="s">
        <v>983</v>
      </c>
      <c r="D6349" t="s">
        <v>982</v>
      </c>
      <c r="E6349" t="s">
        <v>981</v>
      </c>
      <c r="F6349">
        <v>5668</v>
      </c>
      <c r="G6349">
        <v>174</v>
      </c>
      <c r="H6349">
        <v>13.33</v>
      </c>
      <c r="I6349">
        <v>1.87</v>
      </c>
      <c r="J6349">
        <v>1</v>
      </c>
      <c r="K6349">
        <v>1166.9000000000001</v>
      </c>
      <c r="L6349" t="s">
        <v>980</v>
      </c>
      <c r="M6349" t="s">
        <v>979</v>
      </c>
      <c r="N6349" s="119">
        <v>44152</v>
      </c>
      <c r="O6349">
        <v>0</v>
      </c>
      <c r="P6349">
        <v>0</v>
      </c>
      <c r="Q6349">
        <v>2412.4</v>
      </c>
      <c r="R6349">
        <v>386.31999999999903</v>
      </c>
      <c r="S6349">
        <v>0.80500000000000005</v>
      </c>
      <c r="T6349">
        <v>33</v>
      </c>
      <c r="U6349">
        <v>1170.7</v>
      </c>
      <c r="V6349">
        <v>15</v>
      </c>
      <c r="W6349">
        <v>1.2749999999999999</v>
      </c>
      <c r="X6349">
        <v>2.0609999999999999</v>
      </c>
      <c r="Y6349" s="119">
        <v>44152</v>
      </c>
      <c r="Z6349">
        <v>408784.04585109098</v>
      </c>
      <c r="AA6349">
        <v>3660440.0996401599</v>
      </c>
    </row>
    <row r="6350" spans="1:27" x14ac:dyDescent="0.25">
      <c r="A6350">
        <v>-111.977315</v>
      </c>
      <c r="B6350">
        <v>33.07872923</v>
      </c>
      <c r="C6350" t="s">
        <v>983</v>
      </c>
      <c r="D6350" t="s">
        <v>982</v>
      </c>
      <c r="E6350" t="s">
        <v>981</v>
      </c>
      <c r="F6350">
        <v>5669</v>
      </c>
      <c r="G6350">
        <v>180</v>
      </c>
      <c r="H6350">
        <v>13.33</v>
      </c>
      <c r="I6350">
        <v>2.2970000000000002</v>
      </c>
      <c r="J6350">
        <v>1</v>
      </c>
      <c r="K6350">
        <v>1166.79999999999</v>
      </c>
      <c r="L6350" t="s">
        <v>980</v>
      </c>
      <c r="M6350" t="s">
        <v>979</v>
      </c>
      <c r="N6350" s="119">
        <v>44152</v>
      </c>
      <c r="O6350">
        <v>0</v>
      </c>
      <c r="P6350">
        <v>0</v>
      </c>
      <c r="Q6350">
        <v>2640.8</v>
      </c>
      <c r="R6350">
        <v>344.37</v>
      </c>
      <c r="S6350">
        <v>0.71699999999999997</v>
      </c>
      <c r="T6350">
        <v>33</v>
      </c>
      <c r="U6350">
        <v>1043.5</v>
      </c>
      <c r="V6350">
        <v>15</v>
      </c>
      <c r="W6350">
        <v>1.5660000000000001</v>
      </c>
      <c r="X6350">
        <v>2.5310000000000001</v>
      </c>
      <c r="Y6350" s="119">
        <v>44152</v>
      </c>
      <c r="Z6350">
        <v>408784.13687996299</v>
      </c>
      <c r="AA6350">
        <v>3660439.54994812</v>
      </c>
    </row>
    <row r="6351" spans="1:27" x14ac:dyDescent="0.25">
      <c r="A6351">
        <v>-111.97731446</v>
      </c>
      <c r="B6351">
        <v>33.078724119999897</v>
      </c>
      <c r="C6351" t="s">
        <v>983</v>
      </c>
      <c r="D6351" t="s">
        <v>982</v>
      </c>
      <c r="E6351" t="s">
        <v>981</v>
      </c>
      <c r="F6351">
        <v>5670</v>
      </c>
      <c r="G6351">
        <v>189</v>
      </c>
      <c r="H6351">
        <v>13.33</v>
      </c>
      <c r="I6351">
        <v>1.7390000000000001</v>
      </c>
      <c r="J6351">
        <v>1</v>
      </c>
      <c r="K6351">
        <v>1166.9000000000001</v>
      </c>
      <c r="L6351" t="s">
        <v>980</v>
      </c>
      <c r="M6351" t="s">
        <v>979</v>
      </c>
      <c r="N6351" s="119">
        <v>44152</v>
      </c>
      <c r="O6351">
        <v>0</v>
      </c>
      <c r="P6351">
        <v>0</v>
      </c>
      <c r="Q6351">
        <v>2695.3</v>
      </c>
      <c r="R6351">
        <v>464.19999999999902</v>
      </c>
      <c r="S6351">
        <v>0.96699999999999997</v>
      </c>
      <c r="T6351">
        <v>33</v>
      </c>
      <c r="U6351">
        <v>1406.7</v>
      </c>
      <c r="V6351">
        <v>15</v>
      </c>
      <c r="W6351">
        <v>1.1859999999999999</v>
      </c>
      <c r="X6351">
        <v>1.9159999999999999</v>
      </c>
      <c r="Y6351" s="119">
        <v>44152</v>
      </c>
      <c r="Z6351">
        <v>408784.182007914</v>
      </c>
      <c r="AA6351">
        <v>3660438.9829430101</v>
      </c>
    </row>
    <row r="6352" spans="1:27" x14ac:dyDescent="0.25">
      <c r="A6352">
        <v>-111.9773148</v>
      </c>
      <c r="B6352">
        <v>33.078718160000001</v>
      </c>
      <c r="C6352" t="s">
        <v>983</v>
      </c>
      <c r="D6352" t="s">
        <v>982</v>
      </c>
      <c r="E6352" t="s">
        <v>981</v>
      </c>
      <c r="F6352">
        <v>5671</v>
      </c>
      <c r="G6352">
        <v>187</v>
      </c>
      <c r="H6352">
        <v>13.33</v>
      </c>
      <c r="I6352">
        <v>2.0339999999999998</v>
      </c>
      <c r="J6352">
        <v>1</v>
      </c>
      <c r="K6352">
        <v>1166.9000000000001</v>
      </c>
      <c r="L6352" t="s">
        <v>980</v>
      </c>
      <c r="M6352" t="s">
        <v>979</v>
      </c>
      <c r="N6352" s="119">
        <v>44152</v>
      </c>
      <c r="O6352">
        <v>0</v>
      </c>
      <c r="P6352">
        <v>0</v>
      </c>
      <c r="Q6352">
        <v>3751.5</v>
      </c>
      <c r="R6352">
        <v>552.32000000000005</v>
      </c>
      <c r="S6352">
        <v>1.151</v>
      </c>
      <c r="T6352">
        <v>33</v>
      </c>
      <c r="U6352">
        <v>1673.7</v>
      </c>
      <c r="V6352">
        <v>15</v>
      </c>
      <c r="W6352">
        <v>1.387</v>
      </c>
      <c r="X6352">
        <v>2.2410000000000001</v>
      </c>
      <c r="Y6352" s="119">
        <v>44152</v>
      </c>
      <c r="Z6352">
        <v>408784.14412074402</v>
      </c>
      <c r="AA6352">
        <v>3660438.3224648</v>
      </c>
    </row>
    <row r="6353" spans="1:27" x14ac:dyDescent="0.25">
      <c r="A6353">
        <v>-111.97731654</v>
      </c>
      <c r="B6353">
        <v>33.078713120000003</v>
      </c>
      <c r="C6353" t="s">
        <v>983</v>
      </c>
      <c r="D6353" t="s">
        <v>982</v>
      </c>
      <c r="E6353" t="s">
        <v>981</v>
      </c>
      <c r="F6353">
        <v>5672</v>
      </c>
      <c r="G6353">
        <v>171</v>
      </c>
      <c r="H6353">
        <v>13.33</v>
      </c>
      <c r="I6353">
        <v>2.0009999999999999</v>
      </c>
      <c r="J6353">
        <v>1</v>
      </c>
      <c r="K6353">
        <v>1166.79999999999</v>
      </c>
      <c r="L6353" t="s">
        <v>980</v>
      </c>
      <c r="M6353" t="s">
        <v>979</v>
      </c>
      <c r="N6353" s="119">
        <v>44152</v>
      </c>
      <c r="O6353">
        <v>0</v>
      </c>
      <c r="P6353">
        <v>0</v>
      </c>
      <c r="Q6353">
        <v>3968.4</v>
      </c>
      <c r="R6353">
        <v>593.83000000000004</v>
      </c>
      <c r="S6353">
        <v>1.2370000000000001</v>
      </c>
      <c r="T6353">
        <v>33</v>
      </c>
      <c r="U6353">
        <v>1799.5</v>
      </c>
      <c r="V6353">
        <v>15</v>
      </c>
      <c r="W6353">
        <v>1.365</v>
      </c>
      <c r="X6353">
        <v>2.2050000000000001</v>
      </c>
      <c r="Y6353" s="119">
        <v>44152</v>
      </c>
      <c r="Z6353">
        <v>408783.97650956799</v>
      </c>
      <c r="AA6353">
        <v>3660437.7652018401</v>
      </c>
    </row>
    <row r="6354" spans="1:27" x14ac:dyDescent="0.25">
      <c r="A6354">
        <v>-111.977314629999</v>
      </c>
      <c r="B6354">
        <v>33.078708149999898</v>
      </c>
      <c r="C6354" t="s">
        <v>983</v>
      </c>
      <c r="D6354" t="s">
        <v>982</v>
      </c>
      <c r="E6354" t="s">
        <v>981</v>
      </c>
      <c r="F6354">
        <v>5673</v>
      </c>
      <c r="G6354">
        <v>188</v>
      </c>
      <c r="H6354">
        <v>13.33</v>
      </c>
      <c r="I6354">
        <v>1.9359999999999999</v>
      </c>
      <c r="J6354">
        <v>1</v>
      </c>
      <c r="K6354">
        <v>1166.9000000000001</v>
      </c>
      <c r="L6354" t="s">
        <v>980</v>
      </c>
      <c r="M6354" t="s">
        <v>979</v>
      </c>
      <c r="N6354" s="119">
        <v>44152</v>
      </c>
      <c r="O6354">
        <v>0</v>
      </c>
      <c r="P6354">
        <v>0</v>
      </c>
      <c r="Q6354">
        <v>2972.1999999999898</v>
      </c>
      <c r="R6354">
        <v>459.82999999999902</v>
      </c>
      <c r="S6354">
        <v>0.95799999999999996</v>
      </c>
      <c r="T6354">
        <v>33</v>
      </c>
      <c r="U6354">
        <v>1393.4</v>
      </c>
      <c r="V6354">
        <v>15</v>
      </c>
      <c r="W6354">
        <v>1.32</v>
      </c>
      <c r="X6354">
        <v>2.133</v>
      </c>
      <c r="Y6354" s="119">
        <v>44152</v>
      </c>
      <c r="Z6354">
        <v>408784.14965555602</v>
      </c>
      <c r="AA6354">
        <v>3660437.2125276998</v>
      </c>
    </row>
    <row r="6355" spans="1:27" x14ac:dyDescent="0.25">
      <c r="A6355">
        <v>-111.97731466</v>
      </c>
      <c r="B6355">
        <v>33.078702219999897</v>
      </c>
      <c r="C6355" t="s">
        <v>983</v>
      </c>
      <c r="D6355" t="s">
        <v>982</v>
      </c>
      <c r="E6355" t="s">
        <v>981</v>
      </c>
      <c r="F6355">
        <v>5674</v>
      </c>
      <c r="G6355">
        <v>182</v>
      </c>
      <c r="H6355">
        <v>13.33</v>
      </c>
      <c r="I6355">
        <v>2.0009999999999999</v>
      </c>
      <c r="J6355">
        <v>1</v>
      </c>
      <c r="K6355">
        <v>1166.79999999999</v>
      </c>
      <c r="L6355" t="s">
        <v>980</v>
      </c>
      <c r="M6355" t="s">
        <v>979</v>
      </c>
      <c r="N6355" s="119">
        <v>44152</v>
      </c>
      <c r="O6355">
        <v>0</v>
      </c>
      <c r="P6355">
        <v>0</v>
      </c>
      <c r="Q6355">
        <v>2048</v>
      </c>
      <c r="R6355">
        <v>306.47000000000003</v>
      </c>
      <c r="S6355">
        <v>0.63800000000000001</v>
      </c>
      <c r="T6355">
        <v>33</v>
      </c>
      <c r="U6355">
        <v>928.69</v>
      </c>
      <c r="V6355">
        <v>15</v>
      </c>
      <c r="W6355">
        <v>1.365</v>
      </c>
      <c r="X6355">
        <v>2.2050000000000001</v>
      </c>
      <c r="Y6355" s="119">
        <v>44152</v>
      </c>
      <c r="Z6355">
        <v>408784.14073423302</v>
      </c>
      <c r="AA6355">
        <v>3660436.55510613</v>
      </c>
    </row>
    <row r="6356" spans="1:27" x14ac:dyDescent="0.25">
      <c r="A6356">
        <v>-111.97731514</v>
      </c>
      <c r="B6356">
        <v>33.07869719</v>
      </c>
      <c r="C6356" t="s">
        <v>983</v>
      </c>
      <c r="D6356" t="s">
        <v>982</v>
      </c>
      <c r="E6356" t="s">
        <v>981</v>
      </c>
      <c r="F6356">
        <v>5675</v>
      </c>
      <c r="G6356">
        <v>185</v>
      </c>
      <c r="H6356">
        <v>13.33</v>
      </c>
      <c r="I6356">
        <v>1.87</v>
      </c>
      <c r="J6356">
        <v>1</v>
      </c>
      <c r="K6356">
        <v>1166.79999999999</v>
      </c>
      <c r="L6356" t="s">
        <v>980</v>
      </c>
      <c r="M6356" t="s">
        <v>979</v>
      </c>
      <c r="N6356" s="119">
        <v>44152</v>
      </c>
      <c r="O6356">
        <v>0</v>
      </c>
      <c r="P6356">
        <v>0</v>
      </c>
      <c r="Q6356">
        <v>1916.0999999999899</v>
      </c>
      <c r="R6356">
        <v>306.85000000000002</v>
      </c>
      <c r="S6356">
        <v>0.63900000000000001</v>
      </c>
      <c r="T6356">
        <v>33</v>
      </c>
      <c r="U6356">
        <v>929.86</v>
      </c>
      <c r="V6356">
        <v>15</v>
      </c>
      <c r="W6356">
        <v>1.2749999999999999</v>
      </c>
      <c r="X6356">
        <v>2.0609999999999999</v>
      </c>
      <c r="Y6356" s="119">
        <v>44152</v>
      </c>
      <c r="Z6356">
        <v>408784.09073966998</v>
      </c>
      <c r="AA6356">
        <v>3660435.9978568801</v>
      </c>
    </row>
    <row r="6357" spans="1:27" x14ac:dyDescent="0.25">
      <c r="A6357">
        <v>-111.97731566</v>
      </c>
      <c r="B6357">
        <v>33.078691220000003</v>
      </c>
      <c r="C6357" t="s">
        <v>983</v>
      </c>
      <c r="D6357" t="s">
        <v>982</v>
      </c>
      <c r="E6357" t="s">
        <v>981</v>
      </c>
      <c r="F6357">
        <v>5676</v>
      </c>
      <c r="G6357">
        <v>182</v>
      </c>
      <c r="H6357">
        <v>13.33</v>
      </c>
      <c r="I6357">
        <v>2.0009999999999999</v>
      </c>
      <c r="J6357">
        <v>1</v>
      </c>
      <c r="K6357">
        <v>1166.79999999999</v>
      </c>
      <c r="L6357" t="s">
        <v>980</v>
      </c>
      <c r="M6357" t="s">
        <v>979</v>
      </c>
      <c r="N6357" s="119">
        <v>44152</v>
      </c>
      <c r="O6357">
        <v>0</v>
      </c>
      <c r="P6357">
        <v>0</v>
      </c>
      <c r="Q6357">
        <v>2203.0999999999899</v>
      </c>
      <c r="R6357">
        <v>329.68</v>
      </c>
      <c r="S6357">
        <v>0.68700000000000006</v>
      </c>
      <c r="T6357">
        <v>33</v>
      </c>
      <c r="U6357">
        <v>999.01999999999896</v>
      </c>
      <c r="V6357">
        <v>15</v>
      </c>
      <c r="W6357">
        <v>1.365</v>
      </c>
      <c r="X6357">
        <v>2.2050000000000001</v>
      </c>
      <c r="Y6357" s="119">
        <v>44152</v>
      </c>
      <c r="Z6357">
        <v>408784.03604126401</v>
      </c>
      <c r="AA6357">
        <v>3660435.3364264099</v>
      </c>
    </row>
    <row r="6358" spans="1:27" x14ac:dyDescent="0.25">
      <c r="A6358">
        <v>-111.977314969999</v>
      </c>
      <c r="B6358">
        <v>33.078686179999899</v>
      </c>
      <c r="C6358" t="s">
        <v>983</v>
      </c>
      <c r="D6358" t="s">
        <v>982</v>
      </c>
      <c r="E6358" t="s">
        <v>981</v>
      </c>
      <c r="F6358">
        <v>5677</v>
      </c>
      <c r="G6358">
        <v>186</v>
      </c>
      <c r="H6358">
        <v>13.33</v>
      </c>
      <c r="I6358">
        <v>1.9690000000000001</v>
      </c>
      <c r="J6358">
        <v>1</v>
      </c>
      <c r="K6358">
        <v>1166.79999999999</v>
      </c>
      <c r="L6358" t="s">
        <v>980</v>
      </c>
      <c r="M6358" t="s">
        <v>979</v>
      </c>
      <c r="N6358" s="119">
        <v>44152</v>
      </c>
      <c r="O6358">
        <v>0</v>
      </c>
      <c r="P6358">
        <v>0</v>
      </c>
      <c r="Q6358">
        <v>2172.4</v>
      </c>
      <c r="R6358">
        <v>330.5</v>
      </c>
      <c r="S6358">
        <v>0.68899999999999995</v>
      </c>
      <c r="T6358">
        <v>33</v>
      </c>
      <c r="U6358">
        <v>1001.5</v>
      </c>
      <c r="V6358">
        <v>15</v>
      </c>
      <c r="W6358">
        <v>1.3420000000000001</v>
      </c>
      <c r="X6358">
        <v>2.169</v>
      </c>
      <c r="Y6358" s="119">
        <v>44152</v>
      </c>
      <c r="Z6358">
        <v>408784.09524224902</v>
      </c>
      <c r="AA6358">
        <v>3660434.7770517198</v>
      </c>
    </row>
    <row r="6359" spans="1:27" x14ac:dyDescent="0.25">
      <c r="A6359">
        <v>-111.97731686</v>
      </c>
      <c r="B6359">
        <v>33.078681189999898</v>
      </c>
      <c r="C6359" t="s">
        <v>983</v>
      </c>
      <c r="D6359" t="s">
        <v>982</v>
      </c>
      <c r="E6359" t="s">
        <v>981</v>
      </c>
      <c r="F6359">
        <v>5678</v>
      </c>
      <c r="G6359">
        <v>175</v>
      </c>
      <c r="H6359">
        <v>13.33</v>
      </c>
      <c r="I6359">
        <v>2.1</v>
      </c>
      <c r="J6359">
        <v>1</v>
      </c>
      <c r="K6359">
        <v>1166.79999999999</v>
      </c>
      <c r="L6359" t="s">
        <v>980</v>
      </c>
      <c r="M6359" t="s">
        <v>979</v>
      </c>
      <c r="N6359" s="119">
        <v>44152</v>
      </c>
      <c r="O6359">
        <v>0</v>
      </c>
      <c r="P6359">
        <v>0</v>
      </c>
      <c r="Q6359">
        <v>2155.3000000000002</v>
      </c>
      <c r="R6359">
        <v>307.39999999999901</v>
      </c>
      <c r="S6359">
        <v>0.64</v>
      </c>
      <c r="T6359">
        <v>33</v>
      </c>
      <c r="U6359">
        <v>931.50999999999897</v>
      </c>
      <c r="V6359">
        <v>15</v>
      </c>
      <c r="W6359">
        <v>1.4319999999999999</v>
      </c>
      <c r="X6359">
        <v>2.3140000000000001</v>
      </c>
      <c r="Y6359" s="119">
        <v>44152</v>
      </c>
      <c r="Z6359">
        <v>408783.91368187498</v>
      </c>
      <c r="AA6359">
        <v>3660434.22546252</v>
      </c>
    </row>
    <row r="6360" spans="1:27" x14ac:dyDescent="0.25">
      <c r="A6360">
        <v>-111.977316169999</v>
      </c>
      <c r="B6360">
        <v>33.078676219999899</v>
      </c>
      <c r="C6360" t="s">
        <v>983</v>
      </c>
      <c r="D6360" t="s">
        <v>982</v>
      </c>
      <c r="E6360" t="s">
        <v>981</v>
      </c>
      <c r="F6360">
        <v>5679</v>
      </c>
      <c r="G6360">
        <v>179</v>
      </c>
      <c r="H6360">
        <v>13.33</v>
      </c>
      <c r="I6360">
        <v>1.903</v>
      </c>
      <c r="J6360">
        <v>1</v>
      </c>
      <c r="K6360">
        <v>1166.79999999999</v>
      </c>
      <c r="L6360" t="s">
        <v>980</v>
      </c>
      <c r="M6360" t="s">
        <v>979</v>
      </c>
      <c r="N6360" s="119">
        <v>44152</v>
      </c>
      <c r="O6360">
        <v>0</v>
      </c>
      <c r="P6360">
        <v>0</v>
      </c>
      <c r="Q6360">
        <v>3675.6999999999898</v>
      </c>
      <c r="R6360">
        <v>578.48</v>
      </c>
      <c r="S6360">
        <v>1.2050000000000001</v>
      </c>
      <c r="T6360">
        <v>33</v>
      </c>
      <c r="U6360">
        <v>1753</v>
      </c>
      <c r="V6360">
        <v>15</v>
      </c>
      <c r="W6360">
        <v>1.2969999999999999</v>
      </c>
      <c r="X6360">
        <v>2.097</v>
      </c>
      <c r="Y6360" s="119">
        <v>44152</v>
      </c>
      <c r="Z6360">
        <v>408783.97295511898</v>
      </c>
      <c r="AA6360">
        <v>3660433.6738486001</v>
      </c>
    </row>
    <row r="6361" spans="1:27" x14ac:dyDescent="0.25">
      <c r="A6361">
        <v>-111.97731686</v>
      </c>
      <c r="B6361">
        <v>33.078670189999897</v>
      </c>
      <c r="C6361" t="s">
        <v>983</v>
      </c>
      <c r="D6361" t="s">
        <v>982</v>
      </c>
      <c r="E6361" t="s">
        <v>981</v>
      </c>
      <c r="F6361">
        <v>5680</v>
      </c>
      <c r="G6361">
        <v>175</v>
      </c>
      <c r="H6361">
        <v>13.33</v>
      </c>
      <c r="I6361">
        <v>1.476</v>
      </c>
      <c r="J6361">
        <v>1</v>
      </c>
      <c r="K6361">
        <v>1166.7</v>
      </c>
      <c r="L6361" t="s">
        <v>980</v>
      </c>
      <c r="M6361" t="s">
        <v>979</v>
      </c>
      <c r="N6361" s="119">
        <v>44152</v>
      </c>
      <c r="O6361">
        <v>0</v>
      </c>
      <c r="P6361">
        <v>0</v>
      </c>
      <c r="Q6361">
        <v>2186.0999999999899</v>
      </c>
      <c r="R6361">
        <v>443.43999999999897</v>
      </c>
      <c r="S6361">
        <v>0.92400000000000004</v>
      </c>
      <c r="T6361">
        <v>33</v>
      </c>
      <c r="U6361">
        <v>1343.79999999999</v>
      </c>
      <c r="V6361">
        <v>15</v>
      </c>
      <c r="W6361">
        <v>1.0069999999999999</v>
      </c>
      <c r="X6361">
        <v>1.627</v>
      </c>
      <c r="Y6361" s="119">
        <v>44152</v>
      </c>
      <c r="Z6361">
        <v>408783.90232723998</v>
      </c>
      <c r="AA6361">
        <v>3660433.0059137801</v>
      </c>
    </row>
    <row r="6362" spans="1:27" x14ac:dyDescent="0.25">
      <c r="A6362">
        <v>-111.977315829999</v>
      </c>
      <c r="B6362">
        <v>33.078665219999898</v>
      </c>
      <c r="C6362" t="s">
        <v>983</v>
      </c>
      <c r="D6362" t="s">
        <v>982</v>
      </c>
      <c r="E6362" t="s">
        <v>981</v>
      </c>
      <c r="F6362">
        <v>5681</v>
      </c>
      <c r="G6362">
        <v>181</v>
      </c>
      <c r="H6362">
        <v>13.33</v>
      </c>
      <c r="I6362">
        <v>2.0670000000000002</v>
      </c>
      <c r="J6362">
        <v>1</v>
      </c>
      <c r="K6362">
        <v>1166.5999999999899</v>
      </c>
      <c r="L6362" t="s">
        <v>980</v>
      </c>
      <c r="M6362" t="s">
        <v>979</v>
      </c>
      <c r="N6362" s="119">
        <v>44152</v>
      </c>
      <c r="O6362">
        <v>0</v>
      </c>
      <c r="P6362">
        <v>0</v>
      </c>
      <c r="Q6362">
        <v>2490.5999999999899</v>
      </c>
      <c r="R6362">
        <v>360.86</v>
      </c>
      <c r="S6362">
        <v>0.752</v>
      </c>
      <c r="T6362">
        <v>33</v>
      </c>
      <c r="U6362">
        <v>1093.5</v>
      </c>
      <c r="V6362">
        <v>15</v>
      </c>
      <c r="W6362">
        <v>1.409</v>
      </c>
      <c r="X6362">
        <v>2.278</v>
      </c>
      <c r="Y6362" s="119">
        <v>44152</v>
      </c>
      <c r="Z6362">
        <v>408783.99333554402</v>
      </c>
      <c r="AA6362">
        <v>3660432.4540043799</v>
      </c>
    </row>
    <row r="6363" spans="1:27" x14ac:dyDescent="0.25">
      <c r="A6363">
        <v>-111.97731634</v>
      </c>
      <c r="B6363">
        <v>33.078659219999899</v>
      </c>
      <c r="C6363" t="s">
        <v>983</v>
      </c>
      <c r="D6363" t="s">
        <v>982</v>
      </c>
      <c r="E6363" t="s">
        <v>981</v>
      </c>
      <c r="F6363">
        <v>5682</v>
      </c>
      <c r="G6363">
        <v>178</v>
      </c>
      <c r="H6363">
        <v>13.33</v>
      </c>
      <c r="I6363">
        <v>1.87</v>
      </c>
      <c r="J6363">
        <v>1</v>
      </c>
      <c r="K6363">
        <v>1166.5999999999899</v>
      </c>
      <c r="L6363" t="s">
        <v>980</v>
      </c>
      <c r="M6363" t="s">
        <v>979</v>
      </c>
      <c r="N6363" s="119">
        <v>44152</v>
      </c>
      <c r="O6363">
        <v>0</v>
      </c>
      <c r="P6363">
        <v>0</v>
      </c>
      <c r="Q6363">
        <v>2353.0999999999899</v>
      </c>
      <c r="R6363">
        <v>376.82999999999902</v>
      </c>
      <c r="S6363">
        <v>0.78500000000000003</v>
      </c>
      <c r="T6363">
        <v>33</v>
      </c>
      <c r="U6363">
        <v>1141.9000000000001</v>
      </c>
      <c r="V6363">
        <v>15</v>
      </c>
      <c r="W6363">
        <v>1.2749999999999999</v>
      </c>
      <c r="X6363">
        <v>2.0609999999999999</v>
      </c>
      <c r="Y6363" s="119">
        <v>44152</v>
      </c>
      <c r="Z6363">
        <v>408783.93953953701</v>
      </c>
      <c r="AA6363">
        <v>3660431.7892391798</v>
      </c>
    </row>
    <row r="6364" spans="1:27" x14ac:dyDescent="0.25">
      <c r="A6364">
        <v>-111.97731446</v>
      </c>
      <c r="B6364">
        <v>33.078653950000003</v>
      </c>
      <c r="C6364" t="s">
        <v>983</v>
      </c>
      <c r="D6364" t="s">
        <v>982</v>
      </c>
      <c r="E6364" t="s">
        <v>981</v>
      </c>
      <c r="F6364">
        <v>5683</v>
      </c>
      <c r="G6364">
        <v>195</v>
      </c>
      <c r="H6364">
        <v>13.33</v>
      </c>
      <c r="I6364">
        <v>1.9359999999999999</v>
      </c>
      <c r="J6364">
        <v>1</v>
      </c>
      <c r="K6364">
        <v>1166.5999999999899</v>
      </c>
      <c r="L6364" t="s">
        <v>980</v>
      </c>
      <c r="M6364" t="s">
        <v>979</v>
      </c>
      <c r="N6364" s="119">
        <v>44152</v>
      </c>
      <c r="O6364">
        <v>0</v>
      </c>
      <c r="P6364">
        <v>0</v>
      </c>
      <c r="Q6364">
        <v>3020.6999999999898</v>
      </c>
      <c r="R6364">
        <v>467.33999999999901</v>
      </c>
      <c r="S6364">
        <v>0.97399999999999998</v>
      </c>
      <c r="T6364">
        <v>33</v>
      </c>
      <c r="U6364">
        <v>1416.2</v>
      </c>
      <c r="V6364">
        <v>15</v>
      </c>
      <c r="W6364">
        <v>1.32</v>
      </c>
      <c r="X6364">
        <v>2.133</v>
      </c>
      <c r="Y6364" s="119">
        <v>44152</v>
      </c>
      <c r="Z6364">
        <v>408784.10957581701</v>
      </c>
      <c r="AA6364">
        <v>3660431.2033306998</v>
      </c>
    </row>
    <row r="6365" spans="1:27" x14ac:dyDescent="0.25">
      <c r="A6365">
        <v>-111.97731666</v>
      </c>
      <c r="B6365">
        <v>33.078649220000003</v>
      </c>
      <c r="C6365" t="s">
        <v>983</v>
      </c>
      <c r="D6365" t="s">
        <v>982</v>
      </c>
      <c r="E6365" t="s">
        <v>981</v>
      </c>
      <c r="F6365">
        <v>5684</v>
      </c>
      <c r="G6365">
        <v>182</v>
      </c>
      <c r="H6365">
        <v>13.33</v>
      </c>
      <c r="I6365">
        <v>1.837</v>
      </c>
      <c r="J6365">
        <v>1</v>
      </c>
      <c r="K6365">
        <v>1166.5999999999899</v>
      </c>
      <c r="L6365" t="s">
        <v>980</v>
      </c>
      <c r="M6365" t="s">
        <v>979</v>
      </c>
      <c r="N6365" s="119">
        <v>44152</v>
      </c>
      <c r="O6365">
        <v>0</v>
      </c>
      <c r="P6365">
        <v>0</v>
      </c>
      <c r="Q6365">
        <v>3589.3</v>
      </c>
      <c r="R6365">
        <v>585.05999999999904</v>
      </c>
      <c r="S6365">
        <v>1.2190000000000001</v>
      </c>
      <c r="T6365">
        <v>33</v>
      </c>
      <c r="U6365">
        <v>1772.9</v>
      </c>
      <c r="V6365">
        <v>15</v>
      </c>
      <c r="W6365">
        <v>1.2529999999999999</v>
      </c>
      <c r="X6365">
        <v>2.0249999999999999</v>
      </c>
      <c r="Y6365" s="119">
        <v>44152</v>
      </c>
      <c r="Z6365">
        <v>408783.89934886701</v>
      </c>
      <c r="AA6365">
        <v>3660430.6808365998</v>
      </c>
    </row>
    <row r="6366" spans="1:27" x14ac:dyDescent="0.25">
      <c r="A6366">
        <v>-111.97731717000001</v>
      </c>
      <c r="B6366">
        <v>33.078643219999897</v>
      </c>
      <c r="C6366" t="s">
        <v>983</v>
      </c>
      <c r="D6366" t="s">
        <v>982</v>
      </c>
      <c r="E6366" t="s">
        <v>981</v>
      </c>
      <c r="F6366">
        <v>5685</v>
      </c>
      <c r="G6366">
        <v>179</v>
      </c>
      <c r="H6366">
        <v>13.33</v>
      </c>
      <c r="I6366">
        <v>1.804</v>
      </c>
      <c r="J6366">
        <v>1</v>
      </c>
      <c r="K6366">
        <v>1166.5999999999899</v>
      </c>
      <c r="L6366" t="s">
        <v>980</v>
      </c>
      <c r="M6366" t="s">
        <v>979</v>
      </c>
      <c r="N6366" s="119">
        <v>44152</v>
      </c>
      <c r="O6366">
        <v>0</v>
      </c>
      <c r="P6366">
        <v>0</v>
      </c>
      <c r="Q6366">
        <v>3774.6999999999898</v>
      </c>
      <c r="R6366">
        <v>626.46</v>
      </c>
      <c r="S6366">
        <v>1.3049999999999999</v>
      </c>
      <c r="T6366">
        <v>33</v>
      </c>
      <c r="U6366">
        <v>1898.4</v>
      </c>
      <c r="V6366">
        <v>15</v>
      </c>
      <c r="W6366">
        <v>1.23</v>
      </c>
      <c r="X6366">
        <v>1.988</v>
      </c>
      <c r="Y6366" s="119">
        <v>44152</v>
      </c>
      <c r="Z6366">
        <v>408783.845552849</v>
      </c>
      <c r="AA6366">
        <v>3660430.0160714001</v>
      </c>
    </row>
    <row r="6367" spans="1:27" x14ac:dyDescent="0.25">
      <c r="A6367">
        <v>-111.977315829999</v>
      </c>
      <c r="B6367">
        <v>33.078638220000002</v>
      </c>
      <c r="C6367" t="s">
        <v>983</v>
      </c>
      <c r="D6367" t="s">
        <v>982</v>
      </c>
      <c r="E6367" t="s">
        <v>981</v>
      </c>
      <c r="F6367">
        <v>5686</v>
      </c>
      <c r="G6367">
        <v>181</v>
      </c>
      <c r="H6367">
        <v>13.33</v>
      </c>
      <c r="I6367">
        <v>2.0009999999999999</v>
      </c>
      <c r="J6367">
        <v>1</v>
      </c>
      <c r="K6367">
        <v>1166.5999999999899</v>
      </c>
      <c r="L6367" t="s">
        <v>980</v>
      </c>
      <c r="M6367" t="s">
        <v>979</v>
      </c>
      <c r="N6367" s="119">
        <v>44152</v>
      </c>
      <c r="O6367">
        <v>0</v>
      </c>
      <c r="P6367">
        <v>0</v>
      </c>
      <c r="Q6367">
        <v>4020.1999999999898</v>
      </c>
      <c r="R6367">
        <v>601.59</v>
      </c>
      <c r="S6367">
        <v>1.2529999999999999</v>
      </c>
      <c r="T6367">
        <v>33</v>
      </c>
      <c r="U6367">
        <v>1823</v>
      </c>
      <c r="V6367">
        <v>15</v>
      </c>
      <c r="W6367">
        <v>1.365</v>
      </c>
      <c r="X6367">
        <v>2.2050000000000001</v>
      </c>
      <c r="Y6367" s="119">
        <v>44152</v>
      </c>
      <c r="Z6367">
        <v>408783.96546512301</v>
      </c>
      <c r="AA6367">
        <v>3660429.4605665701</v>
      </c>
    </row>
    <row r="6368" spans="1:27" x14ac:dyDescent="0.25">
      <c r="A6368">
        <v>-111.977316</v>
      </c>
      <c r="B6368">
        <v>33.078632229999897</v>
      </c>
      <c r="C6368" t="s">
        <v>983</v>
      </c>
      <c r="D6368" t="s">
        <v>982</v>
      </c>
      <c r="E6368" t="s">
        <v>981</v>
      </c>
      <c r="F6368">
        <v>5687</v>
      </c>
      <c r="G6368">
        <v>180</v>
      </c>
      <c r="H6368">
        <v>13.33</v>
      </c>
      <c r="I6368">
        <v>1.804</v>
      </c>
      <c r="J6368">
        <v>1</v>
      </c>
      <c r="K6368">
        <v>1166.5999999999899</v>
      </c>
      <c r="L6368" t="s">
        <v>980</v>
      </c>
      <c r="M6368" t="s">
        <v>979</v>
      </c>
      <c r="N6368" s="119">
        <v>44152</v>
      </c>
      <c r="O6368">
        <v>0</v>
      </c>
      <c r="P6368">
        <v>0</v>
      </c>
      <c r="Q6368">
        <v>3223</v>
      </c>
      <c r="R6368">
        <v>534.89999999999895</v>
      </c>
      <c r="S6368">
        <v>1.1140000000000001</v>
      </c>
      <c r="T6368">
        <v>33</v>
      </c>
      <c r="U6368">
        <v>1620.9</v>
      </c>
      <c r="V6368">
        <v>15</v>
      </c>
      <c r="W6368">
        <v>1.23</v>
      </c>
      <c r="X6368">
        <v>1.988</v>
      </c>
      <c r="Y6368" s="119">
        <v>44152</v>
      </c>
      <c r="Z6368">
        <v>408783.94341448997</v>
      </c>
      <c r="AA6368">
        <v>3660428.7966145799</v>
      </c>
    </row>
    <row r="6369" spans="1:27" x14ac:dyDescent="0.25">
      <c r="A6369">
        <v>-111.97731668</v>
      </c>
      <c r="B6369">
        <v>33.078627210000001</v>
      </c>
      <c r="C6369" t="s">
        <v>983</v>
      </c>
      <c r="D6369" t="s">
        <v>982</v>
      </c>
      <c r="E6369" t="s">
        <v>981</v>
      </c>
      <c r="F6369">
        <v>5688</v>
      </c>
      <c r="G6369">
        <v>176</v>
      </c>
      <c r="H6369">
        <v>13.33</v>
      </c>
      <c r="I6369">
        <v>1.903</v>
      </c>
      <c r="J6369">
        <v>1</v>
      </c>
      <c r="K6369">
        <v>1166.5</v>
      </c>
      <c r="L6369" t="s">
        <v>980</v>
      </c>
      <c r="M6369" t="s">
        <v>979</v>
      </c>
      <c r="N6369" s="119">
        <v>44152</v>
      </c>
      <c r="O6369">
        <v>0</v>
      </c>
      <c r="P6369">
        <v>0</v>
      </c>
      <c r="Q6369">
        <v>2860.6999999999898</v>
      </c>
      <c r="R6369">
        <v>450.22</v>
      </c>
      <c r="S6369">
        <v>0.93799999999999994</v>
      </c>
      <c r="T6369">
        <v>33</v>
      </c>
      <c r="U6369">
        <v>1364.29999999999</v>
      </c>
      <c r="V6369">
        <v>15</v>
      </c>
      <c r="W6369">
        <v>1.2969999999999999</v>
      </c>
      <c r="X6369">
        <v>2.097</v>
      </c>
      <c r="Y6369" s="119">
        <v>44152</v>
      </c>
      <c r="Z6369">
        <v>408783.874762533</v>
      </c>
      <c r="AA6369">
        <v>3660428.2406478301</v>
      </c>
    </row>
    <row r="6370" spans="1:27" x14ac:dyDescent="0.25">
      <c r="A6370">
        <v>-111.977315829999</v>
      </c>
      <c r="B6370">
        <v>33.078621220000002</v>
      </c>
      <c r="C6370" t="s">
        <v>983</v>
      </c>
      <c r="D6370" t="s">
        <v>982</v>
      </c>
      <c r="E6370" t="s">
        <v>981</v>
      </c>
      <c r="F6370">
        <v>5689</v>
      </c>
      <c r="G6370">
        <v>181</v>
      </c>
      <c r="H6370">
        <v>13.33</v>
      </c>
      <c r="I6370">
        <v>2.0009999999999999</v>
      </c>
      <c r="J6370">
        <v>1</v>
      </c>
      <c r="K6370">
        <v>1166.5</v>
      </c>
      <c r="L6370" t="s">
        <v>980</v>
      </c>
      <c r="M6370" t="s">
        <v>979</v>
      </c>
      <c r="N6370" s="119">
        <v>44152</v>
      </c>
      <c r="O6370">
        <v>0</v>
      </c>
      <c r="P6370">
        <v>0</v>
      </c>
      <c r="Q6370">
        <v>2066</v>
      </c>
      <c r="R6370">
        <v>309.14999999999901</v>
      </c>
      <c r="S6370">
        <v>0.64400000000000002</v>
      </c>
      <c r="T6370">
        <v>33</v>
      </c>
      <c r="U6370">
        <v>936.83</v>
      </c>
      <c r="V6370">
        <v>15</v>
      </c>
      <c r="W6370">
        <v>1.365</v>
      </c>
      <c r="X6370">
        <v>2.2050000000000001</v>
      </c>
      <c r="Y6370" s="119">
        <v>44152</v>
      </c>
      <c r="Z6370">
        <v>408783.94791709201</v>
      </c>
      <c r="AA6370">
        <v>3660427.5758094401</v>
      </c>
    </row>
    <row r="6371" spans="1:27" x14ac:dyDescent="0.25">
      <c r="A6371">
        <v>-111.977316509999</v>
      </c>
      <c r="B6371">
        <v>33.07861621</v>
      </c>
      <c r="C6371" t="s">
        <v>983</v>
      </c>
      <c r="D6371" t="s">
        <v>982</v>
      </c>
      <c r="E6371" t="s">
        <v>981</v>
      </c>
      <c r="F6371">
        <v>5690</v>
      </c>
      <c r="G6371">
        <v>177</v>
      </c>
      <c r="H6371">
        <v>13.33</v>
      </c>
      <c r="I6371">
        <v>1.837</v>
      </c>
      <c r="J6371">
        <v>1</v>
      </c>
      <c r="K6371">
        <v>1166.5999999999899</v>
      </c>
      <c r="L6371" t="s">
        <v>980</v>
      </c>
      <c r="M6371" t="s">
        <v>979</v>
      </c>
      <c r="N6371" s="119">
        <v>44152</v>
      </c>
      <c r="O6371">
        <v>0</v>
      </c>
      <c r="P6371">
        <v>0</v>
      </c>
      <c r="Q6371">
        <v>2161.0999999999899</v>
      </c>
      <c r="R6371">
        <v>352.25999999999902</v>
      </c>
      <c r="S6371">
        <v>0.73399999999999999</v>
      </c>
      <c r="T6371">
        <v>33</v>
      </c>
      <c r="U6371">
        <v>1067.5</v>
      </c>
      <c r="V6371">
        <v>15</v>
      </c>
      <c r="W6371">
        <v>1.2529999999999999</v>
      </c>
      <c r="X6371">
        <v>2.0249999999999999</v>
      </c>
      <c r="Y6371" s="119">
        <v>44152</v>
      </c>
      <c r="Z6371">
        <v>408783.87927545002</v>
      </c>
      <c r="AA6371">
        <v>3660427.02095136</v>
      </c>
    </row>
    <row r="6372" spans="1:27" x14ac:dyDescent="0.25">
      <c r="A6372">
        <v>-111.97731634</v>
      </c>
      <c r="B6372">
        <v>33.0786112199999</v>
      </c>
      <c r="C6372" t="s">
        <v>983</v>
      </c>
      <c r="D6372" t="s">
        <v>982</v>
      </c>
      <c r="E6372" t="s">
        <v>981</v>
      </c>
      <c r="F6372">
        <v>5691</v>
      </c>
      <c r="G6372">
        <v>178</v>
      </c>
      <c r="H6372">
        <v>13.33</v>
      </c>
      <c r="I6372">
        <v>1.87</v>
      </c>
      <c r="J6372">
        <v>1</v>
      </c>
      <c r="K6372">
        <v>1166.5</v>
      </c>
      <c r="L6372" t="s">
        <v>980</v>
      </c>
      <c r="M6372" t="s">
        <v>979</v>
      </c>
      <c r="N6372" s="119">
        <v>44152</v>
      </c>
      <c r="O6372">
        <v>0</v>
      </c>
      <c r="P6372">
        <v>0</v>
      </c>
      <c r="Q6372">
        <v>3164.6999999999898</v>
      </c>
      <c r="R6372">
        <v>506.8</v>
      </c>
      <c r="S6372">
        <v>1.056</v>
      </c>
      <c r="T6372">
        <v>33</v>
      </c>
      <c r="U6372">
        <v>1535.79999999999</v>
      </c>
      <c r="V6372">
        <v>15</v>
      </c>
      <c r="W6372">
        <v>1.2749999999999999</v>
      </c>
      <c r="X6372">
        <v>2.0609999999999999</v>
      </c>
      <c r="Y6372" s="119">
        <v>44152</v>
      </c>
      <c r="Z6372">
        <v>408783.88999211998</v>
      </c>
      <c r="AA6372">
        <v>3660426.4675719701</v>
      </c>
    </row>
    <row r="6373" spans="1:27" x14ac:dyDescent="0.25">
      <c r="A6373">
        <v>-111.97731532</v>
      </c>
      <c r="B6373">
        <v>33.078606209999897</v>
      </c>
      <c r="C6373" t="s">
        <v>983</v>
      </c>
      <c r="D6373" t="s">
        <v>982</v>
      </c>
      <c r="E6373" t="s">
        <v>981</v>
      </c>
      <c r="F6373">
        <v>5692</v>
      </c>
      <c r="G6373">
        <v>184</v>
      </c>
      <c r="H6373">
        <v>13.33</v>
      </c>
      <c r="I6373">
        <v>1.542</v>
      </c>
      <c r="J6373">
        <v>1</v>
      </c>
      <c r="K6373">
        <v>1166.5</v>
      </c>
      <c r="L6373" t="s">
        <v>980</v>
      </c>
      <c r="M6373" t="s">
        <v>979</v>
      </c>
      <c r="N6373" s="119">
        <v>44152</v>
      </c>
      <c r="O6373">
        <v>0</v>
      </c>
      <c r="P6373">
        <v>0</v>
      </c>
      <c r="Q6373">
        <v>2975.4</v>
      </c>
      <c r="R6373">
        <v>577.87</v>
      </c>
      <c r="S6373">
        <v>1.204</v>
      </c>
      <c r="T6373">
        <v>33</v>
      </c>
      <c r="U6373">
        <v>1751.0999999999899</v>
      </c>
      <c r="V6373">
        <v>15</v>
      </c>
      <c r="W6373">
        <v>1.0509999999999999</v>
      </c>
      <c r="X6373">
        <v>1.6990000000000001</v>
      </c>
      <c r="Y6373" s="119">
        <v>44152</v>
      </c>
      <c r="Z6373">
        <v>408783.98002582201</v>
      </c>
      <c r="AA6373">
        <v>3660425.9112365502</v>
      </c>
    </row>
    <row r="6374" spans="1:27" x14ac:dyDescent="0.25">
      <c r="A6374">
        <v>-111.9773172</v>
      </c>
      <c r="B6374">
        <v>33.078600160000001</v>
      </c>
      <c r="C6374" t="s">
        <v>983</v>
      </c>
      <c r="D6374" t="s">
        <v>982</v>
      </c>
      <c r="E6374" t="s">
        <v>981</v>
      </c>
      <c r="F6374">
        <v>5693</v>
      </c>
      <c r="G6374">
        <v>173</v>
      </c>
      <c r="H6374">
        <v>13.33</v>
      </c>
      <c r="I6374">
        <v>2.4609999999999999</v>
      </c>
      <c r="J6374">
        <v>1</v>
      </c>
      <c r="K6374">
        <v>1166.4000000000001</v>
      </c>
      <c r="L6374" t="s">
        <v>980</v>
      </c>
      <c r="M6374" t="s">
        <v>979</v>
      </c>
      <c r="N6374" s="119">
        <v>44152</v>
      </c>
      <c r="O6374">
        <v>0</v>
      </c>
      <c r="P6374">
        <v>0</v>
      </c>
      <c r="Q6374">
        <v>3652.3</v>
      </c>
      <c r="R6374">
        <v>444.51999999999902</v>
      </c>
      <c r="S6374">
        <v>0.92600000000000005</v>
      </c>
      <c r="T6374">
        <v>33</v>
      </c>
      <c r="U6374">
        <v>1347</v>
      </c>
      <c r="V6374">
        <v>15</v>
      </c>
      <c r="W6374">
        <v>1.6779999999999999</v>
      </c>
      <c r="X6374">
        <v>2.7109999999999999</v>
      </c>
      <c r="Y6374" s="119">
        <v>44152</v>
      </c>
      <c r="Z6374">
        <v>408783.798304511</v>
      </c>
      <c r="AA6374">
        <v>3660425.2421185202</v>
      </c>
    </row>
    <row r="6375" spans="1:27" x14ac:dyDescent="0.25">
      <c r="A6375">
        <v>-111.977316509999</v>
      </c>
      <c r="B6375">
        <v>33.078595210000003</v>
      </c>
      <c r="C6375" t="s">
        <v>983</v>
      </c>
      <c r="D6375" t="s">
        <v>982</v>
      </c>
      <c r="E6375" t="s">
        <v>981</v>
      </c>
      <c r="F6375">
        <v>5694</v>
      </c>
      <c r="G6375">
        <v>177</v>
      </c>
      <c r="H6375">
        <v>13.33</v>
      </c>
      <c r="I6375">
        <v>1.837</v>
      </c>
      <c r="J6375">
        <v>1</v>
      </c>
      <c r="K6375">
        <v>1166.4000000000001</v>
      </c>
      <c r="L6375" t="s">
        <v>980</v>
      </c>
      <c r="M6375" t="s">
        <v>979</v>
      </c>
      <c r="N6375" s="119">
        <v>44152</v>
      </c>
      <c r="O6375">
        <v>0</v>
      </c>
      <c r="P6375">
        <v>0</v>
      </c>
      <c r="Q6375">
        <v>1208.7</v>
      </c>
      <c r="R6375">
        <v>197.02</v>
      </c>
      <c r="S6375">
        <v>0.41</v>
      </c>
      <c r="T6375">
        <v>33</v>
      </c>
      <c r="U6375">
        <v>597.02999999999895</v>
      </c>
      <c r="V6375">
        <v>15</v>
      </c>
      <c r="W6375">
        <v>1.2529999999999999</v>
      </c>
      <c r="X6375">
        <v>2.0249999999999999</v>
      </c>
      <c r="Y6375" s="119">
        <v>44152</v>
      </c>
      <c r="Z6375">
        <v>408783.85759846802</v>
      </c>
      <c r="AA6375">
        <v>3660424.6927219699</v>
      </c>
    </row>
    <row r="6376" spans="1:27" x14ac:dyDescent="0.25">
      <c r="A6376">
        <v>-111.97731871000001</v>
      </c>
      <c r="B6376">
        <v>33.078589909999899</v>
      </c>
      <c r="C6376" t="s">
        <v>983</v>
      </c>
      <c r="D6376" t="s">
        <v>982</v>
      </c>
      <c r="E6376" t="s">
        <v>981</v>
      </c>
      <c r="F6376">
        <v>5695</v>
      </c>
      <c r="G6376">
        <v>164</v>
      </c>
      <c r="H6376">
        <v>13.33</v>
      </c>
      <c r="I6376">
        <v>1.64</v>
      </c>
      <c r="J6376">
        <v>1</v>
      </c>
      <c r="K6376">
        <v>1166.4000000000001</v>
      </c>
      <c r="L6376" t="s">
        <v>980</v>
      </c>
      <c r="M6376" t="s">
        <v>979</v>
      </c>
      <c r="N6376" s="119">
        <v>44152</v>
      </c>
      <c r="O6376">
        <v>0</v>
      </c>
      <c r="P6376">
        <v>0</v>
      </c>
      <c r="Q6376">
        <v>1658.5</v>
      </c>
      <c r="R6376">
        <v>302.76999999999902</v>
      </c>
      <c r="S6376">
        <v>0.63100000000000001</v>
      </c>
      <c r="T6376">
        <v>33</v>
      </c>
      <c r="U6376">
        <v>917.5</v>
      </c>
      <c r="V6376">
        <v>15</v>
      </c>
      <c r="W6376">
        <v>1.1180000000000001</v>
      </c>
      <c r="X6376">
        <v>1.8080000000000001</v>
      </c>
      <c r="Y6376" s="119">
        <v>44152</v>
      </c>
      <c r="Z6376">
        <v>408783.64678300102</v>
      </c>
      <c r="AA6376">
        <v>3660424.10703308</v>
      </c>
    </row>
    <row r="6377" spans="1:27" x14ac:dyDescent="0.25">
      <c r="A6377">
        <v>-111.977316</v>
      </c>
      <c r="B6377">
        <v>33.078585230000002</v>
      </c>
      <c r="C6377" t="s">
        <v>983</v>
      </c>
      <c r="D6377" t="s">
        <v>982</v>
      </c>
      <c r="E6377" t="s">
        <v>981</v>
      </c>
      <c r="F6377">
        <v>5696</v>
      </c>
      <c r="G6377">
        <v>180</v>
      </c>
      <c r="H6377">
        <v>13.33</v>
      </c>
      <c r="I6377">
        <v>1.837</v>
      </c>
      <c r="J6377">
        <v>1</v>
      </c>
      <c r="K6377">
        <v>1166.4000000000001</v>
      </c>
      <c r="L6377" t="s">
        <v>980</v>
      </c>
      <c r="M6377" t="s">
        <v>979</v>
      </c>
      <c r="N6377" s="119">
        <v>44152</v>
      </c>
      <c r="O6377">
        <v>0</v>
      </c>
      <c r="P6377">
        <v>0</v>
      </c>
      <c r="Q6377">
        <v>2660</v>
      </c>
      <c r="R6377">
        <v>433.57999999999902</v>
      </c>
      <c r="S6377">
        <v>0.90300000000000002</v>
      </c>
      <c r="T6377">
        <v>33</v>
      </c>
      <c r="U6377">
        <v>1313.9</v>
      </c>
      <c r="V6377">
        <v>15</v>
      </c>
      <c r="W6377">
        <v>1.2529999999999999</v>
      </c>
      <c r="X6377">
        <v>2.0249999999999999</v>
      </c>
      <c r="Y6377" s="119">
        <v>44152</v>
      </c>
      <c r="Z6377">
        <v>408783.894899362</v>
      </c>
      <c r="AA6377">
        <v>3660423.58581546</v>
      </c>
    </row>
    <row r="6378" spans="1:27" x14ac:dyDescent="0.25">
      <c r="A6378">
        <v>-111.977314629999</v>
      </c>
      <c r="B6378">
        <v>33.078579150000003</v>
      </c>
      <c r="C6378" t="s">
        <v>983</v>
      </c>
      <c r="D6378" t="s">
        <v>982</v>
      </c>
      <c r="E6378" t="s">
        <v>981</v>
      </c>
      <c r="F6378">
        <v>5697</v>
      </c>
      <c r="G6378">
        <v>188</v>
      </c>
      <c r="H6378">
        <v>13.33</v>
      </c>
      <c r="I6378">
        <v>2.1</v>
      </c>
      <c r="J6378">
        <v>1</v>
      </c>
      <c r="K6378">
        <v>1166.2</v>
      </c>
      <c r="L6378" t="s">
        <v>980</v>
      </c>
      <c r="M6378" t="s">
        <v>979</v>
      </c>
      <c r="N6378" s="119">
        <v>44152</v>
      </c>
      <c r="O6378">
        <v>0</v>
      </c>
      <c r="P6378">
        <v>0</v>
      </c>
      <c r="Q6378">
        <v>2743.5999999999899</v>
      </c>
      <c r="R6378">
        <v>391.31</v>
      </c>
      <c r="S6378">
        <v>0.81499999999999995</v>
      </c>
      <c r="T6378">
        <v>33</v>
      </c>
      <c r="U6378">
        <v>1185.79999999999</v>
      </c>
      <c r="V6378">
        <v>15</v>
      </c>
      <c r="W6378">
        <v>1.4319999999999999</v>
      </c>
      <c r="X6378">
        <v>2.3140000000000001</v>
      </c>
      <c r="Y6378" s="119">
        <v>44152</v>
      </c>
      <c r="Z6378">
        <v>408784.01649707399</v>
      </c>
      <c r="AA6378">
        <v>3660422.91054706</v>
      </c>
    </row>
    <row r="6379" spans="1:27" x14ac:dyDescent="0.25">
      <c r="A6379">
        <v>-111.977316139999</v>
      </c>
      <c r="B6379">
        <v>33.078574189999898</v>
      </c>
      <c r="C6379" t="s">
        <v>983</v>
      </c>
      <c r="D6379" t="s">
        <v>982</v>
      </c>
      <c r="E6379" t="s">
        <v>981</v>
      </c>
      <c r="F6379">
        <v>5698</v>
      </c>
      <c r="G6379">
        <v>185</v>
      </c>
      <c r="H6379">
        <v>13.33</v>
      </c>
      <c r="I6379">
        <v>1.87</v>
      </c>
      <c r="J6379">
        <v>1</v>
      </c>
      <c r="K6379">
        <v>1166.2</v>
      </c>
      <c r="L6379" t="s">
        <v>980</v>
      </c>
      <c r="M6379" t="s">
        <v>979</v>
      </c>
      <c r="N6379" s="119">
        <v>44152</v>
      </c>
      <c r="O6379">
        <v>0</v>
      </c>
      <c r="P6379">
        <v>0</v>
      </c>
      <c r="Q6379">
        <v>2920.1999999999898</v>
      </c>
      <c r="R6379">
        <v>467.63999999999902</v>
      </c>
      <c r="S6379">
        <v>0.97399999999999998</v>
      </c>
      <c r="T6379">
        <v>33</v>
      </c>
      <c r="U6379">
        <v>1417.0999999999899</v>
      </c>
      <c r="V6379">
        <v>15</v>
      </c>
      <c r="W6379">
        <v>1.2749999999999999</v>
      </c>
      <c r="X6379">
        <v>2.0609999999999999</v>
      </c>
      <c r="Y6379" s="119">
        <v>44152</v>
      </c>
      <c r="Z6379">
        <v>408783.87043608999</v>
      </c>
      <c r="AA6379">
        <v>3660422.3619536799</v>
      </c>
    </row>
    <row r="6380" spans="1:27" x14ac:dyDescent="0.25">
      <c r="A6380">
        <v>-111.977315489999</v>
      </c>
      <c r="B6380">
        <v>33.078569209999898</v>
      </c>
      <c r="C6380" t="s">
        <v>983</v>
      </c>
      <c r="D6380" t="s">
        <v>982</v>
      </c>
      <c r="E6380" t="s">
        <v>981</v>
      </c>
      <c r="F6380">
        <v>5699</v>
      </c>
      <c r="G6380">
        <v>183</v>
      </c>
      <c r="H6380">
        <v>13.33</v>
      </c>
      <c r="I6380">
        <v>1.87</v>
      </c>
      <c r="J6380">
        <v>1</v>
      </c>
      <c r="K6380">
        <v>1166.29999999999</v>
      </c>
      <c r="L6380" t="s">
        <v>980</v>
      </c>
      <c r="M6380" t="s">
        <v>979</v>
      </c>
      <c r="N6380" s="119">
        <v>44152</v>
      </c>
      <c r="O6380">
        <v>0</v>
      </c>
      <c r="P6380">
        <v>0</v>
      </c>
      <c r="Q6380">
        <v>2422.5999999999899</v>
      </c>
      <c r="R6380">
        <v>387.95999999999901</v>
      </c>
      <c r="S6380">
        <v>0.80800000000000005</v>
      </c>
      <c r="T6380">
        <v>33</v>
      </c>
      <c r="U6380">
        <v>1175.5999999999899</v>
      </c>
      <c r="V6380">
        <v>15</v>
      </c>
      <c r="W6380">
        <v>1.2749999999999999</v>
      </c>
      <c r="X6380">
        <v>2.0609999999999999</v>
      </c>
      <c r="Y6380" s="119">
        <v>44152</v>
      </c>
      <c r="Z6380">
        <v>408783.92596556997</v>
      </c>
      <c r="AA6380">
        <v>3660421.8092658399</v>
      </c>
    </row>
    <row r="6381" spans="1:27" x14ac:dyDescent="0.25">
      <c r="A6381">
        <v>-111.97731566</v>
      </c>
      <c r="B6381">
        <v>33.0785632199999</v>
      </c>
      <c r="C6381" t="s">
        <v>983</v>
      </c>
      <c r="D6381" t="s">
        <v>982</v>
      </c>
      <c r="E6381" t="s">
        <v>981</v>
      </c>
      <c r="F6381">
        <v>5700</v>
      </c>
      <c r="G6381">
        <v>182</v>
      </c>
      <c r="H6381">
        <v>13.33</v>
      </c>
      <c r="I6381">
        <v>1.9690000000000001</v>
      </c>
      <c r="J6381">
        <v>1</v>
      </c>
      <c r="K6381">
        <v>1166.29999999999</v>
      </c>
      <c r="L6381" t="s">
        <v>980</v>
      </c>
      <c r="M6381" t="s">
        <v>979</v>
      </c>
      <c r="N6381" s="119">
        <v>44152</v>
      </c>
      <c r="O6381">
        <v>0</v>
      </c>
      <c r="P6381">
        <v>0</v>
      </c>
      <c r="Q6381">
        <v>1322.79999999999</v>
      </c>
      <c r="R6381">
        <v>201.24</v>
      </c>
      <c r="S6381">
        <v>0.41899999999999998</v>
      </c>
      <c r="T6381">
        <v>33</v>
      </c>
      <c r="U6381">
        <v>609.80999999999904</v>
      </c>
      <c r="V6381">
        <v>15</v>
      </c>
      <c r="W6381">
        <v>1.3420000000000001</v>
      </c>
      <c r="X6381">
        <v>2.169</v>
      </c>
      <c r="Y6381" s="119">
        <v>44152</v>
      </c>
      <c r="Z6381">
        <v>408783.90391493798</v>
      </c>
      <c r="AA6381">
        <v>3660421.1453138702</v>
      </c>
    </row>
    <row r="6382" spans="1:27" x14ac:dyDescent="0.25">
      <c r="A6382">
        <v>-111.97731751000001</v>
      </c>
      <c r="B6382">
        <v>33.078558209999898</v>
      </c>
      <c r="C6382" t="s">
        <v>983</v>
      </c>
      <c r="D6382" t="s">
        <v>982</v>
      </c>
      <c r="E6382" t="s">
        <v>981</v>
      </c>
      <c r="F6382">
        <v>5701</v>
      </c>
      <c r="G6382">
        <v>177</v>
      </c>
      <c r="H6382">
        <v>13.33</v>
      </c>
      <c r="I6382">
        <v>2.0339999999999998</v>
      </c>
      <c r="J6382">
        <v>1</v>
      </c>
      <c r="K6382">
        <v>1166.2</v>
      </c>
      <c r="L6382" t="s">
        <v>980</v>
      </c>
      <c r="M6382" t="s">
        <v>979</v>
      </c>
      <c r="N6382" s="119">
        <v>44152</v>
      </c>
      <c r="O6382">
        <v>0</v>
      </c>
      <c r="P6382">
        <v>0</v>
      </c>
      <c r="Q6382">
        <v>1436.9</v>
      </c>
      <c r="R6382">
        <v>211.56</v>
      </c>
      <c r="S6382">
        <v>0.441</v>
      </c>
      <c r="T6382">
        <v>33</v>
      </c>
      <c r="U6382">
        <v>641.08000000000004</v>
      </c>
      <c r="V6382">
        <v>15</v>
      </c>
      <c r="W6382">
        <v>1.387</v>
      </c>
      <c r="X6382">
        <v>2.2410000000000001</v>
      </c>
      <c r="Y6382" s="119">
        <v>44152</v>
      </c>
      <c r="Z6382">
        <v>408783.72606722702</v>
      </c>
      <c r="AA6382">
        <v>3660420.5914725601</v>
      </c>
    </row>
    <row r="6383" spans="1:27" x14ac:dyDescent="0.25">
      <c r="A6383">
        <v>-111.97731632</v>
      </c>
      <c r="B6383">
        <v>33.078552209999899</v>
      </c>
      <c r="C6383" t="s">
        <v>983</v>
      </c>
      <c r="D6383" t="s">
        <v>982</v>
      </c>
      <c r="E6383" t="s">
        <v>981</v>
      </c>
      <c r="F6383">
        <v>5702</v>
      </c>
      <c r="G6383">
        <v>184</v>
      </c>
      <c r="H6383">
        <v>13.33</v>
      </c>
      <c r="I6383">
        <v>1.87</v>
      </c>
      <c r="J6383">
        <v>1</v>
      </c>
      <c r="K6383">
        <v>1166.2</v>
      </c>
      <c r="L6383" t="s">
        <v>980</v>
      </c>
      <c r="M6383" t="s">
        <v>979</v>
      </c>
      <c r="N6383" s="119">
        <v>44152</v>
      </c>
      <c r="O6383">
        <v>0</v>
      </c>
      <c r="P6383">
        <v>0</v>
      </c>
      <c r="Q6383">
        <v>2629.3</v>
      </c>
      <c r="R6383">
        <v>421.06</v>
      </c>
      <c r="S6383">
        <v>0.877</v>
      </c>
      <c r="T6383">
        <v>33</v>
      </c>
      <c r="U6383">
        <v>1275.9000000000001</v>
      </c>
      <c r="V6383">
        <v>15</v>
      </c>
      <c r="W6383">
        <v>1.2749999999999999</v>
      </c>
      <c r="X6383">
        <v>2.0609999999999999</v>
      </c>
      <c r="Y6383" s="119">
        <v>44152</v>
      </c>
      <c r="Z6383">
        <v>408783.83094662102</v>
      </c>
      <c r="AA6383">
        <v>3660419.9252300202</v>
      </c>
    </row>
    <row r="6384" spans="1:27" x14ac:dyDescent="0.25">
      <c r="A6384">
        <v>-111.977316999999</v>
      </c>
      <c r="B6384">
        <v>33.078547229999899</v>
      </c>
      <c r="C6384" t="s">
        <v>983</v>
      </c>
      <c r="D6384" t="s">
        <v>982</v>
      </c>
      <c r="E6384" t="s">
        <v>981</v>
      </c>
      <c r="F6384">
        <v>5703</v>
      </c>
      <c r="G6384">
        <v>180</v>
      </c>
      <c r="H6384">
        <v>13.33</v>
      </c>
      <c r="I6384">
        <v>1.903</v>
      </c>
      <c r="J6384">
        <v>1</v>
      </c>
      <c r="K6384">
        <v>1166.2</v>
      </c>
      <c r="L6384" t="s">
        <v>980</v>
      </c>
      <c r="M6384" t="s">
        <v>979</v>
      </c>
      <c r="N6384" s="119">
        <v>44152</v>
      </c>
      <c r="O6384">
        <v>0</v>
      </c>
      <c r="P6384">
        <v>0</v>
      </c>
      <c r="Q6384">
        <v>3581.4</v>
      </c>
      <c r="R6384">
        <v>563.64999999999895</v>
      </c>
      <c r="S6384">
        <v>1.1739999999999999</v>
      </c>
      <c r="T6384">
        <v>33</v>
      </c>
      <c r="U6384">
        <v>1708</v>
      </c>
      <c r="V6384">
        <v>15</v>
      </c>
      <c r="W6384">
        <v>1.2969999999999999</v>
      </c>
      <c r="X6384">
        <v>2.097</v>
      </c>
      <c r="Y6384" s="119">
        <v>44152</v>
      </c>
      <c r="Z6384">
        <v>408783.76233590598</v>
      </c>
      <c r="AA6384">
        <v>3660419.3736979901</v>
      </c>
    </row>
    <row r="6385" spans="1:27" x14ac:dyDescent="0.25">
      <c r="A6385">
        <v>-111.97731683000001</v>
      </c>
      <c r="B6385">
        <v>33.078542220000003</v>
      </c>
      <c r="C6385" t="s">
        <v>983</v>
      </c>
      <c r="D6385" t="s">
        <v>982</v>
      </c>
      <c r="E6385" t="s">
        <v>981</v>
      </c>
      <c r="F6385">
        <v>5704</v>
      </c>
      <c r="G6385">
        <v>181</v>
      </c>
      <c r="H6385">
        <v>13.33</v>
      </c>
      <c r="I6385">
        <v>1.9359999999999999</v>
      </c>
      <c r="J6385">
        <v>1</v>
      </c>
      <c r="K6385">
        <v>1166.2</v>
      </c>
      <c r="L6385" t="s">
        <v>980</v>
      </c>
      <c r="M6385" t="s">
        <v>979</v>
      </c>
      <c r="N6385" s="119">
        <v>44152</v>
      </c>
      <c r="O6385">
        <v>0</v>
      </c>
      <c r="P6385">
        <v>0</v>
      </c>
      <c r="Q6385">
        <v>3316.0999999999899</v>
      </c>
      <c r="R6385">
        <v>513.03999999999905</v>
      </c>
      <c r="S6385">
        <v>1.069</v>
      </c>
      <c r="T6385">
        <v>33</v>
      </c>
      <c r="U6385">
        <v>1554.7</v>
      </c>
      <c r="V6385">
        <v>15</v>
      </c>
      <c r="W6385">
        <v>1.32</v>
      </c>
      <c r="X6385">
        <v>2.133</v>
      </c>
      <c r="Y6385" s="119">
        <v>44152</v>
      </c>
      <c r="Z6385">
        <v>408783.77303194802</v>
      </c>
      <c r="AA6385">
        <v>3660418.8181012501</v>
      </c>
    </row>
    <row r="6386" spans="1:27" x14ac:dyDescent="0.25">
      <c r="A6386">
        <v>-111.977317339999</v>
      </c>
      <c r="B6386">
        <v>33.078537220000001</v>
      </c>
      <c r="C6386" t="s">
        <v>983</v>
      </c>
      <c r="D6386" t="s">
        <v>982</v>
      </c>
      <c r="E6386" t="s">
        <v>981</v>
      </c>
      <c r="F6386">
        <v>5705</v>
      </c>
      <c r="G6386">
        <v>178</v>
      </c>
      <c r="H6386">
        <v>13.33</v>
      </c>
      <c r="I6386">
        <v>2.0339999999999998</v>
      </c>
      <c r="J6386">
        <v>1</v>
      </c>
      <c r="K6386">
        <v>1166.0999999999899</v>
      </c>
      <c r="L6386" t="s">
        <v>980</v>
      </c>
      <c r="M6386" t="s">
        <v>979</v>
      </c>
      <c r="N6386" s="119">
        <v>44152</v>
      </c>
      <c r="O6386">
        <v>0</v>
      </c>
      <c r="P6386">
        <v>0</v>
      </c>
      <c r="Q6386">
        <v>2952.1999999999898</v>
      </c>
      <c r="R6386">
        <v>434.63999999999902</v>
      </c>
      <c r="S6386">
        <v>0.90600000000000003</v>
      </c>
      <c r="T6386">
        <v>33</v>
      </c>
      <c r="U6386">
        <v>1317.0999999999899</v>
      </c>
      <c r="V6386">
        <v>15</v>
      </c>
      <c r="W6386">
        <v>1.387</v>
      </c>
      <c r="X6386">
        <v>2.2410000000000001</v>
      </c>
      <c r="Y6386" s="119">
        <v>44152</v>
      </c>
      <c r="Z6386">
        <v>408783.72026812698</v>
      </c>
      <c r="AA6386">
        <v>3660418.26420413</v>
      </c>
    </row>
    <row r="6387" spans="1:27" x14ac:dyDescent="0.25">
      <c r="A6387">
        <v>-111.97731683000001</v>
      </c>
      <c r="B6387">
        <v>33.078531220000002</v>
      </c>
      <c r="C6387" t="s">
        <v>983</v>
      </c>
      <c r="D6387" t="s">
        <v>982</v>
      </c>
      <c r="E6387" t="s">
        <v>981</v>
      </c>
      <c r="F6387">
        <v>5706</v>
      </c>
      <c r="G6387">
        <v>181</v>
      </c>
      <c r="H6387">
        <v>13.33</v>
      </c>
      <c r="I6387">
        <v>1.9690000000000001</v>
      </c>
      <c r="J6387">
        <v>1</v>
      </c>
      <c r="K6387">
        <v>1166.0999999999899</v>
      </c>
      <c r="L6387" t="s">
        <v>980</v>
      </c>
      <c r="M6387" t="s">
        <v>979</v>
      </c>
      <c r="N6387" s="119">
        <v>44152</v>
      </c>
      <c r="O6387">
        <v>0</v>
      </c>
      <c r="P6387">
        <v>0</v>
      </c>
      <c r="Q6387">
        <v>2408.5999999999899</v>
      </c>
      <c r="R6387">
        <v>366.42</v>
      </c>
      <c r="S6387">
        <v>0.76300000000000001</v>
      </c>
      <c r="T6387">
        <v>33</v>
      </c>
      <c r="U6387">
        <v>1110.4000000000001</v>
      </c>
      <c r="V6387">
        <v>15</v>
      </c>
      <c r="W6387">
        <v>1.3420000000000001</v>
      </c>
      <c r="X6387">
        <v>2.169</v>
      </c>
      <c r="Y6387" s="119">
        <v>44152</v>
      </c>
      <c r="Z6387">
        <v>408783.76167735597</v>
      </c>
      <c r="AA6387">
        <v>3660417.5985525399</v>
      </c>
    </row>
    <row r="6388" spans="1:27" x14ac:dyDescent="0.25">
      <c r="A6388">
        <v>-111.977317339999</v>
      </c>
      <c r="B6388">
        <v>33.078526220000001</v>
      </c>
      <c r="C6388" t="s">
        <v>983</v>
      </c>
      <c r="D6388" t="s">
        <v>982</v>
      </c>
      <c r="E6388" t="s">
        <v>981</v>
      </c>
      <c r="F6388">
        <v>5707</v>
      </c>
      <c r="G6388">
        <v>178</v>
      </c>
      <c r="H6388">
        <v>13.33</v>
      </c>
      <c r="I6388">
        <v>1.804</v>
      </c>
      <c r="J6388">
        <v>1</v>
      </c>
      <c r="K6388">
        <v>1166.0999999999899</v>
      </c>
      <c r="L6388" t="s">
        <v>980</v>
      </c>
      <c r="M6388" t="s">
        <v>979</v>
      </c>
      <c r="N6388" s="119">
        <v>44152</v>
      </c>
      <c r="O6388">
        <v>0</v>
      </c>
      <c r="P6388">
        <v>0</v>
      </c>
      <c r="Q6388">
        <v>2881.9</v>
      </c>
      <c r="R6388">
        <v>478.29</v>
      </c>
      <c r="S6388">
        <v>0.996</v>
      </c>
      <c r="T6388">
        <v>33</v>
      </c>
      <c r="U6388">
        <v>1449.4</v>
      </c>
      <c r="V6388">
        <v>15</v>
      </c>
      <c r="W6388">
        <v>1.23</v>
      </c>
      <c r="X6388">
        <v>1.988</v>
      </c>
      <c r="Y6388" s="119">
        <v>44152</v>
      </c>
      <c r="Z6388">
        <v>408783.70891353098</v>
      </c>
      <c r="AA6388">
        <v>3660417.0446554101</v>
      </c>
    </row>
    <row r="6389" spans="1:27" x14ac:dyDescent="0.25">
      <c r="A6389">
        <v>-111.97731649000001</v>
      </c>
      <c r="B6389">
        <v>33.078521209999899</v>
      </c>
      <c r="C6389" t="s">
        <v>983</v>
      </c>
      <c r="D6389" t="s">
        <v>982</v>
      </c>
      <c r="E6389" t="s">
        <v>981</v>
      </c>
      <c r="F6389">
        <v>5708</v>
      </c>
      <c r="G6389">
        <v>183</v>
      </c>
      <c r="H6389">
        <v>13.33</v>
      </c>
      <c r="I6389">
        <v>2.0009999999999999</v>
      </c>
      <c r="J6389">
        <v>1</v>
      </c>
      <c r="K6389">
        <v>1166.2</v>
      </c>
      <c r="L6389" t="s">
        <v>980</v>
      </c>
      <c r="M6389" t="s">
        <v>979</v>
      </c>
      <c r="N6389" s="119">
        <v>44152</v>
      </c>
      <c r="O6389">
        <v>0</v>
      </c>
      <c r="P6389">
        <v>0</v>
      </c>
      <c r="Q6389">
        <v>3092.6999999999898</v>
      </c>
      <c r="R6389">
        <v>462.8</v>
      </c>
      <c r="S6389">
        <v>0.96399999999999997</v>
      </c>
      <c r="T6389">
        <v>33</v>
      </c>
      <c r="U6389">
        <v>1402.4</v>
      </c>
      <c r="V6389">
        <v>15</v>
      </c>
      <c r="W6389">
        <v>1.365</v>
      </c>
      <c r="X6389">
        <v>2.2050000000000001</v>
      </c>
      <c r="Y6389" s="119">
        <v>44152</v>
      </c>
      <c r="Z6389">
        <v>408783.78307978099</v>
      </c>
      <c r="AA6389">
        <v>3660416.4884677301</v>
      </c>
    </row>
    <row r="6390" spans="1:27" x14ac:dyDescent="0.25">
      <c r="A6390">
        <v>-111.97731717000001</v>
      </c>
      <c r="B6390">
        <v>33.078516219999898</v>
      </c>
      <c r="C6390" t="s">
        <v>983</v>
      </c>
      <c r="D6390" t="s">
        <v>982</v>
      </c>
      <c r="E6390" t="s">
        <v>981</v>
      </c>
      <c r="F6390">
        <v>5709</v>
      </c>
      <c r="G6390">
        <v>179</v>
      </c>
      <c r="H6390">
        <v>13.33</v>
      </c>
      <c r="I6390">
        <v>1.837</v>
      </c>
      <c r="J6390">
        <v>1</v>
      </c>
      <c r="K6390">
        <v>1166.0999999999899</v>
      </c>
      <c r="L6390" t="s">
        <v>980</v>
      </c>
      <c r="M6390" t="s">
        <v>979</v>
      </c>
      <c r="N6390" s="119">
        <v>44152</v>
      </c>
      <c r="O6390">
        <v>0</v>
      </c>
      <c r="P6390">
        <v>0</v>
      </c>
      <c r="Q6390">
        <v>2873.0999999999899</v>
      </c>
      <c r="R6390">
        <v>468.31</v>
      </c>
      <c r="S6390">
        <v>0.97599999999999998</v>
      </c>
      <c r="T6390">
        <v>33</v>
      </c>
      <c r="U6390">
        <v>1419.0999999999899</v>
      </c>
      <c r="V6390">
        <v>15</v>
      </c>
      <c r="W6390">
        <v>1.2529999999999999</v>
      </c>
      <c r="X6390">
        <v>2.0249999999999999</v>
      </c>
      <c r="Y6390" s="119">
        <v>44152</v>
      </c>
      <c r="Z6390">
        <v>408783.71445872402</v>
      </c>
      <c r="AA6390">
        <v>3660415.9358270299</v>
      </c>
    </row>
    <row r="6391" spans="1:27" x14ac:dyDescent="0.25">
      <c r="A6391">
        <v>-111.97731803000001</v>
      </c>
      <c r="B6391">
        <v>33.078510180000002</v>
      </c>
      <c r="C6391" t="s">
        <v>983</v>
      </c>
      <c r="D6391" t="s">
        <v>982</v>
      </c>
      <c r="E6391" t="s">
        <v>981</v>
      </c>
      <c r="F6391">
        <v>5710</v>
      </c>
      <c r="G6391">
        <v>174</v>
      </c>
      <c r="H6391">
        <v>13.33</v>
      </c>
      <c r="I6391">
        <v>2.0339999999999998</v>
      </c>
      <c r="J6391">
        <v>1</v>
      </c>
      <c r="K6391">
        <v>1166.0999999999899</v>
      </c>
      <c r="L6391" t="s">
        <v>980</v>
      </c>
      <c r="M6391" t="s">
        <v>979</v>
      </c>
      <c r="N6391" s="119">
        <v>44152</v>
      </c>
      <c r="O6391">
        <v>0</v>
      </c>
      <c r="P6391">
        <v>0</v>
      </c>
      <c r="Q6391">
        <v>3037.3</v>
      </c>
      <c r="R6391">
        <v>447.17</v>
      </c>
      <c r="S6391">
        <v>0.93200000000000005</v>
      </c>
      <c r="T6391">
        <v>33</v>
      </c>
      <c r="U6391">
        <v>1355.0999999999899</v>
      </c>
      <c r="V6391">
        <v>15</v>
      </c>
      <c r="W6391">
        <v>1.387</v>
      </c>
      <c r="X6391">
        <v>2.2410000000000001</v>
      </c>
      <c r="Y6391" s="119">
        <v>44152</v>
      </c>
      <c r="Z6391">
        <v>408783.62795287499</v>
      </c>
      <c r="AA6391">
        <v>3660415.26693128</v>
      </c>
    </row>
    <row r="6392" spans="1:27" x14ac:dyDescent="0.25">
      <c r="A6392">
        <v>-111.97731649000001</v>
      </c>
      <c r="B6392">
        <v>33.078505210000003</v>
      </c>
      <c r="C6392" t="s">
        <v>983</v>
      </c>
      <c r="D6392" t="s">
        <v>982</v>
      </c>
      <c r="E6392" t="s">
        <v>981</v>
      </c>
      <c r="F6392">
        <v>5711</v>
      </c>
      <c r="G6392">
        <v>183</v>
      </c>
      <c r="H6392">
        <v>13.33</v>
      </c>
      <c r="I6392">
        <v>1.7390000000000001</v>
      </c>
      <c r="J6392">
        <v>1</v>
      </c>
      <c r="K6392">
        <v>1166.0999999999899</v>
      </c>
      <c r="L6392" t="s">
        <v>980</v>
      </c>
      <c r="M6392" t="s">
        <v>979</v>
      </c>
      <c r="N6392" s="119">
        <v>44152</v>
      </c>
      <c r="O6392">
        <v>0</v>
      </c>
      <c r="P6392">
        <v>0</v>
      </c>
      <c r="Q6392">
        <v>2417.5</v>
      </c>
      <c r="R6392">
        <v>416.36</v>
      </c>
      <c r="S6392">
        <v>0.86699999999999999</v>
      </c>
      <c r="T6392">
        <v>33</v>
      </c>
      <c r="U6392">
        <v>1261.7</v>
      </c>
      <c r="V6392">
        <v>15</v>
      </c>
      <c r="W6392">
        <v>1.1859999999999999</v>
      </c>
      <c r="X6392">
        <v>1.9159999999999999</v>
      </c>
      <c r="Y6392" s="119">
        <v>44152</v>
      </c>
      <c r="Z6392">
        <v>408783.766564027</v>
      </c>
      <c r="AA6392">
        <v>3660414.7145786998</v>
      </c>
    </row>
    <row r="6393" spans="1:27" x14ac:dyDescent="0.25">
      <c r="A6393">
        <v>-111.977317679999</v>
      </c>
      <c r="B6393">
        <v>33.078500210000001</v>
      </c>
      <c r="C6393" t="s">
        <v>983</v>
      </c>
      <c r="D6393" t="s">
        <v>982</v>
      </c>
      <c r="E6393" t="s">
        <v>981</v>
      </c>
      <c r="F6393">
        <v>5712</v>
      </c>
      <c r="G6393">
        <v>176</v>
      </c>
      <c r="H6393">
        <v>13.33</v>
      </c>
      <c r="I6393">
        <v>1.9690000000000001</v>
      </c>
      <c r="J6393">
        <v>1</v>
      </c>
      <c r="K6393">
        <v>1166.0999999999899</v>
      </c>
      <c r="L6393" t="s">
        <v>980</v>
      </c>
      <c r="M6393" t="s">
        <v>979</v>
      </c>
      <c r="N6393" s="119">
        <v>44152</v>
      </c>
      <c r="O6393">
        <v>0</v>
      </c>
      <c r="P6393">
        <v>0</v>
      </c>
      <c r="Q6393">
        <v>2841</v>
      </c>
      <c r="R6393">
        <v>432.20999999999901</v>
      </c>
      <c r="S6393">
        <v>0.9</v>
      </c>
      <c r="T6393">
        <v>33</v>
      </c>
      <c r="U6393">
        <v>1309.7</v>
      </c>
      <c r="V6393">
        <v>15</v>
      </c>
      <c r="W6393">
        <v>1.3420000000000001</v>
      </c>
      <c r="X6393">
        <v>2.169</v>
      </c>
      <c r="Y6393" s="119">
        <v>44152</v>
      </c>
      <c r="Z6393">
        <v>408783.65032997599</v>
      </c>
      <c r="AA6393">
        <v>3660414.1612725202</v>
      </c>
    </row>
    <row r="6394" spans="1:27" x14ac:dyDescent="0.25">
      <c r="A6394">
        <v>-111.97731717000001</v>
      </c>
      <c r="B6394">
        <v>33.078494220000003</v>
      </c>
      <c r="C6394" t="s">
        <v>983</v>
      </c>
      <c r="D6394" t="s">
        <v>982</v>
      </c>
      <c r="E6394" t="s">
        <v>981</v>
      </c>
      <c r="F6394">
        <v>5713</v>
      </c>
      <c r="G6394">
        <v>179</v>
      </c>
      <c r="H6394">
        <v>13.33</v>
      </c>
      <c r="I6394">
        <v>2.165</v>
      </c>
      <c r="J6394">
        <v>1</v>
      </c>
      <c r="K6394">
        <v>1166.0999999999899</v>
      </c>
      <c r="L6394" t="s">
        <v>980</v>
      </c>
      <c r="M6394" t="s">
        <v>979</v>
      </c>
      <c r="N6394" s="119">
        <v>44152</v>
      </c>
      <c r="O6394">
        <v>0</v>
      </c>
      <c r="P6394">
        <v>0</v>
      </c>
      <c r="Q6394">
        <v>2589.0999999999899</v>
      </c>
      <c r="R6394">
        <v>358.07999999999902</v>
      </c>
      <c r="S6394">
        <v>0.746</v>
      </c>
      <c r="T6394">
        <v>33</v>
      </c>
      <c r="U6394">
        <v>1085.0999999999899</v>
      </c>
      <c r="V6394">
        <v>15</v>
      </c>
      <c r="W6394">
        <v>1.476</v>
      </c>
      <c r="X6394">
        <v>2.3860000000000001</v>
      </c>
      <c r="Y6394" s="119">
        <v>44152</v>
      </c>
      <c r="Z6394">
        <v>408783.69174955197</v>
      </c>
      <c r="AA6394">
        <v>3660413.49672961</v>
      </c>
    </row>
    <row r="6395" spans="1:27" x14ac:dyDescent="0.25">
      <c r="A6395">
        <v>-111.9773153</v>
      </c>
      <c r="B6395">
        <v>33.078489099999899</v>
      </c>
      <c r="C6395" t="s">
        <v>983</v>
      </c>
      <c r="D6395" t="s">
        <v>982</v>
      </c>
      <c r="E6395" t="s">
        <v>981</v>
      </c>
      <c r="F6395">
        <v>5714</v>
      </c>
      <c r="G6395">
        <v>190</v>
      </c>
      <c r="H6395">
        <v>13.33</v>
      </c>
      <c r="I6395">
        <v>1.87</v>
      </c>
      <c r="J6395">
        <v>1</v>
      </c>
      <c r="K6395">
        <v>1166.0999999999899</v>
      </c>
      <c r="L6395" t="s">
        <v>980</v>
      </c>
      <c r="M6395" t="s">
        <v>979</v>
      </c>
      <c r="N6395" s="119">
        <v>44152</v>
      </c>
      <c r="O6395">
        <v>0</v>
      </c>
      <c r="P6395">
        <v>0</v>
      </c>
      <c r="Q6395">
        <v>2479.0999999999899</v>
      </c>
      <c r="R6395">
        <v>397</v>
      </c>
      <c r="S6395">
        <v>0.82699999999999996</v>
      </c>
      <c r="T6395">
        <v>33</v>
      </c>
      <c r="U6395">
        <v>1203</v>
      </c>
      <c r="V6395">
        <v>15</v>
      </c>
      <c r="W6395">
        <v>1.2749999999999999</v>
      </c>
      <c r="X6395">
        <v>2.0609999999999999</v>
      </c>
      <c r="Y6395" s="119">
        <v>44152</v>
      </c>
      <c r="Z6395">
        <v>408783.86100762902</v>
      </c>
      <c r="AA6395">
        <v>3660412.92746004</v>
      </c>
    </row>
    <row r="6396" spans="1:27" x14ac:dyDescent="0.25">
      <c r="A6396">
        <v>-111.977317679999</v>
      </c>
      <c r="B6396">
        <v>33.0784842099999</v>
      </c>
      <c r="C6396" t="s">
        <v>983</v>
      </c>
      <c r="D6396" t="s">
        <v>982</v>
      </c>
      <c r="E6396" t="s">
        <v>981</v>
      </c>
      <c r="F6396">
        <v>5715</v>
      </c>
      <c r="G6396">
        <v>176</v>
      </c>
      <c r="H6396">
        <v>13.33</v>
      </c>
      <c r="I6396">
        <v>1.903</v>
      </c>
      <c r="J6396">
        <v>1</v>
      </c>
      <c r="K6396">
        <v>1166.0999999999899</v>
      </c>
      <c r="L6396" t="s">
        <v>980</v>
      </c>
      <c r="M6396" t="s">
        <v>979</v>
      </c>
      <c r="N6396" s="119">
        <v>44152</v>
      </c>
      <c r="O6396">
        <v>0</v>
      </c>
      <c r="P6396">
        <v>0</v>
      </c>
      <c r="Q6396">
        <v>2759.4</v>
      </c>
      <c r="R6396">
        <v>434.26999999999902</v>
      </c>
      <c r="S6396">
        <v>0.90500000000000003</v>
      </c>
      <c r="T6396">
        <v>33</v>
      </c>
      <c r="U6396">
        <v>1316</v>
      </c>
      <c r="V6396">
        <v>15</v>
      </c>
      <c r="W6396">
        <v>1.2969999999999999</v>
      </c>
      <c r="X6396">
        <v>2.097</v>
      </c>
      <c r="Y6396" s="119">
        <v>44152</v>
      </c>
      <c r="Z6396">
        <v>408783.633814211</v>
      </c>
      <c r="AA6396">
        <v>3660412.3873834899</v>
      </c>
    </row>
    <row r="6397" spans="1:27" x14ac:dyDescent="0.25">
      <c r="A6397">
        <v>-111.97731751000001</v>
      </c>
      <c r="B6397">
        <v>33.07847821</v>
      </c>
      <c r="C6397" t="s">
        <v>983</v>
      </c>
      <c r="D6397" t="s">
        <v>982</v>
      </c>
      <c r="E6397" t="s">
        <v>981</v>
      </c>
      <c r="F6397">
        <v>5716</v>
      </c>
      <c r="G6397">
        <v>177</v>
      </c>
      <c r="H6397">
        <v>13.33</v>
      </c>
      <c r="I6397">
        <v>1.9690000000000001</v>
      </c>
      <c r="J6397">
        <v>1</v>
      </c>
      <c r="K6397">
        <v>1166</v>
      </c>
      <c r="L6397" t="s">
        <v>980</v>
      </c>
      <c r="M6397" t="s">
        <v>979</v>
      </c>
      <c r="N6397" s="119">
        <v>44152</v>
      </c>
      <c r="O6397">
        <v>0</v>
      </c>
      <c r="P6397">
        <v>0</v>
      </c>
      <c r="Q6397">
        <v>3206.1999999999898</v>
      </c>
      <c r="R6397">
        <v>487.76999999999902</v>
      </c>
      <c r="S6397">
        <v>1.016</v>
      </c>
      <c r="T6397">
        <v>33</v>
      </c>
      <c r="U6397">
        <v>1478.0999999999899</v>
      </c>
      <c r="V6397">
        <v>15</v>
      </c>
      <c r="W6397">
        <v>1.3420000000000001</v>
      </c>
      <c r="X6397">
        <v>2.169</v>
      </c>
      <c r="Y6397" s="119">
        <v>44152</v>
      </c>
      <c r="Z6397">
        <v>408783.643488359</v>
      </c>
      <c r="AA6397">
        <v>3660411.7220273698</v>
      </c>
    </row>
    <row r="6398" spans="1:27" x14ac:dyDescent="0.25">
      <c r="A6398">
        <v>-111.97731666</v>
      </c>
      <c r="B6398">
        <v>33.0784732199999</v>
      </c>
      <c r="C6398" t="s">
        <v>983</v>
      </c>
      <c r="D6398" t="s">
        <v>982</v>
      </c>
      <c r="E6398" t="s">
        <v>981</v>
      </c>
      <c r="F6398">
        <v>5717</v>
      </c>
      <c r="G6398">
        <v>182</v>
      </c>
      <c r="H6398">
        <v>13.33</v>
      </c>
      <c r="I6398">
        <v>2.133</v>
      </c>
      <c r="J6398">
        <v>1</v>
      </c>
      <c r="K6398">
        <v>1166</v>
      </c>
      <c r="L6398" t="s">
        <v>980</v>
      </c>
      <c r="M6398" t="s">
        <v>979</v>
      </c>
      <c r="N6398" s="119">
        <v>44152</v>
      </c>
      <c r="O6398">
        <v>0</v>
      </c>
      <c r="P6398">
        <v>0</v>
      </c>
      <c r="Q6398">
        <v>2189.5999999999899</v>
      </c>
      <c r="R6398">
        <v>307.49</v>
      </c>
      <c r="S6398">
        <v>0.64100000000000001</v>
      </c>
      <c r="T6398">
        <v>33</v>
      </c>
      <c r="U6398">
        <v>931.76999999999896</v>
      </c>
      <c r="V6398">
        <v>15</v>
      </c>
      <c r="W6398">
        <v>1.454</v>
      </c>
      <c r="X6398">
        <v>2.35</v>
      </c>
      <c r="Y6398" s="119">
        <v>44152</v>
      </c>
      <c r="Z6398">
        <v>408783.71767530497</v>
      </c>
      <c r="AA6398">
        <v>3660411.1680570501</v>
      </c>
    </row>
    <row r="6399" spans="1:27" x14ac:dyDescent="0.25">
      <c r="A6399">
        <v>-111.97731751000001</v>
      </c>
      <c r="B6399">
        <v>33.078468209999897</v>
      </c>
      <c r="C6399" t="s">
        <v>983</v>
      </c>
      <c r="D6399" t="s">
        <v>982</v>
      </c>
      <c r="E6399" t="s">
        <v>981</v>
      </c>
      <c r="F6399">
        <v>5718</v>
      </c>
      <c r="G6399">
        <v>177</v>
      </c>
      <c r="H6399">
        <v>13.33</v>
      </c>
      <c r="I6399">
        <v>1.837</v>
      </c>
      <c r="J6399">
        <v>1</v>
      </c>
      <c r="K6399">
        <v>1166</v>
      </c>
      <c r="L6399" t="s">
        <v>980</v>
      </c>
      <c r="M6399" t="s">
        <v>979</v>
      </c>
      <c r="N6399" s="119">
        <v>44152</v>
      </c>
      <c r="O6399">
        <v>0</v>
      </c>
      <c r="P6399">
        <v>0</v>
      </c>
      <c r="Q6399">
        <v>1127.79999999999</v>
      </c>
      <c r="R6399">
        <v>183.84</v>
      </c>
      <c r="S6399">
        <v>0.38300000000000001</v>
      </c>
      <c r="T6399">
        <v>33</v>
      </c>
      <c r="U6399">
        <v>557.09</v>
      </c>
      <c r="V6399">
        <v>15</v>
      </c>
      <c r="W6399">
        <v>1.2529999999999999</v>
      </c>
      <c r="X6399">
        <v>2.0249999999999999</v>
      </c>
      <c r="Y6399" s="119">
        <v>44152</v>
      </c>
      <c r="Z6399">
        <v>408783.63316601398</v>
      </c>
      <c r="AA6399">
        <v>3660410.6133467299</v>
      </c>
    </row>
    <row r="6400" spans="1:27" x14ac:dyDescent="0.25">
      <c r="A6400">
        <v>-111.97731783</v>
      </c>
      <c r="B6400">
        <v>33.078462219999899</v>
      </c>
      <c r="C6400" t="s">
        <v>983</v>
      </c>
      <c r="D6400" t="s">
        <v>982</v>
      </c>
      <c r="E6400" t="s">
        <v>981</v>
      </c>
      <c r="F6400">
        <v>5719</v>
      </c>
      <c r="G6400">
        <v>181</v>
      </c>
      <c r="H6400">
        <v>13.33</v>
      </c>
      <c r="I6400">
        <v>1.804</v>
      </c>
      <c r="J6400">
        <v>1</v>
      </c>
      <c r="K6400">
        <v>1165.9000000000001</v>
      </c>
      <c r="L6400" t="s">
        <v>980</v>
      </c>
      <c r="M6400" t="s">
        <v>979</v>
      </c>
      <c r="N6400" s="119">
        <v>44152</v>
      </c>
      <c r="O6400">
        <v>0</v>
      </c>
      <c r="P6400">
        <v>0</v>
      </c>
      <c r="Q6400">
        <v>624.58000000000004</v>
      </c>
      <c r="R6400">
        <v>103.659999999999</v>
      </c>
      <c r="S6400">
        <v>0.216</v>
      </c>
      <c r="T6400">
        <v>33</v>
      </c>
      <c r="U6400">
        <v>314.12</v>
      </c>
      <c r="V6400">
        <v>15</v>
      </c>
      <c r="W6400">
        <v>1.23</v>
      </c>
      <c r="X6400">
        <v>1.988</v>
      </c>
      <c r="Y6400" s="119">
        <v>44152</v>
      </c>
      <c r="Z6400">
        <v>408783.59711457998</v>
      </c>
      <c r="AA6400">
        <v>3660409.94952511</v>
      </c>
    </row>
    <row r="6401" spans="1:27" x14ac:dyDescent="0.25">
      <c r="A6401">
        <v>-111.97731749</v>
      </c>
      <c r="B6401">
        <v>33.078457210000003</v>
      </c>
      <c r="C6401" t="s">
        <v>983</v>
      </c>
      <c r="D6401" t="s">
        <v>982</v>
      </c>
      <c r="E6401" t="s">
        <v>981</v>
      </c>
      <c r="F6401">
        <v>5720</v>
      </c>
      <c r="G6401">
        <v>183</v>
      </c>
      <c r="H6401">
        <v>13.33</v>
      </c>
      <c r="I6401">
        <v>1.804</v>
      </c>
      <c r="J6401">
        <v>1</v>
      </c>
      <c r="K6401">
        <v>1166</v>
      </c>
      <c r="L6401" t="s">
        <v>980</v>
      </c>
      <c r="M6401" t="s">
        <v>979</v>
      </c>
      <c r="N6401" s="119">
        <v>44152</v>
      </c>
      <c r="O6401">
        <v>0</v>
      </c>
      <c r="P6401">
        <v>0</v>
      </c>
      <c r="Q6401">
        <v>1586.7</v>
      </c>
      <c r="R6401">
        <v>263.32999999999902</v>
      </c>
      <c r="S6401">
        <v>0.54900000000000004</v>
      </c>
      <c r="T6401">
        <v>33</v>
      </c>
      <c r="U6401">
        <v>797.96</v>
      </c>
      <c r="V6401">
        <v>15</v>
      </c>
      <c r="W6401">
        <v>1.23</v>
      </c>
      <c r="X6401">
        <v>1.988</v>
      </c>
      <c r="Y6401" s="119">
        <v>44152</v>
      </c>
      <c r="Z6401">
        <v>408783.62367820798</v>
      </c>
      <c r="AA6401">
        <v>3660409.3937806399</v>
      </c>
    </row>
    <row r="6402" spans="1:27" x14ac:dyDescent="0.25">
      <c r="A6402">
        <v>-111.977317999999</v>
      </c>
      <c r="B6402">
        <v>33.078452230000003</v>
      </c>
      <c r="C6402" t="s">
        <v>983</v>
      </c>
      <c r="D6402" t="s">
        <v>982</v>
      </c>
      <c r="E6402" t="s">
        <v>981</v>
      </c>
      <c r="F6402">
        <v>5721</v>
      </c>
      <c r="G6402">
        <v>180</v>
      </c>
      <c r="H6402">
        <v>13.33</v>
      </c>
      <c r="I6402">
        <v>1.9359999999999999</v>
      </c>
      <c r="J6402">
        <v>1</v>
      </c>
      <c r="K6402">
        <v>1166</v>
      </c>
      <c r="L6402" t="s">
        <v>980</v>
      </c>
      <c r="M6402" t="s">
        <v>979</v>
      </c>
      <c r="N6402" s="119">
        <v>44152</v>
      </c>
      <c r="O6402">
        <v>0</v>
      </c>
      <c r="P6402">
        <v>0</v>
      </c>
      <c r="Q6402">
        <v>1555.5</v>
      </c>
      <c r="R6402">
        <v>240.65</v>
      </c>
      <c r="S6402">
        <v>0.501</v>
      </c>
      <c r="T6402">
        <v>33</v>
      </c>
      <c r="U6402">
        <v>729.24</v>
      </c>
      <c r="V6402">
        <v>15</v>
      </c>
      <c r="W6402">
        <v>1.32</v>
      </c>
      <c r="X6402">
        <v>2.133</v>
      </c>
      <c r="Y6402" s="119">
        <v>44152</v>
      </c>
      <c r="Z6402">
        <v>408783.57093499397</v>
      </c>
      <c r="AA6402">
        <v>3660408.8421008899</v>
      </c>
    </row>
    <row r="6403" spans="1:27" x14ac:dyDescent="0.25">
      <c r="A6403">
        <v>-111.97731749</v>
      </c>
      <c r="B6403">
        <v>33.07844721</v>
      </c>
      <c r="C6403" t="s">
        <v>983</v>
      </c>
      <c r="D6403" t="s">
        <v>982</v>
      </c>
      <c r="E6403" t="s">
        <v>981</v>
      </c>
      <c r="F6403">
        <v>5722</v>
      </c>
      <c r="G6403">
        <v>183</v>
      </c>
      <c r="H6403">
        <v>13.33</v>
      </c>
      <c r="I6403">
        <v>1.837</v>
      </c>
      <c r="J6403">
        <v>1</v>
      </c>
      <c r="K6403">
        <v>1165.9000000000001</v>
      </c>
      <c r="L6403" t="s">
        <v>980</v>
      </c>
      <c r="M6403" t="s">
        <v>979</v>
      </c>
      <c r="N6403" s="119">
        <v>44152</v>
      </c>
      <c r="O6403">
        <v>0</v>
      </c>
      <c r="P6403">
        <v>0</v>
      </c>
      <c r="Q6403">
        <v>1634.5999999999899</v>
      </c>
      <c r="R6403">
        <v>266.43999999999897</v>
      </c>
      <c r="S6403">
        <v>0.55500000000000005</v>
      </c>
      <c r="T6403">
        <v>33</v>
      </c>
      <c r="U6403">
        <v>807.39999999999895</v>
      </c>
      <c r="V6403">
        <v>15</v>
      </c>
      <c r="W6403">
        <v>1.2529999999999999</v>
      </c>
      <c r="X6403">
        <v>2.0249999999999999</v>
      </c>
      <c r="Y6403" s="119">
        <v>44152</v>
      </c>
      <c r="Z6403">
        <v>408783.61335586902</v>
      </c>
      <c r="AA6403">
        <v>3660408.2851000102</v>
      </c>
    </row>
    <row r="6404" spans="1:27" x14ac:dyDescent="0.25">
      <c r="A6404">
        <v>-111.977316459999</v>
      </c>
      <c r="B6404">
        <v>33.078442119999899</v>
      </c>
      <c r="C6404" t="s">
        <v>983</v>
      </c>
      <c r="D6404" t="s">
        <v>982</v>
      </c>
      <c r="E6404" t="s">
        <v>981</v>
      </c>
      <c r="F6404">
        <v>5723</v>
      </c>
      <c r="G6404">
        <v>189</v>
      </c>
      <c r="H6404">
        <v>13.33</v>
      </c>
      <c r="I6404">
        <v>1.804</v>
      </c>
      <c r="J6404">
        <v>1</v>
      </c>
      <c r="K6404">
        <v>1166.0999999999899</v>
      </c>
      <c r="L6404" t="s">
        <v>980</v>
      </c>
      <c r="M6404" t="s">
        <v>979</v>
      </c>
      <c r="N6404" s="119">
        <v>44152</v>
      </c>
      <c r="O6404">
        <v>0</v>
      </c>
      <c r="P6404">
        <v>0</v>
      </c>
      <c r="Q6404">
        <v>527.09</v>
      </c>
      <c r="R6404">
        <v>87.48</v>
      </c>
      <c r="S6404">
        <v>0.182</v>
      </c>
      <c r="T6404">
        <v>33</v>
      </c>
      <c r="U6404">
        <v>265.08999999999901</v>
      </c>
      <c r="V6404">
        <v>15</v>
      </c>
      <c r="W6404">
        <v>1.23</v>
      </c>
      <c r="X6404">
        <v>1.988</v>
      </c>
      <c r="Y6404" s="119">
        <v>44152</v>
      </c>
      <c r="Z6404">
        <v>408783.70424057299</v>
      </c>
      <c r="AA6404">
        <v>3660407.7198864701</v>
      </c>
    </row>
    <row r="6405" spans="1:27" x14ac:dyDescent="0.25">
      <c r="A6405">
        <v>-111.97731579000001</v>
      </c>
      <c r="B6405">
        <v>33.078436009999898</v>
      </c>
      <c r="C6405" t="s">
        <v>983</v>
      </c>
      <c r="D6405" t="s">
        <v>982</v>
      </c>
      <c r="E6405" t="s">
        <v>981</v>
      </c>
      <c r="F6405">
        <v>5724</v>
      </c>
      <c r="G6405">
        <v>193</v>
      </c>
      <c r="H6405">
        <v>13.33</v>
      </c>
      <c r="I6405">
        <v>2.2309999999999999</v>
      </c>
      <c r="J6405">
        <v>1</v>
      </c>
      <c r="K6405">
        <v>1166</v>
      </c>
      <c r="L6405" t="s">
        <v>980</v>
      </c>
      <c r="M6405" t="s">
        <v>979</v>
      </c>
      <c r="N6405" s="119">
        <v>44152</v>
      </c>
      <c r="O6405">
        <v>0</v>
      </c>
      <c r="P6405">
        <v>0</v>
      </c>
      <c r="Q6405">
        <v>130.12</v>
      </c>
      <c r="R6405">
        <v>17.469999999999899</v>
      </c>
      <c r="S6405">
        <v>3.5999999999999997E-2</v>
      </c>
      <c r="T6405">
        <v>33</v>
      </c>
      <c r="U6405">
        <v>52.93</v>
      </c>
      <c r="V6405">
        <v>15</v>
      </c>
      <c r="W6405">
        <v>1.5209999999999999</v>
      </c>
      <c r="X6405">
        <v>2.4580000000000002</v>
      </c>
      <c r="Y6405" s="119">
        <v>44152</v>
      </c>
      <c r="Z6405">
        <v>408783.76047050802</v>
      </c>
      <c r="AA6405">
        <v>3660407.0419003498</v>
      </c>
    </row>
    <row r="6406" spans="1:27" x14ac:dyDescent="0.25">
      <c r="A6406">
        <v>-111.97731851</v>
      </c>
      <c r="B6406">
        <v>33.078415210000003</v>
      </c>
      <c r="C6406" t="s">
        <v>983</v>
      </c>
      <c r="D6406" t="s">
        <v>982</v>
      </c>
      <c r="E6406" t="s">
        <v>981</v>
      </c>
      <c r="F6406">
        <v>5725</v>
      </c>
      <c r="G6406">
        <v>177</v>
      </c>
      <c r="H6406">
        <v>13.33</v>
      </c>
      <c r="I6406">
        <v>1.9359999999999999</v>
      </c>
      <c r="J6406">
        <v>1</v>
      </c>
      <c r="K6406">
        <v>1165.9000000000001</v>
      </c>
      <c r="L6406" t="s">
        <v>980</v>
      </c>
      <c r="M6406" t="s">
        <v>979</v>
      </c>
      <c r="N6406" s="119">
        <v>44152</v>
      </c>
      <c r="O6406">
        <v>0</v>
      </c>
      <c r="P6406">
        <v>0</v>
      </c>
      <c r="Q6406">
        <v>44.92</v>
      </c>
      <c r="R6406">
        <v>6.9489999999999998</v>
      </c>
      <c r="S6406">
        <v>1.4E-2</v>
      </c>
      <c r="T6406">
        <v>33</v>
      </c>
      <c r="U6406">
        <v>21.059999999999899</v>
      </c>
      <c r="V6406">
        <v>15</v>
      </c>
      <c r="W6406">
        <v>1.32</v>
      </c>
      <c r="X6406">
        <v>2.133</v>
      </c>
      <c r="Y6406" s="119">
        <v>44152</v>
      </c>
      <c r="Z6406">
        <v>408783.48511898197</v>
      </c>
      <c r="AA6406">
        <v>3660404.7382083898</v>
      </c>
    </row>
    <row r="6407" spans="1:27" x14ac:dyDescent="0.25">
      <c r="A6407">
        <v>-111.97731697</v>
      </c>
      <c r="B6407">
        <v>33.078410179999899</v>
      </c>
      <c r="C6407" t="s">
        <v>983</v>
      </c>
      <c r="D6407" t="s">
        <v>982</v>
      </c>
      <c r="E6407" t="s">
        <v>981</v>
      </c>
      <c r="F6407">
        <v>5726</v>
      </c>
      <c r="G6407">
        <v>186</v>
      </c>
      <c r="H6407">
        <v>13.33</v>
      </c>
      <c r="I6407">
        <v>2.0339999999999998</v>
      </c>
      <c r="J6407">
        <v>1</v>
      </c>
      <c r="K6407">
        <v>1165.79999999999</v>
      </c>
      <c r="L6407" t="s">
        <v>980</v>
      </c>
      <c r="M6407" t="s">
        <v>979</v>
      </c>
      <c r="N6407" s="119">
        <v>44152</v>
      </c>
      <c r="O6407">
        <v>0</v>
      </c>
      <c r="P6407">
        <v>0</v>
      </c>
      <c r="Q6407">
        <v>284.18</v>
      </c>
      <c r="R6407">
        <v>41.84</v>
      </c>
      <c r="S6407">
        <v>8.6999999999999994E-2</v>
      </c>
      <c r="T6407">
        <v>33</v>
      </c>
      <c r="U6407">
        <v>126.78</v>
      </c>
      <c r="V6407">
        <v>15</v>
      </c>
      <c r="W6407">
        <v>1.387</v>
      </c>
      <c r="X6407">
        <v>2.2410000000000001</v>
      </c>
      <c r="Y6407" s="119">
        <v>44152</v>
      </c>
      <c r="Z6407">
        <v>408783.62366836501</v>
      </c>
      <c r="AA6407">
        <v>3660404.1792037301</v>
      </c>
    </row>
    <row r="6408" spans="1:27" x14ac:dyDescent="0.25">
      <c r="A6408">
        <v>-111.97731851</v>
      </c>
      <c r="B6408">
        <v>33.078404210000002</v>
      </c>
      <c r="C6408" t="s">
        <v>983</v>
      </c>
      <c r="D6408" t="s">
        <v>982</v>
      </c>
      <c r="E6408" t="s">
        <v>981</v>
      </c>
      <c r="F6408">
        <v>5727</v>
      </c>
      <c r="G6408">
        <v>177</v>
      </c>
      <c r="H6408">
        <v>13.33</v>
      </c>
      <c r="I6408">
        <v>1.9690000000000001</v>
      </c>
      <c r="J6408">
        <v>1</v>
      </c>
      <c r="K6408">
        <v>1165.7</v>
      </c>
      <c r="L6408" t="s">
        <v>980</v>
      </c>
      <c r="M6408" t="s">
        <v>979</v>
      </c>
      <c r="N6408" s="119">
        <v>44152</v>
      </c>
      <c r="O6408">
        <v>0</v>
      </c>
      <c r="P6408">
        <v>0</v>
      </c>
      <c r="Q6408">
        <v>90.23</v>
      </c>
      <c r="R6408">
        <v>13.73</v>
      </c>
      <c r="S6408">
        <v>2.9000000000000001E-2</v>
      </c>
      <c r="T6408">
        <v>33</v>
      </c>
      <c r="U6408">
        <v>41.6</v>
      </c>
      <c r="V6408">
        <v>15</v>
      </c>
      <c r="W6408">
        <v>1.3420000000000001</v>
      </c>
      <c r="X6408">
        <v>2.169</v>
      </c>
      <c r="Y6408" s="119">
        <v>44152</v>
      </c>
      <c r="Z6408">
        <v>408783.47376440902</v>
      </c>
      <c r="AA6408">
        <v>3660403.5186596899</v>
      </c>
    </row>
    <row r="6409" spans="1:27" x14ac:dyDescent="0.25">
      <c r="A6409">
        <v>-111.97731903</v>
      </c>
      <c r="B6409">
        <v>33.078399179999899</v>
      </c>
      <c r="C6409" t="s">
        <v>983</v>
      </c>
      <c r="D6409" t="s">
        <v>982</v>
      </c>
      <c r="E6409" t="s">
        <v>981</v>
      </c>
      <c r="F6409">
        <v>5728</v>
      </c>
      <c r="G6409">
        <v>174</v>
      </c>
      <c r="H6409">
        <v>13.33</v>
      </c>
      <c r="I6409">
        <v>1.575</v>
      </c>
      <c r="J6409">
        <v>1</v>
      </c>
      <c r="K6409">
        <v>1165.79999999999</v>
      </c>
      <c r="L6409" t="s">
        <v>980</v>
      </c>
      <c r="M6409" t="s">
        <v>979</v>
      </c>
      <c r="N6409" s="119">
        <v>44152</v>
      </c>
      <c r="O6409">
        <v>0</v>
      </c>
      <c r="P6409">
        <v>0</v>
      </c>
      <c r="Q6409">
        <v>679.54999999999905</v>
      </c>
      <c r="R6409">
        <v>129.229999999999</v>
      </c>
      <c r="S6409">
        <v>0.26900000000000002</v>
      </c>
      <c r="T6409">
        <v>33</v>
      </c>
      <c r="U6409">
        <v>391.6</v>
      </c>
      <c r="V6409">
        <v>15</v>
      </c>
      <c r="W6409">
        <v>1.0740000000000001</v>
      </c>
      <c r="X6409">
        <v>1.7350000000000001</v>
      </c>
      <c r="Y6409" s="119">
        <v>44152</v>
      </c>
      <c r="Z6409">
        <v>408783.42003616999</v>
      </c>
      <c r="AA6409">
        <v>3660402.9614452301</v>
      </c>
    </row>
    <row r="6410" spans="1:27" x14ac:dyDescent="0.25">
      <c r="A6410">
        <v>-111.97731917</v>
      </c>
      <c r="B6410">
        <v>33.07839422</v>
      </c>
      <c r="C6410" t="s">
        <v>983</v>
      </c>
      <c r="D6410" t="s">
        <v>982</v>
      </c>
      <c r="E6410" t="s">
        <v>981</v>
      </c>
      <c r="F6410">
        <v>5729</v>
      </c>
      <c r="G6410">
        <v>179</v>
      </c>
      <c r="H6410">
        <v>13.33</v>
      </c>
      <c r="I6410">
        <v>1.9690000000000001</v>
      </c>
      <c r="J6410">
        <v>1</v>
      </c>
      <c r="K6410">
        <v>1165.7</v>
      </c>
      <c r="L6410" t="s">
        <v>980</v>
      </c>
      <c r="M6410" t="s">
        <v>979</v>
      </c>
      <c r="N6410" s="119">
        <v>44152</v>
      </c>
      <c r="O6410">
        <v>0</v>
      </c>
      <c r="P6410">
        <v>0</v>
      </c>
      <c r="Q6410">
        <v>192.289999999999</v>
      </c>
      <c r="R6410">
        <v>29.25</v>
      </c>
      <c r="S6410">
        <v>6.0999999999999999E-2</v>
      </c>
      <c r="T6410">
        <v>33</v>
      </c>
      <c r="U6410">
        <v>88.65</v>
      </c>
      <c r="V6410">
        <v>15</v>
      </c>
      <c r="W6410">
        <v>1.3420000000000001</v>
      </c>
      <c r="X6410">
        <v>2.169</v>
      </c>
      <c r="Y6410" s="119">
        <v>44152</v>
      </c>
      <c r="Z6410">
        <v>408783.40184887598</v>
      </c>
      <c r="AA6410">
        <v>3660402.4116612999</v>
      </c>
    </row>
    <row r="6411" spans="1:27" x14ac:dyDescent="0.25">
      <c r="A6411">
        <v>-111.977283319999</v>
      </c>
      <c r="B6411">
        <v>33.07837936</v>
      </c>
      <c r="C6411" t="s">
        <v>983</v>
      </c>
      <c r="D6411" t="s">
        <v>982</v>
      </c>
      <c r="E6411" t="s">
        <v>981</v>
      </c>
      <c r="F6411">
        <v>5730</v>
      </c>
      <c r="G6411">
        <v>122</v>
      </c>
      <c r="H6411">
        <v>13.33</v>
      </c>
      <c r="I6411">
        <v>1.575</v>
      </c>
      <c r="J6411">
        <v>1</v>
      </c>
      <c r="K6411">
        <v>1166.7</v>
      </c>
      <c r="L6411" t="s">
        <v>980</v>
      </c>
      <c r="M6411" t="s">
        <v>979</v>
      </c>
      <c r="N6411" s="119">
        <v>44152</v>
      </c>
      <c r="O6411">
        <v>0</v>
      </c>
      <c r="P6411">
        <v>0</v>
      </c>
      <c r="Q6411">
        <v>184.229999999999</v>
      </c>
      <c r="R6411">
        <v>35.03</v>
      </c>
      <c r="S6411">
        <v>7.2999999999999995E-2</v>
      </c>
      <c r="T6411">
        <v>33</v>
      </c>
      <c r="U6411">
        <v>106.17</v>
      </c>
      <c r="V6411">
        <v>16</v>
      </c>
      <c r="W6411">
        <v>1.0740000000000001</v>
      </c>
      <c r="X6411">
        <v>1.7350000000000001</v>
      </c>
      <c r="Y6411" s="119">
        <v>44152</v>
      </c>
      <c r="Z6411">
        <v>408786.73270163598</v>
      </c>
      <c r="AA6411">
        <v>3660400.7330078501</v>
      </c>
    </row>
    <row r="6412" spans="1:27" x14ac:dyDescent="0.25">
      <c r="A6412">
        <v>-111.977272459999</v>
      </c>
      <c r="B6412">
        <v>33.078371050000001</v>
      </c>
      <c r="C6412" t="s">
        <v>983</v>
      </c>
      <c r="D6412" t="s">
        <v>982</v>
      </c>
      <c r="E6412" t="s">
        <v>981</v>
      </c>
      <c r="F6412">
        <v>5731</v>
      </c>
      <c r="G6412">
        <v>345</v>
      </c>
      <c r="H6412">
        <v>13.33</v>
      </c>
      <c r="I6412">
        <v>2.0009999999999999</v>
      </c>
      <c r="J6412">
        <v>1</v>
      </c>
      <c r="K6412">
        <v>1166.4000000000001</v>
      </c>
      <c r="L6412" t="s">
        <v>980</v>
      </c>
      <c r="M6412" t="s">
        <v>979</v>
      </c>
      <c r="N6412" s="119">
        <v>44152</v>
      </c>
      <c r="O6412">
        <v>0</v>
      </c>
      <c r="P6412">
        <v>0</v>
      </c>
      <c r="Q6412">
        <v>118.12</v>
      </c>
      <c r="R6412">
        <v>17.670000000000002</v>
      </c>
      <c r="S6412">
        <v>3.6999999999999998E-2</v>
      </c>
      <c r="T6412">
        <v>33</v>
      </c>
      <c r="U6412">
        <v>53.56</v>
      </c>
      <c r="V6412">
        <v>16</v>
      </c>
      <c r="W6412">
        <v>1.365</v>
      </c>
      <c r="X6412">
        <v>2.2050000000000001</v>
      </c>
      <c r="Y6412" s="119">
        <v>44152</v>
      </c>
      <c r="Z6412">
        <v>408787.73778227001</v>
      </c>
      <c r="AA6412">
        <v>3660399.80225702</v>
      </c>
    </row>
    <row r="6413" spans="1:27" x14ac:dyDescent="0.25">
      <c r="A6413">
        <v>-111.977273629999</v>
      </c>
      <c r="B6413">
        <v>33.07838185</v>
      </c>
      <c r="C6413" t="s">
        <v>983</v>
      </c>
      <c r="D6413" t="s">
        <v>982</v>
      </c>
      <c r="E6413" t="s">
        <v>981</v>
      </c>
      <c r="F6413">
        <v>5732</v>
      </c>
      <c r="G6413">
        <v>352</v>
      </c>
      <c r="H6413">
        <v>13.33</v>
      </c>
      <c r="I6413">
        <v>1.05</v>
      </c>
      <c r="J6413">
        <v>1</v>
      </c>
      <c r="K6413">
        <v>1166.4000000000001</v>
      </c>
      <c r="L6413" t="s">
        <v>980</v>
      </c>
      <c r="M6413" t="s">
        <v>979</v>
      </c>
      <c r="N6413" s="119">
        <v>44152</v>
      </c>
      <c r="O6413">
        <v>0</v>
      </c>
      <c r="P6413">
        <v>0</v>
      </c>
      <c r="Q6413">
        <v>225.49</v>
      </c>
      <c r="R6413">
        <v>64.319999999999894</v>
      </c>
      <c r="S6413">
        <v>0.13400000000000001</v>
      </c>
      <c r="T6413">
        <v>33</v>
      </c>
      <c r="U6413">
        <v>194.909999999999</v>
      </c>
      <c r="V6413">
        <v>16</v>
      </c>
      <c r="W6413">
        <v>0.71599999999999997</v>
      </c>
      <c r="X6413">
        <v>1.157</v>
      </c>
      <c r="Y6413" s="119">
        <v>44152</v>
      </c>
      <c r="Z6413">
        <v>408787.639723606</v>
      </c>
      <c r="AA6413">
        <v>3660401.0006487998</v>
      </c>
    </row>
    <row r="6414" spans="1:27" x14ac:dyDescent="0.25">
      <c r="A6414">
        <v>-111.97727654000001</v>
      </c>
      <c r="B6414">
        <v>33.078384880000002</v>
      </c>
      <c r="C6414" t="s">
        <v>983</v>
      </c>
      <c r="D6414" t="s">
        <v>982</v>
      </c>
      <c r="E6414" t="s">
        <v>981</v>
      </c>
      <c r="F6414">
        <v>5733</v>
      </c>
      <c r="G6414">
        <v>9</v>
      </c>
      <c r="H6414">
        <v>13.33</v>
      </c>
      <c r="I6414">
        <v>1.444</v>
      </c>
      <c r="J6414">
        <v>1</v>
      </c>
      <c r="K6414">
        <v>1166.2</v>
      </c>
      <c r="L6414" t="s">
        <v>980</v>
      </c>
      <c r="M6414" t="s">
        <v>979</v>
      </c>
      <c r="N6414" s="119">
        <v>44152</v>
      </c>
      <c r="O6414">
        <v>0</v>
      </c>
      <c r="P6414">
        <v>0</v>
      </c>
      <c r="Q6414">
        <v>307.55</v>
      </c>
      <c r="R6414">
        <v>63.799999999999898</v>
      </c>
      <c r="S6414">
        <v>0.13300000000000001</v>
      </c>
      <c r="T6414">
        <v>33</v>
      </c>
      <c r="U6414">
        <v>193.34</v>
      </c>
      <c r="V6414">
        <v>16</v>
      </c>
      <c r="W6414">
        <v>0.98399999999999999</v>
      </c>
      <c r="X6414">
        <v>1.591</v>
      </c>
      <c r="Y6414" s="119">
        <v>44152</v>
      </c>
      <c r="Z6414">
        <v>408787.37123558001</v>
      </c>
      <c r="AA6414">
        <v>3660401.3391077798</v>
      </c>
    </row>
    <row r="6415" spans="1:27" x14ac:dyDescent="0.25">
      <c r="A6415">
        <v>-111.977275169999</v>
      </c>
      <c r="B6415">
        <v>33.078389780000002</v>
      </c>
      <c r="C6415" t="s">
        <v>983</v>
      </c>
      <c r="D6415" t="s">
        <v>982</v>
      </c>
      <c r="E6415" t="s">
        <v>981</v>
      </c>
      <c r="F6415">
        <v>5734</v>
      </c>
      <c r="G6415">
        <v>1</v>
      </c>
      <c r="H6415">
        <v>13.33</v>
      </c>
      <c r="I6415">
        <v>1.411</v>
      </c>
      <c r="J6415">
        <v>1</v>
      </c>
      <c r="K6415">
        <v>1166.2</v>
      </c>
      <c r="L6415" t="s">
        <v>980</v>
      </c>
      <c r="M6415" t="s">
        <v>979</v>
      </c>
      <c r="N6415" s="119">
        <v>44152</v>
      </c>
      <c r="O6415">
        <v>0</v>
      </c>
      <c r="P6415">
        <v>0</v>
      </c>
      <c r="Q6415">
        <v>58.969999999999899</v>
      </c>
      <c r="R6415">
        <v>12.52</v>
      </c>
      <c r="S6415">
        <v>2.5999999999999999E-2</v>
      </c>
      <c r="T6415">
        <v>33</v>
      </c>
      <c r="U6415">
        <v>37.939999999999898</v>
      </c>
      <c r="V6415">
        <v>16</v>
      </c>
      <c r="W6415">
        <v>0.96199999999999997</v>
      </c>
      <c r="X6415">
        <v>1.5549999999999999</v>
      </c>
      <c r="Y6415" s="119">
        <v>44152</v>
      </c>
      <c r="Z6415">
        <v>408787.50416728499</v>
      </c>
      <c r="AA6415">
        <v>3660401.8811707702</v>
      </c>
    </row>
    <row r="6416" spans="1:27" x14ac:dyDescent="0.25">
      <c r="A6416">
        <v>-111.97727503</v>
      </c>
      <c r="B6416">
        <v>33.078401820000003</v>
      </c>
      <c r="C6416" t="s">
        <v>983</v>
      </c>
      <c r="D6416" t="s">
        <v>982</v>
      </c>
      <c r="E6416" t="s">
        <v>981</v>
      </c>
      <c r="F6416">
        <v>5735</v>
      </c>
      <c r="G6416">
        <v>6</v>
      </c>
      <c r="H6416">
        <v>13.33</v>
      </c>
      <c r="I6416">
        <v>1.87</v>
      </c>
      <c r="J6416">
        <v>1</v>
      </c>
      <c r="K6416">
        <v>1166.2</v>
      </c>
      <c r="L6416" t="s">
        <v>980</v>
      </c>
      <c r="M6416" t="s">
        <v>979</v>
      </c>
      <c r="N6416" s="119">
        <v>44152</v>
      </c>
      <c r="O6416">
        <v>0</v>
      </c>
      <c r="P6416">
        <v>0</v>
      </c>
      <c r="Q6416">
        <v>728.47</v>
      </c>
      <c r="R6416">
        <v>116.659999999999</v>
      </c>
      <c r="S6416">
        <v>0.24299999999999999</v>
      </c>
      <c r="T6416">
        <v>33</v>
      </c>
      <c r="U6416">
        <v>353.50999999999902</v>
      </c>
      <c r="V6416">
        <v>16</v>
      </c>
      <c r="W6416">
        <v>1.2749999999999999</v>
      </c>
      <c r="X6416">
        <v>2.0609999999999999</v>
      </c>
      <c r="Y6416" s="119">
        <v>44152</v>
      </c>
      <c r="Z6416">
        <v>408787.52966223698</v>
      </c>
      <c r="AA6416">
        <v>3660403.2159005799</v>
      </c>
    </row>
    <row r="6417" spans="1:27" x14ac:dyDescent="0.25">
      <c r="A6417">
        <v>-111.977272299999</v>
      </c>
      <c r="B6417">
        <v>33.078404900000002</v>
      </c>
      <c r="C6417" t="s">
        <v>983</v>
      </c>
      <c r="D6417" t="s">
        <v>982</v>
      </c>
      <c r="E6417" t="s">
        <v>981</v>
      </c>
      <c r="F6417">
        <v>5736</v>
      </c>
      <c r="G6417">
        <v>350</v>
      </c>
      <c r="H6417">
        <v>13.33</v>
      </c>
      <c r="I6417">
        <v>1.3779999999999999</v>
      </c>
      <c r="J6417">
        <v>1</v>
      </c>
      <c r="K6417">
        <v>1166.29999999999</v>
      </c>
      <c r="L6417" t="s">
        <v>980</v>
      </c>
      <c r="M6417" t="s">
        <v>979</v>
      </c>
      <c r="N6417" s="119">
        <v>44152</v>
      </c>
      <c r="O6417">
        <v>0</v>
      </c>
      <c r="P6417">
        <v>0</v>
      </c>
      <c r="Q6417">
        <v>1283.4000000000001</v>
      </c>
      <c r="R6417">
        <v>278.93</v>
      </c>
      <c r="S6417">
        <v>0.58099999999999996</v>
      </c>
      <c r="T6417">
        <v>33</v>
      </c>
      <c r="U6417">
        <v>845.23</v>
      </c>
      <c r="V6417">
        <v>16</v>
      </c>
      <c r="W6417">
        <v>0.94</v>
      </c>
      <c r="X6417">
        <v>1.518</v>
      </c>
      <c r="Y6417" s="119">
        <v>44152</v>
      </c>
      <c r="Z6417">
        <v>408787.78765590402</v>
      </c>
      <c r="AA6417">
        <v>3660403.55500188</v>
      </c>
    </row>
    <row r="6418" spans="1:27" x14ac:dyDescent="0.25">
      <c r="A6418">
        <v>-111.977276869999</v>
      </c>
      <c r="B6418">
        <v>33.07840813</v>
      </c>
      <c r="C6418" t="s">
        <v>983</v>
      </c>
      <c r="D6418" t="s">
        <v>982</v>
      </c>
      <c r="E6418" t="s">
        <v>981</v>
      </c>
      <c r="F6418">
        <v>5737</v>
      </c>
      <c r="G6418">
        <v>17</v>
      </c>
      <c r="H6418">
        <v>13.33</v>
      </c>
      <c r="I6418">
        <v>1.2470000000000001</v>
      </c>
      <c r="J6418">
        <v>1</v>
      </c>
      <c r="K6418">
        <v>1166.5</v>
      </c>
      <c r="L6418" t="s">
        <v>980</v>
      </c>
      <c r="M6418" t="s">
        <v>979</v>
      </c>
      <c r="N6418" s="119">
        <v>44152</v>
      </c>
      <c r="O6418">
        <v>0</v>
      </c>
      <c r="P6418">
        <v>0</v>
      </c>
      <c r="Q6418">
        <v>1331.5999999999899</v>
      </c>
      <c r="R6418">
        <v>319.86</v>
      </c>
      <c r="S6418">
        <v>0.66600000000000004</v>
      </c>
      <c r="T6418">
        <v>33</v>
      </c>
      <c r="U6418">
        <v>969.25999999999897</v>
      </c>
      <c r="V6418">
        <v>16</v>
      </c>
      <c r="W6418">
        <v>0.85</v>
      </c>
      <c r="X6418">
        <v>1.3740000000000001</v>
      </c>
      <c r="Y6418" s="119">
        <v>44152</v>
      </c>
      <c r="Z6418">
        <v>408787.364432225</v>
      </c>
      <c r="AA6418">
        <v>3660403.9170769998</v>
      </c>
    </row>
    <row r="6419" spans="1:27" x14ac:dyDescent="0.25">
      <c r="A6419">
        <v>-111.977273659999</v>
      </c>
      <c r="B6419">
        <v>33.078411780000003</v>
      </c>
      <c r="C6419" t="s">
        <v>983</v>
      </c>
      <c r="D6419" t="s">
        <v>982</v>
      </c>
      <c r="E6419" t="s">
        <v>981</v>
      </c>
      <c r="F6419">
        <v>5738</v>
      </c>
      <c r="G6419">
        <v>358</v>
      </c>
      <c r="H6419">
        <v>13.33</v>
      </c>
      <c r="I6419">
        <v>1.115</v>
      </c>
      <c r="J6419">
        <v>1</v>
      </c>
      <c r="K6419">
        <v>1166.5</v>
      </c>
      <c r="L6419" t="s">
        <v>980</v>
      </c>
      <c r="M6419" t="s">
        <v>979</v>
      </c>
      <c r="N6419" s="119">
        <v>44152</v>
      </c>
      <c r="O6419">
        <v>0</v>
      </c>
      <c r="P6419">
        <v>0</v>
      </c>
      <c r="Q6419">
        <v>1847.4</v>
      </c>
      <c r="R6419">
        <v>495.98</v>
      </c>
      <c r="S6419">
        <v>1.0329999999999999</v>
      </c>
      <c r="T6419">
        <v>33</v>
      </c>
      <c r="U6419">
        <v>1503</v>
      </c>
      <c r="V6419">
        <v>16</v>
      </c>
      <c r="W6419">
        <v>0.76100000000000001</v>
      </c>
      <c r="X6419">
        <v>1.2290000000000001</v>
      </c>
      <c r="Y6419" s="119">
        <v>44152</v>
      </c>
      <c r="Z6419">
        <v>408787.66781677702</v>
      </c>
      <c r="AA6419">
        <v>3660404.31895597</v>
      </c>
    </row>
    <row r="6420" spans="1:27" x14ac:dyDescent="0.25">
      <c r="A6420">
        <v>-111.97727113000001</v>
      </c>
      <c r="B6420">
        <v>33.078416130000001</v>
      </c>
      <c r="C6420" t="s">
        <v>983</v>
      </c>
      <c r="D6420" t="s">
        <v>982</v>
      </c>
      <c r="E6420" t="s">
        <v>981</v>
      </c>
      <c r="F6420">
        <v>5739</v>
      </c>
      <c r="G6420">
        <v>343</v>
      </c>
      <c r="H6420">
        <v>13.33</v>
      </c>
      <c r="I6420">
        <v>1.411</v>
      </c>
      <c r="J6420">
        <v>1</v>
      </c>
      <c r="K6420">
        <v>1166.29999999999</v>
      </c>
      <c r="L6420" t="s">
        <v>980</v>
      </c>
      <c r="M6420" t="s">
        <v>979</v>
      </c>
      <c r="N6420" s="119">
        <v>44152</v>
      </c>
      <c r="O6420">
        <v>0</v>
      </c>
      <c r="P6420">
        <v>0</v>
      </c>
      <c r="Q6420">
        <v>659.44</v>
      </c>
      <c r="R6420">
        <v>139.99</v>
      </c>
      <c r="S6420">
        <v>0.29199999999999998</v>
      </c>
      <c r="T6420">
        <v>33</v>
      </c>
      <c r="U6420">
        <v>424.19999999999902</v>
      </c>
      <c r="V6420">
        <v>16</v>
      </c>
      <c r="W6420">
        <v>0.96199999999999997</v>
      </c>
      <c r="X6420">
        <v>1.5549999999999999</v>
      </c>
      <c r="Y6420" s="119">
        <v>44152</v>
      </c>
      <c r="Z6420">
        <v>408787.90845355298</v>
      </c>
      <c r="AA6420">
        <v>3660404.79903351</v>
      </c>
    </row>
    <row r="6421" spans="1:27" x14ac:dyDescent="0.25">
      <c r="A6421">
        <v>-111.97727604000001</v>
      </c>
      <c r="B6421">
        <v>33.07841895</v>
      </c>
      <c r="C6421" t="s">
        <v>983</v>
      </c>
      <c r="D6421" t="s">
        <v>982</v>
      </c>
      <c r="E6421" t="s">
        <v>981</v>
      </c>
      <c r="F6421">
        <v>5740</v>
      </c>
      <c r="G6421">
        <v>12</v>
      </c>
      <c r="H6421">
        <v>13.33</v>
      </c>
      <c r="I6421">
        <v>1.1479999999999999</v>
      </c>
      <c r="J6421">
        <v>1</v>
      </c>
      <c r="K6421">
        <v>1166.5</v>
      </c>
      <c r="L6421" t="s">
        <v>980</v>
      </c>
      <c r="M6421" t="s">
        <v>979</v>
      </c>
      <c r="N6421" s="119">
        <v>44152</v>
      </c>
      <c r="O6421">
        <v>0</v>
      </c>
      <c r="P6421">
        <v>0</v>
      </c>
      <c r="Q6421">
        <v>1171.79999999999</v>
      </c>
      <c r="R6421">
        <v>305.60000000000002</v>
      </c>
      <c r="S6421">
        <v>0.63700000000000001</v>
      </c>
      <c r="T6421">
        <v>33</v>
      </c>
      <c r="U6421">
        <v>926.07</v>
      </c>
      <c r="V6421">
        <v>16</v>
      </c>
      <c r="W6421">
        <v>0.78300000000000003</v>
      </c>
      <c r="X6421">
        <v>1.2649999999999999</v>
      </c>
      <c r="Y6421" s="119">
        <v>44152</v>
      </c>
      <c r="Z6421">
        <v>408787.45307159098</v>
      </c>
      <c r="AA6421">
        <v>3660405.11594817</v>
      </c>
    </row>
    <row r="6422" spans="1:27" x14ac:dyDescent="0.25">
      <c r="A6422">
        <v>-111.97727654000001</v>
      </c>
      <c r="B6422">
        <v>33.078423049999898</v>
      </c>
      <c r="C6422" t="s">
        <v>983</v>
      </c>
      <c r="D6422" t="s">
        <v>982</v>
      </c>
      <c r="E6422" t="s">
        <v>981</v>
      </c>
      <c r="F6422">
        <v>5741</v>
      </c>
      <c r="G6422">
        <v>15</v>
      </c>
      <c r="H6422">
        <v>13.33</v>
      </c>
      <c r="I6422">
        <v>0.95099999999999996</v>
      </c>
      <c r="J6422">
        <v>1</v>
      </c>
      <c r="K6422">
        <v>1166.5</v>
      </c>
      <c r="L6422" t="s">
        <v>980</v>
      </c>
      <c r="M6422" t="s">
        <v>979</v>
      </c>
      <c r="N6422" s="119">
        <v>44152</v>
      </c>
      <c r="O6422">
        <v>0</v>
      </c>
      <c r="P6422">
        <v>0</v>
      </c>
      <c r="Q6422">
        <v>534.07000000000005</v>
      </c>
      <c r="R6422">
        <v>168.099999999999</v>
      </c>
      <c r="S6422">
        <v>0.35</v>
      </c>
      <c r="T6422">
        <v>33</v>
      </c>
      <c r="U6422">
        <v>509.39999999999901</v>
      </c>
      <c r="V6422">
        <v>16</v>
      </c>
      <c r="W6422">
        <v>0.64900000000000002</v>
      </c>
      <c r="X6422">
        <v>1.048</v>
      </c>
      <c r="Y6422" s="119">
        <v>44152</v>
      </c>
      <c r="Z6422">
        <v>408787.41063424898</v>
      </c>
      <c r="AA6422">
        <v>3660405.5709417202</v>
      </c>
    </row>
    <row r="6423" spans="1:27" x14ac:dyDescent="0.25">
      <c r="A6423">
        <v>-111.97727213</v>
      </c>
      <c r="B6423">
        <v>33.078425930000002</v>
      </c>
      <c r="C6423" t="s">
        <v>983</v>
      </c>
      <c r="D6423" t="s">
        <v>982</v>
      </c>
      <c r="E6423" t="s">
        <v>981</v>
      </c>
      <c r="F6423">
        <v>5742</v>
      </c>
      <c r="G6423">
        <v>349</v>
      </c>
      <c r="H6423">
        <v>13.33</v>
      </c>
      <c r="I6423">
        <v>1.476</v>
      </c>
      <c r="J6423">
        <v>1</v>
      </c>
      <c r="K6423">
        <v>1166.5999999999899</v>
      </c>
      <c r="L6423" t="s">
        <v>980</v>
      </c>
      <c r="M6423" t="s">
        <v>979</v>
      </c>
      <c r="N6423" s="119">
        <v>44152</v>
      </c>
      <c r="O6423">
        <v>0</v>
      </c>
      <c r="P6423">
        <v>0</v>
      </c>
      <c r="Q6423">
        <v>1093</v>
      </c>
      <c r="R6423">
        <v>221.719999999999</v>
      </c>
      <c r="S6423">
        <v>0.46200000000000002</v>
      </c>
      <c r="T6423">
        <v>33</v>
      </c>
      <c r="U6423">
        <v>671.87999999999897</v>
      </c>
      <c r="V6423">
        <v>16</v>
      </c>
      <c r="W6423">
        <v>1.0069999999999999</v>
      </c>
      <c r="X6423">
        <v>1.627</v>
      </c>
      <c r="Y6423" s="119">
        <v>44152</v>
      </c>
      <c r="Z6423">
        <v>408787.82523032598</v>
      </c>
      <c r="AA6423">
        <v>3660405.8864095099</v>
      </c>
    </row>
    <row r="6424" spans="1:27" x14ac:dyDescent="0.25">
      <c r="A6424">
        <v>-111.97727129</v>
      </c>
      <c r="B6424">
        <v>33.078430089999898</v>
      </c>
      <c r="C6424" t="s">
        <v>983</v>
      </c>
      <c r="D6424" t="s">
        <v>982</v>
      </c>
      <c r="E6424" t="s">
        <v>981</v>
      </c>
      <c r="F6424">
        <v>5743</v>
      </c>
      <c r="G6424">
        <v>344</v>
      </c>
      <c r="H6424">
        <v>13.33</v>
      </c>
      <c r="I6424">
        <v>0.82</v>
      </c>
      <c r="J6424">
        <v>1</v>
      </c>
      <c r="K6424">
        <v>1166.5999999999899</v>
      </c>
      <c r="L6424" t="s">
        <v>980</v>
      </c>
      <c r="M6424" t="s">
        <v>979</v>
      </c>
      <c r="N6424" s="119">
        <v>44152</v>
      </c>
      <c r="O6424">
        <v>0</v>
      </c>
      <c r="P6424">
        <v>0</v>
      </c>
      <c r="Q6424">
        <v>1108.0999999999899</v>
      </c>
      <c r="R6424">
        <v>404.57999999999902</v>
      </c>
      <c r="S6424">
        <v>0.84299999999999997</v>
      </c>
      <c r="T6424">
        <v>33</v>
      </c>
      <c r="U6424">
        <v>1226</v>
      </c>
      <c r="V6424">
        <v>16</v>
      </c>
      <c r="W6424">
        <v>0.55900000000000005</v>
      </c>
      <c r="X6424">
        <v>0.90400000000000003</v>
      </c>
      <c r="Y6424" s="119">
        <v>44152</v>
      </c>
      <c r="Z6424">
        <v>408787.90792866499</v>
      </c>
      <c r="AA6424">
        <v>3660406.3468907</v>
      </c>
    </row>
    <row r="6425" spans="1:27" x14ac:dyDescent="0.25">
      <c r="A6425">
        <v>-111.977273859999</v>
      </c>
      <c r="B6425">
        <v>33.078432810000002</v>
      </c>
      <c r="C6425" t="s">
        <v>983</v>
      </c>
      <c r="D6425" t="s">
        <v>982</v>
      </c>
      <c r="E6425" t="s">
        <v>981</v>
      </c>
      <c r="F6425">
        <v>5744</v>
      </c>
      <c r="G6425">
        <v>5</v>
      </c>
      <c r="H6425">
        <v>13.33</v>
      </c>
      <c r="I6425">
        <v>1.476</v>
      </c>
      <c r="J6425">
        <v>1</v>
      </c>
      <c r="K6425">
        <v>1166.5999999999899</v>
      </c>
      <c r="L6425" t="s">
        <v>980</v>
      </c>
      <c r="M6425" t="s">
        <v>979</v>
      </c>
      <c r="N6425" s="119">
        <v>44152</v>
      </c>
      <c r="O6425">
        <v>0</v>
      </c>
      <c r="P6425">
        <v>0</v>
      </c>
      <c r="Q6425">
        <v>1516.0999999999899</v>
      </c>
      <c r="R6425">
        <v>307.54000000000002</v>
      </c>
      <c r="S6425">
        <v>0.64100000000000001</v>
      </c>
      <c r="T6425">
        <v>33</v>
      </c>
      <c r="U6425">
        <v>931.94</v>
      </c>
      <c r="V6425">
        <v>16</v>
      </c>
      <c r="W6425">
        <v>1.0069999999999999</v>
      </c>
      <c r="X6425">
        <v>1.627</v>
      </c>
      <c r="Y6425" s="119">
        <v>44152</v>
      </c>
      <c r="Z6425">
        <v>408787.67085594003</v>
      </c>
      <c r="AA6425">
        <v>3660406.6506851302</v>
      </c>
    </row>
    <row r="6426" spans="1:27" x14ac:dyDescent="0.25">
      <c r="A6426">
        <v>-111.977272659999</v>
      </c>
      <c r="B6426">
        <v>33.078436779999898</v>
      </c>
      <c r="C6426" t="s">
        <v>983</v>
      </c>
      <c r="D6426" t="s">
        <v>982</v>
      </c>
      <c r="E6426" t="s">
        <v>981</v>
      </c>
      <c r="F6426">
        <v>5745</v>
      </c>
      <c r="G6426">
        <v>358</v>
      </c>
      <c r="H6426">
        <v>13.33</v>
      </c>
      <c r="I6426">
        <v>1.345</v>
      </c>
      <c r="J6426">
        <v>1</v>
      </c>
      <c r="K6426">
        <v>1166.5</v>
      </c>
      <c r="L6426" t="s">
        <v>980</v>
      </c>
      <c r="M6426" t="s">
        <v>979</v>
      </c>
      <c r="N6426" s="119">
        <v>44152</v>
      </c>
      <c r="O6426">
        <v>0</v>
      </c>
      <c r="P6426">
        <v>0</v>
      </c>
      <c r="Q6426">
        <v>1885.0999999999899</v>
      </c>
      <c r="R6426">
        <v>419.68</v>
      </c>
      <c r="S6426">
        <v>0.874</v>
      </c>
      <c r="T6426">
        <v>33</v>
      </c>
      <c r="U6426">
        <v>1271.79999999999</v>
      </c>
      <c r="V6426">
        <v>16</v>
      </c>
      <c r="W6426">
        <v>0.91700000000000004</v>
      </c>
      <c r="X6426">
        <v>1.482</v>
      </c>
      <c r="Y6426" s="119">
        <v>44152</v>
      </c>
      <c r="Z6426">
        <v>408787.78696007002</v>
      </c>
      <c r="AA6426">
        <v>3660407.08978855</v>
      </c>
    </row>
    <row r="6427" spans="1:27" x14ac:dyDescent="0.25">
      <c r="A6427">
        <v>-111.977274699999</v>
      </c>
      <c r="B6427">
        <v>33.078441900000001</v>
      </c>
      <c r="C6427" t="s">
        <v>983</v>
      </c>
      <c r="D6427" t="s">
        <v>982</v>
      </c>
      <c r="E6427" t="s">
        <v>981</v>
      </c>
      <c r="F6427">
        <v>5746</v>
      </c>
      <c r="G6427">
        <v>10</v>
      </c>
      <c r="H6427">
        <v>13.33</v>
      </c>
      <c r="I6427">
        <v>2.0339999999999998</v>
      </c>
      <c r="J6427">
        <v>1</v>
      </c>
      <c r="K6427">
        <v>1166.5</v>
      </c>
      <c r="L6427" t="s">
        <v>980</v>
      </c>
      <c r="M6427" t="s">
        <v>979</v>
      </c>
      <c r="N6427" s="119">
        <v>44152</v>
      </c>
      <c r="O6427">
        <v>0</v>
      </c>
      <c r="P6427">
        <v>0</v>
      </c>
      <c r="Q6427">
        <v>922.7</v>
      </c>
      <c r="R6427">
        <v>135.849999999999</v>
      </c>
      <c r="S6427">
        <v>0.28299999999999997</v>
      </c>
      <c r="T6427">
        <v>33</v>
      </c>
      <c r="U6427">
        <v>411.64999999999901</v>
      </c>
      <c r="V6427">
        <v>16</v>
      </c>
      <c r="W6427">
        <v>1.387</v>
      </c>
      <c r="X6427">
        <v>2.2410000000000001</v>
      </c>
      <c r="Y6427" s="119">
        <v>44152</v>
      </c>
      <c r="Z6427">
        <v>408787.60183408699</v>
      </c>
      <c r="AA6427">
        <v>3660407.6592057701</v>
      </c>
    </row>
    <row r="6428" spans="1:27" x14ac:dyDescent="0.25">
      <c r="A6428">
        <v>-111.977272659999</v>
      </c>
      <c r="B6428">
        <v>33.07844678</v>
      </c>
      <c r="C6428" t="s">
        <v>983</v>
      </c>
      <c r="D6428" t="s">
        <v>982</v>
      </c>
      <c r="E6428" t="s">
        <v>981</v>
      </c>
      <c r="F6428">
        <v>5747</v>
      </c>
      <c r="G6428">
        <v>358</v>
      </c>
      <c r="H6428">
        <v>13.33</v>
      </c>
      <c r="I6428">
        <v>1.837</v>
      </c>
      <c r="J6428">
        <v>1</v>
      </c>
      <c r="K6428">
        <v>1166.5</v>
      </c>
      <c r="L6428" t="s">
        <v>980</v>
      </c>
      <c r="M6428" t="s">
        <v>979</v>
      </c>
      <c r="N6428" s="119">
        <v>44152</v>
      </c>
      <c r="O6428">
        <v>0</v>
      </c>
      <c r="P6428">
        <v>0</v>
      </c>
      <c r="Q6428">
        <v>838.52999999999895</v>
      </c>
      <c r="R6428">
        <v>136.68</v>
      </c>
      <c r="S6428">
        <v>0.28499999999999998</v>
      </c>
      <c r="T6428">
        <v>33</v>
      </c>
      <c r="U6428">
        <v>414.18</v>
      </c>
      <c r="V6428">
        <v>16</v>
      </c>
      <c r="W6428">
        <v>1.2529999999999999</v>
      </c>
      <c r="X6428">
        <v>2.0249999999999999</v>
      </c>
      <c r="Y6428" s="119">
        <v>44152</v>
      </c>
      <c r="Z6428">
        <v>408787.79728193302</v>
      </c>
      <c r="AA6428">
        <v>3660408.1984691801</v>
      </c>
    </row>
    <row r="6429" spans="1:27" x14ac:dyDescent="0.25">
      <c r="A6429">
        <v>-111.977272999999</v>
      </c>
      <c r="B6429">
        <v>33.078451770000001</v>
      </c>
      <c r="C6429" t="s">
        <v>983</v>
      </c>
      <c r="D6429" t="s">
        <v>982</v>
      </c>
      <c r="E6429" t="s">
        <v>981</v>
      </c>
      <c r="F6429">
        <v>5748</v>
      </c>
      <c r="G6429">
        <v>0</v>
      </c>
      <c r="H6429">
        <v>13.33</v>
      </c>
      <c r="I6429">
        <v>1.64</v>
      </c>
      <c r="J6429">
        <v>1</v>
      </c>
      <c r="K6429">
        <v>1166.5</v>
      </c>
      <c r="L6429" t="s">
        <v>980</v>
      </c>
      <c r="M6429" t="s">
        <v>979</v>
      </c>
      <c r="N6429" s="119">
        <v>44152</v>
      </c>
      <c r="O6429">
        <v>0</v>
      </c>
      <c r="P6429">
        <v>0</v>
      </c>
      <c r="Q6429">
        <v>798.52999999999895</v>
      </c>
      <c r="R6429">
        <v>145.78</v>
      </c>
      <c r="S6429">
        <v>0.30399999999999999</v>
      </c>
      <c r="T6429">
        <v>33</v>
      </c>
      <c r="U6429">
        <v>441.75999999999902</v>
      </c>
      <c r="V6429">
        <v>16</v>
      </c>
      <c r="W6429">
        <v>1.1180000000000001</v>
      </c>
      <c r="X6429">
        <v>1.8080000000000001</v>
      </c>
      <c r="Y6429" s="119">
        <v>44152</v>
      </c>
      <c r="Z6429">
        <v>408787.77069741802</v>
      </c>
      <c r="AA6429">
        <v>3660408.7519962699</v>
      </c>
    </row>
    <row r="6430" spans="1:27" x14ac:dyDescent="0.25">
      <c r="A6430">
        <v>-111.97727249</v>
      </c>
      <c r="B6430">
        <v>33.078457790000002</v>
      </c>
      <c r="C6430" t="s">
        <v>983</v>
      </c>
      <c r="D6430" t="s">
        <v>982</v>
      </c>
      <c r="E6430" t="s">
        <v>981</v>
      </c>
      <c r="F6430">
        <v>5749</v>
      </c>
      <c r="G6430">
        <v>357</v>
      </c>
      <c r="H6430">
        <v>13.33</v>
      </c>
      <c r="I6430">
        <v>1.837</v>
      </c>
      <c r="J6430">
        <v>1</v>
      </c>
      <c r="K6430">
        <v>1166.5</v>
      </c>
      <c r="L6430" t="s">
        <v>980</v>
      </c>
      <c r="M6430" t="s">
        <v>979</v>
      </c>
      <c r="N6430" s="119">
        <v>44152</v>
      </c>
      <c r="O6430">
        <v>0</v>
      </c>
      <c r="P6430">
        <v>0</v>
      </c>
      <c r="Q6430">
        <v>1785.4</v>
      </c>
      <c r="R6430">
        <v>291.01999999999902</v>
      </c>
      <c r="S6430">
        <v>0.60599999999999998</v>
      </c>
      <c r="T6430">
        <v>33</v>
      </c>
      <c r="U6430">
        <v>881.87999999999897</v>
      </c>
      <c r="V6430">
        <v>16</v>
      </c>
      <c r="W6430">
        <v>1.2529999999999999</v>
      </c>
      <c r="X6430">
        <v>2.0249999999999999</v>
      </c>
      <c r="Y6430" s="119">
        <v>44152</v>
      </c>
      <c r="Z6430">
        <v>408787.82451386901</v>
      </c>
      <c r="AA6430">
        <v>3660409.4189788299</v>
      </c>
    </row>
    <row r="6431" spans="1:27" x14ac:dyDescent="0.25">
      <c r="A6431">
        <v>-111.977272659999</v>
      </c>
      <c r="B6431">
        <v>33.078462780000002</v>
      </c>
      <c r="C6431" t="s">
        <v>983</v>
      </c>
      <c r="D6431" t="s">
        <v>982</v>
      </c>
      <c r="E6431" t="s">
        <v>981</v>
      </c>
      <c r="F6431">
        <v>5750</v>
      </c>
      <c r="G6431">
        <v>358</v>
      </c>
      <c r="H6431">
        <v>13.33</v>
      </c>
      <c r="I6431">
        <v>1.9359999999999999</v>
      </c>
      <c r="J6431">
        <v>1</v>
      </c>
      <c r="K6431">
        <v>1166.7</v>
      </c>
      <c r="L6431" t="s">
        <v>980</v>
      </c>
      <c r="M6431" t="s">
        <v>979</v>
      </c>
      <c r="N6431" s="119">
        <v>44152</v>
      </c>
      <c r="O6431">
        <v>0</v>
      </c>
      <c r="P6431">
        <v>0</v>
      </c>
      <c r="Q6431">
        <v>2845</v>
      </c>
      <c r="R6431">
        <v>440.14999999999901</v>
      </c>
      <c r="S6431">
        <v>0.91700000000000004</v>
      </c>
      <c r="T6431">
        <v>33</v>
      </c>
      <c r="U6431">
        <v>1333.79999999999</v>
      </c>
      <c r="V6431">
        <v>16</v>
      </c>
      <c r="W6431">
        <v>1.32</v>
      </c>
      <c r="X6431">
        <v>2.133</v>
      </c>
      <c r="Y6431" s="119">
        <v>44152</v>
      </c>
      <c r="Z6431">
        <v>408787.81379692</v>
      </c>
      <c r="AA6431">
        <v>3660409.97235819</v>
      </c>
    </row>
    <row r="6432" spans="1:27" x14ac:dyDescent="0.25">
      <c r="A6432">
        <v>-111.977275039999</v>
      </c>
      <c r="B6432">
        <v>33.078467949999897</v>
      </c>
      <c r="C6432" t="s">
        <v>983</v>
      </c>
      <c r="D6432" t="s">
        <v>982</v>
      </c>
      <c r="E6432" t="s">
        <v>981</v>
      </c>
      <c r="F6432">
        <v>5751</v>
      </c>
      <c r="G6432">
        <v>12</v>
      </c>
      <c r="H6432">
        <v>13.33</v>
      </c>
      <c r="I6432">
        <v>2.0339999999999998</v>
      </c>
      <c r="J6432">
        <v>1</v>
      </c>
      <c r="K6432">
        <v>1166.7</v>
      </c>
      <c r="L6432" t="s">
        <v>980</v>
      </c>
      <c r="M6432" t="s">
        <v>979</v>
      </c>
      <c r="N6432" s="119">
        <v>44152</v>
      </c>
      <c r="O6432">
        <v>0</v>
      </c>
      <c r="P6432">
        <v>0</v>
      </c>
      <c r="Q6432">
        <v>2341.4</v>
      </c>
      <c r="R6432">
        <v>344.72</v>
      </c>
      <c r="S6432">
        <v>0.71799999999999997</v>
      </c>
      <c r="T6432">
        <v>33</v>
      </c>
      <c r="U6432">
        <v>1044.5999999999899</v>
      </c>
      <c r="V6432">
        <v>16</v>
      </c>
      <c r="W6432">
        <v>1.387</v>
      </c>
      <c r="X6432">
        <v>2.2410000000000001</v>
      </c>
      <c r="Y6432" s="119">
        <v>44152</v>
      </c>
      <c r="Z6432">
        <v>408787.59698748699</v>
      </c>
      <c r="AA6432">
        <v>3660410.5476142699</v>
      </c>
    </row>
    <row r="6433" spans="1:27" x14ac:dyDescent="0.25">
      <c r="A6433">
        <v>-111.977271999999</v>
      </c>
      <c r="B6433">
        <v>33.078473770000002</v>
      </c>
      <c r="C6433" t="s">
        <v>983</v>
      </c>
      <c r="D6433" t="s">
        <v>982</v>
      </c>
      <c r="E6433" t="s">
        <v>981</v>
      </c>
      <c r="F6433">
        <v>5752</v>
      </c>
      <c r="G6433">
        <v>360</v>
      </c>
      <c r="H6433">
        <v>13.33</v>
      </c>
      <c r="I6433">
        <v>1.837</v>
      </c>
      <c r="J6433">
        <v>1</v>
      </c>
      <c r="K6433">
        <v>1166.5999999999899</v>
      </c>
      <c r="L6433" t="s">
        <v>980</v>
      </c>
      <c r="M6433" t="s">
        <v>979</v>
      </c>
      <c r="N6433" s="119">
        <v>44152</v>
      </c>
      <c r="O6433">
        <v>0</v>
      </c>
      <c r="P6433">
        <v>0</v>
      </c>
      <c r="Q6433">
        <v>3766.6999999999898</v>
      </c>
      <c r="R6433">
        <v>613.97</v>
      </c>
      <c r="S6433">
        <v>1.2789999999999999</v>
      </c>
      <c r="T6433">
        <v>33</v>
      </c>
      <c r="U6433">
        <v>1860.5</v>
      </c>
      <c r="V6433">
        <v>16</v>
      </c>
      <c r="W6433">
        <v>1.2529999999999999</v>
      </c>
      <c r="X6433">
        <v>2.0249999999999999</v>
      </c>
      <c r="Y6433" s="119">
        <v>44152</v>
      </c>
      <c r="Z6433">
        <v>408787.88674412097</v>
      </c>
      <c r="AA6433">
        <v>3660411.1902246801</v>
      </c>
    </row>
    <row r="6434" spans="1:27" x14ac:dyDescent="0.25">
      <c r="A6434">
        <v>-111.977271999999</v>
      </c>
      <c r="B6434">
        <v>33.078478769999897</v>
      </c>
      <c r="C6434" t="s">
        <v>983</v>
      </c>
      <c r="D6434" t="s">
        <v>982</v>
      </c>
      <c r="E6434" t="s">
        <v>981</v>
      </c>
      <c r="F6434">
        <v>5753</v>
      </c>
      <c r="G6434">
        <v>360</v>
      </c>
      <c r="H6434">
        <v>13.33</v>
      </c>
      <c r="I6434">
        <v>1.9690000000000001</v>
      </c>
      <c r="J6434">
        <v>1</v>
      </c>
      <c r="K6434">
        <v>1166.5999999999899</v>
      </c>
      <c r="L6434" t="s">
        <v>980</v>
      </c>
      <c r="M6434" t="s">
        <v>979</v>
      </c>
      <c r="N6434" s="119">
        <v>44152</v>
      </c>
      <c r="O6434">
        <v>0</v>
      </c>
      <c r="P6434">
        <v>0</v>
      </c>
      <c r="Q6434">
        <v>3650.4</v>
      </c>
      <c r="R6434">
        <v>555.35</v>
      </c>
      <c r="S6434">
        <v>1.157</v>
      </c>
      <c r="T6434">
        <v>33</v>
      </c>
      <c r="U6434">
        <v>1682.9</v>
      </c>
      <c r="V6434">
        <v>16</v>
      </c>
      <c r="W6434">
        <v>1.3420000000000001</v>
      </c>
      <c r="X6434">
        <v>2.169</v>
      </c>
      <c r="Y6434" s="119">
        <v>44152</v>
      </c>
      <c r="Z6434">
        <v>408787.89190505398</v>
      </c>
      <c r="AA6434">
        <v>3660411.74456499</v>
      </c>
    </row>
    <row r="6435" spans="1:27" x14ac:dyDescent="0.25">
      <c r="A6435">
        <v>-111.97727097000001</v>
      </c>
      <c r="B6435">
        <v>33.078483820000002</v>
      </c>
      <c r="C6435" t="s">
        <v>983</v>
      </c>
      <c r="D6435" t="s">
        <v>982</v>
      </c>
      <c r="E6435" t="s">
        <v>981</v>
      </c>
      <c r="F6435">
        <v>5754</v>
      </c>
      <c r="G6435">
        <v>354</v>
      </c>
      <c r="H6435">
        <v>13.33</v>
      </c>
      <c r="I6435">
        <v>2.0009999999999999</v>
      </c>
      <c r="J6435">
        <v>1</v>
      </c>
      <c r="K6435">
        <v>1166.7</v>
      </c>
      <c r="L6435" t="s">
        <v>980</v>
      </c>
      <c r="M6435" t="s">
        <v>979</v>
      </c>
      <c r="N6435" s="119">
        <v>44152</v>
      </c>
      <c r="O6435">
        <v>0</v>
      </c>
      <c r="P6435">
        <v>0</v>
      </c>
      <c r="Q6435">
        <v>4794.6999999999898</v>
      </c>
      <c r="R6435">
        <v>717.48</v>
      </c>
      <c r="S6435">
        <v>1.4950000000000001</v>
      </c>
      <c r="T6435">
        <v>33</v>
      </c>
      <c r="U6435">
        <v>2174.1999999999898</v>
      </c>
      <c r="V6435">
        <v>16</v>
      </c>
      <c r="W6435">
        <v>1.365</v>
      </c>
      <c r="X6435">
        <v>2.2050000000000001</v>
      </c>
      <c r="Y6435" s="119">
        <v>44152</v>
      </c>
      <c r="Z6435">
        <v>408787.99325632403</v>
      </c>
      <c r="AA6435">
        <v>3660412.3035536599</v>
      </c>
    </row>
    <row r="6436" spans="1:27" x14ac:dyDescent="0.25">
      <c r="A6436">
        <v>-111.977272859999</v>
      </c>
      <c r="B6436">
        <v>33.078489810000001</v>
      </c>
      <c r="C6436" t="s">
        <v>983</v>
      </c>
      <c r="D6436" t="s">
        <v>982</v>
      </c>
      <c r="E6436" t="s">
        <v>981</v>
      </c>
      <c r="F6436">
        <v>5755</v>
      </c>
      <c r="G6436">
        <v>5</v>
      </c>
      <c r="H6436">
        <v>13.33</v>
      </c>
      <c r="I6436">
        <v>1.903</v>
      </c>
      <c r="J6436">
        <v>1</v>
      </c>
      <c r="K6436">
        <v>1166.5999999999899</v>
      </c>
      <c r="L6436" t="s">
        <v>980</v>
      </c>
      <c r="M6436" t="s">
        <v>979</v>
      </c>
      <c r="N6436" s="119">
        <v>44152</v>
      </c>
      <c r="O6436">
        <v>0</v>
      </c>
      <c r="P6436">
        <v>0</v>
      </c>
      <c r="Q6436">
        <v>4920.6000000000004</v>
      </c>
      <c r="R6436">
        <v>774.39999999999895</v>
      </c>
      <c r="S6436">
        <v>1.613</v>
      </c>
      <c r="T6436">
        <v>33</v>
      </c>
      <c r="U6436">
        <v>2346.6999999999898</v>
      </c>
      <c r="V6436">
        <v>16</v>
      </c>
      <c r="W6436">
        <v>1.2969999999999999</v>
      </c>
      <c r="X6436">
        <v>2.097</v>
      </c>
      <c r="Y6436" s="119">
        <v>44152</v>
      </c>
      <c r="Z6436">
        <v>408787.82302923</v>
      </c>
      <c r="AA6436">
        <v>3660412.9692957401</v>
      </c>
    </row>
    <row r="6437" spans="1:27" x14ac:dyDescent="0.25">
      <c r="A6437">
        <v>-111.97727217000001</v>
      </c>
      <c r="B6437">
        <v>33.078495779999898</v>
      </c>
      <c r="C6437" t="s">
        <v>983</v>
      </c>
      <c r="D6437" t="s">
        <v>982</v>
      </c>
      <c r="E6437" t="s">
        <v>981</v>
      </c>
      <c r="F6437">
        <v>5756</v>
      </c>
      <c r="G6437">
        <v>1</v>
      </c>
      <c r="H6437">
        <v>13.33</v>
      </c>
      <c r="I6437">
        <v>2.0009999999999999</v>
      </c>
      <c r="J6437">
        <v>1</v>
      </c>
      <c r="K6437">
        <v>1166.7</v>
      </c>
      <c r="L6437" t="s">
        <v>980</v>
      </c>
      <c r="M6437" t="s">
        <v>979</v>
      </c>
      <c r="N6437" s="119">
        <v>44152</v>
      </c>
      <c r="O6437">
        <v>0</v>
      </c>
      <c r="P6437">
        <v>0</v>
      </c>
      <c r="Q6437">
        <v>3923.5999999999899</v>
      </c>
      <c r="R6437">
        <v>587.12</v>
      </c>
      <c r="S6437">
        <v>1.2230000000000001</v>
      </c>
      <c r="T6437">
        <v>33</v>
      </c>
      <c r="U6437">
        <v>1779.2</v>
      </c>
      <c r="V6437">
        <v>16</v>
      </c>
      <c r="W6437">
        <v>1.365</v>
      </c>
      <c r="X6437">
        <v>2.2050000000000001</v>
      </c>
      <c r="Y6437" s="119">
        <v>44152</v>
      </c>
      <c r="Z6437">
        <v>408787.893594997</v>
      </c>
      <c r="AA6437">
        <v>3660413.6305784802</v>
      </c>
    </row>
    <row r="6438" spans="1:27" x14ac:dyDescent="0.25">
      <c r="A6438">
        <v>-111.97727149000001</v>
      </c>
      <c r="B6438">
        <v>33.07850079</v>
      </c>
      <c r="C6438" t="s">
        <v>983</v>
      </c>
      <c r="D6438" t="s">
        <v>982</v>
      </c>
      <c r="E6438" t="s">
        <v>981</v>
      </c>
      <c r="F6438">
        <v>5757</v>
      </c>
      <c r="G6438">
        <v>357</v>
      </c>
      <c r="H6438">
        <v>13.33</v>
      </c>
      <c r="I6438">
        <v>1.6080000000000001</v>
      </c>
      <c r="J6438">
        <v>1</v>
      </c>
      <c r="K6438">
        <v>1166.7</v>
      </c>
      <c r="L6438" t="s">
        <v>980</v>
      </c>
      <c r="M6438" t="s">
        <v>979</v>
      </c>
      <c r="N6438" s="119">
        <v>44152</v>
      </c>
      <c r="O6438">
        <v>0</v>
      </c>
      <c r="P6438">
        <v>0</v>
      </c>
      <c r="Q6438">
        <v>2916</v>
      </c>
      <c r="R6438">
        <v>543.21</v>
      </c>
      <c r="S6438">
        <v>1.1319999999999999</v>
      </c>
      <c r="T6438">
        <v>33</v>
      </c>
      <c r="U6438">
        <v>1646.0999999999899</v>
      </c>
      <c r="V6438">
        <v>16</v>
      </c>
      <c r="W6438">
        <v>1.0960000000000001</v>
      </c>
      <c r="X6438">
        <v>1.7709999999999999</v>
      </c>
      <c r="Y6438" s="119">
        <v>44152</v>
      </c>
      <c r="Z6438">
        <v>408787.962236472</v>
      </c>
      <c r="AA6438">
        <v>3660414.1854365701</v>
      </c>
    </row>
    <row r="6439" spans="1:27" x14ac:dyDescent="0.25">
      <c r="A6439">
        <v>-111.97727337000001</v>
      </c>
      <c r="B6439">
        <v>33.0785058499999</v>
      </c>
      <c r="C6439" t="s">
        <v>983</v>
      </c>
      <c r="D6439" t="s">
        <v>982</v>
      </c>
      <c r="E6439" t="s">
        <v>981</v>
      </c>
      <c r="F6439">
        <v>5758</v>
      </c>
      <c r="G6439">
        <v>8</v>
      </c>
      <c r="H6439">
        <v>13.33</v>
      </c>
      <c r="I6439">
        <v>2.133</v>
      </c>
      <c r="J6439">
        <v>1</v>
      </c>
      <c r="K6439">
        <v>1166.79999999999</v>
      </c>
      <c r="L6439" t="s">
        <v>980</v>
      </c>
      <c r="M6439" t="s">
        <v>979</v>
      </c>
      <c r="N6439" s="119">
        <v>44152</v>
      </c>
      <c r="O6439">
        <v>0</v>
      </c>
      <c r="P6439">
        <v>0</v>
      </c>
      <c r="Q6439">
        <v>2261</v>
      </c>
      <c r="R6439">
        <v>317.51999999999902</v>
      </c>
      <c r="S6439">
        <v>0.66100000000000003</v>
      </c>
      <c r="T6439">
        <v>33</v>
      </c>
      <c r="U6439">
        <v>962.16999999999905</v>
      </c>
      <c r="V6439">
        <v>16</v>
      </c>
      <c r="W6439">
        <v>1.454</v>
      </c>
      <c r="X6439">
        <v>2.35</v>
      </c>
      <c r="Y6439" s="119">
        <v>44152</v>
      </c>
      <c r="Z6439">
        <v>408787.791982867</v>
      </c>
      <c r="AA6439">
        <v>3660414.7480626702</v>
      </c>
    </row>
    <row r="6440" spans="1:27" x14ac:dyDescent="0.25">
      <c r="A6440">
        <v>-111.97727132</v>
      </c>
      <c r="B6440">
        <v>33.078510790000003</v>
      </c>
      <c r="C6440" t="s">
        <v>983</v>
      </c>
      <c r="D6440" t="s">
        <v>982</v>
      </c>
      <c r="E6440" t="s">
        <v>981</v>
      </c>
      <c r="F6440">
        <v>5759</v>
      </c>
      <c r="G6440">
        <v>356</v>
      </c>
      <c r="H6440">
        <v>13.33</v>
      </c>
      <c r="I6440">
        <v>1.87</v>
      </c>
      <c r="J6440">
        <v>1</v>
      </c>
      <c r="K6440">
        <v>1166.79999999999</v>
      </c>
      <c r="L6440" t="s">
        <v>980</v>
      </c>
      <c r="M6440" t="s">
        <v>979</v>
      </c>
      <c r="N6440" s="119">
        <v>44152</v>
      </c>
      <c r="O6440">
        <v>0</v>
      </c>
      <c r="P6440">
        <v>0</v>
      </c>
      <c r="Q6440">
        <v>1688.79999999999</v>
      </c>
      <c r="R6440">
        <v>270.44999999999902</v>
      </c>
      <c r="S6440">
        <v>0.56299999999999994</v>
      </c>
      <c r="T6440">
        <v>33</v>
      </c>
      <c r="U6440">
        <v>819.54999999999905</v>
      </c>
      <c r="V6440">
        <v>16</v>
      </c>
      <c r="W6440">
        <v>1.2749999999999999</v>
      </c>
      <c r="X6440">
        <v>2.0609999999999999</v>
      </c>
      <c r="Y6440" s="119">
        <v>44152</v>
      </c>
      <c r="Z6440">
        <v>408787.988425894</v>
      </c>
      <c r="AA6440">
        <v>3660415.2939694901</v>
      </c>
    </row>
    <row r="6441" spans="1:27" x14ac:dyDescent="0.25">
      <c r="A6441">
        <v>-111.97727183000001</v>
      </c>
      <c r="B6441">
        <v>33.078516780000001</v>
      </c>
      <c r="C6441" t="s">
        <v>983</v>
      </c>
      <c r="D6441" t="s">
        <v>982</v>
      </c>
      <c r="E6441" t="s">
        <v>981</v>
      </c>
      <c r="F6441">
        <v>5760</v>
      </c>
      <c r="G6441">
        <v>359</v>
      </c>
      <c r="H6441">
        <v>13.33</v>
      </c>
      <c r="I6441">
        <v>2.0009999999999999</v>
      </c>
      <c r="J6441">
        <v>1</v>
      </c>
      <c r="K6441">
        <v>1166.7</v>
      </c>
      <c r="L6441" t="s">
        <v>980</v>
      </c>
      <c r="M6441" t="s">
        <v>979</v>
      </c>
      <c r="N6441" s="119">
        <v>44152</v>
      </c>
      <c r="O6441">
        <v>0</v>
      </c>
      <c r="P6441">
        <v>0</v>
      </c>
      <c r="Q6441">
        <v>2247.4</v>
      </c>
      <c r="R6441">
        <v>336.3</v>
      </c>
      <c r="S6441">
        <v>0.70099999999999996</v>
      </c>
      <c r="T6441">
        <v>33</v>
      </c>
      <c r="U6441">
        <v>1019.1</v>
      </c>
      <c r="V6441">
        <v>16</v>
      </c>
      <c r="W6441">
        <v>1.365</v>
      </c>
      <c r="X6441">
        <v>2.2050000000000001</v>
      </c>
      <c r="Y6441" s="119">
        <v>44152</v>
      </c>
      <c r="Z6441">
        <v>408787.94700603897</v>
      </c>
      <c r="AA6441">
        <v>3660415.95851237</v>
      </c>
    </row>
    <row r="6442" spans="1:27" x14ac:dyDescent="0.25">
      <c r="A6442">
        <v>-111.97727149000001</v>
      </c>
      <c r="B6442">
        <v>33.078521790000003</v>
      </c>
      <c r="C6442" t="s">
        <v>983</v>
      </c>
      <c r="D6442" t="s">
        <v>982</v>
      </c>
      <c r="E6442" t="s">
        <v>981</v>
      </c>
      <c r="F6442">
        <v>5761</v>
      </c>
      <c r="G6442">
        <v>357</v>
      </c>
      <c r="H6442">
        <v>13.33</v>
      </c>
      <c r="I6442">
        <v>2.0009999999999999</v>
      </c>
      <c r="J6442">
        <v>1</v>
      </c>
      <c r="K6442">
        <v>1166.7</v>
      </c>
      <c r="L6442" t="s">
        <v>980</v>
      </c>
      <c r="M6442" t="s">
        <v>979</v>
      </c>
      <c r="N6442" s="119">
        <v>44152</v>
      </c>
      <c r="O6442">
        <v>0</v>
      </c>
      <c r="P6442">
        <v>0</v>
      </c>
      <c r="Q6442">
        <v>2301.1999999999898</v>
      </c>
      <c r="R6442">
        <v>344.36</v>
      </c>
      <c r="S6442">
        <v>0.71699999999999997</v>
      </c>
      <c r="T6442">
        <v>33</v>
      </c>
      <c r="U6442">
        <v>1043.5</v>
      </c>
      <c r="V6442">
        <v>16</v>
      </c>
      <c r="W6442">
        <v>1.365</v>
      </c>
      <c r="X6442">
        <v>2.2050000000000001</v>
      </c>
      <c r="Y6442" s="119">
        <v>44152</v>
      </c>
      <c r="Z6442">
        <v>408787.98391239898</v>
      </c>
      <c r="AA6442">
        <v>3660416.5136659201</v>
      </c>
    </row>
    <row r="6443" spans="1:27" x14ac:dyDescent="0.25">
      <c r="A6443">
        <v>-111.97727183000001</v>
      </c>
      <c r="B6443">
        <v>33.078526779999898</v>
      </c>
      <c r="C6443" t="s">
        <v>983</v>
      </c>
      <c r="D6443" t="s">
        <v>982</v>
      </c>
      <c r="E6443" t="s">
        <v>981</v>
      </c>
      <c r="F6443">
        <v>5762</v>
      </c>
      <c r="G6443">
        <v>359</v>
      </c>
      <c r="H6443">
        <v>13.33</v>
      </c>
      <c r="I6443">
        <v>2.0670000000000002</v>
      </c>
      <c r="J6443">
        <v>1</v>
      </c>
      <c r="K6443">
        <v>1166.7</v>
      </c>
      <c r="L6443" t="s">
        <v>980</v>
      </c>
      <c r="M6443" t="s">
        <v>979</v>
      </c>
      <c r="N6443" s="119">
        <v>44152</v>
      </c>
      <c r="O6443">
        <v>0</v>
      </c>
      <c r="P6443">
        <v>0</v>
      </c>
      <c r="Q6443">
        <v>1740.7</v>
      </c>
      <c r="R6443">
        <v>252.19999999999899</v>
      </c>
      <c r="S6443">
        <v>0.52500000000000002</v>
      </c>
      <c r="T6443">
        <v>33</v>
      </c>
      <c r="U6443">
        <v>764.25</v>
      </c>
      <c r="V6443">
        <v>16</v>
      </c>
      <c r="W6443">
        <v>1.409</v>
      </c>
      <c r="X6443">
        <v>2.278</v>
      </c>
      <c r="Y6443" s="119">
        <v>44152</v>
      </c>
      <c r="Z6443">
        <v>408787.957327916</v>
      </c>
      <c r="AA6443">
        <v>3660417.0671930201</v>
      </c>
    </row>
    <row r="6444" spans="1:27" x14ac:dyDescent="0.25">
      <c r="A6444">
        <v>-111.97727149000001</v>
      </c>
      <c r="B6444">
        <v>33.078532789999898</v>
      </c>
      <c r="C6444" t="s">
        <v>983</v>
      </c>
      <c r="D6444" t="s">
        <v>982</v>
      </c>
      <c r="E6444" t="s">
        <v>981</v>
      </c>
      <c r="F6444">
        <v>5763</v>
      </c>
      <c r="G6444">
        <v>357</v>
      </c>
      <c r="H6444">
        <v>13.33</v>
      </c>
      <c r="I6444">
        <v>1.9690000000000001</v>
      </c>
      <c r="J6444">
        <v>1</v>
      </c>
      <c r="K6444">
        <v>1166.9000000000001</v>
      </c>
      <c r="L6444" t="s">
        <v>980</v>
      </c>
      <c r="M6444" t="s">
        <v>979</v>
      </c>
      <c r="N6444" s="119">
        <v>44152</v>
      </c>
      <c r="O6444">
        <v>0</v>
      </c>
      <c r="P6444">
        <v>0</v>
      </c>
      <c r="Q6444">
        <v>2423.5999999999899</v>
      </c>
      <c r="R6444">
        <v>368.70999999999901</v>
      </c>
      <c r="S6444">
        <v>0.76800000000000002</v>
      </c>
      <c r="T6444">
        <v>33</v>
      </c>
      <c r="U6444">
        <v>1117.29999999999</v>
      </c>
      <c r="V6444">
        <v>16</v>
      </c>
      <c r="W6444">
        <v>1.3420000000000001</v>
      </c>
      <c r="X6444">
        <v>2.169</v>
      </c>
      <c r="Y6444" s="119">
        <v>44152</v>
      </c>
      <c r="Z6444">
        <v>408787.99526646198</v>
      </c>
      <c r="AA6444">
        <v>3660417.7332146298</v>
      </c>
    </row>
    <row r="6445" spans="1:27" x14ac:dyDescent="0.25">
      <c r="A6445">
        <v>-111.977273339999</v>
      </c>
      <c r="B6445">
        <v>33.078537779999898</v>
      </c>
      <c r="C6445" t="s">
        <v>983</v>
      </c>
      <c r="D6445" t="s">
        <v>982</v>
      </c>
      <c r="E6445" t="s">
        <v>981</v>
      </c>
      <c r="F6445">
        <v>5764</v>
      </c>
      <c r="G6445">
        <v>2</v>
      </c>
      <c r="H6445">
        <v>13.33</v>
      </c>
      <c r="I6445">
        <v>1.804</v>
      </c>
      <c r="J6445">
        <v>1</v>
      </c>
      <c r="K6445">
        <v>1166.79999999999</v>
      </c>
      <c r="L6445" t="s">
        <v>980</v>
      </c>
      <c r="M6445" t="s">
        <v>979</v>
      </c>
      <c r="N6445" s="119">
        <v>44152</v>
      </c>
      <c r="O6445">
        <v>0</v>
      </c>
      <c r="P6445">
        <v>0</v>
      </c>
      <c r="Q6445">
        <v>2417.5</v>
      </c>
      <c r="R6445">
        <v>401.20999999999901</v>
      </c>
      <c r="S6445">
        <v>0.83599999999999997</v>
      </c>
      <c r="T6445">
        <v>33</v>
      </c>
      <c r="U6445">
        <v>1215.79999999999</v>
      </c>
      <c r="V6445">
        <v>16</v>
      </c>
      <c r="W6445">
        <v>1.23</v>
      </c>
      <c r="X6445">
        <v>1.988</v>
      </c>
      <c r="Y6445" s="119">
        <v>44152</v>
      </c>
      <c r="Z6445">
        <v>408787.82774082798</v>
      </c>
      <c r="AA6445">
        <v>3660418.2880539</v>
      </c>
    </row>
    <row r="6446" spans="1:27" x14ac:dyDescent="0.25">
      <c r="A6446">
        <v>-111.977271139999</v>
      </c>
      <c r="B6446">
        <v>33.0785438099999</v>
      </c>
      <c r="C6446" t="s">
        <v>983</v>
      </c>
      <c r="D6446" t="s">
        <v>982</v>
      </c>
      <c r="E6446" t="s">
        <v>981</v>
      </c>
      <c r="F6446">
        <v>5765</v>
      </c>
      <c r="G6446">
        <v>355</v>
      </c>
      <c r="H6446">
        <v>13.33</v>
      </c>
      <c r="I6446">
        <v>2.0009999999999999</v>
      </c>
      <c r="J6446">
        <v>1</v>
      </c>
      <c r="K6446">
        <v>1166.79999999999</v>
      </c>
      <c r="L6446" t="s">
        <v>980</v>
      </c>
      <c r="M6446" t="s">
        <v>979</v>
      </c>
      <c r="N6446" s="119">
        <v>44152</v>
      </c>
      <c r="O6446">
        <v>0</v>
      </c>
      <c r="P6446">
        <v>0</v>
      </c>
      <c r="Q6446">
        <v>3785.4</v>
      </c>
      <c r="R6446">
        <v>566.45000000000005</v>
      </c>
      <c r="S6446">
        <v>1.18</v>
      </c>
      <c r="T6446">
        <v>33</v>
      </c>
      <c r="U6446">
        <v>1716.5</v>
      </c>
      <c r="V6446">
        <v>16</v>
      </c>
      <c r="W6446">
        <v>1.365</v>
      </c>
      <c r="X6446">
        <v>2.2050000000000001</v>
      </c>
      <c r="Y6446" s="119">
        <v>44152</v>
      </c>
      <c r="Z6446">
        <v>408788.03930964897</v>
      </c>
      <c r="AA6446">
        <v>3660418.9546765601</v>
      </c>
    </row>
    <row r="6447" spans="1:27" x14ac:dyDescent="0.25">
      <c r="A6447">
        <v>-111.977273679999</v>
      </c>
      <c r="B6447">
        <v>33.0785487899999</v>
      </c>
      <c r="C6447" t="s">
        <v>983</v>
      </c>
      <c r="D6447" t="s">
        <v>982</v>
      </c>
      <c r="E6447" t="s">
        <v>981</v>
      </c>
      <c r="F6447">
        <v>5766</v>
      </c>
      <c r="G6447">
        <v>4</v>
      </c>
      <c r="H6447">
        <v>13.33</v>
      </c>
      <c r="I6447">
        <v>2.0009999999999999</v>
      </c>
      <c r="J6447">
        <v>1</v>
      </c>
      <c r="K6447">
        <v>1166.9000000000001</v>
      </c>
      <c r="L6447" t="s">
        <v>980</v>
      </c>
      <c r="M6447" t="s">
        <v>979</v>
      </c>
      <c r="N6447" s="119">
        <v>44152</v>
      </c>
      <c r="O6447">
        <v>0</v>
      </c>
      <c r="P6447">
        <v>0</v>
      </c>
      <c r="Q6447">
        <v>4007</v>
      </c>
      <c r="R6447">
        <v>599.6</v>
      </c>
      <c r="S6447">
        <v>1.2490000000000001</v>
      </c>
      <c r="T6447">
        <v>33</v>
      </c>
      <c r="U6447">
        <v>1817</v>
      </c>
      <c r="V6447">
        <v>16</v>
      </c>
      <c r="W6447">
        <v>1.365</v>
      </c>
      <c r="X6447">
        <v>2.2050000000000001</v>
      </c>
      <c r="Y6447" s="119">
        <v>44152</v>
      </c>
      <c r="Z6447">
        <v>408787.80737014802</v>
      </c>
      <c r="AA6447">
        <v>3660419.5090067498</v>
      </c>
    </row>
    <row r="6448" spans="1:27" x14ac:dyDescent="0.25">
      <c r="A6448">
        <v>-111.977271999999</v>
      </c>
      <c r="B6448">
        <v>33.078554769999897</v>
      </c>
      <c r="C6448" t="s">
        <v>983</v>
      </c>
      <c r="D6448" t="s">
        <v>982</v>
      </c>
      <c r="E6448" t="s">
        <v>981</v>
      </c>
      <c r="F6448">
        <v>5767</v>
      </c>
      <c r="G6448">
        <v>0</v>
      </c>
      <c r="H6448">
        <v>13.33</v>
      </c>
      <c r="I6448">
        <v>2.2970000000000002</v>
      </c>
      <c r="J6448">
        <v>1</v>
      </c>
      <c r="K6448">
        <v>1166.79999999999</v>
      </c>
      <c r="L6448" t="s">
        <v>980</v>
      </c>
      <c r="M6448" t="s">
        <v>979</v>
      </c>
      <c r="N6448" s="119">
        <v>44152</v>
      </c>
      <c r="O6448">
        <v>0</v>
      </c>
      <c r="P6448">
        <v>0</v>
      </c>
      <c r="Q6448">
        <v>2999.1999999999898</v>
      </c>
      <c r="R6448">
        <v>391.1</v>
      </c>
      <c r="S6448">
        <v>0.81499999999999995</v>
      </c>
      <c r="T6448">
        <v>33</v>
      </c>
      <c r="U6448">
        <v>1185.0999999999899</v>
      </c>
      <c r="V6448">
        <v>16</v>
      </c>
      <c r="W6448">
        <v>1.5660000000000001</v>
      </c>
      <c r="X6448">
        <v>2.5310000000000001</v>
      </c>
      <c r="Y6448" s="119">
        <v>44152</v>
      </c>
      <c r="Z6448">
        <v>408787.97035132098</v>
      </c>
      <c r="AA6448">
        <v>3660420.1705378699</v>
      </c>
    </row>
    <row r="6449" spans="1:27" x14ac:dyDescent="0.25">
      <c r="A6449">
        <v>-111.97727063000001</v>
      </c>
      <c r="B6449">
        <v>33.078559849999898</v>
      </c>
      <c r="C6449" t="s">
        <v>983</v>
      </c>
      <c r="D6449" t="s">
        <v>982</v>
      </c>
      <c r="E6449" t="s">
        <v>981</v>
      </c>
      <c r="F6449">
        <v>5768</v>
      </c>
      <c r="G6449">
        <v>352</v>
      </c>
      <c r="H6449">
        <v>13.33</v>
      </c>
      <c r="I6449">
        <v>2.0339999999999998</v>
      </c>
      <c r="J6449">
        <v>1</v>
      </c>
      <c r="K6449">
        <v>1166.9000000000001</v>
      </c>
      <c r="L6449" t="s">
        <v>980</v>
      </c>
      <c r="M6449" t="s">
        <v>979</v>
      </c>
      <c r="N6449" s="119">
        <v>44152</v>
      </c>
      <c r="O6449">
        <v>0</v>
      </c>
      <c r="P6449">
        <v>0</v>
      </c>
      <c r="Q6449">
        <v>3388.3</v>
      </c>
      <c r="R6449">
        <v>498.83999999999901</v>
      </c>
      <c r="S6449">
        <v>1.0389999999999999</v>
      </c>
      <c r="T6449">
        <v>33</v>
      </c>
      <c r="U6449">
        <v>1511.7</v>
      </c>
      <c r="V6449">
        <v>16</v>
      </c>
      <c r="W6449">
        <v>1.387</v>
      </c>
      <c r="X6449">
        <v>2.2410000000000001</v>
      </c>
      <c r="Y6449" s="119">
        <v>44152</v>
      </c>
      <c r="Z6449">
        <v>408788.10346857202</v>
      </c>
      <c r="AA6449">
        <v>3660420.73255713</v>
      </c>
    </row>
    <row r="6450" spans="1:27" x14ac:dyDescent="0.25">
      <c r="A6450">
        <v>-111.97727337000001</v>
      </c>
      <c r="B6450">
        <v>33.078565849999897</v>
      </c>
      <c r="C6450" t="s">
        <v>983</v>
      </c>
      <c r="D6450" t="s">
        <v>982</v>
      </c>
      <c r="E6450" t="s">
        <v>981</v>
      </c>
      <c r="F6450">
        <v>5769</v>
      </c>
      <c r="G6450">
        <v>8</v>
      </c>
      <c r="H6450">
        <v>13.33</v>
      </c>
      <c r="I6450">
        <v>2.1</v>
      </c>
      <c r="J6450">
        <v>1</v>
      </c>
      <c r="K6450">
        <v>1166.9000000000001</v>
      </c>
      <c r="L6450" t="s">
        <v>980</v>
      </c>
      <c r="M6450" t="s">
        <v>979</v>
      </c>
      <c r="N6450" s="119">
        <v>44152</v>
      </c>
      <c r="O6450">
        <v>0</v>
      </c>
      <c r="P6450">
        <v>0</v>
      </c>
      <c r="Q6450">
        <v>3150.1999999999898</v>
      </c>
      <c r="R6450">
        <v>449.3</v>
      </c>
      <c r="S6450">
        <v>0.93600000000000005</v>
      </c>
      <c r="T6450">
        <v>33</v>
      </c>
      <c r="U6450">
        <v>1361.5</v>
      </c>
      <c r="V6450">
        <v>16</v>
      </c>
      <c r="W6450">
        <v>1.4319999999999999</v>
      </c>
      <c r="X6450">
        <v>2.3140000000000001</v>
      </c>
      <c r="Y6450" s="119">
        <v>44152</v>
      </c>
      <c r="Z6450">
        <v>408787.85391424899</v>
      </c>
      <c r="AA6450">
        <v>3660421.40014655</v>
      </c>
    </row>
    <row r="6451" spans="1:27" x14ac:dyDescent="0.25">
      <c r="A6451">
        <v>-111.97727166</v>
      </c>
      <c r="B6451">
        <v>33.078571779999898</v>
      </c>
      <c r="C6451" t="s">
        <v>983</v>
      </c>
      <c r="D6451" t="s">
        <v>982</v>
      </c>
      <c r="E6451" t="s">
        <v>981</v>
      </c>
      <c r="F6451">
        <v>5770</v>
      </c>
      <c r="G6451">
        <v>358</v>
      </c>
      <c r="H6451">
        <v>13.33</v>
      </c>
      <c r="I6451">
        <v>1.837</v>
      </c>
      <c r="J6451">
        <v>1</v>
      </c>
      <c r="K6451">
        <v>1167</v>
      </c>
      <c r="L6451" t="s">
        <v>980</v>
      </c>
      <c r="M6451" t="s">
        <v>979</v>
      </c>
      <c r="N6451" s="119">
        <v>44152</v>
      </c>
      <c r="O6451">
        <v>0</v>
      </c>
      <c r="P6451">
        <v>0</v>
      </c>
      <c r="Q6451">
        <v>1549.0999999999899</v>
      </c>
      <c r="R6451">
        <v>252.5</v>
      </c>
      <c r="S6451">
        <v>0.52600000000000002</v>
      </c>
      <c r="T6451">
        <v>33</v>
      </c>
      <c r="U6451">
        <v>765.13999999999896</v>
      </c>
      <c r="V6451">
        <v>16</v>
      </c>
      <c r="W6451">
        <v>1.2529999999999999</v>
      </c>
      <c r="X6451">
        <v>2.0249999999999999</v>
      </c>
      <c r="Y6451" s="119">
        <v>44152</v>
      </c>
      <c r="Z6451">
        <v>408788.01964393799</v>
      </c>
      <c r="AA6451">
        <v>3660422.0561082098</v>
      </c>
    </row>
    <row r="6452" spans="1:27" x14ac:dyDescent="0.25">
      <c r="A6452">
        <v>-111.977272339999</v>
      </c>
      <c r="B6452">
        <v>33.078577780000003</v>
      </c>
      <c r="C6452" t="s">
        <v>983</v>
      </c>
      <c r="D6452" t="s">
        <v>982</v>
      </c>
      <c r="E6452" t="s">
        <v>981</v>
      </c>
      <c r="F6452">
        <v>5771</v>
      </c>
      <c r="G6452">
        <v>2</v>
      </c>
      <c r="H6452">
        <v>13.33</v>
      </c>
      <c r="I6452">
        <v>2.1</v>
      </c>
      <c r="J6452">
        <v>1</v>
      </c>
      <c r="K6452">
        <v>1167</v>
      </c>
      <c r="L6452" t="s">
        <v>980</v>
      </c>
      <c r="M6452" t="s">
        <v>979</v>
      </c>
      <c r="N6452" s="119">
        <v>44152</v>
      </c>
      <c r="O6452">
        <v>0</v>
      </c>
      <c r="P6452">
        <v>0</v>
      </c>
      <c r="Q6452">
        <v>1255.7</v>
      </c>
      <c r="R6452">
        <v>179.09</v>
      </c>
      <c r="S6452">
        <v>0.373</v>
      </c>
      <c r="T6452">
        <v>33</v>
      </c>
      <c r="U6452">
        <v>542.70000000000005</v>
      </c>
      <c r="V6452">
        <v>16</v>
      </c>
      <c r="W6452">
        <v>1.4319999999999999</v>
      </c>
      <c r="X6452">
        <v>2.3140000000000001</v>
      </c>
      <c r="Y6452" s="119">
        <v>44152</v>
      </c>
      <c r="Z6452">
        <v>408787.962366911</v>
      </c>
      <c r="AA6452">
        <v>3660422.72190751</v>
      </c>
    </row>
    <row r="6453" spans="1:27" x14ac:dyDescent="0.25">
      <c r="A6453">
        <v>-111.97727183000001</v>
      </c>
      <c r="B6453">
        <v>33.078582779999898</v>
      </c>
      <c r="C6453" t="s">
        <v>983</v>
      </c>
      <c r="D6453" t="s">
        <v>982</v>
      </c>
      <c r="E6453" t="s">
        <v>981</v>
      </c>
      <c r="F6453">
        <v>5772</v>
      </c>
      <c r="G6453">
        <v>359</v>
      </c>
      <c r="H6453">
        <v>13.33</v>
      </c>
      <c r="I6453">
        <v>2.133</v>
      </c>
      <c r="J6453">
        <v>1</v>
      </c>
      <c r="K6453">
        <v>1167</v>
      </c>
      <c r="L6453" t="s">
        <v>980</v>
      </c>
      <c r="M6453" t="s">
        <v>979</v>
      </c>
      <c r="N6453" s="119">
        <v>44152</v>
      </c>
      <c r="O6453">
        <v>0</v>
      </c>
      <c r="P6453">
        <v>0</v>
      </c>
      <c r="Q6453">
        <v>1109.29999999999</v>
      </c>
      <c r="R6453">
        <v>155.789999999999</v>
      </c>
      <c r="S6453">
        <v>0.32500000000000001</v>
      </c>
      <c r="T6453">
        <v>33</v>
      </c>
      <c r="U6453">
        <v>472.07999999999902</v>
      </c>
      <c r="V6453">
        <v>16</v>
      </c>
      <c r="W6453">
        <v>1.454</v>
      </c>
      <c r="X6453">
        <v>2.35</v>
      </c>
      <c r="Y6453" s="119">
        <v>44152</v>
      </c>
      <c r="Z6453">
        <v>408788.01513047802</v>
      </c>
      <c r="AA6453">
        <v>3660423.27580465</v>
      </c>
    </row>
    <row r="6454" spans="1:27" x14ac:dyDescent="0.25">
      <c r="A6454">
        <v>-111.97727149000001</v>
      </c>
      <c r="B6454">
        <v>33.078588789999898</v>
      </c>
      <c r="C6454" t="s">
        <v>983</v>
      </c>
      <c r="D6454" t="s">
        <v>982</v>
      </c>
      <c r="E6454" t="s">
        <v>981</v>
      </c>
      <c r="F6454">
        <v>5773</v>
      </c>
      <c r="G6454">
        <v>357</v>
      </c>
      <c r="H6454">
        <v>13.33</v>
      </c>
      <c r="I6454">
        <v>2.2970000000000002</v>
      </c>
      <c r="J6454">
        <v>1</v>
      </c>
      <c r="K6454">
        <v>1167</v>
      </c>
      <c r="L6454" t="s">
        <v>980</v>
      </c>
      <c r="M6454" t="s">
        <v>979</v>
      </c>
      <c r="N6454" s="119">
        <v>44152</v>
      </c>
      <c r="O6454">
        <v>0</v>
      </c>
      <c r="P6454">
        <v>0</v>
      </c>
      <c r="Q6454">
        <v>1356.29999999999</v>
      </c>
      <c r="R6454">
        <v>176.86</v>
      </c>
      <c r="S6454">
        <v>0.36799999999999999</v>
      </c>
      <c r="T6454">
        <v>33</v>
      </c>
      <c r="U6454">
        <v>535.92999999999904</v>
      </c>
      <c r="V6454">
        <v>16</v>
      </c>
      <c r="W6454">
        <v>1.5660000000000001</v>
      </c>
      <c r="X6454">
        <v>2.5310000000000001</v>
      </c>
      <c r="Y6454" s="119">
        <v>44152</v>
      </c>
      <c r="Z6454">
        <v>408788.053069013</v>
      </c>
      <c r="AA6454">
        <v>3660423.94182627</v>
      </c>
    </row>
    <row r="6455" spans="1:27" x14ac:dyDescent="0.25">
      <c r="A6455">
        <v>-111.97727403</v>
      </c>
      <c r="B6455">
        <v>33.0785948199999</v>
      </c>
      <c r="C6455" t="s">
        <v>983</v>
      </c>
      <c r="D6455" t="s">
        <v>982</v>
      </c>
      <c r="E6455" t="s">
        <v>981</v>
      </c>
      <c r="F6455">
        <v>5774</v>
      </c>
      <c r="G6455">
        <v>6</v>
      </c>
      <c r="H6455">
        <v>13.33</v>
      </c>
      <c r="I6455">
        <v>2.165</v>
      </c>
      <c r="J6455">
        <v>1</v>
      </c>
      <c r="K6455">
        <v>1167.0999999999899</v>
      </c>
      <c r="L6455" t="s">
        <v>980</v>
      </c>
      <c r="M6455" t="s">
        <v>979</v>
      </c>
      <c r="N6455" s="119">
        <v>44152</v>
      </c>
      <c r="O6455">
        <v>0</v>
      </c>
      <c r="P6455">
        <v>0</v>
      </c>
      <c r="Q6455">
        <v>1473.29999999999</v>
      </c>
      <c r="R6455">
        <v>203.759999999999</v>
      </c>
      <c r="S6455">
        <v>0.42499999999999999</v>
      </c>
      <c r="T6455">
        <v>33</v>
      </c>
      <c r="U6455">
        <v>617.45000000000005</v>
      </c>
      <c r="V6455">
        <v>16</v>
      </c>
      <c r="W6455">
        <v>1.476</v>
      </c>
      <c r="X6455">
        <v>2.3860000000000001</v>
      </c>
      <c r="Y6455" s="119">
        <v>44152</v>
      </c>
      <c r="Z6455">
        <v>408787.82221344102</v>
      </c>
      <c r="AA6455">
        <v>3660424.61256793</v>
      </c>
    </row>
    <row r="6456" spans="1:27" x14ac:dyDescent="0.25">
      <c r="A6456">
        <v>-111.97727251000001</v>
      </c>
      <c r="B6456">
        <v>33.078600790000003</v>
      </c>
      <c r="C6456" t="s">
        <v>983</v>
      </c>
      <c r="D6456" t="s">
        <v>982</v>
      </c>
      <c r="E6456" t="s">
        <v>981</v>
      </c>
      <c r="F6456">
        <v>5775</v>
      </c>
      <c r="G6456">
        <v>3</v>
      </c>
      <c r="H6456">
        <v>13.33</v>
      </c>
      <c r="I6456">
        <v>2.2639999999999998</v>
      </c>
      <c r="J6456">
        <v>1</v>
      </c>
      <c r="K6456">
        <v>1167.0999999999899</v>
      </c>
      <c r="L6456" t="s">
        <v>980</v>
      </c>
      <c r="M6456" t="s">
        <v>979</v>
      </c>
      <c r="N6456" s="119">
        <v>44152</v>
      </c>
      <c r="O6456">
        <v>0</v>
      </c>
      <c r="P6456">
        <v>0</v>
      </c>
      <c r="Q6456">
        <v>1817.5999999999899</v>
      </c>
      <c r="R6456">
        <v>240.44999999999899</v>
      </c>
      <c r="S6456">
        <v>0.501</v>
      </c>
      <c r="T6456">
        <v>33</v>
      </c>
      <c r="U6456">
        <v>728.62999999999897</v>
      </c>
      <c r="V6456">
        <v>16</v>
      </c>
      <c r="W6456">
        <v>1.5429999999999999</v>
      </c>
      <c r="X6456">
        <v>2.4950000000000001</v>
      </c>
      <c r="Y6456" s="119">
        <v>44152</v>
      </c>
      <c r="Z6456">
        <v>408787.97025006899</v>
      </c>
      <c r="AA6456">
        <v>3660425.2731294199</v>
      </c>
    </row>
    <row r="6457" spans="1:27" x14ac:dyDescent="0.25">
      <c r="A6457">
        <v>-111.97727132</v>
      </c>
      <c r="B6457">
        <v>33.078605789999898</v>
      </c>
      <c r="C6457" t="s">
        <v>983</v>
      </c>
      <c r="D6457" t="s">
        <v>982</v>
      </c>
      <c r="E6457" t="s">
        <v>981</v>
      </c>
      <c r="F6457">
        <v>5776</v>
      </c>
      <c r="G6457">
        <v>356</v>
      </c>
      <c r="H6457">
        <v>13.33</v>
      </c>
      <c r="I6457">
        <v>2.2309999999999999</v>
      </c>
      <c r="J6457">
        <v>1</v>
      </c>
      <c r="K6457">
        <v>1167.0999999999899</v>
      </c>
      <c r="L6457" t="s">
        <v>980</v>
      </c>
      <c r="M6457" t="s">
        <v>979</v>
      </c>
      <c r="N6457" s="119">
        <v>44152</v>
      </c>
      <c r="O6457">
        <v>0</v>
      </c>
      <c r="P6457">
        <v>0</v>
      </c>
      <c r="Q6457">
        <v>2825.8</v>
      </c>
      <c r="R6457">
        <v>379.32999999999902</v>
      </c>
      <c r="S6457">
        <v>0.79</v>
      </c>
      <c r="T6457">
        <v>33</v>
      </c>
      <c r="U6457">
        <v>1149.5</v>
      </c>
      <c r="V6457">
        <v>16</v>
      </c>
      <c r="W6457">
        <v>1.5209999999999999</v>
      </c>
      <c r="X6457">
        <v>2.4580000000000002</v>
      </c>
      <c r="Y6457" s="119">
        <v>44152</v>
      </c>
      <c r="Z6457">
        <v>408788.086483769</v>
      </c>
      <c r="AA6457">
        <v>3660425.82643566</v>
      </c>
    </row>
    <row r="6458" spans="1:27" x14ac:dyDescent="0.25">
      <c r="A6458">
        <v>-111.97727337000001</v>
      </c>
      <c r="B6458">
        <v>33.078611850000001</v>
      </c>
      <c r="C6458" t="s">
        <v>983</v>
      </c>
      <c r="D6458" t="s">
        <v>982</v>
      </c>
      <c r="E6458" t="s">
        <v>981</v>
      </c>
      <c r="F6458">
        <v>5777</v>
      </c>
      <c r="G6458">
        <v>8</v>
      </c>
      <c r="H6458">
        <v>13.33</v>
      </c>
      <c r="I6458">
        <v>2.1</v>
      </c>
      <c r="J6458">
        <v>1</v>
      </c>
      <c r="K6458">
        <v>1167.0999999999899</v>
      </c>
      <c r="L6458" t="s">
        <v>980</v>
      </c>
      <c r="M6458" t="s">
        <v>979</v>
      </c>
      <c r="N6458" s="119">
        <v>44152</v>
      </c>
      <c r="O6458">
        <v>0</v>
      </c>
      <c r="P6458">
        <v>0</v>
      </c>
      <c r="Q6458">
        <v>3253.0999999999899</v>
      </c>
      <c r="R6458">
        <v>463.98</v>
      </c>
      <c r="S6458">
        <v>0.96699999999999997</v>
      </c>
      <c r="T6458">
        <v>33</v>
      </c>
      <c r="U6458">
        <v>1406</v>
      </c>
      <c r="V6458">
        <v>16</v>
      </c>
      <c r="W6458">
        <v>1.4319999999999999</v>
      </c>
      <c r="X6458">
        <v>2.3140000000000001</v>
      </c>
      <c r="Y6458" s="119">
        <v>44152</v>
      </c>
      <c r="Z6458">
        <v>408787.90139504301</v>
      </c>
      <c r="AA6458">
        <v>3660426.5000775601</v>
      </c>
    </row>
    <row r="6459" spans="1:27" x14ac:dyDescent="0.25">
      <c r="A6459">
        <v>-111.977271509999</v>
      </c>
      <c r="B6459">
        <v>33.078617790000003</v>
      </c>
      <c r="C6459" t="s">
        <v>983</v>
      </c>
      <c r="D6459" t="s">
        <v>982</v>
      </c>
      <c r="E6459" t="s">
        <v>981</v>
      </c>
      <c r="F6459">
        <v>5778</v>
      </c>
      <c r="G6459">
        <v>3</v>
      </c>
      <c r="H6459">
        <v>13.33</v>
      </c>
      <c r="I6459">
        <v>2.133</v>
      </c>
      <c r="J6459">
        <v>1</v>
      </c>
      <c r="K6459">
        <v>1167.0999999999899</v>
      </c>
      <c r="L6459" t="s">
        <v>980</v>
      </c>
      <c r="M6459" t="s">
        <v>979</v>
      </c>
      <c r="N6459" s="119">
        <v>44152</v>
      </c>
      <c r="O6459">
        <v>0</v>
      </c>
      <c r="P6459">
        <v>0</v>
      </c>
      <c r="Q6459">
        <v>3707.0999999999899</v>
      </c>
      <c r="R6459">
        <v>520.6</v>
      </c>
      <c r="S6459">
        <v>1.085</v>
      </c>
      <c r="T6459">
        <v>33</v>
      </c>
      <c r="U6459">
        <v>1577.5999999999899</v>
      </c>
      <c r="V6459">
        <v>16</v>
      </c>
      <c r="W6459">
        <v>1.454</v>
      </c>
      <c r="X6459">
        <v>2.35</v>
      </c>
      <c r="Y6459" s="119">
        <v>44152</v>
      </c>
      <c r="Z6459">
        <v>408788.08113574301</v>
      </c>
      <c r="AA6459">
        <v>3660427.15701755</v>
      </c>
    </row>
    <row r="6460" spans="1:27" x14ac:dyDescent="0.25">
      <c r="A6460">
        <v>-111.977270489999</v>
      </c>
      <c r="B6460">
        <v>33.078623790000002</v>
      </c>
      <c r="C6460" t="s">
        <v>983</v>
      </c>
      <c r="D6460" t="s">
        <v>982</v>
      </c>
      <c r="E6460" t="s">
        <v>981</v>
      </c>
      <c r="F6460">
        <v>5779</v>
      </c>
      <c r="G6460">
        <v>357</v>
      </c>
      <c r="H6460">
        <v>13.33</v>
      </c>
      <c r="I6460">
        <v>2.1</v>
      </c>
      <c r="J6460">
        <v>1</v>
      </c>
      <c r="K6460">
        <v>1167</v>
      </c>
      <c r="L6460" t="s">
        <v>980</v>
      </c>
      <c r="M6460" t="s">
        <v>979</v>
      </c>
      <c r="N6460" s="119">
        <v>44152</v>
      </c>
      <c r="O6460">
        <v>0</v>
      </c>
      <c r="P6460">
        <v>0</v>
      </c>
      <c r="Q6460">
        <v>4308.8999999999896</v>
      </c>
      <c r="R6460">
        <v>614.55999999999904</v>
      </c>
      <c r="S6460">
        <v>1.28</v>
      </c>
      <c r="T6460">
        <v>33</v>
      </c>
      <c r="U6460">
        <v>1862.29999999999</v>
      </c>
      <c r="V6460">
        <v>16</v>
      </c>
      <c r="W6460">
        <v>1.4319999999999999</v>
      </c>
      <c r="X6460">
        <v>2.3140000000000001</v>
      </c>
      <c r="Y6460" s="119">
        <v>44152</v>
      </c>
      <c r="Z6460">
        <v>408788.18253407598</v>
      </c>
      <c r="AA6460">
        <v>3660427.8213395802</v>
      </c>
    </row>
    <row r="6461" spans="1:27" x14ac:dyDescent="0.25">
      <c r="A6461">
        <v>-111.977272869999</v>
      </c>
      <c r="B6461">
        <v>33.078629929999899</v>
      </c>
      <c r="C6461" t="s">
        <v>983</v>
      </c>
      <c r="D6461" t="s">
        <v>982</v>
      </c>
      <c r="E6461" t="s">
        <v>981</v>
      </c>
      <c r="F6461">
        <v>5780</v>
      </c>
      <c r="G6461">
        <v>11</v>
      </c>
      <c r="H6461">
        <v>13.33</v>
      </c>
      <c r="I6461">
        <v>2.198</v>
      </c>
      <c r="J6461">
        <v>1</v>
      </c>
      <c r="K6461">
        <v>1167</v>
      </c>
      <c r="L6461" t="s">
        <v>980</v>
      </c>
      <c r="M6461" t="s">
        <v>979</v>
      </c>
      <c r="N6461" s="119">
        <v>44152</v>
      </c>
      <c r="O6461">
        <v>0</v>
      </c>
      <c r="P6461">
        <v>0</v>
      </c>
      <c r="Q6461">
        <v>4070.5999999999899</v>
      </c>
      <c r="R6461">
        <v>554.57000000000005</v>
      </c>
      <c r="S6461">
        <v>1.155</v>
      </c>
      <c r="T6461">
        <v>33</v>
      </c>
      <c r="U6461">
        <v>1680.5</v>
      </c>
      <c r="V6461">
        <v>16</v>
      </c>
      <c r="W6461">
        <v>1.4990000000000001</v>
      </c>
      <c r="X6461">
        <v>2.4220000000000002</v>
      </c>
      <c r="Y6461" s="119">
        <v>44152</v>
      </c>
      <c r="Z6461">
        <v>408787.96672628599</v>
      </c>
      <c r="AA6461">
        <v>3660428.5041377</v>
      </c>
    </row>
    <row r="6462" spans="1:27" x14ac:dyDescent="0.25">
      <c r="A6462">
        <v>-111.977271</v>
      </c>
      <c r="B6462">
        <v>33.078634770000001</v>
      </c>
      <c r="C6462" t="s">
        <v>983</v>
      </c>
      <c r="D6462" t="s">
        <v>982</v>
      </c>
      <c r="E6462" t="s">
        <v>981</v>
      </c>
      <c r="F6462">
        <v>5781</v>
      </c>
      <c r="G6462">
        <v>360</v>
      </c>
      <c r="H6462">
        <v>13.33</v>
      </c>
      <c r="I6462">
        <v>2.1</v>
      </c>
      <c r="J6462">
        <v>1</v>
      </c>
      <c r="K6462">
        <v>1167</v>
      </c>
      <c r="L6462" t="s">
        <v>980</v>
      </c>
      <c r="M6462" t="s">
        <v>979</v>
      </c>
      <c r="N6462" s="119">
        <v>44152</v>
      </c>
      <c r="O6462">
        <v>0</v>
      </c>
      <c r="P6462">
        <v>0</v>
      </c>
      <c r="Q6462">
        <v>4077.1999999999898</v>
      </c>
      <c r="R6462">
        <v>581.50999999999897</v>
      </c>
      <c r="S6462">
        <v>1.2110000000000001</v>
      </c>
      <c r="T6462">
        <v>33</v>
      </c>
      <c r="U6462">
        <v>1762.2</v>
      </c>
      <c r="V6462">
        <v>16</v>
      </c>
      <c r="W6462">
        <v>1.4319999999999999</v>
      </c>
      <c r="X6462">
        <v>2.3140000000000001</v>
      </c>
      <c r="Y6462" s="119">
        <v>44152</v>
      </c>
      <c r="Z6462">
        <v>408788.14626492298</v>
      </c>
      <c r="AA6462">
        <v>3660429.0391141302</v>
      </c>
    </row>
    <row r="6463" spans="1:27" x14ac:dyDescent="0.25">
      <c r="A6463">
        <v>-111.977271169999</v>
      </c>
      <c r="B6463">
        <v>33.078640780000001</v>
      </c>
      <c r="C6463" t="s">
        <v>983</v>
      </c>
      <c r="D6463" t="s">
        <v>982</v>
      </c>
      <c r="E6463" t="s">
        <v>981</v>
      </c>
      <c r="F6463">
        <v>5782</v>
      </c>
      <c r="G6463">
        <v>1</v>
      </c>
      <c r="H6463">
        <v>13.33</v>
      </c>
      <c r="I6463">
        <v>1.87</v>
      </c>
      <c r="J6463">
        <v>1</v>
      </c>
      <c r="K6463">
        <v>1167</v>
      </c>
      <c r="L6463" t="s">
        <v>980</v>
      </c>
      <c r="M6463" t="s">
        <v>979</v>
      </c>
      <c r="N6463" s="119">
        <v>44152</v>
      </c>
      <c r="O6463">
        <v>0</v>
      </c>
      <c r="P6463">
        <v>0</v>
      </c>
      <c r="Q6463">
        <v>3129.0999999999899</v>
      </c>
      <c r="R6463">
        <v>501.08999999999901</v>
      </c>
      <c r="S6463">
        <v>1.044</v>
      </c>
      <c r="T6463">
        <v>33</v>
      </c>
      <c r="U6463">
        <v>1518.5</v>
      </c>
      <c r="V6463">
        <v>16</v>
      </c>
      <c r="W6463">
        <v>1.2749999999999999</v>
      </c>
      <c r="X6463">
        <v>2.0609999999999999</v>
      </c>
      <c r="Y6463" s="119">
        <v>44152</v>
      </c>
      <c r="Z6463">
        <v>408788.13660085801</v>
      </c>
      <c r="AA6463">
        <v>3660429.70557894</v>
      </c>
    </row>
    <row r="6464" spans="1:27" x14ac:dyDescent="0.25">
      <c r="A6464">
        <v>-111.977269969999</v>
      </c>
      <c r="B6464">
        <v>33.078646820000003</v>
      </c>
      <c r="C6464" t="s">
        <v>983</v>
      </c>
      <c r="D6464" t="s">
        <v>982</v>
      </c>
      <c r="E6464" t="s">
        <v>981</v>
      </c>
      <c r="F6464">
        <v>5783</v>
      </c>
      <c r="G6464">
        <v>354</v>
      </c>
      <c r="H6464">
        <v>13.33</v>
      </c>
      <c r="I6464">
        <v>2.198</v>
      </c>
      <c r="J6464">
        <v>1</v>
      </c>
      <c r="K6464">
        <v>1167</v>
      </c>
      <c r="L6464" t="s">
        <v>980</v>
      </c>
      <c r="M6464" t="s">
        <v>979</v>
      </c>
      <c r="N6464" s="119">
        <v>44152</v>
      </c>
      <c r="O6464">
        <v>0</v>
      </c>
      <c r="P6464">
        <v>0</v>
      </c>
      <c r="Q6464">
        <v>3035.0999999999899</v>
      </c>
      <c r="R6464">
        <v>413.5</v>
      </c>
      <c r="S6464">
        <v>0.86099999999999999</v>
      </c>
      <c r="T6464">
        <v>33</v>
      </c>
      <c r="U6464">
        <v>1253</v>
      </c>
      <c r="V6464">
        <v>16</v>
      </c>
      <c r="W6464">
        <v>1.4990000000000001</v>
      </c>
      <c r="X6464">
        <v>2.4220000000000002</v>
      </c>
      <c r="Y6464" s="119">
        <v>44152</v>
      </c>
      <c r="Z6464">
        <v>408788.25484136702</v>
      </c>
      <c r="AA6464">
        <v>3660430.3741792799</v>
      </c>
    </row>
    <row r="6465" spans="1:27" x14ac:dyDescent="0.25">
      <c r="A6465">
        <v>-111.977272339999</v>
      </c>
      <c r="B6465">
        <v>33.078652779999899</v>
      </c>
      <c r="C6465" t="s">
        <v>983</v>
      </c>
      <c r="D6465" t="s">
        <v>982</v>
      </c>
      <c r="E6465" t="s">
        <v>981</v>
      </c>
      <c r="F6465">
        <v>5784</v>
      </c>
      <c r="G6465">
        <v>2</v>
      </c>
      <c r="H6465">
        <v>13.33</v>
      </c>
      <c r="I6465">
        <v>1.9690000000000001</v>
      </c>
      <c r="J6465">
        <v>1</v>
      </c>
      <c r="K6465">
        <v>1167.0999999999899</v>
      </c>
      <c r="L6465" t="s">
        <v>980</v>
      </c>
      <c r="M6465" t="s">
        <v>979</v>
      </c>
      <c r="N6465" s="119">
        <v>44152</v>
      </c>
      <c r="O6465">
        <v>0</v>
      </c>
      <c r="P6465">
        <v>0</v>
      </c>
      <c r="Q6465">
        <v>2663.5999999999899</v>
      </c>
      <c r="R6465">
        <v>405.22</v>
      </c>
      <c r="S6465">
        <v>0.84399999999999997</v>
      </c>
      <c r="T6465">
        <v>33</v>
      </c>
      <c r="U6465">
        <v>1227.9000000000001</v>
      </c>
      <c r="V6465">
        <v>16</v>
      </c>
      <c r="W6465">
        <v>1.3420000000000001</v>
      </c>
      <c r="X6465">
        <v>2.169</v>
      </c>
      <c r="Y6465" s="119">
        <v>44152</v>
      </c>
      <c r="Z6465">
        <v>408788.039781222</v>
      </c>
      <c r="AA6465">
        <v>3660431.0370124499</v>
      </c>
    </row>
    <row r="6466" spans="1:27" x14ac:dyDescent="0.25">
      <c r="A6466">
        <v>-111.9772693</v>
      </c>
      <c r="B6466">
        <v>33.078657900000003</v>
      </c>
      <c r="C6466" t="s">
        <v>983</v>
      </c>
      <c r="D6466" t="s">
        <v>982</v>
      </c>
      <c r="E6466" t="s">
        <v>981</v>
      </c>
      <c r="F6466">
        <v>5785</v>
      </c>
      <c r="G6466">
        <v>350</v>
      </c>
      <c r="H6466">
        <v>13.33</v>
      </c>
      <c r="I6466">
        <v>1.837</v>
      </c>
      <c r="J6466">
        <v>1</v>
      </c>
      <c r="K6466">
        <v>1167.0999999999899</v>
      </c>
      <c r="L6466" t="s">
        <v>980</v>
      </c>
      <c r="M6466" t="s">
        <v>979</v>
      </c>
      <c r="N6466" s="119">
        <v>44152</v>
      </c>
      <c r="O6466">
        <v>0</v>
      </c>
      <c r="P6466">
        <v>0</v>
      </c>
      <c r="Q6466">
        <v>2575.8000000000002</v>
      </c>
      <c r="R6466">
        <v>419.86</v>
      </c>
      <c r="S6466">
        <v>0.875</v>
      </c>
      <c r="T6466">
        <v>33</v>
      </c>
      <c r="U6466">
        <v>1272.29999999999</v>
      </c>
      <c r="V6466">
        <v>16</v>
      </c>
      <c r="W6466">
        <v>1.2529999999999999</v>
      </c>
      <c r="X6466">
        <v>2.0249999999999999</v>
      </c>
      <c r="Y6466" s="119">
        <v>44152</v>
      </c>
      <c r="Z6466">
        <v>408788.32881474303</v>
      </c>
      <c r="AA6466">
        <v>3660431.6020152299</v>
      </c>
    </row>
    <row r="6467" spans="1:27" x14ac:dyDescent="0.25">
      <c r="A6467">
        <v>-111.977272869999</v>
      </c>
      <c r="B6467">
        <v>33.078663929999898</v>
      </c>
      <c r="C6467" t="s">
        <v>983</v>
      </c>
      <c r="D6467" t="s">
        <v>982</v>
      </c>
      <c r="E6467" t="s">
        <v>981</v>
      </c>
      <c r="F6467">
        <v>5786</v>
      </c>
      <c r="G6467">
        <v>11</v>
      </c>
      <c r="H6467">
        <v>13.33</v>
      </c>
      <c r="I6467">
        <v>2.198</v>
      </c>
      <c r="J6467">
        <v>1</v>
      </c>
      <c r="K6467">
        <v>1167.0999999999899</v>
      </c>
      <c r="L6467" t="s">
        <v>980</v>
      </c>
      <c r="M6467" t="s">
        <v>979</v>
      </c>
      <c r="N6467" s="119">
        <v>44152</v>
      </c>
      <c r="O6467">
        <v>0</v>
      </c>
      <c r="P6467">
        <v>0</v>
      </c>
      <c r="Q6467">
        <v>2913.5999999999899</v>
      </c>
      <c r="R6467">
        <v>396.94999999999902</v>
      </c>
      <c r="S6467">
        <v>0.82699999999999996</v>
      </c>
      <c r="T6467">
        <v>33</v>
      </c>
      <c r="U6467">
        <v>1202.9000000000001</v>
      </c>
      <c r="V6467">
        <v>16</v>
      </c>
      <c r="W6467">
        <v>1.4990000000000001</v>
      </c>
      <c r="X6467">
        <v>2.4220000000000002</v>
      </c>
      <c r="Y6467" s="119">
        <v>44152</v>
      </c>
      <c r="Z6467">
        <v>408788.001820823</v>
      </c>
      <c r="AA6467">
        <v>3660432.2736519598</v>
      </c>
    </row>
    <row r="6468" spans="1:27" x14ac:dyDescent="0.25">
      <c r="A6468">
        <v>-111.977271</v>
      </c>
      <c r="B6468">
        <v>33.07866877</v>
      </c>
      <c r="C6468" t="s">
        <v>983</v>
      </c>
      <c r="D6468" t="s">
        <v>982</v>
      </c>
      <c r="E6468" t="s">
        <v>981</v>
      </c>
      <c r="F6468">
        <v>5787</v>
      </c>
      <c r="G6468">
        <v>0</v>
      </c>
      <c r="H6468">
        <v>13.33</v>
      </c>
      <c r="I6468">
        <v>2.133</v>
      </c>
      <c r="J6468">
        <v>1</v>
      </c>
      <c r="K6468">
        <v>1167.2</v>
      </c>
      <c r="L6468" t="s">
        <v>980</v>
      </c>
      <c r="M6468" t="s">
        <v>979</v>
      </c>
      <c r="N6468" s="119">
        <v>44152</v>
      </c>
      <c r="O6468">
        <v>0</v>
      </c>
      <c r="P6468">
        <v>0</v>
      </c>
      <c r="Q6468">
        <v>4119.1999999999898</v>
      </c>
      <c r="R6468">
        <v>578.47</v>
      </c>
      <c r="S6468">
        <v>1.2050000000000001</v>
      </c>
      <c r="T6468">
        <v>33</v>
      </c>
      <c r="U6468">
        <v>1752.9</v>
      </c>
      <c r="V6468">
        <v>16</v>
      </c>
      <c r="W6468">
        <v>1.454</v>
      </c>
      <c r="X6468">
        <v>2.35</v>
      </c>
      <c r="Y6468" s="119">
        <v>44152</v>
      </c>
      <c r="Z6468">
        <v>408788.181359398</v>
      </c>
      <c r="AA6468">
        <v>3660432.8086283999</v>
      </c>
    </row>
    <row r="6469" spans="1:27" x14ac:dyDescent="0.25">
      <c r="A6469">
        <v>-111.97727066</v>
      </c>
      <c r="B6469">
        <v>33.07867478</v>
      </c>
      <c r="C6469" t="s">
        <v>983</v>
      </c>
      <c r="D6469" t="s">
        <v>982</v>
      </c>
      <c r="E6469" t="s">
        <v>981</v>
      </c>
      <c r="F6469">
        <v>5788</v>
      </c>
      <c r="G6469">
        <v>358</v>
      </c>
      <c r="H6469">
        <v>13.33</v>
      </c>
      <c r="I6469">
        <v>2.2309999999999999</v>
      </c>
      <c r="J6469">
        <v>1</v>
      </c>
      <c r="K6469">
        <v>1167.0999999999899</v>
      </c>
      <c r="L6469" t="s">
        <v>980</v>
      </c>
      <c r="M6469" t="s">
        <v>979</v>
      </c>
      <c r="N6469" s="119">
        <v>44152</v>
      </c>
      <c r="O6469">
        <v>0</v>
      </c>
      <c r="P6469">
        <v>0</v>
      </c>
      <c r="Q6469">
        <v>2534.8000000000002</v>
      </c>
      <c r="R6469">
        <v>340.25999999999902</v>
      </c>
      <c r="S6469">
        <v>0.70899999999999996</v>
      </c>
      <c r="T6469">
        <v>33</v>
      </c>
      <c r="U6469">
        <v>1031.0999999999899</v>
      </c>
      <c r="V6469">
        <v>16</v>
      </c>
      <c r="W6469">
        <v>1.5209999999999999</v>
      </c>
      <c r="X6469">
        <v>2.4580000000000002</v>
      </c>
      <c r="Y6469" s="119">
        <v>44152</v>
      </c>
      <c r="Z6469">
        <v>408788.21929791098</v>
      </c>
      <c r="AA6469">
        <v>3660433.4746500198</v>
      </c>
    </row>
    <row r="6470" spans="1:27" x14ac:dyDescent="0.25">
      <c r="A6470">
        <v>-111.977270829999</v>
      </c>
      <c r="B6470">
        <v>33.0786807799999</v>
      </c>
      <c r="C6470" t="s">
        <v>983</v>
      </c>
      <c r="D6470" t="s">
        <v>982</v>
      </c>
      <c r="E6470" t="s">
        <v>981</v>
      </c>
      <c r="F6470">
        <v>5789</v>
      </c>
      <c r="G6470">
        <v>359</v>
      </c>
      <c r="H6470">
        <v>13.33</v>
      </c>
      <c r="I6470">
        <v>1.87</v>
      </c>
      <c r="J6470">
        <v>1</v>
      </c>
      <c r="K6470">
        <v>1167.0999999999899</v>
      </c>
      <c r="L6470" t="s">
        <v>980</v>
      </c>
      <c r="M6470" t="s">
        <v>979</v>
      </c>
      <c r="N6470" s="119">
        <v>44152</v>
      </c>
      <c r="O6470">
        <v>0</v>
      </c>
      <c r="P6470">
        <v>0</v>
      </c>
      <c r="Q6470">
        <v>3334.0999999999899</v>
      </c>
      <c r="R6470">
        <v>533.92999999999904</v>
      </c>
      <c r="S6470">
        <v>1.1120000000000001</v>
      </c>
      <c r="T6470">
        <v>33</v>
      </c>
      <c r="U6470">
        <v>1618</v>
      </c>
      <c r="V6470">
        <v>16</v>
      </c>
      <c r="W6470">
        <v>1.2749999999999999</v>
      </c>
      <c r="X6470">
        <v>2.0609999999999999</v>
      </c>
      <c r="Y6470" s="119">
        <v>44152</v>
      </c>
      <c r="Z6470">
        <v>408788.20962353499</v>
      </c>
      <c r="AA6470">
        <v>3660434.1400061501</v>
      </c>
    </row>
    <row r="6471" spans="1:27" x14ac:dyDescent="0.25">
      <c r="A6471">
        <v>-111.977270489999</v>
      </c>
      <c r="B6471">
        <v>33.0786867899999</v>
      </c>
      <c r="C6471" t="s">
        <v>983</v>
      </c>
      <c r="D6471" t="s">
        <v>982</v>
      </c>
      <c r="E6471" t="s">
        <v>981</v>
      </c>
      <c r="F6471">
        <v>5790</v>
      </c>
      <c r="G6471">
        <v>357</v>
      </c>
      <c r="H6471">
        <v>13.33</v>
      </c>
      <c r="I6471">
        <v>2.0339999999999998</v>
      </c>
      <c r="J6471">
        <v>1</v>
      </c>
      <c r="K6471">
        <v>1167.0999999999899</v>
      </c>
      <c r="L6471" t="s">
        <v>980</v>
      </c>
      <c r="M6471" t="s">
        <v>979</v>
      </c>
      <c r="N6471" s="119">
        <v>44152</v>
      </c>
      <c r="O6471">
        <v>0</v>
      </c>
      <c r="P6471">
        <v>0</v>
      </c>
      <c r="Q6471">
        <v>3525.8</v>
      </c>
      <c r="R6471">
        <v>519.1</v>
      </c>
      <c r="S6471">
        <v>1.081</v>
      </c>
      <c r="T6471">
        <v>33</v>
      </c>
      <c r="U6471">
        <v>1573</v>
      </c>
      <c r="V6471">
        <v>16</v>
      </c>
      <c r="W6471">
        <v>1.387</v>
      </c>
      <c r="X6471">
        <v>2.2410000000000001</v>
      </c>
      <c r="Y6471" s="119">
        <v>44152</v>
      </c>
      <c r="Z6471">
        <v>408788.247562045</v>
      </c>
      <c r="AA6471">
        <v>3660434.8060277798</v>
      </c>
    </row>
    <row r="6472" spans="1:27" x14ac:dyDescent="0.25">
      <c r="A6472">
        <v>-111.97727186</v>
      </c>
      <c r="B6472">
        <v>33.07869281</v>
      </c>
      <c r="C6472" t="s">
        <v>983</v>
      </c>
      <c r="D6472" t="s">
        <v>982</v>
      </c>
      <c r="E6472" t="s">
        <v>981</v>
      </c>
      <c r="F6472">
        <v>5791</v>
      </c>
      <c r="G6472">
        <v>5</v>
      </c>
      <c r="H6472">
        <v>13.33</v>
      </c>
      <c r="I6472">
        <v>2.198</v>
      </c>
      <c r="J6472">
        <v>1</v>
      </c>
      <c r="K6472">
        <v>1167.0999999999899</v>
      </c>
      <c r="L6472" t="s">
        <v>980</v>
      </c>
      <c r="M6472" t="s">
        <v>979</v>
      </c>
      <c r="N6472" s="119">
        <v>44152</v>
      </c>
      <c r="O6472">
        <v>0</v>
      </c>
      <c r="P6472">
        <v>0</v>
      </c>
      <c r="Q6472">
        <v>4139.8</v>
      </c>
      <c r="R6472">
        <v>564.00999999999897</v>
      </c>
      <c r="S6472">
        <v>1.175</v>
      </c>
      <c r="T6472">
        <v>33</v>
      </c>
      <c r="U6472">
        <v>1709.0999999999899</v>
      </c>
      <c r="V6472">
        <v>16</v>
      </c>
      <c r="W6472">
        <v>1.4990000000000001</v>
      </c>
      <c r="X6472">
        <v>2.4220000000000002</v>
      </c>
      <c r="Y6472" s="119">
        <v>44152</v>
      </c>
      <c r="Z6472">
        <v>408788.12590229302</v>
      </c>
      <c r="AA6472">
        <v>3660435.4746440598</v>
      </c>
    </row>
    <row r="6473" spans="1:27" x14ac:dyDescent="0.25">
      <c r="A6473">
        <v>-111.9772722</v>
      </c>
      <c r="B6473">
        <v>33.078698840000001</v>
      </c>
      <c r="C6473" t="s">
        <v>983</v>
      </c>
      <c r="D6473" t="s">
        <v>982</v>
      </c>
      <c r="E6473" t="s">
        <v>981</v>
      </c>
      <c r="F6473">
        <v>5792</v>
      </c>
      <c r="G6473">
        <v>7</v>
      </c>
      <c r="H6473">
        <v>13.33</v>
      </c>
      <c r="I6473">
        <v>2.1</v>
      </c>
      <c r="J6473">
        <v>1</v>
      </c>
      <c r="K6473">
        <v>1167</v>
      </c>
      <c r="L6473" t="s">
        <v>980</v>
      </c>
      <c r="M6473" t="s">
        <v>979</v>
      </c>
      <c r="N6473" s="119">
        <v>44152</v>
      </c>
      <c r="O6473">
        <v>0</v>
      </c>
      <c r="P6473">
        <v>0</v>
      </c>
      <c r="Q6473">
        <v>4539.5</v>
      </c>
      <c r="R6473">
        <v>647.45000000000005</v>
      </c>
      <c r="S6473">
        <v>1.349</v>
      </c>
      <c r="T6473">
        <v>33</v>
      </c>
      <c r="U6473">
        <v>1962</v>
      </c>
      <c r="V6473">
        <v>16</v>
      </c>
      <c r="W6473">
        <v>1.4319999999999999</v>
      </c>
      <c r="X6473">
        <v>2.3140000000000001</v>
      </c>
      <c r="Y6473" s="119">
        <v>44152</v>
      </c>
      <c r="Z6473">
        <v>408788.10039137799</v>
      </c>
      <c r="AA6473">
        <v>3660436.14347396</v>
      </c>
    </row>
    <row r="6474" spans="1:27" x14ac:dyDescent="0.25">
      <c r="A6474">
        <v>-111.97727014</v>
      </c>
      <c r="B6474">
        <v>33.07870381</v>
      </c>
      <c r="C6474" t="s">
        <v>983</v>
      </c>
      <c r="D6474" t="s">
        <v>982</v>
      </c>
      <c r="E6474" t="s">
        <v>981</v>
      </c>
      <c r="F6474">
        <v>5793</v>
      </c>
      <c r="G6474">
        <v>355</v>
      </c>
      <c r="H6474">
        <v>13.33</v>
      </c>
      <c r="I6474">
        <v>1.9690000000000001</v>
      </c>
      <c r="J6474">
        <v>1</v>
      </c>
      <c r="K6474">
        <v>1167.0999999999899</v>
      </c>
      <c r="L6474" t="s">
        <v>980</v>
      </c>
      <c r="M6474" t="s">
        <v>979</v>
      </c>
      <c r="N6474" s="119">
        <v>44152</v>
      </c>
      <c r="O6474">
        <v>0</v>
      </c>
      <c r="P6474">
        <v>0</v>
      </c>
      <c r="Q6474">
        <v>3744.5</v>
      </c>
      <c r="R6474">
        <v>569.65999999999894</v>
      </c>
      <c r="S6474">
        <v>1.1870000000000001</v>
      </c>
      <c r="T6474">
        <v>33</v>
      </c>
      <c r="U6474">
        <v>1726.2</v>
      </c>
      <c r="V6474">
        <v>16</v>
      </c>
      <c r="W6474">
        <v>1.3420000000000001</v>
      </c>
      <c r="X6474">
        <v>2.169</v>
      </c>
      <c r="Y6474" s="119">
        <v>44152</v>
      </c>
      <c r="Z6474">
        <v>408788.29779835598</v>
      </c>
      <c r="AA6474">
        <v>3660436.6926981402</v>
      </c>
    </row>
    <row r="6475" spans="1:27" x14ac:dyDescent="0.25">
      <c r="A6475">
        <v>-111.977272369999</v>
      </c>
      <c r="B6475">
        <v>33.078709850000003</v>
      </c>
      <c r="C6475" t="s">
        <v>983</v>
      </c>
      <c r="D6475" t="s">
        <v>982</v>
      </c>
      <c r="E6475" t="s">
        <v>981</v>
      </c>
      <c r="F6475">
        <v>5794</v>
      </c>
      <c r="G6475">
        <v>8</v>
      </c>
      <c r="H6475">
        <v>13.33</v>
      </c>
      <c r="I6475">
        <v>2.165</v>
      </c>
      <c r="J6475">
        <v>1</v>
      </c>
      <c r="K6475">
        <v>1167.2</v>
      </c>
      <c r="L6475" t="s">
        <v>980</v>
      </c>
      <c r="M6475" t="s">
        <v>979</v>
      </c>
      <c r="N6475" s="119">
        <v>44152</v>
      </c>
      <c r="O6475">
        <v>0</v>
      </c>
      <c r="P6475">
        <v>0</v>
      </c>
      <c r="Q6475">
        <v>2601.5999999999899</v>
      </c>
      <c r="R6475">
        <v>359.81999999999903</v>
      </c>
      <c r="S6475">
        <v>0.75</v>
      </c>
      <c r="T6475">
        <v>33</v>
      </c>
      <c r="U6475">
        <v>1090.4000000000001</v>
      </c>
      <c r="V6475">
        <v>16</v>
      </c>
      <c r="W6475">
        <v>1.476</v>
      </c>
      <c r="X6475">
        <v>2.3860000000000001</v>
      </c>
      <c r="Y6475" s="119">
        <v>44152</v>
      </c>
      <c r="Z6475">
        <v>408788.09588830802</v>
      </c>
      <c r="AA6475">
        <v>3660437.36427911</v>
      </c>
    </row>
    <row r="6476" spans="1:27" x14ac:dyDescent="0.25">
      <c r="A6476">
        <v>-111.977269129999</v>
      </c>
      <c r="B6476">
        <v>33.078715930000001</v>
      </c>
      <c r="C6476" t="s">
        <v>983</v>
      </c>
      <c r="D6476" t="s">
        <v>982</v>
      </c>
      <c r="E6476" t="s">
        <v>981</v>
      </c>
      <c r="F6476">
        <v>5795</v>
      </c>
      <c r="G6476">
        <v>349</v>
      </c>
      <c r="H6476">
        <v>13.33</v>
      </c>
      <c r="I6476">
        <v>1.9690000000000001</v>
      </c>
      <c r="J6476">
        <v>1</v>
      </c>
      <c r="K6476">
        <v>1167.29999999999</v>
      </c>
      <c r="L6476" t="s">
        <v>980</v>
      </c>
      <c r="M6476" t="s">
        <v>979</v>
      </c>
      <c r="N6476" s="119">
        <v>44152</v>
      </c>
      <c r="O6476">
        <v>0</v>
      </c>
      <c r="P6476">
        <v>0</v>
      </c>
      <c r="Q6476">
        <v>2408.5999999999899</v>
      </c>
      <c r="R6476">
        <v>366.42</v>
      </c>
      <c r="S6476">
        <v>0.76300000000000001</v>
      </c>
      <c r="T6476">
        <v>33</v>
      </c>
      <c r="U6476">
        <v>1110.4000000000001</v>
      </c>
      <c r="V6476">
        <v>16</v>
      </c>
      <c r="W6476">
        <v>1.3420000000000001</v>
      </c>
      <c r="X6476">
        <v>2.169</v>
      </c>
      <c r="Y6476" s="119">
        <v>44152</v>
      </c>
      <c r="Z6476">
        <v>408788.40458022099</v>
      </c>
      <c r="AA6476">
        <v>3660438.0355414399</v>
      </c>
    </row>
    <row r="6477" spans="1:27" x14ac:dyDescent="0.25">
      <c r="A6477">
        <v>-111.97727134</v>
      </c>
      <c r="B6477">
        <v>33.078720779999898</v>
      </c>
      <c r="C6477" t="s">
        <v>983</v>
      </c>
      <c r="D6477" t="s">
        <v>982</v>
      </c>
      <c r="E6477" t="s">
        <v>981</v>
      </c>
      <c r="F6477">
        <v>5796</v>
      </c>
      <c r="G6477">
        <v>2</v>
      </c>
      <c r="H6477">
        <v>13.33</v>
      </c>
      <c r="I6477">
        <v>2.198</v>
      </c>
      <c r="J6477">
        <v>1</v>
      </c>
      <c r="K6477">
        <v>1167.2</v>
      </c>
      <c r="L6477" t="s">
        <v>980</v>
      </c>
      <c r="M6477" t="s">
        <v>979</v>
      </c>
      <c r="N6477" s="119">
        <v>44152</v>
      </c>
      <c r="O6477">
        <v>0</v>
      </c>
      <c r="P6477">
        <v>0</v>
      </c>
      <c r="Q6477">
        <v>3120.0999999999899</v>
      </c>
      <c r="R6477">
        <v>425.06999999999903</v>
      </c>
      <c r="S6477">
        <v>0.88600000000000001</v>
      </c>
      <c r="T6477">
        <v>33</v>
      </c>
      <c r="U6477">
        <v>1288.0999999999899</v>
      </c>
      <c r="V6477">
        <v>16</v>
      </c>
      <c r="W6477">
        <v>1.4990000000000001</v>
      </c>
      <c r="X6477">
        <v>2.4220000000000002</v>
      </c>
      <c r="Y6477" s="119">
        <v>44152</v>
      </c>
      <c r="Z6477">
        <v>408788.20330865501</v>
      </c>
      <c r="AA6477">
        <v>3660438.5751720299</v>
      </c>
    </row>
    <row r="6478" spans="1:27" x14ac:dyDescent="0.25">
      <c r="A6478">
        <v>-111.97727066</v>
      </c>
      <c r="B6478">
        <v>33.078726779999897</v>
      </c>
      <c r="C6478" t="s">
        <v>983</v>
      </c>
      <c r="D6478" t="s">
        <v>982</v>
      </c>
      <c r="E6478" t="s">
        <v>981</v>
      </c>
      <c r="F6478">
        <v>5797</v>
      </c>
      <c r="G6478">
        <v>358</v>
      </c>
      <c r="H6478">
        <v>13.33</v>
      </c>
      <c r="I6478">
        <v>2.0670000000000002</v>
      </c>
      <c r="J6478">
        <v>1</v>
      </c>
      <c r="K6478">
        <v>1167.29999999999</v>
      </c>
      <c r="L6478" t="s">
        <v>980</v>
      </c>
      <c r="M6478" t="s">
        <v>979</v>
      </c>
      <c r="N6478" s="119">
        <v>44152</v>
      </c>
      <c r="O6478">
        <v>0</v>
      </c>
      <c r="P6478">
        <v>0</v>
      </c>
      <c r="Q6478">
        <v>4383.8</v>
      </c>
      <c r="R6478">
        <v>635.15999999999894</v>
      </c>
      <c r="S6478">
        <v>1.323</v>
      </c>
      <c r="T6478">
        <v>33</v>
      </c>
      <c r="U6478">
        <v>1924.7</v>
      </c>
      <c r="V6478">
        <v>16</v>
      </c>
      <c r="W6478">
        <v>1.409</v>
      </c>
      <c r="X6478">
        <v>2.278</v>
      </c>
      <c r="Y6478" s="119">
        <v>44152</v>
      </c>
      <c r="Z6478">
        <v>408788.27297186502</v>
      </c>
      <c r="AA6478">
        <v>3660439.2397895302</v>
      </c>
    </row>
    <row r="6479" spans="1:27" x14ac:dyDescent="0.25">
      <c r="A6479">
        <v>-111.977269829999</v>
      </c>
      <c r="B6479">
        <v>33.078732780000003</v>
      </c>
      <c r="C6479" t="s">
        <v>983</v>
      </c>
      <c r="D6479" t="s">
        <v>982</v>
      </c>
      <c r="E6479" t="s">
        <v>981</v>
      </c>
      <c r="F6479">
        <v>5798</v>
      </c>
      <c r="G6479">
        <v>359</v>
      </c>
      <c r="H6479">
        <v>13.33</v>
      </c>
      <c r="I6479">
        <v>1.837</v>
      </c>
      <c r="J6479">
        <v>1</v>
      </c>
      <c r="K6479">
        <v>1167.2</v>
      </c>
      <c r="L6479" t="s">
        <v>980</v>
      </c>
      <c r="M6479" t="s">
        <v>979</v>
      </c>
      <c r="N6479" s="119">
        <v>44152</v>
      </c>
      <c r="O6479">
        <v>0</v>
      </c>
      <c r="P6479">
        <v>0</v>
      </c>
      <c r="Q6479">
        <v>4249.3999999999896</v>
      </c>
      <c r="R6479">
        <v>692.64999999999895</v>
      </c>
      <c r="S6479">
        <v>1.4430000000000001</v>
      </c>
      <c r="T6479">
        <v>33</v>
      </c>
      <c r="U6479">
        <v>2098.9</v>
      </c>
      <c r="V6479">
        <v>16</v>
      </c>
      <c r="W6479">
        <v>1.2529999999999999</v>
      </c>
      <c r="X6479">
        <v>2.0249999999999999</v>
      </c>
      <c r="Y6479" s="119">
        <v>44152</v>
      </c>
      <c r="Z6479">
        <v>408788.356635815</v>
      </c>
      <c r="AA6479">
        <v>3660439.90427667</v>
      </c>
    </row>
    <row r="6480" spans="1:27" x14ac:dyDescent="0.25">
      <c r="A6480">
        <v>-111.977270509999</v>
      </c>
      <c r="B6480">
        <v>33.078737789999899</v>
      </c>
      <c r="C6480" t="s">
        <v>983</v>
      </c>
      <c r="D6480" t="s">
        <v>982</v>
      </c>
      <c r="E6480" t="s">
        <v>981</v>
      </c>
      <c r="F6480">
        <v>5799</v>
      </c>
      <c r="G6480">
        <v>3</v>
      </c>
      <c r="H6480">
        <v>13.33</v>
      </c>
      <c r="I6480">
        <v>2.1</v>
      </c>
      <c r="J6480">
        <v>1</v>
      </c>
      <c r="K6480">
        <v>1167.2</v>
      </c>
      <c r="L6480" t="s">
        <v>980</v>
      </c>
      <c r="M6480" t="s">
        <v>979</v>
      </c>
      <c r="N6480" s="119">
        <v>44152</v>
      </c>
      <c r="O6480">
        <v>0</v>
      </c>
      <c r="P6480">
        <v>0</v>
      </c>
      <c r="Q6480">
        <v>4046.3</v>
      </c>
      <c r="R6480">
        <v>577.11</v>
      </c>
      <c r="S6480">
        <v>1.202</v>
      </c>
      <c r="T6480">
        <v>33</v>
      </c>
      <c r="U6480">
        <v>1748.79999999999</v>
      </c>
      <c r="V6480">
        <v>16</v>
      </c>
      <c r="W6480">
        <v>1.4319999999999999</v>
      </c>
      <c r="X6480">
        <v>2.3140000000000001</v>
      </c>
      <c r="Y6480" s="119">
        <v>44152</v>
      </c>
      <c r="Z6480">
        <v>408788.29833704903</v>
      </c>
      <c r="AA6480">
        <v>3660440.4603166101</v>
      </c>
    </row>
    <row r="6481" spans="1:27" x14ac:dyDescent="0.25">
      <c r="A6481">
        <v>-111.97726914</v>
      </c>
      <c r="B6481">
        <v>33.078743809999899</v>
      </c>
      <c r="C6481" t="s">
        <v>983</v>
      </c>
      <c r="D6481" t="s">
        <v>982</v>
      </c>
      <c r="E6481" t="s">
        <v>981</v>
      </c>
      <c r="F6481">
        <v>5800</v>
      </c>
      <c r="G6481">
        <v>355</v>
      </c>
      <c r="H6481">
        <v>13.33</v>
      </c>
      <c r="I6481">
        <v>2.198</v>
      </c>
      <c r="J6481">
        <v>1</v>
      </c>
      <c r="K6481">
        <v>1167.0999999999899</v>
      </c>
      <c r="L6481" t="s">
        <v>980</v>
      </c>
      <c r="M6481" t="s">
        <v>979</v>
      </c>
      <c r="N6481" s="119">
        <v>44152</v>
      </c>
      <c r="O6481">
        <v>0</v>
      </c>
      <c r="P6481">
        <v>0</v>
      </c>
      <c r="Q6481">
        <v>3817.0999999999899</v>
      </c>
      <c r="R6481">
        <v>520.03999999999905</v>
      </c>
      <c r="S6481">
        <v>1.083</v>
      </c>
      <c r="T6481">
        <v>33</v>
      </c>
      <c r="U6481">
        <v>1575.9</v>
      </c>
      <c r="V6481">
        <v>16</v>
      </c>
      <c r="W6481">
        <v>1.4990000000000001</v>
      </c>
      <c r="X6481">
        <v>2.4220000000000002</v>
      </c>
      <c r="Y6481" s="119">
        <v>44152</v>
      </c>
      <c r="Z6481">
        <v>408788.43242431199</v>
      </c>
      <c r="AA6481">
        <v>3660441.12655186</v>
      </c>
    </row>
    <row r="6482" spans="1:27" x14ac:dyDescent="0.25">
      <c r="A6482">
        <v>-111.977269829999</v>
      </c>
      <c r="B6482">
        <v>33.078749780000003</v>
      </c>
      <c r="C6482" t="s">
        <v>983</v>
      </c>
      <c r="D6482" t="s">
        <v>982</v>
      </c>
      <c r="E6482" t="s">
        <v>981</v>
      </c>
      <c r="F6482">
        <v>5801</v>
      </c>
      <c r="G6482">
        <v>359</v>
      </c>
      <c r="H6482">
        <v>13.33</v>
      </c>
      <c r="I6482">
        <v>2.1</v>
      </c>
      <c r="J6482">
        <v>1</v>
      </c>
      <c r="K6482">
        <v>1167</v>
      </c>
      <c r="L6482" t="s">
        <v>980</v>
      </c>
      <c r="M6482" t="s">
        <v>979</v>
      </c>
      <c r="N6482" s="119">
        <v>44152</v>
      </c>
      <c r="O6482">
        <v>0</v>
      </c>
      <c r="P6482">
        <v>0</v>
      </c>
      <c r="Q6482">
        <v>3555.9</v>
      </c>
      <c r="R6482">
        <v>507.16</v>
      </c>
      <c r="S6482">
        <v>1.0569999999999999</v>
      </c>
      <c r="T6482">
        <v>33</v>
      </c>
      <c r="U6482">
        <v>1536.79999999999</v>
      </c>
      <c r="V6482">
        <v>16</v>
      </c>
      <c r="W6482">
        <v>1.4319999999999999</v>
      </c>
      <c r="X6482">
        <v>2.3140000000000001</v>
      </c>
      <c r="Y6482" s="119">
        <v>44152</v>
      </c>
      <c r="Z6482">
        <v>408788.37418307399</v>
      </c>
      <c r="AA6482">
        <v>3660441.7890338302</v>
      </c>
    </row>
    <row r="6483" spans="1:27" x14ac:dyDescent="0.25">
      <c r="A6483">
        <v>-111.97727</v>
      </c>
      <c r="B6483">
        <v>33.078755770000001</v>
      </c>
      <c r="C6483" t="s">
        <v>983</v>
      </c>
      <c r="D6483" t="s">
        <v>982</v>
      </c>
      <c r="E6483" t="s">
        <v>981</v>
      </c>
      <c r="F6483">
        <v>5802</v>
      </c>
      <c r="G6483">
        <v>0</v>
      </c>
      <c r="H6483">
        <v>13.33</v>
      </c>
      <c r="I6483">
        <v>2.133</v>
      </c>
      <c r="J6483">
        <v>1</v>
      </c>
      <c r="K6483">
        <v>1167</v>
      </c>
      <c r="L6483" t="s">
        <v>980</v>
      </c>
      <c r="M6483" t="s">
        <v>979</v>
      </c>
      <c r="N6483" s="119">
        <v>44152</v>
      </c>
      <c r="O6483">
        <v>0</v>
      </c>
      <c r="P6483">
        <v>0</v>
      </c>
      <c r="Q6483">
        <v>4111.1999999999898</v>
      </c>
      <c r="R6483">
        <v>577.33000000000004</v>
      </c>
      <c r="S6483">
        <v>1.2030000000000001</v>
      </c>
      <c r="T6483">
        <v>33</v>
      </c>
      <c r="U6483">
        <v>1749.5</v>
      </c>
      <c r="V6483">
        <v>16</v>
      </c>
      <c r="W6483">
        <v>1.454</v>
      </c>
      <c r="X6483">
        <v>2.35</v>
      </c>
      <c r="Y6483" s="119">
        <v>44152</v>
      </c>
      <c r="Z6483">
        <v>408788.364498396</v>
      </c>
      <c r="AA6483">
        <v>3660442.4532812899</v>
      </c>
    </row>
    <row r="6484" spans="1:27" x14ac:dyDescent="0.25">
      <c r="A6484">
        <v>-111.977270489999</v>
      </c>
      <c r="B6484">
        <v>33.078760789999897</v>
      </c>
      <c r="C6484" t="s">
        <v>983</v>
      </c>
      <c r="D6484" t="s">
        <v>982</v>
      </c>
      <c r="E6484" t="s">
        <v>981</v>
      </c>
      <c r="F6484">
        <v>5803</v>
      </c>
      <c r="G6484">
        <v>357</v>
      </c>
      <c r="H6484">
        <v>13.33</v>
      </c>
      <c r="I6484">
        <v>2.0670000000000002</v>
      </c>
      <c r="J6484">
        <v>1</v>
      </c>
      <c r="K6484">
        <v>1167</v>
      </c>
      <c r="L6484" t="s">
        <v>980</v>
      </c>
      <c r="M6484" t="s">
        <v>979</v>
      </c>
      <c r="N6484" s="119">
        <v>44152</v>
      </c>
      <c r="O6484">
        <v>0</v>
      </c>
      <c r="P6484">
        <v>0</v>
      </c>
      <c r="Q6484">
        <v>3549.9</v>
      </c>
      <c r="R6484">
        <v>514.35</v>
      </c>
      <c r="S6484">
        <v>1.0720000000000001</v>
      </c>
      <c r="T6484">
        <v>33</v>
      </c>
      <c r="U6484">
        <v>1558.5999999999899</v>
      </c>
      <c r="V6484">
        <v>16</v>
      </c>
      <c r="W6484">
        <v>1.409</v>
      </c>
      <c r="X6484">
        <v>2.278</v>
      </c>
      <c r="Y6484" s="119">
        <v>44152</v>
      </c>
      <c r="Z6484">
        <v>408788.323944245</v>
      </c>
      <c r="AA6484">
        <v>3660443.0102647902</v>
      </c>
    </row>
    <row r="6485" spans="1:27" x14ac:dyDescent="0.25">
      <c r="A6485">
        <v>-111.97726932</v>
      </c>
      <c r="B6485">
        <v>33.078766790000003</v>
      </c>
      <c r="C6485" t="s">
        <v>983</v>
      </c>
      <c r="D6485" t="s">
        <v>982</v>
      </c>
      <c r="E6485" t="s">
        <v>981</v>
      </c>
      <c r="F6485">
        <v>5804</v>
      </c>
      <c r="G6485">
        <v>356</v>
      </c>
      <c r="H6485">
        <v>13.33</v>
      </c>
      <c r="I6485">
        <v>2.0009999999999999</v>
      </c>
      <c r="J6485">
        <v>1</v>
      </c>
      <c r="K6485">
        <v>1167.0999999999899</v>
      </c>
      <c r="L6485" t="s">
        <v>980</v>
      </c>
      <c r="M6485" t="s">
        <v>979</v>
      </c>
      <c r="N6485" s="119">
        <v>44152</v>
      </c>
      <c r="O6485">
        <v>0</v>
      </c>
      <c r="P6485">
        <v>0</v>
      </c>
      <c r="Q6485">
        <v>5016.5</v>
      </c>
      <c r="R6485">
        <v>750.66999999999905</v>
      </c>
      <c r="S6485">
        <v>1.5640000000000001</v>
      </c>
      <c r="T6485">
        <v>33</v>
      </c>
      <c r="U6485">
        <v>2274.8000000000002</v>
      </c>
      <c r="V6485">
        <v>16</v>
      </c>
      <c r="W6485">
        <v>1.365</v>
      </c>
      <c r="X6485">
        <v>2.2050000000000001</v>
      </c>
      <c r="Y6485" s="119">
        <v>44152</v>
      </c>
      <c r="Z6485">
        <v>408788.43934318097</v>
      </c>
      <c r="AA6485">
        <v>3660443.6744564902</v>
      </c>
    </row>
    <row r="6486" spans="1:27" x14ac:dyDescent="0.25">
      <c r="A6486">
        <v>-111.977272369999</v>
      </c>
      <c r="B6486">
        <v>33.07877285</v>
      </c>
      <c r="C6486" t="s">
        <v>983</v>
      </c>
      <c r="D6486" t="s">
        <v>982</v>
      </c>
      <c r="E6486" t="s">
        <v>981</v>
      </c>
      <c r="F6486">
        <v>5805</v>
      </c>
      <c r="G6486">
        <v>8</v>
      </c>
      <c r="H6486">
        <v>13.33</v>
      </c>
      <c r="I6486">
        <v>2.1</v>
      </c>
      <c r="J6486">
        <v>1</v>
      </c>
      <c r="K6486">
        <v>1167</v>
      </c>
      <c r="L6486" t="s">
        <v>980</v>
      </c>
      <c r="M6486" t="s">
        <v>979</v>
      </c>
      <c r="N6486" s="119">
        <v>44152</v>
      </c>
      <c r="O6486">
        <v>0</v>
      </c>
      <c r="P6486">
        <v>0</v>
      </c>
      <c r="Q6486">
        <v>4950</v>
      </c>
      <c r="R6486">
        <v>705.99</v>
      </c>
      <c r="S6486">
        <v>1.4710000000000001</v>
      </c>
      <c r="T6486">
        <v>33</v>
      </c>
      <c r="U6486">
        <v>2139.4</v>
      </c>
      <c r="V6486">
        <v>16</v>
      </c>
      <c r="W6486">
        <v>1.4319999999999999</v>
      </c>
      <c r="X6486">
        <v>2.3140000000000001</v>
      </c>
      <c r="Y6486" s="119">
        <v>44152</v>
      </c>
      <c r="Z6486">
        <v>408788.160916553</v>
      </c>
      <c r="AA6486">
        <v>3660444.3489673999</v>
      </c>
    </row>
    <row r="6487" spans="1:27" x14ac:dyDescent="0.25">
      <c r="A6487">
        <v>-111.977272029999</v>
      </c>
      <c r="B6487">
        <v>33.0787778199999</v>
      </c>
      <c r="C6487" t="s">
        <v>983</v>
      </c>
      <c r="D6487" t="s">
        <v>982</v>
      </c>
      <c r="E6487" t="s">
        <v>981</v>
      </c>
      <c r="F6487">
        <v>5806</v>
      </c>
      <c r="G6487">
        <v>6</v>
      </c>
      <c r="H6487">
        <v>13.33</v>
      </c>
      <c r="I6487">
        <v>2.165</v>
      </c>
      <c r="J6487">
        <v>1</v>
      </c>
      <c r="K6487">
        <v>1167.0999999999899</v>
      </c>
      <c r="L6487" t="s">
        <v>980</v>
      </c>
      <c r="M6487" t="s">
        <v>979</v>
      </c>
      <c r="N6487" s="119">
        <v>44152</v>
      </c>
      <c r="O6487">
        <v>0</v>
      </c>
      <c r="P6487">
        <v>0</v>
      </c>
      <c r="Q6487">
        <v>4704.8</v>
      </c>
      <c r="R6487">
        <v>650.69000000000005</v>
      </c>
      <c r="S6487">
        <v>1.3560000000000001</v>
      </c>
      <c r="T6487">
        <v>33</v>
      </c>
      <c r="U6487">
        <v>1971.79999999999</v>
      </c>
      <c r="V6487">
        <v>16</v>
      </c>
      <c r="W6487">
        <v>1.476</v>
      </c>
      <c r="X6487">
        <v>2.3860000000000001</v>
      </c>
      <c r="Y6487" s="119">
        <v>44152</v>
      </c>
      <c r="Z6487">
        <v>408788.19778157299</v>
      </c>
      <c r="AA6487">
        <v>3660444.8996862499</v>
      </c>
    </row>
    <row r="6488" spans="1:27" x14ac:dyDescent="0.25">
      <c r="A6488">
        <v>-111.9772698</v>
      </c>
      <c r="B6488">
        <v>33.07878384</v>
      </c>
      <c r="C6488" t="s">
        <v>983</v>
      </c>
      <c r="D6488" t="s">
        <v>982</v>
      </c>
      <c r="E6488" t="s">
        <v>981</v>
      </c>
      <c r="F6488">
        <v>5807</v>
      </c>
      <c r="G6488">
        <v>353</v>
      </c>
      <c r="H6488">
        <v>13.33</v>
      </c>
      <c r="I6488">
        <v>2.0339999999999998</v>
      </c>
      <c r="J6488">
        <v>1</v>
      </c>
      <c r="K6488">
        <v>1167.2</v>
      </c>
      <c r="L6488" t="s">
        <v>980</v>
      </c>
      <c r="M6488" t="s">
        <v>979</v>
      </c>
      <c r="N6488" s="119">
        <v>44152</v>
      </c>
      <c r="O6488">
        <v>0</v>
      </c>
      <c r="P6488">
        <v>0</v>
      </c>
      <c r="Q6488">
        <v>4421.8999999999896</v>
      </c>
      <c r="R6488">
        <v>651.01999999999896</v>
      </c>
      <c r="S6488">
        <v>1.3560000000000001</v>
      </c>
      <c r="T6488">
        <v>33</v>
      </c>
      <c r="U6488">
        <v>1972.79999999999</v>
      </c>
      <c r="V6488">
        <v>16</v>
      </c>
      <c r="W6488">
        <v>1.387</v>
      </c>
      <c r="X6488">
        <v>2.2410000000000001</v>
      </c>
      <c r="Y6488" s="119">
        <v>44152</v>
      </c>
      <c r="Z6488">
        <v>408788.41213969397</v>
      </c>
      <c r="AA6488">
        <v>3660445.5651741698</v>
      </c>
    </row>
    <row r="6489" spans="1:27" x14ac:dyDescent="0.25">
      <c r="A6489">
        <v>-111.977270509999</v>
      </c>
      <c r="B6489">
        <v>33.078788789999898</v>
      </c>
      <c r="C6489" t="s">
        <v>983</v>
      </c>
      <c r="D6489" t="s">
        <v>982</v>
      </c>
      <c r="E6489" t="s">
        <v>981</v>
      </c>
      <c r="F6489">
        <v>5808</v>
      </c>
      <c r="G6489">
        <v>3</v>
      </c>
      <c r="H6489">
        <v>13.33</v>
      </c>
      <c r="I6489">
        <v>2.1</v>
      </c>
      <c r="J6489">
        <v>1</v>
      </c>
      <c r="K6489">
        <v>1167.0999999999899</v>
      </c>
      <c r="L6489" t="s">
        <v>980</v>
      </c>
      <c r="M6489" t="s">
        <v>979</v>
      </c>
      <c r="N6489" s="119">
        <v>44152</v>
      </c>
      <c r="O6489">
        <v>0</v>
      </c>
      <c r="P6489">
        <v>0</v>
      </c>
      <c r="Q6489">
        <v>2887.5999999999899</v>
      </c>
      <c r="R6489">
        <v>411.85</v>
      </c>
      <c r="S6489">
        <v>0.85799999999999998</v>
      </c>
      <c r="T6489">
        <v>33</v>
      </c>
      <c r="U6489">
        <v>1248</v>
      </c>
      <c r="V6489">
        <v>16</v>
      </c>
      <c r="W6489">
        <v>1.4319999999999999</v>
      </c>
      <c r="X6489">
        <v>2.3140000000000001</v>
      </c>
      <c r="Y6489" s="119">
        <v>44152</v>
      </c>
      <c r="Z6489">
        <v>408788.35097889201</v>
      </c>
      <c r="AA6489">
        <v>3660446.1145881</v>
      </c>
    </row>
    <row r="6490" spans="1:27" x14ac:dyDescent="0.25">
      <c r="A6490">
        <v>-111.97727032</v>
      </c>
      <c r="B6490">
        <v>33.078794790000003</v>
      </c>
      <c r="C6490" t="s">
        <v>983</v>
      </c>
      <c r="D6490" t="s">
        <v>982</v>
      </c>
      <c r="E6490" t="s">
        <v>981</v>
      </c>
      <c r="F6490">
        <v>5809</v>
      </c>
      <c r="G6490">
        <v>356</v>
      </c>
      <c r="H6490">
        <v>13.33</v>
      </c>
      <c r="I6490">
        <v>2.3290000000000002</v>
      </c>
      <c r="J6490">
        <v>1</v>
      </c>
      <c r="K6490">
        <v>1167.0999999999899</v>
      </c>
      <c r="L6490" t="s">
        <v>980</v>
      </c>
      <c r="M6490" t="s">
        <v>979</v>
      </c>
      <c r="N6490" s="119">
        <v>44152</v>
      </c>
      <c r="O6490">
        <v>0</v>
      </c>
      <c r="P6490">
        <v>0</v>
      </c>
      <c r="Q6490">
        <v>2891.0999999999899</v>
      </c>
      <c r="R6490">
        <v>371.68999999999897</v>
      </c>
      <c r="S6490">
        <v>0.77400000000000002</v>
      </c>
      <c r="T6490">
        <v>33</v>
      </c>
      <c r="U6490">
        <v>1126.29999999999</v>
      </c>
      <c r="V6490">
        <v>16</v>
      </c>
      <c r="W6490">
        <v>1.5880000000000001</v>
      </c>
      <c r="X6490">
        <v>2.5670000000000002</v>
      </c>
      <c r="Y6490" s="119">
        <v>44152</v>
      </c>
      <c r="Z6490">
        <v>408788.37490632001</v>
      </c>
      <c r="AA6490">
        <v>3660446.7796314</v>
      </c>
    </row>
    <row r="6491" spans="1:27" x14ac:dyDescent="0.25">
      <c r="A6491">
        <v>-111.977270489999</v>
      </c>
      <c r="B6491">
        <v>33.078800790000003</v>
      </c>
      <c r="C6491" t="s">
        <v>983</v>
      </c>
      <c r="D6491" t="s">
        <v>982</v>
      </c>
      <c r="E6491" t="s">
        <v>981</v>
      </c>
      <c r="F6491">
        <v>5810</v>
      </c>
      <c r="G6491">
        <v>357</v>
      </c>
      <c r="H6491">
        <v>13.33</v>
      </c>
      <c r="I6491">
        <v>2.0339999999999998</v>
      </c>
      <c r="J6491">
        <v>1</v>
      </c>
      <c r="K6491">
        <v>1167.0999999999899</v>
      </c>
      <c r="L6491" t="s">
        <v>980</v>
      </c>
      <c r="M6491" t="s">
        <v>979</v>
      </c>
      <c r="N6491" s="119">
        <v>44152</v>
      </c>
      <c r="O6491">
        <v>0</v>
      </c>
      <c r="P6491">
        <v>0</v>
      </c>
      <c r="Q6491">
        <v>3919.8</v>
      </c>
      <c r="R6491">
        <v>577.1</v>
      </c>
      <c r="S6491">
        <v>1.202</v>
      </c>
      <c r="T6491">
        <v>33</v>
      </c>
      <c r="U6491">
        <v>1748.79999999999</v>
      </c>
      <c r="V6491">
        <v>16</v>
      </c>
      <c r="W6491">
        <v>1.387</v>
      </c>
      <c r="X6491">
        <v>2.2410000000000001</v>
      </c>
      <c r="Y6491" s="119">
        <v>44152</v>
      </c>
      <c r="Z6491">
        <v>408788.365231984</v>
      </c>
      <c r="AA6491">
        <v>3660447.4449875499</v>
      </c>
    </row>
    <row r="6492" spans="1:27" x14ac:dyDescent="0.25">
      <c r="A6492">
        <v>-111.977271509999</v>
      </c>
      <c r="B6492">
        <v>33.078806790000002</v>
      </c>
      <c r="C6492" t="s">
        <v>983</v>
      </c>
      <c r="D6492" t="s">
        <v>982</v>
      </c>
      <c r="E6492" t="s">
        <v>981</v>
      </c>
      <c r="F6492">
        <v>5811</v>
      </c>
      <c r="G6492">
        <v>3</v>
      </c>
      <c r="H6492">
        <v>13.33</v>
      </c>
      <c r="I6492">
        <v>1.9690000000000001</v>
      </c>
      <c r="J6492">
        <v>1</v>
      </c>
      <c r="K6492">
        <v>1167.0999999999899</v>
      </c>
      <c r="L6492" t="s">
        <v>980</v>
      </c>
      <c r="M6492" t="s">
        <v>979</v>
      </c>
      <c r="N6492" s="119">
        <v>44152</v>
      </c>
      <c r="O6492">
        <v>0</v>
      </c>
      <c r="P6492">
        <v>0</v>
      </c>
      <c r="Q6492">
        <v>4005.1999999999898</v>
      </c>
      <c r="R6492">
        <v>609.33000000000004</v>
      </c>
      <c r="S6492">
        <v>1.2689999999999999</v>
      </c>
      <c r="T6492">
        <v>33</v>
      </c>
      <c r="U6492">
        <v>1846.4</v>
      </c>
      <c r="V6492">
        <v>16</v>
      </c>
      <c r="W6492">
        <v>1.3420000000000001</v>
      </c>
      <c r="X6492">
        <v>2.169</v>
      </c>
      <c r="Y6492" s="119">
        <v>44152</v>
      </c>
      <c r="Z6492">
        <v>408788.27622015303</v>
      </c>
      <c r="AA6492">
        <v>3660448.1110823299</v>
      </c>
    </row>
    <row r="6493" spans="1:27" x14ac:dyDescent="0.25">
      <c r="A6493">
        <v>-111.97727</v>
      </c>
      <c r="B6493">
        <v>33.078811770000002</v>
      </c>
      <c r="C6493" t="s">
        <v>983</v>
      </c>
      <c r="D6493" t="s">
        <v>982</v>
      </c>
      <c r="E6493" t="s">
        <v>981</v>
      </c>
      <c r="F6493">
        <v>5812</v>
      </c>
      <c r="G6493">
        <v>360</v>
      </c>
      <c r="H6493">
        <v>13.33</v>
      </c>
      <c r="I6493">
        <v>2.133</v>
      </c>
      <c r="J6493">
        <v>1</v>
      </c>
      <c r="K6493">
        <v>1167.0999999999899</v>
      </c>
      <c r="L6493" t="s">
        <v>980</v>
      </c>
      <c r="M6493" t="s">
        <v>979</v>
      </c>
      <c r="N6493" s="119">
        <v>44152</v>
      </c>
      <c r="O6493">
        <v>0</v>
      </c>
      <c r="P6493">
        <v>0</v>
      </c>
      <c r="Q6493">
        <v>4065.9</v>
      </c>
      <c r="R6493">
        <v>570.98</v>
      </c>
      <c r="S6493">
        <v>1.19</v>
      </c>
      <c r="T6493">
        <v>33</v>
      </c>
      <c r="U6493">
        <v>1730.2</v>
      </c>
      <c r="V6493">
        <v>16</v>
      </c>
      <c r="W6493">
        <v>1.454</v>
      </c>
      <c r="X6493">
        <v>2.35</v>
      </c>
      <c r="Y6493" s="119">
        <v>44152</v>
      </c>
      <c r="Z6493">
        <v>408788.42230120598</v>
      </c>
      <c r="AA6493">
        <v>3660448.6618931401</v>
      </c>
    </row>
    <row r="6494" spans="1:27" x14ac:dyDescent="0.25">
      <c r="A6494">
        <v>-111.97726966</v>
      </c>
      <c r="B6494">
        <v>33.078817780000001</v>
      </c>
      <c r="C6494" t="s">
        <v>983</v>
      </c>
      <c r="D6494" t="s">
        <v>982</v>
      </c>
      <c r="E6494" t="s">
        <v>981</v>
      </c>
      <c r="F6494">
        <v>5813</v>
      </c>
      <c r="G6494">
        <v>358</v>
      </c>
      <c r="H6494">
        <v>13.33</v>
      </c>
      <c r="I6494">
        <v>2.198</v>
      </c>
      <c r="J6494">
        <v>1</v>
      </c>
      <c r="K6494">
        <v>1167.2</v>
      </c>
      <c r="L6494" t="s">
        <v>980</v>
      </c>
      <c r="M6494" t="s">
        <v>979</v>
      </c>
      <c r="N6494" s="119">
        <v>44152</v>
      </c>
      <c r="O6494">
        <v>0</v>
      </c>
      <c r="P6494">
        <v>0</v>
      </c>
      <c r="Q6494">
        <v>3031.5</v>
      </c>
      <c r="R6494">
        <v>413.00999999999902</v>
      </c>
      <c r="S6494">
        <v>0.86</v>
      </c>
      <c r="T6494">
        <v>33</v>
      </c>
      <c r="U6494">
        <v>1251.5</v>
      </c>
      <c r="V6494">
        <v>16</v>
      </c>
      <c r="W6494">
        <v>1.4990000000000001</v>
      </c>
      <c r="X6494">
        <v>2.4220000000000002</v>
      </c>
      <c r="Y6494" s="119">
        <v>44152</v>
      </c>
      <c r="Z6494">
        <v>408788.46023968502</v>
      </c>
      <c r="AA6494">
        <v>3660449.32791478</v>
      </c>
    </row>
    <row r="6495" spans="1:27" x14ac:dyDescent="0.25">
      <c r="A6495">
        <v>-111.977270169999</v>
      </c>
      <c r="B6495">
        <v>33.07882378</v>
      </c>
      <c r="C6495" t="s">
        <v>983</v>
      </c>
      <c r="D6495" t="s">
        <v>982</v>
      </c>
      <c r="E6495" t="s">
        <v>981</v>
      </c>
      <c r="F6495">
        <v>5814</v>
      </c>
      <c r="G6495">
        <v>1</v>
      </c>
      <c r="H6495">
        <v>13.33</v>
      </c>
      <c r="I6495">
        <v>2.0670000000000002</v>
      </c>
      <c r="J6495">
        <v>1</v>
      </c>
      <c r="K6495">
        <v>1167.0999999999899</v>
      </c>
      <c r="L6495" t="s">
        <v>980</v>
      </c>
      <c r="M6495" t="s">
        <v>979</v>
      </c>
      <c r="N6495" s="119">
        <v>44152</v>
      </c>
      <c r="O6495">
        <v>0</v>
      </c>
      <c r="P6495">
        <v>0</v>
      </c>
      <c r="Q6495">
        <v>3019.8</v>
      </c>
      <c r="R6495">
        <v>437.52999999999901</v>
      </c>
      <c r="S6495">
        <v>0.91200000000000003</v>
      </c>
      <c r="T6495">
        <v>33</v>
      </c>
      <c r="U6495">
        <v>1325.9</v>
      </c>
      <c r="V6495">
        <v>16</v>
      </c>
      <c r="W6495">
        <v>1.409</v>
      </c>
      <c r="X6495">
        <v>2.278</v>
      </c>
      <c r="Y6495" s="119">
        <v>44152</v>
      </c>
      <c r="Z6495">
        <v>408788.41883035901</v>
      </c>
      <c r="AA6495">
        <v>3660449.9935663799</v>
      </c>
    </row>
    <row r="6496" spans="1:27" x14ac:dyDescent="0.25">
      <c r="A6496">
        <v>-111.97727086</v>
      </c>
      <c r="B6496">
        <v>33.078828809999898</v>
      </c>
      <c r="C6496" t="s">
        <v>983</v>
      </c>
      <c r="D6496" t="s">
        <v>982</v>
      </c>
      <c r="E6496" t="s">
        <v>981</v>
      </c>
      <c r="F6496">
        <v>5815</v>
      </c>
      <c r="G6496">
        <v>5</v>
      </c>
      <c r="H6496">
        <v>13.33</v>
      </c>
      <c r="I6496">
        <v>1.804</v>
      </c>
      <c r="J6496">
        <v>1</v>
      </c>
      <c r="K6496">
        <v>1167.0999999999899</v>
      </c>
      <c r="L6496" t="s">
        <v>980</v>
      </c>
      <c r="M6496" t="s">
        <v>979</v>
      </c>
      <c r="N6496" s="119">
        <v>44152</v>
      </c>
      <c r="O6496">
        <v>0</v>
      </c>
      <c r="P6496">
        <v>0</v>
      </c>
      <c r="Q6496">
        <v>3612.8</v>
      </c>
      <c r="R6496">
        <v>599.6</v>
      </c>
      <c r="S6496">
        <v>1.2490000000000001</v>
      </c>
      <c r="T6496">
        <v>33</v>
      </c>
      <c r="U6496">
        <v>1817</v>
      </c>
      <c r="V6496">
        <v>16</v>
      </c>
      <c r="W6496">
        <v>1.23</v>
      </c>
      <c r="X6496">
        <v>1.988</v>
      </c>
      <c r="Y6496" s="119">
        <v>44152</v>
      </c>
      <c r="Z6496">
        <v>408788.35961893399</v>
      </c>
      <c r="AA6496">
        <v>3660450.5518323798</v>
      </c>
    </row>
    <row r="6497" spans="1:27" x14ac:dyDescent="0.25">
      <c r="A6497">
        <v>-111.97726914</v>
      </c>
      <c r="B6497">
        <v>33.078834809999897</v>
      </c>
      <c r="C6497" t="s">
        <v>983</v>
      </c>
      <c r="D6497" t="s">
        <v>982</v>
      </c>
      <c r="E6497" t="s">
        <v>981</v>
      </c>
      <c r="F6497">
        <v>5816</v>
      </c>
      <c r="G6497">
        <v>355</v>
      </c>
      <c r="H6497">
        <v>13.33</v>
      </c>
      <c r="I6497">
        <v>2.1</v>
      </c>
      <c r="J6497">
        <v>1</v>
      </c>
      <c r="K6497">
        <v>1167.0999999999899</v>
      </c>
      <c r="L6497" t="s">
        <v>980</v>
      </c>
      <c r="M6497" t="s">
        <v>979</v>
      </c>
      <c r="N6497" s="119">
        <v>44152</v>
      </c>
      <c r="O6497">
        <v>0</v>
      </c>
      <c r="P6497">
        <v>0</v>
      </c>
      <c r="Q6497">
        <v>4025.8</v>
      </c>
      <c r="R6497">
        <v>574.19000000000005</v>
      </c>
      <c r="S6497">
        <v>1.196</v>
      </c>
      <c r="T6497">
        <v>33</v>
      </c>
      <c r="U6497">
        <v>1740</v>
      </c>
      <c r="V6497">
        <v>16</v>
      </c>
      <c r="W6497">
        <v>1.4319999999999999</v>
      </c>
      <c r="X6497">
        <v>2.3140000000000001</v>
      </c>
      <c r="Y6497" s="119">
        <v>44152</v>
      </c>
      <c r="Z6497">
        <v>408788.52635380998</v>
      </c>
      <c r="AA6497">
        <v>3660451.2155461302</v>
      </c>
    </row>
    <row r="6498" spans="1:27" x14ac:dyDescent="0.25">
      <c r="A6498">
        <v>-111.97727032</v>
      </c>
      <c r="B6498">
        <v>33.078840790000001</v>
      </c>
      <c r="C6498" t="s">
        <v>983</v>
      </c>
      <c r="D6498" t="s">
        <v>982</v>
      </c>
      <c r="E6498" t="s">
        <v>981</v>
      </c>
      <c r="F6498">
        <v>5817</v>
      </c>
      <c r="G6498">
        <v>356</v>
      </c>
      <c r="H6498">
        <v>13.33</v>
      </c>
      <c r="I6498">
        <v>2.0670000000000002</v>
      </c>
      <c r="J6498">
        <v>1</v>
      </c>
      <c r="K6498">
        <v>1167.2</v>
      </c>
      <c r="L6498" t="s">
        <v>980</v>
      </c>
      <c r="M6498" t="s">
        <v>979</v>
      </c>
      <c r="N6498" s="119">
        <v>44152</v>
      </c>
      <c r="O6498">
        <v>0</v>
      </c>
      <c r="P6498">
        <v>0</v>
      </c>
      <c r="Q6498">
        <v>5163</v>
      </c>
      <c r="R6498">
        <v>748.05999999999904</v>
      </c>
      <c r="S6498">
        <v>1.5580000000000001</v>
      </c>
      <c r="T6498">
        <v>33</v>
      </c>
      <c r="U6498">
        <v>2266.9</v>
      </c>
      <c r="V6498">
        <v>16</v>
      </c>
      <c r="W6498">
        <v>1.409</v>
      </c>
      <c r="X6498">
        <v>2.278</v>
      </c>
      <c r="Y6498" s="119">
        <v>44152</v>
      </c>
      <c r="Z6498">
        <v>408788.42238725902</v>
      </c>
      <c r="AA6498">
        <v>3660451.8795626001</v>
      </c>
    </row>
    <row r="6499" spans="1:27" x14ac:dyDescent="0.25">
      <c r="A6499">
        <v>-111.977270169999</v>
      </c>
      <c r="B6499">
        <v>33.078845780000002</v>
      </c>
      <c r="C6499" t="s">
        <v>983</v>
      </c>
      <c r="D6499" t="s">
        <v>982</v>
      </c>
      <c r="E6499" t="s">
        <v>981</v>
      </c>
      <c r="F6499">
        <v>5818</v>
      </c>
      <c r="G6499">
        <v>1</v>
      </c>
      <c r="H6499">
        <v>13.33</v>
      </c>
      <c r="I6499">
        <v>2.165</v>
      </c>
      <c r="J6499">
        <v>1</v>
      </c>
      <c r="K6499">
        <v>1167.2</v>
      </c>
      <c r="L6499" t="s">
        <v>980</v>
      </c>
      <c r="M6499" t="s">
        <v>979</v>
      </c>
      <c r="N6499" s="119">
        <v>44152</v>
      </c>
      <c r="O6499">
        <v>0</v>
      </c>
      <c r="P6499">
        <v>0</v>
      </c>
      <c r="Q6499">
        <v>5519.6</v>
      </c>
      <c r="R6499">
        <v>763.37999999999897</v>
      </c>
      <c r="S6499">
        <v>1.59</v>
      </c>
      <c r="T6499">
        <v>33</v>
      </c>
      <c r="U6499">
        <v>2313.3000000000002</v>
      </c>
      <c r="V6499">
        <v>16</v>
      </c>
      <c r="W6499">
        <v>1.476</v>
      </c>
      <c r="X6499">
        <v>2.3860000000000001</v>
      </c>
      <c r="Y6499" s="119">
        <v>44152</v>
      </c>
      <c r="Z6499">
        <v>408788.441538641</v>
      </c>
      <c r="AA6499">
        <v>3660452.4326639199</v>
      </c>
    </row>
    <row r="6500" spans="1:27" x14ac:dyDescent="0.25">
      <c r="A6500">
        <v>-111.9772712</v>
      </c>
      <c r="B6500">
        <v>33.078851839999899</v>
      </c>
      <c r="C6500" t="s">
        <v>983</v>
      </c>
      <c r="D6500" t="s">
        <v>982</v>
      </c>
      <c r="E6500" t="s">
        <v>981</v>
      </c>
      <c r="F6500">
        <v>5819</v>
      </c>
      <c r="G6500">
        <v>7</v>
      </c>
      <c r="H6500">
        <v>13.33</v>
      </c>
      <c r="I6500">
        <v>2.2309999999999999</v>
      </c>
      <c r="J6500">
        <v>1</v>
      </c>
      <c r="K6500">
        <v>1167.0999999999899</v>
      </c>
      <c r="L6500" t="s">
        <v>980</v>
      </c>
      <c r="M6500" t="s">
        <v>979</v>
      </c>
      <c r="N6500" s="119">
        <v>44152</v>
      </c>
      <c r="O6500">
        <v>0</v>
      </c>
      <c r="P6500">
        <v>0</v>
      </c>
      <c r="Q6500">
        <v>5309.1</v>
      </c>
      <c r="R6500">
        <v>712.66999999999905</v>
      </c>
      <c r="S6500">
        <v>1.4850000000000001</v>
      </c>
      <c r="T6500">
        <v>33</v>
      </c>
      <c r="U6500">
        <v>2159.5999999999899</v>
      </c>
      <c r="V6500">
        <v>16</v>
      </c>
      <c r="W6500">
        <v>1.5209999999999999</v>
      </c>
      <c r="X6500">
        <v>2.4580000000000002</v>
      </c>
      <c r="Y6500" s="119">
        <v>44152</v>
      </c>
      <c r="Z6500">
        <v>408788.35165541503</v>
      </c>
      <c r="AA6500">
        <v>3660453.1054194798</v>
      </c>
    </row>
    <row r="6501" spans="1:27" x14ac:dyDescent="0.25">
      <c r="A6501">
        <v>-111.9772688</v>
      </c>
      <c r="B6501">
        <v>33.078857839999898</v>
      </c>
      <c r="C6501" t="s">
        <v>983</v>
      </c>
      <c r="D6501" t="s">
        <v>982</v>
      </c>
      <c r="E6501" t="s">
        <v>981</v>
      </c>
      <c r="F6501">
        <v>5820</v>
      </c>
      <c r="G6501">
        <v>353</v>
      </c>
      <c r="H6501">
        <v>13.33</v>
      </c>
      <c r="I6501">
        <v>1.9690000000000001</v>
      </c>
      <c r="J6501">
        <v>1</v>
      </c>
      <c r="K6501">
        <v>1167.2</v>
      </c>
      <c r="L6501" t="s">
        <v>980</v>
      </c>
      <c r="M6501" t="s">
        <v>979</v>
      </c>
      <c r="N6501" s="119">
        <v>44152</v>
      </c>
      <c r="O6501">
        <v>0</v>
      </c>
      <c r="P6501">
        <v>0</v>
      </c>
      <c r="Q6501">
        <v>4390.5</v>
      </c>
      <c r="R6501">
        <v>667.95</v>
      </c>
      <c r="S6501">
        <v>1.3919999999999999</v>
      </c>
      <c r="T6501">
        <v>33</v>
      </c>
      <c r="U6501">
        <v>2024.0999999999899</v>
      </c>
      <c r="V6501">
        <v>16</v>
      </c>
      <c r="W6501">
        <v>1.3420000000000001</v>
      </c>
      <c r="X6501">
        <v>2.169</v>
      </c>
      <c r="Y6501" s="119">
        <v>44152</v>
      </c>
      <c r="Z6501">
        <v>408788.58186021599</v>
      </c>
      <c r="AA6501">
        <v>3660453.7685423298</v>
      </c>
    </row>
    <row r="6502" spans="1:27" x14ac:dyDescent="0.25">
      <c r="A6502">
        <v>-111.977271029999</v>
      </c>
      <c r="B6502">
        <v>33.078862819999898</v>
      </c>
      <c r="C6502" t="s">
        <v>983</v>
      </c>
      <c r="D6502" t="s">
        <v>982</v>
      </c>
      <c r="E6502" t="s">
        <v>981</v>
      </c>
      <c r="F6502">
        <v>5821</v>
      </c>
      <c r="G6502">
        <v>6</v>
      </c>
      <c r="H6502">
        <v>13.33</v>
      </c>
      <c r="I6502">
        <v>2.1</v>
      </c>
      <c r="J6502">
        <v>1</v>
      </c>
      <c r="K6502">
        <v>1167.2</v>
      </c>
      <c r="L6502" t="s">
        <v>980</v>
      </c>
      <c r="M6502" t="s">
        <v>979</v>
      </c>
      <c r="N6502" s="119">
        <v>44152</v>
      </c>
      <c r="O6502">
        <v>0</v>
      </c>
      <c r="P6502">
        <v>0</v>
      </c>
      <c r="Q6502">
        <v>4947.3999999999896</v>
      </c>
      <c r="R6502">
        <v>705.62999999999897</v>
      </c>
      <c r="S6502">
        <v>1.47</v>
      </c>
      <c r="T6502">
        <v>33</v>
      </c>
      <c r="U6502">
        <v>2138.3000000000002</v>
      </c>
      <c r="V6502">
        <v>16</v>
      </c>
      <c r="W6502">
        <v>1.4319999999999999</v>
      </c>
      <c r="X6502">
        <v>2.3140000000000001</v>
      </c>
      <c r="Y6502" s="119">
        <v>44152</v>
      </c>
      <c r="Z6502">
        <v>408788.37885641999</v>
      </c>
      <c r="AA6502">
        <v>3660454.32260316</v>
      </c>
    </row>
    <row r="6503" spans="1:27" x14ac:dyDescent="0.25">
      <c r="A6503">
        <v>-111.97726883</v>
      </c>
      <c r="B6503">
        <v>33.078868780000001</v>
      </c>
      <c r="C6503" t="s">
        <v>983</v>
      </c>
      <c r="D6503" t="s">
        <v>982</v>
      </c>
      <c r="E6503" t="s">
        <v>981</v>
      </c>
      <c r="F6503">
        <v>5822</v>
      </c>
      <c r="G6503">
        <v>359</v>
      </c>
      <c r="H6503">
        <v>13.33</v>
      </c>
      <c r="I6503">
        <v>1.903</v>
      </c>
      <c r="J6503">
        <v>1</v>
      </c>
      <c r="K6503">
        <v>1167.2</v>
      </c>
      <c r="L6503" t="s">
        <v>980</v>
      </c>
      <c r="M6503" t="s">
        <v>979</v>
      </c>
      <c r="N6503" s="119">
        <v>44152</v>
      </c>
      <c r="O6503">
        <v>0</v>
      </c>
      <c r="P6503">
        <v>0</v>
      </c>
      <c r="Q6503">
        <v>5558.5</v>
      </c>
      <c r="R6503">
        <v>874.79999999999905</v>
      </c>
      <c r="S6503">
        <v>1.8220000000000001</v>
      </c>
      <c r="T6503">
        <v>33</v>
      </c>
      <c r="U6503">
        <v>2650.9</v>
      </c>
      <c r="V6503">
        <v>16</v>
      </c>
      <c r="W6503">
        <v>1.2969999999999999</v>
      </c>
      <c r="X6503">
        <v>2.097</v>
      </c>
      <c r="Y6503" s="119">
        <v>44152</v>
      </c>
      <c r="Z6503">
        <v>408788.59035227302</v>
      </c>
      <c r="AA6503">
        <v>3660454.9814650798</v>
      </c>
    </row>
    <row r="6504" spans="1:27" x14ac:dyDescent="0.25">
      <c r="A6504">
        <v>-111.97727</v>
      </c>
      <c r="B6504">
        <v>33.078874769999899</v>
      </c>
      <c r="C6504" t="s">
        <v>983</v>
      </c>
      <c r="D6504" t="s">
        <v>982</v>
      </c>
      <c r="E6504" t="s">
        <v>981</v>
      </c>
      <c r="F6504">
        <v>5823</v>
      </c>
      <c r="G6504">
        <v>0</v>
      </c>
      <c r="H6504">
        <v>13.33</v>
      </c>
      <c r="I6504">
        <v>1.903</v>
      </c>
      <c r="J6504">
        <v>1</v>
      </c>
      <c r="K6504">
        <v>1167.2</v>
      </c>
      <c r="L6504" t="s">
        <v>980</v>
      </c>
      <c r="M6504" t="s">
        <v>979</v>
      </c>
      <c r="N6504" s="119">
        <v>44152</v>
      </c>
      <c r="O6504">
        <v>0</v>
      </c>
      <c r="P6504">
        <v>0</v>
      </c>
      <c r="Q6504">
        <v>5535.3999999999896</v>
      </c>
      <c r="R6504">
        <v>871.15999999999894</v>
      </c>
      <c r="S6504">
        <v>1.8149999999999999</v>
      </c>
      <c r="T6504">
        <v>33</v>
      </c>
      <c r="U6504">
        <v>2639.9</v>
      </c>
      <c r="V6504">
        <v>16</v>
      </c>
      <c r="W6504">
        <v>1.2969999999999999</v>
      </c>
      <c r="X6504">
        <v>2.097</v>
      </c>
      <c r="Y6504" s="119">
        <v>44152</v>
      </c>
      <c r="Z6504">
        <v>408788.48732947098</v>
      </c>
      <c r="AA6504">
        <v>3660455.6465815399</v>
      </c>
    </row>
    <row r="6505" spans="1:27" x14ac:dyDescent="0.25">
      <c r="A6505">
        <v>-111.97726917</v>
      </c>
      <c r="B6505">
        <v>33.078879780000001</v>
      </c>
      <c r="C6505" t="s">
        <v>983</v>
      </c>
      <c r="D6505" t="s">
        <v>982</v>
      </c>
      <c r="E6505" t="s">
        <v>981</v>
      </c>
      <c r="F6505">
        <v>5824</v>
      </c>
      <c r="G6505">
        <v>1</v>
      </c>
      <c r="H6505">
        <v>13.33</v>
      </c>
      <c r="I6505">
        <v>2.1</v>
      </c>
      <c r="J6505">
        <v>1</v>
      </c>
      <c r="K6505">
        <v>1167.2</v>
      </c>
      <c r="L6505" t="s">
        <v>980</v>
      </c>
      <c r="M6505" t="s">
        <v>979</v>
      </c>
      <c r="N6505" s="119">
        <v>44152</v>
      </c>
      <c r="O6505">
        <v>0</v>
      </c>
      <c r="P6505">
        <v>0</v>
      </c>
      <c r="Q6505">
        <v>6566.1999999999898</v>
      </c>
      <c r="R6505">
        <v>936.50999999999897</v>
      </c>
      <c r="S6505">
        <v>1.9510000000000001</v>
      </c>
      <c r="T6505">
        <v>33</v>
      </c>
      <c r="U6505">
        <v>2837.9</v>
      </c>
      <c r="V6505">
        <v>16</v>
      </c>
      <c r="W6505">
        <v>1.4319999999999999</v>
      </c>
      <c r="X6505">
        <v>2.3140000000000001</v>
      </c>
      <c r="Y6505" s="119">
        <v>44152</v>
      </c>
      <c r="Z6505">
        <v>408788.56997143797</v>
      </c>
      <c r="AA6505">
        <v>3660456.2013093098</v>
      </c>
    </row>
    <row r="6506" spans="1:27" x14ac:dyDescent="0.25">
      <c r="A6506">
        <v>-111.97726917</v>
      </c>
      <c r="B6506">
        <v>33.07888578</v>
      </c>
      <c r="C6506" t="s">
        <v>983</v>
      </c>
      <c r="D6506" t="s">
        <v>982</v>
      </c>
      <c r="E6506" t="s">
        <v>981</v>
      </c>
      <c r="F6506">
        <v>5825</v>
      </c>
      <c r="G6506">
        <v>1</v>
      </c>
      <c r="H6506">
        <v>13.33</v>
      </c>
      <c r="I6506">
        <v>2.2639999999999998</v>
      </c>
      <c r="J6506">
        <v>1</v>
      </c>
      <c r="K6506">
        <v>1167.29999999999</v>
      </c>
      <c r="L6506" t="s">
        <v>980</v>
      </c>
      <c r="M6506" t="s">
        <v>979</v>
      </c>
      <c r="N6506" s="119">
        <v>44152</v>
      </c>
      <c r="O6506">
        <v>0</v>
      </c>
      <c r="P6506">
        <v>0</v>
      </c>
      <c r="Q6506">
        <v>4933.3</v>
      </c>
      <c r="R6506">
        <v>652.62999999999897</v>
      </c>
      <c r="S6506">
        <v>1.36</v>
      </c>
      <c r="T6506">
        <v>33</v>
      </c>
      <c r="U6506">
        <v>1977.7</v>
      </c>
      <c r="V6506">
        <v>16</v>
      </c>
      <c r="W6506">
        <v>1.5429999999999999</v>
      </c>
      <c r="X6506">
        <v>2.4950000000000001</v>
      </c>
      <c r="Y6506" s="119">
        <v>44152</v>
      </c>
      <c r="Z6506">
        <v>408788.57616460702</v>
      </c>
      <c r="AA6506">
        <v>3660456.8665177398</v>
      </c>
    </row>
    <row r="6507" spans="1:27" x14ac:dyDescent="0.25">
      <c r="A6507">
        <v>-111.97726849</v>
      </c>
      <c r="B6507">
        <v>33.07889179</v>
      </c>
      <c r="C6507" t="s">
        <v>983</v>
      </c>
      <c r="D6507" t="s">
        <v>982</v>
      </c>
      <c r="E6507" t="s">
        <v>981</v>
      </c>
      <c r="F6507">
        <v>5826</v>
      </c>
      <c r="G6507">
        <v>357</v>
      </c>
      <c r="H6507">
        <v>13.33</v>
      </c>
      <c r="I6507">
        <v>2.133</v>
      </c>
      <c r="J6507">
        <v>1</v>
      </c>
      <c r="K6507">
        <v>1167.2</v>
      </c>
      <c r="L6507" t="s">
        <v>980</v>
      </c>
      <c r="M6507" t="s">
        <v>979</v>
      </c>
      <c r="N6507" s="119">
        <v>44152</v>
      </c>
      <c r="O6507">
        <v>0</v>
      </c>
      <c r="P6507">
        <v>0</v>
      </c>
      <c r="Q6507">
        <v>4999.6000000000004</v>
      </c>
      <c r="R6507">
        <v>702.1</v>
      </c>
      <c r="S6507">
        <v>1.4630000000000001</v>
      </c>
      <c r="T6507">
        <v>33</v>
      </c>
      <c r="U6507">
        <v>2127.5999999999899</v>
      </c>
      <c r="V6507">
        <v>16</v>
      </c>
      <c r="W6507">
        <v>1.454</v>
      </c>
      <c r="X6507">
        <v>2.35</v>
      </c>
      <c r="Y6507" s="119">
        <v>44152</v>
      </c>
      <c r="Z6507">
        <v>408788.64583803603</v>
      </c>
      <c r="AA6507">
        <v>3660457.5322439298</v>
      </c>
    </row>
    <row r="6508" spans="1:27" x14ac:dyDescent="0.25">
      <c r="A6508">
        <v>-111.977270369999</v>
      </c>
      <c r="B6508">
        <v>33.078897849999898</v>
      </c>
      <c r="C6508" t="s">
        <v>983</v>
      </c>
      <c r="D6508" t="s">
        <v>982</v>
      </c>
      <c r="E6508" t="s">
        <v>981</v>
      </c>
      <c r="F6508">
        <v>5827</v>
      </c>
      <c r="G6508">
        <v>8</v>
      </c>
      <c r="H6508">
        <v>13.33</v>
      </c>
      <c r="I6508">
        <v>2.0339999999999998</v>
      </c>
      <c r="J6508">
        <v>1</v>
      </c>
      <c r="K6508">
        <v>1167.2</v>
      </c>
      <c r="L6508" t="s">
        <v>980</v>
      </c>
      <c r="M6508" t="s">
        <v>979</v>
      </c>
      <c r="N6508" s="119">
        <v>44152</v>
      </c>
      <c r="O6508">
        <v>0</v>
      </c>
      <c r="P6508">
        <v>0</v>
      </c>
      <c r="Q6508">
        <v>4364.6999999999898</v>
      </c>
      <c r="R6508">
        <v>642.6</v>
      </c>
      <c r="S6508">
        <v>1.339</v>
      </c>
      <c r="T6508">
        <v>33</v>
      </c>
      <c r="U6508">
        <v>1947.29999999999</v>
      </c>
      <c r="V6508">
        <v>16</v>
      </c>
      <c r="W6508">
        <v>1.387</v>
      </c>
      <c r="X6508">
        <v>2.2410000000000001</v>
      </c>
      <c r="Y6508" s="119">
        <v>44152</v>
      </c>
      <c r="Z6508">
        <v>408788.47661744198</v>
      </c>
      <c r="AA6508">
        <v>3660458.2057381398</v>
      </c>
    </row>
    <row r="6509" spans="1:27" x14ac:dyDescent="0.25">
      <c r="A6509">
        <v>-111.977268129999</v>
      </c>
      <c r="B6509">
        <v>33.078902929999899</v>
      </c>
      <c r="C6509" t="s">
        <v>983</v>
      </c>
      <c r="D6509" t="s">
        <v>982</v>
      </c>
      <c r="E6509" t="s">
        <v>981</v>
      </c>
      <c r="F6509">
        <v>5828</v>
      </c>
      <c r="G6509">
        <v>349</v>
      </c>
      <c r="H6509">
        <v>13.33</v>
      </c>
      <c r="I6509">
        <v>1.9359999999999999</v>
      </c>
      <c r="J6509">
        <v>1</v>
      </c>
      <c r="K6509">
        <v>1167.2</v>
      </c>
      <c r="L6509" t="s">
        <v>980</v>
      </c>
      <c r="M6509" t="s">
        <v>979</v>
      </c>
      <c r="N6509" s="119">
        <v>44152</v>
      </c>
      <c r="O6509">
        <v>0</v>
      </c>
      <c r="P6509">
        <v>0</v>
      </c>
      <c r="Q6509">
        <v>4352.8</v>
      </c>
      <c r="R6509">
        <v>673.42999999999904</v>
      </c>
      <c r="S6509">
        <v>1.403</v>
      </c>
      <c r="T6509">
        <v>33</v>
      </c>
      <c r="U6509">
        <v>2040.7</v>
      </c>
      <c r="V6509">
        <v>16</v>
      </c>
      <c r="W6509">
        <v>1.32</v>
      </c>
      <c r="X6509">
        <v>2.133</v>
      </c>
      <c r="Y6509" s="119">
        <v>44152</v>
      </c>
      <c r="Z6509">
        <v>408788.69093841</v>
      </c>
      <c r="AA6509">
        <v>3660458.7670013998</v>
      </c>
    </row>
    <row r="6510" spans="1:27" x14ac:dyDescent="0.25">
      <c r="A6510">
        <v>-111.977269489999</v>
      </c>
      <c r="B6510">
        <v>33.07890879</v>
      </c>
      <c r="C6510" t="s">
        <v>983</v>
      </c>
      <c r="D6510" t="s">
        <v>982</v>
      </c>
      <c r="E6510" t="s">
        <v>981</v>
      </c>
      <c r="F6510">
        <v>5829</v>
      </c>
      <c r="G6510">
        <v>357</v>
      </c>
      <c r="H6510">
        <v>13.33</v>
      </c>
      <c r="I6510">
        <v>2.0670000000000002</v>
      </c>
      <c r="J6510">
        <v>1</v>
      </c>
      <c r="K6510">
        <v>1167.2</v>
      </c>
      <c r="L6510" t="s">
        <v>980</v>
      </c>
      <c r="M6510" t="s">
        <v>979</v>
      </c>
      <c r="N6510" s="119">
        <v>44152</v>
      </c>
      <c r="O6510">
        <v>0</v>
      </c>
      <c r="P6510">
        <v>0</v>
      </c>
      <c r="Q6510">
        <v>4467.1999999999898</v>
      </c>
      <c r="R6510">
        <v>647.24</v>
      </c>
      <c r="S6510">
        <v>1.3480000000000001</v>
      </c>
      <c r="T6510">
        <v>33</v>
      </c>
      <c r="U6510">
        <v>1961.29999999999</v>
      </c>
      <c r="V6510">
        <v>16</v>
      </c>
      <c r="W6510">
        <v>1.409</v>
      </c>
      <c r="X6510">
        <v>2.278</v>
      </c>
      <c r="Y6510" s="119">
        <v>44152</v>
      </c>
      <c r="Z6510">
        <v>408788.57004722301</v>
      </c>
      <c r="AA6510">
        <v>3660459.4178701201</v>
      </c>
    </row>
    <row r="6511" spans="1:27" x14ac:dyDescent="0.25">
      <c r="A6511">
        <v>-111.97727020000001</v>
      </c>
      <c r="B6511">
        <v>33.078913839999899</v>
      </c>
      <c r="C6511" t="s">
        <v>983</v>
      </c>
      <c r="D6511" t="s">
        <v>982</v>
      </c>
      <c r="E6511" t="s">
        <v>981</v>
      </c>
      <c r="F6511">
        <v>5830</v>
      </c>
      <c r="G6511">
        <v>7</v>
      </c>
      <c r="H6511">
        <v>13.33</v>
      </c>
      <c r="I6511">
        <v>1.837</v>
      </c>
      <c r="J6511">
        <v>1</v>
      </c>
      <c r="K6511">
        <v>1167.4000000000001</v>
      </c>
      <c r="L6511" t="s">
        <v>980</v>
      </c>
      <c r="M6511" t="s">
        <v>979</v>
      </c>
      <c r="N6511" s="119">
        <v>44152</v>
      </c>
      <c r="O6511">
        <v>0</v>
      </c>
      <c r="P6511">
        <v>0</v>
      </c>
      <c r="Q6511">
        <v>4601.8</v>
      </c>
      <c r="R6511">
        <v>750.09</v>
      </c>
      <c r="S6511">
        <v>1.5629999999999999</v>
      </c>
      <c r="T6511">
        <v>33</v>
      </c>
      <c r="U6511">
        <v>2273</v>
      </c>
      <c r="V6511">
        <v>16</v>
      </c>
      <c r="W6511">
        <v>1.2529999999999999</v>
      </c>
      <c r="X6511">
        <v>2.0249999999999999</v>
      </c>
      <c r="Y6511" s="119">
        <v>44152</v>
      </c>
      <c r="Z6511">
        <v>408788.50898974901</v>
      </c>
      <c r="AA6511">
        <v>3660459.9783708602</v>
      </c>
    </row>
    <row r="6512" spans="1:27" x14ac:dyDescent="0.25">
      <c r="A6512">
        <v>-111.97726934000001</v>
      </c>
      <c r="B6512">
        <v>33.07891978</v>
      </c>
      <c r="C6512" t="s">
        <v>983</v>
      </c>
      <c r="D6512" t="s">
        <v>982</v>
      </c>
      <c r="E6512" t="s">
        <v>981</v>
      </c>
      <c r="F6512">
        <v>5831</v>
      </c>
      <c r="G6512">
        <v>2</v>
      </c>
      <c r="H6512">
        <v>13.33</v>
      </c>
      <c r="I6512">
        <v>2.3290000000000002</v>
      </c>
      <c r="J6512">
        <v>1</v>
      </c>
      <c r="K6512">
        <v>1167.4000000000001</v>
      </c>
      <c r="L6512" t="s">
        <v>980</v>
      </c>
      <c r="M6512" t="s">
        <v>979</v>
      </c>
      <c r="N6512" s="119">
        <v>44152</v>
      </c>
      <c r="O6512">
        <v>0</v>
      </c>
      <c r="P6512">
        <v>0</v>
      </c>
      <c r="Q6512">
        <v>3875.4</v>
      </c>
      <c r="R6512">
        <v>498.24</v>
      </c>
      <c r="S6512">
        <v>1.038</v>
      </c>
      <c r="T6512">
        <v>33</v>
      </c>
      <c r="U6512">
        <v>1509.79999999999</v>
      </c>
      <c r="V6512">
        <v>16</v>
      </c>
      <c r="W6512">
        <v>1.5880000000000001</v>
      </c>
      <c r="X6512">
        <v>2.5670000000000002</v>
      </c>
      <c r="Y6512" s="119">
        <v>44152</v>
      </c>
      <c r="Z6512">
        <v>408788.59539177502</v>
      </c>
      <c r="AA6512">
        <v>3660460.6361798798</v>
      </c>
    </row>
    <row r="6513" spans="1:27" x14ac:dyDescent="0.25">
      <c r="A6513">
        <v>-111.97726968000001</v>
      </c>
      <c r="B6513">
        <v>33.078924790000002</v>
      </c>
      <c r="C6513" t="s">
        <v>983</v>
      </c>
      <c r="D6513" t="s">
        <v>982</v>
      </c>
      <c r="E6513" t="s">
        <v>981</v>
      </c>
      <c r="F6513">
        <v>5832</v>
      </c>
      <c r="G6513">
        <v>4</v>
      </c>
      <c r="H6513">
        <v>13.33</v>
      </c>
      <c r="I6513">
        <v>2.1</v>
      </c>
      <c r="J6513">
        <v>1</v>
      </c>
      <c r="K6513">
        <v>1167.29999999999</v>
      </c>
      <c r="L6513" t="s">
        <v>980</v>
      </c>
      <c r="M6513" t="s">
        <v>979</v>
      </c>
      <c r="N6513" s="119">
        <v>44152</v>
      </c>
      <c r="O6513">
        <v>0</v>
      </c>
      <c r="P6513">
        <v>0</v>
      </c>
      <c r="Q6513">
        <v>3593.0999999999899</v>
      </c>
      <c r="R6513">
        <v>512.47</v>
      </c>
      <c r="S6513">
        <v>1.0680000000000001</v>
      </c>
      <c r="T6513">
        <v>33</v>
      </c>
      <c r="U6513">
        <v>1552.9</v>
      </c>
      <c r="V6513">
        <v>16</v>
      </c>
      <c r="W6513">
        <v>1.4319999999999999</v>
      </c>
      <c r="X6513">
        <v>2.3140000000000001</v>
      </c>
      <c r="Y6513" s="119">
        <v>44152</v>
      </c>
      <c r="Z6513">
        <v>408788.56882812199</v>
      </c>
      <c r="AA6513">
        <v>3660461.1919243699</v>
      </c>
    </row>
    <row r="6514" spans="1:27" x14ac:dyDescent="0.25">
      <c r="A6514">
        <v>-111.97726917</v>
      </c>
      <c r="B6514">
        <v>33.07893078</v>
      </c>
      <c r="C6514" t="s">
        <v>983</v>
      </c>
      <c r="D6514" t="s">
        <v>982</v>
      </c>
      <c r="E6514" t="s">
        <v>981</v>
      </c>
      <c r="F6514">
        <v>5833</v>
      </c>
      <c r="G6514">
        <v>1</v>
      </c>
      <c r="H6514">
        <v>13.33</v>
      </c>
      <c r="I6514">
        <v>1.9359999999999999</v>
      </c>
      <c r="J6514">
        <v>1</v>
      </c>
      <c r="K6514">
        <v>1167.4000000000001</v>
      </c>
      <c r="L6514" t="s">
        <v>980</v>
      </c>
      <c r="M6514" t="s">
        <v>979</v>
      </c>
      <c r="N6514" s="119">
        <v>44152</v>
      </c>
      <c r="O6514">
        <v>0</v>
      </c>
      <c r="P6514">
        <v>0</v>
      </c>
      <c r="Q6514">
        <v>3129.6999999999898</v>
      </c>
      <c r="R6514">
        <v>484.19999999999902</v>
      </c>
      <c r="S6514">
        <v>1.0089999999999999</v>
      </c>
      <c r="T6514">
        <v>33</v>
      </c>
      <c r="U6514">
        <v>1467.29999999999</v>
      </c>
      <c r="V6514">
        <v>16</v>
      </c>
      <c r="W6514">
        <v>1.32</v>
      </c>
      <c r="X6514">
        <v>2.133</v>
      </c>
      <c r="Y6514" s="119">
        <v>44152</v>
      </c>
      <c r="Z6514">
        <v>408788.62261341099</v>
      </c>
      <c r="AA6514">
        <v>3660461.8555809301</v>
      </c>
    </row>
    <row r="6515" spans="1:27" x14ac:dyDescent="0.25">
      <c r="A6515">
        <v>-111.97726883</v>
      </c>
      <c r="B6515">
        <v>33.078935780000002</v>
      </c>
      <c r="C6515" t="s">
        <v>983</v>
      </c>
      <c r="D6515" t="s">
        <v>982</v>
      </c>
      <c r="E6515" t="s">
        <v>981</v>
      </c>
      <c r="F6515">
        <v>5834</v>
      </c>
      <c r="G6515">
        <v>359</v>
      </c>
      <c r="H6515">
        <v>13.33</v>
      </c>
      <c r="I6515">
        <v>1.804</v>
      </c>
      <c r="J6515">
        <v>1</v>
      </c>
      <c r="K6515">
        <v>1167.4000000000001</v>
      </c>
      <c r="L6515" t="s">
        <v>980</v>
      </c>
      <c r="M6515" t="s">
        <v>979</v>
      </c>
      <c r="N6515" s="119">
        <v>44152</v>
      </c>
      <c r="O6515">
        <v>0</v>
      </c>
      <c r="P6515">
        <v>0</v>
      </c>
      <c r="Q6515">
        <v>3645.4</v>
      </c>
      <c r="R6515">
        <v>605.00999999999897</v>
      </c>
      <c r="S6515">
        <v>1.26</v>
      </c>
      <c r="T6515">
        <v>33</v>
      </c>
      <c r="U6515">
        <v>1833.4</v>
      </c>
      <c r="V6515">
        <v>16</v>
      </c>
      <c r="W6515">
        <v>1.23</v>
      </c>
      <c r="X6515">
        <v>1.988</v>
      </c>
      <c r="Y6515" s="119">
        <v>44152</v>
      </c>
      <c r="Z6515">
        <v>408788.65950934502</v>
      </c>
      <c r="AA6515">
        <v>3660462.4096258301</v>
      </c>
    </row>
    <row r="6516" spans="1:27" x14ac:dyDescent="0.25">
      <c r="A6516">
        <v>-111.97726900000001</v>
      </c>
      <c r="B6516">
        <v>33.07894177</v>
      </c>
      <c r="C6516" t="s">
        <v>983</v>
      </c>
      <c r="D6516" t="s">
        <v>982</v>
      </c>
      <c r="E6516" t="s">
        <v>981</v>
      </c>
      <c r="F6516">
        <v>5835</v>
      </c>
      <c r="G6516">
        <v>0</v>
      </c>
      <c r="H6516">
        <v>13.33</v>
      </c>
      <c r="I6516">
        <v>2.3290000000000002</v>
      </c>
      <c r="J6516">
        <v>1</v>
      </c>
      <c r="K6516">
        <v>1167.29999999999</v>
      </c>
      <c r="L6516" t="s">
        <v>980</v>
      </c>
      <c r="M6516" t="s">
        <v>979</v>
      </c>
      <c r="N6516" s="119">
        <v>44152</v>
      </c>
      <c r="O6516">
        <v>0</v>
      </c>
      <c r="P6516">
        <v>0</v>
      </c>
      <c r="Q6516">
        <v>4304.6000000000004</v>
      </c>
      <c r="R6516">
        <v>553.41999999999905</v>
      </c>
      <c r="S6516">
        <v>1.153</v>
      </c>
      <c r="T6516">
        <v>33</v>
      </c>
      <c r="U6516">
        <v>1677</v>
      </c>
      <c r="V6516">
        <v>16</v>
      </c>
      <c r="W6516">
        <v>1.5880000000000001</v>
      </c>
      <c r="X6516">
        <v>2.5670000000000002</v>
      </c>
      <c r="Y6516" s="119">
        <v>44152</v>
      </c>
      <c r="Z6516">
        <v>408788.64982472401</v>
      </c>
      <c r="AA6516">
        <v>3660463.0738733099</v>
      </c>
    </row>
    <row r="6517" spans="1:27" x14ac:dyDescent="0.25">
      <c r="A6517">
        <v>-111.97726797</v>
      </c>
      <c r="B6517">
        <v>33.078947820000003</v>
      </c>
      <c r="C6517" t="s">
        <v>983</v>
      </c>
      <c r="D6517" t="s">
        <v>982</v>
      </c>
      <c r="E6517" t="s">
        <v>981</v>
      </c>
      <c r="F6517">
        <v>5836</v>
      </c>
      <c r="G6517">
        <v>354</v>
      </c>
      <c r="H6517">
        <v>13.33</v>
      </c>
      <c r="I6517">
        <v>1.9359999999999999</v>
      </c>
      <c r="J6517">
        <v>1</v>
      </c>
      <c r="K6517">
        <v>1167.29999999999</v>
      </c>
      <c r="L6517" t="s">
        <v>980</v>
      </c>
      <c r="M6517" t="s">
        <v>979</v>
      </c>
      <c r="N6517" s="119">
        <v>44152</v>
      </c>
      <c r="O6517">
        <v>0</v>
      </c>
      <c r="P6517">
        <v>0</v>
      </c>
      <c r="Q6517">
        <v>4149.6000000000004</v>
      </c>
      <c r="R6517">
        <v>642</v>
      </c>
      <c r="S6517">
        <v>1.337</v>
      </c>
      <c r="T6517">
        <v>33</v>
      </c>
      <c r="U6517">
        <v>1945.4</v>
      </c>
      <c r="V6517">
        <v>16</v>
      </c>
      <c r="W6517">
        <v>1.32</v>
      </c>
      <c r="X6517">
        <v>2.133</v>
      </c>
      <c r="Y6517" s="119">
        <v>44152</v>
      </c>
      <c r="Z6517">
        <v>408788.75220773602</v>
      </c>
      <c r="AA6517">
        <v>3660463.7437300798</v>
      </c>
    </row>
    <row r="6518" spans="1:27" x14ac:dyDescent="0.25">
      <c r="A6518">
        <v>-111.977269509999</v>
      </c>
      <c r="B6518">
        <v>33.07895379</v>
      </c>
      <c r="C6518" t="s">
        <v>983</v>
      </c>
      <c r="D6518" t="s">
        <v>982</v>
      </c>
      <c r="E6518" t="s">
        <v>981</v>
      </c>
      <c r="F6518">
        <v>5837</v>
      </c>
      <c r="G6518">
        <v>3</v>
      </c>
      <c r="H6518">
        <v>13.33</v>
      </c>
      <c r="I6518">
        <v>2.0670000000000002</v>
      </c>
      <c r="J6518">
        <v>1</v>
      </c>
      <c r="K6518">
        <v>1167.2</v>
      </c>
      <c r="L6518" t="s">
        <v>980</v>
      </c>
      <c r="M6518" t="s">
        <v>979</v>
      </c>
      <c r="N6518" s="119">
        <v>44152</v>
      </c>
      <c r="O6518">
        <v>0</v>
      </c>
      <c r="P6518">
        <v>0</v>
      </c>
      <c r="Q6518">
        <v>3967.6999999999898</v>
      </c>
      <c r="R6518">
        <v>574.87</v>
      </c>
      <c r="S6518">
        <v>1.198</v>
      </c>
      <c r="T6518">
        <v>33</v>
      </c>
      <c r="U6518">
        <v>1742</v>
      </c>
      <c r="V6518">
        <v>16</v>
      </c>
      <c r="W6518">
        <v>1.409</v>
      </c>
      <c r="X6518">
        <v>2.278</v>
      </c>
      <c r="Y6518" s="119">
        <v>44152</v>
      </c>
      <c r="Z6518">
        <v>408788.61462930799</v>
      </c>
      <c r="AA6518">
        <v>3660464.4069507099</v>
      </c>
    </row>
    <row r="6519" spans="1:27" x14ac:dyDescent="0.25">
      <c r="A6519">
        <v>-111.97726934000001</v>
      </c>
      <c r="B6519">
        <v>33.078959779999899</v>
      </c>
      <c r="C6519" t="s">
        <v>983</v>
      </c>
      <c r="D6519" t="s">
        <v>982</v>
      </c>
      <c r="E6519" t="s">
        <v>981</v>
      </c>
      <c r="F6519">
        <v>5838</v>
      </c>
      <c r="G6519">
        <v>2</v>
      </c>
      <c r="H6519">
        <v>13.33</v>
      </c>
      <c r="I6519">
        <v>2.133</v>
      </c>
      <c r="J6519">
        <v>1</v>
      </c>
      <c r="K6519">
        <v>1167.2</v>
      </c>
      <c r="L6519" t="s">
        <v>980</v>
      </c>
      <c r="M6519" t="s">
        <v>979</v>
      </c>
      <c r="N6519" s="119">
        <v>44152</v>
      </c>
      <c r="O6519">
        <v>0</v>
      </c>
      <c r="P6519">
        <v>0</v>
      </c>
      <c r="Q6519">
        <v>3245.5999999999899</v>
      </c>
      <c r="R6519">
        <v>455.77999999999901</v>
      </c>
      <c r="S6519">
        <v>0.95</v>
      </c>
      <c r="T6519">
        <v>33</v>
      </c>
      <c r="U6519">
        <v>1381.2</v>
      </c>
      <c r="V6519">
        <v>16</v>
      </c>
      <c r="W6519">
        <v>1.454</v>
      </c>
      <c r="X6519">
        <v>2.35</v>
      </c>
      <c r="Y6519" s="119">
        <v>44152</v>
      </c>
      <c r="Z6519">
        <v>408788.63667964202</v>
      </c>
      <c r="AA6519">
        <v>3660465.0709027299</v>
      </c>
    </row>
    <row r="6520" spans="1:27" x14ac:dyDescent="0.25">
      <c r="A6520">
        <v>-111.97726900000001</v>
      </c>
      <c r="B6520">
        <v>33.078964769999899</v>
      </c>
      <c r="C6520" t="s">
        <v>983</v>
      </c>
      <c r="D6520" t="s">
        <v>982</v>
      </c>
      <c r="E6520" t="s">
        <v>981</v>
      </c>
      <c r="F6520">
        <v>5839</v>
      </c>
      <c r="G6520">
        <v>0</v>
      </c>
      <c r="H6520">
        <v>13.33</v>
      </c>
      <c r="I6520">
        <v>1.9690000000000001</v>
      </c>
      <c r="J6520">
        <v>1</v>
      </c>
      <c r="K6520">
        <v>1167.2</v>
      </c>
      <c r="L6520" t="s">
        <v>980</v>
      </c>
      <c r="M6520" t="s">
        <v>979</v>
      </c>
      <c r="N6520" s="119">
        <v>44152</v>
      </c>
      <c r="O6520">
        <v>0</v>
      </c>
      <c r="P6520">
        <v>0</v>
      </c>
      <c r="Q6520">
        <v>3589.3</v>
      </c>
      <c r="R6520">
        <v>546.04999999999905</v>
      </c>
      <c r="S6520">
        <v>1.1379999999999999</v>
      </c>
      <c r="T6520">
        <v>33</v>
      </c>
      <c r="U6520">
        <v>1654.7</v>
      </c>
      <c r="V6520">
        <v>16</v>
      </c>
      <c r="W6520">
        <v>1.3420000000000001</v>
      </c>
      <c r="X6520">
        <v>2.169</v>
      </c>
      <c r="Y6520" s="119">
        <v>44152</v>
      </c>
      <c r="Z6520">
        <v>408788.67356524803</v>
      </c>
      <c r="AA6520">
        <v>3660465.6238389602</v>
      </c>
    </row>
    <row r="6521" spans="1:27" x14ac:dyDescent="0.25">
      <c r="A6521">
        <v>-111.97726968000001</v>
      </c>
      <c r="B6521">
        <v>33.07897079</v>
      </c>
      <c r="C6521" t="s">
        <v>983</v>
      </c>
      <c r="D6521" t="s">
        <v>982</v>
      </c>
      <c r="E6521" t="s">
        <v>981</v>
      </c>
      <c r="F6521">
        <v>5840</v>
      </c>
      <c r="G6521">
        <v>4</v>
      </c>
      <c r="H6521">
        <v>13.33</v>
      </c>
      <c r="I6521">
        <v>2.0339999999999998</v>
      </c>
      <c r="J6521">
        <v>1</v>
      </c>
      <c r="K6521">
        <v>1167.2</v>
      </c>
      <c r="L6521" t="s">
        <v>980</v>
      </c>
      <c r="M6521" t="s">
        <v>979</v>
      </c>
      <c r="N6521" s="119">
        <v>44152</v>
      </c>
      <c r="O6521">
        <v>0</v>
      </c>
      <c r="P6521">
        <v>0</v>
      </c>
      <c r="Q6521">
        <v>3911.8</v>
      </c>
      <c r="R6521">
        <v>575.91999999999905</v>
      </c>
      <c r="S6521">
        <v>1.2</v>
      </c>
      <c r="T6521">
        <v>33</v>
      </c>
      <c r="U6521">
        <v>1745.2</v>
      </c>
      <c r="V6521">
        <v>16</v>
      </c>
      <c r="W6521">
        <v>1.387</v>
      </c>
      <c r="X6521">
        <v>2.2410000000000001</v>
      </c>
      <c r="Y6521" s="119">
        <v>44152</v>
      </c>
      <c r="Z6521">
        <v>408788.61630919599</v>
      </c>
      <c r="AA6521">
        <v>3660466.2918556598</v>
      </c>
    </row>
    <row r="6522" spans="1:27" x14ac:dyDescent="0.25">
      <c r="A6522">
        <v>-111.977269509999</v>
      </c>
      <c r="B6522">
        <v>33.078975790000001</v>
      </c>
      <c r="C6522" t="s">
        <v>983</v>
      </c>
      <c r="D6522" t="s">
        <v>982</v>
      </c>
      <c r="E6522" t="s">
        <v>981</v>
      </c>
      <c r="F6522">
        <v>5841</v>
      </c>
      <c r="G6522">
        <v>3</v>
      </c>
      <c r="H6522">
        <v>13.33</v>
      </c>
      <c r="I6522">
        <v>1.87</v>
      </c>
      <c r="J6522">
        <v>1</v>
      </c>
      <c r="K6522">
        <v>1167.29999999999</v>
      </c>
      <c r="L6522" t="s">
        <v>980</v>
      </c>
      <c r="M6522" t="s">
        <v>979</v>
      </c>
      <c r="N6522" s="119">
        <v>44152</v>
      </c>
      <c r="O6522">
        <v>0</v>
      </c>
      <c r="P6522">
        <v>0</v>
      </c>
      <c r="Q6522">
        <v>4055.8</v>
      </c>
      <c r="R6522">
        <v>649.50999999999897</v>
      </c>
      <c r="S6522">
        <v>1.353</v>
      </c>
      <c r="T6522">
        <v>33</v>
      </c>
      <c r="U6522">
        <v>1968.2</v>
      </c>
      <c r="V6522">
        <v>16</v>
      </c>
      <c r="W6522">
        <v>1.2749999999999999</v>
      </c>
      <c r="X6522">
        <v>2.0609999999999999</v>
      </c>
      <c r="Y6522" s="119">
        <v>44152</v>
      </c>
      <c r="Z6522">
        <v>408788.637337655</v>
      </c>
      <c r="AA6522">
        <v>3660466.8460483002</v>
      </c>
    </row>
    <row r="6523" spans="1:27" x14ac:dyDescent="0.25">
      <c r="A6523">
        <v>-111.977265959999</v>
      </c>
      <c r="B6523">
        <v>33.0789819499999</v>
      </c>
      <c r="C6523" t="s">
        <v>983</v>
      </c>
      <c r="D6523" t="s">
        <v>982</v>
      </c>
      <c r="E6523" t="s">
        <v>981</v>
      </c>
      <c r="F6523">
        <v>5842</v>
      </c>
      <c r="G6523">
        <v>348</v>
      </c>
      <c r="H6523">
        <v>13.33</v>
      </c>
      <c r="I6523">
        <v>2.0009999999999999</v>
      </c>
      <c r="J6523">
        <v>1</v>
      </c>
      <c r="K6523">
        <v>1167.29999999999</v>
      </c>
      <c r="L6523" t="s">
        <v>980</v>
      </c>
      <c r="M6523" t="s">
        <v>979</v>
      </c>
      <c r="N6523" s="119">
        <v>44152</v>
      </c>
      <c r="O6523">
        <v>0</v>
      </c>
      <c r="P6523">
        <v>0</v>
      </c>
      <c r="Q6523">
        <v>4218.3999999999896</v>
      </c>
      <c r="R6523">
        <v>631.23</v>
      </c>
      <c r="S6523">
        <v>1.3149999999999999</v>
      </c>
      <c r="T6523">
        <v>33</v>
      </c>
      <c r="U6523">
        <v>1912.79999999999</v>
      </c>
      <c r="V6523">
        <v>16</v>
      </c>
      <c r="W6523">
        <v>1.365</v>
      </c>
      <c r="X6523">
        <v>2.2050000000000001</v>
      </c>
      <c r="Y6523" s="119">
        <v>44152</v>
      </c>
      <c r="Z6523">
        <v>408788.97504605498</v>
      </c>
      <c r="AA6523">
        <v>3660467.52591071</v>
      </c>
    </row>
    <row r="6524" spans="1:27" x14ac:dyDescent="0.25">
      <c r="A6524">
        <v>-111.97726851</v>
      </c>
      <c r="B6524">
        <v>33.0789877899999</v>
      </c>
      <c r="C6524" t="s">
        <v>983</v>
      </c>
      <c r="D6524" t="s">
        <v>982</v>
      </c>
      <c r="E6524" t="s">
        <v>981</v>
      </c>
      <c r="F6524">
        <v>5843</v>
      </c>
      <c r="G6524">
        <v>3</v>
      </c>
      <c r="H6524">
        <v>13.33</v>
      </c>
      <c r="I6524">
        <v>2.0339999999999998</v>
      </c>
      <c r="J6524">
        <v>1</v>
      </c>
      <c r="K6524">
        <v>1167.29999999999</v>
      </c>
      <c r="L6524" t="s">
        <v>980</v>
      </c>
      <c r="M6524" t="s">
        <v>979</v>
      </c>
      <c r="N6524" s="119">
        <v>44152</v>
      </c>
      <c r="O6524">
        <v>0</v>
      </c>
      <c r="P6524">
        <v>0</v>
      </c>
      <c r="Q6524">
        <v>4218.8</v>
      </c>
      <c r="R6524">
        <v>621.11</v>
      </c>
      <c r="S6524">
        <v>1.294</v>
      </c>
      <c r="T6524">
        <v>33</v>
      </c>
      <c r="U6524">
        <v>1882.2</v>
      </c>
      <c r="V6524">
        <v>16</v>
      </c>
      <c r="W6524">
        <v>1.387</v>
      </c>
      <c r="X6524">
        <v>2.2410000000000001</v>
      </c>
      <c r="Y6524" s="119">
        <v>44152</v>
      </c>
      <c r="Z6524">
        <v>408788.74306206999</v>
      </c>
      <c r="AA6524">
        <v>3660468.1755961701</v>
      </c>
    </row>
    <row r="6525" spans="1:27" x14ac:dyDescent="0.25">
      <c r="A6525">
        <v>-111.97726814000001</v>
      </c>
      <c r="B6525">
        <v>33.078992810000003</v>
      </c>
      <c r="C6525" t="s">
        <v>983</v>
      </c>
      <c r="D6525" t="s">
        <v>982</v>
      </c>
      <c r="E6525" t="s">
        <v>981</v>
      </c>
      <c r="F6525">
        <v>5844</v>
      </c>
      <c r="G6525">
        <v>355</v>
      </c>
      <c r="H6525">
        <v>13.33</v>
      </c>
      <c r="I6525">
        <v>2.165</v>
      </c>
      <c r="J6525">
        <v>1</v>
      </c>
      <c r="K6525">
        <v>1167.29999999999</v>
      </c>
      <c r="L6525" t="s">
        <v>980</v>
      </c>
      <c r="M6525" t="s">
        <v>979</v>
      </c>
      <c r="N6525" s="119">
        <v>44152</v>
      </c>
      <c r="O6525">
        <v>0</v>
      </c>
      <c r="P6525">
        <v>0</v>
      </c>
      <c r="Q6525">
        <v>4529.1999999999898</v>
      </c>
      <c r="R6525">
        <v>626.39999999999895</v>
      </c>
      <c r="S6525">
        <v>1.3049999999999999</v>
      </c>
      <c r="T6525">
        <v>33</v>
      </c>
      <c r="U6525">
        <v>1898.2</v>
      </c>
      <c r="V6525">
        <v>16</v>
      </c>
      <c r="W6525">
        <v>1.476</v>
      </c>
      <c r="X6525">
        <v>2.3860000000000001</v>
      </c>
      <c r="Y6525" s="119">
        <v>44152</v>
      </c>
      <c r="Z6525">
        <v>408788.782778772</v>
      </c>
      <c r="AA6525">
        <v>3660468.7318323702</v>
      </c>
    </row>
    <row r="6526" spans="1:27" x14ac:dyDescent="0.25">
      <c r="A6526">
        <v>-111.977268859999</v>
      </c>
      <c r="B6526">
        <v>33.078998810000002</v>
      </c>
      <c r="C6526" t="s">
        <v>983</v>
      </c>
      <c r="D6526" t="s">
        <v>982</v>
      </c>
      <c r="E6526" t="s">
        <v>981</v>
      </c>
      <c r="F6526">
        <v>5845</v>
      </c>
      <c r="G6526">
        <v>5</v>
      </c>
      <c r="H6526">
        <v>13.33</v>
      </c>
      <c r="I6526">
        <v>1.87</v>
      </c>
      <c r="J6526">
        <v>1</v>
      </c>
      <c r="K6526">
        <v>1167.29999999999</v>
      </c>
      <c r="L6526" t="s">
        <v>980</v>
      </c>
      <c r="M6526" t="s">
        <v>979</v>
      </c>
      <c r="N6526" s="119">
        <v>44152</v>
      </c>
      <c r="O6526">
        <v>0</v>
      </c>
      <c r="P6526">
        <v>0</v>
      </c>
      <c r="Q6526">
        <v>3617.4</v>
      </c>
      <c r="R6526">
        <v>579.28999999999905</v>
      </c>
      <c r="S6526">
        <v>1.2070000000000001</v>
      </c>
      <c r="T6526">
        <v>33</v>
      </c>
      <c r="U6526">
        <v>1755.4</v>
      </c>
      <c r="V6526">
        <v>16</v>
      </c>
      <c r="W6526">
        <v>1.2749999999999999</v>
      </c>
      <c r="X6526">
        <v>2.0609999999999999</v>
      </c>
      <c r="Y6526" s="119">
        <v>44152</v>
      </c>
      <c r="Z6526">
        <v>408788.72176857601</v>
      </c>
      <c r="AA6526">
        <v>3660469.3976664799</v>
      </c>
    </row>
    <row r="6527" spans="1:27" x14ac:dyDescent="0.25">
      <c r="A6527">
        <v>-111.977268339999</v>
      </c>
      <c r="B6527">
        <v>33.079003780000001</v>
      </c>
      <c r="C6527" t="s">
        <v>983</v>
      </c>
      <c r="D6527" t="s">
        <v>982</v>
      </c>
      <c r="E6527" t="s">
        <v>981</v>
      </c>
      <c r="F6527">
        <v>5846</v>
      </c>
      <c r="G6527">
        <v>2</v>
      </c>
      <c r="H6527">
        <v>13.33</v>
      </c>
      <c r="I6527">
        <v>2.0670000000000002</v>
      </c>
      <c r="J6527">
        <v>1</v>
      </c>
      <c r="K6527">
        <v>1167.4000000000001</v>
      </c>
      <c r="L6527" t="s">
        <v>980</v>
      </c>
      <c r="M6527" t="s">
        <v>979</v>
      </c>
      <c r="N6527" s="119">
        <v>44152</v>
      </c>
      <c r="O6527">
        <v>0</v>
      </c>
      <c r="P6527">
        <v>0</v>
      </c>
      <c r="Q6527">
        <v>4770.8</v>
      </c>
      <c r="R6527">
        <v>691.24</v>
      </c>
      <c r="S6527">
        <v>1.44</v>
      </c>
      <c r="T6527">
        <v>33</v>
      </c>
      <c r="U6527">
        <v>2094.6999999999898</v>
      </c>
      <c r="V6527">
        <v>16</v>
      </c>
      <c r="W6527">
        <v>1.409</v>
      </c>
      <c r="X6527">
        <v>2.278</v>
      </c>
      <c r="Y6527" s="119">
        <v>44152</v>
      </c>
      <c r="Z6527">
        <v>408788.77543436998</v>
      </c>
      <c r="AA6527">
        <v>3660469.9482289199</v>
      </c>
    </row>
    <row r="6528" spans="1:27" x14ac:dyDescent="0.25">
      <c r="A6528">
        <v>-111.97726817</v>
      </c>
      <c r="B6528">
        <v>33.07900978</v>
      </c>
      <c r="C6528" t="s">
        <v>983</v>
      </c>
      <c r="D6528" t="s">
        <v>982</v>
      </c>
      <c r="E6528" t="s">
        <v>981</v>
      </c>
      <c r="F6528">
        <v>5847</v>
      </c>
      <c r="G6528">
        <v>1</v>
      </c>
      <c r="H6528">
        <v>13.33</v>
      </c>
      <c r="I6528">
        <v>2.0339999999999998</v>
      </c>
      <c r="J6528">
        <v>1</v>
      </c>
      <c r="K6528">
        <v>1167.29999999999</v>
      </c>
      <c r="L6528" t="s">
        <v>980</v>
      </c>
      <c r="M6528" t="s">
        <v>979</v>
      </c>
      <c r="N6528" s="119">
        <v>44152</v>
      </c>
      <c r="O6528">
        <v>0</v>
      </c>
      <c r="P6528">
        <v>0</v>
      </c>
      <c r="Q6528">
        <v>4163.5</v>
      </c>
      <c r="R6528">
        <v>612.98</v>
      </c>
      <c r="S6528">
        <v>1.2769999999999999</v>
      </c>
      <c r="T6528">
        <v>33</v>
      </c>
      <c r="U6528">
        <v>1857.5</v>
      </c>
      <c r="V6528">
        <v>16</v>
      </c>
      <c r="W6528">
        <v>1.387</v>
      </c>
      <c r="X6528">
        <v>2.2410000000000001</v>
      </c>
      <c r="Y6528" s="119">
        <v>44152</v>
      </c>
      <c r="Z6528">
        <v>408788.797495017</v>
      </c>
      <c r="AA6528">
        <v>3660470.61328963</v>
      </c>
    </row>
    <row r="6529" spans="1:27" x14ac:dyDescent="0.25">
      <c r="A6529">
        <v>-111.977268339999</v>
      </c>
      <c r="B6529">
        <v>33.079015779999899</v>
      </c>
      <c r="C6529" t="s">
        <v>983</v>
      </c>
      <c r="D6529" t="s">
        <v>982</v>
      </c>
      <c r="E6529" t="s">
        <v>981</v>
      </c>
      <c r="F6529">
        <v>5848</v>
      </c>
      <c r="G6529">
        <v>2</v>
      </c>
      <c r="H6529">
        <v>13.33</v>
      </c>
      <c r="I6529">
        <v>1.9690000000000001</v>
      </c>
      <c r="J6529">
        <v>1</v>
      </c>
      <c r="K6529">
        <v>1167.2</v>
      </c>
      <c r="L6529" t="s">
        <v>980</v>
      </c>
      <c r="M6529" t="s">
        <v>979</v>
      </c>
      <c r="N6529" s="119">
        <v>44152</v>
      </c>
      <c r="O6529">
        <v>0</v>
      </c>
      <c r="P6529">
        <v>0</v>
      </c>
      <c r="Q6529">
        <v>4044.0999999999899</v>
      </c>
      <c r="R6529">
        <v>615.25</v>
      </c>
      <c r="S6529">
        <v>1.282</v>
      </c>
      <c r="T6529">
        <v>33</v>
      </c>
      <c r="U6529">
        <v>1864.4</v>
      </c>
      <c r="V6529">
        <v>16</v>
      </c>
      <c r="W6529">
        <v>1.3420000000000001</v>
      </c>
      <c r="X6529">
        <v>2.169</v>
      </c>
      <c r="Y6529" s="119">
        <v>44152</v>
      </c>
      <c r="Z6529">
        <v>408788.78782074101</v>
      </c>
      <c r="AA6529">
        <v>3660471.2786458</v>
      </c>
    </row>
    <row r="6530" spans="1:27" x14ac:dyDescent="0.25">
      <c r="A6530">
        <v>-111.97726851</v>
      </c>
      <c r="B6530">
        <v>33.079020790000001</v>
      </c>
      <c r="C6530" t="s">
        <v>983</v>
      </c>
      <c r="D6530" t="s">
        <v>982</v>
      </c>
      <c r="E6530" t="s">
        <v>981</v>
      </c>
      <c r="F6530">
        <v>5849</v>
      </c>
      <c r="G6530">
        <v>3</v>
      </c>
      <c r="H6530">
        <v>13.33</v>
      </c>
      <c r="I6530">
        <v>1.903</v>
      </c>
      <c r="J6530">
        <v>1</v>
      </c>
      <c r="K6530">
        <v>1167.29999999999</v>
      </c>
      <c r="L6530" t="s">
        <v>980</v>
      </c>
      <c r="M6530" t="s">
        <v>979</v>
      </c>
      <c r="N6530" s="119">
        <v>44152</v>
      </c>
      <c r="O6530">
        <v>0</v>
      </c>
      <c r="P6530">
        <v>0</v>
      </c>
      <c r="Q6530">
        <v>2763.9</v>
      </c>
      <c r="R6530">
        <v>434.98</v>
      </c>
      <c r="S6530">
        <v>0.90600000000000003</v>
      </c>
      <c r="T6530">
        <v>33</v>
      </c>
      <c r="U6530">
        <v>1318.0999999999899</v>
      </c>
      <c r="V6530">
        <v>16</v>
      </c>
      <c r="W6530">
        <v>1.2969999999999999</v>
      </c>
      <c r="X6530">
        <v>2.097</v>
      </c>
      <c r="Y6530" s="119">
        <v>44152</v>
      </c>
      <c r="Z6530">
        <v>408788.777124591</v>
      </c>
      <c r="AA6530">
        <v>3660471.8342425702</v>
      </c>
    </row>
    <row r="6531" spans="1:27" x14ac:dyDescent="0.25">
      <c r="A6531">
        <v>-111.977268679999</v>
      </c>
      <c r="B6531">
        <v>33.07902679</v>
      </c>
      <c r="C6531" t="s">
        <v>983</v>
      </c>
      <c r="D6531" t="s">
        <v>982</v>
      </c>
      <c r="E6531" t="s">
        <v>981</v>
      </c>
      <c r="F6531">
        <v>5850</v>
      </c>
      <c r="G6531">
        <v>4</v>
      </c>
      <c r="H6531">
        <v>13.33</v>
      </c>
      <c r="I6531">
        <v>2.0670000000000002</v>
      </c>
      <c r="J6531">
        <v>1</v>
      </c>
      <c r="K6531">
        <v>1167.4000000000001</v>
      </c>
      <c r="L6531" t="s">
        <v>980</v>
      </c>
      <c r="M6531" t="s">
        <v>979</v>
      </c>
      <c r="N6531" s="119">
        <v>44152</v>
      </c>
      <c r="O6531">
        <v>0</v>
      </c>
      <c r="P6531">
        <v>0</v>
      </c>
      <c r="Q6531">
        <v>3821</v>
      </c>
      <c r="R6531">
        <v>553.62</v>
      </c>
      <c r="S6531">
        <v>1.153</v>
      </c>
      <c r="T6531">
        <v>33</v>
      </c>
      <c r="U6531">
        <v>1677.5999999999899</v>
      </c>
      <c r="V6531">
        <v>16</v>
      </c>
      <c r="W6531">
        <v>1.409</v>
      </c>
      <c r="X6531">
        <v>2.278</v>
      </c>
      <c r="Y6531" s="119">
        <v>44152</v>
      </c>
      <c r="Z6531">
        <v>408788.76745032001</v>
      </c>
      <c r="AA6531">
        <v>3660472.4995987299</v>
      </c>
    </row>
    <row r="6532" spans="1:27" x14ac:dyDescent="0.25">
      <c r="A6532">
        <v>-111.97726749</v>
      </c>
      <c r="B6532">
        <v>33.0790327899999</v>
      </c>
      <c r="C6532" t="s">
        <v>983</v>
      </c>
      <c r="D6532" t="s">
        <v>982</v>
      </c>
      <c r="E6532" t="s">
        <v>981</v>
      </c>
      <c r="F6532">
        <v>5851</v>
      </c>
      <c r="G6532">
        <v>357</v>
      </c>
      <c r="H6532">
        <v>13.33</v>
      </c>
      <c r="I6532">
        <v>2.0670000000000002</v>
      </c>
      <c r="J6532">
        <v>1</v>
      </c>
      <c r="K6532">
        <v>1167.29999999999</v>
      </c>
      <c r="L6532" t="s">
        <v>980</v>
      </c>
      <c r="M6532" t="s">
        <v>979</v>
      </c>
      <c r="N6532" s="119">
        <v>44152</v>
      </c>
      <c r="O6532">
        <v>0</v>
      </c>
      <c r="P6532">
        <v>0</v>
      </c>
      <c r="Q6532">
        <v>4688</v>
      </c>
      <c r="R6532">
        <v>679.24</v>
      </c>
      <c r="S6532">
        <v>1.415</v>
      </c>
      <c r="T6532">
        <v>33</v>
      </c>
      <c r="U6532">
        <v>2058.3000000000002</v>
      </c>
      <c r="V6532">
        <v>16</v>
      </c>
      <c r="W6532">
        <v>1.409</v>
      </c>
      <c r="X6532">
        <v>2.278</v>
      </c>
      <c r="Y6532" s="119">
        <v>44152</v>
      </c>
      <c r="Z6532">
        <v>408788.88471572002</v>
      </c>
      <c r="AA6532">
        <v>3660473.1637730701</v>
      </c>
    </row>
    <row r="6533" spans="1:27" x14ac:dyDescent="0.25">
      <c r="A6533">
        <v>-111.977267999999</v>
      </c>
      <c r="B6533">
        <v>33.079038769999897</v>
      </c>
      <c r="C6533" t="s">
        <v>983</v>
      </c>
      <c r="D6533" t="s">
        <v>982</v>
      </c>
      <c r="E6533" t="s">
        <v>981</v>
      </c>
      <c r="F6533">
        <v>5852</v>
      </c>
      <c r="G6533">
        <v>0</v>
      </c>
      <c r="H6533">
        <v>13.33</v>
      </c>
      <c r="I6533">
        <v>2.0009999999999999</v>
      </c>
      <c r="J6533">
        <v>1</v>
      </c>
      <c r="K6533">
        <v>1167.29999999999</v>
      </c>
      <c r="L6533" t="s">
        <v>980</v>
      </c>
      <c r="M6533" t="s">
        <v>979</v>
      </c>
      <c r="N6533" s="119">
        <v>44152</v>
      </c>
      <c r="O6533">
        <v>0</v>
      </c>
      <c r="P6533">
        <v>0</v>
      </c>
      <c r="Q6533">
        <v>3049.4</v>
      </c>
      <c r="R6533">
        <v>456.31</v>
      </c>
      <c r="S6533">
        <v>0.95099999999999996</v>
      </c>
      <c r="T6533">
        <v>33</v>
      </c>
      <c r="U6533">
        <v>1382.7</v>
      </c>
      <c r="V6533">
        <v>16</v>
      </c>
      <c r="W6533">
        <v>1.365</v>
      </c>
      <c r="X6533">
        <v>2.2050000000000001</v>
      </c>
      <c r="Y6533" s="119">
        <v>44152</v>
      </c>
      <c r="Z6533">
        <v>408788.84328589001</v>
      </c>
      <c r="AA6533">
        <v>3660473.8272073399</v>
      </c>
    </row>
    <row r="6534" spans="1:27" x14ac:dyDescent="0.25">
      <c r="A6534">
        <v>-111.977268859999</v>
      </c>
      <c r="B6534">
        <v>33.079043810000002</v>
      </c>
      <c r="C6534" t="s">
        <v>983</v>
      </c>
      <c r="D6534" t="s">
        <v>982</v>
      </c>
      <c r="E6534" t="s">
        <v>981</v>
      </c>
      <c r="F6534">
        <v>5853</v>
      </c>
      <c r="G6534">
        <v>5</v>
      </c>
      <c r="H6534">
        <v>13.33</v>
      </c>
      <c r="I6534">
        <v>1.903</v>
      </c>
      <c r="J6534">
        <v>1</v>
      </c>
      <c r="K6534">
        <v>1167.29999999999</v>
      </c>
      <c r="L6534" t="s">
        <v>980</v>
      </c>
      <c r="M6534" t="s">
        <v>979</v>
      </c>
      <c r="N6534" s="119">
        <v>44152</v>
      </c>
      <c r="O6534">
        <v>0</v>
      </c>
      <c r="P6534">
        <v>0</v>
      </c>
      <c r="Q6534">
        <v>4223.6999999999898</v>
      </c>
      <c r="R6534">
        <v>664.72</v>
      </c>
      <c r="S6534">
        <v>1.385</v>
      </c>
      <c r="T6534">
        <v>33</v>
      </c>
      <c r="U6534">
        <v>2014.29999999999</v>
      </c>
      <c r="V6534">
        <v>16</v>
      </c>
      <c r="W6534">
        <v>1.2969999999999999</v>
      </c>
      <c r="X6534">
        <v>2.097</v>
      </c>
      <c r="Y6534" s="119">
        <v>44152</v>
      </c>
      <c r="Z6534">
        <v>408788.768217506</v>
      </c>
      <c r="AA6534">
        <v>3660474.3867297601</v>
      </c>
    </row>
    <row r="6535" spans="1:27" x14ac:dyDescent="0.25">
      <c r="A6535">
        <v>-111.977269199999</v>
      </c>
      <c r="B6535">
        <v>33.079049840000003</v>
      </c>
      <c r="C6535" t="s">
        <v>983</v>
      </c>
      <c r="D6535" t="s">
        <v>982</v>
      </c>
      <c r="E6535" t="s">
        <v>981</v>
      </c>
      <c r="F6535">
        <v>5854</v>
      </c>
      <c r="G6535">
        <v>7</v>
      </c>
      <c r="H6535">
        <v>13.33</v>
      </c>
      <c r="I6535">
        <v>2.1</v>
      </c>
      <c r="J6535">
        <v>1</v>
      </c>
      <c r="K6535">
        <v>1167.4000000000001</v>
      </c>
      <c r="L6535" t="s">
        <v>980</v>
      </c>
      <c r="M6535" t="s">
        <v>979</v>
      </c>
      <c r="N6535" s="119">
        <v>44152</v>
      </c>
      <c r="O6535">
        <v>0</v>
      </c>
      <c r="P6535">
        <v>0</v>
      </c>
      <c r="Q6535">
        <v>4801.8</v>
      </c>
      <c r="R6535">
        <v>684.86</v>
      </c>
      <c r="S6535">
        <v>1.427</v>
      </c>
      <c r="T6535">
        <v>33</v>
      </c>
      <c r="U6535">
        <v>2075.3000000000002</v>
      </c>
      <c r="V6535">
        <v>16</v>
      </c>
      <c r="W6535">
        <v>1.4319999999999999</v>
      </c>
      <c r="X6535">
        <v>2.3140000000000001</v>
      </c>
      <c r="Y6535" s="119">
        <v>44152</v>
      </c>
      <c r="Z6535">
        <v>408788.74270675599</v>
      </c>
      <c r="AA6535">
        <v>3660475.0555596999</v>
      </c>
    </row>
    <row r="6536" spans="1:27" x14ac:dyDescent="0.25">
      <c r="A6536">
        <v>-111.97726783</v>
      </c>
      <c r="B6536">
        <v>33.07905478</v>
      </c>
      <c r="C6536" t="s">
        <v>983</v>
      </c>
      <c r="D6536" t="s">
        <v>982</v>
      </c>
      <c r="E6536" t="s">
        <v>981</v>
      </c>
      <c r="F6536">
        <v>5855</v>
      </c>
      <c r="G6536">
        <v>359</v>
      </c>
      <c r="H6536">
        <v>13.33</v>
      </c>
      <c r="I6536">
        <v>2.0670000000000002</v>
      </c>
      <c r="J6536">
        <v>1</v>
      </c>
      <c r="K6536">
        <v>1167.4000000000001</v>
      </c>
      <c r="L6536" t="s">
        <v>980</v>
      </c>
      <c r="M6536" t="s">
        <v>979</v>
      </c>
      <c r="N6536" s="119">
        <v>44152</v>
      </c>
      <c r="O6536">
        <v>0</v>
      </c>
      <c r="P6536">
        <v>0</v>
      </c>
      <c r="Q6536">
        <v>4311.3999999999896</v>
      </c>
      <c r="R6536">
        <v>624.67999999999904</v>
      </c>
      <c r="S6536">
        <v>1.3009999999999999</v>
      </c>
      <c r="T6536">
        <v>33</v>
      </c>
      <c r="U6536">
        <v>1893</v>
      </c>
      <c r="V6536">
        <v>16</v>
      </c>
      <c r="W6536">
        <v>1.409</v>
      </c>
      <c r="X6536">
        <v>2.278</v>
      </c>
      <c r="Y6536" s="119">
        <v>44152</v>
      </c>
      <c r="Z6536">
        <v>408788.87567883701</v>
      </c>
      <c r="AA6536">
        <v>3660475.6020574602</v>
      </c>
    </row>
    <row r="6537" spans="1:27" x14ac:dyDescent="0.25">
      <c r="A6537">
        <v>-111.97726749</v>
      </c>
      <c r="B6537">
        <v>33.07906079</v>
      </c>
      <c r="C6537" t="s">
        <v>983</v>
      </c>
      <c r="D6537" t="s">
        <v>982</v>
      </c>
      <c r="E6537" t="s">
        <v>981</v>
      </c>
      <c r="F6537">
        <v>5856</v>
      </c>
      <c r="G6537">
        <v>357</v>
      </c>
      <c r="H6537">
        <v>13.33</v>
      </c>
      <c r="I6537">
        <v>2.0339999999999998</v>
      </c>
      <c r="J6537">
        <v>1</v>
      </c>
      <c r="K6537">
        <v>1167.4000000000001</v>
      </c>
      <c r="L6537" t="s">
        <v>980</v>
      </c>
      <c r="M6537" t="s">
        <v>979</v>
      </c>
      <c r="N6537" s="119">
        <v>44152</v>
      </c>
      <c r="O6537">
        <v>0</v>
      </c>
      <c r="P6537">
        <v>0</v>
      </c>
      <c r="Q6537">
        <v>5649.1999999999898</v>
      </c>
      <c r="R6537">
        <v>831.72</v>
      </c>
      <c r="S6537">
        <v>1.7330000000000001</v>
      </c>
      <c r="T6537">
        <v>33</v>
      </c>
      <c r="U6537">
        <v>2520.4</v>
      </c>
      <c r="V6537">
        <v>16</v>
      </c>
      <c r="W6537">
        <v>1.387</v>
      </c>
      <c r="X6537">
        <v>2.2410000000000001</v>
      </c>
      <c r="Y6537" s="119">
        <v>44152</v>
      </c>
      <c r="Z6537">
        <v>408788.91361725598</v>
      </c>
      <c r="AA6537">
        <v>3660476.26807913</v>
      </c>
    </row>
    <row r="6538" spans="1:27" x14ac:dyDescent="0.25">
      <c r="A6538">
        <v>-111.977267139999</v>
      </c>
      <c r="B6538">
        <v>33.07906681</v>
      </c>
      <c r="C6538" t="s">
        <v>983</v>
      </c>
      <c r="D6538" t="s">
        <v>982</v>
      </c>
      <c r="E6538" t="s">
        <v>981</v>
      </c>
      <c r="F6538">
        <v>5857</v>
      </c>
      <c r="G6538">
        <v>355</v>
      </c>
      <c r="H6538">
        <v>13.33</v>
      </c>
      <c r="I6538">
        <v>2.0670000000000002</v>
      </c>
      <c r="J6538">
        <v>1</v>
      </c>
      <c r="K6538">
        <v>1167.5</v>
      </c>
      <c r="L6538" t="s">
        <v>980</v>
      </c>
      <c r="M6538" t="s">
        <v>979</v>
      </c>
      <c r="N6538" s="119">
        <v>44152</v>
      </c>
      <c r="O6538">
        <v>0</v>
      </c>
      <c r="P6538">
        <v>0</v>
      </c>
      <c r="Q6538">
        <v>4186.3999999999896</v>
      </c>
      <c r="R6538">
        <v>606.57000000000005</v>
      </c>
      <c r="S6538">
        <v>1.264</v>
      </c>
      <c r="T6538">
        <v>33</v>
      </c>
      <c r="U6538">
        <v>1838.0999999999899</v>
      </c>
      <c r="V6538">
        <v>16</v>
      </c>
      <c r="W6538">
        <v>1.409</v>
      </c>
      <c r="X6538">
        <v>2.278</v>
      </c>
      <c r="Y6538" s="119">
        <v>44152</v>
      </c>
      <c r="Z6538">
        <v>408788.95249937399</v>
      </c>
      <c r="AA6538">
        <v>3660476.9352007802</v>
      </c>
    </row>
    <row r="6539" spans="1:27" x14ac:dyDescent="0.25">
      <c r="A6539">
        <v>-111.977267679999</v>
      </c>
      <c r="B6539">
        <v>33.07907179</v>
      </c>
      <c r="C6539" t="s">
        <v>983</v>
      </c>
      <c r="D6539" t="s">
        <v>982</v>
      </c>
      <c r="E6539" t="s">
        <v>981</v>
      </c>
      <c r="F6539">
        <v>5858</v>
      </c>
      <c r="G6539">
        <v>4</v>
      </c>
      <c r="H6539">
        <v>13.33</v>
      </c>
      <c r="I6539">
        <v>1.804</v>
      </c>
      <c r="J6539">
        <v>1</v>
      </c>
      <c r="K6539">
        <v>1167.5</v>
      </c>
      <c r="L6539" t="s">
        <v>980</v>
      </c>
      <c r="M6539" t="s">
        <v>979</v>
      </c>
      <c r="N6539" s="119">
        <v>44152</v>
      </c>
      <c r="O6539">
        <v>0</v>
      </c>
      <c r="P6539">
        <v>0</v>
      </c>
      <c r="Q6539">
        <v>3730.1999999999898</v>
      </c>
      <c r="R6539">
        <v>619.09</v>
      </c>
      <c r="S6539">
        <v>1.29</v>
      </c>
      <c r="T6539">
        <v>33</v>
      </c>
      <c r="U6539">
        <v>1876</v>
      </c>
      <c r="V6539">
        <v>16</v>
      </c>
      <c r="W6539">
        <v>1.23</v>
      </c>
      <c r="X6539">
        <v>1.988</v>
      </c>
      <c r="Y6539" s="119">
        <v>44152</v>
      </c>
      <c r="Z6539">
        <v>408788.90723722702</v>
      </c>
      <c r="AA6539">
        <v>3660477.4877930498</v>
      </c>
    </row>
    <row r="6540" spans="1:27" x14ac:dyDescent="0.25">
      <c r="A6540">
        <v>-111.977268859999</v>
      </c>
      <c r="B6540">
        <v>33.079077810000001</v>
      </c>
      <c r="C6540" t="s">
        <v>983</v>
      </c>
      <c r="D6540" t="s">
        <v>982</v>
      </c>
      <c r="E6540" t="s">
        <v>981</v>
      </c>
      <c r="F6540">
        <v>5859</v>
      </c>
      <c r="G6540">
        <v>5</v>
      </c>
      <c r="H6540">
        <v>13.33</v>
      </c>
      <c r="I6540">
        <v>1.9359999999999999</v>
      </c>
      <c r="J6540">
        <v>1</v>
      </c>
      <c r="K6540">
        <v>1167.5</v>
      </c>
      <c r="L6540" t="s">
        <v>980</v>
      </c>
      <c r="M6540" t="s">
        <v>979</v>
      </c>
      <c r="N6540" s="119">
        <v>44152</v>
      </c>
      <c r="O6540">
        <v>0</v>
      </c>
      <c r="P6540">
        <v>0</v>
      </c>
      <c r="Q6540">
        <v>3238.5999999999899</v>
      </c>
      <c r="R6540">
        <v>501.05</v>
      </c>
      <c r="S6540">
        <v>1.044</v>
      </c>
      <c r="T6540">
        <v>33</v>
      </c>
      <c r="U6540">
        <v>1518.29999999999</v>
      </c>
      <c r="V6540">
        <v>16</v>
      </c>
      <c r="W6540">
        <v>1.32</v>
      </c>
      <c r="X6540">
        <v>2.133</v>
      </c>
      <c r="Y6540" s="119">
        <v>44152</v>
      </c>
      <c r="Z6540">
        <v>408788.80331228999</v>
      </c>
      <c r="AA6540">
        <v>3660478.1562442598</v>
      </c>
    </row>
    <row r="6541" spans="1:27" x14ac:dyDescent="0.25">
      <c r="A6541">
        <v>-111.97726697</v>
      </c>
      <c r="B6541">
        <v>33.079083820000001</v>
      </c>
      <c r="C6541" t="s">
        <v>983</v>
      </c>
      <c r="D6541" t="s">
        <v>982</v>
      </c>
      <c r="E6541" t="s">
        <v>981</v>
      </c>
      <c r="F6541">
        <v>5860</v>
      </c>
      <c r="G6541">
        <v>354</v>
      </c>
      <c r="H6541">
        <v>13.33</v>
      </c>
      <c r="I6541">
        <v>2.1</v>
      </c>
      <c r="J6541">
        <v>1</v>
      </c>
      <c r="K6541">
        <v>1167.5</v>
      </c>
      <c r="L6541" t="s">
        <v>980</v>
      </c>
      <c r="M6541" t="s">
        <v>979</v>
      </c>
      <c r="N6541" s="119">
        <v>44152</v>
      </c>
      <c r="O6541">
        <v>0</v>
      </c>
      <c r="P6541">
        <v>0</v>
      </c>
      <c r="Q6541">
        <v>4845.6999999999898</v>
      </c>
      <c r="R6541">
        <v>691.12999999999897</v>
      </c>
      <c r="S6541">
        <v>1.44</v>
      </c>
      <c r="T6541">
        <v>33</v>
      </c>
      <c r="U6541">
        <v>2094.3000000000002</v>
      </c>
      <c r="V6541">
        <v>16</v>
      </c>
      <c r="W6541">
        <v>1.4319999999999999</v>
      </c>
      <c r="X6541">
        <v>2.3140000000000001</v>
      </c>
      <c r="Y6541" s="119">
        <v>44152</v>
      </c>
      <c r="Z6541">
        <v>408788.98592451302</v>
      </c>
      <c r="AA6541">
        <v>3660478.8209189898</v>
      </c>
    </row>
    <row r="6542" spans="1:27" x14ac:dyDescent="0.25">
      <c r="A6542">
        <v>-111.977266299999</v>
      </c>
      <c r="B6542">
        <v>33.079088900000002</v>
      </c>
      <c r="C6542" t="s">
        <v>983</v>
      </c>
      <c r="D6542" t="s">
        <v>982</v>
      </c>
      <c r="E6542" t="s">
        <v>981</v>
      </c>
      <c r="F6542">
        <v>5861</v>
      </c>
      <c r="G6542">
        <v>350</v>
      </c>
      <c r="H6542">
        <v>13.33</v>
      </c>
      <c r="I6542">
        <v>1.837</v>
      </c>
      <c r="J6542">
        <v>1</v>
      </c>
      <c r="K6542">
        <v>1167.5999999999899</v>
      </c>
      <c r="L6542" t="s">
        <v>980</v>
      </c>
      <c r="M6542" t="s">
        <v>979</v>
      </c>
      <c r="N6542" s="119">
        <v>44152</v>
      </c>
      <c r="O6542">
        <v>0</v>
      </c>
      <c r="P6542">
        <v>0</v>
      </c>
      <c r="Q6542">
        <v>4365.5</v>
      </c>
      <c r="R6542">
        <v>711.58</v>
      </c>
      <c r="S6542">
        <v>1.482</v>
      </c>
      <c r="T6542">
        <v>33</v>
      </c>
      <c r="U6542">
        <v>2156.3000000000002</v>
      </c>
      <c r="V6542">
        <v>16</v>
      </c>
      <c r="W6542">
        <v>1.2529999999999999</v>
      </c>
      <c r="X6542">
        <v>2.0249999999999999</v>
      </c>
      <c r="Y6542" s="119">
        <v>44152</v>
      </c>
      <c r="Z6542">
        <v>408789.05370449502</v>
      </c>
      <c r="AA6542">
        <v>3660479.3835465801</v>
      </c>
    </row>
    <row r="6543" spans="1:27" x14ac:dyDescent="0.25">
      <c r="A6543">
        <v>-111.977267999999</v>
      </c>
      <c r="B6543">
        <v>33.079094769999898</v>
      </c>
      <c r="C6543" t="s">
        <v>983</v>
      </c>
      <c r="D6543" t="s">
        <v>982</v>
      </c>
      <c r="E6543" t="s">
        <v>981</v>
      </c>
      <c r="F6543">
        <v>5862</v>
      </c>
      <c r="G6543">
        <v>0</v>
      </c>
      <c r="H6543">
        <v>13.33</v>
      </c>
      <c r="I6543">
        <v>2.133</v>
      </c>
      <c r="J6543">
        <v>1</v>
      </c>
      <c r="K6543">
        <v>1167.5</v>
      </c>
      <c r="L6543" t="s">
        <v>980</v>
      </c>
      <c r="M6543" t="s">
        <v>979</v>
      </c>
      <c r="N6543" s="119">
        <v>44152</v>
      </c>
      <c r="O6543">
        <v>0</v>
      </c>
      <c r="P6543">
        <v>0</v>
      </c>
      <c r="Q6543">
        <v>4210.8</v>
      </c>
      <c r="R6543">
        <v>591.32000000000005</v>
      </c>
      <c r="S6543">
        <v>1.232</v>
      </c>
      <c r="T6543">
        <v>33</v>
      </c>
      <c r="U6543">
        <v>1791.9</v>
      </c>
      <c r="V6543">
        <v>16</v>
      </c>
      <c r="W6543">
        <v>1.454</v>
      </c>
      <c r="X6543">
        <v>2.35</v>
      </c>
      <c r="Y6543" s="119">
        <v>44152</v>
      </c>
      <c r="Z6543">
        <v>408788.90108902298</v>
      </c>
      <c r="AA6543">
        <v>3660480.0358194602</v>
      </c>
    </row>
    <row r="6544" spans="1:27" x14ac:dyDescent="0.25">
      <c r="A6544">
        <v>-111.977267139999</v>
      </c>
      <c r="B6544">
        <v>33.07910081</v>
      </c>
      <c r="C6544" t="s">
        <v>983</v>
      </c>
      <c r="D6544" t="s">
        <v>982</v>
      </c>
      <c r="E6544" t="s">
        <v>981</v>
      </c>
      <c r="F6544">
        <v>5863</v>
      </c>
      <c r="G6544">
        <v>355</v>
      </c>
      <c r="H6544">
        <v>13.33</v>
      </c>
      <c r="I6544">
        <v>2.1</v>
      </c>
      <c r="J6544">
        <v>1</v>
      </c>
      <c r="K6544">
        <v>1167.4000000000001</v>
      </c>
      <c r="L6544" t="s">
        <v>980</v>
      </c>
      <c r="M6544" t="s">
        <v>979</v>
      </c>
      <c r="N6544" s="119">
        <v>44152</v>
      </c>
      <c r="O6544">
        <v>0</v>
      </c>
      <c r="P6544">
        <v>0</v>
      </c>
      <c r="Q6544">
        <v>3720.5999999999899</v>
      </c>
      <c r="R6544">
        <v>530.65999999999894</v>
      </c>
      <c r="S6544">
        <v>1.1060000000000001</v>
      </c>
      <c r="T6544">
        <v>33</v>
      </c>
      <c r="U6544">
        <v>1608.0999999999899</v>
      </c>
      <c r="V6544">
        <v>16</v>
      </c>
      <c r="W6544">
        <v>1.4319999999999999</v>
      </c>
      <c r="X6544">
        <v>2.3140000000000001</v>
      </c>
      <c r="Y6544" s="119">
        <v>44152</v>
      </c>
      <c r="Z6544">
        <v>408788.98759411799</v>
      </c>
      <c r="AA6544">
        <v>3660480.7047152999</v>
      </c>
    </row>
    <row r="6545" spans="1:27" x14ac:dyDescent="0.25">
      <c r="A6545">
        <v>-111.97726937</v>
      </c>
      <c r="B6545">
        <v>33.079105849999898</v>
      </c>
      <c r="C6545" t="s">
        <v>983</v>
      </c>
      <c r="D6545" t="s">
        <v>982</v>
      </c>
      <c r="E6545" t="s">
        <v>981</v>
      </c>
      <c r="F6545">
        <v>5864</v>
      </c>
      <c r="G6545">
        <v>8</v>
      </c>
      <c r="H6545">
        <v>13.33</v>
      </c>
      <c r="I6545">
        <v>2.0009999999999999</v>
      </c>
      <c r="J6545">
        <v>1</v>
      </c>
      <c r="K6545">
        <v>1167.5</v>
      </c>
      <c r="L6545" t="s">
        <v>980</v>
      </c>
      <c r="M6545" t="s">
        <v>979</v>
      </c>
      <c r="N6545" s="119">
        <v>44152</v>
      </c>
      <c r="O6545">
        <v>0</v>
      </c>
      <c r="P6545">
        <v>0</v>
      </c>
      <c r="Q6545">
        <v>4410.8</v>
      </c>
      <c r="R6545">
        <v>660.02999999999895</v>
      </c>
      <c r="S6545">
        <v>1.375</v>
      </c>
      <c r="T6545">
        <v>33</v>
      </c>
      <c r="U6545">
        <v>2000.0999999999899</v>
      </c>
      <c r="V6545">
        <v>16</v>
      </c>
      <c r="W6545">
        <v>1.365</v>
      </c>
      <c r="X6545">
        <v>2.2050000000000001</v>
      </c>
      <c r="Y6545" s="119">
        <v>44152</v>
      </c>
      <c r="Z6545">
        <v>408788.78465285199</v>
      </c>
      <c r="AA6545">
        <v>3660481.2654282399</v>
      </c>
    </row>
    <row r="6546" spans="1:27" x14ac:dyDescent="0.25">
      <c r="A6546">
        <v>-111.97726697</v>
      </c>
      <c r="B6546">
        <v>33.079111820000001</v>
      </c>
      <c r="C6546" t="s">
        <v>983</v>
      </c>
      <c r="D6546" t="s">
        <v>982</v>
      </c>
      <c r="E6546" t="s">
        <v>981</v>
      </c>
      <c r="F6546">
        <v>5865</v>
      </c>
      <c r="G6546">
        <v>354</v>
      </c>
      <c r="H6546">
        <v>13.33</v>
      </c>
      <c r="I6546">
        <v>2.0670000000000002</v>
      </c>
      <c r="J6546">
        <v>1</v>
      </c>
      <c r="K6546">
        <v>1167.5</v>
      </c>
      <c r="L6546" t="s">
        <v>980</v>
      </c>
      <c r="M6546" t="s">
        <v>979</v>
      </c>
      <c r="N6546" s="119">
        <v>44152</v>
      </c>
      <c r="O6546">
        <v>0</v>
      </c>
      <c r="P6546">
        <v>0</v>
      </c>
      <c r="Q6546">
        <v>5879.3999999999896</v>
      </c>
      <c r="R6546">
        <v>851.86</v>
      </c>
      <c r="S6546">
        <v>1.7749999999999999</v>
      </c>
      <c r="T6546">
        <v>33</v>
      </c>
      <c r="U6546">
        <v>2581.4</v>
      </c>
      <c r="V6546">
        <v>16</v>
      </c>
      <c r="W6546">
        <v>1.409</v>
      </c>
      <c r="X6546">
        <v>2.278</v>
      </c>
      <c r="Y6546" s="119">
        <v>44152</v>
      </c>
      <c r="Z6546">
        <v>408789.01482607401</v>
      </c>
      <c r="AA6546">
        <v>3660481.9252250702</v>
      </c>
    </row>
    <row r="6547" spans="1:27" x14ac:dyDescent="0.25">
      <c r="A6547">
        <v>-111.977267339999</v>
      </c>
      <c r="B6547">
        <v>33.07911678</v>
      </c>
      <c r="C6547" t="s">
        <v>983</v>
      </c>
      <c r="D6547" t="s">
        <v>982</v>
      </c>
      <c r="E6547" t="s">
        <v>981</v>
      </c>
      <c r="F6547">
        <v>5866</v>
      </c>
      <c r="G6547">
        <v>2</v>
      </c>
      <c r="H6547">
        <v>13.33</v>
      </c>
      <c r="I6547">
        <v>2.165</v>
      </c>
      <c r="J6547">
        <v>1</v>
      </c>
      <c r="K6547">
        <v>1167.5</v>
      </c>
      <c r="L6547" t="s">
        <v>980</v>
      </c>
      <c r="M6547" t="s">
        <v>979</v>
      </c>
      <c r="N6547" s="119">
        <v>44152</v>
      </c>
      <c r="O6547">
        <v>0</v>
      </c>
      <c r="P6547">
        <v>0</v>
      </c>
      <c r="Q6547">
        <v>5023.6000000000004</v>
      </c>
      <c r="R6547">
        <v>694.77999999999895</v>
      </c>
      <c r="S6547">
        <v>1.4470000000000001</v>
      </c>
      <c r="T6547">
        <v>33</v>
      </c>
      <c r="U6547">
        <v>2105.4</v>
      </c>
      <c r="V6547">
        <v>16</v>
      </c>
      <c r="W6547">
        <v>1.476</v>
      </c>
      <c r="X6547">
        <v>2.3860000000000001</v>
      </c>
      <c r="Y6547" s="119">
        <v>44152</v>
      </c>
      <c r="Z6547">
        <v>408788.98541075701</v>
      </c>
      <c r="AA6547">
        <v>3660482.4754522499</v>
      </c>
    </row>
    <row r="6548" spans="1:27" x14ac:dyDescent="0.25">
      <c r="A6548">
        <v>-111.977267859999</v>
      </c>
      <c r="B6548">
        <v>33.079122810000001</v>
      </c>
      <c r="C6548" t="s">
        <v>983</v>
      </c>
      <c r="D6548" t="s">
        <v>982</v>
      </c>
      <c r="E6548" t="s">
        <v>981</v>
      </c>
      <c r="F6548">
        <v>5867</v>
      </c>
      <c r="G6548">
        <v>5</v>
      </c>
      <c r="H6548">
        <v>13.33</v>
      </c>
      <c r="I6548">
        <v>1.9690000000000001</v>
      </c>
      <c r="J6548">
        <v>1</v>
      </c>
      <c r="K6548">
        <v>1167.4000000000001</v>
      </c>
      <c r="L6548" t="s">
        <v>980</v>
      </c>
      <c r="M6548" t="s">
        <v>979</v>
      </c>
      <c r="N6548" s="119">
        <v>44152</v>
      </c>
      <c r="O6548">
        <v>0</v>
      </c>
      <c r="P6548">
        <v>0</v>
      </c>
      <c r="Q6548">
        <v>5416.8</v>
      </c>
      <c r="R6548">
        <v>824.08</v>
      </c>
      <c r="S6548">
        <v>1.7170000000000001</v>
      </c>
      <c r="T6548">
        <v>33</v>
      </c>
      <c r="U6548">
        <v>2497.1999999999898</v>
      </c>
      <c r="V6548">
        <v>16</v>
      </c>
      <c r="W6548">
        <v>1.3420000000000001</v>
      </c>
      <c r="X6548">
        <v>2.169</v>
      </c>
      <c r="Y6548" s="119">
        <v>44152</v>
      </c>
      <c r="Z6548">
        <v>408788.943099214</v>
      </c>
      <c r="AA6548">
        <v>3660483.1444386099</v>
      </c>
    </row>
    <row r="6549" spans="1:27" x14ac:dyDescent="0.25">
      <c r="A6549">
        <v>-111.977266999999</v>
      </c>
      <c r="B6549">
        <v>33.079128769999897</v>
      </c>
      <c r="C6549" t="s">
        <v>983</v>
      </c>
      <c r="D6549" t="s">
        <v>982</v>
      </c>
      <c r="E6549" t="s">
        <v>981</v>
      </c>
      <c r="F6549">
        <v>5868</v>
      </c>
      <c r="G6549">
        <v>360</v>
      </c>
      <c r="H6549">
        <v>13.33</v>
      </c>
      <c r="I6549">
        <v>2.0339999999999998</v>
      </c>
      <c r="J6549">
        <v>1</v>
      </c>
      <c r="K6549">
        <v>1167.4000000000001</v>
      </c>
      <c r="L6549" t="s">
        <v>980</v>
      </c>
      <c r="M6549" t="s">
        <v>979</v>
      </c>
      <c r="N6549" s="119">
        <v>44152</v>
      </c>
      <c r="O6549">
        <v>0</v>
      </c>
      <c r="P6549">
        <v>0</v>
      </c>
      <c r="Q6549">
        <v>4735.1000000000004</v>
      </c>
      <c r="R6549">
        <v>697.12</v>
      </c>
      <c r="S6549">
        <v>1.452</v>
      </c>
      <c r="T6549">
        <v>33</v>
      </c>
      <c r="U6549">
        <v>2112.5</v>
      </c>
      <c r="V6549">
        <v>16</v>
      </c>
      <c r="W6549">
        <v>1.387</v>
      </c>
      <c r="X6549">
        <v>2.2410000000000001</v>
      </c>
      <c r="Y6549" s="119">
        <v>44152</v>
      </c>
      <c r="Z6549">
        <v>408789.02952171298</v>
      </c>
      <c r="AA6549">
        <v>3660483.8044650001</v>
      </c>
    </row>
    <row r="6550" spans="1:27" x14ac:dyDescent="0.25">
      <c r="A6550">
        <v>-111.97726717</v>
      </c>
      <c r="B6550">
        <v>33.0791337799999</v>
      </c>
      <c r="C6550" t="s">
        <v>983</v>
      </c>
      <c r="D6550" t="s">
        <v>982</v>
      </c>
      <c r="E6550" t="s">
        <v>981</v>
      </c>
      <c r="F6550">
        <v>5869</v>
      </c>
      <c r="G6550">
        <v>1</v>
      </c>
      <c r="H6550">
        <v>13.33</v>
      </c>
      <c r="I6550">
        <v>2.133</v>
      </c>
      <c r="J6550">
        <v>1</v>
      </c>
      <c r="K6550">
        <v>1167.4000000000001</v>
      </c>
      <c r="L6550" t="s">
        <v>980</v>
      </c>
      <c r="M6550" t="s">
        <v>979</v>
      </c>
      <c r="N6550" s="119">
        <v>44152</v>
      </c>
      <c r="O6550">
        <v>0</v>
      </c>
      <c r="P6550">
        <v>0</v>
      </c>
      <c r="Q6550">
        <v>3847.0999999999899</v>
      </c>
      <c r="R6550">
        <v>540.25</v>
      </c>
      <c r="S6550">
        <v>1.1259999999999999</v>
      </c>
      <c r="T6550">
        <v>33</v>
      </c>
      <c r="U6550">
        <v>1637.0999999999899</v>
      </c>
      <c r="V6550">
        <v>16</v>
      </c>
      <c r="W6550">
        <v>1.454</v>
      </c>
      <c r="X6550">
        <v>2.35</v>
      </c>
      <c r="Y6550" s="119">
        <v>44152</v>
      </c>
      <c r="Z6550">
        <v>408789.01882559201</v>
      </c>
      <c r="AA6550">
        <v>3660484.3600617899</v>
      </c>
    </row>
    <row r="6551" spans="1:27" x14ac:dyDescent="0.25">
      <c r="A6551">
        <v>-111.977266659999</v>
      </c>
      <c r="B6551">
        <v>33.079139779999899</v>
      </c>
      <c r="C6551" t="s">
        <v>983</v>
      </c>
      <c r="D6551" t="s">
        <v>982</v>
      </c>
      <c r="E6551" t="s">
        <v>981</v>
      </c>
      <c r="F6551">
        <v>5870</v>
      </c>
      <c r="G6551">
        <v>358</v>
      </c>
      <c r="H6551">
        <v>13.33</v>
      </c>
      <c r="I6551">
        <v>1.9690000000000001</v>
      </c>
      <c r="J6551">
        <v>1</v>
      </c>
      <c r="K6551">
        <v>1167.5</v>
      </c>
      <c r="L6551" t="s">
        <v>980</v>
      </c>
      <c r="M6551" t="s">
        <v>979</v>
      </c>
      <c r="N6551" s="119">
        <v>44152</v>
      </c>
      <c r="O6551">
        <v>0</v>
      </c>
      <c r="P6551">
        <v>0</v>
      </c>
      <c r="Q6551">
        <v>4559.1999999999898</v>
      </c>
      <c r="R6551">
        <v>693.61</v>
      </c>
      <c r="S6551">
        <v>1.4450000000000001</v>
      </c>
      <c r="T6551">
        <v>33</v>
      </c>
      <c r="U6551">
        <v>2101.9</v>
      </c>
      <c r="V6551">
        <v>16</v>
      </c>
      <c r="W6551">
        <v>1.3420000000000001</v>
      </c>
      <c r="X6551">
        <v>2.169</v>
      </c>
      <c r="Y6551" s="119">
        <v>44152</v>
      </c>
      <c r="Z6551">
        <v>408789.07262111001</v>
      </c>
      <c r="AA6551">
        <v>3660485.02482705</v>
      </c>
    </row>
    <row r="6552" spans="1:27" x14ac:dyDescent="0.25">
      <c r="A6552">
        <v>-111.97726817</v>
      </c>
      <c r="B6552">
        <v>33.079145779999898</v>
      </c>
      <c r="C6552" t="s">
        <v>983</v>
      </c>
      <c r="D6552" t="s">
        <v>982</v>
      </c>
      <c r="E6552" t="s">
        <v>981</v>
      </c>
      <c r="F6552">
        <v>5871</v>
      </c>
      <c r="G6552">
        <v>1</v>
      </c>
      <c r="H6552">
        <v>13.33</v>
      </c>
      <c r="I6552">
        <v>2.0339999999999998</v>
      </c>
      <c r="J6552">
        <v>1</v>
      </c>
      <c r="K6552">
        <v>1167.5</v>
      </c>
      <c r="L6552" t="s">
        <v>980</v>
      </c>
      <c r="M6552" t="s">
        <v>979</v>
      </c>
      <c r="N6552" s="119">
        <v>44152</v>
      </c>
      <c r="O6552">
        <v>0</v>
      </c>
      <c r="P6552">
        <v>0</v>
      </c>
      <c r="Q6552">
        <v>5797.1</v>
      </c>
      <c r="R6552">
        <v>853.48</v>
      </c>
      <c r="S6552">
        <v>1.778</v>
      </c>
      <c r="T6552">
        <v>33</v>
      </c>
      <c r="U6552">
        <v>2586.3000000000002</v>
      </c>
      <c r="V6552">
        <v>16</v>
      </c>
      <c r="W6552">
        <v>1.387</v>
      </c>
      <c r="X6552">
        <v>2.2410000000000001</v>
      </c>
      <c r="Y6552" s="119">
        <v>44152</v>
      </c>
      <c r="Z6552">
        <v>408788.93787412002</v>
      </c>
      <c r="AA6552">
        <v>3660485.6913476801</v>
      </c>
    </row>
    <row r="6553" spans="1:27" x14ac:dyDescent="0.25">
      <c r="A6553">
        <v>-111.977268339999</v>
      </c>
      <c r="B6553">
        <v>33.0791507799999</v>
      </c>
      <c r="C6553" t="s">
        <v>983</v>
      </c>
      <c r="D6553" t="s">
        <v>982</v>
      </c>
      <c r="E6553" t="s">
        <v>981</v>
      </c>
      <c r="F6553">
        <v>5872</v>
      </c>
      <c r="G6553">
        <v>2</v>
      </c>
      <c r="H6553">
        <v>13.33</v>
      </c>
      <c r="I6553">
        <v>1.9690000000000001</v>
      </c>
      <c r="J6553">
        <v>1</v>
      </c>
      <c r="K6553">
        <v>1167.5</v>
      </c>
      <c r="L6553" t="s">
        <v>980</v>
      </c>
      <c r="M6553" t="s">
        <v>979</v>
      </c>
      <c r="N6553" s="119">
        <v>44152</v>
      </c>
      <c r="O6553">
        <v>0</v>
      </c>
      <c r="P6553">
        <v>0</v>
      </c>
      <c r="Q6553">
        <v>4976.6999999999898</v>
      </c>
      <c r="R6553">
        <v>757.12999999999897</v>
      </c>
      <c r="S6553">
        <v>1.577</v>
      </c>
      <c r="T6553">
        <v>33</v>
      </c>
      <c r="U6553">
        <v>2294.3000000000002</v>
      </c>
      <c r="V6553">
        <v>16</v>
      </c>
      <c r="W6553">
        <v>1.3420000000000001</v>
      </c>
      <c r="X6553">
        <v>2.169</v>
      </c>
      <c r="Y6553" s="119">
        <v>44152</v>
      </c>
      <c r="Z6553">
        <v>408788.92716768902</v>
      </c>
      <c r="AA6553">
        <v>3660486.2458357802</v>
      </c>
    </row>
    <row r="6554" spans="1:27" x14ac:dyDescent="0.25">
      <c r="A6554">
        <v>-111.97726749</v>
      </c>
      <c r="B6554">
        <v>33.0791567899999</v>
      </c>
      <c r="C6554" t="s">
        <v>983</v>
      </c>
      <c r="D6554" t="s">
        <v>982</v>
      </c>
      <c r="E6554" t="s">
        <v>981</v>
      </c>
      <c r="F6554">
        <v>5873</v>
      </c>
      <c r="G6554">
        <v>357</v>
      </c>
      <c r="H6554">
        <v>13.33</v>
      </c>
      <c r="I6554">
        <v>1.903</v>
      </c>
      <c r="J6554">
        <v>1</v>
      </c>
      <c r="K6554">
        <v>1167.5999999999899</v>
      </c>
      <c r="L6554" t="s">
        <v>980</v>
      </c>
      <c r="M6554" t="s">
        <v>979</v>
      </c>
      <c r="N6554" s="119">
        <v>44152</v>
      </c>
      <c r="O6554">
        <v>0</v>
      </c>
      <c r="P6554">
        <v>0</v>
      </c>
      <c r="Q6554">
        <v>5842.5</v>
      </c>
      <c r="R6554">
        <v>919.49</v>
      </c>
      <c r="S6554">
        <v>1.9159999999999999</v>
      </c>
      <c r="T6554">
        <v>33</v>
      </c>
      <c r="U6554">
        <v>2786.3</v>
      </c>
      <c r="V6554">
        <v>16</v>
      </c>
      <c r="W6554">
        <v>1.2969999999999999</v>
      </c>
      <c r="X6554">
        <v>2.097</v>
      </c>
      <c r="Y6554" s="119">
        <v>44152</v>
      </c>
      <c r="Z6554">
        <v>408789.01270840102</v>
      </c>
      <c r="AA6554">
        <v>3660486.9114142698</v>
      </c>
    </row>
    <row r="6555" spans="1:27" x14ac:dyDescent="0.25">
      <c r="A6555">
        <v>-111.97726937</v>
      </c>
      <c r="B6555">
        <v>33.079162019999899</v>
      </c>
      <c r="C6555" t="s">
        <v>983</v>
      </c>
      <c r="D6555" t="s">
        <v>982</v>
      </c>
      <c r="E6555" t="s">
        <v>981</v>
      </c>
      <c r="F6555">
        <v>5874</v>
      </c>
      <c r="G6555">
        <v>14</v>
      </c>
      <c r="H6555">
        <v>13.33</v>
      </c>
      <c r="I6555">
        <v>1.9690000000000001</v>
      </c>
      <c r="J6555">
        <v>1</v>
      </c>
      <c r="K6555">
        <v>1167.5</v>
      </c>
      <c r="L6555" t="s">
        <v>980</v>
      </c>
      <c r="M6555" t="s">
        <v>979</v>
      </c>
      <c r="N6555" s="119">
        <v>44152</v>
      </c>
      <c r="O6555">
        <v>0</v>
      </c>
      <c r="P6555">
        <v>0</v>
      </c>
      <c r="Q6555">
        <v>6024</v>
      </c>
      <c r="R6555">
        <v>916.45</v>
      </c>
      <c r="S6555">
        <v>1.909</v>
      </c>
      <c r="T6555">
        <v>33</v>
      </c>
      <c r="U6555">
        <v>2777.0999999999899</v>
      </c>
      <c r="V6555">
        <v>16</v>
      </c>
      <c r="W6555">
        <v>1.3420000000000001</v>
      </c>
      <c r="X6555">
        <v>2.169</v>
      </c>
      <c r="Y6555" s="119">
        <v>44152</v>
      </c>
      <c r="Z6555">
        <v>408788.84263164498</v>
      </c>
      <c r="AA6555">
        <v>3660487.4928880101</v>
      </c>
    </row>
    <row r="6556" spans="1:27" x14ac:dyDescent="0.25">
      <c r="A6556">
        <v>-111.977267339999</v>
      </c>
      <c r="B6556">
        <v>33.079167779999899</v>
      </c>
      <c r="C6556" t="s">
        <v>983</v>
      </c>
      <c r="D6556" t="s">
        <v>982</v>
      </c>
      <c r="E6556" t="s">
        <v>981</v>
      </c>
      <c r="F6556">
        <v>5875</v>
      </c>
      <c r="G6556">
        <v>2</v>
      </c>
      <c r="H6556">
        <v>13.33</v>
      </c>
      <c r="I6556">
        <v>2.0339999999999998</v>
      </c>
      <c r="J6556">
        <v>1</v>
      </c>
      <c r="K6556">
        <v>1167.5</v>
      </c>
      <c r="L6556" t="s">
        <v>980</v>
      </c>
      <c r="M6556" t="s">
        <v>979</v>
      </c>
      <c r="N6556" s="119">
        <v>44152</v>
      </c>
      <c r="O6556">
        <v>0</v>
      </c>
      <c r="P6556">
        <v>0</v>
      </c>
      <c r="Q6556">
        <v>5604.8999999999896</v>
      </c>
      <c r="R6556">
        <v>825.19</v>
      </c>
      <c r="S6556">
        <v>1.7190000000000001</v>
      </c>
      <c r="T6556">
        <v>33</v>
      </c>
      <c r="U6556">
        <v>2500.5999999999899</v>
      </c>
      <c r="V6556">
        <v>16</v>
      </c>
      <c r="W6556">
        <v>1.387</v>
      </c>
      <c r="X6556">
        <v>2.2410000000000001</v>
      </c>
      <c r="Y6556" s="119">
        <v>44152</v>
      </c>
      <c r="Z6556">
        <v>408789.03805296699</v>
      </c>
      <c r="AA6556">
        <v>3660488.12972407</v>
      </c>
    </row>
    <row r="6557" spans="1:27" x14ac:dyDescent="0.25">
      <c r="A6557">
        <v>-111.977266999999</v>
      </c>
      <c r="B6557">
        <v>33.079173769999898</v>
      </c>
      <c r="C6557" t="s">
        <v>983</v>
      </c>
      <c r="D6557" t="s">
        <v>982</v>
      </c>
      <c r="E6557" t="s">
        <v>981</v>
      </c>
      <c r="F6557">
        <v>5876</v>
      </c>
      <c r="G6557">
        <v>0</v>
      </c>
      <c r="H6557">
        <v>13.33</v>
      </c>
      <c r="I6557">
        <v>2.0670000000000002</v>
      </c>
      <c r="J6557">
        <v>1</v>
      </c>
      <c r="K6557">
        <v>1167.5</v>
      </c>
      <c r="L6557" t="s">
        <v>980</v>
      </c>
      <c r="M6557" t="s">
        <v>979</v>
      </c>
      <c r="N6557" s="119">
        <v>44152</v>
      </c>
      <c r="O6557">
        <v>0</v>
      </c>
      <c r="P6557">
        <v>0</v>
      </c>
      <c r="Q6557">
        <v>4898.3</v>
      </c>
      <c r="R6557">
        <v>709.71</v>
      </c>
      <c r="S6557">
        <v>1.4790000000000001</v>
      </c>
      <c r="T6557">
        <v>33</v>
      </c>
      <c r="U6557">
        <v>2150.5999999999899</v>
      </c>
      <c r="V6557">
        <v>16</v>
      </c>
      <c r="W6557">
        <v>1.409</v>
      </c>
      <c r="X6557">
        <v>2.278</v>
      </c>
      <c r="Y6557" s="119">
        <v>44152</v>
      </c>
      <c r="Z6557">
        <v>408789.075970718</v>
      </c>
      <c r="AA6557">
        <v>3660488.7935283799</v>
      </c>
    </row>
    <row r="6558" spans="1:27" x14ac:dyDescent="0.25">
      <c r="A6558">
        <v>-111.977266139999</v>
      </c>
      <c r="B6558">
        <v>33.079178810000002</v>
      </c>
      <c r="C6558" t="s">
        <v>983</v>
      </c>
      <c r="D6558" t="s">
        <v>982</v>
      </c>
      <c r="E6558" t="s">
        <v>981</v>
      </c>
      <c r="F6558">
        <v>5877</v>
      </c>
      <c r="G6558">
        <v>355</v>
      </c>
      <c r="H6558">
        <v>13.33</v>
      </c>
      <c r="I6558">
        <v>1.9690000000000001</v>
      </c>
      <c r="J6558">
        <v>1</v>
      </c>
      <c r="K6558">
        <v>1167.5</v>
      </c>
      <c r="L6558" t="s">
        <v>980</v>
      </c>
      <c r="M6558" t="s">
        <v>979</v>
      </c>
      <c r="N6558" s="119">
        <v>44152</v>
      </c>
      <c r="O6558">
        <v>0</v>
      </c>
      <c r="P6558">
        <v>0</v>
      </c>
      <c r="Q6558">
        <v>6082.6</v>
      </c>
      <c r="R6558">
        <v>925.36</v>
      </c>
      <c r="S6558">
        <v>1.9279999999999999</v>
      </c>
      <c r="T6558">
        <v>33</v>
      </c>
      <c r="U6558">
        <v>2804.0999999999899</v>
      </c>
      <c r="V6558">
        <v>16</v>
      </c>
      <c r="W6558">
        <v>1.3420000000000001</v>
      </c>
      <c r="X6558">
        <v>2.169</v>
      </c>
      <c r="Y6558" s="119">
        <v>44152</v>
      </c>
      <c r="Z6558">
        <v>408789.16144355002</v>
      </c>
      <c r="AA6558">
        <v>3660489.3515561498</v>
      </c>
    </row>
    <row r="6559" spans="1:27" x14ac:dyDescent="0.25">
      <c r="A6559">
        <v>-111.977266659999</v>
      </c>
      <c r="B6559">
        <v>33.079184779999899</v>
      </c>
      <c r="C6559" t="s">
        <v>983</v>
      </c>
      <c r="D6559" t="s">
        <v>982</v>
      </c>
      <c r="E6559" t="s">
        <v>981</v>
      </c>
      <c r="F6559">
        <v>5878</v>
      </c>
      <c r="G6559">
        <v>358</v>
      </c>
      <c r="H6559">
        <v>13.33</v>
      </c>
      <c r="I6559">
        <v>2.0009999999999999</v>
      </c>
      <c r="J6559">
        <v>1</v>
      </c>
      <c r="K6559">
        <v>1167.5</v>
      </c>
      <c r="L6559" t="s">
        <v>980</v>
      </c>
      <c r="M6559" t="s">
        <v>979</v>
      </c>
      <c r="N6559" s="119">
        <v>44152</v>
      </c>
      <c r="O6559">
        <v>0</v>
      </c>
      <c r="P6559">
        <v>0</v>
      </c>
      <c r="Q6559">
        <v>7060.6999999999898</v>
      </c>
      <c r="R6559">
        <v>1056.5999999999899</v>
      </c>
      <c r="S6559">
        <v>2.2010000000000001</v>
      </c>
      <c r="T6559">
        <v>33</v>
      </c>
      <c r="U6559">
        <v>3201.6999999999898</v>
      </c>
      <c r="V6559">
        <v>16</v>
      </c>
      <c r="W6559">
        <v>1.365</v>
      </c>
      <c r="X6559">
        <v>2.2050000000000001</v>
      </c>
      <c r="Y6559" s="119">
        <v>44152</v>
      </c>
      <c r="Z6559">
        <v>408789.11907011201</v>
      </c>
      <c r="AA6559">
        <v>3660490.0138904401</v>
      </c>
    </row>
    <row r="6560" spans="1:27" x14ac:dyDescent="0.25">
      <c r="A6560">
        <v>-111.977267679999</v>
      </c>
      <c r="B6560">
        <v>33.079189790000001</v>
      </c>
      <c r="C6560" t="s">
        <v>983</v>
      </c>
      <c r="D6560" t="s">
        <v>982</v>
      </c>
      <c r="E6560" t="s">
        <v>981</v>
      </c>
      <c r="F6560">
        <v>5879</v>
      </c>
      <c r="G6560">
        <v>4</v>
      </c>
      <c r="H6560">
        <v>13.33</v>
      </c>
      <c r="I6560">
        <v>2.0009999999999999</v>
      </c>
      <c r="J6560">
        <v>1</v>
      </c>
      <c r="K6560">
        <v>1167.5</v>
      </c>
      <c r="L6560" t="s">
        <v>980</v>
      </c>
      <c r="M6560" t="s">
        <v>979</v>
      </c>
      <c r="N6560" s="119">
        <v>44152</v>
      </c>
      <c r="O6560">
        <v>0</v>
      </c>
      <c r="P6560">
        <v>0</v>
      </c>
      <c r="Q6560">
        <v>5715.6</v>
      </c>
      <c r="R6560">
        <v>855.27999999999895</v>
      </c>
      <c r="S6560">
        <v>1.782</v>
      </c>
      <c r="T6560">
        <v>33</v>
      </c>
      <c r="U6560">
        <v>2591.8000000000002</v>
      </c>
      <c r="V6560">
        <v>16</v>
      </c>
      <c r="W6560">
        <v>1.365</v>
      </c>
      <c r="X6560">
        <v>2.2050000000000001</v>
      </c>
      <c r="Y6560" s="119">
        <v>44152</v>
      </c>
      <c r="Z6560">
        <v>408789.02903685602</v>
      </c>
      <c r="AA6560">
        <v>3660490.5702258698</v>
      </c>
    </row>
    <row r="6561" spans="1:27" x14ac:dyDescent="0.25">
      <c r="A6561">
        <v>-111.97726717</v>
      </c>
      <c r="B6561">
        <v>33.0791957799999</v>
      </c>
      <c r="C6561" t="s">
        <v>983</v>
      </c>
      <c r="D6561" t="s">
        <v>982</v>
      </c>
      <c r="E6561" t="s">
        <v>981</v>
      </c>
      <c r="F6561">
        <v>5880</v>
      </c>
      <c r="G6561">
        <v>1</v>
      </c>
      <c r="H6561">
        <v>13.33</v>
      </c>
      <c r="I6561">
        <v>2.0339999999999998</v>
      </c>
      <c r="J6561">
        <v>1</v>
      </c>
      <c r="K6561">
        <v>1167.5</v>
      </c>
      <c r="L6561" t="s">
        <v>980</v>
      </c>
      <c r="M6561" t="s">
        <v>979</v>
      </c>
      <c r="N6561" s="119">
        <v>44152</v>
      </c>
      <c r="O6561">
        <v>0</v>
      </c>
      <c r="P6561">
        <v>0</v>
      </c>
      <c r="Q6561">
        <v>5356.1</v>
      </c>
      <c r="R6561">
        <v>788.57</v>
      </c>
      <c r="S6561">
        <v>1.643</v>
      </c>
      <c r="T6561">
        <v>33</v>
      </c>
      <c r="U6561">
        <v>2389.5999999999899</v>
      </c>
      <c r="V6561">
        <v>16</v>
      </c>
      <c r="W6561">
        <v>1.387</v>
      </c>
      <c r="X6561">
        <v>2.2410000000000001</v>
      </c>
      <c r="Y6561" s="119">
        <v>44152</v>
      </c>
      <c r="Z6561">
        <v>408789.08282203198</v>
      </c>
      <c r="AA6561">
        <v>3660491.2338824598</v>
      </c>
    </row>
    <row r="6562" spans="1:27" x14ac:dyDescent="0.25">
      <c r="A6562">
        <v>-111.97726717</v>
      </c>
      <c r="B6562">
        <v>33.079200780000001</v>
      </c>
      <c r="C6562" t="s">
        <v>983</v>
      </c>
      <c r="D6562" t="s">
        <v>982</v>
      </c>
      <c r="E6562" t="s">
        <v>981</v>
      </c>
      <c r="F6562">
        <v>5881</v>
      </c>
      <c r="G6562">
        <v>1</v>
      </c>
      <c r="H6562">
        <v>13.33</v>
      </c>
      <c r="I6562">
        <v>1.9690000000000001</v>
      </c>
      <c r="J6562">
        <v>1</v>
      </c>
      <c r="K6562">
        <v>1167.5</v>
      </c>
      <c r="L6562" t="s">
        <v>980</v>
      </c>
      <c r="M6562" t="s">
        <v>979</v>
      </c>
      <c r="N6562" s="119">
        <v>44152</v>
      </c>
      <c r="O6562">
        <v>0</v>
      </c>
      <c r="P6562">
        <v>0</v>
      </c>
      <c r="Q6562">
        <v>5195.6000000000004</v>
      </c>
      <c r="R6562">
        <v>790.42999999999904</v>
      </c>
      <c r="S6562">
        <v>1.647</v>
      </c>
      <c r="T6562">
        <v>33</v>
      </c>
      <c r="U6562">
        <v>2395.1999999999898</v>
      </c>
      <c r="V6562">
        <v>16</v>
      </c>
      <c r="W6562">
        <v>1.3420000000000001</v>
      </c>
      <c r="X6562">
        <v>2.169</v>
      </c>
      <c r="Y6562" s="119">
        <v>44152</v>
      </c>
      <c r="Z6562">
        <v>408789.08798304002</v>
      </c>
      <c r="AA6562">
        <v>3660491.7882228401</v>
      </c>
    </row>
    <row r="6563" spans="1:27" x14ac:dyDescent="0.25">
      <c r="A6563">
        <v>-111.97726817</v>
      </c>
      <c r="B6563">
        <v>33.07920678</v>
      </c>
      <c r="C6563" t="s">
        <v>983</v>
      </c>
      <c r="D6563" t="s">
        <v>982</v>
      </c>
      <c r="E6563" t="s">
        <v>981</v>
      </c>
      <c r="F6563">
        <v>5882</v>
      </c>
      <c r="G6563">
        <v>1</v>
      </c>
      <c r="H6563">
        <v>13.33</v>
      </c>
      <c r="I6563">
        <v>1.9359999999999999</v>
      </c>
      <c r="J6563">
        <v>1</v>
      </c>
      <c r="K6563">
        <v>1167.5</v>
      </c>
      <c r="L6563" t="s">
        <v>980</v>
      </c>
      <c r="M6563" t="s">
        <v>979</v>
      </c>
      <c r="N6563" s="119">
        <v>44152</v>
      </c>
      <c r="O6563">
        <v>0</v>
      </c>
      <c r="P6563">
        <v>0</v>
      </c>
      <c r="Q6563">
        <v>6527.6</v>
      </c>
      <c r="R6563">
        <v>1009.89999999999</v>
      </c>
      <c r="S6563">
        <v>2.1040000000000001</v>
      </c>
      <c r="T6563">
        <v>33</v>
      </c>
      <c r="U6563">
        <v>3060.3</v>
      </c>
      <c r="V6563">
        <v>16</v>
      </c>
      <c r="W6563">
        <v>1.32</v>
      </c>
      <c r="X6563">
        <v>2.133</v>
      </c>
      <c r="Y6563" s="119">
        <v>44152</v>
      </c>
      <c r="Z6563">
        <v>408789.000838443</v>
      </c>
      <c r="AA6563">
        <v>3660492.45430029</v>
      </c>
    </row>
    <row r="6564" spans="1:27" x14ac:dyDescent="0.25">
      <c r="A6564">
        <v>-111.977266139999</v>
      </c>
      <c r="B6564">
        <v>33.079212810000001</v>
      </c>
      <c r="C6564" t="s">
        <v>983</v>
      </c>
      <c r="D6564" t="s">
        <v>982</v>
      </c>
      <c r="E6564" t="s">
        <v>981</v>
      </c>
      <c r="F6564">
        <v>5883</v>
      </c>
      <c r="G6564">
        <v>355</v>
      </c>
      <c r="H6564">
        <v>13.33</v>
      </c>
      <c r="I6564">
        <v>1.903</v>
      </c>
      <c r="J6564">
        <v>1</v>
      </c>
      <c r="K6564">
        <v>1167.5</v>
      </c>
      <c r="L6564" t="s">
        <v>980</v>
      </c>
      <c r="M6564" t="s">
        <v>979</v>
      </c>
      <c r="N6564" s="119">
        <v>44152</v>
      </c>
      <c r="O6564">
        <v>0</v>
      </c>
      <c r="P6564">
        <v>0</v>
      </c>
      <c r="Q6564">
        <v>7577.6999999999898</v>
      </c>
      <c r="R6564">
        <v>1192.5999999999899</v>
      </c>
      <c r="S6564">
        <v>2.4849999999999999</v>
      </c>
      <c r="T6564">
        <v>33</v>
      </c>
      <c r="U6564">
        <v>3613.9</v>
      </c>
      <c r="V6564">
        <v>16</v>
      </c>
      <c r="W6564">
        <v>1.2969999999999999</v>
      </c>
      <c r="X6564">
        <v>2.097</v>
      </c>
      <c r="Y6564" s="119">
        <v>44152</v>
      </c>
      <c r="Z6564">
        <v>408789.19653836399</v>
      </c>
      <c r="AA6564">
        <v>3660493.12107073</v>
      </c>
    </row>
    <row r="6565" spans="1:27" x14ac:dyDescent="0.25">
      <c r="A6565">
        <v>-111.977267339999</v>
      </c>
      <c r="B6565">
        <v>33.07921778</v>
      </c>
      <c r="C6565" t="s">
        <v>983</v>
      </c>
      <c r="D6565" t="s">
        <v>982</v>
      </c>
      <c r="E6565" t="s">
        <v>981</v>
      </c>
      <c r="F6565">
        <v>5884</v>
      </c>
      <c r="G6565">
        <v>2</v>
      </c>
      <c r="H6565">
        <v>13.33</v>
      </c>
      <c r="I6565">
        <v>2.0670000000000002</v>
      </c>
      <c r="J6565">
        <v>1</v>
      </c>
      <c r="K6565">
        <v>1167.5</v>
      </c>
      <c r="L6565" t="s">
        <v>980</v>
      </c>
      <c r="M6565" t="s">
        <v>979</v>
      </c>
      <c r="N6565" s="119">
        <v>44152</v>
      </c>
      <c r="O6565">
        <v>0</v>
      </c>
      <c r="P6565">
        <v>0</v>
      </c>
      <c r="Q6565">
        <v>8864.3999999999905</v>
      </c>
      <c r="R6565">
        <v>1284.4000000000001</v>
      </c>
      <c r="S6565">
        <v>2.6760000000000002</v>
      </c>
      <c r="T6565">
        <v>33</v>
      </c>
      <c r="U6565">
        <v>3892</v>
      </c>
      <c r="V6565">
        <v>16</v>
      </c>
      <c r="W6565">
        <v>1.409</v>
      </c>
      <c r="X6565">
        <v>2.278</v>
      </c>
      <c r="Y6565" s="119">
        <v>44152</v>
      </c>
      <c r="Z6565">
        <v>408789.08966304798</v>
      </c>
      <c r="AA6565">
        <v>3660493.6731278598</v>
      </c>
    </row>
    <row r="6566" spans="1:27" x14ac:dyDescent="0.25">
      <c r="A6566">
        <v>-111.97726751</v>
      </c>
      <c r="B6566">
        <v>33.07922379</v>
      </c>
      <c r="C6566" t="s">
        <v>983</v>
      </c>
      <c r="D6566" t="s">
        <v>982</v>
      </c>
      <c r="E6566" t="s">
        <v>981</v>
      </c>
      <c r="F6566">
        <v>5885</v>
      </c>
      <c r="G6566">
        <v>3</v>
      </c>
      <c r="H6566">
        <v>13.33</v>
      </c>
      <c r="I6566">
        <v>2.0670000000000002</v>
      </c>
      <c r="J6566">
        <v>1</v>
      </c>
      <c r="K6566">
        <v>1167.5</v>
      </c>
      <c r="L6566" t="s">
        <v>980</v>
      </c>
      <c r="M6566" t="s">
        <v>979</v>
      </c>
      <c r="N6566" s="119">
        <v>44152</v>
      </c>
      <c r="O6566">
        <v>0</v>
      </c>
      <c r="P6566">
        <v>0</v>
      </c>
      <c r="Q6566">
        <v>8381.6</v>
      </c>
      <c r="R6566">
        <v>1214.4000000000001</v>
      </c>
      <c r="S6566">
        <v>2.5299999999999998</v>
      </c>
      <c r="T6566">
        <v>33</v>
      </c>
      <c r="U6566">
        <v>3680</v>
      </c>
      <c r="V6566">
        <v>16</v>
      </c>
      <c r="W6566">
        <v>1.409</v>
      </c>
      <c r="X6566">
        <v>2.278</v>
      </c>
      <c r="Y6566" s="119">
        <v>44152</v>
      </c>
      <c r="Z6566">
        <v>408789.07999915897</v>
      </c>
      <c r="AA6566">
        <v>3660494.3395927302</v>
      </c>
    </row>
    <row r="6567" spans="1:27" x14ac:dyDescent="0.25">
      <c r="A6567">
        <v>-111.97726751</v>
      </c>
      <c r="B6567">
        <v>33.079228790000002</v>
      </c>
      <c r="C6567" t="s">
        <v>983</v>
      </c>
      <c r="D6567" t="s">
        <v>982</v>
      </c>
      <c r="E6567" t="s">
        <v>981</v>
      </c>
      <c r="F6567">
        <v>5886</v>
      </c>
      <c r="G6567">
        <v>3</v>
      </c>
      <c r="H6567">
        <v>13.33</v>
      </c>
      <c r="I6567">
        <v>2.0009999999999999</v>
      </c>
      <c r="J6567">
        <v>1</v>
      </c>
      <c r="K6567">
        <v>1167.5</v>
      </c>
      <c r="L6567" t="s">
        <v>980</v>
      </c>
      <c r="M6567" t="s">
        <v>979</v>
      </c>
      <c r="N6567" s="119">
        <v>44152</v>
      </c>
      <c r="O6567">
        <v>0</v>
      </c>
      <c r="P6567">
        <v>0</v>
      </c>
      <c r="Q6567">
        <v>8046.8999999999896</v>
      </c>
      <c r="R6567">
        <v>1204.0999999999899</v>
      </c>
      <c r="S6567">
        <v>2.5089999999999999</v>
      </c>
      <c r="T6567">
        <v>33</v>
      </c>
      <c r="U6567">
        <v>3648.9</v>
      </c>
      <c r="V6567">
        <v>16</v>
      </c>
      <c r="W6567">
        <v>1.365</v>
      </c>
      <c r="X6567">
        <v>2.2050000000000001</v>
      </c>
      <c r="Y6567" s="119">
        <v>44152</v>
      </c>
      <c r="Z6567">
        <v>408789.08516017202</v>
      </c>
      <c r="AA6567">
        <v>3660494.8939331099</v>
      </c>
    </row>
    <row r="6568" spans="1:27" x14ac:dyDescent="0.25">
      <c r="A6568">
        <v>-111.977266999999</v>
      </c>
      <c r="B6568">
        <v>33.0792347699999</v>
      </c>
      <c r="C6568" t="s">
        <v>983</v>
      </c>
      <c r="D6568" t="s">
        <v>982</v>
      </c>
      <c r="E6568" t="s">
        <v>981</v>
      </c>
      <c r="F6568">
        <v>5887</v>
      </c>
      <c r="G6568">
        <v>0</v>
      </c>
      <c r="H6568">
        <v>13.33</v>
      </c>
      <c r="I6568">
        <v>2.0339999999999998</v>
      </c>
      <c r="J6568">
        <v>1</v>
      </c>
      <c r="K6568">
        <v>1167.5</v>
      </c>
      <c r="L6568" t="s">
        <v>980</v>
      </c>
      <c r="M6568" t="s">
        <v>979</v>
      </c>
      <c r="N6568" s="119">
        <v>44152</v>
      </c>
      <c r="O6568">
        <v>0</v>
      </c>
      <c r="P6568">
        <v>0</v>
      </c>
      <c r="Q6568">
        <v>7274.3</v>
      </c>
      <c r="R6568">
        <v>1071</v>
      </c>
      <c r="S6568">
        <v>2.2309999999999999</v>
      </c>
      <c r="T6568">
        <v>33</v>
      </c>
      <c r="U6568">
        <v>3245.4</v>
      </c>
      <c r="V6568">
        <v>16</v>
      </c>
      <c r="W6568">
        <v>1.387</v>
      </c>
      <c r="X6568">
        <v>2.2410000000000001</v>
      </c>
      <c r="Y6568" s="119">
        <v>44152</v>
      </c>
      <c r="Z6568">
        <v>408789.13893501298</v>
      </c>
      <c r="AA6568">
        <v>3660495.5564810201</v>
      </c>
    </row>
    <row r="6569" spans="1:27" x14ac:dyDescent="0.25">
      <c r="A6569">
        <v>-111.97726683</v>
      </c>
      <c r="B6569">
        <v>33.0792407799999</v>
      </c>
      <c r="C6569" t="s">
        <v>983</v>
      </c>
      <c r="D6569" t="s">
        <v>982</v>
      </c>
      <c r="E6569" t="s">
        <v>981</v>
      </c>
      <c r="F6569">
        <v>5888</v>
      </c>
      <c r="G6569">
        <v>359</v>
      </c>
      <c r="H6569">
        <v>13.33</v>
      </c>
      <c r="I6569">
        <v>1.9690000000000001</v>
      </c>
      <c r="J6569">
        <v>1</v>
      </c>
      <c r="K6569">
        <v>1167.4000000000001</v>
      </c>
      <c r="L6569" t="s">
        <v>980</v>
      </c>
      <c r="M6569" t="s">
        <v>979</v>
      </c>
      <c r="N6569" s="119">
        <v>44152</v>
      </c>
      <c r="O6569">
        <v>0</v>
      </c>
      <c r="P6569">
        <v>0</v>
      </c>
      <c r="Q6569">
        <v>8023.1999999999898</v>
      </c>
      <c r="R6569">
        <v>1220.5999999999899</v>
      </c>
      <c r="S6569">
        <v>2.5430000000000001</v>
      </c>
      <c r="T6569">
        <v>33</v>
      </c>
      <c r="U6569">
        <v>3698.8</v>
      </c>
      <c r="V6569">
        <v>16</v>
      </c>
      <c r="W6569">
        <v>1.3420000000000001</v>
      </c>
      <c r="X6569">
        <v>2.169</v>
      </c>
      <c r="Y6569" s="119">
        <v>44152</v>
      </c>
      <c r="Z6569">
        <v>408789.16100597102</v>
      </c>
      <c r="AA6569">
        <v>3660496.2226504399</v>
      </c>
    </row>
    <row r="6570" spans="1:27" x14ac:dyDescent="0.25">
      <c r="A6570">
        <v>-111.977267339999</v>
      </c>
      <c r="B6570">
        <v>33.079246779999899</v>
      </c>
      <c r="C6570" t="s">
        <v>983</v>
      </c>
      <c r="D6570" t="s">
        <v>982</v>
      </c>
      <c r="E6570" t="s">
        <v>981</v>
      </c>
      <c r="F6570">
        <v>5889</v>
      </c>
      <c r="G6570">
        <v>2</v>
      </c>
      <c r="H6570">
        <v>13.33</v>
      </c>
      <c r="I6570">
        <v>2.133</v>
      </c>
      <c r="J6570">
        <v>1</v>
      </c>
      <c r="K6570">
        <v>1167.4000000000001</v>
      </c>
      <c r="L6570" t="s">
        <v>980</v>
      </c>
      <c r="M6570" t="s">
        <v>979</v>
      </c>
      <c r="N6570" s="119">
        <v>44152</v>
      </c>
      <c r="O6570">
        <v>0</v>
      </c>
      <c r="P6570">
        <v>0</v>
      </c>
      <c r="Q6570">
        <v>7424.8999999999896</v>
      </c>
      <c r="R6570">
        <v>1042.7</v>
      </c>
      <c r="S6570">
        <v>2.1720000000000002</v>
      </c>
      <c r="T6570">
        <v>33</v>
      </c>
      <c r="U6570">
        <v>3159.6999999999898</v>
      </c>
      <c r="V6570">
        <v>16</v>
      </c>
      <c r="W6570">
        <v>1.454</v>
      </c>
      <c r="X6570">
        <v>2.35</v>
      </c>
      <c r="Y6570" s="119">
        <v>44152</v>
      </c>
      <c r="Z6570">
        <v>408789.11959692597</v>
      </c>
      <c r="AA6570">
        <v>3660496.8883020799</v>
      </c>
    </row>
    <row r="6571" spans="1:27" x14ac:dyDescent="0.25">
      <c r="A6571">
        <v>-111.977268699999</v>
      </c>
      <c r="B6571">
        <v>33.079251900000003</v>
      </c>
      <c r="C6571" t="s">
        <v>983</v>
      </c>
      <c r="D6571" t="s">
        <v>982</v>
      </c>
      <c r="E6571" t="s">
        <v>981</v>
      </c>
      <c r="F6571">
        <v>5890</v>
      </c>
      <c r="G6571">
        <v>10</v>
      </c>
      <c r="H6571">
        <v>13.33</v>
      </c>
      <c r="I6571">
        <v>2.1</v>
      </c>
      <c r="J6571">
        <v>1</v>
      </c>
      <c r="K6571">
        <v>1167.4000000000001</v>
      </c>
      <c r="L6571" t="s">
        <v>980</v>
      </c>
      <c r="M6571" t="s">
        <v>979</v>
      </c>
      <c r="N6571" s="119">
        <v>44152</v>
      </c>
      <c r="O6571">
        <v>0</v>
      </c>
      <c r="P6571">
        <v>0</v>
      </c>
      <c r="Q6571">
        <v>5746.3999999999896</v>
      </c>
      <c r="R6571">
        <v>819.58</v>
      </c>
      <c r="S6571">
        <v>1.7070000000000001</v>
      </c>
      <c r="T6571">
        <v>33</v>
      </c>
      <c r="U6571">
        <v>2483.5999999999899</v>
      </c>
      <c r="V6571">
        <v>16</v>
      </c>
      <c r="W6571">
        <v>1.4319999999999999</v>
      </c>
      <c r="X6571">
        <v>2.3140000000000001</v>
      </c>
      <c r="Y6571" s="119">
        <v>44152</v>
      </c>
      <c r="Z6571">
        <v>408788.99794245302</v>
      </c>
      <c r="AA6571">
        <v>3660497.4571284698</v>
      </c>
    </row>
    <row r="6572" spans="1:27" x14ac:dyDescent="0.25">
      <c r="A6572">
        <v>-111.97726566</v>
      </c>
      <c r="B6572">
        <v>33.079256780000001</v>
      </c>
      <c r="C6572" t="s">
        <v>983</v>
      </c>
      <c r="D6572" t="s">
        <v>982</v>
      </c>
      <c r="E6572" t="s">
        <v>981</v>
      </c>
      <c r="F6572">
        <v>5891</v>
      </c>
      <c r="G6572">
        <v>358</v>
      </c>
      <c r="H6572">
        <v>13.33</v>
      </c>
      <c r="I6572">
        <v>2.0009999999999999</v>
      </c>
      <c r="J6572">
        <v>1</v>
      </c>
      <c r="K6572">
        <v>1167.5999999999899</v>
      </c>
      <c r="L6572" t="s">
        <v>980</v>
      </c>
      <c r="M6572" t="s">
        <v>979</v>
      </c>
      <c r="N6572" s="119">
        <v>44152</v>
      </c>
      <c r="O6572">
        <v>0</v>
      </c>
      <c r="P6572">
        <v>0</v>
      </c>
      <c r="Q6572">
        <v>5943.8999999999896</v>
      </c>
      <c r="R6572">
        <v>889.45</v>
      </c>
      <c r="S6572">
        <v>1.853</v>
      </c>
      <c r="T6572">
        <v>33</v>
      </c>
      <c r="U6572">
        <v>2695.3</v>
      </c>
      <c r="V6572">
        <v>16</v>
      </c>
      <c r="W6572">
        <v>1.365</v>
      </c>
      <c r="X6572">
        <v>2.2050000000000001</v>
      </c>
      <c r="Y6572" s="119">
        <v>44152</v>
      </c>
      <c r="Z6572">
        <v>408789.28672638698</v>
      </c>
      <c r="AA6572">
        <v>3660497.9955229498</v>
      </c>
    </row>
    <row r="6573" spans="1:27" x14ac:dyDescent="0.25">
      <c r="A6573">
        <v>-111.97726717</v>
      </c>
      <c r="B6573">
        <v>33.079262780000001</v>
      </c>
      <c r="C6573" t="s">
        <v>983</v>
      </c>
      <c r="D6573" t="s">
        <v>982</v>
      </c>
      <c r="E6573" t="s">
        <v>981</v>
      </c>
      <c r="F6573">
        <v>5892</v>
      </c>
      <c r="G6573">
        <v>1</v>
      </c>
      <c r="H6573">
        <v>13.33</v>
      </c>
      <c r="I6573">
        <v>2.0009999999999999</v>
      </c>
      <c r="J6573">
        <v>1</v>
      </c>
      <c r="K6573">
        <v>1167.4000000000001</v>
      </c>
      <c r="L6573" t="s">
        <v>980</v>
      </c>
      <c r="M6573" t="s">
        <v>979</v>
      </c>
      <c r="N6573" s="119">
        <v>44152</v>
      </c>
      <c r="O6573">
        <v>0</v>
      </c>
      <c r="P6573">
        <v>0</v>
      </c>
      <c r="Q6573">
        <v>6568</v>
      </c>
      <c r="R6573">
        <v>982.83</v>
      </c>
      <c r="S6573">
        <v>2.048</v>
      </c>
      <c r="T6573">
        <v>33</v>
      </c>
      <c r="U6573">
        <v>2978.3</v>
      </c>
      <c r="V6573">
        <v>16</v>
      </c>
      <c r="W6573">
        <v>1.365</v>
      </c>
      <c r="X6573">
        <v>2.2050000000000001</v>
      </c>
      <c r="Y6573" s="119">
        <v>44152</v>
      </c>
      <c r="Z6573">
        <v>408789.15197959502</v>
      </c>
      <c r="AA6573">
        <v>3660498.6620435799</v>
      </c>
    </row>
    <row r="6574" spans="1:27" x14ac:dyDescent="0.25">
      <c r="A6574">
        <v>-111.97726751</v>
      </c>
      <c r="B6574">
        <v>33.079267790000003</v>
      </c>
      <c r="C6574" t="s">
        <v>983</v>
      </c>
      <c r="D6574" t="s">
        <v>982</v>
      </c>
      <c r="E6574" t="s">
        <v>981</v>
      </c>
      <c r="F6574">
        <v>5893</v>
      </c>
      <c r="G6574">
        <v>3</v>
      </c>
      <c r="H6574">
        <v>13.33</v>
      </c>
      <c r="I6574">
        <v>2.0670000000000002</v>
      </c>
      <c r="J6574">
        <v>1</v>
      </c>
      <c r="K6574">
        <v>1167.5</v>
      </c>
      <c r="L6574" t="s">
        <v>980</v>
      </c>
      <c r="M6574" t="s">
        <v>979</v>
      </c>
      <c r="N6574" s="119">
        <v>44152</v>
      </c>
      <c r="O6574">
        <v>0</v>
      </c>
      <c r="P6574">
        <v>0</v>
      </c>
      <c r="Q6574">
        <v>7159.8</v>
      </c>
      <c r="R6574">
        <v>1037.4000000000001</v>
      </c>
      <c r="S6574">
        <v>2.161</v>
      </c>
      <c r="T6574">
        <v>33</v>
      </c>
      <c r="U6574">
        <v>3143.5999999999899</v>
      </c>
      <c r="V6574">
        <v>16</v>
      </c>
      <c r="W6574">
        <v>1.409</v>
      </c>
      <c r="X6574">
        <v>2.278</v>
      </c>
      <c r="Y6574" s="119">
        <v>44152</v>
      </c>
      <c r="Z6574">
        <v>408789.125416102</v>
      </c>
      <c r="AA6574">
        <v>3660499.21778811</v>
      </c>
    </row>
    <row r="6575" spans="1:27" x14ac:dyDescent="0.25">
      <c r="A6575">
        <v>-111.97726532</v>
      </c>
      <c r="B6575">
        <v>33.079273790000002</v>
      </c>
      <c r="C6575" t="s">
        <v>983</v>
      </c>
      <c r="D6575" t="s">
        <v>982</v>
      </c>
      <c r="E6575" t="s">
        <v>981</v>
      </c>
      <c r="F6575">
        <v>5894</v>
      </c>
      <c r="G6575">
        <v>356</v>
      </c>
      <c r="H6575">
        <v>13.33</v>
      </c>
      <c r="I6575">
        <v>2.0670000000000002</v>
      </c>
      <c r="J6575">
        <v>1</v>
      </c>
      <c r="K6575">
        <v>1167.4000000000001</v>
      </c>
      <c r="L6575" t="s">
        <v>980</v>
      </c>
      <c r="M6575" t="s">
        <v>979</v>
      </c>
      <c r="N6575" s="119">
        <v>44152</v>
      </c>
      <c r="O6575">
        <v>0</v>
      </c>
      <c r="P6575">
        <v>0</v>
      </c>
      <c r="Q6575">
        <v>6223.1999999999898</v>
      </c>
      <c r="R6575">
        <v>901.67999999999904</v>
      </c>
      <c r="S6575">
        <v>1.879</v>
      </c>
      <c r="T6575">
        <v>33</v>
      </c>
      <c r="U6575">
        <v>2732.4</v>
      </c>
      <c r="V6575">
        <v>16</v>
      </c>
      <c r="W6575">
        <v>1.409</v>
      </c>
      <c r="X6575">
        <v>2.278</v>
      </c>
      <c r="Y6575" s="119">
        <v>44152</v>
      </c>
      <c r="Z6575">
        <v>408789.33601897</v>
      </c>
      <c r="AA6575">
        <v>3660499.8810934802</v>
      </c>
    </row>
    <row r="6576" spans="1:27" x14ac:dyDescent="0.25">
      <c r="A6576">
        <v>-111.97726737000001</v>
      </c>
      <c r="B6576">
        <v>33.079279849999899</v>
      </c>
      <c r="C6576" t="s">
        <v>983</v>
      </c>
      <c r="D6576" t="s">
        <v>982</v>
      </c>
      <c r="E6576" t="s">
        <v>981</v>
      </c>
      <c r="F6576">
        <v>5895</v>
      </c>
      <c r="G6576">
        <v>8</v>
      </c>
      <c r="H6576">
        <v>13.33</v>
      </c>
      <c r="I6576">
        <v>1.903</v>
      </c>
      <c r="J6576">
        <v>1</v>
      </c>
      <c r="K6576">
        <v>1167.5</v>
      </c>
      <c r="L6576" t="s">
        <v>980</v>
      </c>
      <c r="M6576" t="s">
        <v>979</v>
      </c>
      <c r="N6576" s="119">
        <v>44152</v>
      </c>
      <c r="O6576">
        <v>0</v>
      </c>
      <c r="P6576">
        <v>0</v>
      </c>
      <c r="Q6576">
        <v>8015.3999999999896</v>
      </c>
      <c r="R6576">
        <v>1261.5</v>
      </c>
      <c r="S6576">
        <v>2.6280000000000001</v>
      </c>
      <c r="T6576">
        <v>33</v>
      </c>
      <c r="U6576">
        <v>3822.5999999999899</v>
      </c>
      <c r="V6576">
        <v>16</v>
      </c>
      <c r="W6576">
        <v>1.2969999999999999</v>
      </c>
      <c r="X6576">
        <v>2.097</v>
      </c>
      <c r="Y6576" s="119">
        <v>44152</v>
      </c>
      <c r="Z6576">
        <v>408789.15093176498</v>
      </c>
      <c r="AA6576">
        <v>3660500.5547354599</v>
      </c>
    </row>
    <row r="6577" spans="1:27" x14ac:dyDescent="0.25">
      <c r="A6577">
        <v>-111.977266</v>
      </c>
      <c r="B6577">
        <v>33.079284770000001</v>
      </c>
      <c r="C6577" t="s">
        <v>983</v>
      </c>
      <c r="D6577" t="s">
        <v>982</v>
      </c>
      <c r="E6577" t="s">
        <v>981</v>
      </c>
      <c r="F6577">
        <v>5896</v>
      </c>
      <c r="G6577">
        <v>0</v>
      </c>
      <c r="H6577">
        <v>13.33</v>
      </c>
      <c r="I6577">
        <v>2.133</v>
      </c>
      <c r="J6577">
        <v>1</v>
      </c>
      <c r="K6577">
        <v>1167.4000000000001</v>
      </c>
      <c r="L6577" t="s">
        <v>980</v>
      </c>
      <c r="M6577" t="s">
        <v>979</v>
      </c>
      <c r="N6577" s="119">
        <v>44152</v>
      </c>
      <c r="O6577">
        <v>0</v>
      </c>
      <c r="P6577">
        <v>0</v>
      </c>
      <c r="Q6577">
        <v>9401.5</v>
      </c>
      <c r="R6577">
        <v>1320.29999999999</v>
      </c>
      <c r="S6577">
        <v>2.7509999999999999</v>
      </c>
      <c r="T6577">
        <v>33</v>
      </c>
      <c r="U6577">
        <v>4000.8</v>
      </c>
      <c r="V6577">
        <v>16</v>
      </c>
      <c r="W6577">
        <v>1.454</v>
      </c>
      <c r="X6577">
        <v>2.35</v>
      </c>
      <c r="Y6577" s="119">
        <v>44152</v>
      </c>
      <c r="Z6577">
        <v>408789.28388289397</v>
      </c>
      <c r="AA6577">
        <v>3660501.0990158799</v>
      </c>
    </row>
    <row r="6578" spans="1:27" x14ac:dyDescent="0.25">
      <c r="A6578">
        <v>-111.977267029999</v>
      </c>
      <c r="B6578">
        <v>33.079290819999898</v>
      </c>
      <c r="C6578" t="s">
        <v>983</v>
      </c>
      <c r="D6578" t="s">
        <v>982</v>
      </c>
      <c r="E6578" t="s">
        <v>981</v>
      </c>
      <c r="F6578">
        <v>5897</v>
      </c>
      <c r="G6578">
        <v>6</v>
      </c>
      <c r="H6578">
        <v>13.33</v>
      </c>
      <c r="I6578">
        <v>2.0009999999999999</v>
      </c>
      <c r="J6578">
        <v>1</v>
      </c>
      <c r="K6578">
        <v>1167.4000000000001</v>
      </c>
      <c r="L6578" t="s">
        <v>980</v>
      </c>
      <c r="M6578" t="s">
        <v>979</v>
      </c>
      <c r="N6578" s="119">
        <v>44152</v>
      </c>
      <c r="O6578">
        <v>0</v>
      </c>
      <c r="P6578">
        <v>0</v>
      </c>
      <c r="Q6578">
        <v>9270.3999999999905</v>
      </c>
      <c r="R6578">
        <v>1387.2</v>
      </c>
      <c r="S6578">
        <v>2.89</v>
      </c>
      <c r="T6578">
        <v>33</v>
      </c>
      <c r="U6578">
        <v>4203.6999999999898</v>
      </c>
      <c r="V6578">
        <v>16</v>
      </c>
      <c r="W6578">
        <v>1.365</v>
      </c>
      <c r="X6578">
        <v>2.2050000000000001</v>
      </c>
      <c r="Y6578" s="119">
        <v>44152</v>
      </c>
      <c r="Z6578">
        <v>408789.19398987101</v>
      </c>
      <c r="AA6578">
        <v>3660501.7706628102</v>
      </c>
    </row>
    <row r="6579" spans="1:27" x14ac:dyDescent="0.25">
      <c r="A6579">
        <v>-111.97726532</v>
      </c>
      <c r="B6579">
        <v>33.079295790000003</v>
      </c>
      <c r="C6579" t="s">
        <v>983</v>
      </c>
      <c r="D6579" t="s">
        <v>982</v>
      </c>
      <c r="E6579" t="s">
        <v>981</v>
      </c>
      <c r="F6579">
        <v>5898</v>
      </c>
      <c r="G6579">
        <v>356</v>
      </c>
      <c r="H6579">
        <v>13.33</v>
      </c>
      <c r="I6579">
        <v>2.1</v>
      </c>
      <c r="J6579">
        <v>1</v>
      </c>
      <c r="K6579">
        <v>1167.4000000000001</v>
      </c>
      <c r="L6579" t="s">
        <v>980</v>
      </c>
      <c r="M6579" t="s">
        <v>979</v>
      </c>
      <c r="N6579" s="119">
        <v>44152</v>
      </c>
      <c r="O6579">
        <v>0</v>
      </c>
      <c r="P6579">
        <v>0</v>
      </c>
      <c r="Q6579">
        <v>7877.6</v>
      </c>
      <c r="R6579">
        <v>1123.5</v>
      </c>
      <c r="S6579">
        <v>2.3410000000000002</v>
      </c>
      <c r="T6579">
        <v>33</v>
      </c>
      <c r="U6579">
        <v>3404.6999999999898</v>
      </c>
      <c r="V6579">
        <v>16</v>
      </c>
      <c r="W6579">
        <v>1.4319999999999999</v>
      </c>
      <c r="X6579">
        <v>2.3140000000000001</v>
      </c>
      <c r="Y6579" s="119">
        <v>44152</v>
      </c>
      <c r="Z6579">
        <v>408789.35872741498</v>
      </c>
      <c r="AA6579">
        <v>3660502.3201911799</v>
      </c>
    </row>
    <row r="6580" spans="1:27" x14ac:dyDescent="0.25">
      <c r="A6580">
        <v>-111.977264969999</v>
      </c>
      <c r="B6580">
        <v>33.079301819999898</v>
      </c>
      <c r="C6580" t="s">
        <v>983</v>
      </c>
      <c r="D6580" t="s">
        <v>982</v>
      </c>
      <c r="E6580" t="s">
        <v>981</v>
      </c>
      <c r="F6580">
        <v>5899</v>
      </c>
      <c r="G6580">
        <v>354</v>
      </c>
      <c r="H6580">
        <v>13.33</v>
      </c>
      <c r="I6580">
        <v>1.9690000000000001</v>
      </c>
      <c r="J6580">
        <v>1</v>
      </c>
      <c r="K6580">
        <v>1167.5</v>
      </c>
      <c r="L6580" t="s">
        <v>980</v>
      </c>
      <c r="M6580" t="s">
        <v>979</v>
      </c>
      <c r="N6580" s="119">
        <v>44152</v>
      </c>
      <c r="O6580">
        <v>0</v>
      </c>
      <c r="P6580">
        <v>0</v>
      </c>
      <c r="Q6580">
        <v>8774.8999999999905</v>
      </c>
      <c r="R6580">
        <v>1335</v>
      </c>
      <c r="S6580">
        <v>2.7810000000000001</v>
      </c>
      <c r="T6580">
        <v>33</v>
      </c>
      <c r="U6580">
        <v>4045.3</v>
      </c>
      <c r="V6580">
        <v>16</v>
      </c>
      <c r="W6580">
        <v>1.3420000000000001</v>
      </c>
      <c r="X6580">
        <v>2.169</v>
      </c>
      <c r="Y6580" s="119">
        <v>44152</v>
      </c>
      <c r="Z6580">
        <v>408789.39761979401</v>
      </c>
      <c r="AA6580">
        <v>3660502.9884215398</v>
      </c>
    </row>
    <row r="6581" spans="1:27" x14ac:dyDescent="0.25">
      <c r="A6581">
        <v>-111.97726787000001</v>
      </c>
      <c r="B6581">
        <v>33.079306930000001</v>
      </c>
      <c r="C6581" t="s">
        <v>983</v>
      </c>
      <c r="D6581" t="s">
        <v>982</v>
      </c>
      <c r="E6581" t="s">
        <v>981</v>
      </c>
      <c r="F6581">
        <v>5900</v>
      </c>
      <c r="G6581">
        <v>11</v>
      </c>
      <c r="H6581">
        <v>13.33</v>
      </c>
      <c r="I6581">
        <v>2.133</v>
      </c>
      <c r="J6581">
        <v>1</v>
      </c>
      <c r="K6581">
        <v>1167.4000000000001</v>
      </c>
      <c r="L6581" t="s">
        <v>980</v>
      </c>
      <c r="M6581" t="s">
        <v>979</v>
      </c>
      <c r="N6581" s="119">
        <v>44152</v>
      </c>
      <c r="O6581">
        <v>0</v>
      </c>
      <c r="P6581">
        <v>0</v>
      </c>
      <c r="Q6581">
        <v>8512.3999999999905</v>
      </c>
      <c r="R6581">
        <v>1195.4000000000001</v>
      </c>
      <c r="S6581">
        <v>2.4900000000000002</v>
      </c>
      <c r="T6581">
        <v>33</v>
      </c>
      <c r="U6581">
        <v>3622.5</v>
      </c>
      <c r="V6581">
        <v>16</v>
      </c>
      <c r="W6581">
        <v>1.454</v>
      </c>
      <c r="X6581">
        <v>2.35</v>
      </c>
      <c r="Y6581" s="119">
        <v>44152</v>
      </c>
      <c r="Z6581">
        <v>408789.13221501</v>
      </c>
      <c r="AA6581">
        <v>3660503.5574774998</v>
      </c>
    </row>
    <row r="6582" spans="1:27" x14ac:dyDescent="0.25">
      <c r="A6582">
        <v>-111.97726532</v>
      </c>
      <c r="B6582">
        <v>33.079312790000003</v>
      </c>
      <c r="C6582" t="s">
        <v>983</v>
      </c>
      <c r="D6582" t="s">
        <v>982</v>
      </c>
      <c r="E6582" t="s">
        <v>981</v>
      </c>
      <c r="F6582">
        <v>5901</v>
      </c>
      <c r="G6582">
        <v>356</v>
      </c>
      <c r="H6582">
        <v>13.33</v>
      </c>
      <c r="I6582">
        <v>2.0009999999999999</v>
      </c>
      <c r="J6582">
        <v>1</v>
      </c>
      <c r="K6582">
        <v>1167.5</v>
      </c>
      <c r="L6582" t="s">
        <v>980</v>
      </c>
      <c r="M6582" t="s">
        <v>979</v>
      </c>
      <c r="N6582" s="119">
        <v>44152</v>
      </c>
      <c r="O6582">
        <v>0</v>
      </c>
      <c r="P6582">
        <v>0</v>
      </c>
      <c r="Q6582">
        <v>8972.2999999999902</v>
      </c>
      <c r="R6582">
        <v>1342.5999999999899</v>
      </c>
      <c r="S6582">
        <v>2.7970000000000002</v>
      </c>
      <c r="T6582">
        <v>33</v>
      </c>
      <c r="U6582">
        <v>4068.5</v>
      </c>
      <c r="V6582">
        <v>16</v>
      </c>
      <c r="W6582">
        <v>1.365</v>
      </c>
      <c r="X6582">
        <v>2.2050000000000001</v>
      </c>
      <c r="Y6582" s="119">
        <v>44152</v>
      </c>
      <c r="Z6582">
        <v>408789.37627485901</v>
      </c>
      <c r="AA6582">
        <v>3660504.2049484998</v>
      </c>
    </row>
    <row r="6583" spans="1:27" x14ac:dyDescent="0.25">
      <c r="A6583">
        <v>-111.977264959999</v>
      </c>
      <c r="B6583">
        <v>33.079317949999897</v>
      </c>
      <c r="C6583" t="s">
        <v>983</v>
      </c>
      <c r="D6583" t="s">
        <v>982</v>
      </c>
      <c r="E6583" t="s">
        <v>981</v>
      </c>
      <c r="F6583">
        <v>5902</v>
      </c>
      <c r="G6583">
        <v>348</v>
      </c>
      <c r="H6583">
        <v>13.33</v>
      </c>
      <c r="I6583">
        <v>1.87</v>
      </c>
      <c r="J6583">
        <v>1</v>
      </c>
      <c r="K6583">
        <v>1167.5999999999899</v>
      </c>
      <c r="L6583" t="s">
        <v>980</v>
      </c>
      <c r="M6583" t="s">
        <v>979</v>
      </c>
      <c r="N6583" s="119">
        <v>44152</v>
      </c>
      <c r="O6583">
        <v>0</v>
      </c>
      <c r="P6583">
        <v>0</v>
      </c>
      <c r="Q6583">
        <v>8675.7000000000007</v>
      </c>
      <c r="R6583">
        <v>1389.29999999999</v>
      </c>
      <c r="S6583">
        <v>2.8940000000000001</v>
      </c>
      <c r="T6583">
        <v>33</v>
      </c>
      <c r="U6583">
        <v>4210.1000000000004</v>
      </c>
      <c r="V6583">
        <v>16</v>
      </c>
      <c r="W6583">
        <v>1.2749999999999999</v>
      </c>
      <c r="X6583">
        <v>2.0609999999999999</v>
      </c>
      <c r="Y6583" s="119">
        <v>44152</v>
      </c>
      <c r="Z6583">
        <v>408789.41520259401</v>
      </c>
      <c r="AA6583">
        <v>3660504.7767149499</v>
      </c>
    </row>
    <row r="6584" spans="1:27" x14ac:dyDescent="0.25">
      <c r="A6584">
        <v>-111.97726717</v>
      </c>
      <c r="B6584">
        <v>33.079323780000003</v>
      </c>
      <c r="C6584" t="s">
        <v>983</v>
      </c>
      <c r="D6584" t="s">
        <v>982</v>
      </c>
      <c r="E6584" t="s">
        <v>981</v>
      </c>
      <c r="F6584">
        <v>5903</v>
      </c>
      <c r="G6584">
        <v>1</v>
      </c>
      <c r="H6584">
        <v>13.33</v>
      </c>
      <c r="I6584">
        <v>1.804</v>
      </c>
      <c r="J6584">
        <v>1</v>
      </c>
      <c r="K6584">
        <v>1167.5</v>
      </c>
      <c r="L6584" t="s">
        <v>980</v>
      </c>
      <c r="M6584" t="s">
        <v>979</v>
      </c>
      <c r="N6584" s="119">
        <v>44152</v>
      </c>
      <c r="O6584">
        <v>0</v>
      </c>
      <c r="P6584">
        <v>0</v>
      </c>
      <c r="Q6584">
        <v>8414.8999999999905</v>
      </c>
      <c r="R6584">
        <v>1396.5999999999899</v>
      </c>
      <c r="S6584">
        <v>2.91</v>
      </c>
      <c r="T6584">
        <v>33</v>
      </c>
      <c r="U6584">
        <v>4232.1000000000004</v>
      </c>
      <c r="V6584">
        <v>16</v>
      </c>
      <c r="W6584">
        <v>1.23</v>
      </c>
      <c r="X6584">
        <v>1.988</v>
      </c>
      <c r="Y6584" s="119">
        <v>44152</v>
      </c>
      <c r="Z6584">
        <v>408789.21494405298</v>
      </c>
      <c r="AA6584">
        <v>3660505.4249963202</v>
      </c>
    </row>
    <row r="6585" spans="1:27" x14ac:dyDescent="0.25">
      <c r="A6585">
        <v>-111.977265799999</v>
      </c>
      <c r="B6585">
        <v>33.079328840000002</v>
      </c>
      <c r="C6585" t="s">
        <v>983</v>
      </c>
      <c r="D6585" t="s">
        <v>982</v>
      </c>
      <c r="E6585" t="s">
        <v>981</v>
      </c>
      <c r="F6585">
        <v>5904</v>
      </c>
      <c r="G6585">
        <v>353</v>
      </c>
      <c r="H6585">
        <v>13.33</v>
      </c>
      <c r="I6585">
        <v>2.0009999999999999</v>
      </c>
      <c r="J6585">
        <v>1</v>
      </c>
      <c r="K6585">
        <v>1167.5</v>
      </c>
      <c r="L6585" t="s">
        <v>980</v>
      </c>
      <c r="M6585" t="s">
        <v>979</v>
      </c>
      <c r="N6585" s="119">
        <v>44152</v>
      </c>
      <c r="O6585">
        <v>0</v>
      </c>
      <c r="P6585">
        <v>0</v>
      </c>
      <c r="Q6585">
        <v>9482.3999999999905</v>
      </c>
      <c r="R6585">
        <v>1418.9</v>
      </c>
      <c r="S6585">
        <v>2.956</v>
      </c>
      <c r="T6585">
        <v>33</v>
      </c>
      <c r="U6585">
        <v>4299.8</v>
      </c>
      <c r="V6585">
        <v>16</v>
      </c>
      <c r="W6585">
        <v>1.365</v>
      </c>
      <c r="X6585">
        <v>2.2050000000000001</v>
      </c>
      <c r="Y6585" s="119">
        <v>44152</v>
      </c>
      <c r="Z6585">
        <v>408789.34803963202</v>
      </c>
      <c r="AA6585">
        <v>3660505.9847982698</v>
      </c>
    </row>
    <row r="6586" spans="1:27" x14ac:dyDescent="0.25">
      <c r="A6586">
        <v>-111.97726837</v>
      </c>
      <c r="B6586">
        <v>33.079334850000002</v>
      </c>
      <c r="C6586" t="s">
        <v>983</v>
      </c>
      <c r="D6586" t="s">
        <v>982</v>
      </c>
      <c r="E6586" t="s">
        <v>981</v>
      </c>
      <c r="F6586">
        <v>5905</v>
      </c>
      <c r="G6586">
        <v>8</v>
      </c>
      <c r="H6586">
        <v>13.33</v>
      </c>
      <c r="I6586">
        <v>2.0670000000000002</v>
      </c>
      <c r="J6586">
        <v>1</v>
      </c>
      <c r="K6586">
        <v>1167.5</v>
      </c>
      <c r="L6586" t="s">
        <v>980</v>
      </c>
      <c r="M6586" t="s">
        <v>979</v>
      </c>
      <c r="N6586" s="119">
        <v>44152</v>
      </c>
      <c r="O6586">
        <v>0</v>
      </c>
      <c r="P6586">
        <v>0</v>
      </c>
      <c r="Q6586">
        <v>8004.8999999999896</v>
      </c>
      <c r="R6586">
        <v>1159.79999999999</v>
      </c>
      <c r="S6586">
        <v>2.4159999999999999</v>
      </c>
      <c r="T6586">
        <v>33</v>
      </c>
      <c r="U6586">
        <v>3514.5999999999899</v>
      </c>
      <c r="V6586">
        <v>16</v>
      </c>
      <c r="W6586">
        <v>1.409</v>
      </c>
      <c r="X6586">
        <v>2.278</v>
      </c>
      <c r="Y6586" s="119">
        <v>44152</v>
      </c>
      <c r="Z6586">
        <v>408789.11436535802</v>
      </c>
      <c r="AA6586">
        <v>3660506.6533487402</v>
      </c>
    </row>
    <row r="6587" spans="1:27" x14ac:dyDescent="0.25">
      <c r="A6587">
        <v>-111.977266659999</v>
      </c>
      <c r="B6587">
        <v>33.079339779999898</v>
      </c>
      <c r="C6587" t="s">
        <v>983</v>
      </c>
      <c r="D6587" t="s">
        <v>982</v>
      </c>
      <c r="E6587" t="s">
        <v>981</v>
      </c>
      <c r="F6587">
        <v>5906</v>
      </c>
      <c r="G6587">
        <v>358</v>
      </c>
      <c r="H6587">
        <v>13.33</v>
      </c>
      <c r="I6587">
        <v>1.87</v>
      </c>
      <c r="J6587">
        <v>1</v>
      </c>
      <c r="K6587">
        <v>1167.5</v>
      </c>
      <c r="L6587" t="s">
        <v>980</v>
      </c>
      <c r="M6587" t="s">
        <v>979</v>
      </c>
      <c r="N6587" s="119">
        <v>44152</v>
      </c>
      <c r="O6587">
        <v>0</v>
      </c>
      <c r="P6587">
        <v>0</v>
      </c>
      <c r="Q6587">
        <v>7491.6999999999898</v>
      </c>
      <c r="R6587">
        <v>1199.7</v>
      </c>
      <c r="S6587">
        <v>2.4990000000000001</v>
      </c>
      <c r="T6587">
        <v>33</v>
      </c>
      <c r="U6587">
        <v>3635.5999999999899</v>
      </c>
      <c r="V6587">
        <v>16</v>
      </c>
      <c r="W6587">
        <v>1.2749999999999999</v>
      </c>
      <c r="X6587">
        <v>2.0609999999999999</v>
      </c>
      <c r="Y6587" s="119">
        <v>44152</v>
      </c>
      <c r="Z6587">
        <v>408789.27906154899</v>
      </c>
      <c r="AA6587">
        <v>3660507.1984423799</v>
      </c>
    </row>
    <row r="6588" spans="1:27" x14ac:dyDescent="0.25">
      <c r="A6588">
        <v>-111.97726717</v>
      </c>
      <c r="B6588">
        <v>33.079345779999898</v>
      </c>
      <c r="C6588" t="s">
        <v>983</v>
      </c>
      <c r="D6588" t="s">
        <v>982</v>
      </c>
      <c r="E6588" t="s">
        <v>981</v>
      </c>
      <c r="F6588">
        <v>5907</v>
      </c>
      <c r="G6588">
        <v>1</v>
      </c>
      <c r="H6588">
        <v>13.33</v>
      </c>
      <c r="I6588">
        <v>2.2309999999999999</v>
      </c>
      <c r="J6588">
        <v>1</v>
      </c>
      <c r="K6588">
        <v>1167.5</v>
      </c>
      <c r="L6588" t="s">
        <v>980</v>
      </c>
      <c r="M6588" t="s">
        <v>979</v>
      </c>
      <c r="N6588" s="119">
        <v>44152</v>
      </c>
      <c r="O6588">
        <v>0</v>
      </c>
      <c r="P6588">
        <v>0</v>
      </c>
      <c r="Q6588">
        <v>7142.6999999999898</v>
      </c>
      <c r="R6588">
        <v>958.80999999999904</v>
      </c>
      <c r="S6588">
        <v>1.998</v>
      </c>
      <c r="T6588">
        <v>33</v>
      </c>
      <c r="U6588">
        <v>2905.5</v>
      </c>
      <c r="V6588">
        <v>16</v>
      </c>
      <c r="W6588">
        <v>1.5209999999999999</v>
      </c>
      <c r="X6588">
        <v>2.4580000000000002</v>
      </c>
      <c r="Y6588" s="119">
        <v>44152</v>
      </c>
      <c r="Z6588">
        <v>408789.237652571</v>
      </c>
      <c r="AA6588">
        <v>3660507.8640940399</v>
      </c>
    </row>
    <row r="6589" spans="1:27" x14ac:dyDescent="0.25">
      <c r="A6589">
        <v>-111.97726651000001</v>
      </c>
      <c r="B6589">
        <v>33.0793507899999</v>
      </c>
      <c r="C6589" t="s">
        <v>983</v>
      </c>
      <c r="D6589" t="s">
        <v>982</v>
      </c>
      <c r="E6589" t="s">
        <v>981</v>
      </c>
      <c r="F6589">
        <v>5908</v>
      </c>
      <c r="G6589">
        <v>3</v>
      </c>
      <c r="H6589">
        <v>13.33</v>
      </c>
      <c r="I6589">
        <v>1.772</v>
      </c>
      <c r="J6589">
        <v>1</v>
      </c>
      <c r="K6589">
        <v>1167.7</v>
      </c>
      <c r="L6589" t="s">
        <v>980</v>
      </c>
      <c r="M6589" t="s">
        <v>979</v>
      </c>
      <c r="N6589" s="119">
        <v>44152</v>
      </c>
      <c r="O6589">
        <v>0</v>
      </c>
      <c r="P6589">
        <v>0</v>
      </c>
      <c r="Q6589">
        <v>7722.1999999999898</v>
      </c>
      <c r="R6589">
        <v>1305.29999999999</v>
      </c>
      <c r="S6589">
        <v>2.7189999999999999</v>
      </c>
      <c r="T6589">
        <v>33</v>
      </c>
      <c r="U6589">
        <v>3955.5999999999899</v>
      </c>
      <c r="V6589">
        <v>16</v>
      </c>
      <c r="W6589">
        <v>1.208</v>
      </c>
      <c r="X6589">
        <v>1.952</v>
      </c>
      <c r="Y6589" s="119">
        <v>44152</v>
      </c>
      <c r="Z6589">
        <v>408789.30442677502</v>
      </c>
      <c r="AA6589">
        <v>3660508.41896958</v>
      </c>
    </row>
    <row r="6590" spans="1:27" x14ac:dyDescent="0.25">
      <c r="A6590">
        <v>-111.977265489999</v>
      </c>
      <c r="B6590">
        <v>33.079356789999899</v>
      </c>
      <c r="C6590" t="s">
        <v>983</v>
      </c>
      <c r="D6590" t="s">
        <v>982</v>
      </c>
      <c r="E6590" t="s">
        <v>981</v>
      </c>
      <c r="F6590">
        <v>5909</v>
      </c>
      <c r="G6590">
        <v>357</v>
      </c>
      <c r="H6590">
        <v>13.33</v>
      </c>
      <c r="I6590">
        <v>1.804</v>
      </c>
      <c r="J6590">
        <v>1</v>
      </c>
      <c r="K6590">
        <v>1167.5999999999899</v>
      </c>
      <c r="L6590" t="s">
        <v>980</v>
      </c>
      <c r="M6590" t="s">
        <v>979</v>
      </c>
      <c r="N6590" s="119">
        <v>44152</v>
      </c>
      <c r="O6590">
        <v>0</v>
      </c>
      <c r="P6590">
        <v>0</v>
      </c>
      <c r="Q6590">
        <v>6436.8</v>
      </c>
      <c r="R6590">
        <v>1068.29999999999</v>
      </c>
      <c r="S6590">
        <v>2.226</v>
      </c>
      <c r="T6590">
        <v>33</v>
      </c>
      <c r="U6590">
        <v>3237.1999999999898</v>
      </c>
      <c r="V6590">
        <v>16</v>
      </c>
      <c r="W6590">
        <v>1.23</v>
      </c>
      <c r="X6590">
        <v>1.988</v>
      </c>
      <c r="Y6590" s="119">
        <v>44152</v>
      </c>
      <c r="Z6590">
        <v>408789.40582440898</v>
      </c>
      <c r="AA6590">
        <v>3660509.0832916801</v>
      </c>
    </row>
    <row r="6591" spans="1:27" x14ac:dyDescent="0.25">
      <c r="A6591">
        <v>-111.977268039999</v>
      </c>
      <c r="B6591">
        <v>33.0793619499999</v>
      </c>
      <c r="C6591" t="s">
        <v>983</v>
      </c>
      <c r="D6591" t="s">
        <v>982</v>
      </c>
      <c r="E6591" t="s">
        <v>981</v>
      </c>
      <c r="F6591">
        <v>5910</v>
      </c>
      <c r="G6591">
        <v>12</v>
      </c>
      <c r="H6591">
        <v>13.33</v>
      </c>
      <c r="I6591">
        <v>2.0670000000000002</v>
      </c>
      <c r="J6591">
        <v>1</v>
      </c>
      <c r="K6591">
        <v>1167.5999999999899</v>
      </c>
      <c r="L6591" t="s">
        <v>980</v>
      </c>
      <c r="M6591" t="s">
        <v>979</v>
      </c>
      <c r="N6591" s="119">
        <v>44152</v>
      </c>
      <c r="O6591">
        <v>0</v>
      </c>
      <c r="P6591">
        <v>0</v>
      </c>
      <c r="Q6591">
        <v>8048.6</v>
      </c>
      <c r="R6591">
        <v>1166.2</v>
      </c>
      <c r="S6591">
        <v>2.4289999999999998</v>
      </c>
      <c r="T6591">
        <v>33</v>
      </c>
      <c r="U6591">
        <v>3533.8</v>
      </c>
      <c r="V6591">
        <v>16</v>
      </c>
      <c r="W6591">
        <v>1.409</v>
      </c>
      <c r="X6591">
        <v>2.278</v>
      </c>
      <c r="Y6591" s="119">
        <v>44152</v>
      </c>
      <c r="Z6591">
        <v>408789.17313959199</v>
      </c>
      <c r="AA6591">
        <v>3660509.6575869001</v>
      </c>
    </row>
    <row r="6592" spans="1:27" x14ac:dyDescent="0.25">
      <c r="A6592">
        <v>-111.977266</v>
      </c>
      <c r="B6592">
        <v>33.079367769999898</v>
      </c>
      <c r="C6592" t="s">
        <v>983</v>
      </c>
      <c r="D6592" t="s">
        <v>982</v>
      </c>
      <c r="E6592" t="s">
        <v>981</v>
      </c>
      <c r="F6592">
        <v>5911</v>
      </c>
      <c r="G6592">
        <v>360</v>
      </c>
      <c r="H6592">
        <v>13.33</v>
      </c>
      <c r="I6592">
        <v>2.4609999999999999</v>
      </c>
      <c r="J6592">
        <v>1</v>
      </c>
      <c r="K6592">
        <v>1167.5999999999899</v>
      </c>
      <c r="L6592" t="s">
        <v>980</v>
      </c>
      <c r="M6592" t="s">
        <v>979</v>
      </c>
      <c r="N6592" s="119">
        <v>44152</v>
      </c>
      <c r="O6592">
        <v>0</v>
      </c>
      <c r="P6592">
        <v>0</v>
      </c>
      <c r="Q6592">
        <v>8473.2000000000007</v>
      </c>
      <c r="R6592">
        <v>1031.29999999999</v>
      </c>
      <c r="S6592">
        <v>2.1480000000000001</v>
      </c>
      <c r="T6592">
        <v>33</v>
      </c>
      <c r="U6592">
        <v>3125</v>
      </c>
      <c r="V6592">
        <v>16</v>
      </c>
      <c r="W6592">
        <v>1.6779999999999999</v>
      </c>
      <c r="X6592">
        <v>2.7109999999999999</v>
      </c>
      <c r="Y6592" s="119">
        <v>44152</v>
      </c>
      <c r="Z6592">
        <v>408789.36955581798</v>
      </c>
      <c r="AA6592">
        <v>3660510.3010663702</v>
      </c>
    </row>
    <row r="6593" spans="1:27" x14ac:dyDescent="0.25">
      <c r="A6593">
        <v>-111.977265489999</v>
      </c>
      <c r="B6593">
        <v>33.079373789999899</v>
      </c>
      <c r="C6593" t="s">
        <v>983</v>
      </c>
      <c r="D6593" t="s">
        <v>982</v>
      </c>
      <c r="E6593" t="s">
        <v>981</v>
      </c>
      <c r="F6593">
        <v>5912</v>
      </c>
      <c r="G6593">
        <v>357</v>
      </c>
      <c r="H6593">
        <v>13.33</v>
      </c>
      <c r="I6593">
        <v>1.7390000000000001</v>
      </c>
      <c r="J6593">
        <v>1</v>
      </c>
      <c r="K6593">
        <v>1167.5</v>
      </c>
      <c r="L6593" t="s">
        <v>980</v>
      </c>
      <c r="M6593" t="s">
        <v>979</v>
      </c>
      <c r="N6593" s="119">
        <v>44152</v>
      </c>
      <c r="O6593">
        <v>0</v>
      </c>
      <c r="P6593">
        <v>0</v>
      </c>
      <c r="Q6593">
        <v>8886.1</v>
      </c>
      <c r="R6593">
        <v>1530.4</v>
      </c>
      <c r="S6593">
        <v>3.1880000000000002</v>
      </c>
      <c r="T6593">
        <v>33</v>
      </c>
      <c r="U6593">
        <v>4637.6999999999898</v>
      </c>
      <c r="V6593">
        <v>16</v>
      </c>
      <c r="W6593">
        <v>1.1859999999999999</v>
      </c>
      <c r="X6593">
        <v>1.9159999999999999</v>
      </c>
      <c r="Y6593" s="119">
        <v>44152</v>
      </c>
      <c r="Z6593">
        <v>408789.42337188497</v>
      </c>
      <c r="AA6593">
        <v>3660510.96804902</v>
      </c>
    </row>
    <row r="6594" spans="1:27" x14ac:dyDescent="0.25">
      <c r="A6594">
        <v>-111.9772643</v>
      </c>
      <c r="B6594">
        <v>33.079378900000002</v>
      </c>
      <c r="C6594" t="s">
        <v>983</v>
      </c>
      <c r="D6594" t="s">
        <v>982</v>
      </c>
      <c r="E6594" t="s">
        <v>981</v>
      </c>
      <c r="F6594">
        <v>5913</v>
      </c>
      <c r="G6594">
        <v>350</v>
      </c>
      <c r="H6594">
        <v>13.33</v>
      </c>
      <c r="I6594">
        <v>2.2309999999999999</v>
      </c>
      <c r="J6594">
        <v>1</v>
      </c>
      <c r="K6594">
        <v>1167.4000000000001</v>
      </c>
      <c r="L6594" t="s">
        <v>980</v>
      </c>
      <c r="M6594" t="s">
        <v>979</v>
      </c>
      <c r="N6594" s="119">
        <v>44152</v>
      </c>
      <c r="O6594">
        <v>0</v>
      </c>
      <c r="P6594">
        <v>0</v>
      </c>
      <c r="Q6594">
        <v>9207.5</v>
      </c>
      <c r="R6594">
        <v>1236</v>
      </c>
      <c r="S6594">
        <v>2.5750000000000002</v>
      </c>
      <c r="T6594">
        <v>33</v>
      </c>
      <c r="U6594">
        <v>3745.4</v>
      </c>
      <c r="V6594">
        <v>16</v>
      </c>
      <c r="W6594">
        <v>1.5209999999999999</v>
      </c>
      <c r="X6594">
        <v>2.4580000000000002</v>
      </c>
      <c r="Y6594" s="119">
        <v>44152</v>
      </c>
      <c r="Z6594">
        <v>408789.53971822502</v>
      </c>
      <c r="AA6594">
        <v>3660511.5335507998</v>
      </c>
    </row>
    <row r="6595" spans="1:27" x14ac:dyDescent="0.25">
      <c r="A6595">
        <v>-111.977266029999</v>
      </c>
      <c r="B6595">
        <v>33.079384820000001</v>
      </c>
      <c r="C6595" t="s">
        <v>983</v>
      </c>
      <c r="D6595" t="s">
        <v>982</v>
      </c>
      <c r="E6595" t="s">
        <v>981</v>
      </c>
      <c r="F6595">
        <v>5914</v>
      </c>
      <c r="G6595">
        <v>6</v>
      </c>
      <c r="H6595">
        <v>13.33</v>
      </c>
      <c r="I6595">
        <v>2.165</v>
      </c>
      <c r="J6595">
        <v>1</v>
      </c>
      <c r="K6595">
        <v>1167.5</v>
      </c>
      <c r="L6595" t="s">
        <v>980</v>
      </c>
      <c r="M6595" t="s">
        <v>979</v>
      </c>
      <c r="N6595" s="119">
        <v>44152</v>
      </c>
      <c r="O6595">
        <v>0</v>
      </c>
      <c r="P6595">
        <v>0</v>
      </c>
      <c r="Q6595">
        <v>8343.2000000000007</v>
      </c>
      <c r="R6595">
        <v>1153.9000000000001</v>
      </c>
      <c r="S6595">
        <v>2.4039999999999999</v>
      </c>
      <c r="T6595">
        <v>33</v>
      </c>
      <c r="U6595">
        <v>3496.6999999999898</v>
      </c>
      <c r="V6595">
        <v>16</v>
      </c>
      <c r="W6595">
        <v>1.476</v>
      </c>
      <c r="X6595">
        <v>2.3860000000000001</v>
      </c>
      <c r="Y6595" s="119">
        <v>44152</v>
      </c>
      <c r="Z6595">
        <v>408789.38435478997</v>
      </c>
      <c r="AA6595">
        <v>3660512.1913931901</v>
      </c>
    </row>
    <row r="6596" spans="1:27" x14ac:dyDescent="0.25">
      <c r="A6596">
        <v>-111.97726651000001</v>
      </c>
      <c r="B6596">
        <v>33.07938979</v>
      </c>
      <c r="C6596" t="s">
        <v>983</v>
      </c>
      <c r="D6596" t="s">
        <v>982</v>
      </c>
      <c r="E6596" t="s">
        <v>981</v>
      </c>
      <c r="F6596">
        <v>5915</v>
      </c>
      <c r="G6596">
        <v>3</v>
      </c>
      <c r="H6596">
        <v>13.33</v>
      </c>
      <c r="I6596">
        <v>1.837</v>
      </c>
      <c r="J6596">
        <v>1</v>
      </c>
      <c r="K6596">
        <v>1167.5</v>
      </c>
      <c r="L6596" t="s">
        <v>980</v>
      </c>
      <c r="M6596" t="s">
        <v>979</v>
      </c>
      <c r="N6596" s="119">
        <v>44152</v>
      </c>
      <c r="O6596">
        <v>0</v>
      </c>
      <c r="P6596">
        <v>0</v>
      </c>
      <c r="Q6596">
        <v>7788.3999999999896</v>
      </c>
      <c r="R6596">
        <v>1269.5</v>
      </c>
      <c r="S6596">
        <v>2.645</v>
      </c>
      <c r="T6596">
        <v>33</v>
      </c>
      <c r="U6596">
        <v>3847</v>
      </c>
      <c r="V6596">
        <v>16</v>
      </c>
      <c r="W6596">
        <v>1.2529999999999999</v>
      </c>
      <c r="X6596">
        <v>2.0249999999999999</v>
      </c>
      <c r="Y6596" s="119">
        <v>44152</v>
      </c>
      <c r="Z6596">
        <v>408789.34468279599</v>
      </c>
      <c r="AA6596">
        <v>3660512.7428246601</v>
      </c>
    </row>
    <row r="6597" spans="1:27" x14ac:dyDescent="0.25">
      <c r="A6597">
        <v>-111.97726534</v>
      </c>
      <c r="B6597">
        <v>33.079395779999899</v>
      </c>
      <c r="C6597" t="s">
        <v>983</v>
      </c>
      <c r="D6597" t="s">
        <v>982</v>
      </c>
      <c r="E6597" t="s">
        <v>981</v>
      </c>
      <c r="F6597">
        <v>5916</v>
      </c>
      <c r="G6597">
        <v>2</v>
      </c>
      <c r="H6597">
        <v>13.33</v>
      </c>
      <c r="I6597">
        <v>1.903</v>
      </c>
      <c r="J6597">
        <v>1</v>
      </c>
      <c r="K6597">
        <v>1167.5999999999899</v>
      </c>
      <c r="L6597" t="s">
        <v>980</v>
      </c>
      <c r="M6597" t="s">
        <v>979</v>
      </c>
      <c r="N6597" s="119">
        <v>44152</v>
      </c>
      <c r="O6597">
        <v>0</v>
      </c>
      <c r="P6597">
        <v>0</v>
      </c>
      <c r="Q6597">
        <v>8412.2999999999902</v>
      </c>
      <c r="R6597">
        <v>1323.9</v>
      </c>
      <c r="S6597">
        <v>2.758</v>
      </c>
      <c r="T6597">
        <v>33</v>
      </c>
      <c r="U6597">
        <v>4011.9</v>
      </c>
      <c r="V6597">
        <v>16</v>
      </c>
      <c r="W6597">
        <v>1.2969999999999999</v>
      </c>
      <c r="X6597">
        <v>2.097</v>
      </c>
      <c r="Y6597" s="119">
        <v>44152</v>
      </c>
      <c r="Z6597">
        <v>408789.46007071302</v>
      </c>
      <c r="AA6597">
        <v>3660513.4059077301</v>
      </c>
    </row>
    <row r="6598" spans="1:27" x14ac:dyDescent="0.25">
      <c r="A6598">
        <v>-111.97726586</v>
      </c>
      <c r="B6598">
        <v>33.079400810000003</v>
      </c>
      <c r="C6598" t="s">
        <v>983</v>
      </c>
      <c r="D6598" t="s">
        <v>982</v>
      </c>
      <c r="E6598" t="s">
        <v>981</v>
      </c>
      <c r="F6598">
        <v>5917</v>
      </c>
      <c r="G6598">
        <v>5</v>
      </c>
      <c r="H6598">
        <v>13.33</v>
      </c>
      <c r="I6598">
        <v>1.9690000000000001</v>
      </c>
      <c r="J6598">
        <v>1</v>
      </c>
      <c r="K6598">
        <v>1167.5999999999899</v>
      </c>
      <c r="L6598" t="s">
        <v>980</v>
      </c>
      <c r="M6598" t="s">
        <v>979</v>
      </c>
      <c r="N6598" s="119">
        <v>44152</v>
      </c>
      <c r="O6598">
        <v>0</v>
      </c>
      <c r="P6598">
        <v>0</v>
      </c>
      <c r="Q6598">
        <v>6595.3</v>
      </c>
      <c r="R6598">
        <v>1003.39999999999</v>
      </c>
      <c r="S6598">
        <v>2.09</v>
      </c>
      <c r="T6598">
        <v>33</v>
      </c>
      <c r="U6598">
        <v>3040.5</v>
      </c>
      <c r="V6598">
        <v>16</v>
      </c>
      <c r="W6598">
        <v>1.3420000000000001</v>
      </c>
      <c r="X6598">
        <v>2.169</v>
      </c>
      <c r="Y6598" s="119">
        <v>44152</v>
      </c>
      <c r="Z6598">
        <v>408789.41672715201</v>
      </c>
      <c r="AA6598">
        <v>3660513.9640260502</v>
      </c>
    </row>
    <row r="6599" spans="1:27" x14ac:dyDescent="0.25">
      <c r="A6599">
        <v>-111.97726534</v>
      </c>
      <c r="B6599">
        <v>33.0794067799999</v>
      </c>
      <c r="C6599" t="s">
        <v>983</v>
      </c>
      <c r="D6599" t="s">
        <v>982</v>
      </c>
      <c r="E6599" t="s">
        <v>981</v>
      </c>
      <c r="F6599">
        <v>5918</v>
      </c>
      <c r="G6599">
        <v>2</v>
      </c>
      <c r="H6599">
        <v>13.33</v>
      </c>
      <c r="I6599">
        <v>2.1</v>
      </c>
      <c r="J6599">
        <v>1</v>
      </c>
      <c r="K6599">
        <v>1167.5999999999899</v>
      </c>
      <c r="L6599" t="s">
        <v>980</v>
      </c>
      <c r="M6599" t="s">
        <v>979</v>
      </c>
      <c r="N6599" s="119">
        <v>44152</v>
      </c>
      <c r="O6599">
        <v>0</v>
      </c>
      <c r="P6599">
        <v>0</v>
      </c>
      <c r="Q6599">
        <v>6000.6999999999898</v>
      </c>
      <c r="R6599">
        <v>855.86</v>
      </c>
      <c r="S6599">
        <v>1.7829999999999999</v>
      </c>
      <c r="T6599">
        <v>33</v>
      </c>
      <c r="U6599">
        <v>2593.5</v>
      </c>
      <c r="V6599">
        <v>16</v>
      </c>
      <c r="W6599">
        <v>1.4319999999999999</v>
      </c>
      <c r="X6599">
        <v>2.3140000000000001</v>
      </c>
      <c r="Y6599" s="119">
        <v>44152</v>
      </c>
      <c r="Z6599">
        <v>408789.471424972</v>
      </c>
      <c r="AA6599">
        <v>3660514.6254566</v>
      </c>
    </row>
    <row r="6600" spans="1:27" x14ac:dyDescent="0.25">
      <c r="A6600">
        <v>-111.97726466</v>
      </c>
      <c r="B6600">
        <v>33.079411780000001</v>
      </c>
      <c r="C6600" t="s">
        <v>983</v>
      </c>
      <c r="D6600" t="s">
        <v>982</v>
      </c>
      <c r="E6600" t="s">
        <v>981</v>
      </c>
      <c r="F6600">
        <v>5919</v>
      </c>
      <c r="G6600">
        <v>358</v>
      </c>
      <c r="H6600">
        <v>13.33</v>
      </c>
      <c r="I6600">
        <v>2.0009999999999999</v>
      </c>
      <c r="J6600">
        <v>1</v>
      </c>
      <c r="K6600">
        <v>1167.5999999999899</v>
      </c>
      <c r="L6600" t="s">
        <v>980</v>
      </c>
      <c r="M6600" t="s">
        <v>979</v>
      </c>
      <c r="N6600" s="119">
        <v>44152</v>
      </c>
      <c r="O6600">
        <v>0</v>
      </c>
      <c r="P6600">
        <v>0</v>
      </c>
      <c r="Q6600">
        <v>5900.6999999999898</v>
      </c>
      <c r="R6600">
        <v>882.98</v>
      </c>
      <c r="S6600">
        <v>1.84</v>
      </c>
      <c r="T6600">
        <v>33</v>
      </c>
      <c r="U6600">
        <v>2675.6999999999898</v>
      </c>
      <c r="V6600">
        <v>16</v>
      </c>
      <c r="W6600">
        <v>1.365</v>
      </c>
      <c r="X6600">
        <v>2.2050000000000001</v>
      </c>
      <c r="Y6600" s="119">
        <v>44152</v>
      </c>
      <c r="Z6600">
        <v>408789.540055561</v>
      </c>
      <c r="AA6600">
        <v>3660515.17920609</v>
      </c>
    </row>
    <row r="6601" spans="1:27" x14ac:dyDescent="0.25">
      <c r="A6601">
        <v>-111.977264829999</v>
      </c>
      <c r="B6601">
        <v>33.07941778</v>
      </c>
      <c r="C6601" t="s">
        <v>983</v>
      </c>
      <c r="D6601" t="s">
        <v>982</v>
      </c>
      <c r="E6601" t="s">
        <v>981</v>
      </c>
      <c r="F6601">
        <v>5920</v>
      </c>
      <c r="G6601">
        <v>359</v>
      </c>
      <c r="H6601">
        <v>13.33</v>
      </c>
      <c r="I6601">
        <v>2.0339999999999998</v>
      </c>
      <c r="J6601">
        <v>1</v>
      </c>
      <c r="K6601">
        <v>1167.5</v>
      </c>
      <c r="L6601" t="s">
        <v>980</v>
      </c>
      <c r="M6601" t="s">
        <v>979</v>
      </c>
      <c r="N6601" s="119">
        <v>44152</v>
      </c>
      <c r="O6601">
        <v>0</v>
      </c>
      <c r="P6601">
        <v>0</v>
      </c>
      <c r="Q6601">
        <v>7015.6999999999898</v>
      </c>
      <c r="R6601">
        <v>1032.9000000000001</v>
      </c>
      <c r="S6601">
        <v>2.1520000000000001</v>
      </c>
      <c r="T6601">
        <v>33</v>
      </c>
      <c r="U6601">
        <v>3130</v>
      </c>
      <c r="V6601">
        <v>16</v>
      </c>
      <c r="W6601">
        <v>1.387</v>
      </c>
      <c r="X6601">
        <v>2.2410000000000001</v>
      </c>
      <c r="Y6601" s="119">
        <v>44152</v>
      </c>
      <c r="Z6601">
        <v>408789.530381402</v>
      </c>
      <c r="AA6601">
        <v>3660515.8445622898</v>
      </c>
    </row>
    <row r="6602" spans="1:27" x14ac:dyDescent="0.25">
      <c r="A6602">
        <v>-111.9772662</v>
      </c>
      <c r="B6602">
        <v>33.079423839999897</v>
      </c>
      <c r="C6602" t="s">
        <v>983</v>
      </c>
      <c r="D6602" t="s">
        <v>982</v>
      </c>
      <c r="E6602" t="s">
        <v>981</v>
      </c>
      <c r="F6602">
        <v>5921</v>
      </c>
      <c r="G6602">
        <v>7</v>
      </c>
      <c r="H6602">
        <v>13.33</v>
      </c>
      <c r="I6602">
        <v>2.1</v>
      </c>
      <c r="J6602">
        <v>1</v>
      </c>
      <c r="K6602">
        <v>1167.5</v>
      </c>
      <c r="L6602" t="s">
        <v>980</v>
      </c>
      <c r="M6602" t="s">
        <v>979</v>
      </c>
      <c r="N6602" s="119">
        <v>44152</v>
      </c>
      <c r="O6602">
        <v>0</v>
      </c>
      <c r="P6602">
        <v>0</v>
      </c>
      <c r="Q6602">
        <v>8251.2999999999902</v>
      </c>
      <c r="R6602">
        <v>1176.79999999999</v>
      </c>
      <c r="S6602">
        <v>2.452</v>
      </c>
      <c r="T6602">
        <v>33</v>
      </c>
      <c r="U6602">
        <v>3566.1999999999898</v>
      </c>
      <c r="V6602">
        <v>16</v>
      </c>
      <c r="W6602">
        <v>1.4319999999999999</v>
      </c>
      <c r="X6602">
        <v>2.3140000000000001</v>
      </c>
      <c r="Y6602" s="119">
        <v>44152</v>
      </c>
      <c r="Z6602">
        <v>408789.408764083</v>
      </c>
      <c r="AA6602">
        <v>3660516.5176133802</v>
      </c>
    </row>
    <row r="6603" spans="1:27" x14ac:dyDescent="0.25">
      <c r="A6603">
        <v>-111.97726432</v>
      </c>
      <c r="B6603">
        <v>33.079428790000001</v>
      </c>
      <c r="C6603" t="s">
        <v>983</v>
      </c>
      <c r="D6603" t="s">
        <v>982</v>
      </c>
      <c r="E6603" t="s">
        <v>981</v>
      </c>
      <c r="F6603">
        <v>5922</v>
      </c>
      <c r="G6603">
        <v>356</v>
      </c>
      <c r="H6603">
        <v>13.33</v>
      </c>
      <c r="I6603">
        <v>2.2639999999999998</v>
      </c>
      <c r="J6603">
        <v>1</v>
      </c>
      <c r="K6603">
        <v>1167.5999999999899</v>
      </c>
      <c r="L6603" t="s">
        <v>980</v>
      </c>
      <c r="M6603" t="s">
        <v>979</v>
      </c>
      <c r="N6603" s="119">
        <v>44152</v>
      </c>
      <c r="O6603">
        <v>0</v>
      </c>
      <c r="P6603">
        <v>0</v>
      </c>
      <c r="Q6603">
        <v>6886.5</v>
      </c>
      <c r="R6603">
        <v>911.01999999999896</v>
      </c>
      <c r="S6603">
        <v>1.8979999999999999</v>
      </c>
      <c r="T6603">
        <v>33</v>
      </c>
      <c r="U6603">
        <v>2760.6999999999898</v>
      </c>
      <c r="V6603">
        <v>16</v>
      </c>
      <c r="W6603">
        <v>1.5429999999999999</v>
      </c>
      <c r="X6603">
        <v>2.4950000000000001</v>
      </c>
      <c r="Y6603" s="119">
        <v>44152</v>
      </c>
      <c r="Z6603">
        <v>408789.58934814401</v>
      </c>
      <c r="AA6603">
        <v>3660517.0647766599</v>
      </c>
    </row>
    <row r="6604" spans="1:27" x14ac:dyDescent="0.25">
      <c r="A6604">
        <v>-111.97726366000001</v>
      </c>
      <c r="B6604">
        <v>33.079433780000002</v>
      </c>
      <c r="C6604" t="s">
        <v>983</v>
      </c>
      <c r="D6604" t="s">
        <v>982</v>
      </c>
      <c r="E6604" t="s">
        <v>981</v>
      </c>
      <c r="F6604">
        <v>5923</v>
      </c>
      <c r="G6604">
        <v>358</v>
      </c>
      <c r="H6604">
        <v>13.33</v>
      </c>
      <c r="I6604">
        <v>1.64</v>
      </c>
      <c r="J6604">
        <v>1</v>
      </c>
      <c r="K6604">
        <v>1167.5999999999899</v>
      </c>
      <c r="L6604" t="s">
        <v>980</v>
      </c>
      <c r="M6604" t="s">
        <v>979</v>
      </c>
      <c r="N6604" s="119">
        <v>44152</v>
      </c>
      <c r="O6604">
        <v>0</v>
      </c>
      <c r="P6604">
        <v>0</v>
      </c>
      <c r="Q6604">
        <v>7197</v>
      </c>
      <c r="R6604">
        <v>1313.9</v>
      </c>
      <c r="S6604">
        <v>2.7370000000000001</v>
      </c>
      <c r="T6604">
        <v>33</v>
      </c>
      <c r="U6604">
        <v>3981.5</v>
      </c>
      <c r="V6604">
        <v>16</v>
      </c>
      <c r="W6604">
        <v>1.1180000000000001</v>
      </c>
      <c r="X6604">
        <v>1.8080000000000001</v>
      </c>
      <c r="Y6604" s="119">
        <v>44152</v>
      </c>
      <c r="Z6604">
        <v>408789.656101642</v>
      </c>
      <c r="AA6604">
        <v>3660517.61743485</v>
      </c>
    </row>
    <row r="6605" spans="1:27" x14ac:dyDescent="0.25">
      <c r="A6605">
        <v>-111.977264829999</v>
      </c>
      <c r="B6605">
        <v>33.079439780000001</v>
      </c>
      <c r="C6605" t="s">
        <v>983</v>
      </c>
      <c r="D6605" t="s">
        <v>982</v>
      </c>
      <c r="E6605" t="s">
        <v>981</v>
      </c>
      <c r="F6605">
        <v>5924</v>
      </c>
      <c r="G6605">
        <v>359</v>
      </c>
      <c r="H6605">
        <v>13.33</v>
      </c>
      <c r="I6605">
        <v>2.0670000000000002</v>
      </c>
      <c r="J6605">
        <v>1</v>
      </c>
      <c r="K6605">
        <v>1167.5</v>
      </c>
      <c r="L6605" t="s">
        <v>980</v>
      </c>
      <c r="M6605" t="s">
        <v>979</v>
      </c>
      <c r="N6605" s="119">
        <v>44152</v>
      </c>
      <c r="O6605">
        <v>0</v>
      </c>
      <c r="P6605">
        <v>0</v>
      </c>
      <c r="Q6605">
        <v>8078.3</v>
      </c>
      <c r="R6605">
        <v>1170.5</v>
      </c>
      <c r="S6605">
        <v>2.4380000000000002</v>
      </c>
      <c r="T6605">
        <v>33</v>
      </c>
      <c r="U6605">
        <v>3546.8</v>
      </c>
      <c r="V6605">
        <v>16</v>
      </c>
      <c r="W6605">
        <v>1.409</v>
      </c>
      <c r="X6605">
        <v>2.278</v>
      </c>
      <c r="Y6605" s="119">
        <v>44152</v>
      </c>
      <c r="Z6605">
        <v>408789.55308992398</v>
      </c>
      <c r="AA6605">
        <v>3660518.28366005</v>
      </c>
    </row>
    <row r="6606" spans="1:27" x14ac:dyDescent="0.25">
      <c r="A6606">
        <v>-111.977266029999</v>
      </c>
      <c r="B6606">
        <v>33.0794448199999</v>
      </c>
      <c r="C6606" t="s">
        <v>983</v>
      </c>
      <c r="D6606" t="s">
        <v>982</v>
      </c>
      <c r="E6606" t="s">
        <v>981</v>
      </c>
      <c r="F6606">
        <v>5925</v>
      </c>
      <c r="G6606">
        <v>6</v>
      </c>
      <c r="H6606">
        <v>13.33</v>
      </c>
      <c r="I6606">
        <v>2.0339999999999998</v>
      </c>
      <c r="J6606">
        <v>1</v>
      </c>
      <c r="K6606">
        <v>1167.5</v>
      </c>
      <c r="L6606" t="s">
        <v>980</v>
      </c>
      <c r="M6606" t="s">
        <v>979</v>
      </c>
      <c r="N6606" s="119">
        <v>44152</v>
      </c>
      <c r="O6606">
        <v>0</v>
      </c>
      <c r="P6606">
        <v>0</v>
      </c>
      <c r="Q6606">
        <v>7022.8</v>
      </c>
      <c r="R6606">
        <v>1033.9000000000001</v>
      </c>
      <c r="S6606">
        <v>2.1539999999999999</v>
      </c>
      <c r="T6606">
        <v>33</v>
      </c>
      <c r="U6606">
        <v>3133.1999999999898</v>
      </c>
      <c r="V6606">
        <v>16</v>
      </c>
      <c r="W6606">
        <v>1.387</v>
      </c>
      <c r="X6606">
        <v>2.2410000000000001</v>
      </c>
      <c r="Y6606" s="119">
        <v>44152</v>
      </c>
      <c r="Z6606">
        <v>408789.44628717401</v>
      </c>
      <c r="AA6606">
        <v>3660518.84347797</v>
      </c>
    </row>
    <row r="6607" spans="1:27" x14ac:dyDescent="0.25">
      <c r="A6607">
        <v>-111.97726414</v>
      </c>
      <c r="B6607">
        <v>33.079450809999898</v>
      </c>
      <c r="C6607" t="s">
        <v>983</v>
      </c>
      <c r="D6607" t="s">
        <v>982</v>
      </c>
      <c r="E6607" t="s">
        <v>981</v>
      </c>
      <c r="F6607">
        <v>5926</v>
      </c>
      <c r="G6607">
        <v>355</v>
      </c>
      <c r="H6607">
        <v>13.33</v>
      </c>
      <c r="I6607">
        <v>1.9690000000000001</v>
      </c>
      <c r="J6607">
        <v>1</v>
      </c>
      <c r="K6607">
        <v>1167.4000000000001</v>
      </c>
      <c r="L6607" t="s">
        <v>980</v>
      </c>
      <c r="M6607" t="s">
        <v>979</v>
      </c>
      <c r="N6607" s="119">
        <v>44152</v>
      </c>
      <c r="O6607">
        <v>0</v>
      </c>
      <c r="P6607">
        <v>0</v>
      </c>
      <c r="Q6607">
        <v>7659.1999999999898</v>
      </c>
      <c r="R6607">
        <v>1165.2</v>
      </c>
      <c r="S6607">
        <v>2.4279999999999999</v>
      </c>
      <c r="T6607">
        <v>33</v>
      </c>
      <c r="U6607">
        <v>3531</v>
      </c>
      <c r="V6607">
        <v>16</v>
      </c>
      <c r="W6607">
        <v>1.3420000000000001</v>
      </c>
      <c r="X6607">
        <v>2.169</v>
      </c>
      <c r="Y6607" s="119">
        <v>44152</v>
      </c>
      <c r="Z6607">
        <v>408789.62887806399</v>
      </c>
      <c r="AA6607">
        <v>3660519.50593537</v>
      </c>
    </row>
    <row r="6608" spans="1:27" x14ac:dyDescent="0.25">
      <c r="A6608">
        <v>-111.97726534</v>
      </c>
      <c r="B6608">
        <v>33.079456780000001</v>
      </c>
      <c r="C6608" t="s">
        <v>983</v>
      </c>
      <c r="D6608" t="s">
        <v>982</v>
      </c>
      <c r="E6608" t="s">
        <v>981</v>
      </c>
      <c r="F6608">
        <v>5927</v>
      </c>
      <c r="G6608">
        <v>2</v>
      </c>
      <c r="H6608">
        <v>13.33</v>
      </c>
      <c r="I6608">
        <v>2.165</v>
      </c>
      <c r="J6608">
        <v>1</v>
      </c>
      <c r="K6608">
        <v>1167.5</v>
      </c>
      <c r="L6608" t="s">
        <v>980</v>
      </c>
      <c r="M6608" t="s">
        <v>979</v>
      </c>
      <c r="N6608" s="119">
        <v>44152</v>
      </c>
      <c r="O6608">
        <v>0</v>
      </c>
      <c r="P6608">
        <v>0</v>
      </c>
      <c r="Q6608">
        <v>8646.7999999999902</v>
      </c>
      <c r="R6608">
        <v>1195.9000000000001</v>
      </c>
      <c r="S6608">
        <v>2.4910000000000001</v>
      </c>
      <c r="T6608">
        <v>33</v>
      </c>
      <c r="U6608">
        <v>3623.9</v>
      </c>
      <c r="V6608">
        <v>16</v>
      </c>
      <c r="W6608">
        <v>1.476</v>
      </c>
      <c r="X6608">
        <v>2.3860000000000001</v>
      </c>
      <c r="Y6608" s="119">
        <v>44152</v>
      </c>
      <c r="Z6608">
        <v>408789.52303527901</v>
      </c>
      <c r="AA6608">
        <v>3660520.1688605999</v>
      </c>
    </row>
    <row r="6609" spans="1:27" x14ac:dyDescent="0.25">
      <c r="A6609">
        <v>-111.97726466</v>
      </c>
      <c r="B6609">
        <v>33.079461780000003</v>
      </c>
      <c r="C6609" t="s">
        <v>983</v>
      </c>
      <c r="D6609" t="s">
        <v>982</v>
      </c>
      <c r="E6609" t="s">
        <v>981</v>
      </c>
      <c r="F6609">
        <v>5928</v>
      </c>
      <c r="G6609">
        <v>358</v>
      </c>
      <c r="H6609">
        <v>13.33</v>
      </c>
      <c r="I6609">
        <v>1.903</v>
      </c>
      <c r="J6609">
        <v>1</v>
      </c>
      <c r="K6609">
        <v>1167.5</v>
      </c>
      <c r="L6609" t="s">
        <v>980</v>
      </c>
      <c r="M6609" t="s">
        <v>979</v>
      </c>
      <c r="N6609" s="119">
        <v>44152</v>
      </c>
      <c r="O6609">
        <v>0</v>
      </c>
      <c r="P6609">
        <v>0</v>
      </c>
      <c r="Q6609">
        <v>7084.3</v>
      </c>
      <c r="R6609">
        <v>1114.9000000000001</v>
      </c>
      <c r="S6609">
        <v>2.323</v>
      </c>
      <c r="T6609">
        <v>33</v>
      </c>
      <c r="U6609">
        <v>3378.5999999999899</v>
      </c>
      <c r="V6609">
        <v>16</v>
      </c>
      <c r="W6609">
        <v>1.2969999999999999</v>
      </c>
      <c r="X6609">
        <v>2.097</v>
      </c>
      <c r="Y6609" s="119">
        <v>44152</v>
      </c>
      <c r="Z6609">
        <v>408789.59166583902</v>
      </c>
      <c r="AA6609">
        <v>3660520.7226100899</v>
      </c>
    </row>
    <row r="6610" spans="1:27" x14ac:dyDescent="0.25">
      <c r="A6610">
        <v>-111.977264829999</v>
      </c>
      <c r="B6610">
        <v>33.079467780000002</v>
      </c>
      <c r="C6610" t="s">
        <v>983</v>
      </c>
      <c r="D6610" t="s">
        <v>982</v>
      </c>
      <c r="E6610" t="s">
        <v>981</v>
      </c>
      <c r="F6610">
        <v>5929</v>
      </c>
      <c r="G6610">
        <v>359</v>
      </c>
      <c r="H6610">
        <v>13.33</v>
      </c>
      <c r="I6610">
        <v>2.165</v>
      </c>
      <c r="J6610">
        <v>1</v>
      </c>
      <c r="K6610">
        <v>1167.5</v>
      </c>
      <c r="L6610" t="s">
        <v>980</v>
      </c>
      <c r="M6610" t="s">
        <v>979</v>
      </c>
      <c r="N6610" s="119">
        <v>44152</v>
      </c>
      <c r="O6610">
        <v>0</v>
      </c>
      <c r="P6610">
        <v>0</v>
      </c>
      <c r="Q6610">
        <v>9805.3999999999905</v>
      </c>
      <c r="R6610">
        <v>1356.0999999999899</v>
      </c>
      <c r="S6610">
        <v>2.8250000000000002</v>
      </c>
      <c r="T6610">
        <v>33</v>
      </c>
      <c r="U6610">
        <v>4109.5</v>
      </c>
      <c r="V6610">
        <v>16</v>
      </c>
      <c r="W6610">
        <v>1.476</v>
      </c>
      <c r="X6610">
        <v>2.3860000000000001</v>
      </c>
      <c r="Y6610" s="119">
        <v>44152</v>
      </c>
      <c r="Z6610">
        <v>408789.58199169801</v>
      </c>
      <c r="AA6610">
        <v>3660521.3879662999</v>
      </c>
    </row>
    <row r="6611" spans="1:27" x14ac:dyDescent="0.25">
      <c r="A6611">
        <v>-111.97726432</v>
      </c>
      <c r="B6611">
        <v>33.079472789999897</v>
      </c>
      <c r="C6611" t="s">
        <v>983</v>
      </c>
      <c r="D6611" t="s">
        <v>982</v>
      </c>
      <c r="E6611" t="s">
        <v>981</v>
      </c>
      <c r="F6611">
        <v>5930</v>
      </c>
      <c r="G6611">
        <v>356</v>
      </c>
      <c r="H6611">
        <v>13.33</v>
      </c>
      <c r="I6611">
        <v>2.0670000000000002</v>
      </c>
      <c r="J6611">
        <v>1</v>
      </c>
      <c r="K6611">
        <v>1167.5</v>
      </c>
      <c r="L6611" t="s">
        <v>980</v>
      </c>
      <c r="M6611" t="s">
        <v>979</v>
      </c>
      <c r="N6611" s="119">
        <v>44152</v>
      </c>
      <c r="O6611">
        <v>0</v>
      </c>
      <c r="P6611">
        <v>0</v>
      </c>
      <c r="Q6611">
        <v>7500.3</v>
      </c>
      <c r="R6611">
        <v>1086.7</v>
      </c>
      <c r="S6611">
        <v>2.2639999999999998</v>
      </c>
      <c r="T6611">
        <v>33</v>
      </c>
      <c r="U6611">
        <v>3293.0999999999899</v>
      </c>
      <c r="V6611">
        <v>16</v>
      </c>
      <c r="W6611">
        <v>1.409</v>
      </c>
      <c r="X6611">
        <v>2.278</v>
      </c>
      <c r="Y6611" s="119">
        <v>44152</v>
      </c>
      <c r="Z6611">
        <v>408789.63476519001</v>
      </c>
      <c r="AA6611">
        <v>3660521.9429721902</v>
      </c>
    </row>
    <row r="6612" spans="1:27" x14ac:dyDescent="0.25">
      <c r="A6612">
        <v>-111.97726586</v>
      </c>
      <c r="B6612">
        <v>33.079478809999898</v>
      </c>
      <c r="C6612" t="s">
        <v>983</v>
      </c>
      <c r="D6612" t="s">
        <v>982</v>
      </c>
      <c r="E6612" t="s">
        <v>981</v>
      </c>
      <c r="F6612">
        <v>5931</v>
      </c>
      <c r="G6612">
        <v>5</v>
      </c>
      <c r="H6612">
        <v>13.33</v>
      </c>
      <c r="I6612">
        <v>2.1</v>
      </c>
      <c r="J6612">
        <v>1</v>
      </c>
      <c r="K6612">
        <v>1167.4000000000001</v>
      </c>
      <c r="L6612" t="s">
        <v>980</v>
      </c>
      <c r="M6612" t="s">
        <v>979</v>
      </c>
      <c r="N6612" s="119">
        <v>44152</v>
      </c>
      <c r="O6612">
        <v>0</v>
      </c>
      <c r="P6612">
        <v>0</v>
      </c>
      <c r="Q6612">
        <v>5371.3</v>
      </c>
      <c r="R6612">
        <v>766.09</v>
      </c>
      <c r="S6612">
        <v>1.5960000000000001</v>
      </c>
      <c r="T6612">
        <v>33</v>
      </c>
      <c r="U6612">
        <v>2321.5</v>
      </c>
      <c r="V6612">
        <v>16</v>
      </c>
      <c r="W6612">
        <v>1.4319999999999999</v>
      </c>
      <c r="X6612">
        <v>2.3140000000000001</v>
      </c>
      <c r="Y6612" s="119">
        <v>44152</v>
      </c>
      <c r="Z6612">
        <v>408789.49723929103</v>
      </c>
      <c r="AA6612">
        <v>3660522.6117362902</v>
      </c>
    </row>
    <row r="6613" spans="1:27" x14ac:dyDescent="0.25">
      <c r="A6613">
        <v>-111.977264489999</v>
      </c>
      <c r="B6613">
        <v>33.079483789999898</v>
      </c>
      <c r="C6613" t="s">
        <v>983</v>
      </c>
      <c r="D6613" t="s">
        <v>982</v>
      </c>
      <c r="E6613" t="s">
        <v>981</v>
      </c>
      <c r="F6613">
        <v>5932</v>
      </c>
      <c r="G6613">
        <v>357</v>
      </c>
      <c r="H6613">
        <v>13.33</v>
      </c>
      <c r="I6613">
        <v>1.9690000000000001</v>
      </c>
      <c r="J6613">
        <v>1</v>
      </c>
      <c r="K6613">
        <v>1167.4000000000001</v>
      </c>
      <c r="L6613" t="s">
        <v>980</v>
      </c>
      <c r="M6613" t="s">
        <v>979</v>
      </c>
      <c r="N6613" s="119">
        <v>44152</v>
      </c>
      <c r="O6613">
        <v>0</v>
      </c>
      <c r="P6613">
        <v>0</v>
      </c>
      <c r="Q6613">
        <v>7110.3</v>
      </c>
      <c r="R6613">
        <v>1081.7</v>
      </c>
      <c r="S6613">
        <v>2.254</v>
      </c>
      <c r="T6613">
        <v>33</v>
      </c>
      <c r="U6613">
        <v>3278</v>
      </c>
      <c r="V6613">
        <v>16</v>
      </c>
      <c r="W6613">
        <v>1.3420000000000001</v>
      </c>
      <c r="X6613">
        <v>2.169</v>
      </c>
      <c r="Y6613" s="119">
        <v>44152</v>
      </c>
      <c r="Z6613">
        <v>408789.630252084</v>
      </c>
      <c r="AA6613">
        <v>3660523.1626688102</v>
      </c>
    </row>
    <row r="6614" spans="1:27" x14ac:dyDescent="0.25">
      <c r="A6614">
        <v>-111.977265</v>
      </c>
      <c r="B6614">
        <v>33.079489770000002</v>
      </c>
      <c r="C6614" t="s">
        <v>983</v>
      </c>
      <c r="D6614" t="s">
        <v>982</v>
      </c>
      <c r="E6614" t="s">
        <v>981</v>
      </c>
      <c r="F6614">
        <v>5933</v>
      </c>
      <c r="G6614">
        <v>0</v>
      </c>
      <c r="H6614">
        <v>13.33</v>
      </c>
      <c r="I6614">
        <v>1.9690000000000001</v>
      </c>
      <c r="J6614">
        <v>1</v>
      </c>
      <c r="K6614">
        <v>1167.4000000000001</v>
      </c>
      <c r="L6614" t="s">
        <v>980</v>
      </c>
      <c r="M6614" t="s">
        <v>979</v>
      </c>
      <c r="N6614" s="119">
        <v>44152</v>
      </c>
      <c r="O6614">
        <v>0</v>
      </c>
      <c r="P6614">
        <v>0</v>
      </c>
      <c r="Q6614">
        <v>5611.3</v>
      </c>
      <c r="R6614">
        <v>853.66999999999905</v>
      </c>
      <c r="S6614">
        <v>1.778</v>
      </c>
      <c r="T6614">
        <v>33</v>
      </c>
      <c r="U6614">
        <v>2586.9</v>
      </c>
      <c r="V6614">
        <v>16</v>
      </c>
      <c r="W6614">
        <v>1.3420000000000001</v>
      </c>
      <c r="X6614">
        <v>2.169</v>
      </c>
      <c r="Y6614" s="119">
        <v>44152</v>
      </c>
      <c r="Z6614">
        <v>408789.58882255002</v>
      </c>
      <c r="AA6614">
        <v>3660523.8261031201</v>
      </c>
    </row>
    <row r="6615" spans="1:27" x14ac:dyDescent="0.25">
      <c r="A6615">
        <v>-111.97726534</v>
      </c>
      <c r="B6615">
        <v>33.079494779999898</v>
      </c>
      <c r="C6615" t="s">
        <v>983</v>
      </c>
      <c r="D6615" t="s">
        <v>982</v>
      </c>
      <c r="E6615" t="s">
        <v>981</v>
      </c>
      <c r="F6615">
        <v>5934</v>
      </c>
      <c r="G6615">
        <v>2</v>
      </c>
      <c r="H6615">
        <v>13.33</v>
      </c>
      <c r="I6615">
        <v>1.903</v>
      </c>
      <c r="J6615">
        <v>1</v>
      </c>
      <c r="K6615">
        <v>1167.5</v>
      </c>
      <c r="L6615" t="s">
        <v>980</v>
      </c>
      <c r="M6615" t="s">
        <v>979</v>
      </c>
      <c r="N6615" s="119">
        <v>44152</v>
      </c>
      <c r="O6615">
        <v>0</v>
      </c>
      <c r="P6615">
        <v>0</v>
      </c>
      <c r="Q6615">
        <v>6798.1</v>
      </c>
      <c r="R6615">
        <v>1069.9000000000001</v>
      </c>
      <c r="S6615">
        <v>2.2290000000000001</v>
      </c>
      <c r="T6615">
        <v>33</v>
      </c>
      <c r="U6615">
        <v>3242.0999999999899</v>
      </c>
      <c r="V6615">
        <v>16</v>
      </c>
      <c r="W6615">
        <v>1.2969999999999999</v>
      </c>
      <c r="X6615">
        <v>2.097</v>
      </c>
      <c r="Y6615" s="119">
        <v>44152</v>
      </c>
      <c r="Z6615">
        <v>408789.56225915899</v>
      </c>
      <c r="AA6615">
        <v>3660524.3818476698</v>
      </c>
    </row>
    <row r="6616" spans="1:27" x14ac:dyDescent="0.25">
      <c r="A6616">
        <v>-111.977264829999</v>
      </c>
      <c r="B6616">
        <v>33.079500779999897</v>
      </c>
      <c r="C6616" t="s">
        <v>983</v>
      </c>
      <c r="D6616" t="s">
        <v>982</v>
      </c>
      <c r="E6616" t="s">
        <v>981</v>
      </c>
      <c r="F6616">
        <v>5935</v>
      </c>
      <c r="G6616">
        <v>359</v>
      </c>
      <c r="H6616">
        <v>13.33</v>
      </c>
      <c r="I6616">
        <v>1.837</v>
      </c>
      <c r="J6616">
        <v>1</v>
      </c>
      <c r="K6616">
        <v>1167.5</v>
      </c>
      <c r="L6616" t="s">
        <v>980</v>
      </c>
      <c r="M6616" t="s">
        <v>979</v>
      </c>
      <c r="N6616" s="119">
        <v>44152</v>
      </c>
      <c r="O6616">
        <v>0</v>
      </c>
      <c r="P6616">
        <v>0</v>
      </c>
      <c r="Q6616">
        <v>6663.8999999999896</v>
      </c>
      <c r="R6616">
        <v>1086.2</v>
      </c>
      <c r="S6616">
        <v>2.2629999999999999</v>
      </c>
      <c r="T6616">
        <v>33</v>
      </c>
      <c r="U6616">
        <v>3291.5999999999899</v>
      </c>
      <c r="V6616">
        <v>16</v>
      </c>
      <c r="W6616">
        <v>1.2529999999999999</v>
      </c>
      <c r="X6616">
        <v>2.0249999999999999</v>
      </c>
      <c r="Y6616" s="119">
        <v>44152</v>
      </c>
      <c r="Z6616">
        <v>408789.61605453101</v>
      </c>
      <c r="AA6616">
        <v>3660525.0466129701</v>
      </c>
    </row>
    <row r="6617" spans="1:27" x14ac:dyDescent="0.25">
      <c r="A6617">
        <v>-111.977263489999</v>
      </c>
      <c r="B6617">
        <v>33.079505789999899</v>
      </c>
      <c r="C6617" t="s">
        <v>983</v>
      </c>
      <c r="D6617" t="s">
        <v>982</v>
      </c>
      <c r="E6617" t="s">
        <v>981</v>
      </c>
      <c r="F6617">
        <v>5936</v>
      </c>
      <c r="G6617">
        <v>357</v>
      </c>
      <c r="H6617">
        <v>13.33</v>
      </c>
      <c r="I6617">
        <v>1.9359999999999999</v>
      </c>
      <c r="J6617">
        <v>1</v>
      </c>
      <c r="K6617">
        <v>1167.5</v>
      </c>
      <c r="L6617" t="s">
        <v>980</v>
      </c>
      <c r="M6617" t="s">
        <v>979</v>
      </c>
      <c r="N6617" s="119">
        <v>44152</v>
      </c>
      <c r="O6617">
        <v>0</v>
      </c>
      <c r="P6617">
        <v>0</v>
      </c>
      <c r="Q6617">
        <v>6971.8</v>
      </c>
      <c r="R6617">
        <v>1078.5999999999899</v>
      </c>
      <c r="S6617">
        <v>2.2469999999999999</v>
      </c>
      <c r="T6617">
        <v>33</v>
      </c>
      <c r="U6617">
        <v>3268.5</v>
      </c>
      <c r="V6617">
        <v>16</v>
      </c>
      <c r="W6617">
        <v>1.32</v>
      </c>
      <c r="X6617">
        <v>2.133</v>
      </c>
      <c r="Y6617" s="119">
        <v>44152</v>
      </c>
      <c r="Z6617">
        <v>408789.74629812897</v>
      </c>
      <c r="AA6617">
        <v>3660525.6008975999</v>
      </c>
    </row>
    <row r="6618" spans="1:27" x14ac:dyDescent="0.25">
      <c r="A6618">
        <v>-111.97726414</v>
      </c>
      <c r="B6618">
        <v>33.07951181</v>
      </c>
      <c r="C6618" t="s">
        <v>983</v>
      </c>
      <c r="D6618" t="s">
        <v>982</v>
      </c>
      <c r="E6618" t="s">
        <v>981</v>
      </c>
      <c r="F6618">
        <v>5937</v>
      </c>
      <c r="G6618">
        <v>355</v>
      </c>
      <c r="H6618">
        <v>13.33</v>
      </c>
      <c r="I6618">
        <v>1.9359999999999999</v>
      </c>
      <c r="J6618">
        <v>1</v>
      </c>
      <c r="K6618">
        <v>1167.5</v>
      </c>
      <c r="L6618" t="s">
        <v>980</v>
      </c>
      <c r="M6618" t="s">
        <v>979</v>
      </c>
      <c r="N6618" s="119">
        <v>44152</v>
      </c>
      <c r="O6618">
        <v>0</v>
      </c>
      <c r="P6618">
        <v>0</v>
      </c>
      <c r="Q6618">
        <v>6710.6</v>
      </c>
      <c r="R6618">
        <v>1038.2</v>
      </c>
      <c r="S6618">
        <v>2.1629999999999998</v>
      </c>
      <c r="T6618">
        <v>33</v>
      </c>
      <c r="U6618">
        <v>3146.0999999999899</v>
      </c>
      <c r="V6618">
        <v>16</v>
      </c>
      <c r="W6618">
        <v>1.32</v>
      </c>
      <c r="X6618">
        <v>2.133</v>
      </c>
      <c r="Y6618" s="119">
        <v>44152</v>
      </c>
      <c r="Z6618">
        <v>408789.691842645</v>
      </c>
      <c r="AA6618">
        <v>3660526.2688882998</v>
      </c>
    </row>
    <row r="6619" spans="1:27" x14ac:dyDescent="0.25">
      <c r="A6619">
        <v>-111.977265</v>
      </c>
      <c r="B6619">
        <v>33.079516769999898</v>
      </c>
      <c r="C6619" t="s">
        <v>983</v>
      </c>
      <c r="D6619" t="s">
        <v>982</v>
      </c>
      <c r="E6619" t="s">
        <v>981</v>
      </c>
      <c r="F6619">
        <v>5938</v>
      </c>
      <c r="G6619">
        <v>0</v>
      </c>
      <c r="H6619">
        <v>13.33</v>
      </c>
      <c r="I6619">
        <v>1.903</v>
      </c>
      <c r="J6619">
        <v>1</v>
      </c>
      <c r="K6619">
        <v>1167.5</v>
      </c>
      <c r="L6619" t="s">
        <v>980</v>
      </c>
      <c r="M6619" t="s">
        <v>979</v>
      </c>
      <c r="N6619" s="119">
        <v>44152</v>
      </c>
      <c r="O6619">
        <v>0</v>
      </c>
      <c r="P6619">
        <v>0</v>
      </c>
      <c r="Q6619">
        <v>7502.3999999999896</v>
      </c>
      <c r="R6619">
        <v>1180.7</v>
      </c>
      <c r="S6619">
        <v>2.46</v>
      </c>
      <c r="T6619">
        <v>33</v>
      </c>
      <c r="U6619">
        <v>3577.9</v>
      </c>
      <c r="V6619">
        <v>16</v>
      </c>
      <c r="W6619">
        <v>1.2969999999999999</v>
      </c>
      <c r="X6619">
        <v>2.097</v>
      </c>
      <c r="Y6619" s="119">
        <v>44152</v>
      </c>
      <c r="Z6619">
        <v>408789.61669216002</v>
      </c>
      <c r="AA6619">
        <v>3660526.8195413202</v>
      </c>
    </row>
    <row r="6620" spans="1:27" x14ac:dyDescent="0.25">
      <c r="A6620">
        <v>-111.97726486000001</v>
      </c>
      <c r="B6620">
        <v>33.079521810000003</v>
      </c>
      <c r="C6620" t="s">
        <v>983</v>
      </c>
      <c r="D6620" t="s">
        <v>982</v>
      </c>
      <c r="E6620" t="s">
        <v>981</v>
      </c>
      <c r="F6620">
        <v>5939</v>
      </c>
      <c r="G6620">
        <v>5</v>
      </c>
      <c r="H6620">
        <v>13.33</v>
      </c>
      <c r="I6620">
        <v>2.133</v>
      </c>
      <c r="J6620">
        <v>1</v>
      </c>
      <c r="K6620">
        <v>1167.5999999999899</v>
      </c>
      <c r="L6620" t="s">
        <v>980</v>
      </c>
      <c r="M6620" t="s">
        <v>979</v>
      </c>
      <c r="N6620" s="119">
        <v>44152</v>
      </c>
      <c r="O6620">
        <v>0</v>
      </c>
      <c r="P6620">
        <v>0</v>
      </c>
      <c r="Q6620">
        <v>6844.8999999999896</v>
      </c>
      <c r="R6620">
        <v>961.24</v>
      </c>
      <c r="S6620">
        <v>2.0030000000000001</v>
      </c>
      <c r="T6620">
        <v>33</v>
      </c>
      <c r="U6620">
        <v>2912.8</v>
      </c>
      <c r="V6620">
        <v>16</v>
      </c>
      <c r="W6620">
        <v>1.454</v>
      </c>
      <c r="X6620">
        <v>2.35</v>
      </c>
      <c r="Y6620" s="119">
        <v>44152</v>
      </c>
      <c r="Z6620">
        <v>408789.63496173598</v>
      </c>
      <c r="AA6620">
        <v>3660527.3781947899</v>
      </c>
    </row>
    <row r="6621" spans="1:27" x14ac:dyDescent="0.25">
      <c r="A6621">
        <v>-111.97726486000001</v>
      </c>
      <c r="B6621">
        <v>33.079527810000002</v>
      </c>
      <c r="C6621" t="s">
        <v>983</v>
      </c>
      <c r="D6621" t="s">
        <v>982</v>
      </c>
      <c r="E6621" t="s">
        <v>981</v>
      </c>
      <c r="F6621">
        <v>5940</v>
      </c>
      <c r="G6621">
        <v>5</v>
      </c>
      <c r="H6621">
        <v>13.33</v>
      </c>
      <c r="I6621">
        <v>2.0670000000000002</v>
      </c>
      <c r="J6621">
        <v>1</v>
      </c>
      <c r="K6621">
        <v>1167.5</v>
      </c>
      <c r="L6621" t="s">
        <v>980</v>
      </c>
      <c r="M6621" t="s">
        <v>979</v>
      </c>
      <c r="N6621" s="119">
        <v>44152</v>
      </c>
      <c r="O6621">
        <v>0</v>
      </c>
      <c r="P6621">
        <v>0</v>
      </c>
      <c r="Q6621">
        <v>6960.1999999999898</v>
      </c>
      <c r="R6621">
        <v>1008.5</v>
      </c>
      <c r="S6621">
        <v>2.101</v>
      </c>
      <c r="T6621">
        <v>33</v>
      </c>
      <c r="U6621">
        <v>3055.9</v>
      </c>
      <c r="V6621">
        <v>16</v>
      </c>
      <c r="W6621">
        <v>1.409</v>
      </c>
      <c r="X6621">
        <v>2.278</v>
      </c>
      <c r="Y6621" s="119">
        <v>44152</v>
      </c>
      <c r="Z6621">
        <v>408789.641154985</v>
      </c>
      <c r="AA6621">
        <v>3660528.04340328</v>
      </c>
    </row>
    <row r="6622" spans="1:27" x14ac:dyDescent="0.25">
      <c r="A6622">
        <v>-111.97726366000001</v>
      </c>
      <c r="B6622">
        <v>33.079533779999899</v>
      </c>
      <c r="C6622" t="s">
        <v>983</v>
      </c>
      <c r="D6622" t="s">
        <v>982</v>
      </c>
      <c r="E6622" t="s">
        <v>981</v>
      </c>
      <c r="F6622">
        <v>5941</v>
      </c>
      <c r="G6622">
        <v>358</v>
      </c>
      <c r="H6622">
        <v>13.33</v>
      </c>
      <c r="I6622">
        <v>2.1</v>
      </c>
      <c r="J6622">
        <v>1</v>
      </c>
      <c r="K6622">
        <v>1167.5</v>
      </c>
      <c r="L6622" t="s">
        <v>980</v>
      </c>
      <c r="M6622" t="s">
        <v>979</v>
      </c>
      <c r="N6622" s="119">
        <v>44152</v>
      </c>
      <c r="O6622">
        <v>0</v>
      </c>
      <c r="P6622">
        <v>0</v>
      </c>
      <c r="Q6622">
        <v>6257.5</v>
      </c>
      <c r="R6622">
        <v>892.48</v>
      </c>
      <c r="S6622">
        <v>1.859</v>
      </c>
      <c r="T6622">
        <v>33</v>
      </c>
      <c r="U6622">
        <v>2704.5</v>
      </c>
      <c r="V6622">
        <v>16</v>
      </c>
      <c r="W6622">
        <v>1.4319999999999999</v>
      </c>
      <c r="X6622">
        <v>2.3140000000000001</v>
      </c>
      <c r="Y6622" s="119">
        <v>44152</v>
      </c>
      <c r="Z6622">
        <v>408789.75932222401</v>
      </c>
      <c r="AA6622">
        <v>3660528.7042429298</v>
      </c>
    </row>
    <row r="6623" spans="1:27" x14ac:dyDescent="0.25">
      <c r="A6623">
        <v>-111.977264509999</v>
      </c>
      <c r="B6623">
        <v>33.079538790000001</v>
      </c>
      <c r="C6623" t="s">
        <v>983</v>
      </c>
      <c r="D6623" t="s">
        <v>982</v>
      </c>
      <c r="E6623" t="s">
        <v>981</v>
      </c>
      <c r="F6623">
        <v>5942</v>
      </c>
      <c r="G6623">
        <v>3</v>
      </c>
      <c r="H6623">
        <v>13.33</v>
      </c>
      <c r="I6623">
        <v>1.9690000000000001</v>
      </c>
      <c r="J6623">
        <v>1</v>
      </c>
      <c r="K6623">
        <v>1167.5999999999899</v>
      </c>
      <c r="L6623" t="s">
        <v>980</v>
      </c>
      <c r="M6623" t="s">
        <v>979</v>
      </c>
      <c r="N6623" s="119">
        <v>44152</v>
      </c>
      <c r="O6623">
        <v>0</v>
      </c>
      <c r="P6623">
        <v>0</v>
      </c>
      <c r="Q6623">
        <v>6988.1999999999898</v>
      </c>
      <c r="R6623">
        <v>1063.0999999999899</v>
      </c>
      <c r="S6623">
        <v>2.2149999999999999</v>
      </c>
      <c r="T6623">
        <v>33</v>
      </c>
      <c r="U6623">
        <v>3221.5999999999899</v>
      </c>
      <c r="V6623">
        <v>16</v>
      </c>
      <c r="W6623">
        <v>1.3420000000000001</v>
      </c>
      <c r="X6623">
        <v>2.169</v>
      </c>
      <c r="Y6623" s="119">
        <v>44152</v>
      </c>
      <c r="Z6623">
        <v>408789.68515674502</v>
      </c>
      <c r="AA6623">
        <v>3660529.2604306699</v>
      </c>
    </row>
    <row r="6624" spans="1:27" x14ac:dyDescent="0.25">
      <c r="A6624">
        <v>-111.977263829999</v>
      </c>
      <c r="B6624">
        <v>33.0795447799999</v>
      </c>
      <c r="C6624" t="s">
        <v>983</v>
      </c>
      <c r="D6624" t="s">
        <v>982</v>
      </c>
      <c r="E6624" t="s">
        <v>981</v>
      </c>
      <c r="F6624">
        <v>5943</v>
      </c>
      <c r="G6624">
        <v>359</v>
      </c>
      <c r="H6624">
        <v>13.33</v>
      </c>
      <c r="I6624">
        <v>2.2309999999999999</v>
      </c>
      <c r="J6624">
        <v>1</v>
      </c>
      <c r="K6624">
        <v>1167.5999999999899</v>
      </c>
      <c r="L6624" t="s">
        <v>980</v>
      </c>
      <c r="M6624" t="s">
        <v>979</v>
      </c>
      <c r="N6624" s="119">
        <v>44152</v>
      </c>
      <c r="O6624">
        <v>0</v>
      </c>
      <c r="P6624">
        <v>0</v>
      </c>
      <c r="Q6624">
        <v>5919.6999999999898</v>
      </c>
      <c r="R6624">
        <v>794.63999999999896</v>
      </c>
      <c r="S6624">
        <v>1.655</v>
      </c>
      <c r="T6624">
        <v>33</v>
      </c>
      <c r="U6624">
        <v>2408</v>
      </c>
      <c r="V6624">
        <v>16</v>
      </c>
      <c r="W6624">
        <v>1.5209999999999999</v>
      </c>
      <c r="X6624">
        <v>2.4580000000000002</v>
      </c>
      <c r="Y6624" s="119">
        <v>44152</v>
      </c>
      <c r="Z6624">
        <v>408789.75480913802</v>
      </c>
      <c r="AA6624">
        <v>3660529.9239395601</v>
      </c>
    </row>
    <row r="6625" spans="1:27" x14ac:dyDescent="0.25">
      <c r="A6625">
        <v>-111.977265029999</v>
      </c>
      <c r="B6625">
        <v>33.079549819999897</v>
      </c>
      <c r="C6625" t="s">
        <v>983</v>
      </c>
      <c r="D6625" t="s">
        <v>982</v>
      </c>
      <c r="E6625" t="s">
        <v>981</v>
      </c>
      <c r="F6625">
        <v>5944</v>
      </c>
      <c r="G6625">
        <v>6</v>
      </c>
      <c r="H6625">
        <v>13.33</v>
      </c>
      <c r="I6625">
        <v>1.903</v>
      </c>
      <c r="J6625">
        <v>1</v>
      </c>
      <c r="K6625">
        <v>1167.5999999999899</v>
      </c>
      <c r="L6625" t="s">
        <v>980</v>
      </c>
      <c r="M6625" t="s">
        <v>979</v>
      </c>
      <c r="N6625" s="119">
        <v>44152</v>
      </c>
      <c r="O6625">
        <v>0</v>
      </c>
      <c r="P6625">
        <v>0</v>
      </c>
      <c r="Q6625">
        <v>6599.3</v>
      </c>
      <c r="R6625">
        <v>1038.5999999999899</v>
      </c>
      <c r="S6625">
        <v>2.1640000000000001</v>
      </c>
      <c r="T6625">
        <v>33</v>
      </c>
      <c r="U6625">
        <v>3147.1999999999898</v>
      </c>
      <c r="V6625">
        <v>16</v>
      </c>
      <c r="W6625">
        <v>1.2969999999999999</v>
      </c>
      <c r="X6625">
        <v>2.097</v>
      </c>
      <c r="Y6625" s="119">
        <v>44152</v>
      </c>
      <c r="Z6625">
        <v>408789.648006531</v>
      </c>
      <c r="AA6625">
        <v>3660530.4837574898</v>
      </c>
    </row>
    <row r="6626" spans="1:27" x14ac:dyDescent="0.25">
      <c r="A6626">
        <v>-111.97726332000001</v>
      </c>
      <c r="B6626">
        <v>33.079555790000001</v>
      </c>
      <c r="C6626" t="s">
        <v>983</v>
      </c>
      <c r="D6626" t="s">
        <v>982</v>
      </c>
      <c r="E6626" t="s">
        <v>981</v>
      </c>
      <c r="F6626">
        <v>5945</v>
      </c>
      <c r="G6626">
        <v>356</v>
      </c>
      <c r="H6626">
        <v>13.33</v>
      </c>
      <c r="I6626">
        <v>1.837</v>
      </c>
      <c r="J6626">
        <v>1</v>
      </c>
      <c r="K6626">
        <v>1167.5999999999899</v>
      </c>
      <c r="L6626" t="s">
        <v>980</v>
      </c>
      <c r="M6626" t="s">
        <v>979</v>
      </c>
      <c r="N6626" s="119">
        <v>44152</v>
      </c>
      <c r="O6626">
        <v>0</v>
      </c>
      <c r="P6626">
        <v>0</v>
      </c>
      <c r="Q6626">
        <v>8303.6</v>
      </c>
      <c r="R6626">
        <v>1353.5</v>
      </c>
      <c r="S6626">
        <v>2.82</v>
      </c>
      <c r="T6626">
        <v>33</v>
      </c>
      <c r="U6626">
        <v>4101.5</v>
      </c>
      <c r="V6626">
        <v>16</v>
      </c>
      <c r="W6626">
        <v>1.2529999999999999</v>
      </c>
      <c r="X6626">
        <v>2.0249999999999999</v>
      </c>
      <c r="Y6626" s="119">
        <v>44152</v>
      </c>
      <c r="Z6626">
        <v>408789.81377583998</v>
      </c>
      <c r="AA6626">
        <v>3660531.14415396</v>
      </c>
    </row>
    <row r="6627" spans="1:27" x14ac:dyDescent="0.25">
      <c r="A6627">
        <v>-111.97726520000001</v>
      </c>
      <c r="B6627">
        <v>33.079561839999897</v>
      </c>
      <c r="C6627" t="s">
        <v>983</v>
      </c>
      <c r="D6627" t="s">
        <v>982</v>
      </c>
      <c r="E6627" t="s">
        <v>981</v>
      </c>
      <c r="F6627">
        <v>5946</v>
      </c>
      <c r="G6627">
        <v>7</v>
      </c>
      <c r="H6627">
        <v>13.33</v>
      </c>
      <c r="I6627">
        <v>2.1</v>
      </c>
      <c r="J6627">
        <v>1</v>
      </c>
      <c r="K6627">
        <v>1167.5999999999899</v>
      </c>
      <c r="L6627" t="s">
        <v>980</v>
      </c>
      <c r="M6627" t="s">
        <v>979</v>
      </c>
      <c r="N6627" s="119">
        <v>44152</v>
      </c>
      <c r="O6627">
        <v>0</v>
      </c>
      <c r="P6627">
        <v>0</v>
      </c>
      <c r="Q6627">
        <v>8326.2999999999902</v>
      </c>
      <c r="R6627">
        <v>1187.5</v>
      </c>
      <c r="S6627">
        <v>2.4740000000000002</v>
      </c>
      <c r="T6627">
        <v>33</v>
      </c>
      <c r="U6627">
        <v>3598.5999999999899</v>
      </c>
      <c r="V6627">
        <v>16</v>
      </c>
      <c r="W6627">
        <v>1.4319999999999999</v>
      </c>
      <c r="X6627">
        <v>2.3140000000000001</v>
      </c>
      <c r="Y6627" s="119">
        <v>44152</v>
      </c>
      <c r="Z6627">
        <v>408789.64454632299</v>
      </c>
      <c r="AA6627">
        <v>3660531.81653956</v>
      </c>
    </row>
    <row r="6628" spans="1:27" x14ac:dyDescent="0.25">
      <c r="A6628">
        <v>-111.977263829999</v>
      </c>
      <c r="B6628">
        <v>33.07956678</v>
      </c>
      <c r="C6628" t="s">
        <v>983</v>
      </c>
      <c r="D6628" t="s">
        <v>982</v>
      </c>
      <c r="E6628" t="s">
        <v>981</v>
      </c>
      <c r="F6628">
        <v>5947</v>
      </c>
      <c r="G6628">
        <v>359</v>
      </c>
      <c r="H6628">
        <v>13.33</v>
      </c>
      <c r="I6628">
        <v>2.3290000000000002</v>
      </c>
      <c r="J6628">
        <v>1</v>
      </c>
      <c r="K6628">
        <v>1167.5999999999899</v>
      </c>
      <c r="L6628" t="s">
        <v>980</v>
      </c>
      <c r="M6628" t="s">
        <v>979</v>
      </c>
      <c r="N6628" s="119">
        <v>44152</v>
      </c>
      <c r="O6628">
        <v>0</v>
      </c>
      <c r="P6628">
        <v>0</v>
      </c>
      <c r="Q6628">
        <v>7189.3999999999896</v>
      </c>
      <c r="R6628">
        <v>924.28999999999905</v>
      </c>
      <c r="S6628">
        <v>1.9259999999999999</v>
      </c>
      <c r="T6628">
        <v>33</v>
      </c>
      <c r="U6628">
        <v>2800.9</v>
      </c>
      <c r="V6628">
        <v>16</v>
      </c>
      <c r="W6628">
        <v>1.5880000000000001</v>
      </c>
      <c r="X6628">
        <v>2.5670000000000002</v>
      </c>
      <c r="Y6628" s="119">
        <v>44152</v>
      </c>
      <c r="Z6628">
        <v>408789.77751771401</v>
      </c>
      <c r="AA6628">
        <v>3660532.3630373701</v>
      </c>
    </row>
    <row r="6629" spans="1:27" x14ac:dyDescent="0.25">
      <c r="A6629">
        <v>-111.97726314000001</v>
      </c>
      <c r="B6629">
        <v>33.079571809999898</v>
      </c>
      <c r="C6629" t="s">
        <v>983</v>
      </c>
      <c r="D6629" t="s">
        <v>982</v>
      </c>
      <c r="E6629" t="s">
        <v>981</v>
      </c>
      <c r="F6629">
        <v>5948</v>
      </c>
      <c r="G6629">
        <v>355</v>
      </c>
      <c r="H6629">
        <v>13.33</v>
      </c>
      <c r="I6629">
        <v>1.87</v>
      </c>
      <c r="J6629">
        <v>1</v>
      </c>
      <c r="K6629">
        <v>1167.5999999999899</v>
      </c>
      <c r="L6629" t="s">
        <v>980</v>
      </c>
      <c r="M6629" t="s">
        <v>979</v>
      </c>
      <c r="N6629" s="119">
        <v>44152</v>
      </c>
      <c r="O6629">
        <v>0</v>
      </c>
      <c r="P6629">
        <v>0</v>
      </c>
      <c r="Q6629">
        <v>5411.5</v>
      </c>
      <c r="R6629">
        <v>866.61</v>
      </c>
      <c r="S6629">
        <v>1.8049999999999999</v>
      </c>
      <c r="T6629">
        <v>33</v>
      </c>
      <c r="U6629">
        <v>2626.0999999999899</v>
      </c>
      <c r="V6629">
        <v>16</v>
      </c>
      <c r="W6629">
        <v>1.2749999999999999</v>
      </c>
      <c r="X6629">
        <v>2.0609999999999999</v>
      </c>
      <c r="Y6629" s="119">
        <v>44152</v>
      </c>
      <c r="Z6629">
        <v>408789.84711254202</v>
      </c>
      <c r="AA6629">
        <v>3660532.92010422</v>
      </c>
    </row>
    <row r="6630" spans="1:27" x14ac:dyDescent="0.25">
      <c r="A6630">
        <v>-111.97726486000001</v>
      </c>
      <c r="B6630">
        <v>33.079577810000004</v>
      </c>
      <c r="C6630" t="s">
        <v>983</v>
      </c>
      <c r="D6630" t="s">
        <v>982</v>
      </c>
      <c r="E6630" t="s">
        <v>981</v>
      </c>
      <c r="F6630">
        <v>5949</v>
      </c>
      <c r="G6630">
        <v>5</v>
      </c>
      <c r="H6630">
        <v>13.33</v>
      </c>
      <c r="I6630">
        <v>1.837</v>
      </c>
      <c r="J6630">
        <v>1</v>
      </c>
      <c r="K6630">
        <v>1167.5999999999899</v>
      </c>
      <c r="L6630" t="s">
        <v>980</v>
      </c>
      <c r="M6630" t="s">
        <v>979</v>
      </c>
      <c r="N6630" s="119">
        <v>44152</v>
      </c>
      <c r="O6630">
        <v>0</v>
      </c>
      <c r="P6630">
        <v>0</v>
      </c>
      <c r="Q6630">
        <v>5623</v>
      </c>
      <c r="R6630">
        <v>916.53999999999905</v>
      </c>
      <c r="S6630">
        <v>1.909</v>
      </c>
      <c r="T6630">
        <v>33</v>
      </c>
      <c r="U6630">
        <v>2777.4</v>
      </c>
      <c r="V6630">
        <v>16</v>
      </c>
      <c r="W6630">
        <v>1.2529999999999999</v>
      </c>
      <c r="X6630">
        <v>2.0249999999999999</v>
      </c>
      <c r="Y6630" s="119">
        <v>44152</v>
      </c>
      <c r="Z6630">
        <v>408789.69276543497</v>
      </c>
      <c r="AA6630">
        <v>3660533.58680738</v>
      </c>
    </row>
    <row r="6631" spans="1:27" x14ac:dyDescent="0.25">
      <c r="A6631">
        <v>-111.97726466</v>
      </c>
      <c r="B6631">
        <v>33.079582780000003</v>
      </c>
      <c r="C6631" t="s">
        <v>983</v>
      </c>
      <c r="D6631" t="s">
        <v>982</v>
      </c>
      <c r="E6631" t="s">
        <v>981</v>
      </c>
      <c r="F6631">
        <v>5950</v>
      </c>
      <c r="G6631">
        <v>358</v>
      </c>
      <c r="H6631">
        <v>13.33</v>
      </c>
      <c r="I6631">
        <v>2.0009999999999999</v>
      </c>
      <c r="J6631">
        <v>1</v>
      </c>
      <c r="K6631">
        <v>1167.5999999999899</v>
      </c>
      <c r="L6631" t="s">
        <v>980</v>
      </c>
      <c r="M6631" t="s">
        <v>979</v>
      </c>
      <c r="N6631" s="119">
        <v>44152</v>
      </c>
      <c r="O6631">
        <v>0</v>
      </c>
      <c r="P6631">
        <v>0</v>
      </c>
      <c r="Q6631">
        <v>4541.5</v>
      </c>
      <c r="R6631">
        <v>679.59</v>
      </c>
      <c r="S6631">
        <v>1.4159999999999999</v>
      </c>
      <c r="T6631">
        <v>33</v>
      </c>
      <c r="U6631">
        <v>2059.4</v>
      </c>
      <c r="V6631">
        <v>16</v>
      </c>
      <c r="W6631">
        <v>1.365</v>
      </c>
      <c r="X6631">
        <v>2.2050000000000001</v>
      </c>
      <c r="Y6631" s="119">
        <v>44152</v>
      </c>
      <c r="Z6631">
        <v>408789.71656299999</v>
      </c>
      <c r="AA6631">
        <v>3660534.1376479501</v>
      </c>
    </row>
    <row r="6632" spans="1:27" x14ac:dyDescent="0.25">
      <c r="A6632">
        <v>-111.977264169999</v>
      </c>
      <c r="B6632">
        <v>33.079588780000002</v>
      </c>
      <c r="C6632" t="s">
        <v>983</v>
      </c>
      <c r="D6632" t="s">
        <v>982</v>
      </c>
      <c r="E6632" t="s">
        <v>981</v>
      </c>
      <c r="F6632">
        <v>5951</v>
      </c>
      <c r="G6632">
        <v>1</v>
      </c>
      <c r="H6632">
        <v>13.33</v>
      </c>
      <c r="I6632">
        <v>1.9690000000000001</v>
      </c>
      <c r="J6632">
        <v>1</v>
      </c>
      <c r="K6632">
        <v>1167.5</v>
      </c>
      <c r="L6632" t="s">
        <v>980</v>
      </c>
      <c r="M6632" t="s">
        <v>979</v>
      </c>
      <c r="N6632" s="119">
        <v>44152</v>
      </c>
      <c r="O6632">
        <v>0</v>
      </c>
      <c r="P6632">
        <v>0</v>
      </c>
      <c r="Q6632">
        <v>4853.8999999999896</v>
      </c>
      <c r="R6632">
        <v>738.44</v>
      </c>
      <c r="S6632">
        <v>1.538</v>
      </c>
      <c r="T6632">
        <v>33</v>
      </c>
      <c r="U6632">
        <v>2237.6999999999898</v>
      </c>
      <c r="V6632">
        <v>16</v>
      </c>
      <c r="W6632">
        <v>1.3420000000000001</v>
      </c>
      <c r="X6632">
        <v>2.169</v>
      </c>
      <c r="Y6632" s="119">
        <v>44152</v>
      </c>
      <c r="Z6632">
        <v>408789.76849158597</v>
      </c>
      <c r="AA6632">
        <v>3660534.80243064</v>
      </c>
    </row>
    <row r="6633" spans="1:27" x14ac:dyDescent="0.25">
      <c r="A6633">
        <v>-111.977264169999</v>
      </c>
      <c r="B6633">
        <v>33.079593780000003</v>
      </c>
      <c r="C6633" t="s">
        <v>983</v>
      </c>
      <c r="D6633" t="s">
        <v>982</v>
      </c>
      <c r="E6633" t="s">
        <v>981</v>
      </c>
      <c r="F6633">
        <v>5952</v>
      </c>
      <c r="G6633">
        <v>1</v>
      </c>
      <c r="H6633">
        <v>13.33</v>
      </c>
      <c r="I6633">
        <v>2.3290000000000002</v>
      </c>
      <c r="J6633">
        <v>1</v>
      </c>
      <c r="K6633">
        <v>1167.5</v>
      </c>
      <c r="L6633" t="s">
        <v>980</v>
      </c>
      <c r="M6633" t="s">
        <v>979</v>
      </c>
      <c r="N6633" s="119">
        <v>44152</v>
      </c>
      <c r="O6633">
        <v>0</v>
      </c>
      <c r="P6633">
        <v>0</v>
      </c>
      <c r="Q6633">
        <v>5188.8999999999896</v>
      </c>
      <c r="R6633">
        <v>667.11</v>
      </c>
      <c r="S6633">
        <v>1.39</v>
      </c>
      <c r="T6633">
        <v>33</v>
      </c>
      <c r="U6633">
        <v>2021.5</v>
      </c>
      <c r="V6633">
        <v>16</v>
      </c>
      <c r="W6633">
        <v>1.5880000000000001</v>
      </c>
      <c r="X6633">
        <v>2.5670000000000002</v>
      </c>
      <c r="Y6633" s="119">
        <v>44152</v>
      </c>
      <c r="Z6633">
        <v>408789.77365263301</v>
      </c>
      <c r="AA6633">
        <v>3660535.35677105</v>
      </c>
    </row>
    <row r="6634" spans="1:27" x14ac:dyDescent="0.25">
      <c r="A6634">
        <v>-111.97726314000001</v>
      </c>
      <c r="B6634">
        <v>33.079599809999898</v>
      </c>
      <c r="C6634" t="s">
        <v>983</v>
      </c>
      <c r="D6634" t="s">
        <v>982</v>
      </c>
      <c r="E6634" t="s">
        <v>981</v>
      </c>
      <c r="F6634">
        <v>5953</v>
      </c>
      <c r="G6634">
        <v>355</v>
      </c>
      <c r="H6634">
        <v>13.33</v>
      </c>
      <c r="I6634">
        <v>2.0009999999999999</v>
      </c>
      <c r="J6634">
        <v>1</v>
      </c>
      <c r="K6634">
        <v>1167.5999999999899</v>
      </c>
      <c r="L6634" t="s">
        <v>980</v>
      </c>
      <c r="M6634" t="s">
        <v>979</v>
      </c>
      <c r="N6634" s="119">
        <v>44152</v>
      </c>
      <c r="O6634">
        <v>0</v>
      </c>
      <c r="P6634">
        <v>0</v>
      </c>
      <c r="Q6634">
        <v>5340</v>
      </c>
      <c r="R6634">
        <v>799.08</v>
      </c>
      <c r="S6634">
        <v>1.665</v>
      </c>
      <c r="T6634">
        <v>33</v>
      </c>
      <c r="U6634">
        <v>2421.5</v>
      </c>
      <c r="V6634">
        <v>16</v>
      </c>
      <c r="W6634">
        <v>1.365</v>
      </c>
      <c r="X6634">
        <v>2.2050000000000001</v>
      </c>
      <c r="Y6634" s="119">
        <v>44152</v>
      </c>
      <c r="Z6634">
        <v>408789.87601436902</v>
      </c>
      <c r="AA6634">
        <v>3660536.02441053</v>
      </c>
    </row>
    <row r="6635" spans="1:27" x14ac:dyDescent="0.25">
      <c r="A6635">
        <v>-111.977263829999</v>
      </c>
      <c r="B6635">
        <v>33.079604779999897</v>
      </c>
      <c r="C6635" t="s">
        <v>983</v>
      </c>
      <c r="D6635" t="s">
        <v>982</v>
      </c>
      <c r="E6635" t="s">
        <v>981</v>
      </c>
      <c r="F6635">
        <v>5954</v>
      </c>
      <c r="G6635">
        <v>359</v>
      </c>
      <c r="H6635">
        <v>13.33</v>
      </c>
      <c r="I6635">
        <v>2.0670000000000002</v>
      </c>
      <c r="J6635">
        <v>1</v>
      </c>
      <c r="K6635">
        <v>1167.5</v>
      </c>
      <c r="L6635" t="s">
        <v>980</v>
      </c>
      <c r="M6635" t="s">
        <v>979</v>
      </c>
      <c r="N6635" s="119">
        <v>44152</v>
      </c>
      <c r="O6635">
        <v>0</v>
      </c>
      <c r="P6635">
        <v>0</v>
      </c>
      <c r="Q6635">
        <v>6262.8999999999896</v>
      </c>
      <c r="R6635">
        <v>907.42999999999904</v>
      </c>
      <c r="S6635">
        <v>1.89</v>
      </c>
      <c r="T6635">
        <v>33</v>
      </c>
      <c r="U6635">
        <v>2749.8</v>
      </c>
      <c r="V6635">
        <v>16</v>
      </c>
      <c r="W6635">
        <v>1.409</v>
      </c>
      <c r="X6635">
        <v>2.278</v>
      </c>
      <c r="Y6635" s="119">
        <v>44152</v>
      </c>
      <c r="Z6635">
        <v>408789.81674164999</v>
      </c>
      <c r="AA6635">
        <v>3660536.5760245002</v>
      </c>
    </row>
    <row r="6636" spans="1:27" x14ac:dyDescent="0.25">
      <c r="A6636">
        <v>-111.977264509999</v>
      </c>
      <c r="B6636">
        <v>33.079610789999897</v>
      </c>
      <c r="C6636" t="s">
        <v>983</v>
      </c>
      <c r="D6636" t="s">
        <v>982</v>
      </c>
      <c r="E6636" t="s">
        <v>981</v>
      </c>
      <c r="F6636">
        <v>5955</v>
      </c>
      <c r="G6636">
        <v>3</v>
      </c>
      <c r="H6636">
        <v>13.33</v>
      </c>
      <c r="I6636">
        <v>2.0339999999999998</v>
      </c>
      <c r="J6636">
        <v>1</v>
      </c>
      <c r="K6636">
        <v>1167.4000000000001</v>
      </c>
      <c r="L6636" t="s">
        <v>980</v>
      </c>
      <c r="M6636" t="s">
        <v>979</v>
      </c>
      <c r="N6636" s="119">
        <v>44152</v>
      </c>
      <c r="O6636">
        <v>0</v>
      </c>
      <c r="P6636">
        <v>0</v>
      </c>
      <c r="Q6636">
        <v>6398.1</v>
      </c>
      <c r="R6636">
        <v>941.97</v>
      </c>
      <c r="S6636">
        <v>1.962</v>
      </c>
      <c r="T6636">
        <v>33</v>
      </c>
      <c r="U6636">
        <v>2854.5</v>
      </c>
      <c r="V6636">
        <v>16</v>
      </c>
      <c r="W6636">
        <v>1.387</v>
      </c>
      <c r="X6636">
        <v>2.2410000000000001</v>
      </c>
      <c r="Y6636" s="119">
        <v>44152</v>
      </c>
      <c r="Z6636">
        <v>408789.75947580999</v>
      </c>
      <c r="AA6636">
        <v>3660537.2429326</v>
      </c>
    </row>
    <row r="6637" spans="1:27" x14ac:dyDescent="0.25">
      <c r="A6637">
        <v>-111.97726400000001</v>
      </c>
      <c r="B6637">
        <v>33.079615769999897</v>
      </c>
      <c r="C6637" t="s">
        <v>983</v>
      </c>
      <c r="D6637" t="s">
        <v>982</v>
      </c>
      <c r="E6637" t="s">
        <v>981</v>
      </c>
      <c r="F6637">
        <v>5956</v>
      </c>
      <c r="G6637">
        <v>0</v>
      </c>
      <c r="H6637">
        <v>13.33</v>
      </c>
      <c r="I6637">
        <v>2.0339999999999998</v>
      </c>
      <c r="J6637">
        <v>1</v>
      </c>
      <c r="K6637">
        <v>1167.5</v>
      </c>
      <c r="L6637" t="s">
        <v>980</v>
      </c>
      <c r="M6637" t="s">
        <v>979</v>
      </c>
      <c r="N6637" s="119">
        <v>44152</v>
      </c>
      <c r="O6637">
        <v>0</v>
      </c>
      <c r="P6637">
        <v>0</v>
      </c>
      <c r="Q6637">
        <v>5247.3</v>
      </c>
      <c r="R6637">
        <v>772.54999999999905</v>
      </c>
      <c r="S6637">
        <v>1.609</v>
      </c>
      <c r="T6637">
        <v>33</v>
      </c>
      <c r="U6637">
        <v>2341.0999999999899</v>
      </c>
      <c r="V6637">
        <v>16</v>
      </c>
      <c r="W6637">
        <v>1.387</v>
      </c>
      <c r="X6637">
        <v>2.2410000000000001</v>
      </c>
      <c r="Y6637" s="119">
        <v>44152</v>
      </c>
      <c r="Z6637">
        <v>408789.81221827801</v>
      </c>
      <c r="AA6637">
        <v>3660537.7946124701</v>
      </c>
    </row>
    <row r="6638" spans="1:27" x14ac:dyDescent="0.25">
      <c r="A6638">
        <v>-111.97726314000001</v>
      </c>
      <c r="B6638">
        <v>33.0796218099999</v>
      </c>
      <c r="C6638" t="s">
        <v>983</v>
      </c>
      <c r="D6638" t="s">
        <v>982</v>
      </c>
      <c r="E6638" t="s">
        <v>981</v>
      </c>
      <c r="F6638">
        <v>5957</v>
      </c>
      <c r="G6638">
        <v>355</v>
      </c>
      <c r="H6638">
        <v>13.33</v>
      </c>
      <c r="I6638">
        <v>2.165</v>
      </c>
      <c r="J6638">
        <v>1</v>
      </c>
      <c r="K6638">
        <v>1167.5</v>
      </c>
      <c r="L6638" t="s">
        <v>980</v>
      </c>
      <c r="M6638" t="s">
        <v>979</v>
      </c>
      <c r="N6638" s="119">
        <v>44152</v>
      </c>
      <c r="O6638">
        <v>0</v>
      </c>
      <c r="P6638">
        <v>0</v>
      </c>
      <c r="Q6638">
        <v>4500.1000000000004</v>
      </c>
      <c r="R6638">
        <v>622.37999999999897</v>
      </c>
      <c r="S6638">
        <v>1.2969999999999999</v>
      </c>
      <c r="T6638">
        <v>33</v>
      </c>
      <c r="U6638">
        <v>1886</v>
      </c>
      <c r="V6638">
        <v>16</v>
      </c>
      <c r="W6638">
        <v>1.476</v>
      </c>
      <c r="X6638">
        <v>2.3860000000000001</v>
      </c>
      <c r="Y6638" s="119">
        <v>44152</v>
      </c>
      <c r="Z6638">
        <v>408789.898722963</v>
      </c>
      <c r="AA6638">
        <v>3660538.4635083498</v>
      </c>
    </row>
    <row r="6639" spans="1:27" x14ac:dyDescent="0.25">
      <c r="A6639">
        <v>-111.977264489999</v>
      </c>
      <c r="B6639">
        <v>33.079626789999899</v>
      </c>
      <c r="C6639" t="s">
        <v>983</v>
      </c>
      <c r="D6639" t="s">
        <v>982</v>
      </c>
      <c r="E6639" t="s">
        <v>981</v>
      </c>
      <c r="F6639">
        <v>5958</v>
      </c>
      <c r="G6639">
        <v>357</v>
      </c>
      <c r="H6639">
        <v>13.33</v>
      </c>
      <c r="I6639">
        <v>2.0339999999999998</v>
      </c>
      <c r="J6639">
        <v>1</v>
      </c>
      <c r="K6639">
        <v>1167.5</v>
      </c>
      <c r="L6639" t="s">
        <v>980</v>
      </c>
      <c r="M6639" t="s">
        <v>979</v>
      </c>
      <c r="N6639" s="119">
        <v>44152</v>
      </c>
      <c r="O6639">
        <v>0</v>
      </c>
      <c r="P6639">
        <v>0</v>
      </c>
      <c r="Q6639">
        <v>4803.1000000000004</v>
      </c>
      <c r="R6639">
        <v>707.13999999999896</v>
      </c>
      <c r="S6639">
        <v>1.4730000000000001</v>
      </c>
      <c r="T6639">
        <v>33</v>
      </c>
      <c r="U6639">
        <v>2142.8000000000002</v>
      </c>
      <c r="V6639">
        <v>16</v>
      </c>
      <c r="W6639">
        <v>1.387</v>
      </c>
      <c r="X6639">
        <v>2.2410000000000001</v>
      </c>
      <c r="Y6639" s="119">
        <v>44152</v>
      </c>
      <c r="Z6639">
        <v>408789.77785792499</v>
      </c>
      <c r="AA6639">
        <v>3660539.0168045498</v>
      </c>
    </row>
    <row r="6640" spans="1:27" x14ac:dyDescent="0.25">
      <c r="A6640">
        <v>-111.977265509999</v>
      </c>
      <c r="B6640">
        <v>33.079632789999899</v>
      </c>
      <c r="C6640" t="s">
        <v>983</v>
      </c>
      <c r="D6640" t="s">
        <v>982</v>
      </c>
      <c r="E6640" t="s">
        <v>981</v>
      </c>
      <c r="F6640">
        <v>5959</v>
      </c>
      <c r="G6640">
        <v>3</v>
      </c>
      <c r="H6640">
        <v>13.33</v>
      </c>
      <c r="I6640">
        <v>2.1</v>
      </c>
      <c r="J6640">
        <v>1</v>
      </c>
      <c r="K6640">
        <v>1167.5999999999899</v>
      </c>
      <c r="L6640" t="s">
        <v>980</v>
      </c>
      <c r="M6640" t="s">
        <v>979</v>
      </c>
      <c r="N6640" s="119">
        <v>44152</v>
      </c>
      <c r="O6640">
        <v>0</v>
      </c>
      <c r="P6640">
        <v>0</v>
      </c>
      <c r="Q6640">
        <v>4566.5</v>
      </c>
      <c r="R6640">
        <v>651.29999999999905</v>
      </c>
      <c r="S6640">
        <v>1.357</v>
      </c>
      <c r="T6640">
        <v>33</v>
      </c>
      <c r="U6640">
        <v>1973.5999999999899</v>
      </c>
      <c r="V6640">
        <v>16</v>
      </c>
      <c r="W6640">
        <v>1.4319999999999999</v>
      </c>
      <c r="X6640">
        <v>2.3140000000000001</v>
      </c>
      <c r="Y6640" s="119">
        <v>44152</v>
      </c>
      <c r="Z6640">
        <v>408789.68884708401</v>
      </c>
      <c r="AA6640">
        <v>3660539.6828994299</v>
      </c>
    </row>
    <row r="6641" spans="1:27" x14ac:dyDescent="0.25">
      <c r="A6641">
        <v>-111.97726432</v>
      </c>
      <c r="B6641">
        <v>33.07963779</v>
      </c>
      <c r="C6641" t="s">
        <v>983</v>
      </c>
      <c r="D6641" t="s">
        <v>982</v>
      </c>
      <c r="E6641" t="s">
        <v>981</v>
      </c>
      <c r="F6641">
        <v>5960</v>
      </c>
      <c r="G6641">
        <v>356</v>
      </c>
      <c r="H6641">
        <v>13.33</v>
      </c>
      <c r="I6641">
        <v>2.0670000000000002</v>
      </c>
      <c r="J6641">
        <v>1</v>
      </c>
      <c r="K6641">
        <v>1167.5</v>
      </c>
      <c r="L6641" t="s">
        <v>980</v>
      </c>
      <c r="M6641" t="s">
        <v>979</v>
      </c>
      <c r="N6641" s="119">
        <v>44152</v>
      </c>
      <c r="O6641">
        <v>0</v>
      </c>
      <c r="P6641">
        <v>0</v>
      </c>
      <c r="Q6641">
        <v>3272.5999999999899</v>
      </c>
      <c r="R6641">
        <v>474.17</v>
      </c>
      <c r="S6641">
        <v>0.98799999999999999</v>
      </c>
      <c r="T6641">
        <v>33</v>
      </c>
      <c r="U6641">
        <v>1436.9</v>
      </c>
      <c r="V6641">
        <v>16</v>
      </c>
      <c r="W6641">
        <v>1.409</v>
      </c>
      <c r="X6641">
        <v>2.278</v>
      </c>
      <c r="Y6641" s="119">
        <v>44152</v>
      </c>
      <c r="Z6641">
        <v>408789.80507959297</v>
      </c>
      <c r="AA6641">
        <v>3660540.2362057399</v>
      </c>
    </row>
    <row r="6642" spans="1:27" x14ac:dyDescent="0.25">
      <c r="A6642">
        <v>-111.977265509999</v>
      </c>
      <c r="B6642">
        <v>33.079643789999899</v>
      </c>
      <c r="C6642" t="s">
        <v>983</v>
      </c>
      <c r="D6642" t="s">
        <v>982</v>
      </c>
      <c r="E6642" t="s">
        <v>981</v>
      </c>
      <c r="F6642">
        <v>5961</v>
      </c>
      <c r="G6642">
        <v>3</v>
      </c>
      <c r="H6642">
        <v>13.33</v>
      </c>
      <c r="I6642">
        <v>2.198</v>
      </c>
      <c r="J6642">
        <v>1</v>
      </c>
      <c r="K6642">
        <v>1167.5</v>
      </c>
      <c r="L6642" t="s">
        <v>980</v>
      </c>
      <c r="M6642" t="s">
        <v>979</v>
      </c>
      <c r="N6642" s="119">
        <v>44152</v>
      </c>
      <c r="O6642">
        <v>0</v>
      </c>
      <c r="P6642">
        <v>0</v>
      </c>
      <c r="Q6642">
        <v>4590.5</v>
      </c>
      <c r="R6642">
        <v>625.39999999999895</v>
      </c>
      <c r="S6642">
        <v>1.3029999999999999</v>
      </c>
      <c r="T6642">
        <v>33</v>
      </c>
      <c r="U6642">
        <v>1895.2</v>
      </c>
      <c r="V6642">
        <v>16</v>
      </c>
      <c r="W6642">
        <v>1.4990000000000001</v>
      </c>
      <c r="X6642">
        <v>2.4220000000000002</v>
      </c>
      <c r="Y6642" s="119">
        <v>44152</v>
      </c>
      <c r="Z6642">
        <v>408789.70020141703</v>
      </c>
      <c r="AA6642">
        <v>3660540.9024483501</v>
      </c>
    </row>
    <row r="6643" spans="1:27" x14ac:dyDescent="0.25">
      <c r="A6643">
        <v>-111.97726280000001</v>
      </c>
      <c r="B6643">
        <v>33.079648839999898</v>
      </c>
      <c r="C6643" t="s">
        <v>983</v>
      </c>
      <c r="D6643" t="s">
        <v>982</v>
      </c>
      <c r="E6643" t="s">
        <v>981</v>
      </c>
      <c r="F6643">
        <v>5962</v>
      </c>
      <c r="G6643">
        <v>353</v>
      </c>
      <c r="H6643">
        <v>13.33</v>
      </c>
      <c r="I6643">
        <v>1.64</v>
      </c>
      <c r="J6643">
        <v>1</v>
      </c>
      <c r="K6643">
        <v>1167.5</v>
      </c>
      <c r="L6643" t="s">
        <v>980</v>
      </c>
      <c r="M6643" t="s">
        <v>979</v>
      </c>
      <c r="N6643" s="119">
        <v>44152</v>
      </c>
      <c r="O6643">
        <v>0</v>
      </c>
      <c r="P6643">
        <v>0</v>
      </c>
      <c r="Q6643">
        <v>4327.6999999999898</v>
      </c>
      <c r="R6643">
        <v>790.05999999999904</v>
      </c>
      <c r="S6643">
        <v>1.6459999999999999</v>
      </c>
      <c r="T6643">
        <v>33</v>
      </c>
      <c r="U6643">
        <v>2394.0999999999899</v>
      </c>
      <c r="V6643">
        <v>16</v>
      </c>
      <c r="W6643">
        <v>1.1180000000000001</v>
      </c>
      <c r="X6643">
        <v>1.8080000000000001</v>
      </c>
      <c r="Y6643" s="119">
        <v>44152</v>
      </c>
      <c r="Z6643">
        <v>408789.95835828199</v>
      </c>
      <c r="AA6643">
        <v>3660541.45997719</v>
      </c>
    </row>
    <row r="6644" spans="1:27" x14ac:dyDescent="0.25">
      <c r="A6644">
        <v>-111.977265369999</v>
      </c>
      <c r="B6644">
        <v>33.079654849999898</v>
      </c>
      <c r="C6644" t="s">
        <v>983</v>
      </c>
      <c r="D6644" t="s">
        <v>982</v>
      </c>
      <c r="E6644" t="s">
        <v>981</v>
      </c>
      <c r="F6644">
        <v>5963</v>
      </c>
      <c r="G6644">
        <v>8</v>
      </c>
      <c r="H6644">
        <v>13.33</v>
      </c>
      <c r="I6644">
        <v>1.9690000000000001</v>
      </c>
      <c r="J6644">
        <v>1</v>
      </c>
      <c r="K6644">
        <v>1167.5</v>
      </c>
      <c r="L6644" t="s">
        <v>980</v>
      </c>
      <c r="M6644" t="s">
        <v>979</v>
      </c>
      <c r="N6644" s="119">
        <v>44152</v>
      </c>
      <c r="O6644">
        <v>0</v>
      </c>
      <c r="P6644">
        <v>0</v>
      </c>
      <c r="Q6644">
        <v>5165.6000000000004</v>
      </c>
      <c r="R6644">
        <v>785.87</v>
      </c>
      <c r="S6644">
        <v>1.637</v>
      </c>
      <c r="T6644">
        <v>33</v>
      </c>
      <c r="U6644">
        <v>2381.4</v>
      </c>
      <c r="V6644">
        <v>16</v>
      </c>
      <c r="W6644">
        <v>1.3420000000000001</v>
      </c>
      <c r="X6644">
        <v>2.169</v>
      </c>
      <c r="Y6644" s="119">
        <v>44152</v>
      </c>
      <c r="Z6644">
        <v>408789.724684913</v>
      </c>
      <c r="AA6644">
        <v>3660542.1285276902</v>
      </c>
    </row>
    <row r="6645" spans="1:27" x14ac:dyDescent="0.25">
      <c r="A6645">
        <v>-111.97726468</v>
      </c>
      <c r="B6645">
        <v>33.079659790000001</v>
      </c>
      <c r="C6645" t="s">
        <v>983</v>
      </c>
      <c r="D6645" t="s">
        <v>982</v>
      </c>
      <c r="E6645" t="s">
        <v>981</v>
      </c>
      <c r="F6645">
        <v>5964</v>
      </c>
      <c r="G6645">
        <v>4</v>
      </c>
      <c r="H6645">
        <v>13.33</v>
      </c>
      <c r="I6645">
        <v>2.2639999999999998</v>
      </c>
      <c r="J6645">
        <v>1</v>
      </c>
      <c r="K6645">
        <v>1167.5</v>
      </c>
      <c r="L6645" t="s">
        <v>980</v>
      </c>
      <c r="M6645" t="s">
        <v>979</v>
      </c>
      <c r="N6645" s="119">
        <v>44152</v>
      </c>
      <c r="O6645">
        <v>0</v>
      </c>
      <c r="P6645">
        <v>0</v>
      </c>
      <c r="Q6645">
        <v>5842.1</v>
      </c>
      <c r="R6645">
        <v>772.85</v>
      </c>
      <c r="S6645">
        <v>1.61</v>
      </c>
      <c r="T6645">
        <v>33</v>
      </c>
      <c r="U6645">
        <v>2342</v>
      </c>
      <c r="V6645">
        <v>16</v>
      </c>
      <c r="W6645">
        <v>1.5429999999999999</v>
      </c>
      <c r="X6645">
        <v>2.4950000000000001</v>
      </c>
      <c r="Y6645" s="119">
        <v>44152</v>
      </c>
      <c r="Z6645">
        <v>408789.79418679798</v>
      </c>
      <c r="AA6645">
        <v>3660542.6756164199</v>
      </c>
    </row>
    <row r="6646" spans="1:27" x14ac:dyDescent="0.25">
      <c r="A6646">
        <v>-111.977264169999</v>
      </c>
      <c r="B6646">
        <v>33.0796657799999</v>
      </c>
      <c r="C6646" t="s">
        <v>983</v>
      </c>
      <c r="D6646" t="s">
        <v>982</v>
      </c>
      <c r="E6646" t="s">
        <v>981</v>
      </c>
      <c r="F6646">
        <v>5965</v>
      </c>
      <c r="G6646">
        <v>1</v>
      </c>
      <c r="H6646">
        <v>13.33</v>
      </c>
      <c r="I6646">
        <v>2.0009999999999999</v>
      </c>
      <c r="J6646">
        <v>1</v>
      </c>
      <c r="K6646">
        <v>1167.5</v>
      </c>
      <c r="L6646" t="s">
        <v>980</v>
      </c>
      <c r="M6646" t="s">
        <v>979</v>
      </c>
      <c r="N6646" s="119">
        <v>44152</v>
      </c>
      <c r="O6646">
        <v>0</v>
      </c>
      <c r="P6646">
        <v>0</v>
      </c>
      <c r="Q6646">
        <v>5465.1</v>
      </c>
      <c r="R6646">
        <v>817.79999999999905</v>
      </c>
      <c r="S6646">
        <v>1.704</v>
      </c>
      <c r="T6646">
        <v>33</v>
      </c>
      <c r="U6646">
        <v>2478.1999999999898</v>
      </c>
      <c r="V6646">
        <v>16</v>
      </c>
      <c r="W6646">
        <v>1.365</v>
      </c>
      <c r="X6646">
        <v>2.2050000000000001</v>
      </c>
      <c r="Y6646" s="119">
        <v>44152</v>
      </c>
      <c r="Z6646">
        <v>408789.84797178302</v>
      </c>
      <c r="AA6646">
        <v>3660543.33927305</v>
      </c>
    </row>
    <row r="6647" spans="1:27" x14ac:dyDescent="0.25">
      <c r="A6647">
        <v>-111.97726486000001</v>
      </c>
      <c r="B6647">
        <v>33.079671810000001</v>
      </c>
      <c r="C6647" t="s">
        <v>983</v>
      </c>
      <c r="D6647" t="s">
        <v>982</v>
      </c>
      <c r="E6647" t="s">
        <v>981</v>
      </c>
      <c r="F6647">
        <v>5966</v>
      </c>
      <c r="G6647">
        <v>5</v>
      </c>
      <c r="H6647">
        <v>13.33</v>
      </c>
      <c r="I6647">
        <v>2.2639999999999998</v>
      </c>
      <c r="J6647">
        <v>1</v>
      </c>
      <c r="K6647">
        <v>1167.4000000000001</v>
      </c>
      <c r="L6647" t="s">
        <v>980</v>
      </c>
      <c r="M6647" t="s">
        <v>979</v>
      </c>
      <c r="N6647" s="119">
        <v>44152</v>
      </c>
      <c r="O6647">
        <v>0</v>
      </c>
      <c r="P6647">
        <v>0</v>
      </c>
      <c r="Q6647">
        <v>6050.8999999999896</v>
      </c>
      <c r="R6647">
        <v>800.48</v>
      </c>
      <c r="S6647">
        <v>1.6679999999999999</v>
      </c>
      <c r="T6647">
        <v>33</v>
      </c>
      <c r="U6647">
        <v>2425.6999999999898</v>
      </c>
      <c r="V6647">
        <v>16</v>
      </c>
      <c r="W6647">
        <v>1.5429999999999999</v>
      </c>
      <c r="X6647">
        <v>2.4950000000000001</v>
      </c>
      <c r="Y6647" s="119">
        <v>44152</v>
      </c>
      <c r="Z6647">
        <v>408789.78979327</v>
      </c>
      <c r="AA6647">
        <v>3660544.00840721</v>
      </c>
    </row>
    <row r="6648" spans="1:27" x14ac:dyDescent="0.25">
      <c r="A6648">
        <v>-111.97726434</v>
      </c>
      <c r="B6648">
        <v>33.07967678</v>
      </c>
      <c r="C6648" t="s">
        <v>983</v>
      </c>
      <c r="D6648" t="s">
        <v>982</v>
      </c>
      <c r="E6648" t="s">
        <v>981</v>
      </c>
      <c r="F6648">
        <v>5967</v>
      </c>
      <c r="G6648">
        <v>2</v>
      </c>
      <c r="H6648">
        <v>13.33</v>
      </c>
      <c r="I6648">
        <v>2.165</v>
      </c>
      <c r="J6648">
        <v>1</v>
      </c>
      <c r="K6648">
        <v>1167.4000000000001</v>
      </c>
      <c r="L6648" t="s">
        <v>980</v>
      </c>
      <c r="M6648" t="s">
        <v>979</v>
      </c>
      <c r="N6648" s="119">
        <v>44152</v>
      </c>
      <c r="O6648">
        <v>0</v>
      </c>
      <c r="P6648">
        <v>0</v>
      </c>
      <c r="Q6648">
        <v>5503.1999999999898</v>
      </c>
      <c r="R6648">
        <v>761.11</v>
      </c>
      <c r="S6648">
        <v>1.5860000000000001</v>
      </c>
      <c r="T6648">
        <v>33</v>
      </c>
      <c r="U6648">
        <v>2306.4</v>
      </c>
      <c r="V6648">
        <v>16</v>
      </c>
      <c r="W6648">
        <v>1.476</v>
      </c>
      <c r="X6648">
        <v>2.3860000000000001</v>
      </c>
      <c r="Y6648" s="119">
        <v>44152</v>
      </c>
      <c r="Z6648">
        <v>408789.843458766</v>
      </c>
      <c r="AA6648">
        <v>3660544.55896971</v>
      </c>
    </row>
    <row r="6649" spans="1:27" x14ac:dyDescent="0.25">
      <c r="A6649">
        <v>-111.977262659999</v>
      </c>
      <c r="B6649">
        <v>33.079682779999899</v>
      </c>
      <c r="C6649" t="s">
        <v>983</v>
      </c>
      <c r="D6649" t="s">
        <v>982</v>
      </c>
      <c r="E6649" t="s">
        <v>981</v>
      </c>
      <c r="F6649">
        <v>5968</v>
      </c>
      <c r="G6649">
        <v>358</v>
      </c>
      <c r="H6649">
        <v>13.33</v>
      </c>
      <c r="I6649">
        <v>1.9359999999999999</v>
      </c>
      <c r="J6649">
        <v>1</v>
      </c>
      <c r="K6649">
        <v>1167.5</v>
      </c>
      <c r="L6649" t="s">
        <v>980</v>
      </c>
      <c r="M6649" t="s">
        <v>979</v>
      </c>
      <c r="N6649" s="119">
        <v>44152</v>
      </c>
      <c r="O6649">
        <v>0</v>
      </c>
      <c r="P6649">
        <v>0</v>
      </c>
      <c r="Q6649">
        <v>4895.8999999999896</v>
      </c>
      <c r="R6649">
        <v>757.46</v>
      </c>
      <c r="S6649">
        <v>1.5780000000000001</v>
      </c>
      <c r="T6649">
        <v>33</v>
      </c>
      <c r="U6649">
        <v>2295.3000000000002</v>
      </c>
      <c r="V6649">
        <v>16</v>
      </c>
      <c r="W6649">
        <v>1.32</v>
      </c>
      <c r="X6649">
        <v>2.133</v>
      </c>
      <c r="Y6649" s="119">
        <v>44152</v>
      </c>
      <c r="Z6649">
        <v>408790.006458711</v>
      </c>
      <c r="AA6649">
        <v>3660545.2227182998</v>
      </c>
    </row>
    <row r="6650" spans="1:27" x14ac:dyDescent="0.25">
      <c r="A6650">
        <v>-111.97726604</v>
      </c>
      <c r="B6650">
        <v>33.07968795</v>
      </c>
      <c r="C6650" t="s">
        <v>983</v>
      </c>
      <c r="D6650" t="s">
        <v>982</v>
      </c>
      <c r="E6650" t="s">
        <v>981</v>
      </c>
      <c r="F6650">
        <v>5969</v>
      </c>
      <c r="G6650">
        <v>12</v>
      </c>
      <c r="H6650">
        <v>13.33</v>
      </c>
      <c r="I6650">
        <v>2.1</v>
      </c>
      <c r="J6650">
        <v>1</v>
      </c>
      <c r="K6650">
        <v>1167.4000000000001</v>
      </c>
      <c r="L6650" t="s">
        <v>980</v>
      </c>
      <c r="M6650" t="s">
        <v>979</v>
      </c>
      <c r="N6650" s="119">
        <v>44152</v>
      </c>
      <c r="O6650">
        <v>0</v>
      </c>
      <c r="P6650">
        <v>0</v>
      </c>
      <c r="Q6650">
        <v>5073.1999999999898</v>
      </c>
      <c r="R6650">
        <v>723.55999999999904</v>
      </c>
      <c r="S6650">
        <v>1.5069999999999999</v>
      </c>
      <c r="T6650">
        <v>33</v>
      </c>
      <c r="U6650">
        <v>2192.5999999999899</v>
      </c>
      <c r="V6650">
        <v>16</v>
      </c>
      <c r="W6650">
        <v>1.4319999999999999</v>
      </c>
      <c r="X6650">
        <v>2.3140000000000001</v>
      </c>
      <c r="Y6650" s="119">
        <v>44152</v>
      </c>
      <c r="Z6650">
        <v>408789.69631516701</v>
      </c>
      <c r="AA6650">
        <v>3660545.79884351</v>
      </c>
    </row>
    <row r="6651" spans="1:27" x14ac:dyDescent="0.25">
      <c r="A6651">
        <v>-111.977263679999</v>
      </c>
      <c r="B6651">
        <v>33.07969379</v>
      </c>
      <c r="C6651" t="s">
        <v>983</v>
      </c>
      <c r="D6651" t="s">
        <v>982</v>
      </c>
      <c r="E6651" t="s">
        <v>981</v>
      </c>
      <c r="F6651">
        <v>5970</v>
      </c>
      <c r="G6651">
        <v>4</v>
      </c>
      <c r="H6651">
        <v>13.33</v>
      </c>
      <c r="I6651">
        <v>2.0339999999999998</v>
      </c>
      <c r="J6651">
        <v>1</v>
      </c>
      <c r="K6651">
        <v>1167.5</v>
      </c>
      <c r="L6651" t="s">
        <v>980</v>
      </c>
      <c r="M6651" t="s">
        <v>979</v>
      </c>
      <c r="N6651" s="119">
        <v>44152</v>
      </c>
      <c r="O6651">
        <v>0</v>
      </c>
      <c r="P6651">
        <v>0</v>
      </c>
      <c r="Q6651">
        <v>6542.6</v>
      </c>
      <c r="R6651">
        <v>963.24</v>
      </c>
      <c r="S6651">
        <v>2.0070000000000001</v>
      </c>
      <c r="T6651">
        <v>33</v>
      </c>
      <c r="U6651">
        <v>2918.9</v>
      </c>
      <c r="V6651">
        <v>16</v>
      </c>
      <c r="W6651">
        <v>1.387</v>
      </c>
      <c r="X6651">
        <v>2.2410000000000001</v>
      </c>
      <c r="Y6651" s="119">
        <v>44152</v>
      </c>
      <c r="Z6651">
        <v>408789.92261930997</v>
      </c>
      <c r="AA6651">
        <v>3660546.4442622899</v>
      </c>
    </row>
    <row r="6652" spans="1:27" x14ac:dyDescent="0.25">
      <c r="A6652">
        <v>-111.977262999999</v>
      </c>
      <c r="B6652">
        <v>33.07969877</v>
      </c>
      <c r="C6652" t="s">
        <v>983</v>
      </c>
      <c r="D6652" t="s">
        <v>982</v>
      </c>
      <c r="E6652" t="s">
        <v>981</v>
      </c>
      <c r="F6652">
        <v>5971</v>
      </c>
      <c r="G6652">
        <v>0</v>
      </c>
      <c r="H6652">
        <v>13.33</v>
      </c>
      <c r="I6652">
        <v>1.9359999999999999</v>
      </c>
      <c r="J6652">
        <v>1</v>
      </c>
      <c r="K6652">
        <v>1167.5</v>
      </c>
      <c r="L6652" t="s">
        <v>980</v>
      </c>
      <c r="M6652" t="s">
        <v>979</v>
      </c>
      <c r="N6652" s="119">
        <v>44152</v>
      </c>
      <c r="O6652">
        <v>0</v>
      </c>
      <c r="P6652">
        <v>0</v>
      </c>
      <c r="Q6652">
        <v>4765.3999999999896</v>
      </c>
      <c r="R6652">
        <v>737.26999999999896</v>
      </c>
      <c r="S6652">
        <v>1.536</v>
      </c>
      <c r="T6652">
        <v>33</v>
      </c>
      <c r="U6652">
        <v>2234.0999999999899</v>
      </c>
      <c r="V6652">
        <v>16</v>
      </c>
      <c r="W6652">
        <v>1.32</v>
      </c>
      <c r="X6652">
        <v>2.133</v>
      </c>
      <c r="Y6652" s="119">
        <v>44152</v>
      </c>
      <c r="Z6652">
        <v>408789.99122907902</v>
      </c>
      <c r="AA6652">
        <v>3660546.9957944299</v>
      </c>
    </row>
    <row r="6653" spans="1:27" x14ac:dyDescent="0.25">
      <c r="A6653">
        <v>-111.977264509999</v>
      </c>
      <c r="B6653">
        <v>33.079704790000001</v>
      </c>
      <c r="C6653" t="s">
        <v>983</v>
      </c>
      <c r="D6653" t="s">
        <v>982</v>
      </c>
      <c r="E6653" t="s">
        <v>981</v>
      </c>
      <c r="F6653">
        <v>5972</v>
      </c>
      <c r="G6653">
        <v>3</v>
      </c>
      <c r="H6653">
        <v>13.33</v>
      </c>
      <c r="I6653">
        <v>2.3290000000000002</v>
      </c>
      <c r="J6653">
        <v>1</v>
      </c>
      <c r="K6653">
        <v>1167.5</v>
      </c>
      <c r="L6653" t="s">
        <v>980</v>
      </c>
      <c r="M6653" t="s">
        <v>979</v>
      </c>
      <c r="N6653" s="119">
        <v>44152</v>
      </c>
      <c r="O6653">
        <v>0</v>
      </c>
      <c r="P6653">
        <v>0</v>
      </c>
      <c r="Q6653">
        <v>4782.8999999999896</v>
      </c>
      <c r="R6653">
        <v>614.90999999999894</v>
      </c>
      <c r="S6653">
        <v>1.2809999999999999</v>
      </c>
      <c r="T6653">
        <v>33</v>
      </c>
      <c r="U6653">
        <v>1863.4</v>
      </c>
      <c r="V6653">
        <v>16</v>
      </c>
      <c r="W6653">
        <v>1.5880000000000001</v>
      </c>
      <c r="X6653">
        <v>2.5670000000000002</v>
      </c>
      <c r="Y6653" s="119">
        <v>44152</v>
      </c>
      <c r="Z6653">
        <v>408789.85650369601</v>
      </c>
      <c r="AA6653">
        <v>3660547.6645324798</v>
      </c>
    </row>
    <row r="6654" spans="1:27" x14ac:dyDescent="0.25">
      <c r="A6654">
        <v>-111.977260959999</v>
      </c>
      <c r="B6654">
        <v>33.0797109499999</v>
      </c>
      <c r="C6654" t="s">
        <v>983</v>
      </c>
      <c r="D6654" t="s">
        <v>982</v>
      </c>
      <c r="E6654" t="s">
        <v>981</v>
      </c>
      <c r="F6654">
        <v>5973</v>
      </c>
      <c r="G6654">
        <v>348</v>
      </c>
      <c r="H6654">
        <v>13.33</v>
      </c>
      <c r="I6654">
        <v>2.2309999999999999</v>
      </c>
      <c r="J6654">
        <v>1</v>
      </c>
      <c r="K6654">
        <v>1167.4000000000001</v>
      </c>
      <c r="L6654" t="s">
        <v>980</v>
      </c>
      <c r="M6654" t="s">
        <v>979</v>
      </c>
      <c r="N6654" s="119">
        <v>44152</v>
      </c>
      <c r="O6654">
        <v>0</v>
      </c>
      <c r="P6654">
        <v>0</v>
      </c>
      <c r="Q6654">
        <v>4871.3999999999896</v>
      </c>
      <c r="R6654">
        <v>653.91999999999905</v>
      </c>
      <c r="S6654">
        <v>1.3620000000000001</v>
      </c>
      <c r="T6654">
        <v>33</v>
      </c>
      <c r="U6654">
        <v>1981.5999999999899</v>
      </c>
      <c r="V6654">
        <v>16</v>
      </c>
      <c r="W6654">
        <v>1.5209999999999999</v>
      </c>
      <c r="X6654">
        <v>2.4580000000000002</v>
      </c>
      <c r="Y6654" s="119">
        <v>44152</v>
      </c>
      <c r="Z6654">
        <v>408790.19420945301</v>
      </c>
      <c r="AA6654">
        <v>3660548.3443949502</v>
      </c>
    </row>
    <row r="6655" spans="1:27" x14ac:dyDescent="0.25">
      <c r="A6655">
        <v>-111.97726437</v>
      </c>
      <c r="B6655">
        <v>33.0797158499999</v>
      </c>
      <c r="C6655" t="s">
        <v>983</v>
      </c>
      <c r="D6655" t="s">
        <v>982</v>
      </c>
      <c r="E6655" t="s">
        <v>981</v>
      </c>
      <c r="F6655">
        <v>5974</v>
      </c>
      <c r="G6655">
        <v>8</v>
      </c>
      <c r="H6655">
        <v>13.33</v>
      </c>
      <c r="I6655">
        <v>1.804</v>
      </c>
      <c r="J6655">
        <v>1</v>
      </c>
      <c r="K6655">
        <v>1167.4000000000001</v>
      </c>
      <c r="L6655" t="s">
        <v>980</v>
      </c>
      <c r="M6655" t="s">
        <v>979</v>
      </c>
      <c r="N6655" s="119">
        <v>44152</v>
      </c>
      <c r="O6655">
        <v>0</v>
      </c>
      <c r="P6655">
        <v>0</v>
      </c>
      <c r="Q6655">
        <v>6509</v>
      </c>
      <c r="R6655">
        <v>1080.29999999999</v>
      </c>
      <c r="S6655">
        <v>2.2509999999999999</v>
      </c>
      <c r="T6655">
        <v>33</v>
      </c>
      <c r="U6655">
        <v>3273.5</v>
      </c>
      <c r="V6655">
        <v>16</v>
      </c>
      <c r="W6655">
        <v>1.23</v>
      </c>
      <c r="X6655">
        <v>1.988</v>
      </c>
      <c r="Y6655" s="119">
        <v>44152</v>
      </c>
      <c r="Z6655">
        <v>408789.88098719</v>
      </c>
      <c r="AA6655">
        <v>3660548.8906118399</v>
      </c>
    </row>
    <row r="6656" spans="1:27" x14ac:dyDescent="0.25">
      <c r="A6656">
        <v>-111.977262319999</v>
      </c>
      <c r="B6656">
        <v>33.079721790000001</v>
      </c>
      <c r="C6656" t="s">
        <v>983</v>
      </c>
      <c r="D6656" t="s">
        <v>982</v>
      </c>
      <c r="E6656" t="s">
        <v>981</v>
      </c>
      <c r="F6656">
        <v>5975</v>
      </c>
      <c r="G6656">
        <v>356</v>
      </c>
      <c r="H6656">
        <v>13.33</v>
      </c>
      <c r="I6656">
        <v>2.0670000000000002</v>
      </c>
      <c r="J6656">
        <v>1</v>
      </c>
      <c r="K6656">
        <v>1167.29999999999</v>
      </c>
      <c r="L6656" t="s">
        <v>980</v>
      </c>
      <c r="M6656" t="s">
        <v>979</v>
      </c>
      <c r="N6656" s="119">
        <v>44152</v>
      </c>
      <c r="O6656">
        <v>0</v>
      </c>
      <c r="P6656">
        <v>0</v>
      </c>
      <c r="Q6656">
        <v>5184.5</v>
      </c>
      <c r="R6656">
        <v>751.19</v>
      </c>
      <c r="S6656">
        <v>1.5649999999999999</v>
      </c>
      <c r="T6656">
        <v>33</v>
      </c>
      <c r="U6656">
        <v>2276.3000000000002</v>
      </c>
      <c r="V6656">
        <v>16</v>
      </c>
      <c r="W6656">
        <v>1.409</v>
      </c>
      <c r="X6656">
        <v>2.278</v>
      </c>
      <c r="Y6656" s="119">
        <v>44152</v>
      </c>
      <c r="Z6656">
        <v>408790.07845992502</v>
      </c>
      <c r="AA6656">
        <v>3660549.5473868302</v>
      </c>
    </row>
    <row r="6657" spans="1:27" x14ac:dyDescent="0.25">
      <c r="A6657">
        <v>-111.97726197</v>
      </c>
      <c r="B6657">
        <v>33.079726819999898</v>
      </c>
      <c r="C6657" t="s">
        <v>983</v>
      </c>
      <c r="D6657" t="s">
        <v>982</v>
      </c>
      <c r="E6657" t="s">
        <v>981</v>
      </c>
      <c r="F6657">
        <v>5976</v>
      </c>
      <c r="G6657">
        <v>354</v>
      </c>
      <c r="H6657">
        <v>13.33</v>
      </c>
      <c r="I6657">
        <v>1.804</v>
      </c>
      <c r="J6657">
        <v>1</v>
      </c>
      <c r="K6657">
        <v>1167.29999999999</v>
      </c>
      <c r="L6657" t="s">
        <v>980</v>
      </c>
      <c r="M6657" t="s">
        <v>979</v>
      </c>
      <c r="N6657" s="119">
        <v>44152</v>
      </c>
      <c r="O6657">
        <v>0</v>
      </c>
      <c r="P6657">
        <v>0</v>
      </c>
      <c r="Q6657">
        <v>5674.6999999999898</v>
      </c>
      <c r="R6657">
        <v>941.78999999999905</v>
      </c>
      <c r="S6657">
        <v>1.962</v>
      </c>
      <c r="T6657">
        <v>33</v>
      </c>
      <c r="U6657">
        <v>2853.9</v>
      </c>
      <c r="V6657">
        <v>16</v>
      </c>
      <c r="W6657">
        <v>1.23</v>
      </c>
      <c r="X6657">
        <v>1.988</v>
      </c>
      <c r="Y6657" s="119">
        <v>44152</v>
      </c>
      <c r="Z6657">
        <v>408790.11631998798</v>
      </c>
      <c r="AA6657">
        <v>3660550.1047491399</v>
      </c>
    </row>
    <row r="6658" spans="1:27" x14ac:dyDescent="0.25">
      <c r="A6658">
        <v>-111.977264169999</v>
      </c>
      <c r="B6658">
        <v>33.079732780000001</v>
      </c>
      <c r="C6658" t="s">
        <v>983</v>
      </c>
      <c r="D6658" t="s">
        <v>982</v>
      </c>
      <c r="E6658" t="s">
        <v>981</v>
      </c>
      <c r="F6658">
        <v>5977</v>
      </c>
      <c r="G6658">
        <v>1</v>
      </c>
      <c r="H6658">
        <v>13.33</v>
      </c>
      <c r="I6658">
        <v>2.165</v>
      </c>
      <c r="J6658">
        <v>1</v>
      </c>
      <c r="K6658">
        <v>1167.29999999999</v>
      </c>
      <c r="L6658" t="s">
        <v>980</v>
      </c>
      <c r="M6658" t="s">
        <v>979</v>
      </c>
      <c r="N6658" s="119">
        <v>44152</v>
      </c>
      <c r="O6658">
        <v>0</v>
      </c>
      <c r="P6658">
        <v>0</v>
      </c>
      <c r="Q6658">
        <v>4853.1000000000004</v>
      </c>
      <c r="R6658">
        <v>671.19</v>
      </c>
      <c r="S6658">
        <v>1.3979999999999999</v>
      </c>
      <c r="T6658">
        <v>33</v>
      </c>
      <c r="U6658">
        <v>2033.9</v>
      </c>
      <c r="V6658">
        <v>16</v>
      </c>
      <c r="W6658">
        <v>1.476</v>
      </c>
      <c r="X6658">
        <v>2.3860000000000001</v>
      </c>
      <c r="Y6658" s="119">
        <v>44152</v>
      </c>
      <c r="Z6658">
        <v>408789.91713001003</v>
      </c>
      <c r="AA6658">
        <v>3660550.7674347199</v>
      </c>
    </row>
    <row r="6659" spans="1:27" x14ac:dyDescent="0.25">
      <c r="A6659">
        <v>-111.97726400000001</v>
      </c>
      <c r="B6659">
        <v>33.079737770000001</v>
      </c>
      <c r="C6659" t="s">
        <v>983</v>
      </c>
      <c r="D6659" t="s">
        <v>982</v>
      </c>
      <c r="E6659" t="s">
        <v>981</v>
      </c>
      <c r="F6659">
        <v>5978</v>
      </c>
      <c r="G6659">
        <v>0</v>
      </c>
      <c r="H6659">
        <v>13.33</v>
      </c>
      <c r="I6659">
        <v>1.9690000000000001</v>
      </c>
      <c r="J6659">
        <v>1</v>
      </c>
      <c r="K6659">
        <v>1167.4000000000001</v>
      </c>
      <c r="L6659" t="s">
        <v>980</v>
      </c>
      <c r="M6659" t="s">
        <v>979</v>
      </c>
      <c r="N6659" s="119">
        <v>44152</v>
      </c>
      <c r="O6659">
        <v>0</v>
      </c>
      <c r="P6659">
        <v>0</v>
      </c>
      <c r="Q6659">
        <v>4036.3</v>
      </c>
      <c r="R6659">
        <v>614.05999999999904</v>
      </c>
      <c r="S6659">
        <v>1.2789999999999999</v>
      </c>
      <c r="T6659">
        <v>33</v>
      </c>
      <c r="U6659">
        <v>1860.79999999999</v>
      </c>
      <c r="V6659">
        <v>16</v>
      </c>
      <c r="W6659">
        <v>1.3420000000000001</v>
      </c>
      <c r="X6659">
        <v>2.169</v>
      </c>
      <c r="Y6659" s="119">
        <v>44152</v>
      </c>
      <c r="Z6659">
        <v>408789.93814808701</v>
      </c>
      <c r="AA6659">
        <v>3660551.32051874</v>
      </c>
    </row>
    <row r="6660" spans="1:27" x14ac:dyDescent="0.25">
      <c r="A6660">
        <v>-111.97726486000001</v>
      </c>
      <c r="B6660">
        <v>33.079743809999897</v>
      </c>
      <c r="C6660" t="s">
        <v>983</v>
      </c>
      <c r="D6660" t="s">
        <v>982</v>
      </c>
      <c r="E6660" t="s">
        <v>981</v>
      </c>
      <c r="F6660">
        <v>5979</v>
      </c>
      <c r="G6660">
        <v>5</v>
      </c>
      <c r="H6660">
        <v>13.33</v>
      </c>
      <c r="I6660">
        <v>1.673</v>
      </c>
      <c r="J6660">
        <v>1</v>
      </c>
      <c r="K6660">
        <v>1167.4000000000001</v>
      </c>
      <c r="L6660" t="s">
        <v>980</v>
      </c>
      <c r="M6660" t="s">
        <v>979</v>
      </c>
      <c r="N6660" s="119">
        <v>44152</v>
      </c>
      <c r="O6660">
        <v>0</v>
      </c>
      <c r="P6660">
        <v>0</v>
      </c>
      <c r="Q6660">
        <v>3822.1999999999898</v>
      </c>
      <c r="R6660">
        <v>684.1</v>
      </c>
      <c r="S6660">
        <v>1.425</v>
      </c>
      <c r="T6660">
        <v>33</v>
      </c>
      <c r="U6660">
        <v>2073</v>
      </c>
      <c r="V6660">
        <v>16</v>
      </c>
      <c r="W6660">
        <v>1.141</v>
      </c>
      <c r="X6660">
        <v>1.8440000000000001</v>
      </c>
      <c r="Y6660" s="119">
        <v>44152</v>
      </c>
      <c r="Z6660">
        <v>408789.86411262798</v>
      </c>
      <c r="AA6660">
        <v>3660551.9909093101</v>
      </c>
    </row>
    <row r="6661" spans="1:27" x14ac:dyDescent="0.25">
      <c r="A6661">
        <v>-111.977263859999</v>
      </c>
      <c r="B6661">
        <v>33.079748809999899</v>
      </c>
      <c r="C6661" t="s">
        <v>983</v>
      </c>
      <c r="D6661" t="s">
        <v>982</v>
      </c>
      <c r="E6661" t="s">
        <v>981</v>
      </c>
      <c r="F6661">
        <v>5980</v>
      </c>
      <c r="G6661">
        <v>5</v>
      </c>
      <c r="H6661">
        <v>13.33</v>
      </c>
      <c r="I6661">
        <v>2.0670000000000002</v>
      </c>
      <c r="J6661">
        <v>1</v>
      </c>
      <c r="K6661">
        <v>1167.5</v>
      </c>
      <c r="L6661" t="s">
        <v>980</v>
      </c>
      <c r="M6661" t="s">
        <v>979</v>
      </c>
      <c r="N6661" s="119">
        <v>44152</v>
      </c>
      <c r="O6661">
        <v>0</v>
      </c>
      <c r="P6661">
        <v>0</v>
      </c>
      <c r="Q6661">
        <v>4175</v>
      </c>
      <c r="R6661">
        <v>604.90999999999894</v>
      </c>
      <c r="S6661">
        <v>1.26</v>
      </c>
      <c r="T6661">
        <v>33</v>
      </c>
      <c r="U6661">
        <v>1833.0999999999899</v>
      </c>
      <c r="V6661">
        <v>16</v>
      </c>
      <c r="W6661">
        <v>1.409</v>
      </c>
      <c r="X6661">
        <v>2.278</v>
      </c>
      <c r="Y6661" s="119">
        <v>44152</v>
      </c>
      <c r="Z6661">
        <v>408789.96261093498</v>
      </c>
      <c r="AA6661">
        <v>3660552.5443807398</v>
      </c>
    </row>
    <row r="6662" spans="1:27" x14ac:dyDescent="0.25">
      <c r="A6662">
        <v>-111.977263859999</v>
      </c>
      <c r="B6662">
        <v>33.07975381</v>
      </c>
      <c r="C6662" t="s">
        <v>983</v>
      </c>
      <c r="D6662" t="s">
        <v>982</v>
      </c>
      <c r="E6662" t="s">
        <v>981</v>
      </c>
      <c r="F6662">
        <v>5981</v>
      </c>
      <c r="G6662">
        <v>5</v>
      </c>
      <c r="H6662">
        <v>13.33</v>
      </c>
      <c r="I6662">
        <v>2.133</v>
      </c>
      <c r="J6662">
        <v>1</v>
      </c>
      <c r="K6662">
        <v>1167.5</v>
      </c>
      <c r="L6662" t="s">
        <v>980</v>
      </c>
      <c r="M6662" t="s">
        <v>979</v>
      </c>
      <c r="N6662" s="119">
        <v>44152</v>
      </c>
      <c r="O6662">
        <v>0</v>
      </c>
      <c r="P6662">
        <v>0</v>
      </c>
      <c r="Q6662">
        <v>4444.1999999999898</v>
      </c>
      <c r="R6662">
        <v>624.1</v>
      </c>
      <c r="S6662">
        <v>1.3</v>
      </c>
      <c r="T6662">
        <v>33</v>
      </c>
      <c r="U6662">
        <v>1891.2</v>
      </c>
      <c r="V6662">
        <v>16</v>
      </c>
      <c r="W6662">
        <v>1.454</v>
      </c>
      <c r="X6662">
        <v>2.35</v>
      </c>
      <c r="Y6662" s="119">
        <v>44152</v>
      </c>
      <c r="Z6662">
        <v>408789.96777200297</v>
      </c>
      <c r="AA6662">
        <v>3660553.0987211699</v>
      </c>
    </row>
    <row r="6663" spans="1:27" x14ac:dyDescent="0.25">
      <c r="A6663">
        <v>-111.977263859999</v>
      </c>
      <c r="B6663">
        <v>33.079759809999899</v>
      </c>
      <c r="C6663" t="s">
        <v>983</v>
      </c>
      <c r="D6663" t="s">
        <v>982</v>
      </c>
      <c r="E6663" t="s">
        <v>981</v>
      </c>
      <c r="F6663">
        <v>5982</v>
      </c>
      <c r="G6663">
        <v>5</v>
      </c>
      <c r="H6663">
        <v>13.33</v>
      </c>
      <c r="I6663">
        <v>2.0009999999999999</v>
      </c>
      <c r="J6663">
        <v>1</v>
      </c>
      <c r="K6663">
        <v>1167.4000000000001</v>
      </c>
      <c r="L6663" t="s">
        <v>980</v>
      </c>
      <c r="M6663" t="s">
        <v>979</v>
      </c>
      <c r="N6663" s="119">
        <v>44152</v>
      </c>
      <c r="O6663">
        <v>0</v>
      </c>
      <c r="P6663">
        <v>0</v>
      </c>
      <c r="Q6663">
        <v>4445.3</v>
      </c>
      <c r="R6663">
        <v>665.2</v>
      </c>
      <c r="S6663">
        <v>1.3859999999999999</v>
      </c>
      <c r="T6663">
        <v>33</v>
      </c>
      <c r="U6663">
        <v>2015.79999999999</v>
      </c>
      <c r="V6663">
        <v>16</v>
      </c>
      <c r="W6663">
        <v>1.365</v>
      </c>
      <c r="X6663">
        <v>2.2050000000000001</v>
      </c>
      <c r="Y6663" s="119">
        <v>44152</v>
      </c>
      <c r="Z6663">
        <v>408789.97396528401</v>
      </c>
      <c r="AA6663">
        <v>3660553.76392968</v>
      </c>
    </row>
    <row r="6664" spans="1:27" x14ac:dyDescent="0.25">
      <c r="A6664">
        <v>-111.977264199999</v>
      </c>
      <c r="B6664">
        <v>33.07976584</v>
      </c>
      <c r="C6664" t="s">
        <v>983</v>
      </c>
      <c r="D6664" t="s">
        <v>982</v>
      </c>
      <c r="E6664" t="s">
        <v>981</v>
      </c>
      <c r="F6664">
        <v>5983</v>
      </c>
      <c r="G6664">
        <v>7</v>
      </c>
      <c r="H6664">
        <v>13.33</v>
      </c>
      <c r="I6664">
        <v>2.0670000000000002</v>
      </c>
      <c r="J6664">
        <v>1</v>
      </c>
      <c r="K6664">
        <v>1167.5</v>
      </c>
      <c r="L6664" t="s">
        <v>980</v>
      </c>
      <c r="M6664" t="s">
        <v>979</v>
      </c>
      <c r="N6664" s="119">
        <v>44152</v>
      </c>
      <c r="O6664">
        <v>0</v>
      </c>
      <c r="P6664">
        <v>0</v>
      </c>
      <c r="Q6664">
        <v>4142.1000000000004</v>
      </c>
      <c r="R6664">
        <v>600.13999999999896</v>
      </c>
      <c r="S6664">
        <v>1.25</v>
      </c>
      <c r="T6664">
        <v>33</v>
      </c>
      <c r="U6664">
        <v>1818.5999999999899</v>
      </c>
      <c r="V6664">
        <v>16</v>
      </c>
      <c r="W6664">
        <v>1.409</v>
      </c>
      <c r="X6664">
        <v>2.278</v>
      </c>
      <c r="Y6664" s="119">
        <v>44152</v>
      </c>
      <c r="Z6664">
        <v>408789.94845487998</v>
      </c>
      <c r="AA6664">
        <v>3660554.4327596999</v>
      </c>
    </row>
    <row r="6665" spans="1:27" x14ac:dyDescent="0.25">
      <c r="A6665">
        <v>-111.977261799999</v>
      </c>
      <c r="B6665">
        <v>33.079770840000002</v>
      </c>
      <c r="C6665" t="s">
        <v>983</v>
      </c>
      <c r="D6665" t="s">
        <v>982</v>
      </c>
      <c r="E6665" t="s">
        <v>981</v>
      </c>
      <c r="F6665">
        <v>5984</v>
      </c>
      <c r="G6665">
        <v>353</v>
      </c>
      <c r="H6665">
        <v>13.33</v>
      </c>
      <c r="I6665">
        <v>1.87</v>
      </c>
      <c r="J6665">
        <v>1</v>
      </c>
      <c r="K6665">
        <v>1167.4000000000001</v>
      </c>
      <c r="L6665" t="s">
        <v>980</v>
      </c>
      <c r="M6665" t="s">
        <v>979</v>
      </c>
      <c r="N6665" s="119">
        <v>44152</v>
      </c>
      <c r="O6665">
        <v>0</v>
      </c>
      <c r="P6665">
        <v>0</v>
      </c>
      <c r="Q6665">
        <v>5325.1999999999898</v>
      </c>
      <c r="R6665">
        <v>852.77999999999895</v>
      </c>
      <c r="S6665">
        <v>1.7769999999999999</v>
      </c>
      <c r="T6665">
        <v>33</v>
      </c>
      <c r="U6665">
        <v>2584.1999999999898</v>
      </c>
      <c r="V6665">
        <v>16</v>
      </c>
      <c r="W6665">
        <v>1.2749999999999999</v>
      </c>
      <c r="X6665">
        <v>2.0609999999999999</v>
      </c>
      <c r="Y6665" s="119">
        <v>44152</v>
      </c>
      <c r="Z6665">
        <v>408790.17762525898</v>
      </c>
      <c r="AA6665">
        <v>3660554.9850145299</v>
      </c>
    </row>
    <row r="6666" spans="1:27" x14ac:dyDescent="0.25">
      <c r="A6666">
        <v>-111.977262659999</v>
      </c>
      <c r="B6666">
        <v>33.079776780000003</v>
      </c>
      <c r="C6666" t="s">
        <v>983</v>
      </c>
      <c r="D6666" t="s">
        <v>982</v>
      </c>
      <c r="E6666" t="s">
        <v>981</v>
      </c>
      <c r="F6666">
        <v>5985</v>
      </c>
      <c r="G6666">
        <v>358</v>
      </c>
      <c r="H6666">
        <v>13.33</v>
      </c>
      <c r="I6666">
        <v>2.2970000000000002</v>
      </c>
      <c r="J6666">
        <v>1</v>
      </c>
      <c r="K6666">
        <v>1167.4000000000001</v>
      </c>
      <c r="L6666" t="s">
        <v>980</v>
      </c>
      <c r="M6666" t="s">
        <v>979</v>
      </c>
      <c r="N6666" s="119">
        <v>44152</v>
      </c>
      <c r="O6666">
        <v>0</v>
      </c>
      <c r="P6666">
        <v>0</v>
      </c>
      <c r="Q6666">
        <v>4488</v>
      </c>
      <c r="R6666">
        <v>585.23</v>
      </c>
      <c r="S6666">
        <v>1.2190000000000001</v>
      </c>
      <c r="T6666">
        <v>33</v>
      </c>
      <c r="U6666">
        <v>1773.4</v>
      </c>
      <c r="V6666">
        <v>16</v>
      </c>
      <c r="W6666">
        <v>1.5660000000000001</v>
      </c>
      <c r="X6666">
        <v>2.5310000000000001</v>
      </c>
      <c r="Y6666" s="119">
        <v>44152</v>
      </c>
      <c r="Z6666">
        <v>408790.10348660097</v>
      </c>
      <c r="AA6666">
        <v>3660555.6443182998</v>
      </c>
    </row>
    <row r="6667" spans="1:27" x14ac:dyDescent="0.25">
      <c r="A6667">
        <v>-111.97726249</v>
      </c>
      <c r="B6667">
        <v>33.079781789999899</v>
      </c>
      <c r="C6667" t="s">
        <v>983</v>
      </c>
      <c r="D6667" t="s">
        <v>982</v>
      </c>
      <c r="E6667" t="s">
        <v>981</v>
      </c>
      <c r="F6667">
        <v>5986</v>
      </c>
      <c r="G6667">
        <v>357</v>
      </c>
      <c r="H6667">
        <v>13.33</v>
      </c>
      <c r="I6667">
        <v>1.903</v>
      </c>
      <c r="J6667">
        <v>1</v>
      </c>
      <c r="K6667">
        <v>1167.4000000000001</v>
      </c>
      <c r="L6667" t="s">
        <v>980</v>
      </c>
      <c r="M6667" t="s">
        <v>979</v>
      </c>
      <c r="N6667" s="119">
        <v>44152</v>
      </c>
      <c r="O6667">
        <v>0</v>
      </c>
      <c r="P6667">
        <v>0</v>
      </c>
      <c r="Q6667">
        <v>5976.6</v>
      </c>
      <c r="R6667">
        <v>940.6</v>
      </c>
      <c r="S6667">
        <v>1.96</v>
      </c>
      <c r="T6667">
        <v>33</v>
      </c>
      <c r="U6667">
        <v>2850.3</v>
      </c>
      <c r="V6667">
        <v>16</v>
      </c>
      <c r="W6667">
        <v>1.2969999999999999</v>
      </c>
      <c r="X6667">
        <v>2.097</v>
      </c>
      <c r="Y6667" s="119">
        <v>44152</v>
      </c>
      <c r="Z6667">
        <v>408790.12452531199</v>
      </c>
      <c r="AA6667">
        <v>3660556.1996196802</v>
      </c>
    </row>
    <row r="6668" spans="1:27" x14ac:dyDescent="0.25">
      <c r="A6668">
        <v>-111.97726403</v>
      </c>
      <c r="B6668">
        <v>33.07978782</v>
      </c>
      <c r="C6668" t="s">
        <v>983</v>
      </c>
      <c r="D6668" t="s">
        <v>982</v>
      </c>
      <c r="E6668" t="s">
        <v>981</v>
      </c>
      <c r="F6668">
        <v>5987</v>
      </c>
      <c r="G6668">
        <v>6</v>
      </c>
      <c r="H6668">
        <v>13.33</v>
      </c>
      <c r="I6668">
        <v>1.837</v>
      </c>
      <c r="J6668">
        <v>1</v>
      </c>
      <c r="K6668">
        <v>1167.29999999999</v>
      </c>
      <c r="L6668" t="s">
        <v>980</v>
      </c>
      <c r="M6668" t="s">
        <v>979</v>
      </c>
      <c r="N6668" s="119">
        <v>44152</v>
      </c>
      <c r="O6668">
        <v>0</v>
      </c>
      <c r="P6668">
        <v>0</v>
      </c>
      <c r="Q6668">
        <v>4800</v>
      </c>
      <c r="R6668">
        <v>782.40999999999894</v>
      </c>
      <c r="S6668">
        <v>1.63</v>
      </c>
      <c r="T6668">
        <v>33</v>
      </c>
      <c r="U6668">
        <v>2370.9</v>
      </c>
      <c r="V6668">
        <v>16</v>
      </c>
      <c r="W6668">
        <v>1.2529999999999999</v>
      </c>
      <c r="X6668">
        <v>2.0249999999999999</v>
      </c>
      <c r="Y6668" s="119">
        <v>44152</v>
      </c>
      <c r="Z6668">
        <v>408789.98701027798</v>
      </c>
      <c r="AA6668">
        <v>3660556.8694924898</v>
      </c>
    </row>
    <row r="6669" spans="1:27" x14ac:dyDescent="0.25">
      <c r="A6669">
        <v>-111.977262319999</v>
      </c>
      <c r="B6669">
        <v>33.079793789999897</v>
      </c>
      <c r="C6669" t="s">
        <v>983</v>
      </c>
      <c r="D6669" t="s">
        <v>982</v>
      </c>
      <c r="E6669" t="s">
        <v>981</v>
      </c>
      <c r="F6669">
        <v>5988</v>
      </c>
      <c r="G6669">
        <v>356</v>
      </c>
      <c r="H6669">
        <v>13.33</v>
      </c>
      <c r="I6669">
        <v>2.3290000000000002</v>
      </c>
      <c r="J6669">
        <v>1</v>
      </c>
      <c r="K6669">
        <v>1167.29999999999</v>
      </c>
      <c r="L6669" t="s">
        <v>980</v>
      </c>
      <c r="M6669" t="s">
        <v>979</v>
      </c>
      <c r="N6669" s="119">
        <v>44152</v>
      </c>
      <c r="O6669">
        <v>0</v>
      </c>
      <c r="P6669">
        <v>0</v>
      </c>
      <c r="Q6669">
        <v>4511</v>
      </c>
      <c r="R6669">
        <v>579.95000000000005</v>
      </c>
      <c r="S6669">
        <v>1.208</v>
      </c>
      <c r="T6669">
        <v>33</v>
      </c>
      <c r="U6669">
        <v>1757.4</v>
      </c>
      <c r="V6669">
        <v>16</v>
      </c>
      <c r="W6669">
        <v>1.5880000000000001</v>
      </c>
      <c r="X6669">
        <v>2.5670000000000002</v>
      </c>
      <c r="Y6669" s="119">
        <v>44152</v>
      </c>
      <c r="Z6669">
        <v>408790.15277918999</v>
      </c>
      <c r="AA6669">
        <v>3660557.5298889801</v>
      </c>
    </row>
    <row r="6670" spans="1:27" x14ac:dyDescent="0.25">
      <c r="A6670">
        <v>-111.97726197</v>
      </c>
      <c r="B6670">
        <v>33.079798820000001</v>
      </c>
      <c r="C6670" t="s">
        <v>983</v>
      </c>
      <c r="D6670" t="s">
        <v>982</v>
      </c>
      <c r="E6670" t="s">
        <v>981</v>
      </c>
      <c r="F6670">
        <v>5989</v>
      </c>
      <c r="G6670">
        <v>354</v>
      </c>
      <c r="H6670">
        <v>13.33</v>
      </c>
      <c r="I6670">
        <v>1.9359999999999999</v>
      </c>
      <c r="J6670">
        <v>1</v>
      </c>
      <c r="K6670">
        <v>1167.29999999999</v>
      </c>
      <c r="L6670" t="s">
        <v>980</v>
      </c>
      <c r="M6670" t="s">
        <v>979</v>
      </c>
      <c r="N6670" s="119">
        <v>44152</v>
      </c>
      <c r="O6670">
        <v>0</v>
      </c>
      <c r="P6670">
        <v>0</v>
      </c>
      <c r="Q6670">
        <v>4226.6000000000004</v>
      </c>
      <c r="R6670">
        <v>653.90999999999894</v>
      </c>
      <c r="S6670">
        <v>1.3620000000000001</v>
      </c>
      <c r="T6670">
        <v>33</v>
      </c>
      <c r="U6670">
        <v>1981.5999999999899</v>
      </c>
      <c r="V6670">
        <v>16</v>
      </c>
      <c r="W6670">
        <v>1.32</v>
      </c>
      <c r="X6670">
        <v>2.133</v>
      </c>
      <c r="Y6670" s="119">
        <v>44152</v>
      </c>
      <c r="Z6670">
        <v>408790.19063923601</v>
      </c>
      <c r="AA6670">
        <v>3660558.0872513098</v>
      </c>
    </row>
    <row r="6671" spans="1:27" x14ac:dyDescent="0.25">
      <c r="A6671">
        <v>-111.977263679999</v>
      </c>
      <c r="B6671">
        <v>33.07980379</v>
      </c>
      <c r="C6671" t="s">
        <v>983</v>
      </c>
      <c r="D6671" t="s">
        <v>982</v>
      </c>
      <c r="E6671" t="s">
        <v>981</v>
      </c>
      <c r="F6671">
        <v>5990</v>
      </c>
      <c r="G6671">
        <v>4</v>
      </c>
      <c r="H6671">
        <v>13.33</v>
      </c>
      <c r="I6671">
        <v>1.903</v>
      </c>
      <c r="J6671">
        <v>1</v>
      </c>
      <c r="K6671">
        <v>1167.29999999999</v>
      </c>
      <c r="L6671" t="s">
        <v>980</v>
      </c>
      <c r="M6671" t="s">
        <v>979</v>
      </c>
      <c r="N6671" s="119">
        <v>44152</v>
      </c>
      <c r="O6671">
        <v>0</v>
      </c>
      <c r="P6671">
        <v>0</v>
      </c>
      <c r="Q6671">
        <v>4757.1000000000004</v>
      </c>
      <c r="R6671">
        <v>748.66999999999905</v>
      </c>
      <c r="S6671">
        <v>1.56</v>
      </c>
      <c r="T6671">
        <v>33</v>
      </c>
      <c r="U6671">
        <v>2268.6999999999898</v>
      </c>
      <c r="V6671">
        <v>16</v>
      </c>
      <c r="W6671">
        <v>1.2969999999999999</v>
      </c>
      <c r="X6671">
        <v>2.097</v>
      </c>
      <c r="Y6671" s="119">
        <v>44152</v>
      </c>
      <c r="Z6671">
        <v>408790.03616276197</v>
      </c>
      <c r="AA6671">
        <v>3660558.6397516802</v>
      </c>
    </row>
    <row r="6672" spans="1:27" x14ac:dyDescent="0.25">
      <c r="A6672">
        <v>-111.97726283</v>
      </c>
      <c r="B6672">
        <v>33.079809779999898</v>
      </c>
      <c r="C6672" t="s">
        <v>983</v>
      </c>
      <c r="D6672" t="s">
        <v>982</v>
      </c>
      <c r="E6672" t="s">
        <v>981</v>
      </c>
      <c r="F6672">
        <v>5991</v>
      </c>
      <c r="G6672">
        <v>359</v>
      </c>
      <c r="H6672">
        <v>13.33</v>
      </c>
      <c r="I6672">
        <v>1.804</v>
      </c>
      <c r="J6672">
        <v>1</v>
      </c>
      <c r="K6672">
        <v>1167.5</v>
      </c>
      <c r="L6672" t="s">
        <v>980</v>
      </c>
      <c r="M6672" t="s">
        <v>979</v>
      </c>
      <c r="N6672" s="119">
        <v>44152</v>
      </c>
      <c r="O6672">
        <v>0</v>
      </c>
      <c r="P6672">
        <v>0</v>
      </c>
      <c r="Q6672">
        <v>4638.3999999999896</v>
      </c>
      <c r="R6672">
        <v>769.79999999999905</v>
      </c>
      <c r="S6672">
        <v>1.6040000000000001</v>
      </c>
      <c r="T6672">
        <v>33</v>
      </c>
      <c r="U6672">
        <v>2332.6999999999898</v>
      </c>
      <c r="V6672">
        <v>16</v>
      </c>
      <c r="W6672">
        <v>1.23</v>
      </c>
      <c r="X6672">
        <v>1.988</v>
      </c>
      <c r="Y6672" s="119">
        <v>44152</v>
      </c>
      <c r="Z6672">
        <v>408790.12168232299</v>
      </c>
      <c r="AA6672">
        <v>3660559.3031128701</v>
      </c>
    </row>
    <row r="6673" spans="1:27" x14ac:dyDescent="0.25">
      <c r="A6673">
        <v>-111.97726197</v>
      </c>
      <c r="B6673">
        <v>33.079814820000003</v>
      </c>
      <c r="C6673" t="s">
        <v>983</v>
      </c>
      <c r="D6673" t="s">
        <v>982</v>
      </c>
      <c r="E6673" t="s">
        <v>981</v>
      </c>
      <c r="F6673">
        <v>5992</v>
      </c>
      <c r="G6673">
        <v>354</v>
      </c>
      <c r="H6673">
        <v>13.33</v>
      </c>
      <c r="I6673">
        <v>2.0009999999999999</v>
      </c>
      <c r="J6673">
        <v>1</v>
      </c>
      <c r="K6673">
        <v>1167.4000000000001</v>
      </c>
      <c r="L6673" t="s">
        <v>980</v>
      </c>
      <c r="M6673" t="s">
        <v>979</v>
      </c>
      <c r="N6673" s="119">
        <v>44152</v>
      </c>
      <c r="O6673">
        <v>0</v>
      </c>
      <c r="P6673">
        <v>0</v>
      </c>
      <c r="Q6673">
        <v>4624.8</v>
      </c>
      <c r="R6673">
        <v>692.05999999999904</v>
      </c>
      <c r="S6673">
        <v>1.4419999999999999</v>
      </c>
      <c r="T6673">
        <v>33</v>
      </c>
      <c r="U6673">
        <v>2097.0999999999899</v>
      </c>
      <c r="V6673">
        <v>16</v>
      </c>
      <c r="W6673">
        <v>1.365</v>
      </c>
      <c r="X6673">
        <v>2.2050000000000001</v>
      </c>
      <c r="Y6673" s="119">
        <v>44152</v>
      </c>
      <c r="Z6673">
        <v>408790.207154645</v>
      </c>
      <c r="AA6673">
        <v>3660559.8611406898</v>
      </c>
    </row>
    <row r="6674" spans="1:27" x14ac:dyDescent="0.25">
      <c r="A6674">
        <v>-111.97726283</v>
      </c>
      <c r="B6674">
        <v>33.079820779999899</v>
      </c>
      <c r="C6674" t="s">
        <v>983</v>
      </c>
      <c r="D6674" t="s">
        <v>982</v>
      </c>
      <c r="E6674" t="s">
        <v>981</v>
      </c>
      <c r="F6674">
        <v>5993</v>
      </c>
      <c r="G6674">
        <v>359</v>
      </c>
      <c r="H6674">
        <v>13.33</v>
      </c>
      <c r="I6674">
        <v>2.3290000000000002</v>
      </c>
      <c r="J6674">
        <v>1</v>
      </c>
      <c r="K6674">
        <v>1167.5</v>
      </c>
      <c r="L6674" t="s">
        <v>980</v>
      </c>
      <c r="M6674" t="s">
        <v>979</v>
      </c>
      <c r="N6674" s="119">
        <v>44152</v>
      </c>
      <c r="O6674">
        <v>0</v>
      </c>
      <c r="P6674">
        <v>0</v>
      </c>
      <c r="Q6674">
        <v>3773.3</v>
      </c>
      <c r="R6674">
        <v>485.11</v>
      </c>
      <c r="S6674">
        <v>1.0109999999999999</v>
      </c>
      <c r="T6674">
        <v>33</v>
      </c>
      <c r="U6674">
        <v>1470</v>
      </c>
      <c r="V6674">
        <v>16</v>
      </c>
      <c r="W6674">
        <v>1.5880000000000001</v>
      </c>
      <c r="X6674">
        <v>2.5670000000000002</v>
      </c>
      <c r="Y6674" s="119">
        <v>44152</v>
      </c>
      <c r="Z6674">
        <v>408790.13303667901</v>
      </c>
      <c r="AA6674">
        <v>3660560.5226618201</v>
      </c>
    </row>
    <row r="6675" spans="1:27" x14ac:dyDescent="0.25">
      <c r="A6675">
        <v>-111.977263679999</v>
      </c>
      <c r="B6675">
        <v>33.079826789999899</v>
      </c>
      <c r="C6675" t="s">
        <v>983</v>
      </c>
      <c r="D6675" t="s">
        <v>982</v>
      </c>
      <c r="E6675" t="s">
        <v>981</v>
      </c>
      <c r="F6675">
        <v>5994</v>
      </c>
      <c r="G6675">
        <v>4</v>
      </c>
      <c r="H6675">
        <v>13.33</v>
      </c>
      <c r="I6675">
        <v>2.0009999999999999</v>
      </c>
      <c r="J6675">
        <v>1</v>
      </c>
      <c r="K6675">
        <v>1167.4000000000001</v>
      </c>
      <c r="L6675" t="s">
        <v>980</v>
      </c>
      <c r="M6675" t="s">
        <v>979</v>
      </c>
      <c r="N6675" s="119">
        <v>44152</v>
      </c>
      <c r="O6675">
        <v>0</v>
      </c>
      <c r="P6675">
        <v>0</v>
      </c>
      <c r="Q6675">
        <v>3876.3</v>
      </c>
      <c r="R6675">
        <v>580.04999999999905</v>
      </c>
      <c r="S6675">
        <v>1.208</v>
      </c>
      <c r="T6675">
        <v>33</v>
      </c>
      <c r="U6675">
        <v>1757.7</v>
      </c>
      <c r="V6675">
        <v>16</v>
      </c>
      <c r="W6675">
        <v>1.365</v>
      </c>
      <c r="X6675">
        <v>2.2050000000000001</v>
      </c>
      <c r="Y6675" s="119">
        <v>44152</v>
      </c>
      <c r="Z6675">
        <v>408790.05990370899</v>
      </c>
      <c r="AA6675">
        <v>3660561.18971767</v>
      </c>
    </row>
    <row r="6676" spans="1:27" x14ac:dyDescent="0.25">
      <c r="A6676">
        <v>-111.97726249</v>
      </c>
      <c r="B6676">
        <v>33.07983179</v>
      </c>
      <c r="C6676" t="s">
        <v>983</v>
      </c>
      <c r="D6676" t="s">
        <v>982</v>
      </c>
      <c r="E6676" t="s">
        <v>981</v>
      </c>
      <c r="F6676">
        <v>5995</v>
      </c>
      <c r="G6676">
        <v>357</v>
      </c>
      <c r="H6676">
        <v>13.33</v>
      </c>
      <c r="I6676">
        <v>2.0339999999999998</v>
      </c>
      <c r="J6676">
        <v>1</v>
      </c>
      <c r="K6676">
        <v>1167.4000000000001</v>
      </c>
      <c r="L6676" t="s">
        <v>980</v>
      </c>
      <c r="M6676" t="s">
        <v>979</v>
      </c>
      <c r="N6676" s="119">
        <v>44152</v>
      </c>
      <c r="O6676">
        <v>0</v>
      </c>
      <c r="P6676">
        <v>0</v>
      </c>
      <c r="Q6676">
        <v>3308.1999999999898</v>
      </c>
      <c r="R6676">
        <v>487.05</v>
      </c>
      <c r="S6676">
        <v>1.0149999999999999</v>
      </c>
      <c r="T6676">
        <v>33</v>
      </c>
      <c r="U6676">
        <v>1475.9</v>
      </c>
      <c r="V6676">
        <v>16</v>
      </c>
      <c r="W6676">
        <v>1.387</v>
      </c>
      <c r="X6676">
        <v>2.2410000000000001</v>
      </c>
      <c r="Y6676" s="119">
        <v>44152</v>
      </c>
      <c r="Z6676">
        <v>408790.17613599001</v>
      </c>
      <c r="AA6676">
        <v>3660561.743024</v>
      </c>
    </row>
    <row r="6677" spans="1:27" x14ac:dyDescent="0.25">
      <c r="A6677">
        <v>-111.977263679999</v>
      </c>
      <c r="B6677">
        <v>33.0798377899999</v>
      </c>
      <c r="C6677" t="s">
        <v>983</v>
      </c>
      <c r="D6677" t="s">
        <v>982</v>
      </c>
      <c r="E6677" t="s">
        <v>981</v>
      </c>
      <c r="F6677">
        <v>5996</v>
      </c>
      <c r="G6677">
        <v>4</v>
      </c>
      <c r="H6677">
        <v>13.33</v>
      </c>
      <c r="I6677">
        <v>1.903</v>
      </c>
      <c r="J6677">
        <v>1</v>
      </c>
      <c r="K6677">
        <v>1167.4000000000001</v>
      </c>
      <c r="L6677" t="s">
        <v>980</v>
      </c>
      <c r="M6677" t="s">
        <v>979</v>
      </c>
      <c r="N6677" s="119">
        <v>44152</v>
      </c>
      <c r="O6677">
        <v>0</v>
      </c>
      <c r="P6677">
        <v>0</v>
      </c>
      <c r="Q6677">
        <v>4118.6999999999898</v>
      </c>
      <c r="R6677">
        <v>648.20000000000005</v>
      </c>
      <c r="S6677">
        <v>1.35</v>
      </c>
      <c r="T6677">
        <v>33</v>
      </c>
      <c r="U6677">
        <v>1964.2</v>
      </c>
      <c r="V6677">
        <v>16</v>
      </c>
      <c r="W6677">
        <v>1.2969999999999999</v>
      </c>
      <c r="X6677">
        <v>2.097</v>
      </c>
      <c r="Y6677" s="119">
        <v>44152</v>
      </c>
      <c r="Z6677">
        <v>408790.07125808002</v>
      </c>
      <c r="AA6677">
        <v>3660562.4092666302</v>
      </c>
    </row>
    <row r="6678" spans="1:27" x14ac:dyDescent="0.25">
      <c r="A6678">
        <v>-111.977262319999</v>
      </c>
      <c r="B6678">
        <v>33.079842790000001</v>
      </c>
      <c r="C6678" t="s">
        <v>983</v>
      </c>
      <c r="D6678" t="s">
        <v>982</v>
      </c>
      <c r="E6678" t="s">
        <v>981</v>
      </c>
      <c r="F6678">
        <v>5997</v>
      </c>
      <c r="G6678">
        <v>356</v>
      </c>
      <c r="H6678">
        <v>13.33</v>
      </c>
      <c r="I6678">
        <v>2.0670000000000002</v>
      </c>
      <c r="J6678">
        <v>1</v>
      </c>
      <c r="K6678">
        <v>1167.4000000000001</v>
      </c>
      <c r="L6678" t="s">
        <v>980</v>
      </c>
      <c r="M6678" t="s">
        <v>979</v>
      </c>
      <c r="N6678" s="119">
        <v>44152</v>
      </c>
      <c r="O6678">
        <v>0</v>
      </c>
      <c r="P6678">
        <v>0</v>
      </c>
      <c r="Q6678">
        <v>5158.1000000000004</v>
      </c>
      <c r="R6678">
        <v>747.36</v>
      </c>
      <c r="S6678">
        <v>1.5569999999999999</v>
      </c>
      <c r="T6678">
        <v>33</v>
      </c>
      <c r="U6678">
        <v>2264.6999999999898</v>
      </c>
      <c r="V6678">
        <v>16</v>
      </c>
      <c r="W6678">
        <v>1.409</v>
      </c>
      <c r="X6678">
        <v>2.278</v>
      </c>
      <c r="Y6678" s="119">
        <v>44152</v>
      </c>
      <c r="Z6678">
        <v>408790.20335766202</v>
      </c>
      <c r="AA6678">
        <v>3660562.9624252301</v>
      </c>
    </row>
    <row r="6679" spans="1:27" x14ac:dyDescent="0.25">
      <c r="A6679">
        <v>-111.977263679999</v>
      </c>
      <c r="B6679">
        <v>33.07984879</v>
      </c>
      <c r="C6679" t="s">
        <v>983</v>
      </c>
      <c r="D6679" t="s">
        <v>982</v>
      </c>
      <c r="E6679" t="s">
        <v>981</v>
      </c>
      <c r="F6679">
        <v>5998</v>
      </c>
      <c r="G6679">
        <v>4</v>
      </c>
      <c r="H6679">
        <v>13.33</v>
      </c>
      <c r="I6679">
        <v>2.1</v>
      </c>
      <c r="J6679">
        <v>1</v>
      </c>
      <c r="K6679">
        <v>1167.4000000000001</v>
      </c>
      <c r="L6679" t="s">
        <v>980</v>
      </c>
      <c r="M6679" t="s">
        <v>979</v>
      </c>
      <c r="N6679" s="119">
        <v>44152</v>
      </c>
      <c r="O6679">
        <v>0</v>
      </c>
      <c r="P6679">
        <v>0</v>
      </c>
      <c r="Q6679">
        <v>5475.8999999999896</v>
      </c>
      <c r="R6679">
        <v>781</v>
      </c>
      <c r="S6679">
        <v>1.627</v>
      </c>
      <c r="T6679">
        <v>33</v>
      </c>
      <c r="U6679">
        <v>2366.6999999999898</v>
      </c>
      <c r="V6679">
        <v>16</v>
      </c>
      <c r="W6679">
        <v>1.4319999999999999</v>
      </c>
      <c r="X6679">
        <v>2.3140000000000001</v>
      </c>
      <c r="Y6679" s="119">
        <v>44152</v>
      </c>
      <c r="Z6679">
        <v>408790.08261245402</v>
      </c>
      <c r="AA6679">
        <v>3660563.6288155899</v>
      </c>
    </row>
    <row r="6680" spans="1:27" x14ac:dyDescent="0.25">
      <c r="A6680">
        <v>-111.97726351</v>
      </c>
      <c r="B6680">
        <v>33.079854789999899</v>
      </c>
      <c r="C6680" t="s">
        <v>983</v>
      </c>
      <c r="D6680" t="s">
        <v>982</v>
      </c>
      <c r="E6680" t="s">
        <v>981</v>
      </c>
      <c r="F6680">
        <v>5999</v>
      </c>
      <c r="G6680">
        <v>3</v>
      </c>
      <c r="H6680">
        <v>13.33</v>
      </c>
      <c r="I6680">
        <v>2.0339999999999998</v>
      </c>
      <c r="J6680">
        <v>1</v>
      </c>
      <c r="K6680">
        <v>1167.29999999999</v>
      </c>
      <c r="L6680" t="s">
        <v>980</v>
      </c>
      <c r="M6680" t="s">
        <v>979</v>
      </c>
      <c r="N6680" s="119">
        <v>44152</v>
      </c>
      <c r="O6680">
        <v>0</v>
      </c>
      <c r="P6680">
        <v>0</v>
      </c>
      <c r="Q6680">
        <v>4248.1999999999898</v>
      </c>
      <c r="R6680">
        <v>625.44000000000005</v>
      </c>
      <c r="S6680">
        <v>1.3029999999999999</v>
      </c>
      <c r="T6680">
        <v>33</v>
      </c>
      <c r="U6680">
        <v>1895.29999999999</v>
      </c>
      <c r="V6680">
        <v>16</v>
      </c>
      <c r="W6680">
        <v>1.387</v>
      </c>
      <c r="X6680">
        <v>2.2410000000000001</v>
      </c>
      <c r="Y6680" s="119">
        <v>44152</v>
      </c>
      <c r="Z6680">
        <v>408790.10467306001</v>
      </c>
      <c r="AA6680">
        <v>3660564.2938763802</v>
      </c>
    </row>
    <row r="6681" spans="1:27" x14ac:dyDescent="0.25">
      <c r="A6681">
        <v>-111.97726183</v>
      </c>
      <c r="B6681">
        <v>33.07985978</v>
      </c>
      <c r="C6681" t="s">
        <v>983</v>
      </c>
      <c r="D6681" t="s">
        <v>982</v>
      </c>
      <c r="E6681" t="s">
        <v>981</v>
      </c>
      <c r="F6681">
        <v>6000</v>
      </c>
      <c r="G6681">
        <v>359</v>
      </c>
      <c r="H6681">
        <v>13.33</v>
      </c>
      <c r="I6681">
        <v>1.87</v>
      </c>
      <c r="J6681">
        <v>1</v>
      </c>
      <c r="K6681">
        <v>1167.29999999999</v>
      </c>
      <c r="L6681" t="s">
        <v>980</v>
      </c>
      <c r="M6681" t="s">
        <v>979</v>
      </c>
      <c r="N6681" s="119">
        <v>44152</v>
      </c>
      <c r="O6681">
        <v>0</v>
      </c>
      <c r="P6681">
        <v>0</v>
      </c>
      <c r="Q6681">
        <v>4238.8999999999896</v>
      </c>
      <c r="R6681">
        <v>678.83</v>
      </c>
      <c r="S6681">
        <v>1.4139999999999999</v>
      </c>
      <c r="T6681">
        <v>33</v>
      </c>
      <c r="U6681">
        <v>2057</v>
      </c>
      <c r="V6681">
        <v>16</v>
      </c>
      <c r="W6681">
        <v>1.2749999999999999</v>
      </c>
      <c r="X6681">
        <v>2.0609999999999999</v>
      </c>
      <c r="Y6681" s="119">
        <v>44152</v>
      </c>
      <c r="Z6681">
        <v>408790.266630175</v>
      </c>
      <c r="AA6681">
        <v>3660564.8456482198</v>
      </c>
    </row>
    <row r="6682" spans="1:27" x14ac:dyDescent="0.25">
      <c r="A6682">
        <v>-111.977262679999</v>
      </c>
      <c r="B6682">
        <v>33.0798657899999</v>
      </c>
      <c r="C6682" t="s">
        <v>983</v>
      </c>
      <c r="D6682" t="s">
        <v>982</v>
      </c>
      <c r="E6682" t="s">
        <v>981</v>
      </c>
      <c r="F6682">
        <v>6001</v>
      </c>
      <c r="G6682">
        <v>4</v>
      </c>
      <c r="H6682">
        <v>13.33</v>
      </c>
      <c r="I6682">
        <v>1.903</v>
      </c>
      <c r="J6682">
        <v>1</v>
      </c>
      <c r="K6682">
        <v>1167.29999999999</v>
      </c>
      <c r="L6682" t="s">
        <v>980</v>
      </c>
      <c r="M6682" t="s">
        <v>979</v>
      </c>
      <c r="N6682" s="119">
        <v>44152</v>
      </c>
      <c r="O6682">
        <v>0</v>
      </c>
      <c r="P6682">
        <v>0</v>
      </c>
      <c r="Q6682">
        <v>5085.6999999999898</v>
      </c>
      <c r="R6682">
        <v>800.38999999999896</v>
      </c>
      <c r="S6682">
        <v>1.667</v>
      </c>
      <c r="T6682">
        <v>33</v>
      </c>
      <c r="U6682">
        <v>2425.4</v>
      </c>
      <c r="V6682">
        <v>16</v>
      </c>
      <c r="W6682">
        <v>1.2969999999999999</v>
      </c>
      <c r="X6682">
        <v>2.097</v>
      </c>
      <c r="Y6682" s="119">
        <v>44152</v>
      </c>
      <c r="Z6682">
        <v>408790.19349724002</v>
      </c>
      <c r="AA6682">
        <v>3660565.5127040702</v>
      </c>
    </row>
    <row r="6683" spans="1:27" x14ac:dyDescent="0.25">
      <c r="A6683">
        <v>-111.97726303</v>
      </c>
      <c r="B6683">
        <v>33.079870819999897</v>
      </c>
      <c r="C6683" t="s">
        <v>983</v>
      </c>
      <c r="D6683" t="s">
        <v>982</v>
      </c>
      <c r="E6683" t="s">
        <v>981</v>
      </c>
      <c r="F6683">
        <v>6002</v>
      </c>
      <c r="G6683">
        <v>6</v>
      </c>
      <c r="H6683">
        <v>13.33</v>
      </c>
      <c r="I6683">
        <v>1.7390000000000001</v>
      </c>
      <c r="J6683">
        <v>1</v>
      </c>
      <c r="K6683">
        <v>1167.4000000000001</v>
      </c>
      <c r="L6683" t="s">
        <v>980</v>
      </c>
      <c r="M6683" t="s">
        <v>979</v>
      </c>
      <c r="N6683" s="119">
        <v>44152</v>
      </c>
      <c r="O6683">
        <v>0</v>
      </c>
      <c r="P6683">
        <v>0</v>
      </c>
      <c r="Q6683">
        <v>4505.6999999999898</v>
      </c>
      <c r="R6683">
        <v>776.00999999999897</v>
      </c>
      <c r="S6683">
        <v>1.617</v>
      </c>
      <c r="T6683">
        <v>33</v>
      </c>
      <c r="U6683">
        <v>2351.5</v>
      </c>
      <c r="V6683">
        <v>16</v>
      </c>
      <c r="W6683">
        <v>1.1859999999999999</v>
      </c>
      <c r="X6683">
        <v>1.9159999999999999</v>
      </c>
      <c r="Y6683" s="119">
        <v>44152</v>
      </c>
      <c r="Z6683">
        <v>408790.166021296</v>
      </c>
      <c r="AA6683">
        <v>3660566.0706747002</v>
      </c>
    </row>
    <row r="6684" spans="1:27" x14ac:dyDescent="0.25">
      <c r="A6684">
        <v>-111.977261999999</v>
      </c>
      <c r="B6684">
        <v>33.079876769999899</v>
      </c>
      <c r="C6684" t="s">
        <v>983</v>
      </c>
      <c r="D6684" t="s">
        <v>982</v>
      </c>
      <c r="E6684" t="s">
        <v>981</v>
      </c>
      <c r="F6684">
        <v>6003</v>
      </c>
      <c r="G6684">
        <v>0</v>
      </c>
      <c r="H6684">
        <v>13.33</v>
      </c>
      <c r="I6684">
        <v>1.9359999999999999</v>
      </c>
      <c r="J6684">
        <v>1</v>
      </c>
      <c r="K6684">
        <v>1167.29999999999</v>
      </c>
      <c r="L6684" t="s">
        <v>980</v>
      </c>
      <c r="M6684" t="s">
        <v>979</v>
      </c>
      <c r="N6684" s="119">
        <v>44152</v>
      </c>
      <c r="O6684">
        <v>0</v>
      </c>
      <c r="P6684">
        <v>0</v>
      </c>
      <c r="Q6684">
        <v>4164.3999999999896</v>
      </c>
      <c r="R6684">
        <v>644.27999999999895</v>
      </c>
      <c r="S6684">
        <v>1.3420000000000001</v>
      </c>
      <c r="T6684">
        <v>33</v>
      </c>
      <c r="U6684">
        <v>1952.4</v>
      </c>
      <c r="V6684">
        <v>16</v>
      </c>
      <c r="W6684">
        <v>1.32</v>
      </c>
      <c r="X6684">
        <v>2.133</v>
      </c>
      <c r="Y6684" s="119">
        <v>44152</v>
      </c>
      <c r="Z6684">
        <v>408790.26830019499</v>
      </c>
      <c r="AA6684">
        <v>3660566.7294447599</v>
      </c>
    </row>
    <row r="6685" spans="1:27" x14ac:dyDescent="0.25">
      <c r="A6685">
        <v>-111.977262999999</v>
      </c>
      <c r="B6685">
        <v>33.07988177</v>
      </c>
      <c r="C6685" t="s">
        <v>983</v>
      </c>
      <c r="D6685" t="s">
        <v>982</v>
      </c>
      <c r="E6685" t="s">
        <v>981</v>
      </c>
      <c r="F6685">
        <v>6004</v>
      </c>
      <c r="G6685">
        <v>0</v>
      </c>
      <c r="H6685">
        <v>13.33</v>
      </c>
      <c r="I6685">
        <v>1.9359999999999999</v>
      </c>
      <c r="J6685">
        <v>1</v>
      </c>
      <c r="K6685">
        <v>1167.4000000000001</v>
      </c>
      <c r="L6685" t="s">
        <v>980</v>
      </c>
      <c r="M6685" t="s">
        <v>979</v>
      </c>
      <c r="N6685" s="119">
        <v>44152</v>
      </c>
      <c r="O6685">
        <v>0</v>
      </c>
      <c r="P6685">
        <v>0</v>
      </c>
      <c r="Q6685">
        <v>3867.6999999999898</v>
      </c>
      <c r="R6685">
        <v>598.37999999999897</v>
      </c>
      <c r="S6685">
        <v>1.2470000000000001</v>
      </c>
      <c r="T6685">
        <v>33</v>
      </c>
      <c r="U6685">
        <v>1813.29999999999</v>
      </c>
      <c r="V6685">
        <v>16</v>
      </c>
      <c r="W6685">
        <v>1.32</v>
      </c>
      <c r="X6685">
        <v>2.133</v>
      </c>
      <c r="Y6685" s="119">
        <v>44152</v>
      </c>
      <c r="Z6685">
        <v>408790.18012417603</v>
      </c>
      <c r="AA6685">
        <v>3660567.2846541898</v>
      </c>
    </row>
    <row r="6686" spans="1:27" x14ac:dyDescent="0.25">
      <c r="A6686">
        <v>-111.977261659999</v>
      </c>
      <c r="B6686">
        <v>33.07988778</v>
      </c>
      <c r="C6686" t="s">
        <v>983</v>
      </c>
      <c r="D6686" t="s">
        <v>982</v>
      </c>
      <c r="E6686" t="s">
        <v>981</v>
      </c>
      <c r="F6686">
        <v>6005</v>
      </c>
      <c r="G6686">
        <v>358</v>
      </c>
      <c r="H6686">
        <v>13.33</v>
      </c>
      <c r="I6686">
        <v>2.0009999999999999</v>
      </c>
      <c r="J6686">
        <v>1</v>
      </c>
      <c r="K6686">
        <v>1167.4000000000001</v>
      </c>
      <c r="L6686" t="s">
        <v>980</v>
      </c>
      <c r="M6686" t="s">
        <v>979</v>
      </c>
      <c r="N6686" s="119">
        <v>44152</v>
      </c>
      <c r="O6686">
        <v>0</v>
      </c>
      <c r="P6686">
        <v>0</v>
      </c>
      <c r="Q6686">
        <v>4090.4</v>
      </c>
      <c r="R6686">
        <v>612.09</v>
      </c>
      <c r="S6686">
        <v>1.2749999999999999</v>
      </c>
      <c r="T6686">
        <v>33</v>
      </c>
      <c r="U6686">
        <v>1854.79999999999</v>
      </c>
      <c r="V6686">
        <v>16</v>
      </c>
      <c r="W6686">
        <v>1.365</v>
      </c>
      <c r="X6686">
        <v>2.2050000000000001</v>
      </c>
      <c r="Y6686" s="119">
        <v>44152</v>
      </c>
      <c r="Z6686">
        <v>408790.31139949401</v>
      </c>
      <c r="AA6686">
        <v>3660567.9498069398</v>
      </c>
    </row>
    <row r="6687" spans="1:27" x14ac:dyDescent="0.25">
      <c r="A6687">
        <v>-111.977262859999</v>
      </c>
      <c r="B6687">
        <v>33.079892809999897</v>
      </c>
      <c r="C6687" t="s">
        <v>983</v>
      </c>
      <c r="D6687" t="s">
        <v>982</v>
      </c>
      <c r="E6687" t="s">
        <v>981</v>
      </c>
      <c r="F6687">
        <v>6006</v>
      </c>
      <c r="G6687">
        <v>5</v>
      </c>
      <c r="H6687">
        <v>13.33</v>
      </c>
      <c r="I6687">
        <v>1.9359999999999999</v>
      </c>
      <c r="J6687">
        <v>1</v>
      </c>
      <c r="K6687">
        <v>1167.4000000000001</v>
      </c>
      <c r="L6687" t="s">
        <v>980</v>
      </c>
      <c r="M6687" t="s">
        <v>979</v>
      </c>
      <c r="N6687" s="119">
        <v>44152</v>
      </c>
      <c r="O6687">
        <v>0</v>
      </c>
      <c r="P6687">
        <v>0</v>
      </c>
      <c r="Q6687">
        <v>5260.8</v>
      </c>
      <c r="R6687">
        <v>813.90999999999894</v>
      </c>
      <c r="S6687">
        <v>1.696</v>
      </c>
      <c r="T6687">
        <v>33</v>
      </c>
      <c r="U6687">
        <v>2466.4</v>
      </c>
      <c r="V6687">
        <v>16</v>
      </c>
      <c r="W6687">
        <v>1.32</v>
      </c>
      <c r="X6687">
        <v>2.133</v>
      </c>
      <c r="Y6687" s="119">
        <v>44152</v>
      </c>
      <c r="Z6687">
        <v>408790.20458703599</v>
      </c>
      <c r="AA6687">
        <v>3660568.5085162199</v>
      </c>
    </row>
    <row r="6688" spans="1:27" x14ac:dyDescent="0.25">
      <c r="A6688">
        <v>-111.977261999999</v>
      </c>
      <c r="B6688">
        <v>33.07989877</v>
      </c>
      <c r="C6688" t="s">
        <v>983</v>
      </c>
      <c r="D6688" t="s">
        <v>982</v>
      </c>
      <c r="E6688" t="s">
        <v>981</v>
      </c>
      <c r="F6688">
        <v>6007</v>
      </c>
      <c r="G6688">
        <v>0</v>
      </c>
      <c r="H6688">
        <v>13.33</v>
      </c>
      <c r="I6688">
        <v>2.2309999999999999</v>
      </c>
      <c r="J6688">
        <v>1</v>
      </c>
      <c r="K6688">
        <v>1167.4000000000001</v>
      </c>
      <c r="L6688" t="s">
        <v>980</v>
      </c>
      <c r="M6688" t="s">
        <v>979</v>
      </c>
      <c r="N6688" s="119">
        <v>44152</v>
      </c>
      <c r="O6688">
        <v>0</v>
      </c>
      <c r="P6688">
        <v>0</v>
      </c>
      <c r="Q6688">
        <v>3606.8</v>
      </c>
      <c r="R6688">
        <v>484.16</v>
      </c>
      <c r="S6688">
        <v>1.0089999999999999</v>
      </c>
      <c r="T6688">
        <v>33</v>
      </c>
      <c r="U6688">
        <v>1467.2</v>
      </c>
      <c r="V6688">
        <v>16</v>
      </c>
      <c r="W6688">
        <v>1.5209999999999999</v>
      </c>
      <c r="X6688">
        <v>2.4580000000000002</v>
      </c>
      <c r="Y6688" s="119">
        <v>44152</v>
      </c>
      <c r="Z6688">
        <v>408790.29100893199</v>
      </c>
      <c r="AA6688">
        <v>3660569.1685426901</v>
      </c>
    </row>
    <row r="6689" spans="1:27" x14ac:dyDescent="0.25">
      <c r="A6689">
        <v>-111.977261139999</v>
      </c>
      <c r="B6689">
        <v>33.079903809999898</v>
      </c>
      <c r="C6689" t="s">
        <v>983</v>
      </c>
      <c r="D6689" t="s">
        <v>982</v>
      </c>
      <c r="E6689" t="s">
        <v>981</v>
      </c>
      <c r="F6689">
        <v>6008</v>
      </c>
      <c r="G6689">
        <v>355</v>
      </c>
      <c r="H6689">
        <v>13.33</v>
      </c>
      <c r="I6689">
        <v>1.6080000000000001</v>
      </c>
      <c r="J6689">
        <v>1</v>
      </c>
      <c r="K6689">
        <v>1167.29999999999</v>
      </c>
      <c r="L6689" t="s">
        <v>980</v>
      </c>
      <c r="M6689" t="s">
        <v>979</v>
      </c>
      <c r="N6689" s="119">
        <v>44152</v>
      </c>
      <c r="O6689">
        <v>0</v>
      </c>
      <c r="P6689">
        <v>0</v>
      </c>
      <c r="Q6689">
        <v>4224.6000000000004</v>
      </c>
      <c r="R6689">
        <v>786.98</v>
      </c>
      <c r="S6689">
        <v>1.64</v>
      </c>
      <c r="T6689">
        <v>33</v>
      </c>
      <c r="U6689">
        <v>2384.8000000000002</v>
      </c>
      <c r="V6689">
        <v>16</v>
      </c>
      <c r="W6689">
        <v>1.0960000000000001</v>
      </c>
      <c r="X6689">
        <v>1.7709999999999999</v>
      </c>
      <c r="Y6689" s="119">
        <v>44152</v>
      </c>
      <c r="Z6689">
        <v>408790.37648118002</v>
      </c>
      <c r="AA6689">
        <v>3660569.7265705201</v>
      </c>
    </row>
    <row r="6690" spans="1:27" x14ac:dyDescent="0.25">
      <c r="A6690">
        <v>-111.97726149</v>
      </c>
      <c r="B6690">
        <v>33.079909790000002</v>
      </c>
      <c r="C6690" t="s">
        <v>983</v>
      </c>
      <c r="D6690" t="s">
        <v>982</v>
      </c>
      <c r="E6690" t="s">
        <v>981</v>
      </c>
      <c r="F6690">
        <v>6009</v>
      </c>
      <c r="G6690">
        <v>357</v>
      </c>
      <c r="H6690">
        <v>13.33</v>
      </c>
      <c r="I6690">
        <v>2.1</v>
      </c>
      <c r="J6690">
        <v>1</v>
      </c>
      <c r="K6690">
        <v>1167.29999999999</v>
      </c>
      <c r="L6690" t="s">
        <v>980</v>
      </c>
      <c r="M6690" t="s">
        <v>979</v>
      </c>
      <c r="N6690" s="119">
        <v>44152</v>
      </c>
      <c r="O6690">
        <v>0</v>
      </c>
      <c r="P6690">
        <v>0</v>
      </c>
      <c r="Q6690">
        <v>4982</v>
      </c>
      <c r="R6690">
        <v>710.55999999999904</v>
      </c>
      <c r="S6690">
        <v>1.48</v>
      </c>
      <c r="T6690">
        <v>33</v>
      </c>
      <c r="U6690">
        <v>2153.1999999999898</v>
      </c>
      <c r="V6690">
        <v>16</v>
      </c>
      <c r="W6690">
        <v>1.4319999999999999</v>
      </c>
      <c r="X6690">
        <v>2.3140000000000001</v>
      </c>
      <c r="Y6690" s="119">
        <v>44152</v>
      </c>
      <c r="Z6690">
        <v>408790.34998585097</v>
      </c>
      <c r="AA6690">
        <v>3660570.3898658301</v>
      </c>
    </row>
    <row r="6691" spans="1:27" x14ac:dyDescent="0.25">
      <c r="A6691">
        <v>-111.977262679999</v>
      </c>
      <c r="B6691">
        <v>33.079914789999897</v>
      </c>
      <c r="C6691" t="s">
        <v>983</v>
      </c>
      <c r="D6691" t="s">
        <v>982</v>
      </c>
      <c r="E6691" t="s">
        <v>981</v>
      </c>
      <c r="F6691">
        <v>6010</v>
      </c>
      <c r="G6691">
        <v>4</v>
      </c>
      <c r="H6691">
        <v>13.33</v>
      </c>
      <c r="I6691">
        <v>2.0339999999999998</v>
      </c>
      <c r="J6691">
        <v>1</v>
      </c>
      <c r="K6691">
        <v>1167.4000000000001</v>
      </c>
      <c r="L6691" t="s">
        <v>980</v>
      </c>
      <c r="M6691" t="s">
        <v>979</v>
      </c>
      <c r="N6691" s="119">
        <v>44152</v>
      </c>
      <c r="O6691">
        <v>0</v>
      </c>
      <c r="P6691">
        <v>0</v>
      </c>
      <c r="Q6691">
        <v>3500.0999999999899</v>
      </c>
      <c r="R6691">
        <v>515.30999999999904</v>
      </c>
      <c r="S6691">
        <v>1.0740000000000001</v>
      </c>
      <c r="T6691">
        <v>33</v>
      </c>
      <c r="U6691">
        <v>1561.5</v>
      </c>
      <c r="V6691">
        <v>16</v>
      </c>
      <c r="W6691">
        <v>1.387</v>
      </c>
      <c r="X6691">
        <v>2.2410000000000001</v>
      </c>
      <c r="Y6691" s="119">
        <v>44152</v>
      </c>
      <c r="Z6691">
        <v>408790.244075828</v>
      </c>
      <c r="AA6691">
        <v>3660570.9452403798</v>
      </c>
    </row>
    <row r="6692" spans="1:27" x14ac:dyDescent="0.25">
      <c r="A6692">
        <v>-111.97726337</v>
      </c>
      <c r="B6692">
        <v>33.079920850000001</v>
      </c>
      <c r="C6692" t="s">
        <v>983</v>
      </c>
      <c r="D6692" t="s">
        <v>982</v>
      </c>
      <c r="E6692" t="s">
        <v>981</v>
      </c>
      <c r="F6692">
        <v>6011</v>
      </c>
      <c r="G6692">
        <v>8</v>
      </c>
      <c r="H6692">
        <v>13.33</v>
      </c>
      <c r="I6692">
        <v>2.0009999999999999</v>
      </c>
      <c r="J6692">
        <v>1</v>
      </c>
      <c r="K6692">
        <v>1167.29999999999</v>
      </c>
      <c r="L6692" t="s">
        <v>980</v>
      </c>
      <c r="M6692" t="s">
        <v>979</v>
      </c>
      <c r="N6692" s="119">
        <v>44152</v>
      </c>
      <c r="O6692">
        <v>0</v>
      </c>
      <c r="P6692">
        <v>0</v>
      </c>
      <c r="Q6692">
        <v>3313.0999999999899</v>
      </c>
      <c r="R6692">
        <v>495.77999999999901</v>
      </c>
      <c r="S6692">
        <v>1.0329999999999999</v>
      </c>
      <c r="T6692">
        <v>33</v>
      </c>
      <c r="U6692">
        <v>1502.4</v>
      </c>
      <c r="V6692">
        <v>16</v>
      </c>
      <c r="W6692">
        <v>1.365</v>
      </c>
      <c r="X6692">
        <v>2.2050000000000001</v>
      </c>
      <c r="Y6692" s="119">
        <v>44152</v>
      </c>
      <c r="Z6692">
        <v>408790.18592849502</v>
      </c>
      <c r="AA6692">
        <v>3660571.6177006001</v>
      </c>
    </row>
    <row r="6693" spans="1:27" x14ac:dyDescent="0.25">
      <c r="A6693">
        <v>-111.97726337</v>
      </c>
      <c r="B6693">
        <v>33.079925850000002</v>
      </c>
      <c r="C6693" t="s">
        <v>983</v>
      </c>
      <c r="D6693" t="s">
        <v>982</v>
      </c>
      <c r="E6693" t="s">
        <v>981</v>
      </c>
      <c r="F6693">
        <v>6012</v>
      </c>
      <c r="G6693">
        <v>8</v>
      </c>
      <c r="H6693">
        <v>13.33</v>
      </c>
      <c r="I6693">
        <v>2.0670000000000002</v>
      </c>
      <c r="J6693">
        <v>1</v>
      </c>
      <c r="K6693">
        <v>1167.2</v>
      </c>
      <c r="L6693" t="s">
        <v>980</v>
      </c>
      <c r="M6693" t="s">
        <v>979</v>
      </c>
      <c r="N6693" s="119">
        <v>44152</v>
      </c>
      <c r="O6693">
        <v>0</v>
      </c>
      <c r="P6693">
        <v>0</v>
      </c>
      <c r="Q6693">
        <v>4779.6000000000004</v>
      </c>
      <c r="R6693">
        <v>692.51999999999896</v>
      </c>
      <c r="S6693">
        <v>1.4430000000000001</v>
      </c>
      <c r="T6693">
        <v>33</v>
      </c>
      <c r="U6693">
        <v>2098.5</v>
      </c>
      <c r="V6693">
        <v>16</v>
      </c>
      <c r="W6693">
        <v>1.409</v>
      </c>
      <c r="X6693">
        <v>2.278</v>
      </c>
      <c r="Y6693" s="119">
        <v>44152</v>
      </c>
      <c r="Z6693">
        <v>408790.19108958403</v>
      </c>
      <c r="AA6693">
        <v>3660572.1720410399</v>
      </c>
    </row>
    <row r="6694" spans="1:27" x14ac:dyDescent="0.25">
      <c r="A6694">
        <v>-111.97726097</v>
      </c>
      <c r="B6694">
        <v>33.079931819999899</v>
      </c>
      <c r="C6694" t="s">
        <v>983</v>
      </c>
      <c r="D6694" t="s">
        <v>982</v>
      </c>
      <c r="E6694" t="s">
        <v>981</v>
      </c>
      <c r="F6694">
        <v>6013</v>
      </c>
      <c r="G6694">
        <v>354</v>
      </c>
      <c r="H6694">
        <v>13.33</v>
      </c>
      <c r="I6694">
        <v>2.1</v>
      </c>
      <c r="J6694">
        <v>1</v>
      </c>
      <c r="K6694">
        <v>1167.29999999999</v>
      </c>
      <c r="L6694" t="s">
        <v>980</v>
      </c>
      <c r="M6694" t="s">
        <v>979</v>
      </c>
      <c r="N6694" s="119">
        <v>44152</v>
      </c>
      <c r="O6694">
        <v>0</v>
      </c>
      <c r="P6694">
        <v>0</v>
      </c>
      <c r="Q6694">
        <v>3537.6999999999898</v>
      </c>
      <c r="R6694">
        <v>504.56999999999903</v>
      </c>
      <c r="S6694">
        <v>1.0509999999999999</v>
      </c>
      <c r="T6694">
        <v>33</v>
      </c>
      <c r="U6694">
        <v>1529</v>
      </c>
      <c r="V6694">
        <v>16</v>
      </c>
      <c r="W6694">
        <v>1.4319999999999999</v>
      </c>
      <c r="X6694">
        <v>2.3140000000000001</v>
      </c>
      <c r="Y6694" s="119">
        <v>44152</v>
      </c>
      <c r="Z6694">
        <v>408790.42126082402</v>
      </c>
      <c r="AA6694">
        <v>3660572.83183794</v>
      </c>
    </row>
    <row r="6695" spans="1:27" x14ac:dyDescent="0.25">
      <c r="A6695">
        <v>-111.977262859999</v>
      </c>
      <c r="B6695">
        <v>33.079937809999898</v>
      </c>
      <c r="C6695" t="s">
        <v>983</v>
      </c>
      <c r="D6695" t="s">
        <v>982</v>
      </c>
      <c r="E6695" t="s">
        <v>981</v>
      </c>
      <c r="F6695">
        <v>6014</v>
      </c>
      <c r="G6695">
        <v>5</v>
      </c>
      <c r="H6695">
        <v>13.33</v>
      </c>
      <c r="I6695">
        <v>2.0670000000000002</v>
      </c>
      <c r="J6695">
        <v>1</v>
      </c>
      <c r="K6695">
        <v>1167.2</v>
      </c>
      <c r="L6695" t="s">
        <v>980</v>
      </c>
      <c r="M6695" t="s">
        <v>979</v>
      </c>
      <c r="N6695" s="119">
        <v>44152</v>
      </c>
      <c r="O6695">
        <v>0</v>
      </c>
      <c r="P6695">
        <v>0</v>
      </c>
      <c r="Q6695">
        <v>1353.5</v>
      </c>
      <c r="R6695">
        <v>196.099999999999</v>
      </c>
      <c r="S6695">
        <v>0.40899999999999997</v>
      </c>
      <c r="T6695">
        <v>33</v>
      </c>
      <c r="U6695">
        <v>594.24</v>
      </c>
      <c r="V6695">
        <v>16</v>
      </c>
      <c r="W6695">
        <v>1.409</v>
      </c>
      <c r="X6695">
        <v>2.278</v>
      </c>
      <c r="Y6695" s="119">
        <v>44152</v>
      </c>
      <c r="Z6695">
        <v>408790.25103679998</v>
      </c>
      <c r="AA6695">
        <v>3660573.4975801902</v>
      </c>
    </row>
    <row r="6696" spans="1:27" x14ac:dyDescent="0.25">
      <c r="A6696">
        <v>-111.97726149</v>
      </c>
      <c r="B6696">
        <v>33.079942789999897</v>
      </c>
      <c r="C6696" t="s">
        <v>983</v>
      </c>
      <c r="D6696" t="s">
        <v>982</v>
      </c>
      <c r="E6696" t="s">
        <v>981</v>
      </c>
      <c r="F6696">
        <v>6015</v>
      </c>
      <c r="G6696">
        <v>357</v>
      </c>
      <c r="H6696">
        <v>13.33</v>
      </c>
      <c r="I6696">
        <v>2.0670000000000002</v>
      </c>
      <c r="J6696">
        <v>1</v>
      </c>
      <c r="K6696">
        <v>1167.2</v>
      </c>
      <c r="L6696" t="s">
        <v>980</v>
      </c>
      <c r="M6696" t="s">
        <v>979</v>
      </c>
      <c r="N6696" s="119">
        <v>44152</v>
      </c>
      <c r="O6696">
        <v>0</v>
      </c>
      <c r="P6696">
        <v>0</v>
      </c>
      <c r="Q6696">
        <v>752.17999999999904</v>
      </c>
      <c r="R6696">
        <v>108.98</v>
      </c>
      <c r="S6696">
        <v>0.22700000000000001</v>
      </c>
      <c r="T6696">
        <v>33</v>
      </c>
      <c r="U6696">
        <v>330.25</v>
      </c>
      <c r="V6696">
        <v>16</v>
      </c>
      <c r="W6696">
        <v>1.409</v>
      </c>
      <c r="X6696">
        <v>2.278</v>
      </c>
      <c r="Y6696" s="119">
        <v>44152</v>
      </c>
      <c r="Z6696">
        <v>408790.38404897298</v>
      </c>
      <c r="AA6696">
        <v>3660574.0485127498</v>
      </c>
    </row>
    <row r="6697" spans="1:27" x14ac:dyDescent="0.25">
      <c r="A6697">
        <v>-111.97726303</v>
      </c>
      <c r="B6697">
        <v>33.079948819999899</v>
      </c>
      <c r="C6697" t="s">
        <v>983</v>
      </c>
      <c r="D6697" t="s">
        <v>982</v>
      </c>
      <c r="E6697" t="s">
        <v>981</v>
      </c>
      <c r="F6697">
        <v>6016</v>
      </c>
      <c r="G6697">
        <v>6</v>
      </c>
      <c r="H6697">
        <v>13.33</v>
      </c>
      <c r="I6697">
        <v>1.87</v>
      </c>
      <c r="J6697">
        <v>1</v>
      </c>
      <c r="K6697">
        <v>1167.29999999999</v>
      </c>
      <c r="L6697" t="s">
        <v>980</v>
      </c>
      <c r="M6697" t="s">
        <v>979</v>
      </c>
      <c r="N6697" s="119">
        <v>44152</v>
      </c>
      <c r="O6697">
        <v>0</v>
      </c>
      <c r="P6697">
        <v>0</v>
      </c>
      <c r="Q6697">
        <v>1032.9000000000001</v>
      </c>
      <c r="R6697">
        <v>165.409999999999</v>
      </c>
      <c r="S6697">
        <v>0.34499999999999997</v>
      </c>
      <c r="T6697">
        <v>33</v>
      </c>
      <c r="U6697">
        <v>501.25999999999902</v>
      </c>
      <c r="V6697">
        <v>16</v>
      </c>
      <c r="W6697">
        <v>1.2749999999999999</v>
      </c>
      <c r="X6697">
        <v>2.0609999999999999</v>
      </c>
      <c r="Y6697" s="119">
        <v>44152</v>
      </c>
      <c r="Z6697">
        <v>408790.24653422198</v>
      </c>
      <c r="AA6697">
        <v>3660574.71838558</v>
      </c>
    </row>
    <row r="6698" spans="1:27" x14ac:dyDescent="0.25">
      <c r="A6698">
        <v>-111.97726183</v>
      </c>
      <c r="B6698">
        <v>33.079954780000001</v>
      </c>
      <c r="C6698" t="s">
        <v>983</v>
      </c>
      <c r="D6698" t="s">
        <v>982</v>
      </c>
      <c r="E6698" t="s">
        <v>981</v>
      </c>
      <c r="F6698">
        <v>6017</v>
      </c>
      <c r="G6698">
        <v>359</v>
      </c>
      <c r="H6698">
        <v>13.33</v>
      </c>
      <c r="I6698">
        <v>1.9690000000000001</v>
      </c>
      <c r="J6698">
        <v>1</v>
      </c>
      <c r="K6698">
        <v>1167.29999999999</v>
      </c>
      <c r="L6698" t="s">
        <v>980</v>
      </c>
      <c r="M6698" t="s">
        <v>979</v>
      </c>
      <c r="N6698" s="119">
        <v>44152</v>
      </c>
      <c r="O6698">
        <v>0</v>
      </c>
      <c r="P6698">
        <v>0</v>
      </c>
      <c r="Q6698">
        <v>183.88999999999899</v>
      </c>
      <c r="R6698">
        <v>27.98</v>
      </c>
      <c r="S6698">
        <v>5.8000000000000003E-2</v>
      </c>
      <c r="T6698">
        <v>33</v>
      </c>
      <c r="U6698">
        <v>84.769999999999897</v>
      </c>
      <c r="V6698">
        <v>16</v>
      </c>
      <c r="W6698">
        <v>1.3420000000000001</v>
      </c>
      <c r="X6698">
        <v>2.169</v>
      </c>
      <c r="Y6698" s="119">
        <v>44152</v>
      </c>
      <c r="Z6698">
        <v>408790.364690663</v>
      </c>
      <c r="AA6698">
        <v>3660575.37811659</v>
      </c>
    </row>
    <row r="6699" spans="1:27" x14ac:dyDescent="0.25">
      <c r="A6699">
        <v>-111.977262339999</v>
      </c>
      <c r="B6699">
        <v>33.079959780000003</v>
      </c>
      <c r="C6699" t="s">
        <v>983</v>
      </c>
      <c r="D6699" t="s">
        <v>982</v>
      </c>
      <c r="E6699" t="s">
        <v>981</v>
      </c>
      <c r="F6699">
        <v>6018</v>
      </c>
      <c r="G6699">
        <v>2</v>
      </c>
      <c r="H6699">
        <v>13.33</v>
      </c>
      <c r="I6699">
        <v>1.9690000000000001</v>
      </c>
      <c r="J6699">
        <v>1</v>
      </c>
      <c r="K6699">
        <v>1167.29999999999</v>
      </c>
      <c r="L6699" t="s">
        <v>980</v>
      </c>
      <c r="M6699" t="s">
        <v>979</v>
      </c>
      <c r="N6699" s="119">
        <v>44152</v>
      </c>
      <c r="O6699">
        <v>0</v>
      </c>
      <c r="P6699">
        <v>0</v>
      </c>
      <c r="Q6699">
        <v>137.599999999999</v>
      </c>
      <c r="R6699">
        <v>20.93</v>
      </c>
      <c r="S6699">
        <v>4.3999999999999997E-2</v>
      </c>
      <c r="T6699">
        <v>33</v>
      </c>
      <c r="U6699">
        <v>63.439999999999898</v>
      </c>
      <c r="V6699">
        <v>16</v>
      </c>
      <c r="W6699">
        <v>1.3420000000000001</v>
      </c>
      <c r="X6699">
        <v>2.169</v>
      </c>
      <c r="Y6699" s="119">
        <v>44152</v>
      </c>
      <c r="Z6699">
        <v>408790.32224987401</v>
      </c>
      <c r="AA6699">
        <v>3660575.9329002299</v>
      </c>
    </row>
    <row r="6700" spans="1:27" x14ac:dyDescent="0.25">
      <c r="A6700">
        <v>-111.977156679999</v>
      </c>
      <c r="B6700">
        <v>33.07998121</v>
      </c>
      <c r="C6700" t="s">
        <v>983</v>
      </c>
      <c r="D6700" t="s">
        <v>982</v>
      </c>
      <c r="E6700" t="s">
        <v>981</v>
      </c>
      <c r="F6700">
        <v>6019</v>
      </c>
      <c r="G6700">
        <v>176</v>
      </c>
      <c r="H6700">
        <v>13.33</v>
      </c>
      <c r="I6700">
        <v>1.1479999999999999</v>
      </c>
      <c r="J6700">
        <v>1</v>
      </c>
      <c r="K6700">
        <v>1166.9000000000001</v>
      </c>
      <c r="L6700" t="s">
        <v>980</v>
      </c>
      <c r="M6700" t="s">
        <v>979</v>
      </c>
      <c r="N6700" s="119">
        <v>44152</v>
      </c>
      <c r="O6700">
        <v>0</v>
      </c>
      <c r="P6700">
        <v>0</v>
      </c>
      <c r="Q6700">
        <v>474.87</v>
      </c>
      <c r="R6700">
        <v>123.849999999999</v>
      </c>
      <c r="S6700">
        <v>0.25800000000000001</v>
      </c>
      <c r="T6700">
        <v>33</v>
      </c>
      <c r="U6700">
        <v>375.29</v>
      </c>
      <c r="V6700">
        <v>17</v>
      </c>
      <c r="W6700">
        <v>0.78300000000000003</v>
      </c>
      <c r="X6700">
        <v>1.2649999999999999</v>
      </c>
      <c r="Y6700" s="119">
        <v>44152</v>
      </c>
      <c r="Z6700">
        <v>408800.20635652798</v>
      </c>
      <c r="AA6700">
        <v>3660578.2169900201</v>
      </c>
    </row>
    <row r="6701" spans="1:27" x14ac:dyDescent="0.25">
      <c r="A6701">
        <v>-111.97715737</v>
      </c>
      <c r="B6701">
        <v>33.079978150000002</v>
      </c>
      <c r="C6701" t="s">
        <v>983</v>
      </c>
      <c r="D6701" t="s">
        <v>982</v>
      </c>
      <c r="E6701" t="s">
        <v>981</v>
      </c>
      <c r="F6701">
        <v>6020</v>
      </c>
      <c r="G6701">
        <v>172</v>
      </c>
      <c r="H6701">
        <v>13.33</v>
      </c>
      <c r="I6701">
        <v>1.542</v>
      </c>
      <c r="J6701">
        <v>1</v>
      </c>
      <c r="K6701">
        <v>1166.9000000000001</v>
      </c>
      <c r="L6701" t="s">
        <v>980</v>
      </c>
      <c r="M6701" t="s">
        <v>979</v>
      </c>
      <c r="N6701" s="119">
        <v>44152</v>
      </c>
      <c r="O6701">
        <v>0</v>
      </c>
      <c r="P6701">
        <v>0</v>
      </c>
      <c r="Q6701">
        <v>34.509999999999899</v>
      </c>
      <c r="R6701">
        <v>6.7030000000000003</v>
      </c>
      <c r="S6701">
        <v>1.4E-2</v>
      </c>
      <c r="T6701">
        <v>33</v>
      </c>
      <c r="U6701">
        <v>20.309999999999899</v>
      </c>
      <c r="V6701">
        <v>17</v>
      </c>
      <c r="W6701">
        <v>1.0509999999999999</v>
      </c>
      <c r="X6701">
        <v>1.6990000000000001</v>
      </c>
      <c r="Y6701" s="119">
        <v>44152</v>
      </c>
      <c r="Z6701">
        <v>408800.13879575598</v>
      </c>
      <c r="AA6701">
        <v>3660577.8783332198</v>
      </c>
    </row>
    <row r="6702" spans="1:27" x14ac:dyDescent="0.25">
      <c r="A6702">
        <v>-111.977156679999</v>
      </c>
      <c r="B6702">
        <v>33.079975210000001</v>
      </c>
      <c r="C6702" t="s">
        <v>983</v>
      </c>
      <c r="D6702" t="s">
        <v>982</v>
      </c>
      <c r="E6702" t="s">
        <v>981</v>
      </c>
      <c r="F6702">
        <v>6021</v>
      </c>
      <c r="G6702">
        <v>176</v>
      </c>
      <c r="H6702">
        <v>13.33</v>
      </c>
      <c r="I6702">
        <v>1.115</v>
      </c>
      <c r="J6702">
        <v>1</v>
      </c>
      <c r="K6702">
        <v>1167</v>
      </c>
      <c r="L6702" t="s">
        <v>980</v>
      </c>
      <c r="M6702" t="s">
        <v>979</v>
      </c>
      <c r="N6702" s="119">
        <v>44152</v>
      </c>
      <c r="O6702">
        <v>0</v>
      </c>
      <c r="P6702">
        <v>0</v>
      </c>
      <c r="Q6702">
        <v>107.37</v>
      </c>
      <c r="R6702">
        <v>28.829999999999899</v>
      </c>
      <c r="S6702">
        <v>0.06</v>
      </c>
      <c r="T6702">
        <v>33</v>
      </c>
      <c r="U6702">
        <v>87.349999999999895</v>
      </c>
      <c r="V6702">
        <v>17</v>
      </c>
      <c r="W6702">
        <v>0.76100000000000001</v>
      </c>
      <c r="X6702">
        <v>1.2290000000000001</v>
      </c>
      <c r="Y6702" s="119">
        <v>44152</v>
      </c>
      <c r="Z6702">
        <v>408800.20016388898</v>
      </c>
      <c r="AA6702">
        <v>3660577.55178149</v>
      </c>
    </row>
    <row r="6703" spans="1:27" x14ac:dyDescent="0.25">
      <c r="A6703">
        <v>-111.977151699999</v>
      </c>
      <c r="B6703">
        <v>33.07997039</v>
      </c>
      <c r="C6703" t="s">
        <v>983</v>
      </c>
      <c r="D6703" t="s">
        <v>982</v>
      </c>
      <c r="E6703" t="s">
        <v>981</v>
      </c>
      <c r="F6703">
        <v>6022</v>
      </c>
      <c r="G6703">
        <v>206</v>
      </c>
      <c r="H6703">
        <v>13.33</v>
      </c>
      <c r="I6703">
        <v>0.85299999999999998</v>
      </c>
      <c r="J6703">
        <v>1</v>
      </c>
      <c r="K6703">
        <v>1166.9000000000001</v>
      </c>
      <c r="L6703" t="s">
        <v>980</v>
      </c>
      <c r="M6703" t="s">
        <v>979</v>
      </c>
      <c r="N6703" s="119">
        <v>44152</v>
      </c>
      <c r="O6703">
        <v>0</v>
      </c>
      <c r="P6703">
        <v>0</v>
      </c>
      <c r="Q6703">
        <v>365.02999999999901</v>
      </c>
      <c r="R6703">
        <v>128.159999999999</v>
      </c>
      <c r="S6703">
        <v>0.26700000000000002</v>
      </c>
      <c r="T6703">
        <v>33</v>
      </c>
      <c r="U6703">
        <v>388.35</v>
      </c>
      <c r="V6703">
        <v>17</v>
      </c>
      <c r="W6703">
        <v>0.58199999999999996</v>
      </c>
      <c r="X6703">
        <v>0.94</v>
      </c>
      <c r="Y6703" s="119">
        <v>44152</v>
      </c>
      <c r="Z6703">
        <v>408800.660007392</v>
      </c>
      <c r="AA6703">
        <v>3660577.0130701801</v>
      </c>
    </row>
    <row r="6704" spans="1:27" x14ac:dyDescent="0.25">
      <c r="A6704">
        <v>-111.97715363</v>
      </c>
      <c r="B6704">
        <v>33.0799679799999</v>
      </c>
      <c r="C6704" t="s">
        <v>983</v>
      </c>
      <c r="D6704" t="s">
        <v>982</v>
      </c>
      <c r="E6704" t="s">
        <v>981</v>
      </c>
      <c r="F6704">
        <v>6023</v>
      </c>
      <c r="G6704">
        <v>194</v>
      </c>
      <c r="H6704">
        <v>13.33</v>
      </c>
      <c r="I6704">
        <v>1.64</v>
      </c>
      <c r="J6704">
        <v>1</v>
      </c>
      <c r="K6704">
        <v>1167.0999999999899</v>
      </c>
      <c r="L6704" t="s">
        <v>980</v>
      </c>
      <c r="M6704" t="s">
        <v>979</v>
      </c>
      <c r="N6704" s="119">
        <v>44152</v>
      </c>
      <c r="O6704">
        <v>0</v>
      </c>
      <c r="P6704">
        <v>0</v>
      </c>
      <c r="Q6704">
        <v>159.03</v>
      </c>
      <c r="R6704">
        <v>29.03</v>
      </c>
      <c r="S6704">
        <v>0.06</v>
      </c>
      <c r="T6704">
        <v>33</v>
      </c>
      <c r="U6704">
        <v>87.98</v>
      </c>
      <c r="V6704">
        <v>17</v>
      </c>
      <c r="W6704">
        <v>1.1180000000000001</v>
      </c>
      <c r="X6704">
        <v>1.8080000000000001</v>
      </c>
      <c r="Y6704" s="119">
        <v>44152</v>
      </c>
      <c r="Z6704">
        <v>408800.47737961501</v>
      </c>
      <c r="AA6704">
        <v>3660576.7475550598</v>
      </c>
    </row>
    <row r="6705" spans="1:27" x14ac:dyDescent="0.25">
      <c r="A6705">
        <v>-111.97715804000001</v>
      </c>
      <c r="B6705">
        <v>33.079964050000001</v>
      </c>
      <c r="C6705" t="s">
        <v>983</v>
      </c>
      <c r="D6705" t="s">
        <v>982</v>
      </c>
      <c r="E6705" t="s">
        <v>981</v>
      </c>
      <c r="F6705">
        <v>6024</v>
      </c>
      <c r="G6705">
        <v>168</v>
      </c>
      <c r="H6705">
        <v>13.33</v>
      </c>
      <c r="I6705">
        <v>1.3120000000000001</v>
      </c>
      <c r="J6705">
        <v>1</v>
      </c>
      <c r="K6705">
        <v>1166.9000000000001</v>
      </c>
      <c r="L6705" t="s">
        <v>980</v>
      </c>
      <c r="M6705" t="s">
        <v>979</v>
      </c>
      <c r="N6705" s="119">
        <v>44152</v>
      </c>
      <c r="O6705">
        <v>0</v>
      </c>
      <c r="P6705">
        <v>0</v>
      </c>
      <c r="Q6705">
        <v>416.18</v>
      </c>
      <c r="R6705">
        <v>94.969999999999899</v>
      </c>
      <c r="S6705">
        <v>0.19800000000000001</v>
      </c>
      <c r="T6705">
        <v>33</v>
      </c>
      <c r="U6705">
        <v>287.79000000000002</v>
      </c>
      <c r="V6705">
        <v>17</v>
      </c>
      <c r="W6705">
        <v>0.89500000000000002</v>
      </c>
      <c r="X6705">
        <v>1.446</v>
      </c>
      <c r="Y6705" s="119">
        <v>44152</v>
      </c>
      <c r="Z6705">
        <v>408800.061707252</v>
      </c>
      <c r="AA6705">
        <v>3660576.3156753401</v>
      </c>
    </row>
    <row r="6706" spans="1:27" x14ac:dyDescent="0.25">
      <c r="A6706">
        <v>-111.97715279000001</v>
      </c>
      <c r="B6706">
        <v>33.079961009999899</v>
      </c>
      <c r="C6706" t="s">
        <v>983</v>
      </c>
      <c r="D6706" t="s">
        <v>982</v>
      </c>
      <c r="E6706" t="s">
        <v>981</v>
      </c>
      <c r="F6706">
        <v>6025</v>
      </c>
      <c r="G6706">
        <v>193</v>
      </c>
      <c r="H6706">
        <v>13.33</v>
      </c>
      <c r="I6706">
        <v>1.345</v>
      </c>
      <c r="J6706">
        <v>1</v>
      </c>
      <c r="K6706">
        <v>1166.9000000000001</v>
      </c>
      <c r="L6706" t="s">
        <v>980</v>
      </c>
      <c r="M6706" t="s">
        <v>979</v>
      </c>
      <c r="N6706" s="119">
        <v>44152</v>
      </c>
      <c r="O6706">
        <v>0</v>
      </c>
      <c r="P6706">
        <v>0</v>
      </c>
      <c r="Q6706">
        <v>736.00999999999897</v>
      </c>
      <c r="R6706">
        <v>163.86</v>
      </c>
      <c r="S6706">
        <v>0.34100000000000003</v>
      </c>
      <c r="T6706">
        <v>33</v>
      </c>
      <c r="U6706">
        <v>496.55</v>
      </c>
      <c r="V6706">
        <v>17</v>
      </c>
      <c r="W6706">
        <v>0.91700000000000004</v>
      </c>
      <c r="X6706">
        <v>1.482</v>
      </c>
      <c r="Y6706" s="119">
        <v>44152</v>
      </c>
      <c r="Z6706">
        <v>408800.54858894501</v>
      </c>
      <c r="AA6706">
        <v>3660575.9740746198</v>
      </c>
    </row>
    <row r="6707" spans="1:27" x14ac:dyDescent="0.25">
      <c r="A6707">
        <v>-111.977157199999</v>
      </c>
      <c r="B6707">
        <v>33.0799571599999</v>
      </c>
      <c r="C6707" t="s">
        <v>983</v>
      </c>
      <c r="D6707" t="s">
        <v>982</v>
      </c>
      <c r="E6707" t="s">
        <v>981</v>
      </c>
      <c r="F6707">
        <v>6026</v>
      </c>
      <c r="G6707">
        <v>173</v>
      </c>
      <c r="H6707">
        <v>13.33</v>
      </c>
      <c r="I6707">
        <v>1.28</v>
      </c>
      <c r="J6707">
        <v>1</v>
      </c>
      <c r="K6707">
        <v>1166.79999999999</v>
      </c>
      <c r="L6707" t="s">
        <v>980</v>
      </c>
      <c r="M6707" t="s">
        <v>979</v>
      </c>
      <c r="N6707" s="119">
        <v>44152</v>
      </c>
      <c r="O6707">
        <v>0</v>
      </c>
      <c r="P6707">
        <v>0</v>
      </c>
      <c r="Q6707">
        <v>1062.9000000000001</v>
      </c>
      <c r="R6707">
        <v>248.77</v>
      </c>
      <c r="S6707">
        <v>0.51800000000000002</v>
      </c>
      <c r="T6707">
        <v>33</v>
      </c>
      <c r="U6707">
        <v>753.84</v>
      </c>
      <c r="V6707">
        <v>17</v>
      </c>
      <c r="W6707">
        <v>0.872</v>
      </c>
      <c r="X6707">
        <v>1.41</v>
      </c>
      <c r="Y6707" s="119">
        <v>44152</v>
      </c>
      <c r="Z6707">
        <v>408800.13299912401</v>
      </c>
      <c r="AA6707">
        <v>3660575.5510643399</v>
      </c>
    </row>
    <row r="6708" spans="1:27" x14ac:dyDescent="0.25">
      <c r="A6708">
        <v>-111.97715617</v>
      </c>
      <c r="B6708">
        <v>33.07995322</v>
      </c>
      <c r="C6708" t="s">
        <v>983</v>
      </c>
      <c r="D6708" t="s">
        <v>982</v>
      </c>
      <c r="E6708" t="s">
        <v>981</v>
      </c>
      <c r="F6708">
        <v>6027</v>
      </c>
      <c r="G6708">
        <v>179</v>
      </c>
      <c r="H6708">
        <v>13.33</v>
      </c>
      <c r="I6708">
        <v>1.181</v>
      </c>
      <c r="J6708">
        <v>1</v>
      </c>
      <c r="K6708">
        <v>1166.9000000000001</v>
      </c>
      <c r="L6708" t="s">
        <v>980</v>
      </c>
      <c r="M6708" t="s">
        <v>979</v>
      </c>
      <c r="N6708" s="119">
        <v>44152</v>
      </c>
      <c r="O6708">
        <v>0</v>
      </c>
      <c r="P6708">
        <v>0</v>
      </c>
      <c r="Q6708">
        <v>1518.79999999999</v>
      </c>
      <c r="R6708">
        <v>385.08999999999901</v>
      </c>
      <c r="S6708">
        <v>0.80200000000000005</v>
      </c>
      <c r="T6708">
        <v>33</v>
      </c>
      <c r="U6708">
        <v>1167</v>
      </c>
      <c r="V6708">
        <v>17</v>
      </c>
      <c r="W6708">
        <v>0.80500000000000005</v>
      </c>
      <c r="X6708">
        <v>1.3009999999999999</v>
      </c>
      <c r="Y6708" s="119">
        <v>44152</v>
      </c>
      <c r="Z6708">
        <v>408800.22506975202</v>
      </c>
      <c r="AA6708">
        <v>3660575.1133491001</v>
      </c>
    </row>
    <row r="6709" spans="1:27" x14ac:dyDescent="0.25">
      <c r="A6709">
        <v>-111.977155859999</v>
      </c>
      <c r="B6709">
        <v>33.079950189999899</v>
      </c>
      <c r="C6709" t="s">
        <v>983</v>
      </c>
      <c r="D6709" t="s">
        <v>982</v>
      </c>
      <c r="E6709" t="s">
        <v>981</v>
      </c>
      <c r="F6709">
        <v>6028</v>
      </c>
      <c r="G6709">
        <v>175</v>
      </c>
      <c r="H6709">
        <v>13.33</v>
      </c>
      <c r="I6709">
        <v>1.3120000000000001</v>
      </c>
      <c r="J6709">
        <v>1</v>
      </c>
      <c r="K6709">
        <v>1166.79999999999</v>
      </c>
      <c r="L6709" t="s">
        <v>980</v>
      </c>
      <c r="M6709" t="s">
        <v>979</v>
      </c>
      <c r="N6709" s="119">
        <v>44152</v>
      </c>
      <c r="O6709">
        <v>0</v>
      </c>
      <c r="P6709">
        <v>0</v>
      </c>
      <c r="Q6709">
        <v>2051.4</v>
      </c>
      <c r="R6709">
        <v>468.12999999999897</v>
      </c>
      <c r="S6709">
        <v>0.97499999999999998</v>
      </c>
      <c r="T6709">
        <v>33</v>
      </c>
      <c r="U6709">
        <v>1418.5999999999899</v>
      </c>
      <c r="V6709">
        <v>17</v>
      </c>
      <c r="W6709">
        <v>0.89500000000000002</v>
      </c>
      <c r="X6709">
        <v>1.446</v>
      </c>
      <c r="Y6709" s="119">
        <v>44152</v>
      </c>
      <c r="Z6709">
        <v>408800.25087695097</v>
      </c>
      <c r="AA6709">
        <v>3660574.7771494398</v>
      </c>
    </row>
    <row r="6710" spans="1:27" x14ac:dyDescent="0.25">
      <c r="A6710">
        <v>-111.97715551</v>
      </c>
      <c r="B6710">
        <v>33.079945209999899</v>
      </c>
      <c r="C6710" t="s">
        <v>983</v>
      </c>
      <c r="D6710" t="s">
        <v>982</v>
      </c>
      <c r="E6710" t="s">
        <v>981</v>
      </c>
      <c r="F6710">
        <v>6029</v>
      </c>
      <c r="G6710">
        <v>177</v>
      </c>
      <c r="H6710">
        <v>13.33</v>
      </c>
      <c r="I6710">
        <v>1.706</v>
      </c>
      <c r="J6710">
        <v>1</v>
      </c>
      <c r="K6710">
        <v>1167</v>
      </c>
      <c r="L6710" t="s">
        <v>980</v>
      </c>
      <c r="M6710" t="s">
        <v>979</v>
      </c>
      <c r="N6710" s="119">
        <v>44152</v>
      </c>
      <c r="O6710">
        <v>0</v>
      </c>
      <c r="P6710">
        <v>0</v>
      </c>
      <c r="Q6710">
        <v>2960.8</v>
      </c>
      <c r="R6710">
        <v>519.75</v>
      </c>
      <c r="S6710">
        <v>1.083</v>
      </c>
      <c r="T6710">
        <v>33</v>
      </c>
      <c r="U6710">
        <v>1575</v>
      </c>
      <c r="V6710">
        <v>17</v>
      </c>
      <c r="W6710">
        <v>1.163</v>
      </c>
      <c r="X6710">
        <v>1.88</v>
      </c>
      <c r="Y6710" s="119">
        <v>44152</v>
      </c>
      <c r="Z6710">
        <v>408800.278405027</v>
      </c>
      <c r="AA6710">
        <v>3660574.2247222499</v>
      </c>
    </row>
    <row r="6711" spans="1:27" x14ac:dyDescent="0.25">
      <c r="A6711">
        <v>-111.97715603</v>
      </c>
      <c r="B6711">
        <v>33.079940180000001</v>
      </c>
      <c r="C6711" t="s">
        <v>983</v>
      </c>
      <c r="D6711" t="s">
        <v>982</v>
      </c>
      <c r="E6711" t="s">
        <v>981</v>
      </c>
      <c r="F6711">
        <v>6030</v>
      </c>
      <c r="G6711">
        <v>174</v>
      </c>
      <c r="H6711">
        <v>13.33</v>
      </c>
      <c r="I6711">
        <v>1.87</v>
      </c>
      <c r="J6711">
        <v>1</v>
      </c>
      <c r="K6711">
        <v>1166.79999999999</v>
      </c>
      <c r="L6711" t="s">
        <v>980</v>
      </c>
      <c r="M6711" t="s">
        <v>979</v>
      </c>
      <c r="N6711" s="119">
        <v>44152</v>
      </c>
      <c r="O6711">
        <v>0</v>
      </c>
      <c r="P6711">
        <v>0</v>
      </c>
      <c r="Q6711">
        <v>2467.9</v>
      </c>
      <c r="R6711">
        <v>395.22</v>
      </c>
      <c r="S6711">
        <v>0.82299999999999995</v>
      </c>
      <c r="T6711">
        <v>33</v>
      </c>
      <c r="U6711">
        <v>1197.5999999999899</v>
      </c>
      <c r="V6711">
        <v>17</v>
      </c>
      <c r="W6711">
        <v>1.2749999999999999</v>
      </c>
      <c r="X6711">
        <v>2.0609999999999999</v>
      </c>
      <c r="Y6711" s="119">
        <v>44152</v>
      </c>
      <c r="Z6711">
        <v>408800.224678286</v>
      </c>
      <c r="AA6711">
        <v>3660573.6675076</v>
      </c>
    </row>
    <row r="6712" spans="1:27" x14ac:dyDescent="0.25">
      <c r="A6712">
        <v>-111.977154319999</v>
      </c>
      <c r="B6712">
        <v>33.079935210000002</v>
      </c>
      <c r="C6712" t="s">
        <v>983</v>
      </c>
      <c r="D6712" t="s">
        <v>982</v>
      </c>
      <c r="E6712" t="s">
        <v>981</v>
      </c>
      <c r="F6712">
        <v>6031</v>
      </c>
      <c r="G6712">
        <v>184</v>
      </c>
      <c r="H6712">
        <v>13.33</v>
      </c>
      <c r="I6712">
        <v>1.804</v>
      </c>
      <c r="J6712">
        <v>1</v>
      </c>
      <c r="K6712">
        <v>1166.7</v>
      </c>
      <c r="L6712" t="s">
        <v>980</v>
      </c>
      <c r="M6712" t="s">
        <v>979</v>
      </c>
      <c r="N6712" s="119">
        <v>44152</v>
      </c>
      <c r="O6712">
        <v>0</v>
      </c>
      <c r="P6712">
        <v>0</v>
      </c>
      <c r="Q6712">
        <v>1921.7</v>
      </c>
      <c r="R6712">
        <v>318.93</v>
      </c>
      <c r="S6712">
        <v>0.66400000000000003</v>
      </c>
      <c r="T6712">
        <v>33</v>
      </c>
      <c r="U6712">
        <v>966.46</v>
      </c>
      <c r="V6712">
        <v>17</v>
      </c>
      <c r="W6712">
        <v>1.23</v>
      </c>
      <c r="X6712">
        <v>1.988</v>
      </c>
      <c r="Y6712" s="119">
        <v>44152</v>
      </c>
      <c r="Z6712">
        <v>408800.379155059</v>
      </c>
      <c r="AA6712">
        <v>3660573.11500738</v>
      </c>
    </row>
    <row r="6713" spans="1:27" x14ac:dyDescent="0.25">
      <c r="A6713">
        <v>-111.977155339999</v>
      </c>
      <c r="B6713">
        <v>33.079930220000001</v>
      </c>
      <c r="C6713" t="s">
        <v>983</v>
      </c>
      <c r="D6713" t="s">
        <v>982</v>
      </c>
      <c r="E6713" t="s">
        <v>981</v>
      </c>
      <c r="F6713">
        <v>6032</v>
      </c>
      <c r="G6713">
        <v>178</v>
      </c>
      <c r="H6713">
        <v>13.33</v>
      </c>
      <c r="I6713">
        <v>1.7390000000000001</v>
      </c>
      <c r="J6713">
        <v>1</v>
      </c>
      <c r="K6713">
        <v>1166.7</v>
      </c>
      <c r="L6713" t="s">
        <v>980</v>
      </c>
      <c r="M6713" t="s">
        <v>979</v>
      </c>
      <c r="N6713" s="119">
        <v>44152</v>
      </c>
      <c r="O6713">
        <v>0</v>
      </c>
      <c r="P6713">
        <v>0</v>
      </c>
      <c r="Q6713">
        <v>1606.7</v>
      </c>
      <c r="R6713">
        <v>276.72000000000003</v>
      </c>
      <c r="S6713">
        <v>0.57599999999999996</v>
      </c>
      <c r="T6713">
        <v>33</v>
      </c>
      <c r="U6713">
        <v>838.53999999999905</v>
      </c>
      <c r="V6713">
        <v>17</v>
      </c>
      <c r="W6713">
        <v>1.1859999999999999</v>
      </c>
      <c r="X6713">
        <v>1.9159999999999999</v>
      </c>
      <c r="Y6713" s="119">
        <v>44152</v>
      </c>
      <c r="Z6713">
        <v>408800.27880108298</v>
      </c>
      <c r="AA6713">
        <v>3660572.56266191</v>
      </c>
    </row>
    <row r="6714" spans="1:27" x14ac:dyDescent="0.25">
      <c r="A6714">
        <v>-111.977154139999</v>
      </c>
      <c r="B6714">
        <v>33.079925189999898</v>
      </c>
      <c r="C6714" t="s">
        <v>983</v>
      </c>
      <c r="D6714" t="s">
        <v>982</v>
      </c>
      <c r="E6714" t="s">
        <v>981</v>
      </c>
      <c r="F6714">
        <v>6033</v>
      </c>
      <c r="G6714">
        <v>185</v>
      </c>
      <c r="H6714">
        <v>13.33</v>
      </c>
      <c r="I6714">
        <v>1.706</v>
      </c>
      <c r="J6714">
        <v>1</v>
      </c>
      <c r="K6714">
        <v>1166.7</v>
      </c>
      <c r="L6714" t="s">
        <v>980</v>
      </c>
      <c r="M6714" t="s">
        <v>979</v>
      </c>
      <c r="N6714" s="119">
        <v>44152</v>
      </c>
      <c r="O6714">
        <v>0</v>
      </c>
      <c r="P6714">
        <v>0</v>
      </c>
      <c r="Q6714">
        <v>1367.0999999999899</v>
      </c>
      <c r="R6714">
        <v>239.979999999999</v>
      </c>
      <c r="S6714">
        <v>0.5</v>
      </c>
      <c r="T6714">
        <v>33</v>
      </c>
      <c r="U6714">
        <v>727.22</v>
      </c>
      <c r="V6714">
        <v>17</v>
      </c>
      <c r="W6714">
        <v>1.163</v>
      </c>
      <c r="X6714">
        <v>1.88</v>
      </c>
      <c r="Y6714" s="119">
        <v>44152</v>
      </c>
      <c r="Z6714">
        <v>408800.385614058</v>
      </c>
      <c r="AA6714">
        <v>3660572.00395275</v>
      </c>
    </row>
    <row r="6715" spans="1:27" x14ac:dyDescent="0.25">
      <c r="A6715">
        <v>-111.97715551</v>
      </c>
      <c r="B6715">
        <v>33.079920209999898</v>
      </c>
      <c r="C6715" t="s">
        <v>983</v>
      </c>
      <c r="D6715" t="s">
        <v>982</v>
      </c>
      <c r="E6715" t="s">
        <v>981</v>
      </c>
      <c r="F6715">
        <v>6034</v>
      </c>
      <c r="G6715">
        <v>177</v>
      </c>
      <c r="H6715">
        <v>13.33</v>
      </c>
      <c r="I6715">
        <v>1.64</v>
      </c>
      <c r="J6715">
        <v>1</v>
      </c>
      <c r="K6715">
        <v>1166.79999999999</v>
      </c>
      <c r="L6715" t="s">
        <v>980</v>
      </c>
      <c r="M6715" t="s">
        <v>979</v>
      </c>
      <c r="N6715" s="119">
        <v>44152</v>
      </c>
      <c r="O6715">
        <v>0</v>
      </c>
      <c r="P6715">
        <v>0</v>
      </c>
      <c r="Q6715">
        <v>1929.0999999999899</v>
      </c>
      <c r="R6715">
        <v>352.17</v>
      </c>
      <c r="S6715">
        <v>0.73399999999999999</v>
      </c>
      <c r="T6715">
        <v>33</v>
      </c>
      <c r="U6715">
        <v>1067.2</v>
      </c>
      <c r="V6715">
        <v>17</v>
      </c>
      <c r="W6715">
        <v>1.1180000000000001</v>
      </c>
      <c r="X6715">
        <v>1.8080000000000001</v>
      </c>
      <c r="Y6715" s="119">
        <v>44152</v>
      </c>
      <c r="Z6715">
        <v>408800.25260242599</v>
      </c>
      <c r="AA6715">
        <v>3660571.4530200702</v>
      </c>
    </row>
    <row r="6716" spans="1:27" x14ac:dyDescent="0.25">
      <c r="A6716">
        <v>-111.977155339999</v>
      </c>
      <c r="B6716">
        <v>33.079916220000001</v>
      </c>
      <c r="C6716" t="s">
        <v>983</v>
      </c>
      <c r="D6716" t="s">
        <v>982</v>
      </c>
      <c r="E6716" t="s">
        <v>981</v>
      </c>
      <c r="F6716">
        <v>6035</v>
      </c>
      <c r="G6716">
        <v>178</v>
      </c>
      <c r="H6716">
        <v>13.33</v>
      </c>
      <c r="I6716">
        <v>1.9359999999999999</v>
      </c>
      <c r="J6716">
        <v>1</v>
      </c>
      <c r="K6716">
        <v>1166.79999999999</v>
      </c>
      <c r="L6716" t="s">
        <v>980</v>
      </c>
      <c r="M6716" t="s">
        <v>979</v>
      </c>
      <c r="N6716" s="119">
        <v>44152</v>
      </c>
      <c r="O6716">
        <v>0</v>
      </c>
      <c r="P6716">
        <v>0</v>
      </c>
      <c r="Q6716">
        <v>1845.5</v>
      </c>
      <c r="R6716">
        <v>285.51999999999902</v>
      </c>
      <c r="S6716">
        <v>0.59499999999999997</v>
      </c>
      <c r="T6716">
        <v>33</v>
      </c>
      <c r="U6716">
        <v>865.23</v>
      </c>
      <c r="V6716">
        <v>17</v>
      </c>
      <c r="W6716">
        <v>1.32</v>
      </c>
      <c r="X6716">
        <v>2.133</v>
      </c>
      <c r="Y6716" s="119">
        <v>44152</v>
      </c>
      <c r="Z6716">
        <v>408800.26435163198</v>
      </c>
      <c r="AA6716">
        <v>3660571.01050869</v>
      </c>
    </row>
    <row r="6717" spans="1:27" x14ac:dyDescent="0.25">
      <c r="A6717">
        <v>-111.97715413</v>
      </c>
      <c r="B6717">
        <v>33.079911070000001</v>
      </c>
      <c r="C6717" t="s">
        <v>983</v>
      </c>
      <c r="D6717" t="s">
        <v>982</v>
      </c>
      <c r="E6717" t="s">
        <v>981</v>
      </c>
      <c r="F6717">
        <v>6036</v>
      </c>
      <c r="G6717">
        <v>191</v>
      </c>
      <c r="H6717">
        <v>13.33</v>
      </c>
      <c r="I6717">
        <v>1.476</v>
      </c>
      <c r="J6717">
        <v>1</v>
      </c>
      <c r="K6717">
        <v>1166.79999999999</v>
      </c>
      <c r="L6717" t="s">
        <v>980</v>
      </c>
      <c r="M6717" t="s">
        <v>979</v>
      </c>
      <c r="N6717" s="119">
        <v>44152</v>
      </c>
      <c r="O6717">
        <v>0</v>
      </c>
      <c r="P6717">
        <v>0</v>
      </c>
      <c r="Q6717">
        <v>2071</v>
      </c>
      <c r="R6717">
        <v>420.08999999999901</v>
      </c>
      <c r="S6717">
        <v>0.875</v>
      </c>
      <c r="T6717">
        <v>33</v>
      </c>
      <c r="U6717">
        <v>1273</v>
      </c>
      <c r="V6717">
        <v>17</v>
      </c>
      <c r="W6717">
        <v>1.0069999999999999</v>
      </c>
      <c r="X6717">
        <v>1.627</v>
      </c>
      <c r="Y6717" s="119">
        <v>44152</v>
      </c>
      <c r="Z6717">
        <v>408800.371974145</v>
      </c>
      <c r="AA6717">
        <v>3660570.4384866701</v>
      </c>
    </row>
    <row r="6718" spans="1:27" x14ac:dyDescent="0.25">
      <c r="A6718">
        <v>-111.977155339999</v>
      </c>
      <c r="B6718">
        <v>33.079906219999899</v>
      </c>
      <c r="C6718" t="s">
        <v>983</v>
      </c>
      <c r="D6718" t="s">
        <v>982</v>
      </c>
      <c r="E6718" t="s">
        <v>981</v>
      </c>
      <c r="F6718">
        <v>6037</v>
      </c>
      <c r="G6718">
        <v>178</v>
      </c>
      <c r="H6718">
        <v>13.33</v>
      </c>
      <c r="I6718">
        <v>1.673</v>
      </c>
      <c r="J6718">
        <v>1</v>
      </c>
      <c r="K6718">
        <v>1166.9000000000001</v>
      </c>
      <c r="L6718" t="s">
        <v>980</v>
      </c>
      <c r="M6718" t="s">
        <v>979</v>
      </c>
      <c r="N6718" s="119">
        <v>44152</v>
      </c>
      <c r="O6718">
        <v>0</v>
      </c>
      <c r="P6718">
        <v>0</v>
      </c>
      <c r="Q6718">
        <v>2511.9</v>
      </c>
      <c r="R6718">
        <v>449.58999999999901</v>
      </c>
      <c r="S6718">
        <v>0.93700000000000006</v>
      </c>
      <c r="T6718">
        <v>33</v>
      </c>
      <c r="U6718">
        <v>1362.4</v>
      </c>
      <c r="V6718">
        <v>17</v>
      </c>
      <c r="W6718">
        <v>1.141</v>
      </c>
      <c r="X6718">
        <v>1.8440000000000001</v>
      </c>
      <c r="Y6718" s="119">
        <v>44152</v>
      </c>
      <c r="Z6718">
        <v>408800.25403060002</v>
      </c>
      <c r="AA6718">
        <v>3660569.9018278201</v>
      </c>
    </row>
    <row r="6719" spans="1:27" x14ac:dyDescent="0.25">
      <c r="A6719">
        <v>-111.97715449</v>
      </c>
      <c r="B6719">
        <v>33.079901210000003</v>
      </c>
      <c r="C6719" t="s">
        <v>983</v>
      </c>
      <c r="D6719" t="s">
        <v>982</v>
      </c>
      <c r="E6719" t="s">
        <v>981</v>
      </c>
      <c r="F6719">
        <v>6038</v>
      </c>
      <c r="G6719">
        <v>183</v>
      </c>
      <c r="H6719">
        <v>13.33</v>
      </c>
      <c r="I6719">
        <v>1.772</v>
      </c>
      <c r="J6719">
        <v>1</v>
      </c>
      <c r="K6719">
        <v>1166.9000000000001</v>
      </c>
      <c r="L6719" t="s">
        <v>980</v>
      </c>
      <c r="M6719" t="s">
        <v>979</v>
      </c>
      <c r="N6719" s="119">
        <v>44152</v>
      </c>
      <c r="O6719">
        <v>0</v>
      </c>
      <c r="P6719">
        <v>0</v>
      </c>
      <c r="Q6719">
        <v>3683.9</v>
      </c>
      <c r="R6719">
        <v>622.72</v>
      </c>
      <c r="S6719">
        <v>1.2969999999999999</v>
      </c>
      <c r="T6719">
        <v>33</v>
      </c>
      <c r="U6719">
        <v>1887</v>
      </c>
      <c r="V6719">
        <v>17</v>
      </c>
      <c r="W6719">
        <v>1.208</v>
      </c>
      <c r="X6719">
        <v>1.952</v>
      </c>
      <c r="Y6719" s="119">
        <v>44152</v>
      </c>
      <c r="Z6719">
        <v>408800.32819627499</v>
      </c>
      <c r="AA6719">
        <v>3660569.3456401401</v>
      </c>
    </row>
    <row r="6720" spans="1:27" x14ac:dyDescent="0.25">
      <c r="A6720">
        <v>-111.977154999999</v>
      </c>
      <c r="B6720">
        <v>33.079896230000003</v>
      </c>
      <c r="C6720" t="s">
        <v>983</v>
      </c>
      <c r="D6720" t="s">
        <v>982</v>
      </c>
      <c r="E6720" t="s">
        <v>981</v>
      </c>
      <c r="F6720">
        <v>6039</v>
      </c>
      <c r="G6720">
        <v>180</v>
      </c>
      <c r="H6720">
        <v>13.33</v>
      </c>
      <c r="I6720">
        <v>1.903</v>
      </c>
      <c r="J6720">
        <v>1</v>
      </c>
      <c r="K6720">
        <v>1166.9000000000001</v>
      </c>
      <c r="L6720" t="s">
        <v>980</v>
      </c>
      <c r="M6720" t="s">
        <v>979</v>
      </c>
      <c r="N6720" s="119">
        <v>44152</v>
      </c>
      <c r="O6720">
        <v>0</v>
      </c>
      <c r="P6720">
        <v>0</v>
      </c>
      <c r="Q6720">
        <v>2423.4</v>
      </c>
      <c r="R6720">
        <v>381.39999999999901</v>
      </c>
      <c r="S6720">
        <v>0.79500000000000004</v>
      </c>
      <c r="T6720">
        <v>33</v>
      </c>
      <c r="U6720">
        <v>1155.7</v>
      </c>
      <c r="V6720">
        <v>17</v>
      </c>
      <c r="W6720">
        <v>1.2969999999999999</v>
      </c>
      <c r="X6720">
        <v>2.097</v>
      </c>
      <c r="Y6720" s="119">
        <v>44152</v>
      </c>
      <c r="Z6720">
        <v>408800.27545449702</v>
      </c>
      <c r="AA6720">
        <v>3660568.7939602099</v>
      </c>
    </row>
    <row r="6721" spans="1:27" x14ac:dyDescent="0.25">
      <c r="A6721">
        <v>-111.977155679999</v>
      </c>
      <c r="B6721">
        <v>33.07989121</v>
      </c>
      <c r="C6721" t="s">
        <v>983</v>
      </c>
      <c r="D6721" t="s">
        <v>982</v>
      </c>
      <c r="E6721" t="s">
        <v>981</v>
      </c>
      <c r="F6721">
        <v>6040</v>
      </c>
      <c r="G6721">
        <v>176</v>
      </c>
      <c r="H6721">
        <v>13.33</v>
      </c>
      <c r="I6721">
        <v>2.0009999999999999</v>
      </c>
      <c r="J6721">
        <v>1</v>
      </c>
      <c r="K6721">
        <v>1166.9000000000001</v>
      </c>
      <c r="L6721" t="s">
        <v>980</v>
      </c>
      <c r="M6721" t="s">
        <v>979</v>
      </c>
      <c r="N6721" s="119">
        <v>44152</v>
      </c>
      <c r="O6721">
        <v>0</v>
      </c>
      <c r="P6721">
        <v>0</v>
      </c>
      <c r="Q6721">
        <v>2085.5999999999899</v>
      </c>
      <c r="R6721">
        <v>312.08999999999901</v>
      </c>
      <c r="S6721">
        <v>0.65</v>
      </c>
      <c r="T6721">
        <v>33</v>
      </c>
      <c r="U6721">
        <v>945.74</v>
      </c>
      <c r="V6721">
        <v>17</v>
      </c>
      <c r="W6721">
        <v>1.365</v>
      </c>
      <c r="X6721">
        <v>2.2050000000000001</v>
      </c>
      <c r="Y6721" s="119">
        <v>44152</v>
      </c>
      <c r="Z6721">
        <v>408800.20680412702</v>
      </c>
      <c r="AA6721">
        <v>3660568.2379932702</v>
      </c>
    </row>
    <row r="6722" spans="1:27" x14ac:dyDescent="0.25">
      <c r="A6722">
        <v>-111.97715517</v>
      </c>
      <c r="B6722">
        <v>33.079886219999899</v>
      </c>
      <c r="C6722" t="s">
        <v>983</v>
      </c>
      <c r="D6722" t="s">
        <v>982</v>
      </c>
      <c r="E6722" t="s">
        <v>981</v>
      </c>
      <c r="F6722">
        <v>6041</v>
      </c>
      <c r="G6722">
        <v>179</v>
      </c>
      <c r="H6722">
        <v>13.33</v>
      </c>
      <c r="I6722">
        <v>1.7390000000000001</v>
      </c>
      <c r="J6722">
        <v>1</v>
      </c>
      <c r="K6722">
        <v>1167</v>
      </c>
      <c r="L6722" t="s">
        <v>980</v>
      </c>
      <c r="M6722" t="s">
        <v>979</v>
      </c>
      <c r="N6722" s="119">
        <v>44152</v>
      </c>
      <c r="O6722">
        <v>0</v>
      </c>
      <c r="P6722">
        <v>0</v>
      </c>
      <c r="Q6722">
        <v>1934</v>
      </c>
      <c r="R6722">
        <v>333.07999999999902</v>
      </c>
      <c r="S6722">
        <v>0.69399999999999995</v>
      </c>
      <c r="T6722">
        <v>33</v>
      </c>
      <c r="U6722">
        <v>1009.29999999999</v>
      </c>
      <c r="V6722">
        <v>17</v>
      </c>
      <c r="W6722">
        <v>1.1859999999999999</v>
      </c>
      <c r="X6722">
        <v>1.9159999999999999</v>
      </c>
      <c r="Y6722" s="119">
        <v>44152</v>
      </c>
      <c r="Z6722">
        <v>408800.249255848</v>
      </c>
      <c r="AA6722">
        <v>3660567.68431838</v>
      </c>
    </row>
    <row r="6723" spans="1:27" x14ac:dyDescent="0.25">
      <c r="A6723">
        <v>-111.977155659999</v>
      </c>
      <c r="B6723">
        <v>33.079881219999898</v>
      </c>
      <c r="C6723" t="s">
        <v>983</v>
      </c>
      <c r="D6723" t="s">
        <v>982</v>
      </c>
      <c r="E6723" t="s">
        <v>981</v>
      </c>
      <c r="F6723">
        <v>6042</v>
      </c>
      <c r="G6723">
        <v>182</v>
      </c>
      <c r="H6723">
        <v>13.33</v>
      </c>
      <c r="I6723">
        <v>2.165</v>
      </c>
      <c r="J6723">
        <v>1</v>
      </c>
      <c r="K6723">
        <v>1167</v>
      </c>
      <c r="L6723" t="s">
        <v>980</v>
      </c>
      <c r="M6723" t="s">
        <v>979</v>
      </c>
      <c r="N6723" s="119">
        <v>44152</v>
      </c>
      <c r="O6723">
        <v>0</v>
      </c>
      <c r="P6723">
        <v>0</v>
      </c>
      <c r="Q6723">
        <v>3709</v>
      </c>
      <c r="R6723">
        <v>512.97</v>
      </c>
      <c r="S6723">
        <v>1.069</v>
      </c>
      <c r="T6723">
        <v>33</v>
      </c>
      <c r="U6723">
        <v>1554.5</v>
      </c>
      <c r="V6723">
        <v>17</v>
      </c>
      <c r="W6723">
        <v>1.476</v>
      </c>
      <c r="X6723">
        <v>2.3860000000000001</v>
      </c>
      <c r="Y6723" s="119">
        <v>44152</v>
      </c>
      <c r="Z6723">
        <v>408800.19836016098</v>
      </c>
      <c r="AA6723">
        <v>3660567.1304037101</v>
      </c>
    </row>
    <row r="6724" spans="1:27" x14ac:dyDescent="0.25">
      <c r="A6724">
        <v>-111.977154999999</v>
      </c>
      <c r="B6724">
        <v>33.079875229999899</v>
      </c>
      <c r="C6724" t="s">
        <v>983</v>
      </c>
      <c r="D6724" t="s">
        <v>982</v>
      </c>
      <c r="E6724" t="s">
        <v>981</v>
      </c>
      <c r="F6724">
        <v>6043</v>
      </c>
      <c r="G6724">
        <v>180</v>
      </c>
      <c r="H6724">
        <v>13.33</v>
      </c>
      <c r="I6724">
        <v>1.9690000000000001</v>
      </c>
      <c r="J6724">
        <v>1</v>
      </c>
      <c r="K6724">
        <v>1167</v>
      </c>
      <c r="L6724" t="s">
        <v>980</v>
      </c>
      <c r="M6724" t="s">
        <v>979</v>
      </c>
      <c r="N6724" s="119">
        <v>44152</v>
      </c>
      <c r="O6724">
        <v>0</v>
      </c>
      <c r="P6724">
        <v>0</v>
      </c>
      <c r="Q6724">
        <v>5769.6999999999898</v>
      </c>
      <c r="R6724">
        <v>877.76999999999896</v>
      </c>
      <c r="S6724">
        <v>1.829</v>
      </c>
      <c r="T6724">
        <v>33</v>
      </c>
      <c r="U6724">
        <v>2659.9</v>
      </c>
      <c r="V6724">
        <v>17</v>
      </c>
      <c r="W6724">
        <v>1.3420000000000001</v>
      </c>
      <c r="X6724">
        <v>2.169</v>
      </c>
      <c r="Y6724" s="119">
        <v>44152</v>
      </c>
      <c r="Z6724">
        <v>408800.25378035201</v>
      </c>
      <c r="AA6724">
        <v>3660566.4657303998</v>
      </c>
    </row>
    <row r="6725" spans="1:27" x14ac:dyDescent="0.25">
      <c r="A6725">
        <v>-111.97715449</v>
      </c>
      <c r="B6725">
        <v>33.079869209999899</v>
      </c>
      <c r="C6725" t="s">
        <v>983</v>
      </c>
      <c r="D6725" t="s">
        <v>982</v>
      </c>
      <c r="E6725" t="s">
        <v>981</v>
      </c>
      <c r="F6725">
        <v>6044</v>
      </c>
      <c r="G6725">
        <v>183</v>
      </c>
      <c r="H6725">
        <v>13.33</v>
      </c>
      <c r="I6725">
        <v>2.3290000000000002</v>
      </c>
      <c r="J6725">
        <v>1</v>
      </c>
      <c r="K6725">
        <v>1167</v>
      </c>
      <c r="L6725" t="s">
        <v>980</v>
      </c>
      <c r="M6725" t="s">
        <v>979</v>
      </c>
      <c r="N6725" s="119">
        <v>44152</v>
      </c>
      <c r="O6725">
        <v>0</v>
      </c>
      <c r="P6725">
        <v>0</v>
      </c>
      <c r="Q6725">
        <v>4734.8</v>
      </c>
      <c r="R6725">
        <v>608.73</v>
      </c>
      <c r="S6725">
        <v>1.268</v>
      </c>
      <c r="T6725">
        <v>33</v>
      </c>
      <c r="U6725">
        <v>1844.5999999999899</v>
      </c>
      <c r="V6725">
        <v>17</v>
      </c>
      <c r="W6725">
        <v>1.5880000000000001</v>
      </c>
      <c r="X6725">
        <v>2.5670000000000002</v>
      </c>
      <c r="Y6725" s="119">
        <v>44152</v>
      </c>
      <c r="Z6725">
        <v>408800.29516902298</v>
      </c>
      <c r="AA6725">
        <v>3660565.79786138</v>
      </c>
    </row>
    <row r="6726" spans="1:27" x14ac:dyDescent="0.25">
      <c r="A6726">
        <v>-111.977156679999</v>
      </c>
      <c r="B6726">
        <v>33.079864209999897</v>
      </c>
      <c r="C6726" t="s">
        <v>983</v>
      </c>
      <c r="D6726" t="s">
        <v>982</v>
      </c>
      <c r="E6726" t="s">
        <v>981</v>
      </c>
      <c r="F6726">
        <v>6045</v>
      </c>
      <c r="G6726">
        <v>176</v>
      </c>
      <c r="H6726">
        <v>13.33</v>
      </c>
      <c r="I6726">
        <v>2.2639999999999998</v>
      </c>
      <c r="J6726">
        <v>1</v>
      </c>
      <c r="K6726">
        <v>1167</v>
      </c>
      <c r="L6726" t="s">
        <v>980</v>
      </c>
      <c r="M6726" t="s">
        <v>979</v>
      </c>
      <c r="N6726" s="119">
        <v>44152</v>
      </c>
      <c r="O6726">
        <v>0</v>
      </c>
      <c r="P6726">
        <v>0</v>
      </c>
      <c r="Q6726">
        <v>4510.1000000000004</v>
      </c>
      <c r="R6726">
        <v>596.64999999999895</v>
      </c>
      <c r="S6726">
        <v>1.2430000000000001</v>
      </c>
      <c r="T6726">
        <v>33</v>
      </c>
      <c r="U6726">
        <v>1808</v>
      </c>
      <c r="V6726">
        <v>17</v>
      </c>
      <c r="W6726">
        <v>1.5429999999999999</v>
      </c>
      <c r="X6726">
        <v>2.4950000000000001</v>
      </c>
      <c r="Y6726" s="119">
        <v>44152</v>
      </c>
      <c r="Z6726">
        <v>408800.085600244</v>
      </c>
      <c r="AA6726">
        <v>3660565.2454238399</v>
      </c>
    </row>
    <row r="6727" spans="1:27" x14ac:dyDescent="0.25">
      <c r="A6727">
        <v>-111.97715551</v>
      </c>
      <c r="B6727">
        <v>33.079858209999898</v>
      </c>
      <c r="C6727" t="s">
        <v>983</v>
      </c>
      <c r="D6727" t="s">
        <v>982</v>
      </c>
      <c r="E6727" t="s">
        <v>981</v>
      </c>
      <c r="F6727">
        <v>6046</v>
      </c>
      <c r="G6727">
        <v>177</v>
      </c>
      <c r="H6727">
        <v>13.33</v>
      </c>
      <c r="I6727">
        <v>2.198</v>
      </c>
      <c r="J6727">
        <v>1</v>
      </c>
      <c r="K6727">
        <v>1167.0999999999899</v>
      </c>
      <c r="L6727" t="s">
        <v>980</v>
      </c>
      <c r="M6727" t="s">
        <v>979</v>
      </c>
      <c r="N6727" s="119">
        <v>44152</v>
      </c>
      <c r="O6727">
        <v>0</v>
      </c>
      <c r="P6727">
        <v>0</v>
      </c>
      <c r="Q6727">
        <v>4813.5</v>
      </c>
      <c r="R6727">
        <v>655.77999999999895</v>
      </c>
      <c r="S6727">
        <v>1.3660000000000001</v>
      </c>
      <c r="T6727">
        <v>33</v>
      </c>
      <c r="U6727">
        <v>1987.2</v>
      </c>
      <c r="V6727">
        <v>17</v>
      </c>
      <c r="W6727">
        <v>1.4990000000000001</v>
      </c>
      <c r="X6727">
        <v>2.4220000000000002</v>
      </c>
      <c r="Y6727" s="119">
        <v>44152</v>
      </c>
      <c r="Z6727">
        <v>408800.18861205102</v>
      </c>
      <c r="AA6727">
        <v>3660564.5791987102</v>
      </c>
    </row>
    <row r="6728" spans="1:27" x14ac:dyDescent="0.25">
      <c r="A6728">
        <v>-111.97715617</v>
      </c>
      <c r="B6728">
        <v>33.0798522199999</v>
      </c>
      <c r="C6728" t="s">
        <v>983</v>
      </c>
      <c r="D6728" t="s">
        <v>982</v>
      </c>
      <c r="E6728" t="s">
        <v>981</v>
      </c>
      <c r="F6728">
        <v>6047</v>
      </c>
      <c r="G6728">
        <v>179</v>
      </c>
      <c r="H6728">
        <v>13.33</v>
      </c>
      <c r="I6728">
        <v>2.3620000000000001</v>
      </c>
      <c r="J6728">
        <v>1</v>
      </c>
      <c r="K6728">
        <v>1167.0999999999899</v>
      </c>
      <c r="L6728" t="s">
        <v>980</v>
      </c>
      <c r="M6728" t="s">
        <v>979</v>
      </c>
      <c r="N6728" s="119">
        <v>44152</v>
      </c>
      <c r="O6728">
        <v>0</v>
      </c>
      <c r="P6728">
        <v>0</v>
      </c>
      <c r="Q6728">
        <v>3899.5999999999899</v>
      </c>
      <c r="R6728">
        <v>494.37999999999897</v>
      </c>
      <c r="S6728">
        <v>1.03</v>
      </c>
      <c r="T6728">
        <v>33</v>
      </c>
      <c r="U6728">
        <v>1498.0999999999899</v>
      </c>
      <c r="V6728">
        <v>17</v>
      </c>
      <c r="W6728">
        <v>1.611</v>
      </c>
      <c r="X6728">
        <v>2.6030000000000002</v>
      </c>
      <c r="Y6728" s="119">
        <v>44152</v>
      </c>
      <c r="Z6728">
        <v>408800.12082725897</v>
      </c>
      <c r="AA6728">
        <v>3660563.9156723502</v>
      </c>
    </row>
    <row r="6729" spans="1:27" x14ac:dyDescent="0.25">
      <c r="A6729">
        <v>-111.977154659999</v>
      </c>
      <c r="B6729">
        <v>33.07984622</v>
      </c>
      <c r="C6729" t="s">
        <v>983</v>
      </c>
      <c r="D6729" t="s">
        <v>982</v>
      </c>
      <c r="E6729" t="s">
        <v>981</v>
      </c>
      <c r="F6729">
        <v>6048</v>
      </c>
      <c r="G6729">
        <v>182</v>
      </c>
      <c r="H6729">
        <v>13.33</v>
      </c>
      <c r="I6729">
        <v>2.1</v>
      </c>
      <c r="J6729">
        <v>1</v>
      </c>
      <c r="K6729">
        <v>1167.0999999999899</v>
      </c>
      <c r="L6729" t="s">
        <v>980</v>
      </c>
      <c r="M6729" t="s">
        <v>979</v>
      </c>
      <c r="N6729" s="119">
        <v>44152</v>
      </c>
      <c r="O6729">
        <v>0</v>
      </c>
      <c r="P6729">
        <v>0</v>
      </c>
      <c r="Q6729">
        <v>2964.4</v>
      </c>
      <c r="R6729">
        <v>422.81</v>
      </c>
      <c r="S6729">
        <v>0.88100000000000001</v>
      </c>
      <c r="T6729">
        <v>33</v>
      </c>
      <c r="U6729">
        <v>1281.2</v>
      </c>
      <c r="V6729">
        <v>17</v>
      </c>
      <c r="W6729">
        <v>1.4319999999999999</v>
      </c>
      <c r="X6729">
        <v>2.3140000000000001</v>
      </c>
      <c r="Y6729" s="119">
        <v>44152</v>
      </c>
      <c r="Z6729">
        <v>408800.25557371299</v>
      </c>
      <c r="AA6729">
        <v>3660563.2491517998</v>
      </c>
    </row>
    <row r="6730" spans="1:27" x14ac:dyDescent="0.25">
      <c r="A6730">
        <v>-111.977155859999</v>
      </c>
      <c r="B6730">
        <v>33.079840189999899</v>
      </c>
      <c r="C6730" t="s">
        <v>983</v>
      </c>
      <c r="D6730" t="s">
        <v>982</v>
      </c>
      <c r="E6730" t="s">
        <v>981</v>
      </c>
      <c r="F6730">
        <v>6049</v>
      </c>
      <c r="G6730">
        <v>175</v>
      </c>
      <c r="H6730">
        <v>13.33</v>
      </c>
      <c r="I6730">
        <v>2.1</v>
      </c>
      <c r="J6730">
        <v>1</v>
      </c>
      <c r="K6730">
        <v>1167.0999999999899</v>
      </c>
      <c r="L6730" t="s">
        <v>980</v>
      </c>
      <c r="M6730" t="s">
        <v>979</v>
      </c>
      <c r="N6730" s="119">
        <v>44152</v>
      </c>
      <c r="O6730">
        <v>0</v>
      </c>
      <c r="P6730">
        <v>0</v>
      </c>
      <c r="Q6730">
        <v>3393.6999999999898</v>
      </c>
      <c r="R6730">
        <v>484.02999999999901</v>
      </c>
      <c r="S6730">
        <v>1.008</v>
      </c>
      <c r="T6730">
        <v>33</v>
      </c>
      <c r="U6730">
        <v>1466.79999999999</v>
      </c>
      <c r="V6730">
        <v>17</v>
      </c>
      <c r="W6730">
        <v>1.4319999999999999</v>
      </c>
      <c r="X6730">
        <v>2.3140000000000001</v>
      </c>
      <c r="Y6730" s="119">
        <v>44152</v>
      </c>
      <c r="Z6730">
        <v>408800.13734558102</v>
      </c>
      <c r="AA6730">
        <v>3660562.58165992</v>
      </c>
    </row>
    <row r="6731" spans="1:27" x14ac:dyDescent="0.25">
      <c r="A6731">
        <v>-111.97715603</v>
      </c>
      <c r="B6731">
        <v>33.079834179999899</v>
      </c>
      <c r="C6731" t="s">
        <v>983</v>
      </c>
      <c r="D6731" t="s">
        <v>982</v>
      </c>
      <c r="E6731" t="s">
        <v>981</v>
      </c>
      <c r="F6731">
        <v>6050</v>
      </c>
      <c r="G6731">
        <v>174</v>
      </c>
      <c r="H6731">
        <v>13.33</v>
      </c>
      <c r="I6731">
        <v>1.9359999999999999</v>
      </c>
      <c r="J6731">
        <v>1</v>
      </c>
      <c r="K6731">
        <v>1167.2</v>
      </c>
      <c r="L6731" t="s">
        <v>980</v>
      </c>
      <c r="M6731" t="s">
        <v>979</v>
      </c>
      <c r="N6731" s="119">
        <v>44152</v>
      </c>
      <c r="O6731">
        <v>0</v>
      </c>
      <c r="P6731">
        <v>0</v>
      </c>
      <c r="Q6731">
        <v>3882.6999999999898</v>
      </c>
      <c r="R6731">
        <v>600.70000000000005</v>
      </c>
      <c r="S6731">
        <v>1.2509999999999999</v>
      </c>
      <c r="T6731">
        <v>33</v>
      </c>
      <c r="U6731">
        <v>1820.29999999999</v>
      </c>
      <c r="V6731">
        <v>17</v>
      </c>
      <c r="W6731">
        <v>1.32</v>
      </c>
      <c r="X6731">
        <v>2.133</v>
      </c>
      <c r="Y6731" s="119">
        <v>44152</v>
      </c>
      <c r="Z6731">
        <v>408800.11527533398</v>
      </c>
      <c r="AA6731">
        <v>3660561.9154904401</v>
      </c>
    </row>
    <row r="6732" spans="1:27" x14ac:dyDescent="0.25">
      <c r="A6732">
        <v>-111.977153799999</v>
      </c>
      <c r="B6732">
        <v>33.079828159999899</v>
      </c>
      <c r="C6732" t="s">
        <v>983</v>
      </c>
      <c r="D6732" t="s">
        <v>982</v>
      </c>
      <c r="E6732" t="s">
        <v>981</v>
      </c>
      <c r="F6732">
        <v>6051</v>
      </c>
      <c r="G6732">
        <v>187</v>
      </c>
      <c r="H6732">
        <v>13.33</v>
      </c>
      <c r="I6732">
        <v>1.6080000000000001</v>
      </c>
      <c r="J6732">
        <v>1</v>
      </c>
      <c r="K6732">
        <v>1167.2</v>
      </c>
      <c r="L6732" t="s">
        <v>980</v>
      </c>
      <c r="M6732" t="s">
        <v>979</v>
      </c>
      <c r="N6732" s="119">
        <v>44152</v>
      </c>
      <c r="O6732">
        <v>0</v>
      </c>
      <c r="P6732">
        <v>0</v>
      </c>
      <c r="Q6732">
        <v>4085.1999999999898</v>
      </c>
      <c r="R6732">
        <v>761.01999999999896</v>
      </c>
      <c r="S6732">
        <v>1.585</v>
      </c>
      <c r="T6732">
        <v>33</v>
      </c>
      <c r="U6732">
        <v>2306.0999999999899</v>
      </c>
      <c r="V6732">
        <v>17</v>
      </c>
      <c r="W6732">
        <v>1.0960000000000001</v>
      </c>
      <c r="X6732">
        <v>1.7709999999999999</v>
      </c>
      <c r="Y6732" s="119">
        <v>44152</v>
      </c>
      <c r="Z6732">
        <v>408800.31720392598</v>
      </c>
      <c r="AA6732">
        <v>3660561.24612692</v>
      </c>
    </row>
    <row r="6733" spans="1:27" x14ac:dyDescent="0.25">
      <c r="A6733">
        <v>-111.977153299999</v>
      </c>
      <c r="B6733">
        <v>33.079822100000001</v>
      </c>
      <c r="C6733" t="s">
        <v>983</v>
      </c>
      <c r="D6733" t="s">
        <v>982</v>
      </c>
      <c r="E6733" t="s">
        <v>981</v>
      </c>
      <c r="F6733">
        <v>6052</v>
      </c>
      <c r="G6733">
        <v>190</v>
      </c>
      <c r="H6733">
        <v>13.33</v>
      </c>
      <c r="I6733">
        <v>2.0670000000000002</v>
      </c>
      <c r="J6733">
        <v>1</v>
      </c>
      <c r="K6733">
        <v>1167.2</v>
      </c>
      <c r="L6733" t="s">
        <v>980</v>
      </c>
      <c r="M6733" t="s">
        <v>979</v>
      </c>
      <c r="N6733" s="119">
        <v>44152</v>
      </c>
      <c r="O6733">
        <v>0</v>
      </c>
      <c r="P6733">
        <v>0</v>
      </c>
      <c r="Q6733">
        <v>4135.8</v>
      </c>
      <c r="R6733">
        <v>599.23</v>
      </c>
      <c r="S6733">
        <v>1.248</v>
      </c>
      <c r="T6733">
        <v>33</v>
      </c>
      <c r="U6733">
        <v>1815.9</v>
      </c>
      <c r="V6733">
        <v>17</v>
      </c>
      <c r="W6733">
        <v>1.409</v>
      </c>
      <c r="X6733">
        <v>2.278</v>
      </c>
      <c r="Y6733" s="119">
        <v>44152</v>
      </c>
      <c r="Z6733">
        <v>408800.35761798301</v>
      </c>
      <c r="AA6733">
        <v>3660560.5738318702</v>
      </c>
    </row>
    <row r="6734" spans="1:27" x14ac:dyDescent="0.25">
      <c r="A6734">
        <v>-111.97715583</v>
      </c>
      <c r="B6734">
        <v>33.079817220000002</v>
      </c>
      <c r="C6734" t="s">
        <v>983</v>
      </c>
      <c r="D6734" t="s">
        <v>982</v>
      </c>
      <c r="E6734" t="s">
        <v>981</v>
      </c>
      <c r="F6734">
        <v>6053</v>
      </c>
      <c r="G6734">
        <v>181</v>
      </c>
      <c r="H6734">
        <v>13.33</v>
      </c>
      <c r="I6734">
        <v>2.0339999999999998</v>
      </c>
      <c r="J6734">
        <v>1</v>
      </c>
      <c r="K6734">
        <v>1167.29999999999</v>
      </c>
      <c r="L6734" t="s">
        <v>980</v>
      </c>
      <c r="M6734" t="s">
        <v>979</v>
      </c>
      <c r="N6734" s="119">
        <v>44152</v>
      </c>
      <c r="O6734">
        <v>0</v>
      </c>
      <c r="P6734">
        <v>0</v>
      </c>
      <c r="Q6734">
        <v>3931.5999999999899</v>
      </c>
      <c r="R6734">
        <v>578.84</v>
      </c>
      <c r="S6734">
        <v>1.206</v>
      </c>
      <c r="T6734">
        <v>33</v>
      </c>
      <c r="U6734">
        <v>1754</v>
      </c>
      <c r="V6734">
        <v>17</v>
      </c>
      <c r="W6734">
        <v>1.387</v>
      </c>
      <c r="X6734">
        <v>2.2410000000000001</v>
      </c>
      <c r="Y6734" s="119">
        <v>44152</v>
      </c>
      <c r="Z6734">
        <v>408800.11643832299</v>
      </c>
      <c r="AA6734">
        <v>3660560.03499394</v>
      </c>
    </row>
    <row r="6735" spans="1:27" x14ac:dyDescent="0.25">
      <c r="A6735">
        <v>-111.977154999999</v>
      </c>
      <c r="B6735">
        <v>33.079811229999898</v>
      </c>
      <c r="C6735" t="s">
        <v>983</v>
      </c>
      <c r="D6735" t="s">
        <v>982</v>
      </c>
      <c r="E6735" t="s">
        <v>981</v>
      </c>
      <c r="F6735">
        <v>6054</v>
      </c>
      <c r="G6735">
        <v>180</v>
      </c>
      <c r="H6735">
        <v>13.33</v>
      </c>
      <c r="I6735">
        <v>1.9359999999999999</v>
      </c>
      <c r="J6735">
        <v>1</v>
      </c>
      <c r="K6735">
        <v>1167.2</v>
      </c>
      <c r="L6735" t="s">
        <v>980</v>
      </c>
      <c r="M6735" t="s">
        <v>979</v>
      </c>
      <c r="N6735" s="119">
        <v>44152</v>
      </c>
      <c r="O6735">
        <v>0</v>
      </c>
      <c r="P6735">
        <v>0</v>
      </c>
      <c r="Q6735">
        <v>4076.9</v>
      </c>
      <c r="R6735">
        <v>630.75</v>
      </c>
      <c r="S6735">
        <v>1.3140000000000001</v>
      </c>
      <c r="T6735">
        <v>33</v>
      </c>
      <c r="U6735">
        <v>1911.4</v>
      </c>
      <c r="V6735">
        <v>17</v>
      </c>
      <c r="W6735">
        <v>1.32</v>
      </c>
      <c r="X6735">
        <v>2.133</v>
      </c>
      <c r="Y6735" s="119">
        <v>44152</v>
      </c>
      <c r="Z6735">
        <v>408800.18772588699</v>
      </c>
      <c r="AA6735">
        <v>3660559.3701729202</v>
      </c>
    </row>
    <row r="6736" spans="1:27" x14ac:dyDescent="0.25">
      <c r="A6736">
        <v>-111.977154319999</v>
      </c>
      <c r="B6736">
        <v>33.079805210000004</v>
      </c>
      <c r="C6736" t="s">
        <v>983</v>
      </c>
      <c r="D6736" t="s">
        <v>982</v>
      </c>
      <c r="E6736" t="s">
        <v>981</v>
      </c>
      <c r="F6736">
        <v>6055</v>
      </c>
      <c r="G6736">
        <v>184</v>
      </c>
      <c r="H6736">
        <v>13.33</v>
      </c>
      <c r="I6736">
        <v>2.1</v>
      </c>
      <c r="J6736">
        <v>1</v>
      </c>
      <c r="K6736">
        <v>1167.2</v>
      </c>
      <c r="L6736" t="s">
        <v>980</v>
      </c>
      <c r="M6736" t="s">
        <v>979</v>
      </c>
      <c r="N6736" s="119">
        <v>44152</v>
      </c>
      <c r="O6736">
        <v>0</v>
      </c>
      <c r="P6736">
        <v>0</v>
      </c>
      <c r="Q6736">
        <v>3811.6999999999898</v>
      </c>
      <c r="R6736">
        <v>543.64999999999895</v>
      </c>
      <c r="S6736">
        <v>1.133</v>
      </c>
      <c r="T6736">
        <v>33</v>
      </c>
      <c r="U6736">
        <v>1647.4</v>
      </c>
      <c r="V6736">
        <v>17</v>
      </c>
      <c r="W6736">
        <v>1.4319999999999999</v>
      </c>
      <c r="X6736">
        <v>2.3140000000000001</v>
      </c>
      <c r="Y6736" s="119">
        <v>44152</v>
      </c>
      <c r="Z6736">
        <v>408800.24498192401</v>
      </c>
      <c r="AA6736">
        <v>3660558.7021562001</v>
      </c>
    </row>
    <row r="6737" spans="1:27" x14ac:dyDescent="0.25">
      <c r="A6737">
        <v>-111.97715603</v>
      </c>
      <c r="B6737">
        <v>33.079799180000002</v>
      </c>
      <c r="C6737" t="s">
        <v>983</v>
      </c>
      <c r="D6737" t="s">
        <v>982</v>
      </c>
      <c r="E6737" t="s">
        <v>981</v>
      </c>
      <c r="F6737">
        <v>6056</v>
      </c>
      <c r="G6737">
        <v>174</v>
      </c>
      <c r="H6737">
        <v>13.33</v>
      </c>
      <c r="I6737">
        <v>1.9359999999999999</v>
      </c>
      <c r="J6737">
        <v>1</v>
      </c>
      <c r="K6737">
        <v>1167.29999999999</v>
      </c>
      <c r="L6737" t="s">
        <v>980</v>
      </c>
      <c r="M6737" t="s">
        <v>979</v>
      </c>
      <c r="N6737" s="119">
        <v>44152</v>
      </c>
      <c r="O6737">
        <v>0</v>
      </c>
      <c r="P6737">
        <v>0</v>
      </c>
      <c r="Q6737">
        <v>4819.6000000000004</v>
      </c>
      <c r="R6737">
        <v>745.64999999999895</v>
      </c>
      <c r="S6737">
        <v>1.5529999999999999</v>
      </c>
      <c r="T6737">
        <v>33</v>
      </c>
      <c r="U6737">
        <v>2259.5</v>
      </c>
      <c r="V6737">
        <v>17</v>
      </c>
      <c r="W6737">
        <v>1.32</v>
      </c>
      <c r="X6737">
        <v>2.133</v>
      </c>
      <c r="Y6737" s="119">
        <v>44152</v>
      </c>
      <c r="Z6737">
        <v>408800.07915178698</v>
      </c>
      <c r="AA6737">
        <v>3660558.0351074599</v>
      </c>
    </row>
    <row r="6738" spans="1:27" x14ac:dyDescent="0.25">
      <c r="A6738">
        <v>-111.977156339999</v>
      </c>
      <c r="B6738">
        <v>33.0797932199999</v>
      </c>
      <c r="C6738" t="s">
        <v>983</v>
      </c>
      <c r="D6738" t="s">
        <v>982</v>
      </c>
      <c r="E6738" t="s">
        <v>981</v>
      </c>
      <c r="F6738">
        <v>6057</v>
      </c>
      <c r="G6738">
        <v>178</v>
      </c>
      <c r="H6738">
        <v>13.33</v>
      </c>
      <c r="I6738">
        <v>2.165</v>
      </c>
      <c r="J6738">
        <v>1</v>
      </c>
      <c r="K6738">
        <v>1167</v>
      </c>
      <c r="L6738" t="s">
        <v>980</v>
      </c>
      <c r="M6738" t="s">
        <v>979</v>
      </c>
      <c r="N6738" s="119">
        <v>44152</v>
      </c>
      <c r="O6738">
        <v>0</v>
      </c>
      <c r="P6738">
        <v>0</v>
      </c>
      <c r="Q6738">
        <v>5267.6999999999898</v>
      </c>
      <c r="R6738">
        <v>728.53999999999905</v>
      </c>
      <c r="S6738">
        <v>1.518</v>
      </c>
      <c r="T6738">
        <v>33</v>
      </c>
      <c r="U6738">
        <v>2207.6999999999898</v>
      </c>
      <c r="V6738">
        <v>17</v>
      </c>
      <c r="W6738">
        <v>1.476</v>
      </c>
      <c r="X6738">
        <v>2.3860000000000001</v>
      </c>
      <c r="Y6738" s="119">
        <v>44152</v>
      </c>
      <c r="Z6738">
        <v>408800.04406594002</v>
      </c>
      <c r="AA6738">
        <v>3660557.3746030401</v>
      </c>
    </row>
    <row r="6739" spans="1:27" x14ac:dyDescent="0.25">
      <c r="A6739">
        <v>-111.97715483</v>
      </c>
      <c r="B6739">
        <v>33.07978722</v>
      </c>
      <c r="C6739" t="s">
        <v>983</v>
      </c>
      <c r="D6739" t="s">
        <v>982</v>
      </c>
      <c r="E6739" t="s">
        <v>981</v>
      </c>
      <c r="F6739">
        <v>6058</v>
      </c>
      <c r="G6739">
        <v>181</v>
      </c>
      <c r="H6739">
        <v>13.33</v>
      </c>
      <c r="I6739">
        <v>1.837</v>
      </c>
      <c r="J6739">
        <v>1</v>
      </c>
      <c r="K6739">
        <v>1167.0999999999899</v>
      </c>
      <c r="L6739" t="s">
        <v>980</v>
      </c>
      <c r="M6739" t="s">
        <v>979</v>
      </c>
      <c r="N6739" s="119">
        <v>44152</v>
      </c>
      <c r="O6739">
        <v>0</v>
      </c>
      <c r="P6739">
        <v>0</v>
      </c>
      <c r="Q6739">
        <v>4642</v>
      </c>
      <c r="R6739">
        <v>756.64999999999895</v>
      </c>
      <c r="S6739">
        <v>1.5760000000000001</v>
      </c>
      <c r="T6739">
        <v>33</v>
      </c>
      <c r="U6739">
        <v>2292.9</v>
      </c>
      <c r="V6739">
        <v>17</v>
      </c>
      <c r="W6739">
        <v>1.2529999999999999</v>
      </c>
      <c r="X6739">
        <v>2.0249999999999999</v>
      </c>
      <c r="Y6739" s="119">
        <v>44152</v>
      </c>
      <c r="Z6739">
        <v>408800.17881249398</v>
      </c>
      <c r="AA6739">
        <v>3660556.7080824901</v>
      </c>
    </row>
    <row r="6740" spans="1:27" x14ac:dyDescent="0.25">
      <c r="A6740">
        <v>-111.977155139999</v>
      </c>
      <c r="B6740">
        <v>33.079781189999899</v>
      </c>
      <c r="C6740" t="s">
        <v>983</v>
      </c>
      <c r="D6740" t="s">
        <v>982</v>
      </c>
      <c r="E6740" t="s">
        <v>981</v>
      </c>
      <c r="F6740">
        <v>6059</v>
      </c>
      <c r="G6740">
        <v>185</v>
      </c>
      <c r="H6740">
        <v>13.33</v>
      </c>
      <c r="I6740">
        <v>2.133</v>
      </c>
      <c r="J6740">
        <v>1</v>
      </c>
      <c r="K6740">
        <v>1167.2</v>
      </c>
      <c r="L6740" t="s">
        <v>980</v>
      </c>
      <c r="M6740" t="s">
        <v>979</v>
      </c>
      <c r="N6740" s="119">
        <v>44152</v>
      </c>
      <c r="O6740">
        <v>0</v>
      </c>
      <c r="P6740">
        <v>0</v>
      </c>
      <c r="Q6740">
        <v>4310.5</v>
      </c>
      <c r="R6740">
        <v>605.33000000000004</v>
      </c>
      <c r="S6740">
        <v>1.2609999999999999</v>
      </c>
      <c r="T6740">
        <v>33</v>
      </c>
      <c r="U6740">
        <v>1834.29999999999</v>
      </c>
      <c r="V6740">
        <v>17</v>
      </c>
      <c r="W6740">
        <v>1.454</v>
      </c>
      <c r="X6740">
        <v>2.35</v>
      </c>
      <c r="Y6740" s="119">
        <v>44152</v>
      </c>
      <c r="Z6740">
        <v>408800.14365440502</v>
      </c>
      <c r="AA6740">
        <v>3660556.0398173002</v>
      </c>
    </row>
    <row r="6741" spans="1:27" x14ac:dyDescent="0.25">
      <c r="A6741">
        <v>-111.977156339999</v>
      </c>
      <c r="B6741">
        <v>33.079775220000002</v>
      </c>
      <c r="C6741" t="s">
        <v>983</v>
      </c>
      <c r="D6741" t="s">
        <v>982</v>
      </c>
      <c r="E6741" t="s">
        <v>981</v>
      </c>
      <c r="F6741">
        <v>6060</v>
      </c>
      <c r="G6741">
        <v>178</v>
      </c>
      <c r="H6741">
        <v>13.33</v>
      </c>
      <c r="I6741">
        <v>2.198</v>
      </c>
      <c r="J6741">
        <v>1</v>
      </c>
      <c r="K6741">
        <v>1167.2</v>
      </c>
      <c r="L6741" t="s">
        <v>980</v>
      </c>
      <c r="M6741" t="s">
        <v>979</v>
      </c>
      <c r="N6741" s="119">
        <v>44152</v>
      </c>
      <c r="O6741">
        <v>0</v>
      </c>
      <c r="P6741">
        <v>0</v>
      </c>
      <c r="Q6741">
        <v>4803</v>
      </c>
      <c r="R6741">
        <v>654.36</v>
      </c>
      <c r="S6741">
        <v>1.363</v>
      </c>
      <c r="T6741">
        <v>33</v>
      </c>
      <c r="U6741">
        <v>1982.9</v>
      </c>
      <c r="V6741">
        <v>17</v>
      </c>
      <c r="W6741">
        <v>1.4990000000000001</v>
      </c>
      <c r="X6741">
        <v>2.4220000000000002</v>
      </c>
      <c r="Y6741" s="119">
        <v>44152</v>
      </c>
      <c r="Z6741">
        <v>408800.02548812598</v>
      </c>
      <c r="AA6741">
        <v>3660555.3789775101</v>
      </c>
    </row>
    <row r="6742" spans="1:27" x14ac:dyDescent="0.25">
      <c r="A6742">
        <v>-111.97715497</v>
      </c>
      <c r="B6742">
        <v>33.07976918</v>
      </c>
      <c r="C6742" t="s">
        <v>983</v>
      </c>
      <c r="D6742" t="s">
        <v>982</v>
      </c>
      <c r="E6742" t="s">
        <v>981</v>
      </c>
      <c r="F6742">
        <v>6061</v>
      </c>
      <c r="G6742">
        <v>186</v>
      </c>
      <c r="H6742">
        <v>13.33</v>
      </c>
      <c r="I6742">
        <v>2.133</v>
      </c>
      <c r="J6742">
        <v>1</v>
      </c>
      <c r="K6742">
        <v>1167.0999999999899</v>
      </c>
      <c r="L6742" t="s">
        <v>980</v>
      </c>
      <c r="M6742" t="s">
        <v>979</v>
      </c>
      <c r="N6742" s="119">
        <v>44152</v>
      </c>
      <c r="O6742">
        <v>0</v>
      </c>
      <c r="P6742">
        <v>0</v>
      </c>
      <c r="Q6742">
        <v>4767.3999999999896</v>
      </c>
      <c r="R6742">
        <v>669.49</v>
      </c>
      <c r="S6742">
        <v>1.395</v>
      </c>
      <c r="T6742">
        <v>33</v>
      </c>
      <c r="U6742">
        <v>2028.79999999999</v>
      </c>
      <c r="V6742">
        <v>17</v>
      </c>
      <c r="W6742">
        <v>1.454</v>
      </c>
      <c r="X6742">
        <v>2.35</v>
      </c>
      <c r="Y6742" s="119">
        <v>44152</v>
      </c>
      <c r="Z6742">
        <v>408800.14712621801</v>
      </c>
      <c r="AA6742">
        <v>3660554.7081438899</v>
      </c>
    </row>
    <row r="6743" spans="1:27" x14ac:dyDescent="0.25">
      <c r="A6743">
        <v>-111.977155319999</v>
      </c>
      <c r="B6743">
        <v>33.079763210000003</v>
      </c>
      <c r="C6743" t="s">
        <v>983</v>
      </c>
      <c r="D6743" t="s">
        <v>982</v>
      </c>
      <c r="E6743" t="s">
        <v>981</v>
      </c>
      <c r="F6743">
        <v>6062</v>
      </c>
      <c r="G6743">
        <v>184</v>
      </c>
      <c r="H6743">
        <v>13.33</v>
      </c>
      <c r="I6743">
        <v>2.0009999999999999</v>
      </c>
      <c r="J6743">
        <v>1</v>
      </c>
      <c r="K6743">
        <v>1167.0999999999899</v>
      </c>
      <c r="L6743" t="s">
        <v>980</v>
      </c>
      <c r="M6743" t="s">
        <v>979</v>
      </c>
      <c r="N6743" s="119">
        <v>44152</v>
      </c>
      <c r="O6743">
        <v>0</v>
      </c>
      <c r="P6743">
        <v>0</v>
      </c>
      <c r="Q6743">
        <v>4851.8999999999896</v>
      </c>
      <c r="R6743">
        <v>726.03999999999905</v>
      </c>
      <c r="S6743">
        <v>1.5129999999999999</v>
      </c>
      <c r="T6743">
        <v>33</v>
      </c>
      <c r="U6743">
        <v>2200.0999999999899</v>
      </c>
      <c r="V6743">
        <v>17</v>
      </c>
      <c r="W6743">
        <v>1.365</v>
      </c>
      <c r="X6743">
        <v>2.2050000000000001</v>
      </c>
      <c r="Y6743" s="119">
        <v>44152</v>
      </c>
      <c r="Z6743">
        <v>408800.10829656199</v>
      </c>
      <c r="AA6743">
        <v>3660554.0465655401</v>
      </c>
    </row>
    <row r="6744" spans="1:27" x14ac:dyDescent="0.25">
      <c r="A6744">
        <v>-111.977156859999</v>
      </c>
      <c r="B6744">
        <v>33.079757190000002</v>
      </c>
      <c r="C6744" t="s">
        <v>983</v>
      </c>
      <c r="D6744" t="s">
        <v>982</v>
      </c>
      <c r="E6744" t="s">
        <v>981</v>
      </c>
      <c r="F6744">
        <v>6063</v>
      </c>
      <c r="G6744">
        <v>175</v>
      </c>
      <c r="H6744">
        <v>13.33</v>
      </c>
      <c r="I6744">
        <v>2.3290000000000002</v>
      </c>
      <c r="J6744">
        <v>1</v>
      </c>
      <c r="K6744">
        <v>1167.2</v>
      </c>
      <c r="L6744" t="s">
        <v>980</v>
      </c>
      <c r="M6744" t="s">
        <v>979</v>
      </c>
      <c r="N6744" s="119">
        <v>44152</v>
      </c>
      <c r="O6744">
        <v>0</v>
      </c>
      <c r="P6744">
        <v>0</v>
      </c>
      <c r="Q6744">
        <v>4787.1999999999898</v>
      </c>
      <c r="R6744">
        <v>615.46</v>
      </c>
      <c r="S6744">
        <v>1.282</v>
      </c>
      <c r="T6744">
        <v>33</v>
      </c>
      <c r="U6744">
        <v>1865</v>
      </c>
      <c r="V6744">
        <v>17</v>
      </c>
      <c r="W6744">
        <v>1.5880000000000001</v>
      </c>
      <c r="X6744">
        <v>2.5670000000000002</v>
      </c>
      <c r="Y6744" s="119">
        <v>44152</v>
      </c>
      <c r="Z6744">
        <v>408799.95834399998</v>
      </c>
      <c r="AA6744">
        <v>3660553.38047778</v>
      </c>
    </row>
    <row r="6745" spans="1:27" x14ac:dyDescent="0.25">
      <c r="A6745">
        <v>-111.97715551</v>
      </c>
      <c r="B6745">
        <v>33.079751209999898</v>
      </c>
      <c r="C6745" t="s">
        <v>983</v>
      </c>
      <c r="D6745" t="s">
        <v>982</v>
      </c>
      <c r="E6745" t="s">
        <v>981</v>
      </c>
      <c r="F6745">
        <v>6064</v>
      </c>
      <c r="G6745">
        <v>177</v>
      </c>
      <c r="H6745">
        <v>13.33</v>
      </c>
      <c r="I6745">
        <v>1.837</v>
      </c>
      <c r="J6745">
        <v>1</v>
      </c>
      <c r="K6745">
        <v>1167.2</v>
      </c>
      <c r="L6745" t="s">
        <v>980</v>
      </c>
      <c r="M6745" t="s">
        <v>979</v>
      </c>
      <c r="N6745" s="119">
        <v>44152</v>
      </c>
      <c r="O6745">
        <v>0</v>
      </c>
      <c r="P6745">
        <v>0</v>
      </c>
      <c r="Q6745">
        <v>3878.8</v>
      </c>
      <c r="R6745">
        <v>632.24</v>
      </c>
      <c r="S6745">
        <v>1.3169999999999999</v>
      </c>
      <c r="T6745">
        <v>33</v>
      </c>
      <c r="U6745">
        <v>1915.9</v>
      </c>
      <c r="V6745">
        <v>17</v>
      </c>
      <c r="W6745">
        <v>1.2529999999999999</v>
      </c>
      <c r="X6745">
        <v>2.0249999999999999</v>
      </c>
      <c r="Y6745" s="119">
        <v>44152</v>
      </c>
      <c r="Z6745">
        <v>408800.07817730098</v>
      </c>
      <c r="AA6745">
        <v>3660552.7163136201</v>
      </c>
    </row>
    <row r="6746" spans="1:27" x14ac:dyDescent="0.25">
      <c r="A6746">
        <v>-111.977155859999</v>
      </c>
      <c r="B6746">
        <v>33.079746190000002</v>
      </c>
      <c r="C6746" t="s">
        <v>983</v>
      </c>
      <c r="D6746" t="s">
        <v>982</v>
      </c>
      <c r="E6746" t="s">
        <v>981</v>
      </c>
      <c r="F6746">
        <v>6065</v>
      </c>
      <c r="G6746">
        <v>175</v>
      </c>
      <c r="H6746">
        <v>13.33</v>
      </c>
      <c r="I6746">
        <v>2.198</v>
      </c>
      <c r="J6746">
        <v>1</v>
      </c>
      <c r="K6746">
        <v>1167.2</v>
      </c>
      <c r="L6746" t="s">
        <v>980</v>
      </c>
      <c r="M6746" t="s">
        <v>979</v>
      </c>
      <c r="N6746" s="119">
        <v>44152</v>
      </c>
      <c r="O6746">
        <v>0</v>
      </c>
      <c r="P6746">
        <v>0</v>
      </c>
      <c r="Q6746">
        <v>4397.3</v>
      </c>
      <c r="R6746">
        <v>599.08000000000004</v>
      </c>
      <c r="S6746">
        <v>1.248</v>
      </c>
      <c r="T6746">
        <v>33</v>
      </c>
      <c r="U6746">
        <v>1815.4</v>
      </c>
      <c r="V6746">
        <v>17</v>
      </c>
      <c r="W6746">
        <v>1.4990000000000001</v>
      </c>
      <c r="X6746">
        <v>2.4220000000000002</v>
      </c>
      <c r="Y6746" s="119">
        <v>44152</v>
      </c>
      <c r="Z6746">
        <v>408800.04032813199</v>
      </c>
      <c r="AA6746">
        <v>3660552.1600599601</v>
      </c>
    </row>
    <row r="6747" spans="1:27" x14ac:dyDescent="0.25">
      <c r="A6747">
        <v>-111.977155319999</v>
      </c>
      <c r="B6747">
        <v>33.079740209999898</v>
      </c>
      <c r="C6747" t="s">
        <v>983</v>
      </c>
      <c r="D6747" t="s">
        <v>982</v>
      </c>
      <c r="E6747" t="s">
        <v>981</v>
      </c>
      <c r="F6747">
        <v>6066</v>
      </c>
      <c r="G6747">
        <v>184</v>
      </c>
      <c r="H6747">
        <v>13.33</v>
      </c>
      <c r="I6747">
        <v>1.837</v>
      </c>
      <c r="J6747">
        <v>1</v>
      </c>
      <c r="K6747">
        <v>1167.4000000000001</v>
      </c>
      <c r="L6747" t="s">
        <v>980</v>
      </c>
      <c r="M6747" t="s">
        <v>979</v>
      </c>
      <c r="N6747" s="119">
        <v>44152</v>
      </c>
      <c r="O6747">
        <v>0</v>
      </c>
      <c r="P6747">
        <v>0</v>
      </c>
      <c r="Q6747">
        <v>3490.8</v>
      </c>
      <c r="R6747">
        <v>569</v>
      </c>
      <c r="S6747">
        <v>1.1850000000000001</v>
      </c>
      <c r="T6747">
        <v>33</v>
      </c>
      <c r="U6747">
        <v>1724.29999999999</v>
      </c>
      <c r="V6747">
        <v>17</v>
      </c>
      <c r="W6747">
        <v>1.2529999999999999</v>
      </c>
      <c r="X6747">
        <v>2.0249999999999999</v>
      </c>
      <c r="Y6747" s="119">
        <v>44152</v>
      </c>
      <c r="Z6747">
        <v>408800.08455829002</v>
      </c>
      <c r="AA6747">
        <v>3660551.49659961</v>
      </c>
    </row>
    <row r="6748" spans="1:27" x14ac:dyDescent="0.25">
      <c r="A6748">
        <v>-111.977155319999</v>
      </c>
      <c r="B6748">
        <v>33.079734209999899</v>
      </c>
      <c r="C6748" t="s">
        <v>983</v>
      </c>
      <c r="D6748" t="s">
        <v>982</v>
      </c>
      <c r="E6748" t="s">
        <v>981</v>
      </c>
      <c r="F6748">
        <v>6067</v>
      </c>
      <c r="G6748">
        <v>184</v>
      </c>
      <c r="H6748">
        <v>13.33</v>
      </c>
      <c r="I6748">
        <v>2.4929999999999999</v>
      </c>
      <c r="J6748">
        <v>1</v>
      </c>
      <c r="K6748">
        <v>1167.29999999999</v>
      </c>
      <c r="L6748" t="s">
        <v>980</v>
      </c>
      <c r="M6748" t="s">
        <v>979</v>
      </c>
      <c r="N6748" s="119">
        <v>44152</v>
      </c>
      <c r="O6748">
        <v>0</v>
      </c>
      <c r="P6748">
        <v>0</v>
      </c>
      <c r="Q6748">
        <v>4057.6999999999898</v>
      </c>
      <c r="R6748">
        <v>487.35</v>
      </c>
      <c r="S6748">
        <v>1.0149999999999999</v>
      </c>
      <c r="T6748">
        <v>33</v>
      </c>
      <c r="U6748">
        <v>1476.79999999999</v>
      </c>
      <c r="V6748">
        <v>17</v>
      </c>
      <c r="W6748">
        <v>1.7</v>
      </c>
      <c r="X6748">
        <v>2.7480000000000002</v>
      </c>
      <c r="Y6748" s="119">
        <v>44152</v>
      </c>
      <c r="Z6748">
        <v>408800.07836570003</v>
      </c>
      <c r="AA6748">
        <v>3660550.8313911101</v>
      </c>
    </row>
    <row r="6749" spans="1:27" x14ac:dyDescent="0.25">
      <c r="A6749">
        <v>-111.97715397</v>
      </c>
      <c r="B6749">
        <v>33.079728179999897</v>
      </c>
      <c r="C6749" t="s">
        <v>983</v>
      </c>
      <c r="D6749" t="s">
        <v>982</v>
      </c>
      <c r="E6749" t="s">
        <v>981</v>
      </c>
      <c r="F6749">
        <v>6068</v>
      </c>
      <c r="G6749">
        <v>186</v>
      </c>
      <c r="H6749">
        <v>13.33</v>
      </c>
      <c r="I6749">
        <v>2.2309999999999999</v>
      </c>
      <c r="J6749">
        <v>1</v>
      </c>
      <c r="K6749">
        <v>1167.29999999999</v>
      </c>
      <c r="L6749" t="s">
        <v>980</v>
      </c>
      <c r="M6749" t="s">
        <v>979</v>
      </c>
      <c r="N6749" s="119">
        <v>44152</v>
      </c>
      <c r="O6749">
        <v>0</v>
      </c>
      <c r="P6749">
        <v>0</v>
      </c>
      <c r="Q6749">
        <v>3729.0999999999899</v>
      </c>
      <c r="R6749">
        <v>500.58999999999901</v>
      </c>
      <c r="S6749">
        <v>1.0429999999999999</v>
      </c>
      <c r="T6749">
        <v>33</v>
      </c>
      <c r="U6749">
        <v>1516.9</v>
      </c>
      <c r="V6749">
        <v>17</v>
      </c>
      <c r="W6749">
        <v>1.5209999999999999</v>
      </c>
      <c r="X6749">
        <v>2.4580000000000002</v>
      </c>
      <c r="Y6749" s="119">
        <v>44152</v>
      </c>
      <c r="Z6749">
        <v>408800.19814744202</v>
      </c>
      <c r="AA6749">
        <v>3660550.1616835501</v>
      </c>
    </row>
    <row r="6750" spans="1:27" x14ac:dyDescent="0.25">
      <c r="A6750">
        <v>-111.97715651</v>
      </c>
      <c r="B6750">
        <v>33.079723209999898</v>
      </c>
      <c r="C6750" t="s">
        <v>983</v>
      </c>
      <c r="D6750" t="s">
        <v>982</v>
      </c>
      <c r="E6750" t="s">
        <v>981</v>
      </c>
      <c r="F6750">
        <v>6069</v>
      </c>
      <c r="G6750">
        <v>177</v>
      </c>
      <c r="H6750">
        <v>13.33</v>
      </c>
      <c r="I6750">
        <v>2.0670000000000002</v>
      </c>
      <c r="J6750">
        <v>1</v>
      </c>
      <c r="K6750">
        <v>1167.4000000000001</v>
      </c>
      <c r="L6750" t="s">
        <v>980</v>
      </c>
      <c r="M6750" t="s">
        <v>979</v>
      </c>
      <c r="N6750" s="119">
        <v>44152</v>
      </c>
      <c r="O6750">
        <v>0</v>
      </c>
      <c r="P6750">
        <v>0</v>
      </c>
      <c r="Q6750">
        <v>3450.1999999999898</v>
      </c>
      <c r="R6750">
        <v>499.88999999999902</v>
      </c>
      <c r="S6750">
        <v>1.0409999999999999</v>
      </c>
      <c r="T6750">
        <v>33</v>
      </c>
      <c r="U6750">
        <v>1514.79999999999</v>
      </c>
      <c r="V6750">
        <v>17</v>
      </c>
      <c r="W6750">
        <v>1.409</v>
      </c>
      <c r="X6750">
        <v>2.278</v>
      </c>
      <c r="Y6750" s="119">
        <v>44152</v>
      </c>
      <c r="Z6750">
        <v>408799.95594127901</v>
      </c>
      <c r="AA6750">
        <v>3660549.6128761801</v>
      </c>
    </row>
    <row r="6751" spans="1:27" x14ac:dyDescent="0.25">
      <c r="A6751">
        <v>-111.97715617</v>
      </c>
      <c r="B6751">
        <v>33.0797172199999</v>
      </c>
      <c r="C6751" t="s">
        <v>983</v>
      </c>
      <c r="D6751" t="s">
        <v>982</v>
      </c>
      <c r="E6751" t="s">
        <v>981</v>
      </c>
      <c r="F6751">
        <v>6070</v>
      </c>
      <c r="G6751">
        <v>179</v>
      </c>
      <c r="H6751">
        <v>13.33</v>
      </c>
      <c r="I6751">
        <v>2.133</v>
      </c>
      <c r="J6751">
        <v>1</v>
      </c>
      <c r="K6751">
        <v>1167.4000000000001</v>
      </c>
      <c r="L6751" t="s">
        <v>980</v>
      </c>
      <c r="M6751" t="s">
        <v>979</v>
      </c>
      <c r="N6751" s="119">
        <v>44152</v>
      </c>
      <c r="O6751">
        <v>0</v>
      </c>
      <c r="P6751">
        <v>0</v>
      </c>
      <c r="Q6751">
        <v>3836.1999999999898</v>
      </c>
      <c r="R6751">
        <v>538.72</v>
      </c>
      <c r="S6751">
        <v>1.1220000000000001</v>
      </c>
      <c r="T6751">
        <v>33</v>
      </c>
      <c r="U6751">
        <v>1632.5</v>
      </c>
      <c r="V6751">
        <v>17</v>
      </c>
      <c r="W6751">
        <v>1.454</v>
      </c>
      <c r="X6751">
        <v>2.35</v>
      </c>
      <c r="Y6751" s="119">
        <v>44152</v>
      </c>
      <c r="Z6751">
        <v>408799.98149367602</v>
      </c>
      <c r="AA6751">
        <v>3660548.9484809302</v>
      </c>
    </row>
    <row r="6752" spans="1:27" x14ac:dyDescent="0.25">
      <c r="A6752">
        <v>-111.97715617</v>
      </c>
      <c r="B6752">
        <v>33.07971122</v>
      </c>
      <c r="C6752" t="s">
        <v>983</v>
      </c>
      <c r="D6752" t="s">
        <v>982</v>
      </c>
      <c r="E6752" t="s">
        <v>981</v>
      </c>
      <c r="F6752">
        <v>6071</v>
      </c>
      <c r="G6752">
        <v>179</v>
      </c>
      <c r="H6752">
        <v>13.33</v>
      </c>
      <c r="I6752">
        <v>2.5259999999999998</v>
      </c>
      <c r="J6752">
        <v>1</v>
      </c>
      <c r="K6752">
        <v>1167.4000000000001</v>
      </c>
      <c r="L6752" t="s">
        <v>980</v>
      </c>
      <c r="M6752" t="s">
        <v>979</v>
      </c>
      <c r="N6752" s="119">
        <v>44152</v>
      </c>
      <c r="O6752">
        <v>0</v>
      </c>
      <c r="P6752">
        <v>0</v>
      </c>
      <c r="Q6752">
        <v>3994.1999999999898</v>
      </c>
      <c r="R6752">
        <v>473.49</v>
      </c>
      <c r="S6752">
        <v>0.98599999999999999</v>
      </c>
      <c r="T6752">
        <v>33</v>
      </c>
      <c r="U6752">
        <v>1434.79999999999</v>
      </c>
      <c r="V6752">
        <v>17</v>
      </c>
      <c r="W6752">
        <v>1.722</v>
      </c>
      <c r="X6752">
        <v>2.7839999999999998</v>
      </c>
      <c r="Y6752" s="119">
        <v>44152</v>
      </c>
      <c r="Z6752">
        <v>408799.97530108399</v>
      </c>
      <c r="AA6752">
        <v>3660548.2832724298</v>
      </c>
    </row>
    <row r="6753" spans="1:27" x14ac:dyDescent="0.25">
      <c r="A6753">
        <v>-111.977154299999</v>
      </c>
      <c r="B6753">
        <v>33.079705099999899</v>
      </c>
      <c r="C6753" t="s">
        <v>983</v>
      </c>
      <c r="D6753" t="s">
        <v>982</v>
      </c>
      <c r="E6753" t="s">
        <v>981</v>
      </c>
      <c r="F6753">
        <v>6072</v>
      </c>
      <c r="G6753">
        <v>190</v>
      </c>
      <c r="H6753">
        <v>13.33</v>
      </c>
      <c r="I6753">
        <v>2.3290000000000002</v>
      </c>
      <c r="J6753">
        <v>1</v>
      </c>
      <c r="K6753">
        <v>1167.4000000000001</v>
      </c>
      <c r="L6753" t="s">
        <v>980</v>
      </c>
      <c r="M6753" t="s">
        <v>979</v>
      </c>
      <c r="N6753" s="119">
        <v>44152</v>
      </c>
      <c r="O6753">
        <v>0</v>
      </c>
      <c r="P6753">
        <v>0</v>
      </c>
      <c r="Q6753">
        <v>1806.79999999999</v>
      </c>
      <c r="R6753">
        <v>232.289999999999</v>
      </c>
      <c r="S6753">
        <v>0.48399999999999999</v>
      </c>
      <c r="T6753">
        <v>33</v>
      </c>
      <c r="U6753">
        <v>703.89999999999895</v>
      </c>
      <c r="V6753">
        <v>17</v>
      </c>
      <c r="W6753">
        <v>1.5880000000000001</v>
      </c>
      <c r="X6753">
        <v>2.5670000000000002</v>
      </c>
      <c r="Y6753" s="119">
        <v>44152</v>
      </c>
      <c r="Z6753">
        <v>408800.14352535602</v>
      </c>
      <c r="AA6753">
        <v>3660547.6031349199</v>
      </c>
    </row>
    <row r="6754" spans="1:27" x14ac:dyDescent="0.25">
      <c r="A6754">
        <v>-111.977157869999</v>
      </c>
      <c r="B6754">
        <v>33.079699069999897</v>
      </c>
      <c r="C6754" t="s">
        <v>983</v>
      </c>
      <c r="D6754" t="s">
        <v>982</v>
      </c>
      <c r="E6754" t="s">
        <v>981</v>
      </c>
      <c r="F6754">
        <v>6073</v>
      </c>
      <c r="G6754">
        <v>169</v>
      </c>
      <c r="H6754">
        <v>13.33</v>
      </c>
      <c r="I6754">
        <v>1.9359999999999999</v>
      </c>
      <c r="J6754">
        <v>1</v>
      </c>
      <c r="K6754">
        <v>1167.4000000000001</v>
      </c>
      <c r="L6754" t="s">
        <v>980</v>
      </c>
      <c r="M6754" t="s">
        <v>979</v>
      </c>
      <c r="N6754" s="119">
        <v>44152</v>
      </c>
      <c r="O6754">
        <v>0</v>
      </c>
      <c r="P6754">
        <v>0</v>
      </c>
      <c r="Q6754">
        <v>1927.5999999999899</v>
      </c>
      <c r="R6754">
        <v>298.23</v>
      </c>
      <c r="S6754">
        <v>0.621</v>
      </c>
      <c r="T6754">
        <v>33</v>
      </c>
      <c r="U6754">
        <v>903.72</v>
      </c>
      <c r="V6754">
        <v>17</v>
      </c>
      <c r="W6754">
        <v>1.32</v>
      </c>
      <c r="X6754">
        <v>2.133</v>
      </c>
      <c r="Y6754" s="119">
        <v>44152</v>
      </c>
      <c r="Z6754">
        <v>408799.804087703</v>
      </c>
      <c r="AA6754">
        <v>3660546.9377023499</v>
      </c>
    </row>
    <row r="6755" spans="1:27" x14ac:dyDescent="0.25">
      <c r="A6755">
        <v>-111.97715413</v>
      </c>
      <c r="B6755">
        <v>33.079693069999898</v>
      </c>
      <c r="C6755" t="s">
        <v>983</v>
      </c>
      <c r="D6755" t="s">
        <v>982</v>
      </c>
      <c r="E6755" t="s">
        <v>981</v>
      </c>
      <c r="F6755">
        <v>6074</v>
      </c>
      <c r="G6755">
        <v>191</v>
      </c>
      <c r="H6755">
        <v>13.33</v>
      </c>
      <c r="I6755">
        <v>2.1</v>
      </c>
      <c r="J6755">
        <v>1</v>
      </c>
      <c r="K6755">
        <v>1167.4000000000001</v>
      </c>
      <c r="L6755" t="s">
        <v>980</v>
      </c>
      <c r="M6755" t="s">
        <v>979</v>
      </c>
      <c r="N6755" s="119">
        <v>44152</v>
      </c>
      <c r="O6755">
        <v>0</v>
      </c>
      <c r="P6755">
        <v>0</v>
      </c>
      <c r="Q6755">
        <v>2408.6999999999898</v>
      </c>
      <c r="R6755">
        <v>343.54</v>
      </c>
      <c r="S6755">
        <v>0.71599999999999997</v>
      </c>
      <c r="T6755">
        <v>33</v>
      </c>
      <c r="U6755">
        <v>1041</v>
      </c>
      <c r="V6755">
        <v>17</v>
      </c>
      <c r="W6755">
        <v>1.4319999999999999</v>
      </c>
      <c r="X6755">
        <v>2.3140000000000001</v>
      </c>
      <c r="Y6755" s="119">
        <v>44152</v>
      </c>
      <c r="Z6755">
        <v>408800.14697657601</v>
      </c>
      <c r="AA6755">
        <v>3660546.2692441698</v>
      </c>
    </row>
    <row r="6756" spans="1:27" x14ac:dyDescent="0.25">
      <c r="A6756">
        <v>-111.97715651</v>
      </c>
      <c r="B6756">
        <v>33.079687210000003</v>
      </c>
      <c r="C6756" t="s">
        <v>983</v>
      </c>
      <c r="D6756" t="s">
        <v>982</v>
      </c>
      <c r="E6756" t="s">
        <v>981</v>
      </c>
      <c r="F6756">
        <v>6075</v>
      </c>
      <c r="G6756">
        <v>177</v>
      </c>
      <c r="H6756">
        <v>13.33</v>
      </c>
      <c r="I6756">
        <v>2.198</v>
      </c>
      <c r="J6756">
        <v>1</v>
      </c>
      <c r="K6756">
        <v>1167.4000000000001</v>
      </c>
      <c r="L6756" t="s">
        <v>980</v>
      </c>
      <c r="M6756" t="s">
        <v>979</v>
      </c>
      <c r="N6756" s="119">
        <v>44152</v>
      </c>
      <c r="O6756">
        <v>0</v>
      </c>
      <c r="P6756">
        <v>0</v>
      </c>
      <c r="Q6756">
        <v>3062.6999999999898</v>
      </c>
      <c r="R6756">
        <v>417.25999999999902</v>
      </c>
      <c r="S6756">
        <v>0.86899999999999999</v>
      </c>
      <c r="T6756">
        <v>33</v>
      </c>
      <c r="U6756">
        <v>1264.4000000000001</v>
      </c>
      <c r="V6756">
        <v>17</v>
      </c>
      <c r="W6756">
        <v>1.4990000000000001</v>
      </c>
      <c r="X6756">
        <v>2.4220000000000002</v>
      </c>
      <c r="Y6756" s="119">
        <v>44152</v>
      </c>
      <c r="Z6756">
        <v>408799.91878572397</v>
      </c>
      <c r="AA6756">
        <v>3660545.6216251799</v>
      </c>
    </row>
    <row r="6757" spans="1:27" x14ac:dyDescent="0.25">
      <c r="A6757">
        <v>-111.97715617</v>
      </c>
      <c r="B6757">
        <v>33.079682220000002</v>
      </c>
      <c r="C6757" t="s">
        <v>983</v>
      </c>
      <c r="D6757" t="s">
        <v>982</v>
      </c>
      <c r="E6757" t="s">
        <v>981</v>
      </c>
      <c r="F6757">
        <v>6076</v>
      </c>
      <c r="G6757">
        <v>179</v>
      </c>
      <c r="H6757">
        <v>13.33</v>
      </c>
      <c r="I6757">
        <v>2.1</v>
      </c>
      <c r="J6757">
        <v>1</v>
      </c>
      <c r="K6757">
        <v>1167.5999999999899</v>
      </c>
      <c r="L6757" t="s">
        <v>980</v>
      </c>
      <c r="M6757" t="s">
        <v>979</v>
      </c>
      <c r="N6757" s="119">
        <v>44152</v>
      </c>
      <c r="O6757">
        <v>0</v>
      </c>
      <c r="P6757">
        <v>0</v>
      </c>
      <c r="Q6757">
        <v>4987.6000000000004</v>
      </c>
      <c r="R6757">
        <v>711.35</v>
      </c>
      <c r="S6757">
        <v>1.482</v>
      </c>
      <c r="T6757">
        <v>33</v>
      </c>
      <c r="U6757">
        <v>2155.5999999999899</v>
      </c>
      <c r="V6757">
        <v>17</v>
      </c>
      <c r="W6757">
        <v>1.4319999999999999</v>
      </c>
      <c r="X6757">
        <v>2.3140000000000001</v>
      </c>
      <c r="Y6757" s="119">
        <v>44152</v>
      </c>
      <c r="Z6757">
        <v>408799.94537023699</v>
      </c>
      <c r="AA6757">
        <v>3660545.0680980198</v>
      </c>
    </row>
    <row r="6758" spans="1:27" x14ac:dyDescent="0.25">
      <c r="A6758">
        <v>-111.97715737</v>
      </c>
      <c r="B6758">
        <v>33.079676149999898</v>
      </c>
      <c r="C6758" t="s">
        <v>983</v>
      </c>
      <c r="D6758" t="s">
        <v>982</v>
      </c>
      <c r="E6758" t="s">
        <v>981</v>
      </c>
      <c r="F6758">
        <v>6077</v>
      </c>
      <c r="G6758">
        <v>172</v>
      </c>
      <c r="H6758">
        <v>13.33</v>
      </c>
      <c r="I6758">
        <v>2.0339999999999998</v>
      </c>
      <c r="J6758">
        <v>1</v>
      </c>
      <c r="K6758">
        <v>1167.5999999999899</v>
      </c>
      <c r="L6758" t="s">
        <v>980</v>
      </c>
      <c r="M6758" t="s">
        <v>979</v>
      </c>
      <c r="N6758" s="119">
        <v>44152</v>
      </c>
      <c r="O6758">
        <v>0</v>
      </c>
      <c r="P6758">
        <v>0</v>
      </c>
      <c r="Q6758">
        <v>5797.8999999999896</v>
      </c>
      <c r="R6758">
        <v>853.61</v>
      </c>
      <c r="S6758">
        <v>1.778</v>
      </c>
      <c r="T6758">
        <v>33</v>
      </c>
      <c r="U6758">
        <v>2586.6999999999898</v>
      </c>
      <c r="V6758">
        <v>17</v>
      </c>
      <c r="W6758">
        <v>1.387</v>
      </c>
      <c r="X6758">
        <v>2.2410000000000001</v>
      </c>
      <c r="Y6758" s="119">
        <v>44152</v>
      </c>
      <c r="Z6758">
        <v>408799.82710063201</v>
      </c>
      <c r="AA6758">
        <v>3660544.3961714399</v>
      </c>
    </row>
    <row r="6759" spans="1:27" x14ac:dyDescent="0.25">
      <c r="A6759">
        <v>-111.97715497</v>
      </c>
      <c r="B6759">
        <v>33.079670180000001</v>
      </c>
      <c r="C6759" t="s">
        <v>983</v>
      </c>
      <c r="D6759" t="s">
        <v>982</v>
      </c>
      <c r="E6759" t="s">
        <v>981</v>
      </c>
      <c r="F6759">
        <v>6078</v>
      </c>
      <c r="G6759">
        <v>186</v>
      </c>
      <c r="H6759">
        <v>13.33</v>
      </c>
      <c r="I6759">
        <v>2.1</v>
      </c>
      <c r="J6759">
        <v>1</v>
      </c>
      <c r="K6759">
        <v>1167.5</v>
      </c>
      <c r="L6759" t="s">
        <v>980</v>
      </c>
      <c r="M6759" t="s">
        <v>979</v>
      </c>
      <c r="N6759" s="119">
        <v>44152</v>
      </c>
      <c r="O6759">
        <v>0</v>
      </c>
      <c r="P6759">
        <v>0</v>
      </c>
      <c r="Q6759">
        <v>4267</v>
      </c>
      <c r="R6759">
        <v>608.58000000000004</v>
      </c>
      <c r="S6759">
        <v>1.268</v>
      </c>
      <c r="T6759">
        <v>33</v>
      </c>
      <c r="U6759">
        <v>1844.2</v>
      </c>
      <c r="V6759">
        <v>17</v>
      </c>
      <c r="W6759">
        <v>1.4319999999999999</v>
      </c>
      <c r="X6759">
        <v>2.3140000000000001</v>
      </c>
      <c r="Y6759" s="119">
        <v>44152</v>
      </c>
      <c r="Z6759">
        <v>408800.04494856199</v>
      </c>
      <c r="AA6759">
        <v>3660543.7322036298</v>
      </c>
    </row>
    <row r="6760" spans="1:27" x14ac:dyDescent="0.25">
      <c r="A6760">
        <v>-111.97715549</v>
      </c>
      <c r="B6760">
        <v>33.079664209999898</v>
      </c>
      <c r="C6760" t="s">
        <v>983</v>
      </c>
      <c r="D6760" t="s">
        <v>982</v>
      </c>
      <c r="E6760" t="s">
        <v>981</v>
      </c>
      <c r="F6760">
        <v>6079</v>
      </c>
      <c r="G6760">
        <v>183</v>
      </c>
      <c r="H6760">
        <v>13.33</v>
      </c>
      <c r="I6760">
        <v>2.165</v>
      </c>
      <c r="J6760">
        <v>1</v>
      </c>
      <c r="K6760">
        <v>1167.5</v>
      </c>
      <c r="L6760" t="s">
        <v>980</v>
      </c>
      <c r="M6760" t="s">
        <v>979</v>
      </c>
      <c r="N6760" s="119">
        <v>44152</v>
      </c>
      <c r="O6760">
        <v>0</v>
      </c>
      <c r="P6760">
        <v>0</v>
      </c>
      <c r="Q6760">
        <v>5203.8999999999896</v>
      </c>
      <c r="R6760">
        <v>719.71</v>
      </c>
      <c r="S6760">
        <v>1.4990000000000001</v>
      </c>
      <c r="T6760">
        <v>33</v>
      </c>
      <c r="U6760">
        <v>2180.9</v>
      </c>
      <c r="V6760">
        <v>17</v>
      </c>
      <c r="W6760">
        <v>1.476</v>
      </c>
      <c r="X6760">
        <v>2.3860000000000001</v>
      </c>
      <c r="Y6760" s="119">
        <v>44152</v>
      </c>
      <c r="Z6760">
        <v>408799.99025154102</v>
      </c>
      <c r="AA6760">
        <v>3660543.0707729999</v>
      </c>
    </row>
    <row r="6761" spans="1:27" x14ac:dyDescent="0.25">
      <c r="A6761">
        <v>-111.97715632000001</v>
      </c>
      <c r="B6761">
        <v>33.079658209999899</v>
      </c>
      <c r="C6761" t="s">
        <v>983</v>
      </c>
      <c r="D6761" t="s">
        <v>982</v>
      </c>
      <c r="E6761" t="s">
        <v>981</v>
      </c>
      <c r="F6761">
        <v>6080</v>
      </c>
      <c r="G6761">
        <v>184</v>
      </c>
      <c r="H6761">
        <v>13.33</v>
      </c>
      <c r="I6761">
        <v>2.165</v>
      </c>
      <c r="J6761">
        <v>1</v>
      </c>
      <c r="K6761">
        <v>1167.4000000000001</v>
      </c>
      <c r="L6761" t="s">
        <v>980</v>
      </c>
      <c r="M6761" t="s">
        <v>979</v>
      </c>
      <c r="N6761" s="119">
        <v>44152</v>
      </c>
      <c r="O6761">
        <v>0</v>
      </c>
      <c r="P6761">
        <v>0</v>
      </c>
      <c r="Q6761">
        <v>3444.5</v>
      </c>
      <c r="R6761">
        <v>476.37999999999897</v>
      </c>
      <c r="S6761">
        <v>0.99199999999999999</v>
      </c>
      <c r="T6761">
        <v>33</v>
      </c>
      <c r="U6761">
        <v>1443.5999999999899</v>
      </c>
      <c r="V6761">
        <v>17</v>
      </c>
      <c r="W6761">
        <v>1.476</v>
      </c>
      <c r="X6761">
        <v>2.3860000000000001</v>
      </c>
      <c r="Y6761" s="119">
        <v>44152</v>
      </c>
      <c r="Z6761">
        <v>408799.90658897901</v>
      </c>
      <c r="AA6761">
        <v>3660542.4062856901</v>
      </c>
    </row>
    <row r="6762" spans="1:27" x14ac:dyDescent="0.25">
      <c r="A6762">
        <v>-111.97715700000001</v>
      </c>
      <c r="B6762">
        <v>33.079652230000001</v>
      </c>
      <c r="C6762" t="s">
        <v>983</v>
      </c>
      <c r="D6762" t="s">
        <v>982</v>
      </c>
      <c r="E6762" t="s">
        <v>981</v>
      </c>
      <c r="F6762">
        <v>6081</v>
      </c>
      <c r="G6762">
        <v>180</v>
      </c>
      <c r="H6762">
        <v>13.33</v>
      </c>
      <c r="I6762">
        <v>2.1</v>
      </c>
      <c r="J6762">
        <v>1</v>
      </c>
      <c r="K6762">
        <v>1167.4000000000001</v>
      </c>
      <c r="L6762" t="s">
        <v>980</v>
      </c>
      <c r="M6762" t="s">
        <v>979</v>
      </c>
      <c r="N6762" s="119">
        <v>44152</v>
      </c>
      <c r="O6762">
        <v>0</v>
      </c>
      <c r="P6762">
        <v>0</v>
      </c>
      <c r="Q6762">
        <v>3784.0999999999899</v>
      </c>
      <c r="R6762">
        <v>539.71</v>
      </c>
      <c r="S6762">
        <v>1.1240000000000001</v>
      </c>
      <c r="T6762">
        <v>33</v>
      </c>
      <c r="U6762">
        <v>1635.5</v>
      </c>
      <c r="V6762">
        <v>17</v>
      </c>
      <c r="W6762">
        <v>1.4319999999999999</v>
      </c>
      <c r="X6762">
        <v>2.3140000000000001</v>
      </c>
      <c r="Y6762" s="119">
        <v>44152</v>
      </c>
      <c r="Z6762">
        <v>408799.83694764902</v>
      </c>
      <c r="AA6762">
        <v>3660541.74388541</v>
      </c>
    </row>
    <row r="6763" spans="1:27" x14ac:dyDescent="0.25">
      <c r="A6763">
        <v>-111.97715666000001</v>
      </c>
      <c r="B6763">
        <v>33.079646220000001</v>
      </c>
      <c r="C6763" t="s">
        <v>983</v>
      </c>
      <c r="D6763" t="s">
        <v>982</v>
      </c>
      <c r="E6763" t="s">
        <v>981</v>
      </c>
      <c r="F6763">
        <v>6082</v>
      </c>
      <c r="G6763">
        <v>182</v>
      </c>
      <c r="H6763">
        <v>13.33</v>
      </c>
      <c r="I6763">
        <v>1.9690000000000001</v>
      </c>
      <c r="J6763">
        <v>1</v>
      </c>
      <c r="K6763">
        <v>1167.4000000000001</v>
      </c>
      <c r="L6763" t="s">
        <v>980</v>
      </c>
      <c r="M6763" t="s">
        <v>979</v>
      </c>
      <c r="N6763" s="119">
        <v>44152</v>
      </c>
      <c r="O6763">
        <v>0</v>
      </c>
      <c r="P6763">
        <v>0</v>
      </c>
      <c r="Q6763">
        <v>4504.6999999999898</v>
      </c>
      <c r="R6763">
        <v>685.32</v>
      </c>
      <c r="S6763">
        <v>1.4279999999999999</v>
      </c>
      <c r="T6763">
        <v>33</v>
      </c>
      <c r="U6763">
        <v>2076.6999999999898</v>
      </c>
      <c r="V6763">
        <v>17</v>
      </c>
      <c r="W6763">
        <v>1.3420000000000001</v>
      </c>
      <c r="X6763">
        <v>2.169</v>
      </c>
      <c r="Y6763" s="119">
        <v>44152</v>
      </c>
      <c r="Z6763">
        <v>408799.86247943703</v>
      </c>
      <c r="AA6763">
        <v>3660541.07727281</v>
      </c>
    </row>
    <row r="6764" spans="1:27" x14ac:dyDescent="0.25">
      <c r="A6764">
        <v>-111.977156829999</v>
      </c>
      <c r="B6764">
        <v>33.0796412199999</v>
      </c>
      <c r="C6764" t="s">
        <v>983</v>
      </c>
      <c r="D6764" t="s">
        <v>982</v>
      </c>
      <c r="E6764" t="s">
        <v>981</v>
      </c>
      <c r="F6764">
        <v>6083</v>
      </c>
      <c r="G6764">
        <v>181</v>
      </c>
      <c r="H6764">
        <v>13.33</v>
      </c>
      <c r="I6764">
        <v>2.165</v>
      </c>
      <c r="J6764">
        <v>1</v>
      </c>
      <c r="K6764">
        <v>1167.4000000000001</v>
      </c>
      <c r="L6764" t="s">
        <v>980</v>
      </c>
      <c r="M6764" t="s">
        <v>979</v>
      </c>
      <c r="N6764" s="119">
        <v>44152</v>
      </c>
      <c r="O6764">
        <v>0</v>
      </c>
      <c r="P6764">
        <v>0</v>
      </c>
      <c r="Q6764">
        <v>4738</v>
      </c>
      <c r="R6764">
        <v>655.27999999999895</v>
      </c>
      <c r="S6764">
        <v>1.365</v>
      </c>
      <c r="T6764">
        <v>33</v>
      </c>
      <c r="U6764">
        <v>1985.7</v>
      </c>
      <c r="V6764">
        <v>17</v>
      </c>
      <c r="W6764">
        <v>1.476</v>
      </c>
      <c r="X6764">
        <v>2.3860000000000001</v>
      </c>
      <c r="Y6764" s="119">
        <v>44152</v>
      </c>
      <c r="Z6764">
        <v>408799.84145160398</v>
      </c>
      <c r="AA6764">
        <v>3660540.5230801199</v>
      </c>
    </row>
    <row r="6765" spans="1:27" x14ac:dyDescent="0.25">
      <c r="A6765">
        <v>-111.977157509999</v>
      </c>
      <c r="B6765">
        <v>33.0796352099999</v>
      </c>
      <c r="C6765" t="s">
        <v>983</v>
      </c>
      <c r="D6765" t="s">
        <v>982</v>
      </c>
      <c r="E6765" t="s">
        <v>981</v>
      </c>
      <c r="F6765">
        <v>6084</v>
      </c>
      <c r="G6765">
        <v>177</v>
      </c>
      <c r="H6765">
        <v>13.33</v>
      </c>
      <c r="I6765">
        <v>1.772</v>
      </c>
      <c r="J6765">
        <v>1</v>
      </c>
      <c r="K6765">
        <v>1167.4000000000001</v>
      </c>
      <c r="L6765" t="s">
        <v>980</v>
      </c>
      <c r="M6765" t="s">
        <v>979</v>
      </c>
      <c r="N6765" s="119">
        <v>44152</v>
      </c>
      <c r="O6765">
        <v>0</v>
      </c>
      <c r="P6765">
        <v>0</v>
      </c>
      <c r="Q6765">
        <v>4596.8</v>
      </c>
      <c r="R6765">
        <v>777.02999999999895</v>
      </c>
      <c r="S6765">
        <v>1.619</v>
      </c>
      <c r="T6765">
        <v>33</v>
      </c>
      <c r="U6765">
        <v>2354.5999999999899</v>
      </c>
      <c r="V6765">
        <v>17</v>
      </c>
      <c r="W6765">
        <v>1.208</v>
      </c>
      <c r="X6765">
        <v>1.952</v>
      </c>
      <c r="Y6765" s="119">
        <v>44152</v>
      </c>
      <c r="Z6765">
        <v>408799.77177929902</v>
      </c>
      <c r="AA6765">
        <v>3660539.8573537902</v>
      </c>
    </row>
    <row r="6766" spans="1:27" x14ac:dyDescent="0.25">
      <c r="A6766">
        <v>-111.97715786000001</v>
      </c>
      <c r="B6766">
        <v>33.079629189999899</v>
      </c>
      <c r="C6766" t="s">
        <v>983</v>
      </c>
      <c r="D6766" t="s">
        <v>982</v>
      </c>
      <c r="E6766" t="s">
        <v>981</v>
      </c>
      <c r="F6766">
        <v>6085</v>
      </c>
      <c r="G6766">
        <v>175</v>
      </c>
      <c r="H6766">
        <v>13.33</v>
      </c>
      <c r="I6766">
        <v>2.165</v>
      </c>
      <c r="J6766">
        <v>1</v>
      </c>
      <c r="K6766">
        <v>1167.4000000000001</v>
      </c>
      <c r="L6766" t="s">
        <v>980</v>
      </c>
      <c r="M6766" t="s">
        <v>979</v>
      </c>
      <c r="N6766" s="119">
        <v>44152</v>
      </c>
      <c r="O6766">
        <v>0</v>
      </c>
      <c r="P6766">
        <v>0</v>
      </c>
      <c r="Q6766">
        <v>4683.1999999999898</v>
      </c>
      <c r="R6766">
        <v>647.71</v>
      </c>
      <c r="S6766">
        <v>1.349</v>
      </c>
      <c r="T6766">
        <v>33</v>
      </c>
      <c r="U6766">
        <v>1962.7</v>
      </c>
      <c r="V6766">
        <v>17</v>
      </c>
      <c r="W6766">
        <v>1.476</v>
      </c>
      <c r="X6766">
        <v>2.3860000000000001</v>
      </c>
      <c r="Y6766" s="119">
        <v>44152</v>
      </c>
      <c r="Z6766">
        <v>408799.732897993</v>
      </c>
      <c r="AA6766">
        <v>3660539.1902320599</v>
      </c>
    </row>
    <row r="6767" spans="1:27" x14ac:dyDescent="0.25">
      <c r="A6767">
        <v>-111.97715583</v>
      </c>
      <c r="B6767">
        <v>33.079623220000002</v>
      </c>
      <c r="C6767" t="s">
        <v>983</v>
      </c>
      <c r="D6767" t="s">
        <v>982</v>
      </c>
      <c r="E6767" t="s">
        <v>981</v>
      </c>
      <c r="F6767">
        <v>6086</v>
      </c>
      <c r="G6767">
        <v>181</v>
      </c>
      <c r="H6767">
        <v>13.33</v>
      </c>
      <c r="I6767">
        <v>2.198</v>
      </c>
      <c r="J6767">
        <v>1</v>
      </c>
      <c r="K6767">
        <v>1167.5</v>
      </c>
      <c r="L6767" t="s">
        <v>980</v>
      </c>
      <c r="M6767" t="s">
        <v>979</v>
      </c>
      <c r="N6767" s="119">
        <v>44152</v>
      </c>
      <c r="O6767">
        <v>0</v>
      </c>
      <c r="P6767">
        <v>0</v>
      </c>
      <c r="Q6767">
        <v>4585</v>
      </c>
      <c r="R6767">
        <v>624.65999999999894</v>
      </c>
      <c r="S6767">
        <v>1.3009999999999999</v>
      </c>
      <c r="T6767">
        <v>33</v>
      </c>
      <c r="U6767">
        <v>1892.9</v>
      </c>
      <c r="V6767">
        <v>17</v>
      </c>
      <c r="W6767">
        <v>1.4990000000000001</v>
      </c>
      <c r="X6767">
        <v>2.4220000000000002</v>
      </c>
      <c r="Y6767" s="119">
        <v>44152</v>
      </c>
      <c r="Z6767">
        <v>408799.91621122201</v>
      </c>
      <c r="AA6767">
        <v>3660538.52658574</v>
      </c>
    </row>
    <row r="6768" spans="1:27" x14ac:dyDescent="0.25">
      <c r="A6768">
        <v>-111.977158869999</v>
      </c>
      <c r="B6768">
        <v>33.079618070000002</v>
      </c>
      <c r="C6768" t="s">
        <v>983</v>
      </c>
      <c r="D6768" t="s">
        <v>982</v>
      </c>
      <c r="E6768" t="s">
        <v>981</v>
      </c>
      <c r="F6768">
        <v>6087</v>
      </c>
      <c r="G6768">
        <v>169</v>
      </c>
      <c r="H6768">
        <v>13.33</v>
      </c>
      <c r="I6768">
        <v>2.2970000000000002</v>
      </c>
      <c r="J6768">
        <v>1</v>
      </c>
      <c r="K6768">
        <v>1167.5</v>
      </c>
      <c r="L6768" t="s">
        <v>980</v>
      </c>
      <c r="M6768" t="s">
        <v>979</v>
      </c>
      <c r="N6768" s="119">
        <v>44152</v>
      </c>
      <c r="O6768">
        <v>0</v>
      </c>
      <c r="P6768">
        <v>0</v>
      </c>
      <c r="Q6768">
        <v>5102.6999999999898</v>
      </c>
      <c r="R6768">
        <v>665.38999999999896</v>
      </c>
      <c r="S6768">
        <v>1.3859999999999999</v>
      </c>
      <c r="T6768">
        <v>33</v>
      </c>
      <c r="U6768">
        <v>2016.29999999999</v>
      </c>
      <c r="V6768">
        <v>17</v>
      </c>
      <c r="W6768">
        <v>1.5660000000000001</v>
      </c>
      <c r="X6768">
        <v>2.5310000000000001</v>
      </c>
      <c r="Y6768" s="119">
        <v>44152</v>
      </c>
      <c r="Z6768">
        <v>408799.62715031998</v>
      </c>
      <c r="AA6768">
        <v>3660537.9582565799</v>
      </c>
    </row>
    <row r="6769" spans="1:27" x14ac:dyDescent="0.25">
      <c r="A6769">
        <v>-111.97715580000001</v>
      </c>
      <c r="B6769">
        <v>33.079612160000003</v>
      </c>
      <c r="C6769" t="s">
        <v>983</v>
      </c>
      <c r="D6769" t="s">
        <v>982</v>
      </c>
      <c r="E6769" t="s">
        <v>981</v>
      </c>
      <c r="F6769">
        <v>6088</v>
      </c>
      <c r="G6769">
        <v>187</v>
      </c>
      <c r="H6769">
        <v>13.33</v>
      </c>
      <c r="I6769">
        <v>2.165</v>
      </c>
      <c r="J6769">
        <v>1</v>
      </c>
      <c r="K6769">
        <v>1167.4000000000001</v>
      </c>
      <c r="L6769" t="s">
        <v>980</v>
      </c>
      <c r="M6769" t="s">
        <v>979</v>
      </c>
      <c r="N6769" s="119">
        <v>44152</v>
      </c>
      <c r="O6769">
        <v>0</v>
      </c>
      <c r="P6769">
        <v>0</v>
      </c>
      <c r="Q6769">
        <v>5877.1</v>
      </c>
      <c r="R6769">
        <v>812.83</v>
      </c>
      <c r="S6769">
        <v>1.6930000000000001</v>
      </c>
      <c r="T6769">
        <v>33</v>
      </c>
      <c r="U6769">
        <v>2463.0999999999899</v>
      </c>
      <c r="V6769">
        <v>17</v>
      </c>
      <c r="W6769">
        <v>1.476</v>
      </c>
      <c r="X6769">
        <v>2.3860000000000001</v>
      </c>
      <c r="Y6769" s="119">
        <v>44152</v>
      </c>
      <c r="Z6769">
        <v>408799.90759636601</v>
      </c>
      <c r="AA6769">
        <v>3660537.3003586899</v>
      </c>
    </row>
    <row r="6770" spans="1:27" x14ac:dyDescent="0.25">
      <c r="A6770">
        <v>-111.97715734000001</v>
      </c>
      <c r="B6770">
        <v>33.079606220000002</v>
      </c>
      <c r="C6770" t="s">
        <v>983</v>
      </c>
      <c r="D6770" t="s">
        <v>982</v>
      </c>
      <c r="E6770" t="s">
        <v>981</v>
      </c>
      <c r="F6770">
        <v>6089</v>
      </c>
      <c r="G6770">
        <v>178</v>
      </c>
      <c r="H6770">
        <v>13.33</v>
      </c>
      <c r="I6770">
        <v>1.9690000000000001</v>
      </c>
      <c r="J6770">
        <v>1</v>
      </c>
      <c r="K6770">
        <v>1167.4000000000001</v>
      </c>
      <c r="L6770" t="s">
        <v>980</v>
      </c>
      <c r="M6770" t="s">
        <v>979</v>
      </c>
      <c r="N6770" s="119">
        <v>44152</v>
      </c>
      <c r="O6770">
        <v>0</v>
      </c>
      <c r="P6770">
        <v>0</v>
      </c>
      <c r="Q6770">
        <v>5199.6999999999898</v>
      </c>
      <c r="R6770">
        <v>791.05999999999904</v>
      </c>
      <c r="S6770">
        <v>1.6479999999999999</v>
      </c>
      <c r="T6770">
        <v>33</v>
      </c>
      <c r="U6770">
        <v>2397.0999999999899</v>
      </c>
      <c r="V6770">
        <v>17</v>
      </c>
      <c r="W6770">
        <v>1.3420000000000001</v>
      </c>
      <c r="X6770">
        <v>2.169</v>
      </c>
      <c r="Y6770" s="119">
        <v>44152</v>
      </c>
      <c r="Z6770">
        <v>408799.757726148</v>
      </c>
      <c r="AA6770">
        <v>3660536.64314039</v>
      </c>
    </row>
    <row r="6771" spans="1:27" x14ac:dyDescent="0.25">
      <c r="A6771">
        <v>-111.977156489999</v>
      </c>
      <c r="B6771">
        <v>33.079600210000002</v>
      </c>
      <c r="C6771" t="s">
        <v>983</v>
      </c>
      <c r="D6771" t="s">
        <v>982</v>
      </c>
      <c r="E6771" t="s">
        <v>981</v>
      </c>
      <c r="F6771">
        <v>6090</v>
      </c>
      <c r="G6771">
        <v>183</v>
      </c>
      <c r="H6771">
        <v>13.33</v>
      </c>
      <c r="I6771">
        <v>2.165</v>
      </c>
      <c r="J6771">
        <v>1</v>
      </c>
      <c r="K6771">
        <v>1167.29999999999</v>
      </c>
      <c r="L6771" t="s">
        <v>980</v>
      </c>
      <c r="M6771" t="s">
        <v>979</v>
      </c>
      <c r="N6771" s="119">
        <v>44152</v>
      </c>
      <c r="O6771">
        <v>0</v>
      </c>
      <c r="P6771">
        <v>0</v>
      </c>
      <c r="Q6771">
        <v>5171</v>
      </c>
      <c r="R6771">
        <v>715.16999999999905</v>
      </c>
      <c r="S6771">
        <v>1.49</v>
      </c>
      <c r="T6771">
        <v>33</v>
      </c>
      <c r="U6771">
        <v>2167.1999999999898</v>
      </c>
      <c r="V6771">
        <v>17</v>
      </c>
      <c r="W6771">
        <v>1.476</v>
      </c>
      <c r="X6771">
        <v>2.3860000000000001</v>
      </c>
      <c r="Y6771" s="119">
        <v>44152</v>
      </c>
      <c r="Z6771">
        <v>408799.83086002897</v>
      </c>
      <c r="AA6771">
        <v>3660535.9760846598</v>
      </c>
    </row>
    <row r="6772" spans="1:27" x14ac:dyDescent="0.25">
      <c r="A6772">
        <v>-111.97715700000001</v>
      </c>
      <c r="B6772">
        <v>33.079594229999898</v>
      </c>
      <c r="C6772" t="s">
        <v>983</v>
      </c>
      <c r="D6772" t="s">
        <v>982</v>
      </c>
      <c r="E6772" t="s">
        <v>981</v>
      </c>
      <c r="F6772">
        <v>6091</v>
      </c>
      <c r="G6772">
        <v>180</v>
      </c>
      <c r="H6772">
        <v>13.33</v>
      </c>
      <c r="I6772">
        <v>2.2309999999999999</v>
      </c>
      <c r="J6772">
        <v>1</v>
      </c>
      <c r="K6772">
        <v>1167.29999999999</v>
      </c>
      <c r="L6772" t="s">
        <v>980</v>
      </c>
      <c r="M6772" t="s">
        <v>979</v>
      </c>
      <c r="N6772" s="119">
        <v>44152</v>
      </c>
      <c r="O6772">
        <v>0</v>
      </c>
      <c r="P6772">
        <v>0</v>
      </c>
      <c r="Q6772">
        <v>4727.6000000000004</v>
      </c>
      <c r="R6772">
        <v>634.62</v>
      </c>
      <c r="S6772">
        <v>1.3220000000000001</v>
      </c>
      <c r="T6772">
        <v>33</v>
      </c>
      <c r="U6772">
        <v>1923.0999999999899</v>
      </c>
      <c r="V6772">
        <v>17</v>
      </c>
      <c r="W6772">
        <v>1.5209999999999999</v>
      </c>
      <c r="X6772">
        <v>2.4580000000000002</v>
      </c>
      <c r="Y6772" s="119">
        <v>44152</v>
      </c>
      <c r="Z6772">
        <v>408799.77708602301</v>
      </c>
      <c r="AA6772">
        <v>3660535.3135366701</v>
      </c>
    </row>
    <row r="6773" spans="1:27" x14ac:dyDescent="0.25">
      <c r="A6773">
        <v>-111.97715700000001</v>
      </c>
      <c r="B6773">
        <v>33.079588229999899</v>
      </c>
      <c r="C6773" t="s">
        <v>983</v>
      </c>
      <c r="D6773" t="s">
        <v>982</v>
      </c>
      <c r="E6773" t="s">
        <v>981</v>
      </c>
      <c r="F6773">
        <v>6092</v>
      </c>
      <c r="G6773">
        <v>180</v>
      </c>
      <c r="H6773">
        <v>13.33</v>
      </c>
      <c r="I6773">
        <v>1.706</v>
      </c>
      <c r="J6773">
        <v>1</v>
      </c>
      <c r="K6773">
        <v>1167.2</v>
      </c>
      <c r="L6773" t="s">
        <v>980</v>
      </c>
      <c r="M6773" t="s">
        <v>979</v>
      </c>
      <c r="N6773" s="119">
        <v>44152</v>
      </c>
      <c r="O6773">
        <v>0</v>
      </c>
      <c r="P6773">
        <v>0</v>
      </c>
      <c r="Q6773">
        <v>6087.3</v>
      </c>
      <c r="R6773">
        <v>1068.5999999999899</v>
      </c>
      <c r="S6773">
        <v>2.226</v>
      </c>
      <c r="T6773">
        <v>33</v>
      </c>
      <c r="U6773">
        <v>3238.0999999999899</v>
      </c>
      <c r="V6773">
        <v>17</v>
      </c>
      <c r="W6773">
        <v>1.163</v>
      </c>
      <c r="X6773">
        <v>1.88</v>
      </c>
      <c r="Y6773" s="119">
        <v>44152</v>
      </c>
      <c r="Z6773">
        <v>408799.770893446</v>
      </c>
      <c r="AA6773">
        <v>3660534.64832818</v>
      </c>
    </row>
    <row r="6774" spans="1:27" x14ac:dyDescent="0.25">
      <c r="A6774">
        <v>-111.977156489999</v>
      </c>
      <c r="B6774">
        <v>33.079583210000003</v>
      </c>
      <c r="C6774" t="s">
        <v>983</v>
      </c>
      <c r="D6774" t="s">
        <v>982</v>
      </c>
      <c r="E6774" t="s">
        <v>981</v>
      </c>
      <c r="F6774">
        <v>6093</v>
      </c>
      <c r="G6774">
        <v>183</v>
      </c>
      <c r="H6774">
        <v>13.33</v>
      </c>
      <c r="I6774">
        <v>2.0670000000000002</v>
      </c>
      <c r="J6774">
        <v>1</v>
      </c>
      <c r="K6774">
        <v>1167.29999999999</v>
      </c>
      <c r="L6774" t="s">
        <v>980</v>
      </c>
      <c r="M6774" t="s">
        <v>979</v>
      </c>
      <c r="N6774" s="119">
        <v>44152</v>
      </c>
      <c r="O6774">
        <v>0</v>
      </c>
      <c r="P6774">
        <v>0</v>
      </c>
      <c r="Q6774">
        <v>4696.8999999999896</v>
      </c>
      <c r="R6774">
        <v>680.52999999999895</v>
      </c>
      <c r="S6774">
        <v>1.4179999999999999</v>
      </c>
      <c r="T6774">
        <v>33</v>
      </c>
      <c r="U6774">
        <v>2062.1999999999898</v>
      </c>
      <c r="V6774">
        <v>17</v>
      </c>
      <c r="W6774">
        <v>1.409</v>
      </c>
      <c r="X6774">
        <v>2.278</v>
      </c>
      <c r="Y6774" s="119">
        <v>44152</v>
      </c>
      <c r="Z6774">
        <v>408799.81331440399</v>
      </c>
      <c r="AA6774">
        <v>3660534.0913272798</v>
      </c>
    </row>
    <row r="6775" spans="1:27" x14ac:dyDescent="0.25">
      <c r="A6775">
        <v>-111.977157169999</v>
      </c>
      <c r="B6775">
        <v>33.079577219999898</v>
      </c>
      <c r="C6775" t="s">
        <v>983</v>
      </c>
      <c r="D6775" t="s">
        <v>982</v>
      </c>
      <c r="E6775" t="s">
        <v>981</v>
      </c>
      <c r="F6775">
        <v>6094</v>
      </c>
      <c r="G6775">
        <v>179</v>
      </c>
      <c r="H6775">
        <v>13.33</v>
      </c>
      <c r="I6775">
        <v>1.9690000000000001</v>
      </c>
      <c r="J6775">
        <v>1</v>
      </c>
      <c r="K6775">
        <v>1167.4000000000001</v>
      </c>
      <c r="L6775" t="s">
        <v>980</v>
      </c>
      <c r="M6775" t="s">
        <v>979</v>
      </c>
      <c r="N6775" s="119">
        <v>44152</v>
      </c>
      <c r="O6775">
        <v>0</v>
      </c>
      <c r="P6775">
        <v>0</v>
      </c>
      <c r="Q6775">
        <v>5411.6</v>
      </c>
      <c r="R6775">
        <v>823.27999999999895</v>
      </c>
      <c r="S6775">
        <v>1.7150000000000001</v>
      </c>
      <c r="T6775">
        <v>33</v>
      </c>
      <c r="U6775">
        <v>2494.8000000000002</v>
      </c>
      <c r="V6775">
        <v>17</v>
      </c>
      <c r="W6775">
        <v>1.3420000000000001</v>
      </c>
      <c r="X6775">
        <v>2.169</v>
      </c>
      <c r="Y6775" s="119">
        <v>44152</v>
      </c>
      <c r="Z6775">
        <v>408799.743662711</v>
      </c>
      <c r="AA6775">
        <v>3660533.4278183202</v>
      </c>
    </row>
    <row r="6776" spans="1:27" x14ac:dyDescent="0.25">
      <c r="A6776">
        <v>-111.97715700000001</v>
      </c>
      <c r="B6776">
        <v>33.0795712299999</v>
      </c>
      <c r="C6776" t="s">
        <v>983</v>
      </c>
      <c r="D6776" t="s">
        <v>982</v>
      </c>
      <c r="E6776" t="s">
        <v>981</v>
      </c>
      <c r="F6776">
        <v>6095</v>
      </c>
      <c r="G6776">
        <v>180</v>
      </c>
      <c r="H6776">
        <v>13.33</v>
      </c>
      <c r="I6776">
        <v>2.165</v>
      </c>
      <c r="J6776">
        <v>1</v>
      </c>
      <c r="K6776">
        <v>1167.4000000000001</v>
      </c>
      <c r="L6776" t="s">
        <v>980</v>
      </c>
      <c r="M6776" t="s">
        <v>979</v>
      </c>
      <c r="N6776" s="119">
        <v>44152</v>
      </c>
      <c r="O6776">
        <v>0</v>
      </c>
      <c r="P6776">
        <v>0</v>
      </c>
      <c r="Q6776">
        <v>5888.1999999999898</v>
      </c>
      <c r="R6776">
        <v>814.36</v>
      </c>
      <c r="S6776">
        <v>1.6970000000000001</v>
      </c>
      <c r="T6776">
        <v>33</v>
      </c>
      <c r="U6776">
        <v>2467.8000000000002</v>
      </c>
      <c r="V6776">
        <v>17</v>
      </c>
      <c r="W6776">
        <v>1.476</v>
      </c>
      <c r="X6776">
        <v>2.3860000000000001</v>
      </c>
      <c r="Y6776" s="119">
        <v>44152</v>
      </c>
      <c r="Z6776">
        <v>408799.75334781798</v>
      </c>
      <c r="AA6776">
        <v>3660532.7635708</v>
      </c>
    </row>
    <row r="6777" spans="1:27" x14ac:dyDescent="0.25">
      <c r="A6777">
        <v>-111.97715734000001</v>
      </c>
      <c r="B6777">
        <v>33.079566219999897</v>
      </c>
      <c r="C6777" t="s">
        <v>983</v>
      </c>
      <c r="D6777" t="s">
        <v>982</v>
      </c>
      <c r="E6777" t="s">
        <v>981</v>
      </c>
      <c r="F6777">
        <v>6096</v>
      </c>
      <c r="G6777">
        <v>178</v>
      </c>
      <c r="H6777">
        <v>13.33</v>
      </c>
      <c r="I6777">
        <v>2.0670000000000002</v>
      </c>
      <c r="J6777">
        <v>1</v>
      </c>
      <c r="K6777">
        <v>1167.5</v>
      </c>
      <c r="L6777" t="s">
        <v>980</v>
      </c>
      <c r="M6777" t="s">
        <v>979</v>
      </c>
      <c r="N6777" s="119">
        <v>44152</v>
      </c>
      <c r="O6777">
        <v>0</v>
      </c>
      <c r="P6777">
        <v>0</v>
      </c>
      <c r="Q6777">
        <v>5367.8999999999896</v>
      </c>
      <c r="R6777">
        <v>777.75</v>
      </c>
      <c r="S6777">
        <v>1.62</v>
      </c>
      <c r="T6777">
        <v>33</v>
      </c>
      <c r="U6777">
        <v>2356.8000000000002</v>
      </c>
      <c r="V6777">
        <v>17</v>
      </c>
      <c r="W6777">
        <v>1.409</v>
      </c>
      <c r="X6777">
        <v>2.278</v>
      </c>
      <c r="Y6777" s="119">
        <v>44152</v>
      </c>
      <c r="Z6777">
        <v>408799.716442295</v>
      </c>
      <c r="AA6777">
        <v>3660532.2084171399</v>
      </c>
    </row>
    <row r="6778" spans="1:27" x14ac:dyDescent="0.25">
      <c r="A6778">
        <v>-111.97715703</v>
      </c>
      <c r="B6778">
        <v>33.079560180000001</v>
      </c>
      <c r="C6778" t="s">
        <v>983</v>
      </c>
      <c r="D6778" t="s">
        <v>982</v>
      </c>
      <c r="E6778" t="s">
        <v>981</v>
      </c>
      <c r="F6778">
        <v>6097</v>
      </c>
      <c r="G6778">
        <v>174</v>
      </c>
      <c r="H6778">
        <v>13.33</v>
      </c>
      <c r="I6778">
        <v>1.9690000000000001</v>
      </c>
      <c r="J6778">
        <v>1</v>
      </c>
      <c r="K6778">
        <v>1167.5</v>
      </c>
      <c r="L6778" t="s">
        <v>980</v>
      </c>
      <c r="M6778" t="s">
        <v>979</v>
      </c>
      <c r="N6778" s="119">
        <v>44152</v>
      </c>
      <c r="O6778">
        <v>0</v>
      </c>
      <c r="P6778">
        <v>0</v>
      </c>
      <c r="Q6778">
        <v>4880.8</v>
      </c>
      <c r="R6778">
        <v>742.52999999999895</v>
      </c>
      <c r="S6778">
        <v>1.5469999999999999</v>
      </c>
      <c r="T6778">
        <v>33</v>
      </c>
      <c r="U6778">
        <v>2250.0999999999899</v>
      </c>
      <c r="V6778">
        <v>17</v>
      </c>
      <c r="W6778">
        <v>1.3420000000000001</v>
      </c>
      <c r="X6778">
        <v>2.169</v>
      </c>
      <c r="Y6778" s="119">
        <v>44152</v>
      </c>
      <c r="Z6778">
        <v>408799.73914304102</v>
      </c>
      <c r="AA6778">
        <v>3660531.53850458</v>
      </c>
    </row>
    <row r="6779" spans="1:27" x14ac:dyDescent="0.25">
      <c r="A6779">
        <v>-111.97715700000001</v>
      </c>
      <c r="B6779">
        <v>33.0795542299999</v>
      </c>
      <c r="C6779" t="s">
        <v>983</v>
      </c>
      <c r="D6779" t="s">
        <v>982</v>
      </c>
      <c r="E6779" t="s">
        <v>981</v>
      </c>
      <c r="F6779">
        <v>6098</v>
      </c>
      <c r="G6779">
        <v>180</v>
      </c>
      <c r="H6779">
        <v>13.33</v>
      </c>
      <c r="I6779">
        <v>1.9359999999999999</v>
      </c>
      <c r="J6779">
        <v>1</v>
      </c>
      <c r="K6779">
        <v>1167.5</v>
      </c>
      <c r="L6779" t="s">
        <v>980</v>
      </c>
      <c r="M6779" t="s">
        <v>979</v>
      </c>
      <c r="N6779" s="119">
        <v>44152</v>
      </c>
      <c r="O6779">
        <v>0</v>
      </c>
      <c r="P6779">
        <v>0</v>
      </c>
      <c r="Q6779">
        <v>7006.6999999999898</v>
      </c>
      <c r="R6779">
        <v>1084</v>
      </c>
      <c r="S6779">
        <v>2.258</v>
      </c>
      <c r="T6779">
        <v>33</v>
      </c>
      <c r="U6779">
        <v>3284.9</v>
      </c>
      <c r="V6779">
        <v>17</v>
      </c>
      <c r="W6779">
        <v>1.32</v>
      </c>
      <c r="X6779">
        <v>2.133</v>
      </c>
      <c r="Y6779" s="119">
        <v>44152</v>
      </c>
      <c r="Z6779">
        <v>408799.73580219701</v>
      </c>
      <c r="AA6779">
        <v>3660530.8788134302</v>
      </c>
    </row>
    <row r="6780" spans="1:27" x14ac:dyDescent="0.25">
      <c r="A6780">
        <v>-111.97715632000001</v>
      </c>
      <c r="B6780">
        <v>33.079549210000003</v>
      </c>
      <c r="C6780" t="s">
        <v>983</v>
      </c>
      <c r="D6780" t="s">
        <v>982</v>
      </c>
      <c r="E6780" t="s">
        <v>981</v>
      </c>
      <c r="F6780">
        <v>6099</v>
      </c>
      <c r="G6780">
        <v>184</v>
      </c>
      <c r="H6780">
        <v>13.33</v>
      </c>
      <c r="I6780">
        <v>2.1</v>
      </c>
      <c r="J6780">
        <v>1</v>
      </c>
      <c r="K6780">
        <v>1167.5999999999899</v>
      </c>
      <c r="L6780" t="s">
        <v>980</v>
      </c>
      <c r="M6780" t="s">
        <v>979</v>
      </c>
      <c r="N6780" s="119">
        <v>44152</v>
      </c>
      <c r="O6780">
        <v>0</v>
      </c>
      <c r="P6780">
        <v>0</v>
      </c>
      <c r="Q6780">
        <v>6489.1</v>
      </c>
      <c r="R6780">
        <v>925.51999999999896</v>
      </c>
      <c r="S6780">
        <v>1.9279999999999999</v>
      </c>
      <c r="T6780">
        <v>33</v>
      </c>
      <c r="U6780">
        <v>2804.5999999999899</v>
      </c>
      <c r="V6780">
        <v>17</v>
      </c>
      <c r="W6780">
        <v>1.4319999999999999</v>
      </c>
      <c r="X6780">
        <v>2.3140000000000001</v>
      </c>
      <c r="Y6780" s="119">
        <v>44152</v>
      </c>
      <c r="Z6780">
        <v>408799.794090543</v>
      </c>
      <c r="AA6780">
        <v>3660530.3216648102</v>
      </c>
    </row>
    <row r="6781" spans="1:27" x14ac:dyDescent="0.25">
      <c r="A6781">
        <v>-111.977156129999</v>
      </c>
      <c r="B6781">
        <v>33.07954307</v>
      </c>
      <c r="C6781" t="s">
        <v>983</v>
      </c>
      <c r="D6781" t="s">
        <v>982</v>
      </c>
      <c r="E6781" t="s">
        <v>981</v>
      </c>
      <c r="F6781">
        <v>6100</v>
      </c>
      <c r="G6781">
        <v>191</v>
      </c>
      <c r="H6781">
        <v>13.33</v>
      </c>
      <c r="I6781">
        <v>2.2970000000000002</v>
      </c>
      <c r="J6781">
        <v>1</v>
      </c>
      <c r="K6781">
        <v>1167.5</v>
      </c>
      <c r="L6781" t="s">
        <v>980</v>
      </c>
      <c r="M6781" t="s">
        <v>979</v>
      </c>
      <c r="N6781" s="119">
        <v>44152</v>
      </c>
      <c r="O6781">
        <v>0</v>
      </c>
      <c r="P6781">
        <v>0</v>
      </c>
      <c r="Q6781">
        <v>5804</v>
      </c>
      <c r="R6781">
        <v>756.84</v>
      </c>
      <c r="S6781">
        <v>1.577</v>
      </c>
      <c r="T6781">
        <v>33</v>
      </c>
      <c r="U6781">
        <v>2293.5</v>
      </c>
      <c r="V6781">
        <v>17</v>
      </c>
      <c r="W6781">
        <v>1.5660000000000001</v>
      </c>
      <c r="X6781">
        <v>2.5310000000000001</v>
      </c>
      <c r="Y6781" s="119">
        <v>44152</v>
      </c>
      <c r="Z6781">
        <v>408799.80548760103</v>
      </c>
      <c r="AA6781">
        <v>3660529.6407697098</v>
      </c>
    </row>
    <row r="6782" spans="1:27" x14ac:dyDescent="0.25">
      <c r="A6782">
        <v>-111.977157489999</v>
      </c>
      <c r="B6782">
        <v>33.079537209999899</v>
      </c>
      <c r="C6782" t="s">
        <v>983</v>
      </c>
      <c r="D6782" t="s">
        <v>982</v>
      </c>
      <c r="E6782" t="s">
        <v>981</v>
      </c>
      <c r="F6782">
        <v>6101</v>
      </c>
      <c r="G6782">
        <v>183</v>
      </c>
      <c r="H6782">
        <v>13.33</v>
      </c>
      <c r="I6782">
        <v>2.133</v>
      </c>
      <c r="J6782">
        <v>1</v>
      </c>
      <c r="K6782">
        <v>1167.5999999999899</v>
      </c>
      <c r="L6782" t="s">
        <v>980</v>
      </c>
      <c r="M6782" t="s">
        <v>979</v>
      </c>
      <c r="N6782" s="119">
        <v>44152</v>
      </c>
      <c r="O6782">
        <v>0</v>
      </c>
      <c r="P6782">
        <v>0</v>
      </c>
      <c r="Q6782">
        <v>5487.5</v>
      </c>
      <c r="R6782">
        <v>770.62</v>
      </c>
      <c r="S6782">
        <v>1.605</v>
      </c>
      <c r="T6782">
        <v>33</v>
      </c>
      <c r="U6782">
        <v>2335.1999999999898</v>
      </c>
      <c r="V6782">
        <v>17</v>
      </c>
      <c r="W6782">
        <v>1.454</v>
      </c>
      <c r="X6782">
        <v>2.35</v>
      </c>
      <c r="Y6782" s="119">
        <v>44152</v>
      </c>
      <c r="Z6782">
        <v>408799.67250059103</v>
      </c>
      <c r="AA6782">
        <v>3660528.9922644598</v>
      </c>
    </row>
    <row r="6783" spans="1:27" x14ac:dyDescent="0.25">
      <c r="A6783">
        <v>-111.97715868</v>
      </c>
      <c r="B6783">
        <v>33.079531209999899</v>
      </c>
      <c r="C6783" t="s">
        <v>983</v>
      </c>
      <c r="D6783" t="s">
        <v>982</v>
      </c>
      <c r="E6783" t="s">
        <v>981</v>
      </c>
      <c r="F6783">
        <v>6102</v>
      </c>
      <c r="G6783">
        <v>176</v>
      </c>
      <c r="H6783">
        <v>13.33</v>
      </c>
      <c r="I6783">
        <v>2.2309999999999999</v>
      </c>
      <c r="J6783">
        <v>1</v>
      </c>
      <c r="K6783">
        <v>1167.5999999999899</v>
      </c>
      <c r="L6783" t="s">
        <v>980</v>
      </c>
      <c r="M6783" t="s">
        <v>979</v>
      </c>
      <c r="N6783" s="119">
        <v>44152</v>
      </c>
      <c r="O6783">
        <v>0</v>
      </c>
      <c r="P6783">
        <v>0</v>
      </c>
      <c r="Q6783">
        <v>6449.8999999999896</v>
      </c>
      <c r="R6783">
        <v>865.80999999999904</v>
      </c>
      <c r="S6783">
        <v>1.804</v>
      </c>
      <c r="T6783">
        <v>33</v>
      </c>
      <c r="U6783">
        <v>2623.6999999999898</v>
      </c>
      <c r="V6783">
        <v>17</v>
      </c>
      <c r="W6783">
        <v>1.5209999999999999</v>
      </c>
      <c r="X6783">
        <v>2.4580000000000002</v>
      </c>
      <c r="Y6783" s="119">
        <v>44152</v>
      </c>
      <c r="Z6783">
        <v>408799.555236438</v>
      </c>
      <c r="AA6783">
        <v>3660528.3280899702</v>
      </c>
    </row>
    <row r="6784" spans="1:27" x14ac:dyDescent="0.25">
      <c r="A6784">
        <v>-111.97715714</v>
      </c>
      <c r="B6784">
        <v>33.079526190000003</v>
      </c>
      <c r="C6784" t="s">
        <v>983</v>
      </c>
      <c r="D6784" t="s">
        <v>982</v>
      </c>
      <c r="E6784" t="s">
        <v>981</v>
      </c>
      <c r="F6784">
        <v>6103</v>
      </c>
      <c r="G6784">
        <v>185</v>
      </c>
      <c r="H6784">
        <v>13.33</v>
      </c>
      <c r="I6784">
        <v>2.0339999999999998</v>
      </c>
      <c r="J6784">
        <v>1</v>
      </c>
      <c r="K6784">
        <v>1167.5999999999899</v>
      </c>
      <c r="L6784" t="s">
        <v>980</v>
      </c>
      <c r="M6784" t="s">
        <v>979</v>
      </c>
      <c r="N6784" s="119">
        <v>44152</v>
      </c>
      <c r="O6784">
        <v>0</v>
      </c>
      <c r="P6784">
        <v>0</v>
      </c>
      <c r="Q6784">
        <v>5934.6999999999898</v>
      </c>
      <c r="R6784">
        <v>873.75</v>
      </c>
      <c r="S6784">
        <v>1.82</v>
      </c>
      <c r="T6784">
        <v>33</v>
      </c>
      <c r="U6784">
        <v>2647.6999999999898</v>
      </c>
      <c r="V6784">
        <v>17</v>
      </c>
      <c r="W6784">
        <v>1.387</v>
      </c>
      <c r="X6784">
        <v>2.2410000000000001</v>
      </c>
      <c r="Y6784" s="119">
        <v>44152</v>
      </c>
      <c r="Z6784">
        <v>408799.69379501801</v>
      </c>
      <c r="AA6784">
        <v>3660527.7701941002</v>
      </c>
    </row>
    <row r="6785" spans="1:27" x14ac:dyDescent="0.25">
      <c r="A6785">
        <v>-111.97715986</v>
      </c>
      <c r="B6785">
        <v>33.079520189999897</v>
      </c>
      <c r="C6785" t="s">
        <v>983</v>
      </c>
      <c r="D6785" t="s">
        <v>982</v>
      </c>
      <c r="E6785" t="s">
        <v>981</v>
      </c>
      <c r="F6785">
        <v>6104</v>
      </c>
      <c r="G6785">
        <v>175</v>
      </c>
      <c r="H6785">
        <v>13.33</v>
      </c>
      <c r="I6785">
        <v>2.2309999999999999</v>
      </c>
      <c r="J6785">
        <v>1</v>
      </c>
      <c r="K6785">
        <v>1167.5999999999899</v>
      </c>
      <c r="L6785" t="s">
        <v>980</v>
      </c>
      <c r="M6785" t="s">
        <v>979</v>
      </c>
      <c r="N6785" s="119">
        <v>44152</v>
      </c>
      <c r="O6785">
        <v>0</v>
      </c>
      <c r="P6785">
        <v>0</v>
      </c>
      <c r="Q6785">
        <v>5948.6</v>
      </c>
      <c r="R6785">
        <v>798.50999999999897</v>
      </c>
      <c r="S6785">
        <v>1.6639999999999999</v>
      </c>
      <c r="T6785">
        <v>33</v>
      </c>
      <c r="U6785">
        <v>2419.6999999999898</v>
      </c>
      <c r="V6785">
        <v>17</v>
      </c>
      <c r="W6785">
        <v>1.5209999999999999</v>
      </c>
      <c r="X6785">
        <v>2.4580000000000002</v>
      </c>
      <c r="Y6785" s="119">
        <v>44152</v>
      </c>
      <c r="Z6785">
        <v>408799.43372451799</v>
      </c>
      <c r="AA6785">
        <v>3660527.1073490302</v>
      </c>
    </row>
    <row r="6786" spans="1:27" x14ac:dyDescent="0.25">
      <c r="A6786">
        <v>-111.97715832</v>
      </c>
      <c r="B6786">
        <v>33.0795142099999</v>
      </c>
      <c r="C6786" t="s">
        <v>983</v>
      </c>
      <c r="D6786" t="s">
        <v>982</v>
      </c>
      <c r="E6786" t="s">
        <v>981</v>
      </c>
      <c r="F6786">
        <v>6105</v>
      </c>
      <c r="G6786">
        <v>184</v>
      </c>
      <c r="H6786">
        <v>13.33</v>
      </c>
      <c r="I6786">
        <v>2.0670000000000002</v>
      </c>
      <c r="J6786">
        <v>1</v>
      </c>
      <c r="K6786">
        <v>1167.5999999999899</v>
      </c>
      <c r="L6786" t="s">
        <v>980</v>
      </c>
      <c r="M6786" t="s">
        <v>979</v>
      </c>
      <c r="N6786" s="119">
        <v>44152</v>
      </c>
      <c r="O6786">
        <v>0</v>
      </c>
      <c r="P6786">
        <v>0</v>
      </c>
      <c r="Q6786">
        <v>5181.6999999999898</v>
      </c>
      <c r="R6786">
        <v>750.77999999999895</v>
      </c>
      <c r="S6786">
        <v>1.5640000000000001</v>
      </c>
      <c r="T6786">
        <v>33</v>
      </c>
      <c r="U6786">
        <v>2275.0999999999899</v>
      </c>
      <c r="V6786">
        <v>17</v>
      </c>
      <c r="W6786">
        <v>1.409</v>
      </c>
      <c r="X6786">
        <v>2.278</v>
      </c>
      <c r="Y6786" s="119">
        <v>44152</v>
      </c>
      <c r="Z6786">
        <v>408799.57129230001</v>
      </c>
      <c r="AA6786">
        <v>3660526.4430197999</v>
      </c>
    </row>
    <row r="6787" spans="1:27" x14ac:dyDescent="0.25">
      <c r="A6787">
        <v>-111.97715766</v>
      </c>
      <c r="B6787">
        <v>33.079509219999899</v>
      </c>
      <c r="C6787" t="s">
        <v>983</v>
      </c>
      <c r="D6787" t="s">
        <v>982</v>
      </c>
      <c r="E6787" t="s">
        <v>981</v>
      </c>
      <c r="F6787">
        <v>6106</v>
      </c>
      <c r="G6787">
        <v>182</v>
      </c>
      <c r="H6787">
        <v>13.33</v>
      </c>
      <c r="I6787">
        <v>2.0339999999999998</v>
      </c>
      <c r="J6787">
        <v>1</v>
      </c>
      <c r="K6787">
        <v>1167.5999999999899</v>
      </c>
      <c r="L6787" t="s">
        <v>980</v>
      </c>
      <c r="M6787" t="s">
        <v>979</v>
      </c>
      <c r="N6787" s="119">
        <v>44152</v>
      </c>
      <c r="O6787">
        <v>0</v>
      </c>
      <c r="P6787">
        <v>0</v>
      </c>
      <c r="Q6787">
        <v>5713.8</v>
      </c>
      <c r="R6787">
        <v>841.22</v>
      </c>
      <c r="S6787">
        <v>1.7529999999999999</v>
      </c>
      <c r="T6787">
        <v>33</v>
      </c>
      <c r="U6787">
        <v>2549.1999999999898</v>
      </c>
      <c r="V6787">
        <v>17</v>
      </c>
      <c r="W6787">
        <v>1.387</v>
      </c>
      <c r="X6787">
        <v>2.2410000000000001</v>
      </c>
      <c r="Y6787" s="119">
        <v>44152</v>
      </c>
      <c r="Z6787">
        <v>408799.62774488499</v>
      </c>
      <c r="AA6787">
        <v>3660525.8892146102</v>
      </c>
    </row>
    <row r="6788" spans="1:27" x14ac:dyDescent="0.25">
      <c r="A6788">
        <v>-111.97715951000001</v>
      </c>
      <c r="B6788">
        <v>33.079503209999899</v>
      </c>
      <c r="C6788" t="s">
        <v>983</v>
      </c>
      <c r="D6788" t="s">
        <v>982</v>
      </c>
      <c r="E6788" t="s">
        <v>981</v>
      </c>
      <c r="F6788">
        <v>6107</v>
      </c>
      <c r="G6788">
        <v>177</v>
      </c>
      <c r="H6788">
        <v>13.33</v>
      </c>
      <c r="I6788">
        <v>2.0009999999999999</v>
      </c>
      <c r="J6788">
        <v>1</v>
      </c>
      <c r="K6788">
        <v>1167.5999999999899</v>
      </c>
      <c r="L6788" t="s">
        <v>980</v>
      </c>
      <c r="M6788" t="s">
        <v>979</v>
      </c>
      <c r="N6788" s="119">
        <v>44152</v>
      </c>
      <c r="O6788">
        <v>0</v>
      </c>
      <c r="P6788">
        <v>0</v>
      </c>
      <c r="Q6788">
        <v>5540.1</v>
      </c>
      <c r="R6788">
        <v>829.01999999999896</v>
      </c>
      <c r="S6788">
        <v>1.7270000000000001</v>
      </c>
      <c r="T6788">
        <v>33</v>
      </c>
      <c r="U6788">
        <v>2512.1999999999898</v>
      </c>
      <c r="V6788">
        <v>17</v>
      </c>
      <c r="W6788">
        <v>1.365</v>
      </c>
      <c r="X6788">
        <v>2.2050000000000001</v>
      </c>
      <c r="Y6788" s="119">
        <v>44152</v>
      </c>
      <c r="Z6788">
        <v>408799.44886763598</v>
      </c>
      <c r="AA6788">
        <v>3660525.2245049202</v>
      </c>
    </row>
    <row r="6789" spans="1:27" x14ac:dyDescent="0.25">
      <c r="A6789">
        <v>-111.97715814</v>
      </c>
      <c r="B6789">
        <v>33.079497189999898</v>
      </c>
      <c r="C6789" t="s">
        <v>983</v>
      </c>
      <c r="D6789" t="s">
        <v>982</v>
      </c>
      <c r="E6789" t="s">
        <v>981</v>
      </c>
      <c r="F6789">
        <v>6108</v>
      </c>
      <c r="G6789">
        <v>185</v>
      </c>
      <c r="H6789">
        <v>13.33</v>
      </c>
      <c r="I6789">
        <v>2.2309999999999999</v>
      </c>
      <c r="J6789">
        <v>1</v>
      </c>
      <c r="K6789">
        <v>1167.5999999999899</v>
      </c>
      <c r="L6789" t="s">
        <v>980</v>
      </c>
      <c r="M6789" t="s">
        <v>979</v>
      </c>
      <c r="N6789" s="119">
        <v>44152</v>
      </c>
      <c r="O6789">
        <v>0</v>
      </c>
      <c r="P6789">
        <v>0</v>
      </c>
      <c r="Q6789">
        <v>5793.8</v>
      </c>
      <c r="R6789">
        <v>777.73</v>
      </c>
      <c r="S6789">
        <v>1.62</v>
      </c>
      <c r="T6789">
        <v>33</v>
      </c>
      <c r="U6789">
        <v>2356.8000000000002</v>
      </c>
      <c r="V6789">
        <v>17</v>
      </c>
      <c r="W6789">
        <v>1.5209999999999999</v>
      </c>
      <c r="X6789">
        <v>2.4580000000000002</v>
      </c>
      <c r="Y6789" s="119">
        <v>44152</v>
      </c>
      <c r="Z6789">
        <v>408799.57052678999</v>
      </c>
      <c r="AA6789">
        <v>3660524.5558886798</v>
      </c>
    </row>
    <row r="6790" spans="1:27" x14ac:dyDescent="0.25">
      <c r="A6790">
        <v>-111.97716054</v>
      </c>
      <c r="B6790">
        <v>33.07949112</v>
      </c>
      <c r="C6790" t="s">
        <v>983</v>
      </c>
      <c r="D6790" t="s">
        <v>982</v>
      </c>
      <c r="E6790" t="s">
        <v>981</v>
      </c>
      <c r="F6790">
        <v>6109</v>
      </c>
      <c r="G6790">
        <v>171</v>
      </c>
      <c r="H6790">
        <v>13.33</v>
      </c>
      <c r="I6790">
        <v>1.9690000000000001</v>
      </c>
      <c r="J6790">
        <v>1</v>
      </c>
      <c r="K6790">
        <v>1167.5999999999899</v>
      </c>
      <c r="L6790" t="s">
        <v>980</v>
      </c>
      <c r="M6790" t="s">
        <v>979</v>
      </c>
      <c r="N6790" s="119">
        <v>44152</v>
      </c>
      <c r="O6790">
        <v>0</v>
      </c>
      <c r="P6790">
        <v>0</v>
      </c>
      <c r="Q6790">
        <v>7826.1999999999898</v>
      </c>
      <c r="R6790">
        <v>1190.5999999999899</v>
      </c>
      <c r="S6790">
        <v>2.48</v>
      </c>
      <c r="T6790">
        <v>33</v>
      </c>
      <c r="U6790">
        <v>3608</v>
      </c>
      <c r="V6790">
        <v>17</v>
      </c>
      <c r="W6790">
        <v>1.3420000000000001</v>
      </c>
      <c r="X6790">
        <v>2.169</v>
      </c>
      <c r="Y6790" s="119">
        <v>44152</v>
      </c>
      <c r="Z6790">
        <v>408799.34025196201</v>
      </c>
      <c r="AA6790">
        <v>3660523.8850047998</v>
      </c>
    </row>
    <row r="6791" spans="1:27" x14ac:dyDescent="0.25">
      <c r="A6791">
        <v>-111.97715814</v>
      </c>
      <c r="B6791">
        <v>33.079486189999898</v>
      </c>
      <c r="C6791" t="s">
        <v>983</v>
      </c>
      <c r="D6791" t="s">
        <v>982</v>
      </c>
      <c r="E6791" t="s">
        <v>981</v>
      </c>
      <c r="F6791">
        <v>6110</v>
      </c>
      <c r="G6791">
        <v>185</v>
      </c>
      <c r="H6791">
        <v>13.33</v>
      </c>
      <c r="I6791">
        <v>1.804</v>
      </c>
      <c r="J6791">
        <v>1</v>
      </c>
      <c r="K6791">
        <v>1167.7</v>
      </c>
      <c r="L6791" t="s">
        <v>980</v>
      </c>
      <c r="M6791" t="s">
        <v>979</v>
      </c>
      <c r="N6791" s="119">
        <v>44152</v>
      </c>
      <c r="O6791">
        <v>0</v>
      </c>
      <c r="P6791">
        <v>0</v>
      </c>
      <c r="Q6791">
        <v>8136.6999999999898</v>
      </c>
      <c r="R6791">
        <v>1350.4</v>
      </c>
      <c r="S6791">
        <v>2.8130000000000002</v>
      </c>
      <c r="T6791">
        <v>33</v>
      </c>
      <c r="U6791">
        <v>4092.0999999999899</v>
      </c>
      <c r="V6791">
        <v>17</v>
      </c>
      <c r="W6791">
        <v>1.23</v>
      </c>
      <c r="X6791">
        <v>1.988</v>
      </c>
      <c r="Y6791" s="119">
        <v>44152</v>
      </c>
      <c r="Z6791">
        <v>408799.55917374999</v>
      </c>
      <c r="AA6791">
        <v>3660523.3363398099</v>
      </c>
    </row>
    <row r="6792" spans="1:27" x14ac:dyDescent="0.25">
      <c r="A6792">
        <v>-111.977159169999</v>
      </c>
      <c r="B6792">
        <v>33.079480220000001</v>
      </c>
      <c r="C6792" t="s">
        <v>983</v>
      </c>
      <c r="D6792" t="s">
        <v>982</v>
      </c>
      <c r="E6792" t="s">
        <v>981</v>
      </c>
      <c r="F6792">
        <v>6111</v>
      </c>
      <c r="G6792">
        <v>179</v>
      </c>
      <c r="H6792">
        <v>13.33</v>
      </c>
      <c r="I6792">
        <v>1.837</v>
      </c>
      <c r="J6792">
        <v>1</v>
      </c>
      <c r="K6792">
        <v>1167.5999999999899</v>
      </c>
      <c r="L6792" t="s">
        <v>980</v>
      </c>
      <c r="M6792" t="s">
        <v>979</v>
      </c>
      <c r="N6792" s="119">
        <v>44152</v>
      </c>
      <c r="O6792">
        <v>0</v>
      </c>
      <c r="P6792">
        <v>0</v>
      </c>
      <c r="Q6792">
        <v>8373.2000000000007</v>
      </c>
      <c r="R6792">
        <v>1364.79999999999</v>
      </c>
      <c r="S6792">
        <v>2.843</v>
      </c>
      <c r="T6792">
        <v>33</v>
      </c>
      <c r="U6792">
        <v>4135.8999999999896</v>
      </c>
      <c r="V6792">
        <v>17</v>
      </c>
      <c r="W6792">
        <v>1.2529999999999999</v>
      </c>
      <c r="X6792">
        <v>2.0249999999999999</v>
      </c>
      <c r="Y6792" s="119">
        <v>44152</v>
      </c>
      <c r="Z6792">
        <v>408799.45687450602</v>
      </c>
      <c r="AA6792">
        <v>3660522.6753523401</v>
      </c>
    </row>
    <row r="6793" spans="1:27" x14ac:dyDescent="0.25">
      <c r="A6793">
        <v>-111.977158829999</v>
      </c>
      <c r="B6793">
        <v>33.079474220000002</v>
      </c>
      <c r="C6793" t="s">
        <v>983</v>
      </c>
      <c r="D6793" t="s">
        <v>982</v>
      </c>
      <c r="E6793" t="s">
        <v>981</v>
      </c>
      <c r="F6793">
        <v>6112</v>
      </c>
      <c r="G6793">
        <v>181</v>
      </c>
      <c r="H6793">
        <v>13.33</v>
      </c>
      <c r="I6793">
        <v>2.133</v>
      </c>
      <c r="J6793">
        <v>1</v>
      </c>
      <c r="K6793">
        <v>1167.5999999999899</v>
      </c>
      <c r="L6793" t="s">
        <v>980</v>
      </c>
      <c r="M6793" t="s">
        <v>979</v>
      </c>
      <c r="N6793" s="119">
        <v>44152</v>
      </c>
      <c r="O6793">
        <v>0</v>
      </c>
      <c r="P6793">
        <v>0</v>
      </c>
      <c r="Q6793">
        <v>8908.7000000000007</v>
      </c>
      <c r="R6793">
        <v>1251.0999999999899</v>
      </c>
      <c r="S6793">
        <v>2.6059999999999999</v>
      </c>
      <c r="T6793">
        <v>33</v>
      </c>
      <c r="U6793">
        <v>3791.0999999999899</v>
      </c>
      <c r="V6793">
        <v>17</v>
      </c>
      <c r="W6793">
        <v>1.454</v>
      </c>
      <c r="X6793">
        <v>2.35</v>
      </c>
      <c r="Y6793" s="119">
        <v>44152</v>
      </c>
      <c r="Z6793">
        <v>408799.48241669202</v>
      </c>
      <c r="AA6793">
        <v>3660522.0098484401</v>
      </c>
    </row>
    <row r="6794" spans="1:27" x14ac:dyDescent="0.25">
      <c r="A6794">
        <v>-111.977157489999</v>
      </c>
      <c r="B6794">
        <v>33.079468210000002</v>
      </c>
      <c r="C6794" t="s">
        <v>983</v>
      </c>
      <c r="D6794" t="s">
        <v>982</v>
      </c>
      <c r="E6794" t="s">
        <v>981</v>
      </c>
      <c r="F6794">
        <v>6113</v>
      </c>
      <c r="G6794">
        <v>183</v>
      </c>
      <c r="H6794">
        <v>13.33</v>
      </c>
      <c r="I6794">
        <v>2.2309999999999999</v>
      </c>
      <c r="J6794">
        <v>1</v>
      </c>
      <c r="K6794">
        <v>1167.5</v>
      </c>
      <c r="L6794" t="s">
        <v>980</v>
      </c>
      <c r="M6794" t="s">
        <v>979</v>
      </c>
      <c r="N6794" s="119">
        <v>44152</v>
      </c>
      <c r="O6794">
        <v>0</v>
      </c>
      <c r="P6794">
        <v>0</v>
      </c>
      <c r="Q6794">
        <v>9158.6</v>
      </c>
      <c r="R6794">
        <v>1229.4000000000001</v>
      </c>
      <c r="S6794">
        <v>2.5609999999999999</v>
      </c>
      <c r="T6794">
        <v>33</v>
      </c>
      <c r="U6794">
        <v>3725.5</v>
      </c>
      <c r="V6794">
        <v>17</v>
      </c>
      <c r="W6794">
        <v>1.5209999999999999</v>
      </c>
      <c r="X6794">
        <v>2.4580000000000002</v>
      </c>
      <c r="Y6794" s="119">
        <v>44152</v>
      </c>
      <c r="Z6794">
        <v>408799.601286094</v>
      </c>
      <c r="AA6794">
        <v>3660521.3423669599</v>
      </c>
    </row>
    <row r="6795" spans="1:27" x14ac:dyDescent="0.25">
      <c r="A6795">
        <v>-111.97715951000001</v>
      </c>
      <c r="B6795">
        <v>33.079462210000003</v>
      </c>
      <c r="C6795" t="s">
        <v>983</v>
      </c>
      <c r="D6795" t="s">
        <v>982</v>
      </c>
      <c r="E6795" t="s">
        <v>981</v>
      </c>
      <c r="F6795">
        <v>6114</v>
      </c>
      <c r="G6795">
        <v>177</v>
      </c>
      <c r="H6795">
        <v>13.33</v>
      </c>
      <c r="I6795">
        <v>2.3290000000000002</v>
      </c>
      <c r="J6795">
        <v>1</v>
      </c>
      <c r="K6795">
        <v>1167.2</v>
      </c>
      <c r="L6795" t="s">
        <v>980</v>
      </c>
      <c r="M6795" t="s">
        <v>979</v>
      </c>
      <c r="N6795" s="119">
        <v>44152</v>
      </c>
      <c r="O6795">
        <v>0</v>
      </c>
      <c r="P6795">
        <v>0</v>
      </c>
      <c r="Q6795">
        <v>9804</v>
      </c>
      <c r="R6795">
        <v>1260.4000000000001</v>
      </c>
      <c r="S6795">
        <v>2.6259999999999999</v>
      </c>
      <c r="T6795">
        <v>33</v>
      </c>
      <c r="U6795">
        <v>3819.5</v>
      </c>
      <c r="V6795">
        <v>17</v>
      </c>
      <c r="W6795">
        <v>1.5880000000000001</v>
      </c>
      <c r="X6795">
        <v>2.5670000000000002</v>
      </c>
      <c r="Y6795" s="119">
        <v>44152</v>
      </c>
      <c r="Z6795">
        <v>408799.40655170998</v>
      </c>
      <c r="AA6795">
        <v>3660520.6789136599</v>
      </c>
    </row>
    <row r="6796" spans="1:27" x14ac:dyDescent="0.25">
      <c r="A6796">
        <v>-111.977158</v>
      </c>
      <c r="B6796">
        <v>33.079456229999899</v>
      </c>
      <c r="C6796" t="s">
        <v>983</v>
      </c>
      <c r="D6796" t="s">
        <v>982</v>
      </c>
      <c r="E6796" t="s">
        <v>981</v>
      </c>
      <c r="F6796">
        <v>6115</v>
      </c>
      <c r="G6796">
        <v>180</v>
      </c>
      <c r="H6796">
        <v>13.33</v>
      </c>
      <c r="I6796">
        <v>2.0339999999999998</v>
      </c>
      <c r="J6796">
        <v>1</v>
      </c>
      <c r="K6796">
        <v>1167.2</v>
      </c>
      <c r="L6796" t="s">
        <v>980</v>
      </c>
      <c r="M6796" t="s">
        <v>979</v>
      </c>
      <c r="N6796" s="119">
        <v>44152</v>
      </c>
      <c r="O6796">
        <v>0</v>
      </c>
      <c r="P6796">
        <v>0</v>
      </c>
      <c r="Q6796">
        <v>9822.7999999999902</v>
      </c>
      <c r="R6796">
        <v>1446.2</v>
      </c>
      <c r="S6796">
        <v>3.0129999999999999</v>
      </c>
      <c r="T6796">
        <v>33</v>
      </c>
      <c r="U6796">
        <v>4382.3</v>
      </c>
      <c r="V6796">
        <v>17</v>
      </c>
      <c r="W6796">
        <v>1.387</v>
      </c>
      <c r="X6796">
        <v>2.2410000000000001</v>
      </c>
      <c r="Y6796" s="119">
        <v>44152</v>
      </c>
      <c r="Z6796">
        <v>408799.54131947103</v>
      </c>
      <c r="AA6796">
        <v>3660520.0146105099</v>
      </c>
    </row>
    <row r="6797" spans="1:27" x14ac:dyDescent="0.25">
      <c r="A6797">
        <v>-111.977158509999</v>
      </c>
      <c r="B6797">
        <v>33.079451210000002</v>
      </c>
      <c r="C6797" t="s">
        <v>983</v>
      </c>
      <c r="D6797" t="s">
        <v>982</v>
      </c>
      <c r="E6797" t="s">
        <v>981</v>
      </c>
      <c r="F6797">
        <v>6116</v>
      </c>
      <c r="G6797">
        <v>177</v>
      </c>
      <c r="H6797">
        <v>13.33</v>
      </c>
      <c r="I6797">
        <v>2.0339999999999998</v>
      </c>
      <c r="J6797">
        <v>1</v>
      </c>
      <c r="K6797">
        <v>1167.2</v>
      </c>
      <c r="L6797" t="s">
        <v>980</v>
      </c>
      <c r="M6797" t="s">
        <v>979</v>
      </c>
      <c r="N6797" s="119">
        <v>44152</v>
      </c>
      <c r="O6797">
        <v>0</v>
      </c>
      <c r="P6797">
        <v>0</v>
      </c>
      <c r="Q6797">
        <v>9415.1</v>
      </c>
      <c r="R6797">
        <v>1386.2</v>
      </c>
      <c r="S6797">
        <v>2.8879999999999999</v>
      </c>
      <c r="T6797">
        <v>33</v>
      </c>
      <c r="U6797">
        <v>4200.5</v>
      </c>
      <c r="V6797">
        <v>17</v>
      </c>
      <c r="W6797">
        <v>1.387</v>
      </c>
      <c r="X6797">
        <v>2.2410000000000001</v>
      </c>
      <c r="Y6797" s="119">
        <v>44152</v>
      </c>
      <c r="Z6797">
        <v>408799.488536213</v>
      </c>
      <c r="AA6797">
        <v>3660519.4584958898</v>
      </c>
    </row>
    <row r="6798" spans="1:27" x14ac:dyDescent="0.25">
      <c r="A6798">
        <v>-111.97715951000001</v>
      </c>
      <c r="B6798">
        <v>33.079445210000003</v>
      </c>
      <c r="C6798" t="s">
        <v>983</v>
      </c>
      <c r="D6798" t="s">
        <v>982</v>
      </c>
      <c r="E6798" t="s">
        <v>981</v>
      </c>
      <c r="F6798">
        <v>6117</v>
      </c>
      <c r="G6798">
        <v>177</v>
      </c>
      <c r="H6798">
        <v>13.33</v>
      </c>
      <c r="I6798">
        <v>1.7390000000000001</v>
      </c>
      <c r="J6798">
        <v>1</v>
      </c>
      <c r="K6798">
        <v>1167.2</v>
      </c>
      <c r="L6798" t="s">
        <v>980</v>
      </c>
      <c r="M6798" t="s">
        <v>979</v>
      </c>
      <c r="N6798" s="119">
        <v>44152</v>
      </c>
      <c r="O6798">
        <v>0</v>
      </c>
      <c r="P6798">
        <v>0</v>
      </c>
      <c r="Q6798">
        <v>9191.7000000000007</v>
      </c>
      <c r="R6798">
        <v>1583.0999999999899</v>
      </c>
      <c r="S6798">
        <v>3.298</v>
      </c>
      <c r="T6798">
        <v>33</v>
      </c>
      <c r="U6798">
        <v>4797.1000000000004</v>
      </c>
      <c r="V6798">
        <v>17</v>
      </c>
      <c r="W6798">
        <v>1.1859999999999999</v>
      </c>
      <c r="X6798">
        <v>1.9159999999999999</v>
      </c>
      <c r="Y6798" s="119">
        <v>44152</v>
      </c>
      <c r="Z6798">
        <v>408799.389006096</v>
      </c>
      <c r="AA6798">
        <v>3660518.7941563199</v>
      </c>
    </row>
    <row r="6799" spans="1:27" x14ac:dyDescent="0.25">
      <c r="A6799">
        <v>-111.9771578</v>
      </c>
      <c r="B6799">
        <v>33.079440159999898</v>
      </c>
      <c r="C6799" t="s">
        <v>983</v>
      </c>
      <c r="D6799" t="s">
        <v>982</v>
      </c>
      <c r="E6799" t="s">
        <v>981</v>
      </c>
      <c r="F6799">
        <v>6118</v>
      </c>
      <c r="G6799">
        <v>187</v>
      </c>
      <c r="H6799">
        <v>13.33</v>
      </c>
      <c r="I6799">
        <v>2.0339999999999998</v>
      </c>
      <c r="J6799">
        <v>1</v>
      </c>
      <c r="K6799">
        <v>1167.0999999999899</v>
      </c>
      <c r="L6799" t="s">
        <v>980</v>
      </c>
      <c r="M6799" t="s">
        <v>979</v>
      </c>
      <c r="N6799" s="119">
        <v>44152</v>
      </c>
      <c r="O6799">
        <v>0</v>
      </c>
      <c r="P6799">
        <v>0</v>
      </c>
      <c r="Q6799">
        <v>8094.8999999999896</v>
      </c>
      <c r="R6799">
        <v>1191.79999999999</v>
      </c>
      <c r="S6799">
        <v>2.4830000000000001</v>
      </c>
      <c r="T6799">
        <v>33</v>
      </c>
      <c r="U6799">
        <v>3611.5</v>
      </c>
      <c r="V6799">
        <v>17</v>
      </c>
      <c r="W6799">
        <v>1.387</v>
      </c>
      <c r="X6799">
        <v>2.2410000000000001</v>
      </c>
      <c r="Y6799" s="119">
        <v>44152</v>
      </c>
      <c r="Z6799">
        <v>408799.54340124503</v>
      </c>
      <c r="AA6799">
        <v>3660518.2327867001</v>
      </c>
    </row>
    <row r="6800" spans="1:27" x14ac:dyDescent="0.25">
      <c r="A6800">
        <v>-111.977159</v>
      </c>
      <c r="B6800">
        <v>33.079434229999897</v>
      </c>
      <c r="C6800" t="s">
        <v>983</v>
      </c>
      <c r="D6800" t="s">
        <v>982</v>
      </c>
      <c r="E6800" t="s">
        <v>981</v>
      </c>
      <c r="F6800">
        <v>6119</v>
      </c>
      <c r="G6800">
        <v>180</v>
      </c>
      <c r="H6800">
        <v>13.33</v>
      </c>
      <c r="I6800">
        <v>1.837</v>
      </c>
      <c r="J6800">
        <v>1</v>
      </c>
      <c r="K6800">
        <v>1167.29999999999</v>
      </c>
      <c r="L6800" t="s">
        <v>980</v>
      </c>
      <c r="M6800" t="s">
        <v>979</v>
      </c>
      <c r="N6800" s="119">
        <v>44152</v>
      </c>
      <c r="O6800">
        <v>0</v>
      </c>
      <c r="P6800">
        <v>0</v>
      </c>
      <c r="Q6800">
        <v>8772.5</v>
      </c>
      <c r="R6800">
        <v>1429.9</v>
      </c>
      <c r="S6800">
        <v>2.9790000000000001</v>
      </c>
      <c r="T6800">
        <v>33</v>
      </c>
      <c r="U6800">
        <v>4333.1000000000004</v>
      </c>
      <c r="V6800">
        <v>17</v>
      </c>
      <c r="W6800">
        <v>1.2529999999999999</v>
      </c>
      <c r="X6800">
        <v>2.0249999999999999</v>
      </c>
      <c r="Y6800" s="119">
        <v>44152</v>
      </c>
      <c r="Z6800">
        <v>408799.42527585698</v>
      </c>
      <c r="AA6800">
        <v>3660517.5763816698</v>
      </c>
    </row>
    <row r="6801" spans="1:27" x14ac:dyDescent="0.25">
      <c r="A6801">
        <v>-111.977160029999</v>
      </c>
      <c r="B6801">
        <v>33.079429179999899</v>
      </c>
      <c r="C6801" t="s">
        <v>983</v>
      </c>
      <c r="D6801" t="s">
        <v>982</v>
      </c>
      <c r="E6801" t="s">
        <v>981</v>
      </c>
      <c r="F6801">
        <v>6120</v>
      </c>
      <c r="G6801">
        <v>174</v>
      </c>
      <c r="H6801">
        <v>13.33</v>
      </c>
      <c r="I6801">
        <v>1.87</v>
      </c>
      <c r="J6801">
        <v>1</v>
      </c>
      <c r="K6801">
        <v>1167.5</v>
      </c>
      <c r="L6801" t="s">
        <v>980</v>
      </c>
      <c r="M6801" t="s">
        <v>979</v>
      </c>
      <c r="N6801" s="119">
        <v>44152</v>
      </c>
      <c r="O6801">
        <v>0</v>
      </c>
      <c r="P6801">
        <v>0</v>
      </c>
      <c r="Q6801">
        <v>6371</v>
      </c>
      <c r="R6801">
        <v>1020.29999999999</v>
      </c>
      <c r="S6801">
        <v>2.1259999999999999</v>
      </c>
      <c r="T6801">
        <v>33</v>
      </c>
      <c r="U6801">
        <v>3091.6999999999898</v>
      </c>
      <c r="V6801">
        <v>17</v>
      </c>
      <c r="W6801">
        <v>1.2749999999999999</v>
      </c>
      <c r="X6801">
        <v>2.0609999999999999</v>
      </c>
      <c r="Y6801" s="119">
        <v>44152</v>
      </c>
      <c r="Z6801">
        <v>408799.32392608601</v>
      </c>
      <c r="AA6801">
        <v>3660517.0173928398</v>
      </c>
    </row>
    <row r="6802" spans="1:27" x14ac:dyDescent="0.25">
      <c r="A6802">
        <v>-111.9771568</v>
      </c>
      <c r="B6802">
        <v>33.079423159999898</v>
      </c>
      <c r="C6802" t="s">
        <v>983</v>
      </c>
      <c r="D6802" t="s">
        <v>982</v>
      </c>
      <c r="E6802" t="s">
        <v>981</v>
      </c>
      <c r="F6802">
        <v>6121</v>
      </c>
      <c r="G6802">
        <v>187</v>
      </c>
      <c r="H6802">
        <v>13.33</v>
      </c>
      <c r="I6802">
        <v>2.165</v>
      </c>
      <c r="J6802">
        <v>1</v>
      </c>
      <c r="K6802">
        <v>1167.29999999999</v>
      </c>
      <c r="L6802" t="s">
        <v>980</v>
      </c>
      <c r="M6802" t="s">
        <v>979</v>
      </c>
      <c r="N6802" s="119">
        <v>44152</v>
      </c>
      <c r="O6802">
        <v>0</v>
      </c>
      <c r="P6802">
        <v>0</v>
      </c>
      <c r="Q6802">
        <v>8789.7000000000007</v>
      </c>
      <c r="R6802">
        <v>1215.7</v>
      </c>
      <c r="S6802">
        <v>2.5329999999999999</v>
      </c>
      <c r="T6802">
        <v>33</v>
      </c>
      <c r="U6802">
        <v>3683.8</v>
      </c>
      <c r="V6802">
        <v>17</v>
      </c>
      <c r="W6802">
        <v>1.476</v>
      </c>
      <c r="X6802">
        <v>2.3860000000000001</v>
      </c>
      <c r="Y6802" s="119">
        <v>44152</v>
      </c>
      <c r="Z6802">
        <v>408799.61919325101</v>
      </c>
      <c r="AA6802">
        <v>3660516.3471604702</v>
      </c>
    </row>
    <row r="6803" spans="1:27" x14ac:dyDescent="0.25">
      <c r="A6803">
        <v>-111.977159869999</v>
      </c>
      <c r="B6803">
        <v>33.079418070000003</v>
      </c>
      <c r="C6803" t="s">
        <v>983</v>
      </c>
      <c r="D6803" t="s">
        <v>982</v>
      </c>
      <c r="E6803" t="s">
        <v>981</v>
      </c>
      <c r="F6803">
        <v>6122</v>
      </c>
      <c r="G6803">
        <v>169</v>
      </c>
      <c r="H6803">
        <v>13.33</v>
      </c>
      <c r="I6803">
        <v>2.133</v>
      </c>
      <c r="J6803">
        <v>1</v>
      </c>
      <c r="K6803">
        <v>1167.4000000000001</v>
      </c>
      <c r="L6803" t="s">
        <v>980</v>
      </c>
      <c r="M6803" t="s">
        <v>979</v>
      </c>
      <c r="N6803" s="119">
        <v>44152</v>
      </c>
      <c r="O6803">
        <v>0</v>
      </c>
      <c r="P6803">
        <v>0</v>
      </c>
      <c r="Q6803">
        <v>7714.8999999999896</v>
      </c>
      <c r="R6803">
        <v>1083.4000000000001</v>
      </c>
      <c r="S6803">
        <v>2.2570000000000001</v>
      </c>
      <c r="T6803">
        <v>33</v>
      </c>
      <c r="U6803">
        <v>3283.0999999999899</v>
      </c>
      <c r="V6803">
        <v>17</v>
      </c>
      <c r="W6803">
        <v>1.454</v>
      </c>
      <c r="X6803">
        <v>2.35</v>
      </c>
      <c r="Y6803" s="119">
        <v>44152</v>
      </c>
      <c r="Z6803">
        <v>408799.32739352802</v>
      </c>
      <c r="AA6803">
        <v>3660515.7855094699</v>
      </c>
    </row>
    <row r="6804" spans="1:27" x14ac:dyDescent="0.25">
      <c r="A6804">
        <v>-111.977157489999</v>
      </c>
      <c r="B6804">
        <v>33.079412210000001</v>
      </c>
      <c r="C6804" t="s">
        <v>983</v>
      </c>
      <c r="D6804" t="s">
        <v>982</v>
      </c>
      <c r="E6804" t="s">
        <v>981</v>
      </c>
      <c r="F6804">
        <v>6123</v>
      </c>
      <c r="G6804">
        <v>183</v>
      </c>
      <c r="H6804">
        <v>13.33</v>
      </c>
      <c r="I6804">
        <v>1.837</v>
      </c>
      <c r="J6804">
        <v>1</v>
      </c>
      <c r="K6804">
        <v>1167.4000000000001</v>
      </c>
      <c r="L6804" t="s">
        <v>980</v>
      </c>
      <c r="M6804" t="s">
        <v>979</v>
      </c>
      <c r="N6804" s="119">
        <v>44152</v>
      </c>
      <c r="O6804">
        <v>0</v>
      </c>
      <c r="P6804">
        <v>0</v>
      </c>
      <c r="Q6804">
        <v>8092.5</v>
      </c>
      <c r="R6804">
        <v>1319.0999999999899</v>
      </c>
      <c r="S6804">
        <v>2.7480000000000002</v>
      </c>
      <c r="T6804">
        <v>33</v>
      </c>
      <c r="U6804">
        <v>3997.1999999999898</v>
      </c>
      <c r="V6804">
        <v>17</v>
      </c>
      <c r="W6804">
        <v>1.2529999999999999</v>
      </c>
      <c r="X6804">
        <v>2.0249999999999999</v>
      </c>
      <c r="Y6804" s="119">
        <v>44152</v>
      </c>
      <c r="Z6804">
        <v>408799.54348891799</v>
      </c>
      <c r="AA6804">
        <v>3660515.13375455</v>
      </c>
    </row>
    <row r="6805" spans="1:27" x14ac:dyDescent="0.25">
      <c r="A6805">
        <v>-111.97715732</v>
      </c>
      <c r="B6805">
        <v>33.079406210000002</v>
      </c>
      <c r="C6805" t="s">
        <v>983</v>
      </c>
      <c r="D6805" t="s">
        <v>982</v>
      </c>
      <c r="E6805" t="s">
        <v>981</v>
      </c>
      <c r="F6805">
        <v>6124</v>
      </c>
      <c r="G6805">
        <v>184</v>
      </c>
      <c r="H6805">
        <v>13.33</v>
      </c>
      <c r="I6805">
        <v>2.4929999999999999</v>
      </c>
      <c r="J6805">
        <v>1</v>
      </c>
      <c r="K6805">
        <v>1167.29999999999</v>
      </c>
      <c r="L6805" t="s">
        <v>980</v>
      </c>
      <c r="M6805" t="s">
        <v>979</v>
      </c>
      <c r="N6805" s="119">
        <v>44152</v>
      </c>
      <c r="O6805">
        <v>0</v>
      </c>
      <c r="P6805">
        <v>0</v>
      </c>
      <c r="Q6805">
        <v>8684.1</v>
      </c>
      <c r="R6805">
        <v>1043</v>
      </c>
      <c r="S6805">
        <v>2.173</v>
      </c>
      <c r="T6805">
        <v>33</v>
      </c>
      <c r="U6805">
        <v>3160.5999999999899</v>
      </c>
      <c r="V6805">
        <v>17</v>
      </c>
      <c r="W6805">
        <v>1.7</v>
      </c>
      <c r="X6805">
        <v>2.7480000000000002</v>
      </c>
      <c r="Y6805" s="119">
        <v>44152</v>
      </c>
      <c r="Z6805">
        <v>408799.55316375801</v>
      </c>
      <c r="AA6805">
        <v>3660514.4683983698</v>
      </c>
    </row>
    <row r="6806" spans="1:27" x14ac:dyDescent="0.25">
      <c r="A6806">
        <v>-111.97715868</v>
      </c>
      <c r="B6806">
        <v>33.07940121</v>
      </c>
      <c r="C6806" t="s">
        <v>983</v>
      </c>
      <c r="D6806" t="s">
        <v>982</v>
      </c>
      <c r="E6806" t="s">
        <v>981</v>
      </c>
      <c r="F6806">
        <v>6125</v>
      </c>
      <c r="G6806">
        <v>176</v>
      </c>
      <c r="H6806">
        <v>13.33</v>
      </c>
      <c r="I6806">
        <v>2.0670000000000002</v>
      </c>
      <c r="J6806">
        <v>1</v>
      </c>
      <c r="K6806">
        <v>1167.29999999999</v>
      </c>
      <c r="L6806" t="s">
        <v>980</v>
      </c>
      <c r="M6806" t="s">
        <v>979</v>
      </c>
      <c r="N6806" s="119">
        <v>44152</v>
      </c>
      <c r="O6806">
        <v>0</v>
      </c>
      <c r="P6806">
        <v>0</v>
      </c>
      <c r="Q6806">
        <v>7797.6</v>
      </c>
      <c r="R6806">
        <v>1129.79999999999</v>
      </c>
      <c r="S6806">
        <v>2.3540000000000001</v>
      </c>
      <c r="T6806">
        <v>33</v>
      </c>
      <c r="U6806">
        <v>3423.5999999999899</v>
      </c>
      <c r="V6806">
        <v>17</v>
      </c>
      <c r="W6806">
        <v>1.409</v>
      </c>
      <c r="X6806">
        <v>2.278</v>
      </c>
      <c r="Y6806" s="119">
        <v>44152</v>
      </c>
      <c r="Z6806">
        <v>408799.421064166</v>
      </c>
      <c r="AA6806">
        <v>3660513.9152396801</v>
      </c>
    </row>
    <row r="6807" spans="1:27" x14ac:dyDescent="0.25">
      <c r="A6807">
        <v>-111.977159029999</v>
      </c>
      <c r="B6807">
        <v>33.079395179999899</v>
      </c>
      <c r="C6807" t="s">
        <v>983</v>
      </c>
      <c r="D6807" t="s">
        <v>982</v>
      </c>
      <c r="E6807" t="s">
        <v>981</v>
      </c>
      <c r="F6807">
        <v>6126</v>
      </c>
      <c r="G6807">
        <v>174</v>
      </c>
      <c r="H6807">
        <v>13.33</v>
      </c>
      <c r="I6807">
        <v>2.0009999999999999</v>
      </c>
      <c r="J6807">
        <v>1</v>
      </c>
      <c r="K6807">
        <v>1167.2</v>
      </c>
      <c r="L6807" t="s">
        <v>980</v>
      </c>
      <c r="M6807" t="s">
        <v>979</v>
      </c>
      <c r="N6807" s="119">
        <v>44152</v>
      </c>
      <c r="O6807">
        <v>0</v>
      </c>
      <c r="P6807">
        <v>0</v>
      </c>
      <c r="Q6807">
        <v>7508.5</v>
      </c>
      <c r="R6807">
        <v>1123.5999999999899</v>
      </c>
      <c r="S6807">
        <v>2.3410000000000002</v>
      </c>
      <c r="T6807">
        <v>33</v>
      </c>
      <c r="U6807">
        <v>3404.6999999999898</v>
      </c>
      <c r="V6807">
        <v>17</v>
      </c>
      <c r="W6807">
        <v>1.365</v>
      </c>
      <c r="X6807">
        <v>2.2050000000000001</v>
      </c>
      <c r="Y6807" s="119">
        <v>44152</v>
      </c>
      <c r="Z6807">
        <v>408799.382172485</v>
      </c>
      <c r="AA6807">
        <v>3660513.2470092899</v>
      </c>
    </row>
    <row r="6808" spans="1:27" x14ac:dyDescent="0.25">
      <c r="A6808">
        <v>-111.97715732</v>
      </c>
      <c r="B6808">
        <v>33.079389210000002</v>
      </c>
      <c r="C6808" t="s">
        <v>983</v>
      </c>
      <c r="D6808" t="s">
        <v>982</v>
      </c>
      <c r="E6808" t="s">
        <v>981</v>
      </c>
      <c r="F6808">
        <v>6127</v>
      </c>
      <c r="G6808">
        <v>184</v>
      </c>
      <c r="H6808">
        <v>13.33</v>
      </c>
      <c r="I6808">
        <v>2.165</v>
      </c>
      <c r="J6808">
        <v>1</v>
      </c>
      <c r="K6808">
        <v>1167.2</v>
      </c>
      <c r="L6808" t="s">
        <v>980</v>
      </c>
      <c r="M6808" t="s">
        <v>979</v>
      </c>
      <c r="N6808" s="119">
        <v>44152</v>
      </c>
      <c r="O6808">
        <v>0</v>
      </c>
      <c r="P6808">
        <v>0</v>
      </c>
      <c r="Q6808">
        <v>6982.1</v>
      </c>
      <c r="R6808">
        <v>965.64999999999895</v>
      </c>
      <c r="S6808">
        <v>2.012</v>
      </c>
      <c r="T6808">
        <v>33</v>
      </c>
      <c r="U6808">
        <v>2926.1999999999898</v>
      </c>
      <c r="V6808">
        <v>17</v>
      </c>
      <c r="W6808">
        <v>1.476</v>
      </c>
      <c r="X6808">
        <v>2.3860000000000001</v>
      </c>
      <c r="Y6808" s="119">
        <v>44152</v>
      </c>
      <c r="Z6808">
        <v>408799.53561820998</v>
      </c>
      <c r="AA6808">
        <v>3660512.5836410499</v>
      </c>
    </row>
    <row r="6809" spans="1:27" x14ac:dyDescent="0.25">
      <c r="A6809">
        <v>-111.977157489999</v>
      </c>
      <c r="B6809">
        <v>33.079383210000003</v>
      </c>
      <c r="C6809" t="s">
        <v>983</v>
      </c>
      <c r="D6809" t="s">
        <v>982</v>
      </c>
      <c r="E6809" t="s">
        <v>981</v>
      </c>
      <c r="F6809">
        <v>6128</v>
      </c>
      <c r="G6809">
        <v>183</v>
      </c>
      <c r="H6809">
        <v>13.33</v>
      </c>
      <c r="I6809">
        <v>2.0339999999999998</v>
      </c>
      <c r="J6809">
        <v>1</v>
      </c>
      <c r="K6809">
        <v>1167.2</v>
      </c>
      <c r="L6809" t="s">
        <v>980</v>
      </c>
      <c r="M6809" t="s">
        <v>979</v>
      </c>
      <c r="N6809" s="119">
        <v>44152</v>
      </c>
      <c r="O6809">
        <v>0</v>
      </c>
      <c r="P6809">
        <v>0</v>
      </c>
      <c r="Q6809">
        <v>6592.5</v>
      </c>
      <c r="R6809">
        <v>970.59</v>
      </c>
      <c r="S6809">
        <v>2.0219999999999998</v>
      </c>
      <c r="T6809">
        <v>33</v>
      </c>
      <c r="U6809">
        <v>2941.1999999999898</v>
      </c>
      <c r="V6809">
        <v>17</v>
      </c>
      <c r="W6809">
        <v>1.387</v>
      </c>
      <c r="X6809">
        <v>2.2410000000000001</v>
      </c>
      <c r="Y6809" s="119">
        <v>44152</v>
      </c>
      <c r="Z6809">
        <v>408799.51355827198</v>
      </c>
      <c r="AA6809">
        <v>3660511.9185802899</v>
      </c>
    </row>
    <row r="6810" spans="1:27" x14ac:dyDescent="0.25">
      <c r="A6810">
        <v>-111.977159029999</v>
      </c>
      <c r="B6810">
        <v>33.0793781799999</v>
      </c>
      <c r="C6810" t="s">
        <v>983</v>
      </c>
      <c r="D6810" t="s">
        <v>982</v>
      </c>
      <c r="E6810" t="s">
        <v>981</v>
      </c>
      <c r="F6810">
        <v>6129</v>
      </c>
      <c r="G6810">
        <v>174</v>
      </c>
      <c r="H6810">
        <v>13.33</v>
      </c>
      <c r="I6810">
        <v>2.1</v>
      </c>
      <c r="J6810">
        <v>1</v>
      </c>
      <c r="K6810">
        <v>1167.4000000000001</v>
      </c>
      <c r="L6810" t="s">
        <v>980</v>
      </c>
      <c r="M6810" t="s">
        <v>979</v>
      </c>
      <c r="N6810" s="119">
        <v>44152</v>
      </c>
      <c r="O6810">
        <v>0</v>
      </c>
      <c r="P6810">
        <v>0</v>
      </c>
      <c r="Q6810">
        <v>7806.8999999999896</v>
      </c>
      <c r="R6810">
        <v>1113.5</v>
      </c>
      <c r="S6810">
        <v>2.3199999999999998</v>
      </c>
      <c r="T6810">
        <v>33</v>
      </c>
      <c r="U6810">
        <v>3374.0999999999899</v>
      </c>
      <c r="V6810">
        <v>17</v>
      </c>
      <c r="W6810">
        <v>1.4319999999999999</v>
      </c>
      <c r="X6810">
        <v>2.3140000000000001</v>
      </c>
      <c r="Y6810" s="119">
        <v>44152</v>
      </c>
      <c r="Z6810">
        <v>408799.364626911</v>
      </c>
      <c r="AA6810">
        <v>3660511.3622519602</v>
      </c>
    </row>
    <row r="6811" spans="1:27" x14ac:dyDescent="0.25">
      <c r="A6811">
        <v>-111.977158509999</v>
      </c>
      <c r="B6811">
        <v>33.079372210000002</v>
      </c>
      <c r="C6811" t="s">
        <v>983</v>
      </c>
      <c r="D6811" t="s">
        <v>982</v>
      </c>
      <c r="E6811" t="s">
        <v>981</v>
      </c>
      <c r="F6811">
        <v>6130</v>
      </c>
      <c r="G6811">
        <v>177</v>
      </c>
      <c r="H6811">
        <v>13.33</v>
      </c>
      <c r="I6811">
        <v>2.0339999999999998</v>
      </c>
      <c r="J6811">
        <v>1</v>
      </c>
      <c r="K6811">
        <v>1167.4000000000001</v>
      </c>
      <c r="L6811" t="s">
        <v>980</v>
      </c>
      <c r="M6811" t="s">
        <v>979</v>
      </c>
      <c r="N6811" s="119">
        <v>44152</v>
      </c>
      <c r="O6811">
        <v>0</v>
      </c>
      <c r="P6811">
        <v>0</v>
      </c>
      <c r="Q6811">
        <v>9191.7000000000007</v>
      </c>
      <c r="R6811">
        <v>1353.29999999999</v>
      </c>
      <c r="S6811">
        <v>2.819</v>
      </c>
      <c r="T6811">
        <v>33</v>
      </c>
      <c r="U6811">
        <v>4100.8</v>
      </c>
      <c r="V6811">
        <v>17</v>
      </c>
      <c r="W6811">
        <v>1.387</v>
      </c>
      <c r="X6811">
        <v>2.2410000000000001</v>
      </c>
      <c r="Y6811" s="119">
        <v>44152</v>
      </c>
      <c r="Z6811">
        <v>408799.40700088901</v>
      </c>
      <c r="AA6811">
        <v>3660510.6999177202</v>
      </c>
    </row>
    <row r="6812" spans="1:27" x14ac:dyDescent="0.25">
      <c r="A6812">
        <v>-111.97715732</v>
      </c>
      <c r="B6812">
        <v>33.079367210000001</v>
      </c>
      <c r="C6812" t="s">
        <v>983</v>
      </c>
      <c r="D6812" t="s">
        <v>982</v>
      </c>
      <c r="E6812" t="s">
        <v>981</v>
      </c>
      <c r="F6812">
        <v>6131</v>
      </c>
      <c r="G6812">
        <v>184</v>
      </c>
      <c r="H6812">
        <v>13.33</v>
      </c>
      <c r="I6812">
        <v>2.0339999999999998</v>
      </c>
      <c r="J6812">
        <v>1</v>
      </c>
      <c r="K6812">
        <v>1167.29999999999</v>
      </c>
      <c r="L6812" t="s">
        <v>980</v>
      </c>
      <c r="M6812" t="s">
        <v>979</v>
      </c>
      <c r="N6812" s="119">
        <v>44152</v>
      </c>
      <c r="O6812">
        <v>0</v>
      </c>
      <c r="P6812">
        <v>0</v>
      </c>
      <c r="Q6812">
        <v>8339.2999999999902</v>
      </c>
      <c r="R6812">
        <v>1227.79999999999</v>
      </c>
      <c r="S6812">
        <v>2.5579999999999998</v>
      </c>
      <c r="T6812">
        <v>33</v>
      </c>
      <c r="U6812">
        <v>3720.5</v>
      </c>
      <c r="V6812">
        <v>17</v>
      </c>
      <c r="W6812">
        <v>1.387</v>
      </c>
      <c r="X6812">
        <v>2.2410000000000001</v>
      </c>
      <c r="Y6812" s="119">
        <v>44152</v>
      </c>
      <c r="Z6812">
        <v>408799.51291221898</v>
      </c>
      <c r="AA6812">
        <v>3660510.14454334</v>
      </c>
    </row>
    <row r="6813" spans="1:27" x14ac:dyDescent="0.25">
      <c r="A6813">
        <v>-111.97715834</v>
      </c>
      <c r="B6813">
        <v>33.079361220000003</v>
      </c>
      <c r="C6813" t="s">
        <v>983</v>
      </c>
      <c r="D6813" t="s">
        <v>982</v>
      </c>
      <c r="E6813" t="s">
        <v>981</v>
      </c>
      <c r="F6813">
        <v>6132</v>
      </c>
      <c r="G6813">
        <v>178</v>
      </c>
      <c r="H6813">
        <v>13.33</v>
      </c>
      <c r="I6813">
        <v>2.0339999999999998</v>
      </c>
      <c r="J6813">
        <v>1</v>
      </c>
      <c r="K6813">
        <v>1167.29999999999</v>
      </c>
      <c r="L6813" t="s">
        <v>980</v>
      </c>
      <c r="M6813" t="s">
        <v>979</v>
      </c>
      <c r="N6813" s="119">
        <v>44152</v>
      </c>
      <c r="O6813">
        <v>0</v>
      </c>
      <c r="P6813">
        <v>0</v>
      </c>
      <c r="Q6813">
        <v>8816</v>
      </c>
      <c r="R6813">
        <v>1297.9000000000001</v>
      </c>
      <c r="S6813">
        <v>2.7040000000000002</v>
      </c>
      <c r="T6813">
        <v>33</v>
      </c>
      <c r="U6813">
        <v>3933.1999999999898</v>
      </c>
      <c r="V6813">
        <v>17</v>
      </c>
      <c r="W6813">
        <v>1.387</v>
      </c>
      <c r="X6813">
        <v>2.2410000000000001</v>
      </c>
      <c r="Y6813" s="119">
        <v>44152</v>
      </c>
      <c r="Z6813">
        <v>408799.41152560298</v>
      </c>
      <c r="AA6813">
        <v>3660509.4813298299</v>
      </c>
    </row>
    <row r="6814" spans="1:27" x14ac:dyDescent="0.25">
      <c r="A6814">
        <v>-111.977159169999</v>
      </c>
      <c r="B6814">
        <v>33.079355219999897</v>
      </c>
      <c r="C6814" t="s">
        <v>983</v>
      </c>
      <c r="D6814" t="s">
        <v>982</v>
      </c>
      <c r="E6814" t="s">
        <v>981</v>
      </c>
      <c r="F6814">
        <v>6133</v>
      </c>
      <c r="G6814">
        <v>179</v>
      </c>
      <c r="H6814">
        <v>13.33</v>
      </c>
      <c r="I6814">
        <v>2.0339999999999998</v>
      </c>
      <c r="J6814">
        <v>1</v>
      </c>
      <c r="K6814">
        <v>1167.29999999999</v>
      </c>
      <c r="L6814" t="s">
        <v>980</v>
      </c>
      <c r="M6814" t="s">
        <v>979</v>
      </c>
      <c r="N6814" s="119">
        <v>44152</v>
      </c>
      <c r="O6814">
        <v>0</v>
      </c>
      <c r="P6814">
        <v>0</v>
      </c>
      <c r="Q6814">
        <v>7834.8</v>
      </c>
      <c r="R6814">
        <v>1153.5</v>
      </c>
      <c r="S6814">
        <v>2.403</v>
      </c>
      <c r="T6814">
        <v>33</v>
      </c>
      <c r="U6814">
        <v>3495.4</v>
      </c>
      <c r="V6814">
        <v>17</v>
      </c>
      <c r="W6814">
        <v>1.387</v>
      </c>
      <c r="X6814">
        <v>2.2410000000000001</v>
      </c>
      <c r="Y6814" s="119">
        <v>44152</v>
      </c>
      <c r="Z6814">
        <v>408799.327862809</v>
      </c>
      <c r="AA6814">
        <v>3660508.8168425499</v>
      </c>
    </row>
    <row r="6815" spans="1:27" x14ac:dyDescent="0.25">
      <c r="A6815">
        <v>-111.97715832</v>
      </c>
      <c r="B6815">
        <v>33.079349209999897</v>
      </c>
      <c r="C6815" t="s">
        <v>983</v>
      </c>
      <c r="D6815" t="s">
        <v>982</v>
      </c>
      <c r="E6815" t="s">
        <v>981</v>
      </c>
      <c r="F6815">
        <v>6134</v>
      </c>
      <c r="G6815">
        <v>184</v>
      </c>
      <c r="H6815">
        <v>13.33</v>
      </c>
      <c r="I6815">
        <v>2.4929999999999999</v>
      </c>
      <c r="J6815">
        <v>1</v>
      </c>
      <c r="K6815">
        <v>1167.2</v>
      </c>
      <c r="L6815" t="s">
        <v>980</v>
      </c>
      <c r="M6815" t="s">
        <v>979</v>
      </c>
      <c r="N6815" s="119">
        <v>44152</v>
      </c>
      <c r="O6815">
        <v>0</v>
      </c>
      <c r="P6815">
        <v>0</v>
      </c>
      <c r="Q6815">
        <v>6846.3</v>
      </c>
      <c r="R6815">
        <v>822.27999999999895</v>
      </c>
      <c r="S6815">
        <v>1.7130000000000001</v>
      </c>
      <c r="T6815">
        <v>33</v>
      </c>
      <c r="U6815">
        <v>2491.8000000000002</v>
      </c>
      <c r="V6815">
        <v>17</v>
      </c>
      <c r="W6815">
        <v>1.7</v>
      </c>
      <c r="X6815">
        <v>2.7480000000000002</v>
      </c>
      <c r="Y6815" s="119">
        <v>44152</v>
      </c>
      <c r="Z6815">
        <v>408799.40099694399</v>
      </c>
      <c r="AA6815">
        <v>3660508.14978685</v>
      </c>
    </row>
    <row r="6816" spans="1:27" x14ac:dyDescent="0.25">
      <c r="A6816">
        <v>-111.977160029999</v>
      </c>
      <c r="B6816">
        <v>33.07934418</v>
      </c>
      <c r="C6816" t="s">
        <v>983</v>
      </c>
      <c r="D6816" t="s">
        <v>982</v>
      </c>
      <c r="E6816" t="s">
        <v>981</v>
      </c>
      <c r="F6816">
        <v>6135</v>
      </c>
      <c r="G6816">
        <v>174</v>
      </c>
      <c r="H6816">
        <v>13.33</v>
      </c>
      <c r="I6816">
        <v>2.0339999999999998</v>
      </c>
      <c r="J6816">
        <v>1</v>
      </c>
      <c r="K6816">
        <v>1167.29999999999</v>
      </c>
      <c r="L6816" t="s">
        <v>980</v>
      </c>
      <c r="M6816" t="s">
        <v>979</v>
      </c>
      <c r="N6816" s="119">
        <v>44152</v>
      </c>
      <c r="O6816">
        <v>0</v>
      </c>
      <c r="P6816">
        <v>0</v>
      </c>
      <c r="Q6816">
        <v>8646.2999999999902</v>
      </c>
      <c r="R6816">
        <v>1273</v>
      </c>
      <c r="S6816">
        <v>2.6520000000000001</v>
      </c>
      <c r="T6816">
        <v>33</v>
      </c>
      <c r="U6816">
        <v>3857.5</v>
      </c>
      <c r="V6816">
        <v>17</v>
      </c>
      <c r="W6816">
        <v>1.387</v>
      </c>
      <c r="X6816">
        <v>2.2410000000000001</v>
      </c>
      <c r="Y6816" s="119">
        <v>44152</v>
      </c>
      <c r="Z6816">
        <v>408799.23619812803</v>
      </c>
      <c r="AA6816">
        <v>3660507.5936062299</v>
      </c>
    </row>
    <row r="6817" spans="1:27" x14ac:dyDescent="0.25">
      <c r="A6817">
        <v>-111.977159</v>
      </c>
      <c r="B6817">
        <v>33.079338229999898</v>
      </c>
      <c r="C6817" t="s">
        <v>983</v>
      </c>
      <c r="D6817" t="s">
        <v>982</v>
      </c>
      <c r="E6817" t="s">
        <v>981</v>
      </c>
      <c r="F6817">
        <v>6136</v>
      </c>
      <c r="G6817">
        <v>180</v>
      </c>
      <c r="H6817">
        <v>13.33</v>
      </c>
      <c r="I6817">
        <v>1.903</v>
      </c>
      <c r="J6817">
        <v>1</v>
      </c>
      <c r="K6817">
        <v>1167.29999999999</v>
      </c>
      <c r="L6817" t="s">
        <v>980</v>
      </c>
      <c r="M6817" t="s">
        <v>979</v>
      </c>
      <c r="N6817" s="119">
        <v>44152</v>
      </c>
      <c r="O6817">
        <v>0</v>
      </c>
      <c r="P6817">
        <v>0</v>
      </c>
      <c r="Q6817">
        <v>7595.3</v>
      </c>
      <c r="R6817">
        <v>1195.29999999999</v>
      </c>
      <c r="S6817">
        <v>2.4900000000000002</v>
      </c>
      <c r="T6817">
        <v>33</v>
      </c>
      <c r="U6817">
        <v>3622.3</v>
      </c>
      <c r="V6817">
        <v>17</v>
      </c>
      <c r="W6817">
        <v>1.2969999999999999</v>
      </c>
      <c r="X6817">
        <v>2.097</v>
      </c>
      <c r="Y6817" s="119">
        <v>44152</v>
      </c>
      <c r="Z6817">
        <v>408799.326194975</v>
      </c>
      <c r="AA6817">
        <v>3660506.9330462101</v>
      </c>
    </row>
    <row r="6818" spans="1:27" x14ac:dyDescent="0.25">
      <c r="A6818">
        <v>-111.97715951000001</v>
      </c>
      <c r="B6818">
        <v>33.079332209999897</v>
      </c>
      <c r="C6818" t="s">
        <v>983</v>
      </c>
      <c r="D6818" t="s">
        <v>982</v>
      </c>
      <c r="E6818" t="s">
        <v>981</v>
      </c>
      <c r="F6818">
        <v>6137</v>
      </c>
      <c r="G6818">
        <v>177</v>
      </c>
      <c r="H6818">
        <v>13.33</v>
      </c>
      <c r="I6818">
        <v>2.2309999999999999</v>
      </c>
      <c r="J6818">
        <v>1</v>
      </c>
      <c r="K6818">
        <v>1167.29999999999</v>
      </c>
      <c r="L6818" t="s">
        <v>980</v>
      </c>
      <c r="M6818" t="s">
        <v>979</v>
      </c>
      <c r="N6818" s="119">
        <v>44152</v>
      </c>
      <c r="O6818">
        <v>0</v>
      </c>
      <c r="P6818">
        <v>0</v>
      </c>
      <c r="Q6818">
        <v>7644.8999999999896</v>
      </c>
      <c r="R6818">
        <v>1026.2</v>
      </c>
      <c r="S6818">
        <v>2.1379999999999999</v>
      </c>
      <c r="T6818">
        <v>33</v>
      </c>
      <c r="U6818">
        <v>3109.6999999999898</v>
      </c>
      <c r="V6818">
        <v>17</v>
      </c>
      <c r="W6818">
        <v>1.5209999999999999</v>
      </c>
      <c r="X6818">
        <v>2.4580000000000002</v>
      </c>
      <c r="Y6818" s="119">
        <v>44152</v>
      </c>
      <c r="Z6818">
        <v>408799.27237957303</v>
      </c>
      <c r="AA6818">
        <v>3660506.26606353</v>
      </c>
    </row>
    <row r="6819" spans="1:27" x14ac:dyDescent="0.25">
      <c r="A6819">
        <v>-111.9771578</v>
      </c>
      <c r="B6819">
        <v>33.079327159999899</v>
      </c>
      <c r="C6819" t="s">
        <v>983</v>
      </c>
      <c r="D6819" t="s">
        <v>982</v>
      </c>
      <c r="E6819" t="s">
        <v>981</v>
      </c>
      <c r="F6819">
        <v>6138</v>
      </c>
      <c r="G6819">
        <v>187</v>
      </c>
      <c r="H6819">
        <v>13.33</v>
      </c>
      <c r="I6819">
        <v>2.2639999999999998</v>
      </c>
      <c r="J6819">
        <v>1</v>
      </c>
      <c r="K6819">
        <v>1167.29999999999</v>
      </c>
      <c r="L6819" t="s">
        <v>980</v>
      </c>
      <c r="M6819" t="s">
        <v>979</v>
      </c>
      <c r="N6819" s="119">
        <v>44152</v>
      </c>
      <c r="O6819">
        <v>0</v>
      </c>
      <c r="P6819">
        <v>0</v>
      </c>
      <c r="Q6819">
        <v>8165.1</v>
      </c>
      <c r="R6819">
        <v>1080.2</v>
      </c>
      <c r="S6819">
        <v>2.25</v>
      </c>
      <c r="T6819">
        <v>33</v>
      </c>
      <c r="U6819">
        <v>3273.1999999999898</v>
      </c>
      <c r="V6819">
        <v>17</v>
      </c>
      <c r="W6819">
        <v>1.5429999999999999</v>
      </c>
      <c r="X6819">
        <v>2.4950000000000001</v>
      </c>
      <c r="Y6819" s="119">
        <v>44152</v>
      </c>
      <c r="Z6819">
        <v>408799.42677494203</v>
      </c>
      <c r="AA6819">
        <v>3660505.70469392</v>
      </c>
    </row>
    <row r="6820" spans="1:27" x14ac:dyDescent="0.25">
      <c r="A6820">
        <v>-111.97715951000001</v>
      </c>
      <c r="B6820">
        <v>33.079321210000003</v>
      </c>
      <c r="C6820" t="s">
        <v>983</v>
      </c>
      <c r="D6820" t="s">
        <v>982</v>
      </c>
      <c r="E6820" t="s">
        <v>981</v>
      </c>
      <c r="F6820">
        <v>6139</v>
      </c>
      <c r="G6820">
        <v>177</v>
      </c>
      <c r="H6820">
        <v>13.33</v>
      </c>
      <c r="I6820">
        <v>2.0670000000000002</v>
      </c>
      <c r="J6820">
        <v>1</v>
      </c>
      <c r="K6820">
        <v>1167.29999999999</v>
      </c>
      <c r="L6820" t="s">
        <v>980</v>
      </c>
      <c r="M6820" t="s">
        <v>979</v>
      </c>
      <c r="N6820" s="119">
        <v>44152</v>
      </c>
      <c r="O6820">
        <v>0</v>
      </c>
      <c r="P6820">
        <v>0</v>
      </c>
      <c r="Q6820">
        <v>7196.1</v>
      </c>
      <c r="R6820">
        <v>1042.5999999999899</v>
      </c>
      <c r="S6820">
        <v>2.1720000000000002</v>
      </c>
      <c r="T6820">
        <v>33</v>
      </c>
      <c r="U6820">
        <v>3159.5</v>
      </c>
      <c r="V6820">
        <v>17</v>
      </c>
      <c r="W6820">
        <v>1.409</v>
      </c>
      <c r="X6820">
        <v>2.278</v>
      </c>
      <c r="Y6820" s="119">
        <v>44152</v>
      </c>
      <c r="Z6820">
        <v>408799.26102656801</v>
      </c>
      <c r="AA6820">
        <v>3660505.0465146801</v>
      </c>
    </row>
    <row r="6821" spans="1:27" x14ac:dyDescent="0.25">
      <c r="A6821">
        <v>-111.97715832</v>
      </c>
      <c r="B6821">
        <v>33.079315209999898</v>
      </c>
      <c r="C6821" t="s">
        <v>983</v>
      </c>
      <c r="D6821" t="s">
        <v>982</v>
      </c>
      <c r="E6821" t="s">
        <v>981</v>
      </c>
      <c r="F6821">
        <v>6140</v>
      </c>
      <c r="G6821">
        <v>184</v>
      </c>
      <c r="H6821">
        <v>13.33</v>
      </c>
      <c r="I6821">
        <v>2.2639999999999998</v>
      </c>
      <c r="J6821">
        <v>1</v>
      </c>
      <c r="K6821">
        <v>1167.29999999999</v>
      </c>
      <c r="L6821" t="s">
        <v>980</v>
      </c>
      <c r="M6821" t="s">
        <v>979</v>
      </c>
      <c r="N6821" s="119">
        <v>44152</v>
      </c>
      <c r="O6821">
        <v>0</v>
      </c>
      <c r="P6821">
        <v>0</v>
      </c>
      <c r="Q6821">
        <v>6685.5</v>
      </c>
      <c r="R6821">
        <v>884.42999999999904</v>
      </c>
      <c r="S6821">
        <v>1.843</v>
      </c>
      <c r="T6821">
        <v>33</v>
      </c>
      <c r="U6821">
        <v>2680.0999999999899</v>
      </c>
      <c r="V6821">
        <v>17</v>
      </c>
      <c r="W6821">
        <v>1.5429999999999999</v>
      </c>
      <c r="X6821">
        <v>2.4950000000000001</v>
      </c>
      <c r="Y6821" s="119">
        <v>44152</v>
      </c>
      <c r="Z6821">
        <v>408799.365905874</v>
      </c>
      <c r="AA6821">
        <v>3660504.3802722399</v>
      </c>
    </row>
    <row r="6822" spans="1:27" x14ac:dyDescent="0.25">
      <c r="A6822">
        <v>-111.97715814</v>
      </c>
      <c r="B6822">
        <v>33.079310190000001</v>
      </c>
      <c r="C6822" t="s">
        <v>983</v>
      </c>
      <c r="D6822" t="s">
        <v>982</v>
      </c>
      <c r="E6822" t="s">
        <v>981</v>
      </c>
      <c r="F6822">
        <v>6141</v>
      </c>
      <c r="G6822">
        <v>185</v>
      </c>
      <c r="H6822">
        <v>13.33</v>
      </c>
      <c r="I6822">
        <v>2.1</v>
      </c>
      <c r="J6822">
        <v>1</v>
      </c>
      <c r="K6822">
        <v>1167.29999999999</v>
      </c>
      <c r="L6822" t="s">
        <v>980</v>
      </c>
      <c r="M6822" t="s">
        <v>979</v>
      </c>
      <c r="N6822" s="119">
        <v>44152</v>
      </c>
      <c r="O6822">
        <v>0</v>
      </c>
      <c r="P6822">
        <v>0</v>
      </c>
      <c r="Q6822">
        <v>6166.6</v>
      </c>
      <c r="R6822">
        <v>879.51999999999896</v>
      </c>
      <c r="S6822">
        <v>1.8320000000000001</v>
      </c>
      <c r="T6822">
        <v>33</v>
      </c>
      <c r="U6822">
        <v>2665.1999999999898</v>
      </c>
      <c r="V6822">
        <v>17</v>
      </c>
      <c r="W6822">
        <v>1.4319999999999999</v>
      </c>
      <c r="X6822">
        <v>2.3140000000000001</v>
      </c>
      <c r="Y6822" s="119">
        <v>44152</v>
      </c>
      <c r="Z6822">
        <v>408799.377525569</v>
      </c>
      <c r="AA6822">
        <v>3660503.8235580898</v>
      </c>
    </row>
    <row r="6823" spans="1:27" x14ac:dyDescent="0.25">
      <c r="A6823">
        <v>-111.977161539999</v>
      </c>
      <c r="B6823">
        <v>33.079304120000003</v>
      </c>
      <c r="C6823" t="s">
        <v>983</v>
      </c>
      <c r="D6823" t="s">
        <v>982</v>
      </c>
      <c r="E6823" t="s">
        <v>981</v>
      </c>
      <c r="F6823">
        <v>6142</v>
      </c>
      <c r="G6823">
        <v>171</v>
      </c>
      <c r="H6823">
        <v>13.33</v>
      </c>
      <c r="I6823">
        <v>2.165</v>
      </c>
      <c r="J6823">
        <v>1</v>
      </c>
      <c r="K6823">
        <v>1167.4000000000001</v>
      </c>
      <c r="L6823" t="s">
        <v>980</v>
      </c>
      <c r="M6823" t="s">
        <v>979</v>
      </c>
      <c r="N6823" s="119">
        <v>44152</v>
      </c>
      <c r="O6823">
        <v>0</v>
      </c>
      <c r="P6823">
        <v>0</v>
      </c>
      <c r="Q6823">
        <v>6610.5</v>
      </c>
      <c r="R6823">
        <v>914.25</v>
      </c>
      <c r="S6823">
        <v>1.905</v>
      </c>
      <c r="T6823">
        <v>33</v>
      </c>
      <c r="U6823">
        <v>2770.5</v>
      </c>
      <c r="V6823">
        <v>17</v>
      </c>
      <c r="W6823">
        <v>1.476</v>
      </c>
      <c r="X6823">
        <v>2.3860000000000001</v>
      </c>
      <c r="Y6823" s="119">
        <v>44152</v>
      </c>
      <c r="Z6823">
        <v>408799.05391259497</v>
      </c>
      <c r="AA6823">
        <v>3660503.1535431198</v>
      </c>
    </row>
    <row r="6824" spans="1:27" x14ac:dyDescent="0.25">
      <c r="A6824">
        <v>-111.977158459999</v>
      </c>
      <c r="B6824">
        <v>33.079299120000002</v>
      </c>
      <c r="C6824" t="s">
        <v>983</v>
      </c>
      <c r="D6824" t="s">
        <v>982</v>
      </c>
      <c r="E6824" t="s">
        <v>981</v>
      </c>
      <c r="F6824">
        <v>6143</v>
      </c>
      <c r="G6824">
        <v>189</v>
      </c>
      <c r="H6824">
        <v>13.33</v>
      </c>
      <c r="I6824">
        <v>2.0339999999999998</v>
      </c>
      <c r="J6824">
        <v>1</v>
      </c>
      <c r="K6824">
        <v>1167.4000000000001</v>
      </c>
      <c r="L6824" t="s">
        <v>980</v>
      </c>
      <c r="M6824" t="s">
        <v>979</v>
      </c>
      <c r="N6824" s="119">
        <v>44152</v>
      </c>
      <c r="O6824">
        <v>0</v>
      </c>
      <c r="P6824">
        <v>0</v>
      </c>
      <c r="Q6824">
        <v>7142.5</v>
      </c>
      <c r="R6824">
        <v>1051.5999999999899</v>
      </c>
      <c r="S6824">
        <v>2.1909999999999998</v>
      </c>
      <c r="T6824">
        <v>33</v>
      </c>
      <c r="U6824">
        <v>3186.5</v>
      </c>
      <c r="V6824">
        <v>17</v>
      </c>
      <c r="W6824">
        <v>1.387</v>
      </c>
      <c r="X6824">
        <v>2.2410000000000001</v>
      </c>
      <c r="Y6824" s="119">
        <v>44152</v>
      </c>
      <c r="Z6824">
        <v>408799.33623227302</v>
      </c>
      <c r="AA6824">
        <v>3660502.5965265301</v>
      </c>
    </row>
    <row r="6825" spans="1:27" x14ac:dyDescent="0.25">
      <c r="A6825">
        <v>-111.977158799999</v>
      </c>
      <c r="B6825">
        <v>33.079293159999899</v>
      </c>
      <c r="C6825" t="s">
        <v>983</v>
      </c>
      <c r="D6825" t="s">
        <v>982</v>
      </c>
      <c r="E6825" t="s">
        <v>981</v>
      </c>
      <c r="F6825">
        <v>6144</v>
      </c>
      <c r="G6825">
        <v>187</v>
      </c>
      <c r="H6825">
        <v>13.33</v>
      </c>
      <c r="I6825">
        <v>2.0009999999999999</v>
      </c>
      <c r="J6825">
        <v>1</v>
      </c>
      <c r="K6825">
        <v>1167.4000000000001</v>
      </c>
      <c r="L6825" t="s">
        <v>980</v>
      </c>
      <c r="M6825" t="s">
        <v>979</v>
      </c>
      <c r="N6825" s="119">
        <v>44152</v>
      </c>
      <c r="O6825">
        <v>0</v>
      </c>
      <c r="P6825">
        <v>0</v>
      </c>
      <c r="Q6825">
        <v>7611.3999999999896</v>
      </c>
      <c r="R6825">
        <v>1139</v>
      </c>
      <c r="S6825">
        <v>2.3730000000000002</v>
      </c>
      <c r="T6825">
        <v>33</v>
      </c>
      <c r="U6825">
        <v>3451.4</v>
      </c>
      <c r="V6825">
        <v>17</v>
      </c>
      <c r="W6825">
        <v>1.365</v>
      </c>
      <c r="X6825">
        <v>2.2050000000000001</v>
      </c>
      <c r="Y6825" s="119">
        <v>44152</v>
      </c>
      <c r="Z6825">
        <v>408799.298346197</v>
      </c>
      <c r="AA6825">
        <v>3660501.9360482199</v>
      </c>
    </row>
    <row r="6826" spans="1:27" x14ac:dyDescent="0.25">
      <c r="A6826">
        <v>-111.977159999999</v>
      </c>
      <c r="B6826">
        <v>33.079287229999899</v>
      </c>
      <c r="C6826" t="s">
        <v>983</v>
      </c>
      <c r="D6826" t="s">
        <v>982</v>
      </c>
      <c r="E6826" t="s">
        <v>981</v>
      </c>
      <c r="F6826">
        <v>6145</v>
      </c>
      <c r="G6826">
        <v>180</v>
      </c>
      <c r="H6826">
        <v>13.33</v>
      </c>
      <c r="I6826">
        <v>2.0009999999999999</v>
      </c>
      <c r="J6826">
        <v>1</v>
      </c>
      <c r="K6826">
        <v>1167.29999999999</v>
      </c>
      <c r="L6826" t="s">
        <v>980</v>
      </c>
      <c r="M6826" t="s">
        <v>979</v>
      </c>
      <c r="N6826" s="119">
        <v>44152</v>
      </c>
      <c r="O6826">
        <v>0</v>
      </c>
      <c r="P6826">
        <v>0</v>
      </c>
      <c r="Q6826">
        <v>6658.1</v>
      </c>
      <c r="R6826">
        <v>996.32</v>
      </c>
      <c r="S6826">
        <v>2.0760000000000001</v>
      </c>
      <c r="T6826">
        <v>33</v>
      </c>
      <c r="U6826">
        <v>3019.0999999999899</v>
      </c>
      <c r="V6826">
        <v>17</v>
      </c>
      <c r="W6826">
        <v>1.365</v>
      </c>
      <c r="X6826">
        <v>2.2050000000000001</v>
      </c>
      <c r="Y6826" s="119">
        <v>44152</v>
      </c>
      <c r="Z6826">
        <v>408799.18022063997</v>
      </c>
      <c r="AA6826">
        <v>3660501.2796432101</v>
      </c>
    </row>
    <row r="6827" spans="1:27" x14ac:dyDescent="0.25">
      <c r="A6827">
        <v>-111.977159999999</v>
      </c>
      <c r="B6827">
        <v>33.0792812299999</v>
      </c>
      <c r="C6827" t="s">
        <v>983</v>
      </c>
      <c r="D6827" t="s">
        <v>982</v>
      </c>
      <c r="E6827" t="s">
        <v>981</v>
      </c>
      <c r="F6827">
        <v>6146</v>
      </c>
      <c r="G6827">
        <v>180</v>
      </c>
      <c r="H6827">
        <v>13.33</v>
      </c>
      <c r="I6827">
        <v>1.903</v>
      </c>
      <c r="J6827">
        <v>1</v>
      </c>
      <c r="K6827">
        <v>1167.29999999999</v>
      </c>
      <c r="L6827" t="s">
        <v>980</v>
      </c>
      <c r="M6827" t="s">
        <v>979</v>
      </c>
      <c r="N6827" s="119">
        <v>44152</v>
      </c>
      <c r="O6827">
        <v>0</v>
      </c>
      <c r="P6827">
        <v>0</v>
      </c>
      <c r="Q6827">
        <v>6200.3999999999896</v>
      </c>
      <c r="R6827">
        <v>975.83</v>
      </c>
      <c r="S6827">
        <v>2.0329999999999999</v>
      </c>
      <c r="T6827">
        <v>33</v>
      </c>
      <c r="U6827">
        <v>2957</v>
      </c>
      <c r="V6827">
        <v>17</v>
      </c>
      <c r="W6827">
        <v>1.2969999999999999</v>
      </c>
      <c r="X6827">
        <v>2.097</v>
      </c>
      <c r="Y6827" s="119">
        <v>44152</v>
      </c>
      <c r="Z6827">
        <v>408799.17402809602</v>
      </c>
      <c r="AA6827">
        <v>3660500.6144347498</v>
      </c>
    </row>
    <row r="6828" spans="1:27" x14ac:dyDescent="0.25">
      <c r="A6828">
        <v>-111.977160679999</v>
      </c>
      <c r="B6828">
        <v>33.079276210000003</v>
      </c>
      <c r="C6828" t="s">
        <v>983</v>
      </c>
      <c r="D6828" t="s">
        <v>982</v>
      </c>
      <c r="E6828" t="s">
        <v>981</v>
      </c>
      <c r="F6828">
        <v>6147</v>
      </c>
      <c r="G6828">
        <v>176</v>
      </c>
      <c r="H6828">
        <v>13.33</v>
      </c>
      <c r="I6828">
        <v>2.625</v>
      </c>
      <c r="J6828">
        <v>1</v>
      </c>
      <c r="K6828">
        <v>1167.29999999999</v>
      </c>
      <c r="L6828" t="s">
        <v>980</v>
      </c>
      <c r="M6828" t="s">
        <v>979</v>
      </c>
      <c r="N6828" s="119">
        <v>44152</v>
      </c>
      <c r="O6828">
        <v>0</v>
      </c>
      <c r="P6828">
        <v>0</v>
      </c>
      <c r="Q6828">
        <v>6945.5</v>
      </c>
      <c r="R6828">
        <v>792.49</v>
      </c>
      <c r="S6828">
        <v>1.651</v>
      </c>
      <c r="T6828">
        <v>33</v>
      </c>
      <c r="U6828">
        <v>2401.5</v>
      </c>
      <c r="V6828">
        <v>17</v>
      </c>
      <c r="W6828">
        <v>1.79</v>
      </c>
      <c r="X6828">
        <v>2.8919999999999999</v>
      </c>
      <c r="Y6828" s="119">
        <v>44152</v>
      </c>
      <c r="Z6828">
        <v>408799.10537734302</v>
      </c>
      <c r="AA6828">
        <v>3660500.0584678599</v>
      </c>
    </row>
    <row r="6829" spans="1:27" x14ac:dyDescent="0.25">
      <c r="A6829">
        <v>-111.977160859999</v>
      </c>
      <c r="B6829">
        <v>33.079270190000003</v>
      </c>
      <c r="C6829" t="s">
        <v>983</v>
      </c>
      <c r="D6829" t="s">
        <v>982</v>
      </c>
      <c r="E6829" t="s">
        <v>981</v>
      </c>
      <c r="F6829">
        <v>6148</v>
      </c>
      <c r="G6829">
        <v>175</v>
      </c>
      <c r="H6829">
        <v>13.33</v>
      </c>
      <c r="I6829">
        <v>1.903</v>
      </c>
      <c r="J6829">
        <v>1</v>
      </c>
      <c r="K6829">
        <v>1167.29999999999</v>
      </c>
      <c r="L6829" t="s">
        <v>980</v>
      </c>
      <c r="M6829" t="s">
        <v>979</v>
      </c>
      <c r="N6829" s="119">
        <v>44152</v>
      </c>
      <c r="O6829">
        <v>0</v>
      </c>
      <c r="P6829">
        <v>0</v>
      </c>
      <c r="Q6829">
        <v>8592.2999999999902</v>
      </c>
      <c r="R6829">
        <v>1352.29999999999</v>
      </c>
      <c r="S6829">
        <v>2.8170000000000002</v>
      </c>
      <c r="T6829">
        <v>33</v>
      </c>
      <c r="U6829">
        <v>4097.8</v>
      </c>
      <c r="V6829">
        <v>17</v>
      </c>
      <c r="W6829">
        <v>1.2969999999999999</v>
      </c>
      <c r="X6829">
        <v>2.097</v>
      </c>
      <c r="Y6829" s="119">
        <v>44152</v>
      </c>
      <c r="Z6829">
        <v>408799.08236335998</v>
      </c>
      <c r="AA6829">
        <v>3660499.3911984498</v>
      </c>
    </row>
    <row r="6830" spans="1:27" x14ac:dyDescent="0.25">
      <c r="A6830">
        <v>-111.97715897</v>
      </c>
      <c r="B6830">
        <v>33.07926518</v>
      </c>
      <c r="C6830" t="s">
        <v>983</v>
      </c>
      <c r="D6830" t="s">
        <v>982</v>
      </c>
      <c r="E6830" t="s">
        <v>981</v>
      </c>
      <c r="F6830">
        <v>6149</v>
      </c>
      <c r="G6830">
        <v>186</v>
      </c>
      <c r="H6830">
        <v>13.33</v>
      </c>
      <c r="I6830">
        <v>1.9359999999999999</v>
      </c>
      <c r="J6830">
        <v>1</v>
      </c>
      <c r="K6830">
        <v>1167.4000000000001</v>
      </c>
      <c r="L6830" t="s">
        <v>980</v>
      </c>
      <c r="M6830" t="s">
        <v>979</v>
      </c>
      <c r="N6830" s="119">
        <v>44152</v>
      </c>
      <c r="O6830">
        <v>0</v>
      </c>
      <c r="P6830">
        <v>0</v>
      </c>
      <c r="Q6830">
        <v>8238.7999999999902</v>
      </c>
      <c r="R6830">
        <v>1274.5999999999899</v>
      </c>
      <c r="S6830">
        <v>2.6560000000000001</v>
      </c>
      <c r="T6830">
        <v>33</v>
      </c>
      <c r="U6830">
        <v>3862.5999999999899</v>
      </c>
      <c r="V6830">
        <v>17</v>
      </c>
      <c r="W6830">
        <v>1.32</v>
      </c>
      <c r="X6830">
        <v>2.133</v>
      </c>
      <c r="Y6830" s="119">
        <v>44152</v>
      </c>
      <c r="Z6830">
        <v>408799.25360092003</v>
      </c>
      <c r="AA6830">
        <v>3660498.8341071699</v>
      </c>
    </row>
    <row r="6831" spans="1:27" x14ac:dyDescent="0.25">
      <c r="A6831">
        <v>-111.977160859999</v>
      </c>
      <c r="B6831">
        <v>33.079259190000002</v>
      </c>
      <c r="C6831" t="s">
        <v>983</v>
      </c>
      <c r="D6831" t="s">
        <v>982</v>
      </c>
      <c r="E6831" t="s">
        <v>981</v>
      </c>
      <c r="F6831">
        <v>6150</v>
      </c>
      <c r="G6831">
        <v>175</v>
      </c>
      <c r="H6831">
        <v>13.33</v>
      </c>
      <c r="I6831">
        <v>1.837</v>
      </c>
      <c r="J6831">
        <v>1</v>
      </c>
      <c r="K6831">
        <v>1167.4000000000001</v>
      </c>
      <c r="L6831" t="s">
        <v>980</v>
      </c>
      <c r="M6831" t="s">
        <v>979</v>
      </c>
      <c r="N6831" s="119">
        <v>44152</v>
      </c>
      <c r="O6831">
        <v>0</v>
      </c>
      <c r="P6831">
        <v>0</v>
      </c>
      <c r="Q6831">
        <v>7004.8999999999896</v>
      </c>
      <c r="R6831">
        <v>1141.79999999999</v>
      </c>
      <c r="S6831">
        <v>2.379</v>
      </c>
      <c r="T6831">
        <v>33</v>
      </c>
      <c r="U6831">
        <v>3460</v>
      </c>
      <c r="V6831">
        <v>17</v>
      </c>
      <c r="W6831">
        <v>1.2529999999999999</v>
      </c>
      <c r="X6831">
        <v>2.0249999999999999</v>
      </c>
      <c r="Y6831" s="119">
        <v>44152</v>
      </c>
      <c r="Z6831">
        <v>408799.07101035799</v>
      </c>
      <c r="AA6831">
        <v>3660498.1716496199</v>
      </c>
    </row>
    <row r="6832" spans="1:27" x14ac:dyDescent="0.25">
      <c r="A6832">
        <v>-111.977159999999</v>
      </c>
      <c r="B6832">
        <v>33.0792532299999</v>
      </c>
      <c r="C6832" t="s">
        <v>983</v>
      </c>
      <c r="D6832" t="s">
        <v>982</v>
      </c>
      <c r="E6832" t="s">
        <v>981</v>
      </c>
      <c r="F6832">
        <v>6151</v>
      </c>
      <c r="G6832">
        <v>180</v>
      </c>
      <c r="H6832">
        <v>13.33</v>
      </c>
      <c r="I6832">
        <v>2.3290000000000002</v>
      </c>
      <c r="J6832">
        <v>1</v>
      </c>
      <c r="K6832">
        <v>1167.29999999999</v>
      </c>
      <c r="L6832" t="s">
        <v>980</v>
      </c>
      <c r="M6832" t="s">
        <v>979</v>
      </c>
      <c r="N6832" s="119">
        <v>44152</v>
      </c>
      <c r="O6832">
        <v>0</v>
      </c>
      <c r="P6832">
        <v>0</v>
      </c>
      <c r="Q6832">
        <v>5570.6999999999898</v>
      </c>
      <c r="R6832">
        <v>716.19</v>
      </c>
      <c r="S6832">
        <v>1.492</v>
      </c>
      <c r="T6832">
        <v>33</v>
      </c>
      <c r="U6832">
        <v>2170.3000000000002</v>
      </c>
      <c r="V6832">
        <v>17</v>
      </c>
      <c r="W6832">
        <v>1.5880000000000001</v>
      </c>
      <c r="X6832">
        <v>2.5670000000000002</v>
      </c>
      <c r="Y6832" s="119">
        <v>44152</v>
      </c>
      <c r="Z6832">
        <v>408799.145129568</v>
      </c>
      <c r="AA6832">
        <v>3660497.5101286299</v>
      </c>
    </row>
    <row r="6833" spans="1:27" x14ac:dyDescent="0.25">
      <c r="A6833">
        <v>-111.977159999999</v>
      </c>
      <c r="B6833">
        <v>33.07924723</v>
      </c>
      <c r="C6833" t="s">
        <v>983</v>
      </c>
      <c r="D6833" t="s">
        <v>982</v>
      </c>
      <c r="E6833" t="s">
        <v>981</v>
      </c>
      <c r="F6833">
        <v>6152</v>
      </c>
      <c r="G6833">
        <v>180</v>
      </c>
      <c r="H6833">
        <v>13.33</v>
      </c>
      <c r="I6833">
        <v>2.0670000000000002</v>
      </c>
      <c r="J6833">
        <v>1</v>
      </c>
      <c r="K6833">
        <v>1167.29999999999</v>
      </c>
      <c r="L6833" t="s">
        <v>980</v>
      </c>
      <c r="M6833" t="s">
        <v>979</v>
      </c>
      <c r="N6833" s="119">
        <v>44152</v>
      </c>
      <c r="O6833">
        <v>0</v>
      </c>
      <c r="P6833">
        <v>0</v>
      </c>
      <c r="Q6833">
        <v>5799.6999999999898</v>
      </c>
      <c r="R6833">
        <v>840.30999999999904</v>
      </c>
      <c r="S6833">
        <v>1.7509999999999999</v>
      </c>
      <c r="T6833">
        <v>33</v>
      </c>
      <c r="U6833">
        <v>2546.4</v>
      </c>
      <c r="V6833">
        <v>17</v>
      </c>
      <c r="W6833">
        <v>1.409</v>
      </c>
      <c r="X6833">
        <v>2.278</v>
      </c>
      <c r="Y6833" s="119">
        <v>44152</v>
      </c>
      <c r="Z6833">
        <v>408799.138937029</v>
      </c>
      <c r="AA6833">
        <v>3660496.8449201798</v>
      </c>
    </row>
    <row r="6834" spans="1:27" x14ac:dyDescent="0.25">
      <c r="A6834">
        <v>-111.977160679999</v>
      </c>
      <c r="B6834">
        <v>33.079242209999897</v>
      </c>
      <c r="C6834" t="s">
        <v>983</v>
      </c>
      <c r="D6834" t="s">
        <v>982</v>
      </c>
      <c r="E6834" t="s">
        <v>981</v>
      </c>
      <c r="F6834">
        <v>6153</v>
      </c>
      <c r="G6834">
        <v>176</v>
      </c>
      <c r="H6834">
        <v>13.33</v>
      </c>
      <c r="I6834">
        <v>1.772</v>
      </c>
      <c r="J6834">
        <v>1</v>
      </c>
      <c r="K6834">
        <v>1167.4000000000001</v>
      </c>
      <c r="L6834" t="s">
        <v>980</v>
      </c>
      <c r="M6834" t="s">
        <v>979</v>
      </c>
      <c r="N6834" s="119">
        <v>44152</v>
      </c>
      <c r="O6834">
        <v>0</v>
      </c>
      <c r="P6834">
        <v>0</v>
      </c>
      <c r="Q6834">
        <v>6063.8999999999896</v>
      </c>
      <c r="R6834">
        <v>1025</v>
      </c>
      <c r="S6834">
        <v>2.1349999999999998</v>
      </c>
      <c r="T6834">
        <v>33</v>
      </c>
      <c r="U6834">
        <v>3106.1999999999898</v>
      </c>
      <c r="V6834">
        <v>17</v>
      </c>
      <c r="W6834">
        <v>1.208</v>
      </c>
      <c r="X6834">
        <v>1.952</v>
      </c>
      <c r="Y6834" s="119">
        <v>44152</v>
      </c>
      <c r="Z6834">
        <v>408799.07028625702</v>
      </c>
      <c r="AA6834">
        <v>3660496.2889532899</v>
      </c>
    </row>
    <row r="6835" spans="1:27" x14ac:dyDescent="0.25">
      <c r="A6835">
        <v>-111.977158459999</v>
      </c>
      <c r="B6835">
        <v>33.079236119999898</v>
      </c>
      <c r="C6835" t="s">
        <v>983</v>
      </c>
      <c r="D6835" t="s">
        <v>982</v>
      </c>
      <c r="E6835" t="s">
        <v>981</v>
      </c>
      <c r="F6835">
        <v>6154</v>
      </c>
      <c r="G6835">
        <v>189</v>
      </c>
      <c r="H6835">
        <v>13.33</v>
      </c>
      <c r="I6835">
        <v>1.804</v>
      </c>
      <c r="J6835">
        <v>1</v>
      </c>
      <c r="K6835">
        <v>1167.4000000000001</v>
      </c>
      <c r="L6835" t="s">
        <v>980</v>
      </c>
      <c r="M6835" t="s">
        <v>979</v>
      </c>
      <c r="N6835" s="119">
        <v>44152</v>
      </c>
      <c r="O6835">
        <v>0</v>
      </c>
      <c r="P6835">
        <v>0</v>
      </c>
      <c r="Q6835">
        <v>6925.8999999999896</v>
      </c>
      <c r="R6835">
        <v>1149.5</v>
      </c>
      <c r="S6835">
        <v>2.395</v>
      </c>
      <c r="T6835">
        <v>33</v>
      </c>
      <c r="U6835">
        <v>3483.1999999999898</v>
      </c>
      <c r="V6835">
        <v>17</v>
      </c>
      <c r="W6835">
        <v>1.23</v>
      </c>
      <c r="X6835">
        <v>1.988</v>
      </c>
      <c r="Y6835" s="119">
        <v>44152</v>
      </c>
      <c r="Z6835">
        <v>408799.27121068799</v>
      </c>
      <c r="AA6835">
        <v>3660495.6118377601</v>
      </c>
    </row>
    <row r="6836" spans="1:27" x14ac:dyDescent="0.25">
      <c r="A6836">
        <v>-111.977160339999</v>
      </c>
      <c r="B6836">
        <v>33.079231219999897</v>
      </c>
      <c r="C6836" t="s">
        <v>983</v>
      </c>
      <c r="D6836" t="s">
        <v>982</v>
      </c>
      <c r="E6836" t="s">
        <v>981</v>
      </c>
      <c r="F6836">
        <v>6155</v>
      </c>
      <c r="G6836">
        <v>178</v>
      </c>
      <c r="H6836">
        <v>13.33</v>
      </c>
      <c r="I6836">
        <v>2.0670000000000002</v>
      </c>
      <c r="J6836">
        <v>1</v>
      </c>
      <c r="K6836">
        <v>1167.4000000000001</v>
      </c>
      <c r="L6836" t="s">
        <v>980</v>
      </c>
      <c r="M6836" t="s">
        <v>979</v>
      </c>
      <c r="N6836" s="119">
        <v>44152</v>
      </c>
      <c r="O6836">
        <v>0</v>
      </c>
      <c r="P6836">
        <v>0</v>
      </c>
      <c r="Q6836">
        <v>6860.3</v>
      </c>
      <c r="R6836">
        <v>993.98</v>
      </c>
      <c r="S6836">
        <v>2.0710000000000002</v>
      </c>
      <c r="T6836">
        <v>33</v>
      </c>
      <c r="U6836">
        <v>3012.0999999999899</v>
      </c>
      <c r="V6836">
        <v>17</v>
      </c>
      <c r="W6836">
        <v>1.409</v>
      </c>
      <c r="X6836">
        <v>2.278</v>
      </c>
      <c r="Y6836" s="119">
        <v>44152</v>
      </c>
      <c r="Z6836">
        <v>408799.09067843203</v>
      </c>
      <c r="AA6836">
        <v>3660495.0702177202</v>
      </c>
    </row>
    <row r="6837" spans="1:27" x14ac:dyDescent="0.25">
      <c r="A6837">
        <v>-111.977160029999</v>
      </c>
      <c r="B6837">
        <v>33.079225180000002</v>
      </c>
      <c r="C6837" t="s">
        <v>983</v>
      </c>
      <c r="D6837" t="s">
        <v>982</v>
      </c>
      <c r="E6837" t="s">
        <v>981</v>
      </c>
      <c r="F6837">
        <v>6156</v>
      </c>
      <c r="G6837">
        <v>174</v>
      </c>
      <c r="H6837">
        <v>13.33</v>
      </c>
      <c r="I6837">
        <v>2.133</v>
      </c>
      <c r="J6837">
        <v>1</v>
      </c>
      <c r="K6837">
        <v>1167.29999999999</v>
      </c>
      <c r="L6837" t="s">
        <v>980</v>
      </c>
      <c r="M6837" t="s">
        <v>979</v>
      </c>
      <c r="N6837" s="119">
        <v>44152</v>
      </c>
      <c r="O6837">
        <v>0</v>
      </c>
      <c r="P6837">
        <v>0</v>
      </c>
      <c r="Q6837">
        <v>5779.6</v>
      </c>
      <c r="R6837">
        <v>811.62999999999897</v>
      </c>
      <c r="S6837">
        <v>1.6910000000000001</v>
      </c>
      <c r="T6837">
        <v>33</v>
      </c>
      <c r="U6837">
        <v>2459.5</v>
      </c>
      <c r="V6837">
        <v>17</v>
      </c>
      <c r="W6837">
        <v>1.454</v>
      </c>
      <c r="X6837">
        <v>2.35</v>
      </c>
      <c r="Y6837" s="119">
        <v>44152</v>
      </c>
      <c r="Z6837">
        <v>408799.11337932502</v>
      </c>
      <c r="AA6837">
        <v>3660494.4003051901</v>
      </c>
    </row>
    <row r="6838" spans="1:27" x14ac:dyDescent="0.25">
      <c r="A6838">
        <v>-111.977159</v>
      </c>
      <c r="B6838">
        <v>33.07921923</v>
      </c>
      <c r="C6838" t="s">
        <v>983</v>
      </c>
      <c r="D6838" t="s">
        <v>982</v>
      </c>
      <c r="E6838" t="s">
        <v>981</v>
      </c>
      <c r="F6838">
        <v>6157</v>
      </c>
      <c r="G6838">
        <v>180</v>
      </c>
      <c r="H6838">
        <v>13.33</v>
      </c>
      <c r="I6838">
        <v>2.2970000000000002</v>
      </c>
      <c r="J6838">
        <v>1</v>
      </c>
      <c r="K6838">
        <v>1167.29999999999</v>
      </c>
      <c r="L6838" t="s">
        <v>980</v>
      </c>
      <c r="M6838" t="s">
        <v>979</v>
      </c>
      <c r="N6838" s="119">
        <v>44152</v>
      </c>
      <c r="O6838">
        <v>0</v>
      </c>
      <c r="P6838">
        <v>0</v>
      </c>
      <c r="Q6838">
        <v>4814.3999999999896</v>
      </c>
      <c r="R6838">
        <v>627.79999999999905</v>
      </c>
      <c r="S6838">
        <v>1.3080000000000001</v>
      </c>
      <c r="T6838">
        <v>33</v>
      </c>
      <c r="U6838">
        <v>1902.4</v>
      </c>
      <c r="V6838">
        <v>17</v>
      </c>
      <c r="W6838">
        <v>1.5660000000000001</v>
      </c>
      <c r="X6838">
        <v>2.5310000000000001</v>
      </c>
      <c r="Y6838" s="119">
        <v>44152</v>
      </c>
      <c r="Z6838">
        <v>408799.20337632101</v>
      </c>
      <c r="AA6838">
        <v>3660493.7397451801</v>
      </c>
    </row>
    <row r="6839" spans="1:27" x14ac:dyDescent="0.25">
      <c r="A6839">
        <v>-111.977159169999</v>
      </c>
      <c r="B6839">
        <v>33.079214219999898</v>
      </c>
      <c r="C6839" t="s">
        <v>983</v>
      </c>
      <c r="D6839" t="s">
        <v>982</v>
      </c>
      <c r="E6839" t="s">
        <v>981</v>
      </c>
      <c r="F6839">
        <v>6158</v>
      </c>
      <c r="G6839">
        <v>179</v>
      </c>
      <c r="H6839">
        <v>13.33</v>
      </c>
      <c r="I6839">
        <v>1.903</v>
      </c>
      <c r="J6839">
        <v>1</v>
      </c>
      <c r="K6839">
        <v>1167.2</v>
      </c>
      <c r="L6839" t="s">
        <v>980</v>
      </c>
      <c r="M6839" t="s">
        <v>979</v>
      </c>
      <c r="N6839" s="119">
        <v>44152</v>
      </c>
      <c r="O6839">
        <v>0</v>
      </c>
      <c r="P6839">
        <v>0</v>
      </c>
      <c r="Q6839">
        <v>5898.3999999999896</v>
      </c>
      <c r="R6839">
        <v>928.28999999999905</v>
      </c>
      <c r="S6839">
        <v>1.9339999999999999</v>
      </c>
      <c r="T6839">
        <v>33</v>
      </c>
      <c r="U6839">
        <v>2813</v>
      </c>
      <c r="V6839">
        <v>17</v>
      </c>
      <c r="W6839">
        <v>1.2969999999999999</v>
      </c>
      <c r="X6839">
        <v>2.097</v>
      </c>
      <c r="Y6839" s="119">
        <v>44152</v>
      </c>
      <c r="Z6839">
        <v>408799.18233813602</v>
      </c>
      <c r="AA6839">
        <v>3660493.1844438398</v>
      </c>
    </row>
    <row r="6840" spans="1:27" x14ac:dyDescent="0.25">
      <c r="A6840">
        <v>-111.977159</v>
      </c>
      <c r="B6840">
        <v>33.0792082299999</v>
      </c>
      <c r="C6840" t="s">
        <v>983</v>
      </c>
      <c r="D6840" t="s">
        <v>982</v>
      </c>
      <c r="E6840" t="s">
        <v>981</v>
      </c>
      <c r="F6840">
        <v>6159</v>
      </c>
      <c r="G6840">
        <v>180</v>
      </c>
      <c r="H6840">
        <v>13.33</v>
      </c>
      <c r="I6840">
        <v>2.165</v>
      </c>
      <c r="J6840">
        <v>1</v>
      </c>
      <c r="K6840">
        <v>1167.2</v>
      </c>
      <c r="L6840" t="s">
        <v>980</v>
      </c>
      <c r="M6840" t="s">
        <v>979</v>
      </c>
      <c r="N6840" s="119">
        <v>44152</v>
      </c>
      <c r="O6840">
        <v>0</v>
      </c>
      <c r="P6840">
        <v>0</v>
      </c>
      <c r="Q6840">
        <v>5205.6999999999898</v>
      </c>
      <c r="R6840">
        <v>719.97</v>
      </c>
      <c r="S6840">
        <v>1.5</v>
      </c>
      <c r="T6840">
        <v>33</v>
      </c>
      <c r="U6840">
        <v>2181.6999999999898</v>
      </c>
      <c r="V6840">
        <v>17</v>
      </c>
      <c r="W6840">
        <v>1.476</v>
      </c>
      <c r="X6840">
        <v>2.3860000000000001</v>
      </c>
      <c r="Y6840" s="119">
        <v>44152</v>
      </c>
      <c r="Z6840">
        <v>408799.19202335598</v>
      </c>
      <c r="AA6840">
        <v>3660492.5201963601</v>
      </c>
    </row>
    <row r="6841" spans="1:27" x14ac:dyDescent="0.25">
      <c r="A6841">
        <v>-111.97715832</v>
      </c>
      <c r="B6841">
        <v>33.079202209999899</v>
      </c>
      <c r="C6841" t="s">
        <v>983</v>
      </c>
      <c r="D6841" t="s">
        <v>982</v>
      </c>
      <c r="E6841" t="s">
        <v>981</v>
      </c>
      <c r="F6841">
        <v>6160</v>
      </c>
      <c r="G6841">
        <v>184</v>
      </c>
      <c r="H6841">
        <v>13.33</v>
      </c>
      <c r="I6841">
        <v>1.772</v>
      </c>
      <c r="J6841">
        <v>1</v>
      </c>
      <c r="K6841">
        <v>1167.2</v>
      </c>
      <c r="L6841" t="s">
        <v>980</v>
      </c>
      <c r="M6841" t="s">
        <v>979</v>
      </c>
      <c r="N6841" s="119">
        <v>44152</v>
      </c>
      <c r="O6841">
        <v>0</v>
      </c>
      <c r="P6841">
        <v>0</v>
      </c>
      <c r="Q6841">
        <v>6704.1</v>
      </c>
      <c r="R6841">
        <v>1133.2</v>
      </c>
      <c r="S6841">
        <v>2.3610000000000002</v>
      </c>
      <c r="T6841">
        <v>33</v>
      </c>
      <c r="U6841">
        <v>3434.0999999999899</v>
      </c>
      <c r="V6841">
        <v>17</v>
      </c>
      <c r="W6841">
        <v>1.208</v>
      </c>
      <c r="X6841">
        <v>1.952</v>
      </c>
      <c r="Y6841" s="119">
        <v>44152</v>
      </c>
      <c r="Z6841">
        <v>408799.24927990203</v>
      </c>
      <c r="AA6841">
        <v>3660491.8521797</v>
      </c>
    </row>
    <row r="6842" spans="1:27" x14ac:dyDescent="0.25">
      <c r="A6842">
        <v>-111.97715986</v>
      </c>
      <c r="B6842">
        <v>33.079197190000002</v>
      </c>
      <c r="C6842" t="s">
        <v>983</v>
      </c>
      <c r="D6842" t="s">
        <v>982</v>
      </c>
      <c r="E6842" t="s">
        <v>981</v>
      </c>
      <c r="F6842">
        <v>6161</v>
      </c>
      <c r="G6842">
        <v>175</v>
      </c>
      <c r="H6842">
        <v>13.33</v>
      </c>
      <c r="I6842">
        <v>1.7390000000000001</v>
      </c>
      <c r="J6842">
        <v>1</v>
      </c>
      <c r="K6842">
        <v>1167.2</v>
      </c>
      <c r="L6842" t="s">
        <v>980</v>
      </c>
      <c r="M6842" t="s">
        <v>979</v>
      </c>
      <c r="N6842" s="119">
        <v>44152</v>
      </c>
      <c r="O6842">
        <v>0</v>
      </c>
      <c r="P6842">
        <v>0</v>
      </c>
      <c r="Q6842">
        <v>4722.5</v>
      </c>
      <c r="R6842">
        <v>813.35</v>
      </c>
      <c r="S6842">
        <v>1.694</v>
      </c>
      <c r="T6842">
        <v>33</v>
      </c>
      <c r="U6842">
        <v>2464.6999999999898</v>
      </c>
      <c r="V6842">
        <v>17</v>
      </c>
      <c r="W6842">
        <v>1.1859999999999999</v>
      </c>
      <c r="X6842">
        <v>1.9159999999999999</v>
      </c>
      <c r="Y6842" s="119">
        <v>44152</v>
      </c>
      <c r="Z6842">
        <v>408799.10035858798</v>
      </c>
      <c r="AA6842">
        <v>3660491.2969600698</v>
      </c>
    </row>
    <row r="6843" spans="1:27" x14ac:dyDescent="0.25">
      <c r="A6843">
        <v>-111.977158829999</v>
      </c>
      <c r="B6843">
        <v>33.079191219999899</v>
      </c>
      <c r="C6843" t="s">
        <v>983</v>
      </c>
      <c r="D6843" t="s">
        <v>982</v>
      </c>
      <c r="E6843" t="s">
        <v>981</v>
      </c>
      <c r="F6843">
        <v>6162</v>
      </c>
      <c r="G6843">
        <v>181</v>
      </c>
      <c r="H6843">
        <v>13.33</v>
      </c>
      <c r="I6843">
        <v>2.2639999999999998</v>
      </c>
      <c r="J6843">
        <v>1</v>
      </c>
      <c r="K6843">
        <v>1167.2</v>
      </c>
      <c r="L6843" t="s">
        <v>980</v>
      </c>
      <c r="M6843" t="s">
        <v>979</v>
      </c>
      <c r="N6843" s="119">
        <v>44152</v>
      </c>
      <c r="O6843">
        <v>0</v>
      </c>
      <c r="P6843">
        <v>0</v>
      </c>
      <c r="Q6843">
        <v>4967.6000000000004</v>
      </c>
      <c r="R6843">
        <v>657.16999999999905</v>
      </c>
      <c r="S6843">
        <v>1.369</v>
      </c>
      <c r="T6843">
        <v>33</v>
      </c>
      <c r="U6843">
        <v>1991.4</v>
      </c>
      <c r="V6843">
        <v>17</v>
      </c>
      <c r="W6843">
        <v>1.5429999999999999</v>
      </c>
      <c r="X6843">
        <v>2.4950000000000001</v>
      </c>
      <c r="Y6843" s="119">
        <v>44152</v>
      </c>
      <c r="Z6843">
        <v>408799.19033498102</v>
      </c>
      <c r="AA6843">
        <v>3660490.6341827</v>
      </c>
    </row>
    <row r="6844" spans="1:27" x14ac:dyDescent="0.25">
      <c r="A6844">
        <v>-111.977157129999</v>
      </c>
      <c r="B6844">
        <v>33.079186069999899</v>
      </c>
      <c r="C6844" t="s">
        <v>983</v>
      </c>
      <c r="D6844" t="s">
        <v>982</v>
      </c>
      <c r="E6844" t="s">
        <v>981</v>
      </c>
      <c r="F6844">
        <v>6163</v>
      </c>
      <c r="G6844">
        <v>191</v>
      </c>
      <c r="H6844">
        <v>13.33</v>
      </c>
      <c r="I6844">
        <v>2.133</v>
      </c>
      <c r="J6844">
        <v>1</v>
      </c>
      <c r="K6844">
        <v>1167.2</v>
      </c>
      <c r="L6844" t="s">
        <v>980</v>
      </c>
      <c r="M6844" t="s">
        <v>979</v>
      </c>
      <c r="N6844" s="119">
        <v>44152</v>
      </c>
      <c r="O6844">
        <v>0</v>
      </c>
      <c r="P6844">
        <v>0</v>
      </c>
      <c r="Q6844">
        <v>6083.8999999999896</v>
      </c>
      <c r="R6844">
        <v>854.37</v>
      </c>
      <c r="S6844">
        <v>1.78</v>
      </c>
      <c r="T6844">
        <v>33</v>
      </c>
      <c r="U6844">
        <v>2589</v>
      </c>
      <c r="V6844">
        <v>17</v>
      </c>
      <c r="W6844">
        <v>1.454</v>
      </c>
      <c r="X6844">
        <v>2.35</v>
      </c>
      <c r="Y6844" s="119">
        <v>44152</v>
      </c>
      <c r="Z6844">
        <v>408799.34369404201</v>
      </c>
      <c r="AA6844">
        <v>3660490.061735</v>
      </c>
    </row>
    <row r="6845" spans="1:27" x14ac:dyDescent="0.25">
      <c r="A6845">
        <v>-111.977161199999</v>
      </c>
      <c r="B6845">
        <v>33.07918016</v>
      </c>
      <c r="C6845" t="s">
        <v>983</v>
      </c>
      <c r="D6845" t="s">
        <v>982</v>
      </c>
      <c r="E6845" t="s">
        <v>981</v>
      </c>
      <c r="F6845">
        <v>6164</v>
      </c>
      <c r="G6845">
        <v>173</v>
      </c>
      <c r="H6845">
        <v>13.33</v>
      </c>
      <c r="I6845">
        <v>2.0009999999999999</v>
      </c>
      <c r="J6845">
        <v>1</v>
      </c>
      <c r="K6845">
        <v>1167.2</v>
      </c>
      <c r="L6845" t="s">
        <v>980</v>
      </c>
      <c r="M6845" t="s">
        <v>979</v>
      </c>
      <c r="N6845" s="119">
        <v>44152</v>
      </c>
      <c r="O6845">
        <v>0</v>
      </c>
      <c r="P6845">
        <v>0</v>
      </c>
      <c r="Q6845">
        <v>4504</v>
      </c>
      <c r="R6845">
        <v>673.97</v>
      </c>
      <c r="S6845">
        <v>1.4039999999999999</v>
      </c>
      <c r="T6845">
        <v>33</v>
      </c>
      <c r="U6845">
        <v>2042.29999999999</v>
      </c>
      <c r="V6845">
        <v>17</v>
      </c>
      <c r="W6845">
        <v>1.365</v>
      </c>
      <c r="X6845">
        <v>2.2050000000000001</v>
      </c>
      <c r="Y6845" s="119">
        <v>44152</v>
      </c>
      <c r="Z6845">
        <v>408798.95770943398</v>
      </c>
      <c r="AA6845">
        <v>3660489.4100410799</v>
      </c>
    </row>
    <row r="6846" spans="1:27" x14ac:dyDescent="0.25">
      <c r="A6846">
        <v>-111.977159999999</v>
      </c>
      <c r="B6846">
        <v>33.07917423</v>
      </c>
      <c r="C6846" t="s">
        <v>983</v>
      </c>
      <c r="D6846" t="s">
        <v>982</v>
      </c>
      <c r="E6846" t="s">
        <v>981</v>
      </c>
      <c r="F6846">
        <v>6165</v>
      </c>
      <c r="G6846">
        <v>180</v>
      </c>
      <c r="H6846">
        <v>13.33</v>
      </c>
      <c r="I6846">
        <v>2.2639999999999998</v>
      </c>
      <c r="J6846">
        <v>1</v>
      </c>
      <c r="K6846">
        <v>1167.2</v>
      </c>
      <c r="L6846" t="s">
        <v>980</v>
      </c>
      <c r="M6846" t="s">
        <v>979</v>
      </c>
      <c r="N6846" s="119">
        <v>44152</v>
      </c>
      <c r="O6846">
        <v>0</v>
      </c>
      <c r="P6846">
        <v>0</v>
      </c>
      <c r="Q6846">
        <v>4225.5</v>
      </c>
      <c r="R6846">
        <v>558.99</v>
      </c>
      <c r="S6846">
        <v>1.165</v>
      </c>
      <c r="T6846">
        <v>33</v>
      </c>
      <c r="U6846">
        <v>1693.9</v>
      </c>
      <c r="V6846">
        <v>17</v>
      </c>
      <c r="W6846">
        <v>1.5429999999999999</v>
      </c>
      <c r="X6846">
        <v>2.4950000000000001</v>
      </c>
      <c r="Y6846" s="119">
        <v>44152</v>
      </c>
      <c r="Z6846">
        <v>408799.06359455502</v>
      </c>
      <c r="AA6846">
        <v>3660488.7515507299</v>
      </c>
    </row>
    <row r="6847" spans="1:27" x14ac:dyDescent="0.25">
      <c r="A6847">
        <v>-111.97715949000001</v>
      </c>
      <c r="B6847">
        <v>33.079168209999899</v>
      </c>
      <c r="C6847" t="s">
        <v>983</v>
      </c>
      <c r="D6847" t="s">
        <v>982</v>
      </c>
      <c r="E6847" t="s">
        <v>981</v>
      </c>
      <c r="F6847">
        <v>6166</v>
      </c>
      <c r="G6847">
        <v>183</v>
      </c>
      <c r="H6847">
        <v>13.33</v>
      </c>
      <c r="I6847">
        <v>2.1</v>
      </c>
      <c r="J6847">
        <v>1</v>
      </c>
      <c r="K6847">
        <v>1167.0999999999899</v>
      </c>
      <c r="L6847" t="s">
        <v>980</v>
      </c>
      <c r="M6847" t="s">
        <v>979</v>
      </c>
      <c r="N6847" s="119">
        <v>44152</v>
      </c>
      <c r="O6847">
        <v>0</v>
      </c>
      <c r="P6847">
        <v>0</v>
      </c>
      <c r="Q6847">
        <v>3929.4</v>
      </c>
      <c r="R6847">
        <v>560.44000000000005</v>
      </c>
      <c r="S6847">
        <v>1.1679999999999999</v>
      </c>
      <c r="T6847">
        <v>33</v>
      </c>
      <c r="U6847">
        <v>1698.29999999999</v>
      </c>
      <c r="V6847">
        <v>17</v>
      </c>
      <c r="W6847">
        <v>1.4319999999999999</v>
      </c>
      <c r="X6847">
        <v>2.3140000000000001</v>
      </c>
      <c r="Y6847" s="119">
        <v>44152</v>
      </c>
      <c r="Z6847">
        <v>408799.10498368897</v>
      </c>
      <c r="AA6847">
        <v>3660488.0836817799</v>
      </c>
    </row>
    <row r="6848" spans="1:27" x14ac:dyDescent="0.25">
      <c r="A6848">
        <v>-111.97716051</v>
      </c>
      <c r="B6848">
        <v>33.079163209999898</v>
      </c>
      <c r="C6848" t="s">
        <v>983</v>
      </c>
      <c r="D6848" t="s">
        <v>982</v>
      </c>
      <c r="E6848" t="s">
        <v>981</v>
      </c>
      <c r="F6848">
        <v>6167</v>
      </c>
      <c r="G6848">
        <v>177</v>
      </c>
      <c r="H6848">
        <v>13.33</v>
      </c>
      <c r="I6848">
        <v>1.804</v>
      </c>
      <c r="J6848">
        <v>1</v>
      </c>
      <c r="K6848">
        <v>1167.0999999999899</v>
      </c>
      <c r="L6848" t="s">
        <v>980</v>
      </c>
      <c r="M6848" t="s">
        <v>979</v>
      </c>
      <c r="N6848" s="119">
        <v>44152</v>
      </c>
      <c r="O6848">
        <v>0</v>
      </c>
      <c r="P6848">
        <v>0</v>
      </c>
      <c r="Q6848">
        <v>3808.6999999999898</v>
      </c>
      <c r="R6848">
        <v>632.11</v>
      </c>
      <c r="S6848">
        <v>1.3169999999999999</v>
      </c>
      <c r="T6848">
        <v>33</v>
      </c>
      <c r="U6848">
        <v>1915.5</v>
      </c>
      <c r="V6848">
        <v>17</v>
      </c>
      <c r="W6848">
        <v>1.23</v>
      </c>
      <c r="X6848">
        <v>1.988</v>
      </c>
      <c r="Y6848" s="119">
        <v>44152</v>
      </c>
      <c r="Z6848">
        <v>408799.00461864501</v>
      </c>
      <c r="AA6848">
        <v>3660487.53022769</v>
      </c>
    </row>
    <row r="6849" spans="1:27" x14ac:dyDescent="0.25">
      <c r="A6849">
        <v>-111.977159659999</v>
      </c>
      <c r="B6849">
        <v>33.0791572199999</v>
      </c>
      <c r="C6849" t="s">
        <v>983</v>
      </c>
      <c r="D6849" t="s">
        <v>982</v>
      </c>
      <c r="E6849" t="s">
        <v>981</v>
      </c>
      <c r="F6849">
        <v>6168</v>
      </c>
      <c r="G6849">
        <v>182</v>
      </c>
      <c r="H6849">
        <v>13.33</v>
      </c>
      <c r="I6849">
        <v>2.1</v>
      </c>
      <c r="J6849">
        <v>1</v>
      </c>
      <c r="K6849">
        <v>1167.2</v>
      </c>
      <c r="L6849" t="s">
        <v>980</v>
      </c>
      <c r="M6849" t="s">
        <v>979</v>
      </c>
      <c r="N6849" s="119">
        <v>44152</v>
      </c>
      <c r="O6849">
        <v>0</v>
      </c>
      <c r="P6849">
        <v>0</v>
      </c>
      <c r="Q6849">
        <v>3297.9</v>
      </c>
      <c r="R6849">
        <v>470.36</v>
      </c>
      <c r="S6849">
        <v>0.98</v>
      </c>
      <c r="T6849">
        <v>33</v>
      </c>
      <c r="U6849">
        <v>1425.29999999999</v>
      </c>
      <c r="V6849">
        <v>17</v>
      </c>
      <c r="W6849">
        <v>1.4319999999999999</v>
      </c>
      <c r="X6849">
        <v>2.3140000000000001</v>
      </c>
      <c r="Y6849" s="119">
        <v>44152</v>
      </c>
      <c r="Z6849">
        <v>408799.07777361898</v>
      </c>
      <c r="AA6849">
        <v>3660486.8653893601</v>
      </c>
    </row>
    <row r="6850" spans="1:27" x14ac:dyDescent="0.25">
      <c r="A6850">
        <v>-111.977159659999</v>
      </c>
      <c r="B6850">
        <v>33.07915122</v>
      </c>
      <c r="C6850" t="s">
        <v>983</v>
      </c>
      <c r="D6850" t="s">
        <v>982</v>
      </c>
      <c r="E6850" t="s">
        <v>981</v>
      </c>
      <c r="F6850">
        <v>6169</v>
      </c>
      <c r="G6850">
        <v>182</v>
      </c>
      <c r="H6850">
        <v>13.33</v>
      </c>
      <c r="I6850">
        <v>2.4279999999999999</v>
      </c>
      <c r="J6850">
        <v>1</v>
      </c>
      <c r="K6850">
        <v>1167.2</v>
      </c>
      <c r="L6850" t="s">
        <v>980</v>
      </c>
      <c r="M6850" t="s">
        <v>979</v>
      </c>
      <c r="N6850" s="119">
        <v>44152</v>
      </c>
      <c r="O6850">
        <v>0</v>
      </c>
      <c r="P6850">
        <v>0</v>
      </c>
      <c r="Q6850">
        <v>3787.9</v>
      </c>
      <c r="R6850">
        <v>467.25</v>
      </c>
      <c r="S6850">
        <v>0.97299999999999998</v>
      </c>
      <c r="T6850">
        <v>33</v>
      </c>
      <c r="U6850">
        <v>1415.9</v>
      </c>
      <c r="V6850">
        <v>17</v>
      </c>
      <c r="W6850">
        <v>1.655</v>
      </c>
      <c r="X6850">
        <v>2.6749999999999998</v>
      </c>
      <c r="Y6850" s="119">
        <v>44152</v>
      </c>
      <c r="Z6850">
        <v>408799.07158109901</v>
      </c>
      <c r="AA6850">
        <v>3660486.2001809198</v>
      </c>
    </row>
    <row r="6851" spans="1:27" x14ac:dyDescent="0.25">
      <c r="A6851">
        <v>-111.97716187</v>
      </c>
      <c r="B6851">
        <v>33.07914607</v>
      </c>
      <c r="C6851" t="s">
        <v>983</v>
      </c>
      <c r="D6851" t="s">
        <v>982</v>
      </c>
      <c r="E6851" t="s">
        <v>981</v>
      </c>
      <c r="F6851">
        <v>6170</v>
      </c>
      <c r="G6851">
        <v>169</v>
      </c>
      <c r="H6851">
        <v>13.33</v>
      </c>
      <c r="I6851">
        <v>1.9359999999999999</v>
      </c>
      <c r="J6851">
        <v>1</v>
      </c>
      <c r="K6851">
        <v>1167.2</v>
      </c>
      <c r="L6851" t="s">
        <v>980</v>
      </c>
      <c r="M6851" t="s">
        <v>979</v>
      </c>
      <c r="N6851" s="119">
        <v>44152</v>
      </c>
      <c r="O6851">
        <v>0</v>
      </c>
      <c r="P6851">
        <v>0</v>
      </c>
      <c r="Q6851">
        <v>3764.1999999999898</v>
      </c>
      <c r="R6851">
        <v>582.37</v>
      </c>
      <c r="S6851">
        <v>1.2130000000000001</v>
      </c>
      <c r="T6851">
        <v>33</v>
      </c>
      <c r="U6851">
        <v>1764.79999999999</v>
      </c>
      <c r="V6851">
        <v>17</v>
      </c>
      <c r="W6851">
        <v>1.32</v>
      </c>
      <c r="X6851">
        <v>2.133</v>
      </c>
      <c r="Y6851" s="119">
        <v>44152</v>
      </c>
      <c r="Z6851">
        <v>408798.85998915799</v>
      </c>
      <c r="AA6851">
        <v>3660485.6311305999</v>
      </c>
    </row>
    <row r="6852" spans="1:27" x14ac:dyDescent="0.25">
      <c r="A6852">
        <v>-111.97716017</v>
      </c>
      <c r="B6852">
        <v>33.0791402199999</v>
      </c>
      <c r="C6852" t="s">
        <v>983</v>
      </c>
      <c r="D6852" t="s">
        <v>982</v>
      </c>
      <c r="E6852" t="s">
        <v>981</v>
      </c>
      <c r="F6852">
        <v>6171</v>
      </c>
      <c r="G6852">
        <v>179</v>
      </c>
      <c r="H6852">
        <v>13.33</v>
      </c>
      <c r="I6852">
        <v>2.0339999999999998</v>
      </c>
      <c r="J6852">
        <v>1</v>
      </c>
      <c r="K6852">
        <v>1167.2</v>
      </c>
      <c r="L6852" t="s">
        <v>980</v>
      </c>
      <c r="M6852" t="s">
        <v>979</v>
      </c>
      <c r="N6852" s="119">
        <v>44152</v>
      </c>
      <c r="O6852">
        <v>0</v>
      </c>
      <c r="P6852">
        <v>0</v>
      </c>
      <c r="Q6852">
        <v>3483.5</v>
      </c>
      <c r="R6852">
        <v>512.87</v>
      </c>
      <c r="S6852">
        <v>1.0680000000000001</v>
      </c>
      <c r="T6852">
        <v>33</v>
      </c>
      <c r="U6852">
        <v>1554.2</v>
      </c>
      <c r="V6852">
        <v>17</v>
      </c>
      <c r="W6852">
        <v>1.387</v>
      </c>
      <c r="X6852">
        <v>2.2410000000000001</v>
      </c>
      <c r="Y6852" s="119">
        <v>44152</v>
      </c>
      <c r="Z6852">
        <v>408799.01262582903</v>
      </c>
      <c r="AA6852">
        <v>3660484.9810752501</v>
      </c>
    </row>
    <row r="6853" spans="1:27" x14ac:dyDescent="0.25">
      <c r="A6853">
        <v>-111.97715983000001</v>
      </c>
      <c r="B6853">
        <v>33.07913422</v>
      </c>
      <c r="C6853" t="s">
        <v>983</v>
      </c>
      <c r="D6853" t="s">
        <v>982</v>
      </c>
      <c r="E6853" t="s">
        <v>981</v>
      </c>
      <c r="F6853">
        <v>6172</v>
      </c>
      <c r="G6853">
        <v>181</v>
      </c>
      <c r="H6853">
        <v>13.33</v>
      </c>
      <c r="I6853">
        <v>2.0339999999999998</v>
      </c>
      <c r="J6853">
        <v>1</v>
      </c>
      <c r="K6853">
        <v>1167.2</v>
      </c>
      <c r="L6853" t="s">
        <v>980</v>
      </c>
      <c r="M6853" t="s">
        <v>979</v>
      </c>
      <c r="N6853" s="119">
        <v>44152</v>
      </c>
      <c r="O6853">
        <v>0</v>
      </c>
      <c r="P6853">
        <v>0</v>
      </c>
      <c r="Q6853">
        <v>3981.6999999999898</v>
      </c>
      <c r="R6853">
        <v>586.21</v>
      </c>
      <c r="S6853">
        <v>1.2210000000000001</v>
      </c>
      <c r="T6853">
        <v>33</v>
      </c>
      <c r="U6853">
        <v>1776.4</v>
      </c>
      <c r="V6853">
        <v>17</v>
      </c>
      <c r="W6853">
        <v>1.387</v>
      </c>
      <c r="X6853">
        <v>2.2410000000000001</v>
      </c>
      <c r="Y6853" s="119">
        <v>44152</v>
      </c>
      <c r="Z6853">
        <v>408799.03816818801</v>
      </c>
      <c r="AA6853">
        <v>3660484.3155713798</v>
      </c>
    </row>
    <row r="6854" spans="1:27" x14ac:dyDescent="0.25">
      <c r="A6854">
        <v>-111.97716051</v>
      </c>
      <c r="B6854">
        <v>33.07912821</v>
      </c>
      <c r="C6854" t="s">
        <v>983</v>
      </c>
      <c r="D6854" t="s">
        <v>982</v>
      </c>
      <c r="E6854" t="s">
        <v>981</v>
      </c>
      <c r="F6854">
        <v>6173</v>
      </c>
      <c r="G6854">
        <v>177</v>
      </c>
      <c r="H6854">
        <v>13.33</v>
      </c>
      <c r="I6854">
        <v>2.3290000000000002</v>
      </c>
      <c r="J6854">
        <v>1</v>
      </c>
      <c r="K6854">
        <v>1167.2</v>
      </c>
      <c r="L6854" t="s">
        <v>980</v>
      </c>
      <c r="M6854" t="s">
        <v>979</v>
      </c>
      <c r="N6854" s="119">
        <v>44152</v>
      </c>
      <c r="O6854">
        <v>0</v>
      </c>
      <c r="P6854">
        <v>0</v>
      </c>
      <c r="Q6854">
        <v>2980</v>
      </c>
      <c r="R6854">
        <v>383.12</v>
      </c>
      <c r="S6854">
        <v>0.79800000000000004</v>
      </c>
      <c r="T6854">
        <v>33</v>
      </c>
      <c r="U6854">
        <v>1161</v>
      </c>
      <c r="V6854">
        <v>17</v>
      </c>
      <c r="W6854">
        <v>1.5880000000000001</v>
      </c>
      <c r="X6854">
        <v>2.5670000000000002</v>
      </c>
      <c r="Y6854" s="119">
        <v>44152</v>
      </c>
      <c r="Z6854">
        <v>408798.96849558502</v>
      </c>
      <c r="AA6854">
        <v>3660483.6498451098</v>
      </c>
    </row>
    <row r="6855" spans="1:27" x14ac:dyDescent="0.25">
      <c r="A6855">
        <v>-111.977160679999</v>
      </c>
      <c r="B6855">
        <v>33.079123209999899</v>
      </c>
      <c r="C6855" t="s">
        <v>983</v>
      </c>
      <c r="D6855" t="s">
        <v>982</v>
      </c>
      <c r="E6855" t="s">
        <v>981</v>
      </c>
      <c r="F6855">
        <v>6174</v>
      </c>
      <c r="G6855">
        <v>176</v>
      </c>
      <c r="H6855">
        <v>13.33</v>
      </c>
      <c r="I6855">
        <v>2.2639999999999998</v>
      </c>
      <c r="J6855">
        <v>1</v>
      </c>
      <c r="K6855">
        <v>1167.2</v>
      </c>
      <c r="L6855" t="s">
        <v>980</v>
      </c>
      <c r="M6855" t="s">
        <v>979</v>
      </c>
      <c r="N6855" s="119">
        <v>44152</v>
      </c>
      <c r="O6855">
        <v>0</v>
      </c>
      <c r="P6855">
        <v>0</v>
      </c>
      <c r="Q6855">
        <v>3234.5999999999899</v>
      </c>
      <c r="R6855">
        <v>427.91</v>
      </c>
      <c r="S6855">
        <v>0.89100000000000001</v>
      </c>
      <c r="T6855">
        <v>33</v>
      </c>
      <c r="U6855">
        <v>1296.7</v>
      </c>
      <c r="V6855">
        <v>17</v>
      </c>
      <c r="W6855">
        <v>1.5429999999999999</v>
      </c>
      <c r="X6855">
        <v>2.4950000000000001</v>
      </c>
      <c r="Y6855" s="119">
        <v>44152</v>
      </c>
      <c r="Z6855">
        <v>408798.94746771001</v>
      </c>
      <c r="AA6855">
        <v>3660483.0956524601</v>
      </c>
    </row>
    <row r="6856" spans="1:27" x14ac:dyDescent="0.25">
      <c r="A6856">
        <v>-111.977160659999</v>
      </c>
      <c r="B6856">
        <v>33.079117220000001</v>
      </c>
      <c r="C6856" t="s">
        <v>983</v>
      </c>
      <c r="D6856" t="s">
        <v>982</v>
      </c>
      <c r="E6856" t="s">
        <v>981</v>
      </c>
      <c r="F6856">
        <v>6175</v>
      </c>
      <c r="G6856">
        <v>182</v>
      </c>
      <c r="H6856">
        <v>13.33</v>
      </c>
      <c r="I6856">
        <v>2.0009999999999999</v>
      </c>
      <c r="J6856">
        <v>1</v>
      </c>
      <c r="K6856">
        <v>1167.2</v>
      </c>
      <c r="L6856" t="s">
        <v>980</v>
      </c>
      <c r="M6856" t="s">
        <v>979</v>
      </c>
      <c r="N6856" s="119">
        <v>44152</v>
      </c>
      <c r="O6856">
        <v>0</v>
      </c>
      <c r="P6856">
        <v>0</v>
      </c>
      <c r="Q6856">
        <v>4374.6000000000004</v>
      </c>
      <c r="R6856">
        <v>654.61</v>
      </c>
      <c r="S6856">
        <v>1.3640000000000001</v>
      </c>
      <c r="T6856">
        <v>33</v>
      </c>
      <c r="U6856">
        <v>1983.7</v>
      </c>
      <c r="V6856">
        <v>17</v>
      </c>
      <c r="W6856">
        <v>1.365</v>
      </c>
      <c r="X6856">
        <v>2.2050000000000001</v>
      </c>
      <c r="Y6856" s="119">
        <v>44152</v>
      </c>
      <c r="Z6856">
        <v>408798.94315226597</v>
      </c>
      <c r="AA6856">
        <v>3660482.4315353199</v>
      </c>
    </row>
    <row r="6857" spans="1:27" x14ac:dyDescent="0.25">
      <c r="A6857">
        <v>-111.977160139999</v>
      </c>
      <c r="B6857">
        <v>33.0791111899999</v>
      </c>
      <c r="C6857" t="s">
        <v>983</v>
      </c>
      <c r="D6857" t="s">
        <v>982</v>
      </c>
      <c r="E6857" t="s">
        <v>981</v>
      </c>
      <c r="F6857">
        <v>6176</v>
      </c>
      <c r="G6857">
        <v>185</v>
      </c>
      <c r="H6857">
        <v>13.33</v>
      </c>
      <c r="I6857">
        <v>2.0670000000000002</v>
      </c>
      <c r="J6857">
        <v>1</v>
      </c>
      <c r="K6857">
        <v>1167.0999999999899</v>
      </c>
      <c r="L6857" t="s">
        <v>980</v>
      </c>
      <c r="M6857" t="s">
        <v>979</v>
      </c>
      <c r="N6857" s="119">
        <v>44152</v>
      </c>
      <c r="O6857">
        <v>0</v>
      </c>
      <c r="P6857">
        <v>0</v>
      </c>
      <c r="Q6857">
        <v>3718.3</v>
      </c>
      <c r="R6857">
        <v>538.74</v>
      </c>
      <c r="S6857">
        <v>1.1220000000000001</v>
      </c>
      <c r="T6857">
        <v>33</v>
      </c>
      <c r="U6857">
        <v>1632.5</v>
      </c>
      <c r="V6857">
        <v>17</v>
      </c>
      <c r="W6857">
        <v>1.409</v>
      </c>
      <c r="X6857">
        <v>2.278</v>
      </c>
      <c r="Y6857" s="119">
        <v>44152</v>
      </c>
      <c r="Z6857">
        <v>408798.98546449502</v>
      </c>
      <c r="AA6857">
        <v>3660481.7625490101</v>
      </c>
    </row>
    <row r="6858" spans="1:27" x14ac:dyDescent="0.25">
      <c r="A6858">
        <v>-111.977160679999</v>
      </c>
      <c r="B6858">
        <v>33.079105210000002</v>
      </c>
      <c r="C6858" t="s">
        <v>983</v>
      </c>
      <c r="D6858" t="s">
        <v>982</v>
      </c>
      <c r="E6858" t="s">
        <v>981</v>
      </c>
      <c r="F6858">
        <v>6177</v>
      </c>
      <c r="G6858">
        <v>176</v>
      </c>
      <c r="H6858">
        <v>13.33</v>
      </c>
      <c r="I6858">
        <v>2.165</v>
      </c>
      <c r="J6858">
        <v>1</v>
      </c>
      <c r="K6858">
        <v>1167.0999999999899</v>
      </c>
      <c r="L6858" t="s">
        <v>980</v>
      </c>
      <c r="M6858" t="s">
        <v>979</v>
      </c>
      <c r="N6858" s="119">
        <v>44152</v>
      </c>
      <c r="O6858">
        <v>0</v>
      </c>
      <c r="P6858">
        <v>0</v>
      </c>
      <c r="Q6858">
        <v>5226.1000000000004</v>
      </c>
      <c r="R6858">
        <v>722.78999999999905</v>
      </c>
      <c r="S6858">
        <v>1.506</v>
      </c>
      <c r="T6858">
        <v>33</v>
      </c>
      <c r="U6858">
        <v>2190.3000000000002</v>
      </c>
      <c r="V6858">
        <v>17</v>
      </c>
      <c r="W6858">
        <v>1.476</v>
      </c>
      <c r="X6858">
        <v>2.3860000000000001</v>
      </c>
      <c r="Y6858" s="119">
        <v>44152</v>
      </c>
      <c r="Z6858">
        <v>408798.928890148</v>
      </c>
      <c r="AA6858">
        <v>3660481.1000271402</v>
      </c>
    </row>
    <row r="6859" spans="1:27" x14ac:dyDescent="0.25">
      <c r="A6859">
        <v>-111.977161199999</v>
      </c>
      <c r="B6859">
        <v>33.079100160000003</v>
      </c>
      <c r="C6859" t="s">
        <v>983</v>
      </c>
      <c r="D6859" t="s">
        <v>982</v>
      </c>
      <c r="E6859" t="s">
        <v>981</v>
      </c>
      <c r="F6859">
        <v>6178</v>
      </c>
      <c r="G6859">
        <v>173</v>
      </c>
      <c r="H6859">
        <v>13.33</v>
      </c>
      <c r="I6859">
        <v>1.9359999999999999</v>
      </c>
      <c r="J6859">
        <v>1</v>
      </c>
      <c r="K6859">
        <v>1167</v>
      </c>
      <c r="L6859" t="s">
        <v>980</v>
      </c>
      <c r="M6859" t="s">
        <v>979</v>
      </c>
      <c r="N6859" s="119">
        <v>44152</v>
      </c>
      <c r="O6859">
        <v>0</v>
      </c>
      <c r="P6859">
        <v>0</v>
      </c>
      <c r="Q6859">
        <v>4258.6999999999898</v>
      </c>
      <c r="R6859">
        <v>658.87</v>
      </c>
      <c r="S6859">
        <v>1.373</v>
      </c>
      <c r="T6859">
        <v>33</v>
      </c>
      <c r="U6859">
        <v>1996.5999999999899</v>
      </c>
      <c r="V6859">
        <v>17</v>
      </c>
      <c r="W6859">
        <v>1.32</v>
      </c>
      <c r="X6859">
        <v>2.133</v>
      </c>
      <c r="Y6859" s="119">
        <v>44152</v>
      </c>
      <c r="Z6859">
        <v>408798.87514239398</v>
      </c>
      <c r="AA6859">
        <v>3660480.5405951999</v>
      </c>
    </row>
    <row r="6860" spans="1:27" x14ac:dyDescent="0.25">
      <c r="A6860">
        <v>-111.97716051</v>
      </c>
      <c r="B6860">
        <v>33.079094210000001</v>
      </c>
      <c r="C6860" t="s">
        <v>983</v>
      </c>
      <c r="D6860" t="s">
        <v>982</v>
      </c>
      <c r="E6860" t="s">
        <v>981</v>
      </c>
      <c r="F6860">
        <v>6179</v>
      </c>
      <c r="G6860">
        <v>177</v>
      </c>
      <c r="H6860">
        <v>13.33</v>
      </c>
      <c r="I6860">
        <v>2.3290000000000002</v>
      </c>
      <c r="J6860">
        <v>1</v>
      </c>
      <c r="K6860">
        <v>1167</v>
      </c>
      <c r="L6860" t="s">
        <v>980</v>
      </c>
      <c r="M6860" t="s">
        <v>979</v>
      </c>
      <c r="N6860" s="119">
        <v>44152</v>
      </c>
      <c r="O6860">
        <v>0</v>
      </c>
      <c r="P6860">
        <v>0</v>
      </c>
      <c r="Q6860">
        <v>3664.5</v>
      </c>
      <c r="R6860">
        <v>471.12</v>
      </c>
      <c r="S6860">
        <v>0.98199999999999998</v>
      </c>
      <c r="T6860">
        <v>33</v>
      </c>
      <c r="U6860">
        <v>1427.7</v>
      </c>
      <c r="V6860">
        <v>17</v>
      </c>
      <c r="W6860">
        <v>1.5880000000000001</v>
      </c>
      <c r="X6860">
        <v>2.5670000000000002</v>
      </c>
      <c r="Y6860" s="119">
        <v>44152</v>
      </c>
      <c r="Z6860">
        <v>408798.93340464501</v>
      </c>
      <c r="AA6860">
        <v>3660479.8803306301</v>
      </c>
    </row>
    <row r="6861" spans="1:27" x14ac:dyDescent="0.25">
      <c r="A6861">
        <v>-111.97715863000001</v>
      </c>
      <c r="B6861">
        <v>33.079088149999897</v>
      </c>
      <c r="C6861" t="s">
        <v>983</v>
      </c>
      <c r="D6861" t="s">
        <v>982</v>
      </c>
      <c r="E6861" t="s">
        <v>981</v>
      </c>
      <c r="F6861">
        <v>6180</v>
      </c>
      <c r="G6861">
        <v>188</v>
      </c>
      <c r="H6861">
        <v>13.33</v>
      </c>
      <c r="I6861">
        <v>2.0009999999999999</v>
      </c>
      <c r="J6861">
        <v>1</v>
      </c>
      <c r="K6861">
        <v>1167</v>
      </c>
      <c r="L6861" t="s">
        <v>980</v>
      </c>
      <c r="M6861" t="s">
        <v>979</v>
      </c>
      <c r="N6861" s="119">
        <v>44152</v>
      </c>
      <c r="O6861">
        <v>0</v>
      </c>
      <c r="P6861">
        <v>0</v>
      </c>
      <c r="Q6861">
        <v>2704.4</v>
      </c>
      <c r="R6861">
        <v>404.68999999999897</v>
      </c>
      <c r="S6861">
        <v>0.84299999999999997</v>
      </c>
      <c r="T6861">
        <v>33</v>
      </c>
      <c r="U6861">
        <v>1226.29999999999</v>
      </c>
      <c r="V6861">
        <v>17</v>
      </c>
      <c r="W6861">
        <v>1.365</v>
      </c>
      <c r="X6861">
        <v>2.2050000000000001</v>
      </c>
      <c r="Y6861" s="119">
        <v>44152</v>
      </c>
      <c r="Z6861">
        <v>408799.10262551502</v>
      </c>
      <c r="AA6861">
        <v>3660479.2068365901</v>
      </c>
    </row>
    <row r="6862" spans="1:27" x14ac:dyDescent="0.25">
      <c r="A6862">
        <v>-111.977160859999</v>
      </c>
      <c r="B6862">
        <v>33.079083189999899</v>
      </c>
      <c r="C6862" t="s">
        <v>983</v>
      </c>
      <c r="D6862" t="s">
        <v>982</v>
      </c>
      <c r="E6862" t="s">
        <v>981</v>
      </c>
      <c r="F6862">
        <v>6181</v>
      </c>
      <c r="G6862">
        <v>175</v>
      </c>
      <c r="H6862">
        <v>13.33</v>
      </c>
      <c r="I6862">
        <v>2.0009999999999999</v>
      </c>
      <c r="J6862">
        <v>1</v>
      </c>
      <c r="K6862">
        <v>1167.0999999999899</v>
      </c>
      <c r="L6862" t="s">
        <v>980</v>
      </c>
      <c r="M6862" t="s">
        <v>979</v>
      </c>
      <c r="N6862" s="119">
        <v>44152</v>
      </c>
      <c r="O6862">
        <v>0</v>
      </c>
      <c r="P6862">
        <v>0</v>
      </c>
      <c r="Q6862">
        <v>3722.1999999999898</v>
      </c>
      <c r="R6862">
        <v>556.99</v>
      </c>
      <c r="S6862">
        <v>1.1599999999999999</v>
      </c>
      <c r="T6862">
        <v>33</v>
      </c>
      <c r="U6862">
        <v>1687.79999999999</v>
      </c>
      <c r="V6862">
        <v>17</v>
      </c>
      <c r="W6862">
        <v>1.365</v>
      </c>
      <c r="X6862">
        <v>2.2050000000000001</v>
      </c>
      <c r="Y6862" s="119">
        <v>44152</v>
      </c>
      <c r="Z6862">
        <v>408798.88936278201</v>
      </c>
      <c r="AA6862">
        <v>3660478.6588685801</v>
      </c>
    </row>
    <row r="6863" spans="1:27" x14ac:dyDescent="0.25">
      <c r="A6863">
        <v>-111.977160319999</v>
      </c>
      <c r="B6863">
        <v>33.079077210000001</v>
      </c>
      <c r="C6863" t="s">
        <v>983</v>
      </c>
      <c r="D6863" t="s">
        <v>982</v>
      </c>
      <c r="E6863" t="s">
        <v>981</v>
      </c>
      <c r="F6863">
        <v>6182</v>
      </c>
      <c r="G6863">
        <v>184</v>
      </c>
      <c r="H6863">
        <v>13.33</v>
      </c>
      <c r="I6863">
        <v>1.903</v>
      </c>
      <c r="J6863">
        <v>1</v>
      </c>
      <c r="K6863">
        <v>1167.0999999999899</v>
      </c>
      <c r="L6863" t="s">
        <v>980</v>
      </c>
      <c r="M6863" t="s">
        <v>979</v>
      </c>
      <c r="N6863" s="119">
        <v>44152</v>
      </c>
      <c r="O6863">
        <v>0</v>
      </c>
      <c r="P6863">
        <v>0</v>
      </c>
      <c r="Q6863">
        <v>4596.3999999999896</v>
      </c>
      <c r="R6863">
        <v>723.37999999999897</v>
      </c>
      <c r="S6863">
        <v>1.5069999999999999</v>
      </c>
      <c r="T6863">
        <v>33</v>
      </c>
      <c r="U6863">
        <v>2192</v>
      </c>
      <c r="V6863">
        <v>17</v>
      </c>
      <c r="W6863">
        <v>1.2969999999999999</v>
      </c>
      <c r="X6863">
        <v>2.097</v>
      </c>
      <c r="Y6863" s="119">
        <v>44152</v>
      </c>
      <c r="Z6863">
        <v>408798.93359339802</v>
      </c>
      <c r="AA6863">
        <v>3660477.9954083101</v>
      </c>
    </row>
    <row r="6864" spans="1:27" x14ac:dyDescent="0.25">
      <c r="A6864">
        <v>-111.97716083</v>
      </c>
      <c r="B6864">
        <v>33.07907222</v>
      </c>
      <c r="C6864" t="s">
        <v>983</v>
      </c>
      <c r="D6864" t="s">
        <v>982</v>
      </c>
      <c r="E6864" t="s">
        <v>981</v>
      </c>
      <c r="F6864">
        <v>6183</v>
      </c>
      <c r="G6864">
        <v>181</v>
      </c>
      <c r="H6864">
        <v>13.33</v>
      </c>
      <c r="I6864">
        <v>2.0339999999999998</v>
      </c>
      <c r="J6864">
        <v>1</v>
      </c>
      <c r="K6864">
        <v>1167.0999999999899</v>
      </c>
      <c r="L6864" t="s">
        <v>980</v>
      </c>
      <c r="M6864" t="s">
        <v>979</v>
      </c>
      <c r="N6864" s="119">
        <v>44152</v>
      </c>
      <c r="O6864">
        <v>0</v>
      </c>
      <c r="P6864">
        <v>0</v>
      </c>
      <c r="Q6864">
        <v>5026.5</v>
      </c>
      <c r="R6864">
        <v>740.03999999999905</v>
      </c>
      <c r="S6864">
        <v>1.542</v>
      </c>
      <c r="T6864">
        <v>33</v>
      </c>
      <c r="U6864">
        <v>2242.5</v>
      </c>
      <c r="V6864">
        <v>17</v>
      </c>
      <c r="W6864">
        <v>1.387</v>
      </c>
      <c r="X6864">
        <v>2.2410000000000001</v>
      </c>
      <c r="Y6864" s="119">
        <v>44152</v>
      </c>
      <c r="Z6864">
        <v>408798.88084093801</v>
      </c>
      <c r="AA6864">
        <v>3660477.4426197601</v>
      </c>
    </row>
    <row r="6865" spans="1:27" x14ac:dyDescent="0.25">
      <c r="A6865">
        <v>-111.977159659999</v>
      </c>
      <c r="B6865">
        <v>33.079066220000001</v>
      </c>
      <c r="C6865" t="s">
        <v>983</v>
      </c>
      <c r="D6865" t="s">
        <v>982</v>
      </c>
      <c r="E6865" t="s">
        <v>981</v>
      </c>
      <c r="F6865">
        <v>6184</v>
      </c>
      <c r="G6865">
        <v>182</v>
      </c>
      <c r="H6865">
        <v>13.33</v>
      </c>
      <c r="I6865">
        <v>2.0339999999999998</v>
      </c>
      <c r="J6865">
        <v>1</v>
      </c>
      <c r="K6865">
        <v>1167</v>
      </c>
      <c r="L6865" t="s">
        <v>980</v>
      </c>
      <c r="M6865" t="s">
        <v>979</v>
      </c>
      <c r="N6865" s="119">
        <v>44152</v>
      </c>
      <c r="O6865">
        <v>0</v>
      </c>
      <c r="P6865">
        <v>0</v>
      </c>
      <c r="Q6865">
        <v>4382.3</v>
      </c>
      <c r="R6865">
        <v>645.19000000000005</v>
      </c>
      <c r="S6865">
        <v>1.3440000000000001</v>
      </c>
      <c r="T6865">
        <v>33</v>
      </c>
      <c r="U6865">
        <v>1955.0999999999899</v>
      </c>
      <c r="V6865">
        <v>17</v>
      </c>
      <c r="W6865">
        <v>1.387</v>
      </c>
      <c r="X6865">
        <v>2.2410000000000001</v>
      </c>
      <c r="Y6865" s="119">
        <v>44152</v>
      </c>
      <c r="Z6865">
        <v>408798.98385383101</v>
      </c>
      <c r="AA6865">
        <v>3660476.7763947202</v>
      </c>
    </row>
    <row r="6866" spans="1:27" x14ac:dyDescent="0.25">
      <c r="A6866">
        <v>-111.97716083</v>
      </c>
      <c r="B6866">
        <v>33.079060220000002</v>
      </c>
      <c r="C6866" t="s">
        <v>983</v>
      </c>
      <c r="D6866" t="s">
        <v>982</v>
      </c>
      <c r="E6866" t="s">
        <v>981</v>
      </c>
      <c r="F6866">
        <v>6185</v>
      </c>
      <c r="G6866">
        <v>181</v>
      </c>
      <c r="H6866">
        <v>13.33</v>
      </c>
      <c r="I6866">
        <v>2.0009999999999999</v>
      </c>
      <c r="J6866">
        <v>1</v>
      </c>
      <c r="K6866">
        <v>1166.9000000000001</v>
      </c>
      <c r="L6866" t="s">
        <v>980</v>
      </c>
      <c r="M6866" t="s">
        <v>979</v>
      </c>
      <c r="N6866" s="119">
        <v>44152</v>
      </c>
      <c r="O6866">
        <v>0</v>
      </c>
      <c r="P6866">
        <v>0</v>
      </c>
      <c r="Q6866">
        <v>4551.6000000000004</v>
      </c>
      <c r="R6866">
        <v>681.1</v>
      </c>
      <c r="S6866">
        <v>1.419</v>
      </c>
      <c r="T6866">
        <v>33</v>
      </c>
      <c r="U6866">
        <v>2064</v>
      </c>
      <c r="V6866">
        <v>17</v>
      </c>
      <c r="W6866">
        <v>1.365</v>
      </c>
      <c r="X6866">
        <v>2.2050000000000001</v>
      </c>
      <c r="Y6866" s="119">
        <v>44152</v>
      </c>
      <c r="Z6866">
        <v>408798.868455911</v>
      </c>
      <c r="AA6866">
        <v>3660476.1122028902</v>
      </c>
    </row>
    <row r="6867" spans="1:27" x14ac:dyDescent="0.25">
      <c r="A6867">
        <v>-111.977159799999</v>
      </c>
      <c r="B6867">
        <v>33.079054159999899</v>
      </c>
      <c r="C6867" t="s">
        <v>983</v>
      </c>
      <c r="D6867" t="s">
        <v>982</v>
      </c>
      <c r="E6867" t="s">
        <v>981</v>
      </c>
      <c r="F6867">
        <v>6186</v>
      </c>
      <c r="G6867">
        <v>187</v>
      </c>
      <c r="H6867">
        <v>13.33</v>
      </c>
      <c r="I6867">
        <v>2.133</v>
      </c>
      <c r="J6867">
        <v>1</v>
      </c>
      <c r="K6867">
        <v>1166.79999999999</v>
      </c>
      <c r="L6867" t="s">
        <v>980</v>
      </c>
      <c r="M6867" t="s">
        <v>979</v>
      </c>
      <c r="N6867" s="119">
        <v>44152</v>
      </c>
      <c r="O6867">
        <v>0</v>
      </c>
      <c r="P6867">
        <v>0</v>
      </c>
      <c r="Q6867">
        <v>3664.1999999999898</v>
      </c>
      <c r="R6867">
        <v>514.57000000000005</v>
      </c>
      <c r="S6867">
        <v>1.0720000000000001</v>
      </c>
      <c r="T6867">
        <v>33</v>
      </c>
      <c r="U6867">
        <v>1559.29999999999</v>
      </c>
      <c r="V6867">
        <v>17</v>
      </c>
      <c r="W6867">
        <v>1.454</v>
      </c>
      <c r="X6867">
        <v>2.35</v>
      </c>
      <c r="Y6867" s="119">
        <v>44152</v>
      </c>
      <c r="Z6867">
        <v>408798.95833958098</v>
      </c>
      <c r="AA6867">
        <v>3660475.4394474202</v>
      </c>
    </row>
    <row r="6868" spans="1:27" x14ac:dyDescent="0.25">
      <c r="A6868">
        <v>-111.977160339999</v>
      </c>
      <c r="B6868">
        <v>33.079049220000002</v>
      </c>
      <c r="C6868" t="s">
        <v>983</v>
      </c>
      <c r="D6868" t="s">
        <v>982</v>
      </c>
      <c r="E6868" t="s">
        <v>981</v>
      </c>
      <c r="F6868">
        <v>6187</v>
      </c>
      <c r="G6868">
        <v>178</v>
      </c>
      <c r="H6868">
        <v>13.33</v>
      </c>
      <c r="I6868">
        <v>2.133</v>
      </c>
      <c r="J6868">
        <v>1</v>
      </c>
      <c r="K6868">
        <v>1166.9000000000001</v>
      </c>
      <c r="L6868" t="s">
        <v>980</v>
      </c>
      <c r="M6868" t="s">
        <v>979</v>
      </c>
      <c r="N6868" s="119">
        <v>44152</v>
      </c>
      <c r="O6868">
        <v>0</v>
      </c>
      <c r="P6868">
        <v>0</v>
      </c>
      <c r="Q6868">
        <v>4013.5999999999899</v>
      </c>
      <c r="R6868">
        <v>563.63999999999896</v>
      </c>
      <c r="S6868">
        <v>1.1739999999999999</v>
      </c>
      <c r="T6868">
        <v>33</v>
      </c>
      <c r="U6868">
        <v>1708</v>
      </c>
      <c r="V6868">
        <v>17</v>
      </c>
      <c r="W6868">
        <v>1.454</v>
      </c>
      <c r="X6868">
        <v>2.35</v>
      </c>
      <c r="Y6868" s="119">
        <v>44152</v>
      </c>
      <c r="Z6868">
        <v>408798.90283858101</v>
      </c>
      <c r="AA6868">
        <v>3660474.8922283398</v>
      </c>
    </row>
    <row r="6869" spans="1:27" x14ac:dyDescent="0.25">
      <c r="A6869">
        <v>-111.97716017</v>
      </c>
      <c r="B6869">
        <v>33.079043220000003</v>
      </c>
      <c r="C6869" t="s">
        <v>983</v>
      </c>
      <c r="D6869" t="s">
        <v>982</v>
      </c>
      <c r="E6869" t="s">
        <v>981</v>
      </c>
      <c r="F6869">
        <v>6188</v>
      </c>
      <c r="G6869">
        <v>179</v>
      </c>
      <c r="H6869">
        <v>13.33</v>
      </c>
      <c r="I6869">
        <v>2.1</v>
      </c>
      <c r="J6869">
        <v>1</v>
      </c>
      <c r="K6869">
        <v>1166.79999999999</v>
      </c>
      <c r="L6869" t="s">
        <v>980</v>
      </c>
      <c r="M6869" t="s">
        <v>979</v>
      </c>
      <c r="N6869" s="119">
        <v>44152</v>
      </c>
      <c r="O6869">
        <v>0</v>
      </c>
      <c r="P6869">
        <v>0</v>
      </c>
      <c r="Q6869">
        <v>3792.1999999999898</v>
      </c>
      <c r="R6869">
        <v>540.86</v>
      </c>
      <c r="S6869">
        <v>1.127</v>
      </c>
      <c r="T6869">
        <v>33</v>
      </c>
      <c r="U6869">
        <v>1639</v>
      </c>
      <c r="V6869">
        <v>17</v>
      </c>
      <c r="W6869">
        <v>1.4319999999999999</v>
      </c>
      <c r="X6869">
        <v>2.3140000000000001</v>
      </c>
      <c r="Y6869" s="119">
        <v>44152</v>
      </c>
      <c r="Z6869">
        <v>408798.91251352901</v>
      </c>
      <c r="AA6869">
        <v>3660474.2268722001</v>
      </c>
    </row>
    <row r="6870" spans="1:27" x14ac:dyDescent="0.25">
      <c r="A6870">
        <v>-111.97716137</v>
      </c>
      <c r="B6870">
        <v>33.079037149999898</v>
      </c>
      <c r="C6870" t="s">
        <v>983</v>
      </c>
      <c r="D6870" t="s">
        <v>982</v>
      </c>
      <c r="E6870" t="s">
        <v>981</v>
      </c>
      <c r="F6870">
        <v>6189</v>
      </c>
      <c r="G6870">
        <v>172</v>
      </c>
      <c r="H6870">
        <v>13.33</v>
      </c>
      <c r="I6870">
        <v>2.0009999999999999</v>
      </c>
      <c r="J6870">
        <v>1</v>
      </c>
      <c r="K6870">
        <v>1166.79999999999</v>
      </c>
      <c r="L6870" t="s">
        <v>980</v>
      </c>
      <c r="M6870" t="s">
        <v>979</v>
      </c>
      <c r="N6870" s="119">
        <v>44152</v>
      </c>
      <c r="O6870">
        <v>0</v>
      </c>
      <c r="P6870">
        <v>0</v>
      </c>
      <c r="Q6870">
        <v>4031</v>
      </c>
      <c r="R6870">
        <v>603.20000000000005</v>
      </c>
      <c r="S6870">
        <v>1.2569999999999999</v>
      </c>
      <c r="T6870">
        <v>33</v>
      </c>
      <c r="U6870">
        <v>1827.9</v>
      </c>
      <c r="V6870">
        <v>17</v>
      </c>
      <c r="W6870">
        <v>1.365</v>
      </c>
      <c r="X6870">
        <v>2.2050000000000001</v>
      </c>
      <c r="Y6870" s="119">
        <v>44152</v>
      </c>
      <c r="Z6870">
        <v>408798.79424319603</v>
      </c>
      <c r="AA6870">
        <v>3660473.5549456798</v>
      </c>
    </row>
    <row r="6871" spans="1:27" x14ac:dyDescent="0.25">
      <c r="A6871">
        <v>-111.977159459999</v>
      </c>
      <c r="B6871">
        <v>33.079032120000001</v>
      </c>
      <c r="C6871" t="s">
        <v>983</v>
      </c>
      <c r="D6871" t="s">
        <v>982</v>
      </c>
      <c r="E6871" t="s">
        <v>981</v>
      </c>
      <c r="F6871">
        <v>6190</v>
      </c>
      <c r="G6871">
        <v>189</v>
      </c>
      <c r="H6871">
        <v>13.33</v>
      </c>
      <c r="I6871">
        <v>2.1</v>
      </c>
      <c r="J6871">
        <v>1</v>
      </c>
      <c r="K6871">
        <v>1166.79999999999</v>
      </c>
      <c r="L6871" t="s">
        <v>980</v>
      </c>
      <c r="M6871" t="s">
        <v>979</v>
      </c>
      <c r="N6871" s="119">
        <v>44152</v>
      </c>
      <c r="O6871">
        <v>0</v>
      </c>
      <c r="P6871">
        <v>0</v>
      </c>
      <c r="Q6871">
        <v>3583.0999999999899</v>
      </c>
      <c r="R6871">
        <v>511.05</v>
      </c>
      <c r="S6871">
        <v>1.0649999999999999</v>
      </c>
      <c r="T6871">
        <v>33</v>
      </c>
      <c r="U6871">
        <v>1548.5999999999899</v>
      </c>
      <c r="V6871">
        <v>17</v>
      </c>
      <c r="W6871">
        <v>1.4319999999999999</v>
      </c>
      <c r="X6871">
        <v>2.3140000000000001</v>
      </c>
      <c r="Y6871" s="119">
        <v>44152</v>
      </c>
      <c r="Z6871">
        <v>408798.96732737101</v>
      </c>
      <c r="AA6871">
        <v>3660472.99561969</v>
      </c>
    </row>
    <row r="6872" spans="1:27" x14ac:dyDescent="0.25">
      <c r="A6872">
        <v>-111.97716117</v>
      </c>
      <c r="B6872">
        <v>33.079026220000003</v>
      </c>
      <c r="C6872" t="s">
        <v>983</v>
      </c>
      <c r="D6872" t="s">
        <v>982</v>
      </c>
      <c r="E6872" t="s">
        <v>981</v>
      </c>
      <c r="F6872">
        <v>6191</v>
      </c>
      <c r="G6872">
        <v>179</v>
      </c>
      <c r="H6872">
        <v>13.33</v>
      </c>
      <c r="I6872">
        <v>2.0670000000000002</v>
      </c>
      <c r="J6872">
        <v>1</v>
      </c>
      <c r="K6872">
        <v>1166.9000000000001</v>
      </c>
      <c r="L6872" t="s">
        <v>980</v>
      </c>
      <c r="M6872" t="s">
        <v>979</v>
      </c>
      <c r="N6872" s="119">
        <v>44152</v>
      </c>
      <c r="O6872">
        <v>0</v>
      </c>
      <c r="P6872">
        <v>0</v>
      </c>
      <c r="Q6872">
        <v>3911.1999999999898</v>
      </c>
      <c r="R6872">
        <v>566.67999999999904</v>
      </c>
      <c r="S6872">
        <v>1.181</v>
      </c>
      <c r="T6872">
        <v>33</v>
      </c>
      <c r="U6872">
        <v>1717.2</v>
      </c>
      <c r="V6872">
        <v>17</v>
      </c>
      <c r="W6872">
        <v>1.409</v>
      </c>
      <c r="X6872">
        <v>2.278</v>
      </c>
      <c r="Y6872" s="119">
        <v>44152</v>
      </c>
      <c r="Z6872">
        <v>408798.80163010501</v>
      </c>
      <c r="AA6872">
        <v>3660472.3429838801</v>
      </c>
    </row>
    <row r="6873" spans="1:27" x14ac:dyDescent="0.25">
      <c r="A6873">
        <v>-111.977160659999</v>
      </c>
      <c r="B6873">
        <v>33.079020219999897</v>
      </c>
      <c r="C6873" t="s">
        <v>983</v>
      </c>
      <c r="D6873" t="s">
        <v>982</v>
      </c>
      <c r="E6873" t="s">
        <v>981</v>
      </c>
      <c r="F6873">
        <v>6192</v>
      </c>
      <c r="G6873">
        <v>182</v>
      </c>
      <c r="H6873">
        <v>13.33</v>
      </c>
      <c r="I6873">
        <v>2.0339999999999998</v>
      </c>
      <c r="J6873">
        <v>1</v>
      </c>
      <c r="K6873">
        <v>1166.9000000000001</v>
      </c>
      <c r="L6873" t="s">
        <v>980</v>
      </c>
      <c r="M6873" t="s">
        <v>979</v>
      </c>
      <c r="N6873" s="119">
        <v>44152</v>
      </c>
      <c r="O6873">
        <v>0</v>
      </c>
      <c r="P6873">
        <v>0</v>
      </c>
      <c r="Q6873">
        <v>3774.0999999999899</v>
      </c>
      <c r="R6873">
        <v>555.63999999999896</v>
      </c>
      <c r="S6873">
        <v>1.1579999999999999</v>
      </c>
      <c r="T6873">
        <v>33</v>
      </c>
      <c r="U6873">
        <v>1683.79999999999</v>
      </c>
      <c r="V6873">
        <v>17</v>
      </c>
      <c r="W6873">
        <v>1.387</v>
      </c>
      <c r="X6873">
        <v>2.2410000000000001</v>
      </c>
      <c r="Y6873" s="119">
        <v>44152</v>
      </c>
      <c r="Z6873">
        <v>408798.843039978</v>
      </c>
      <c r="AA6873">
        <v>3660471.67733231</v>
      </c>
    </row>
    <row r="6874" spans="1:27" x14ac:dyDescent="0.25">
      <c r="A6874">
        <v>-111.977161859999</v>
      </c>
      <c r="B6874">
        <v>33.07901519</v>
      </c>
      <c r="C6874" t="s">
        <v>983</v>
      </c>
      <c r="D6874" t="s">
        <v>982</v>
      </c>
      <c r="E6874" t="s">
        <v>981</v>
      </c>
      <c r="F6874">
        <v>6193</v>
      </c>
      <c r="G6874">
        <v>175</v>
      </c>
      <c r="H6874">
        <v>13.33</v>
      </c>
      <c r="I6874">
        <v>2.2309999999999999</v>
      </c>
      <c r="J6874">
        <v>1</v>
      </c>
      <c r="K6874">
        <v>1166.79999999999</v>
      </c>
      <c r="L6874" t="s">
        <v>980</v>
      </c>
      <c r="M6874" t="s">
        <v>979</v>
      </c>
      <c r="N6874" s="119">
        <v>44152</v>
      </c>
      <c r="O6874">
        <v>0</v>
      </c>
      <c r="P6874">
        <v>0</v>
      </c>
      <c r="Q6874">
        <v>3630.3</v>
      </c>
      <c r="R6874">
        <v>487.31</v>
      </c>
      <c r="S6874">
        <v>1.0149999999999999</v>
      </c>
      <c r="T6874">
        <v>33</v>
      </c>
      <c r="U6874">
        <v>1476.7</v>
      </c>
      <c r="V6874">
        <v>17</v>
      </c>
      <c r="W6874">
        <v>1.5209999999999999</v>
      </c>
      <c r="X6874">
        <v>2.4580000000000002</v>
      </c>
      <c r="Y6874" s="119">
        <v>44152</v>
      </c>
      <c r="Z6874">
        <v>408798.72584298498</v>
      </c>
      <c r="AA6874">
        <v>3660471.1207085899</v>
      </c>
    </row>
    <row r="6875" spans="1:27" x14ac:dyDescent="0.25">
      <c r="A6875">
        <v>-111.97716151</v>
      </c>
      <c r="B6875">
        <v>33.079009210000002</v>
      </c>
      <c r="C6875" t="s">
        <v>983</v>
      </c>
      <c r="D6875" t="s">
        <v>982</v>
      </c>
      <c r="E6875" t="s">
        <v>981</v>
      </c>
      <c r="F6875">
        <v>6194</v>
      </c>
      <c r="G6875">
        <v>177</v>
      </c>
      <c r="H6875">
        <v>13.33</v>
      </c>
      <c r="I6875">
        <v>1.9359999999999999</v>
      </c>
      <c r="J6875">
        <v>1</v>
      </c>
      <c r="K6875">
        <v>1166.9000000000001</v>
      </c>
      <c r="L6875" t="s">
        <v>980</v>
      </c>
      <c r="M6875" t="s">
        <v>979</v>
      </c>
      <c r="N6875" s="119">
        <v>44152</v>
      </c>
      <c r="O6875">
        <v>0</v>
      </c>
      <c r="P6875">
        <v>0</v>
      </c>
      <c r="Q6875">
        <v>3653.5999999999899</v>
      </c>
      <c r="R6875">
        <v>565.25999999999897</v>
      </c>
      <c r="S6875">
        <v>1.1779999999999999</v>
      </c>
      <c r="T6875">
        <v>33</v>
      </c>
      <c r="U6875">
        <v>1712.9</v>
      </c>
      <c r="V6875">
        <v>17</v>
      </c>
      <c r="W6875">
        <v>1.32</v>
      </c>
      <c r="X6875">
        <v>2.133</v>
      </c>
      <c r="Y6875" s="119">
        <v>44152</v>
      </c>
      <c r="Z6875">
        <v>408798.752339422</v>
      </c>
      <c r="AA6875">
        <v>3660470.4574134098</v>
      </c>
    </row>
    <row r="6876" spans="1:27" x14ac:dyDescent="0.25">
      <c r="A6876">
        <v>-111.977160999999</v>
      </c>
      <c r="B6876">
        <v>33.079003229999898</v>
      </c>
      <c r="C6876" t="s">
        <v>983</v>
      </c>
      <c r="D6876" t="s">
        <v>982</v>
      </c>
      <c r="E6876" t="s">
        <v>981</v>
      </c>
      <c r="F6876">
        <v>6195</v>
      </c>
      <c r="G6876">
        <v>180</v>
      </c>
      <c r="H6876">
        <v>13.33</v>
      </c>
      <c r="I6876">
        <v>2.198</v>
      </c>
      <c r="J6876">
        <v>1</v>
      </c>
      <c r="K6876">
        <v>1166.9000000000001</v>
      </c>
      <c r="L6876" t="s">
        <v>980</v>
      </c>
      <c r="M6876" t="s">
        <v>979</v>
      </c>
      <c r="N6876" s="119">
        <v>44152</v>
      </c>
      <c r="O6876">
        <v>0</v>
      </c>
      <c r="P6876">
        <v>0</v>
      </c>
      <c r="Q6876">
        <v>4826.6999999999898</v>
      </c>
      <c r="R6876">
        <v>657.59</v>
      </c>
      <c r="S6876">
        <v>1.37</v>
      </c>
      <c r="T6876">
        <v>33</v>
      </c>
      <c r="U6876">
        <v>1992.7</v>
      </c>
      <c r="V6876">
        <v>17</v>
      </c>
      <c r="W6876">
        <v>1.4990000000000001</v>
      </c>
      <c r="X6876">
        <v>2.4220000000000002</v>
      </c>
      <c r="Y6876" s="119">
        <v>44152</v>
      </c>
      <c r="Z6876">
        <v>408798.79376994702</v>
      </c>
      <c r="AA6876">
        <v>3660469.7939792001</v>
      </c>
    </row>
    <row r="6877" spans="1:27" x14ac:dyDescent="0.25">
      <c r="A6877">
        <v>-111.97716049</v>
      </c>
      <c r="B6877">
        <v>33.078998210000002</v>
      </c>
      <c r="C6877" t="s">
        <v>983</v>
      </c>
      <c r="D6877" t="s">
        <v>982</v>
      </c>
      <c r="E6877" t="s">
        <v>981</v>
      </c>
      <c r="F6877">
        <v>6196</v>
      </c>
      <c r="G6877">
        <v>183</v>
      </c>
      <c r="H6877">
        <v>13.33</v>
      </c>
      <c r="I6877">
        <v>1.9690000000000001</v>
      </c>
      <c r="J6877">
        <v>1</v>
      </c>
      <c r="K6877">
        <v>1166.79999999999</v>
      </c>
      <c r="L6877" t="s">
        <v>980</v>
      </c>
      <c r="M6877" t="s">
        <v>979</v>
      </c>
      <c r="N6877" s="119">
        <v>44152</v>
      </c>
      <c r="O6877">
        <v>0</v>
      </c>
      <c r="P6877">
        <v>0</v>
      </c>
      <c r="Q6877">
        <v>5360.8</v>
      </c>
      <c r="R6877">
        <v>815.55999999999904</v>
      </c>
      <c r="S6877">
        <v>1.6990000000000001</v>
      </c>
      <c r="T6877">
        <v>33</v>
      </c>
      <c r="U6877">
        <v>2471.4</v>
      </c>
      <c r="V6877">
        <v>17</v>
      </c>
      <c r="W6877">
        <v>1.3420000000000001</v>
      </c>
      <c r="X6877">
        <v>2.169</v>
      </c>
      <c r="Y6877" s="119">
        <v>44152</v>
      </c>
      <c r="Z6877">
        <v>408798.836191279</v>
      </c>
      <c r="AA6877">
        <v>3660469.2369783502</v>
      </c>
    </row>
    <row r="6878" spans="1:27" x14ac:dyDescent="0.25">
      <c r="A6878">
        <v>-111.977162199999</v>
      </c>
      <c r="B6878">
        <v>33.078992159999899</v>
      </c>
      <c r="C6878" t="s">
        <v>983</v>
      </c>
      <c r="D6878" t="s">
        <v>982</v>
      </c>
      <c r="E6878" t="s">
        <v>981</v>
      </c>
      <c r="F6878">
        <v>6197</v>
      </c>
      <c r="G6878">
        <v>173</v>
      </c>
      <c r="H6878">
        <v>13.33</v>
      </c>
      <c r="I6878">
        <v>2.0670000000000002</v>
      </c>
      <c r="J6878">
        <v>1</v>
      </c>
      <c r="K6878">
        <v>1166.79999999999</v>
      </c>
      <c r="L6878" t="s">
        <v>980</v>
      </c>
      <c r="M6878" t="s">
        <v>979</v>
      </c>
      <c r="N6878" s="119">
        <v>44152</v>
      </c>
      <c r="O6878">
        <v>0</v>
      </c>
      <c r="P6878">
        <v>0</v>
      </c>
      <c r="Q6878">
        <v>4989.5</v>
      </c>
      <c r="R6878">
        <v>722.91999999999905</v>
      </c>
      <c r="S6878">
        <v>1.506</v>
      </c>
      <c r="T6878">
        <v>33</v>
      </c>
      <c r="U6878">
        <v>2190.6999999999898</v>
      </c>
      <c r="V6878">
        <v>17</v>
      </c>
      <c r="W6878">
        <v>1.409</v>
      </c>
      <c r="X6878">
        <v>2.278</v>
      </c>
      <c r="Y6878" s="119">
        <v>44152</v>
      </c>
      <c r="Z6878">
        <v>408798.670339139</v>
      </c>
      <c r="AA6878">
        <v>3660468.5677123298</v>
      </c>
    </row>
    <row r="6879" spans="1:27" x14ac:dyDescent="0.25">
      <c r="A6879">
        <v>-111.977160139999</v>
      </c>
      <c r="B6879">
        <v>33.078986190000002</v>
      </c>
      <c r="C6879" t="s">
        <v>983</v>
      </c>
      <c r="D6879" t="s">
        <v>982</v>
      </c>
      <c r="E6879" t="s">
        <v>981</v>
      </c>
      <c r="F6879">
        <v>6198</v>
      </c>
      <c r="G6879">
        <v>185</v>
      </c>
      <c r="H6879">
        <v>13.33</v>
      </c>
      <c r="I6879">
        <v>2.2309999999999999</v>
      </c>
      <c r="J6879">
        <v>1</v>
      </c>
      <c r="K6879">
        <v>1166.79999999999</v>
      </c>
      <c r="L6879" t="s">
        <v>980</v>
      </c>
      <c r="M6879" t="s">
        <v>979</v>
      </c>
      <c r="N6879" s="119">
        <v>44152</v>
      </c>
      <c r="O6879">
        <v>0</v>
      </c>
      <c r="P6879">
        <v>0</v>
      </c>
      <c r="Q6879">
        <v>5276.6999999999898</v>
      </c>
      <c r="R6879">
        <v>708.32</v>
      </c>
      <c r="S6879">
        <v>1.476</v>
      </c>
      <c r="T6879">
        <v>33</v>
      </c>
      <c r="U6879">
        <v>2146.4</v>
      </c>
      <c r="V6879">
        <v>17</v>
      </c>
      <c r="W6879">
        <v>1.5209999999999999</v>
      </c>
      <c r="X6879">
        <v>2.4580000000000002</v>
      </c>
      <c r="Y6879" s="119">
        <v>44152</v>
      </c>
      <c r="Z6879">
        <v>408798.85645395401</v>
      </c>
      <c r="AA6879">
        <v>3660467.9040400302</v>
      </c>
    </row>
    <row r="6880" spans="1:27" x14ac:dyDescent="0.25">
      <c r="A6880">
        <v>-111.97716237</v>
      </c>
      <c r="B6880">
        <v>33.078981149999898</v>
      </c>
      <c r="C6880" t="s">
        <v>983</v>
      </c>
      <c r="D6880" t="s">
        <v>982</v>
      </c>
      <c r="E6880" t="s">
        <v>981</v>
      </c>
      <c r="F6880">
        <v>6199</v>
      </c>
      <c r="G6880">
        <v>172</v>
      </c>
      <c r="H6880">
        <v>13.33</v>
      </c>
      <c r="I6880">
        <v>1.903</v>
      </c>
      <c r="J6880">
        <v>1</v>
      </c>
      <c r="K6880">
        <v>1166.9000000000001</v>
      </c>
      <c r="L6880" t="s">
        <v>980</v>
      </c>
      <c r="M6880" t="s">
        <v>979</v>
      </c>
      <c r="N6880" s="119">
        <v>44152</v>
      </c>
      <c r="O6880">
        <v>0</v>
      </c>
      <c r="P6880">
        <v>0</v>
      </c>
      <c r="Q6880">
        <v>5729.5</v>
      </c>
      <c r="R6880">
        <v>901.71</v>
      </c>
      <c r="S6880">
        <v>1.879</v>
      </c>
      <c r="T6880">
        <v>33</v>
      </c>
      <c r="U6880">
        <v>2732.5</v>
      </c>
      <c r="V6880">
        <v>17</v>
      </c>
      <c r="W6880">
        <v>1.2969999999999999</v>
      </c>
      <c r="X6880">
        <v>2.097</v>
      </c>
      <c r="Y6880" s="119">
        <v>44152</v>
      </c>
      <c r="Z6880">
        <v>408798.64310841798</v>
      </c>
      <c r="AA6880">
        <v>3660467.34720258</v>
      </c>
    </row>
    <row r="6881" spans="1:27" x14ac:dyDescent="0.25">
      <c r="A6881">
        <v>-111.977159299999</v>
      </c>
      <c r="B6881">
        <v>33.078975100000001</v>
      </c>
      <c r="C6881" t="s">
        <v>983</v>
      </c>
      <c r="D6881" t="s">
        <v>982</v>
      </c>
      <c r="E6881" t="s">
        <v>981</v>
      </c>
      <c r="F6881">
        <v>6200</v>
      </c>
      <c r="G6881">
        <v>190</v>
      </c>
      <c r="H6881">
        <v>13.33</v>
      </c>
      <c r="I6881">
        <v>2.1</v>
      </c>
      <c r="J6881">
        <v>1</v>
      </c>
      <c r="K6881">
        <v>1166.79999999999</v>
      </c>
      <c r="L6881" t="s">
        <v>980</v>
      </c>
      <c r="M6881" t="s">
        <v>979</v>
      </c>
      <c r="N6881" s="119">
        <v>44152</v>
      </c>
      <c r="O6881">
        <v>0</v>
      </c>
      <c r="P6881">
        <v>0</v>
      </c>
      <c r="Q6881">
        <v>5518</v>
      </c>
      <c r="R6881">
        <v>787</v>
      </c>
      <c r="S6881">
        <v>1.64</v>
      </c>
      <c r="T6881">
        <v>33</v>
      </c>
      <c r="U6881">
        <v>2384.9</v>
      </c>
      <c r="V6881">
        <v>17</v>
      </c>
      <c r="W6881">
        <v>1.4319999999999999</v>
      </c>
      <c r="X6881">
        <v>2.3140000000000001</v>
      </c>
      <c r="Y6881" s="119">
        <v>44152</v>
      </c>
      <c r="Z6881">
        <v>408798.92341212201</v>
      </c>
      <c r="AA6881">
        <v>3660466.6737832502</v>
      </c>
    </row>
    <row r="6882" spans="1:27" x14ac:dyDescent="0.25">
      <c r="A6882">
        <v>-111.977162509999</v>
      </c>
      <c r="B6882">
        <v>33.078969209999897</v>
      </c>
      <c r="C6882" t="s">
        <v>983</v>
      </c>
      <c r="D6882" t="s">
        <v>982</v>
      </c>
      <c r="E6882" t="s">
        <v>981</v>
      </c>
      <c r="F6882">
        <v>6201</v>
      </c>
      <c r="G6882">
        <v>177</v>
      </c>
      <c r="H6882">
        <v>13.33</v>
      </c>
      <c r="I6882">
        <v>2.1</v>
      </c>
      <c r="J6882">
        <v>1</v>
      </c>
      <c r="K6882">
        <v>1166.79999999999</v>
      </c>
      <c r="L6882" t="s">
        <v>980</v>
      </c>
      <c r="M6882" t="s">
        <v>979</v>
      </c>
      <c r="N6882" s="119">
        <v>44152</v>
      </c>
      <c r="O6882">
        <v>0</v>
      </c>
      <c r="P6882">
        <v>0</v>
      </c>
      <c r="Q6882">
        <v>5882.3999999999896</v>
      </c>
      <c r="R6882">
        <v>838.99</v>
      </c>
      <c r="S6882">
        <v>1.748</v>
      </c>
      <c r="T6882">
        <v>33</v>
      </c>
      <c r="U6882">
        <v>2542.4</v>
      </c>
      <c r="V6882">
        <v>17</v>
      </c>
      <c r="W6882">
        <v>1.4319999999999999</v>
      </c>
      <c r="X6882">
        <v>2.3140000000000001</v>
      </c>
      <c r="Y6882" s="119">
        <v>44152</v>
      </c>
      <c r="Z6882">
        <v>408798.61771799898</v>
      </c>
      <c r="AA6882">
        <v>3660466.0235594702</v>
      </c>
    </row>
    <row r="6883" spans="1:27" x14ac:dyDescent="0.25">
      <c r="A6883">
        <v>-111.97716083</v>
      </c>
      <c r="B6883">
        <v>33.078963219999899</v>
      </c>
      <c r="C6883" t="s">
        <v>983</v>
      </c>
      <c r="D6883" t="s">
        <v>982</v>
      </c>
      <c r="E6883" t="s">
        <v>981</v>
      </c>
      <c r="F6883">
        <v>6202</v>
      </c>
      <c r="G6883">
        <v>181</v>
      </c>
      <c r="H6883">
        <v>13.33</v>
      </c>
      <c r="I6883">
        <v>2.133</v>
      </c>
      <c r="J6883">
        <v>1</v>
      </c>
      <c r="K6883">
        <v>1166.5999999999899</v>
      </c>
      <c r="L6883" t="s">
        <v>980</v>
      </c>
      <c r="M6883" t="s">
        <v>979</v>
      </c>
      <c r="N6883" s="119">
        <v>44152</v>
      </c>
      <c r="O6883">
        <v>0</v>
      </c>
      <c r="P6883">
        <v>0</v>
      </c>
      <c r="Q6883">
        <v>4906.1000000000004</v>
      </c>
      <c r="R6883">
        <v>688.97</v>
      </c>
      <c r="S6883">
        <v>1.4350000000000001</v>
      </c>
      <c r="T6883">
        <v>33</v>
      </c>
      <c r="U6883">
        <v>2087.8000000000002</v>
      </c>
      <c r="V6883">
        <v>17</v>
      </c>
      <c r="W6883">
        <v>1.454</v>
      </c>
      <c r="X6883">
        <v>2.35</v>
      </c>
      <c r="Y6883" s="119">
        <v>44152</v>
      </c>
      <c r="Z6883">
        <v>408798.76834375999</v>
      </c>
      <c r="AA6883">
        <v>3660465.35799998</v>
      </c>
    </row>
    <row r="6884" spans="1:27" x14ac:dyDescent="0.25">
      <c r="A6884">
        <v>-111.97716203</v>
      </c>
      <c r="B6884">
        <v>33.078958180000001</v>
      </c>
      <c r="C6884" t="s">
        <v>983</v>
      </c>
      <c r="D6884" t="s">
        <v>982</v>
      </c>
      <c r="E6884" t="s">
        <v>981</v>
      </c>
      <c r="F6884">
        <v>6203</v>
      </c>
      <c r="G6884">
        <v>174</v>
      </c>
      <c r="H6884">
        <v>13.33</v>
      </c>
      <c r="I6884">
        <v>1.903</v>
      </c>
      <c r="J6884">
        <v>1</v>
      </c>
      <c r="K6884">
        <v>1166.7</v>
      </c>
      <c r="L6884" t="s">
        <v>980</v>
      </c>
      <c r="M6884" t="s">
        <v>979</v>
      </c>
      <c r="N6884" s="119">
        <v>44152</v>
      </c>
      <c r="O6884">
        <v>0</v>
      </c>
      <c r="P6884">
        <v>0</v>
      </c>
      <c r="Q6884">
        <v>2679.0999999999899</v>
      </c>
      <c r="R6884">
        <v>421.63999999999902</v>
      </c>
      <c r="S6884">
        <v>0.878</v>
      </c>
      <c r="T6884">
        <v>33</v>
      </c>
      <c r="U6884">
        <v>1277.7</v>
      </c>
      <c r="V6884">
        <v>17</v>
      </c>
      <c r="W6884">
        <v>1.2969999999999999</v>
      </c>
      <c r="X6884">
        <v>2.097</v>
      </c>
      <c r="Y6884" s="119">
        <v>44152</v>
      </c>
      <c r="Z6884">
        <v>408798.65113637998</v>
      </c>
      <c r="AA6884">
        <v>3660464.80026758</v>
      </c>
    </row>
    <row r="6885" spans="1:27" x14ac:dyDescent="0.25">
      <c r="A6885">
        <v>-111.977160659999</v>
      </c>
      <c r="B6885">
        <v>33.078952219999898</v>
      </c>
      <c r="C6885" t="s">
        <v>983</v>
      </c>
      <c r="D6885" t="s">
        <v>982</v>
      </c>
      <c r="E6885" t="s">
        <v>981</v>
      </c>
      <c r="F6885">
        <v>6204</v>
      </c>
      <c r="G6885">
        <v>182</v>
      </c>
      <c r="H6885">
        <v>13.33</v>
      </c>
      <c r="I6885">
        <v>2.2970000000000002</v>
      </c>
      <c r="J6885">
        <v>1</v>
      </c>
      <c r="K6885">
        <v>1166.7</v>
      </c>
      <c r="L6885" t="s">
        <v>980</v>
      </c>
      <c r="M6885" t="s">
        <v>979</v>
      </c>
      <c r="N6885" s="119">
        <v>44152</v>
      </c>
      <c r="O6885">
        <v>0</v>
      </c>
      <c r="P6885">
        <v>0</v>
      </c>
      <c r="Q6885">
        <v>3346.9</v>
      </c>
      <c r="R6885">
        <v>436.43</v>
      </c>
      <c r="S6885">
        <v>0.90900000000000003</v>
      </c>
      <c r="T6885">
        <v>33</v>
      </c>
      <c r="U6885">
        <v>1322.5</v>
      </c>
      <c r="V6885">
        <v>17</v>
      </c>
      <c r="W6885">
        <v>1.5660000000000001</v>
      </c>
      <c r="X6885">
        <v>2.5310000000000001</v>
      </c>
      <c r="Y6885" s="119">
        <v>44152</v>
      </c>
      <c r="Z6885">
        <v>408798.772858324</v>
      </c>
      <c r="AA6885">
        <v>3660464.1383034899</v>
      </c>
    </row>
    <row r="6886" spans="1:27" x14ac:dyDescent="0.25">
      <c r="A6886">
        <v>-111.977161859999</v>
      </c>
      <c r="B6886">
        <v>33.078947190000001</v>
      </c>
      <c r="C6886" t="s">
        <v>983</v>
      </c>
      <c r="D6886" t="s">
        <v>982</v>
      </c>
      <c r="E6886" t="s">
        <v>981</v>
      </c>
      <c r="F6886">
        <v>6205</v>
      </c>
      <c r="G6886">
        <v>175</v>
      </c>
      <c r="H6886">
        <v>13.33</v>
      </c>
      <c r="I6886">
        <v>1.903</v>
      </c>
      <c r="J6886">
        <v>1</v>
      </c>
      <c r="K6886">
        <v>1166.79999999999</v>
      </c>
      <c r="L6886" t="s">
        <v>980</v>
      </c>
      <c r="M6886" t="s">
        <v>979</v>
      </c>
      <c r="N6886" s="119">
        <v>44152</v>
      </c>
      <c r="O6886">
        <v>0</v>
      </c>
      <c r="P6886">
        <v>0</v>
      </c>
      <c r="Q6886">
        <v>2187.5</v>
      </c>
      <c r="R6886">
        <v>344.26999999999902</v>
      </c>
      <c r="S6886">
        <v>0.71699999999999997</v>
      </c>
      <c r="T6886">
        <v>33</v>
      </c>
      <c r="U6886">
        <v>1043.2</v>
      </c>
      <c r="V6886">
        <v>17</v>
      </c>
      <c r="W6886">
        <v>1.2969999999999999</v>
      </c>
      <c r="X6886">
        <v>2.097</v>
      </c>
      <c r="Y6886" s="119">
        <v>44152</v>
      </c>
      <c r="Z6886">
        <v>408798.655661255</v>
      </c>
      <c r="AA6886">
        <v>3660463.5816797698</v>
      </c>
    </row>
    <row r="6887" spans="1:27" x14ac:dyDescent="0.25">
      <c r="A6887">
        <v>-111.977161859999</v>
      </c>
      <c r="B6887">
        <v>33.078941190000002</v>
      </c>
      <c r="C6887" t="s">
        <v>983</v>
      </c>
      <c r="D6887" t="s">
        <v>982</v>
      </c>
      <c r="E6887" t="s">
        <v>981</v>
      </c>
      <c r="F6887">
        <v>6206</v>
      </c>
      <c r="G6887">
        <v>175</v>
      </c>
      <c r="H6887">
        <v>13.33</v>
      </c>
      <c r="I6887">
        <v>1.804</v>
      </c>
      <c r="J6887">
        <v>1</v>
      </c>
      <c r="K6887">
        <v>1166.79999999999</v>
      </c>
      <c r="L6887" t="s">
        <v>980</v>
      </c>
      <c r="M6887" t="s">
        <v>979</v>
      </c>
      <c r="N6887" s="119">
        <v>44152</v>
      </c>
      <c r="O6887">
        <v>0</v>
      </c>
      <c r="P6887">
        <v>0</v>
      </c>
      <c r="Q6887">
        <v>2078.5</v>
      </c>
      <c r="R6887">
        <v>344.95999999999901</v>
      </c>
      <c r="S6887">
        <v>0.71899999999999997</v>
      </c>
      <c r="T6887">
        <v>33</v>
      </c>
      <c r="U6887">
        <v>1045.29999999999</v>
      </c>
      <c r="V6887">
        <v>17</v>
      </c>
      <c r="W6887">
        <v>1.23</v>
      </c>
      <c r="X6887">
        <v>1.988</v>
      </c>
      <c r="Y6887" s="119">
        <v>44152</v>
      </c>
      <c r="Z6887">
        <v>408798.649468755</v>
      </c>
      <c r="AA6887">
        <v>3660462.91647135</v>
      </c>
    </row>
    <row r="6888" spans="1:27" x14ac:dyDescent="0.25">
      <c r="A6888">
        <v>-111.977160139999</v>
      </c>
      <c r="B6888">
        <v>33.078935190000003</v>
      </c>
      <c r="C6888" t="s">
        <v>983</v>
      </c>
      <c r="D6888" t="s">
        <v>982</v>
      </c>
      <c r="E6888" t="s">
        <v>981</v>
      </c>
      <c r="F6888">
        <v>6207</v>
      </c>
      <c r="G6888">
        <v>185</v>
      </c>
      <c r="H6888">
        <v>13.33</v>
      </c>
      <c r="I6888">
        <v>2.165</v>
      </c>
      <c r="J6888">
        <v>1</v>
      </c>
      <c r="K6888">
        <v>1166.79999999999</v>
      </c>
      <c r="L6888" t="s">
        <v>980</v>
      </c>
      <c r="M6888" t="s">
        <v>979</v>
      </c>
      <c r="N6888" s="119">
        <v>44152</v>
      </c>
      <c r="O6888">
        <v>0</v>
      </c>
      <c r="P6888">
        <v>0</v>
      </c>
      <c r="Q6888">
        <v>1968.9</v>
      </c>
      <c r="R6888">
        <v>272.3</v>
      </c>
      <c r="S6888">
        <v>0.56699999999999995</v>
      </c>
      <c r="T6888">
        <v>33</v>
      </c>
      <c r="U6888">
        <v>825.16999999999905</v>
      </c>
      <c r="V6888">
        <v>17</v>
      </c>
      <c r="W6888">
        <v>1.476</v>
      </c>
      <c r="X6888">
        <v>2.3860000000000001</v>
      </c>
      <c r="Y6888" s="119">
        <v>44152</v>
      </c>
      <c r="Z6888">
        <v>408798.80381777702</v>
      </c>
      <c r="AA6888">
        <v>3660462.2497684401</v>
      </c>
    </row>
    <row r="6889" spans="1:27" x14ac:dyDescent="0.25">
      <c r="A6889">
        <v>-111.977161859999</v>
      </c>
      <c r="B6889">
        <v>33.078930190000001</v>
      </c>
      <c r="C6889" t="s">
        <v>983</v>
      </c>
      <c r="D6889" t="s">
        <v>982</v>
      </c>
      <c r="E6889" t="s">
        <v>981</v>
      </c>
      <c r="F6889">
        <v>6208</v>
      </c>
      <c r="G6889">
        <v>175</v>
      </c>
      <c r="H6889">
        <v>13.33</v>
      </c>
      <c r="I6889">
        <v>2.3620000000000001</v>
      </c>
      <c r="J6889">
        <v>1</v>
      </c>
      <c r="K6889">
        <v>1166.7</v>
      </c>
      <c r="L6889" t="s">
        <v>980</v>
      </c>
      <c r="M6889" t="s">
        <v>979</v>
      </c>
      <c r="N6889" s="119">
        <v>44152</v>
      </c>
      <c r="O6889">
        <v>0</v>
      </c>
      <c r="P6889">
        <v>0</v>
      </c>
      <c r="Q6889">
        <v>3735.6999999999898</v>
      </c>
      <c r="R6889">
        <v>473.61</v>
      </c>
      <c r="S6889">
        <v>0.98699999999999999</v>
      </c>
      <c r="T6889">
        <v>33</v>
      </c>
      <c r="U6889">
        <v>1435.2</v>
      </c>
      <c r="V6889">
        <v>17</v>
      </c>
      <c r="W6889">
        <v>1.611</v>
      </c>
      <c r="X6889">
        <v>2.6030000000000002</v>
      </c>
      <c r="Y6889" s="119">
        <v>44152</v>
      </c>
      <c r="Z6889">
        <v>408798.63811584201</v>
      </c>
      <c r="AA6889">
        <v>3660461.6969225798</v>
      </c>
    </row>
    <row r="6890" spans="1:27" x14ac:dyDescent="0.25">
      <c r="A6890">
        <v>-111.977162199999</v>
      </c>
      <c r="B6890">
        <v>33.07892416</v>
      </c>
      <c r="C6890" t="s">
        <v>983</v>
      </c>
      <c r="D6890" t="s">
        <v>982</v>
      </c>
      <c r="E6890" t="s">
        <v>981</v>
      </c>
      <c r="F6890">
        <v>6209</v>
      </c>
      <c r="G6890">
        <v>173</v>
      </c>
      <c r="H6890">
        <v>13.33</v>
      </c>
      <c r="I6890">
        <v>1.9359999999999999</v>
      </c>
      <c r="J6890">
        <v>1</v>
      </c>
      <c r="K6890">
        <v>1166.79999999999</v>
      </c>
      <c r="L6890" t="s">
        <v>980</v>
      </c>
      <c r="M6890" t="s">
        <v>979</v>
      </c>
      <c r="N6890" s="119">
        <v>44152</v>
      </c>
      <c r="O6890">
        <v>0</v>
      </c>
      <c r="P6890">
        <v>0</v>
      </c>
      <c r="Q6890">
        <v>4020.4</v>
      </c>
      <c r="R6890">
        <v>622.00999999999897</v>
      </c>
      <c r="S6890">
        <v>1.296</v>
      </c>
      <c r="T6890">
        <v>33</v>
      </c>
      <c r="U6890">
        <v>1884.9</v>
      </c>
      <c r="V6890">
        <v>17</v>
      </c>
      <c r="W6890">
        <v>1.32</v>
      </c>
      <c r="X6890">
        <v>2.133</v>
      </c>
      <c r="Y6890" s="119">
        <v>44152</v>
      </c>
      <c r="Z6890">
        <v>408798.60015742702</v>
      </c>
      <c r="AA6890">
        <v>3660461.0286835399</v>
      </c>
    </row>
    <row r="6891" spans="1:27" x14ac:dyDescent="0.25">
      <c r="A6891">
        <v>-111.977160139999</v>
      </c>
      <c r="B6891">
        <v>33.078918190000003</v>
      </c>
      <c r="C6891" t="s">
        <v>983</v>
      </c>
      <c r="D6891" t="s">
        <v>982</v>
      </c>
      <c r="E6891" t="s">
        <v>981</v>
      </c>
      <c r="F6891">
        <v>6210</v>
      </c>
      <c r="G6891">
        <v>185</v>
      </c>
      <c r="H6891">
        <v>13.33</v>
      </c>
      <c r="I6891">
        <v>2.2309999999999999</v>
      </c>
      <c r="J6891">
        <v>1</v>
      </c>
      <c r="K6891">
        <v>1166.7</v>
      </c>
      <c r="L6891" t="s">
        <v>980</v>
      </c>
      <c r="M6891" t="s">
        <v>979</v>
      </c>
      <c r="N6891" s="119">
        <v>44152</v>
      </c>
      <c r="O6891">
        <v>0</v>
      </c>
      <c r="P6891">
        <v>0</v>
      </c>
      <c r="Q6891">
        <v>3965.5</v>
      </c>
      <c r="R6891">
        <v>532.30999999999904</v>
      </c>
      <c r="S6891">
        <v>1.109</v>
      </c>
      <c r="T6891">
        <v>33</v>
      </c>
      <c r="U6891">
        <v>1613.0999999999899</v>
      </c>
      <c r="V6891">
        <v>17</v>
      </c>
      <c r="W6891">
        <v>1.5209999999999999</v>
      </c>
      <c r="X6891">
        <v>2.4580000000000002</v>
      </c>
      <c r="Y6891" s="119">
        <v>44152</v>
      </c>
      <c r="Z6891">
        <v>408798.78627240099</v>
      </c>
      <c r="AA6891">
        <v>3660460.3650112501</v>
      </c>
    </row>
    <row r="6892" spans="1:27" x14ac:dyDescent="0.25">
      <c r="A6892">
        <v>-111.977161659999</v>
      </c>
      <c r="B6892">
        <v>33.078913219999897</v>
      </c>
      <c r="C6892" t="s">
        <v>983</v>
      </c>
      <c r="D6892" t="s">
        <v>982</v>
      </c>
      <c r="E6892" t="s">
        <v>981</v>
      </c>
      <c r="F6892">
        <v>6211</v>
      </c>
      <c r="G6892">
        <v>182</v>
      </c>
      <c r="H6892">
        <v>13.33</v>
      </c>
      <c r="I6892">
        <v>1.903</v>
      </c>
      <c r="J6892">
        <v>1</v>
      </c>
      <c r="K6892">
        <v>1166.7</v>
      </c>
      <c r="L6892" t="s">
        <v>980</v>
      </c>
      <c r="M6892" t="s">
        <v>979</v>
      </c>
      <c r="N6892" s="119">
        <v>44152</v>
      </c>
      <c r="O6892">
        <v>0</v>
      </c>
      <c r="P6892">
        <v>0</v>
      </c>
      <c r="Q6892">
        <v>4565.3999999999896</v>
      </c>
      <c r="R6892">
        <v>718.50999999999897</v>
      </c>
      <c r="S6892">
        <v>1.4970000000000001</v>
      </c>
      <c r="T6892">
        <v>33</v>
      </c>
      <c r="U6892">
        <v>2177.3000000000002</v>
      </c>
      <c r="V6892">
        <v>17</v>
      </c>
      <c r="W6892">
        <v>1.2969999999999999</v>
      </c>
      <c r="X6892">
        <v>2.097</v>
      </c>
      <c r="Y6892" s="119">
        <v>44152</v>
      </c>
      <c r="Z6892">
        <v>408798.63926902402</v>
      </c>
      <c r="AA6892">
        <v>3660459.8153176601</v>
      </c>
    </row>
    <row r="6893" spans="1:27" x14ac:dyDescent="0.25">
      <c r="A6893">
        <v>-111.977160659999</v>
      </c>
      <c r="B6893">
        <v>33.078907219999898</v>
      </c>
      <c r="C6893" t="s">
        <v>983</v>
      </c>
      <c r="D6893" t="s">
        <v>982</v>
      </c>
      <c r="E6893" t="s">
        <v>981</v>
      </c>
      <c r="F6893">
        <v>6212</v>
      </c>
      <c r="G6893">
        <v>182</v>
      </c>
      <c r="H6893">
        <v>13.33</v>
      </c>
      <c r="I6893">
        <v>2.1</v>
      </c>
      <c r="J6893">
        <v>1</v>
      </c>
      <c r="K6893">
        <v>1166.5999999999899</v>
      </c>
      <c r="L6893" t="s">
        <v>980</v>
      </c>
      <c r="M6893" t="s">
        <v>979</v>
      </c>
      <c r="N6893" s="119">
        <v>44152</v>
      </c>
      <c r="O6893">
        <v>0</v>
      </c>
      <c r="P6893">
        <v>0</v>
      </c>
      <c r="Q6893">
        <v>3606.6999999999898</v>
      </c>
      <c r="R6893">
        <v>514.40999999999894</v>
      </c>
      <c r="S6893">
        <v>1.0720000000000001</v>
      </c>
      <c r="T6893">
        <v>33</v>
      </c>
      <c r="U6893">
        <v>1558.79999999999</v>
      </c>
      <c r="V6893">
        <v>17</v>
      </c>
      <c r="W6893">
        <v>1.4319999999999999</v>
      </c>
      <c r="X6893">
        <v>2.3140000000000001</v>
      </c>
      <c r="Y6893" s="119">
        <v>44152</v>
      </c>
      <c r="Z6893">
        <v>408798.72641465301</v>
      </c>
      <c r="AA6893">
        <v>3660459.1492403499</v>
      </c>
    </row>
    <row r="6894" spans="1:27" x14ac:dyDescent="0.25">
      <c r="A6894">
        <v>-111.977161679999</v>
      </c>
      <c r="B6894">
        <v>33.078901209999898</v>
      </c>
      <c r="C6894" t="s">
        <v>983</v>
      </c>
      <c r="D6894" t="s">
        <v>982</v>
      </c>
      <c r="E6894" t="s">
        <v>981</v>
      </c>
      <c r="F6894">
        <v>6213</v>
      </c>
      <c r="G6894">
        <v>176</v>
      </c>
      <c r="H6894">
        <v>13.33</v>
      </c>
      <c r="I6894">
        <v>2.0339999999999998</v>
      </c>
      <c r="J6894">
        <v>1</v>
      </c>
      <c r="K6894">
        <v>1166.5999999999899</v>
      </c>
      <c r="L6894" t="s">
        <v>980</v>
      </c>
      <c r="M6894" t="s">
        <v>979</v>
      </c>
      <c r="N6894" s="119">
        <v>44152</v>
      </c>
      <c r="O6894">
        <v>0</v>
      </c>
      <c r="P6894">
        <v>0</v>
      </c>
      <c r="Q6894">
        <v>4295.6000000000004</v>
      </c>
      <c r="R6894">
        <v>632.41999999999905</v>
      </c>
      <c r="S6894">
        <v>1.3180000000000001</v>
      </c>
      <c r="T6894">
        <v>33</v>
      </c>
      <c r="U6894">
        <v>1916.4</v>
      </c>
      <c r="V6894">
        <v>17</v>
      </c>
      <c r="W6894">
        <v>1.387</v>
      </c>
      <c r="X6894">
        <v>2.2410000000000001</v>
      </c>
      <c r="Y6894" s="119">
        <v>44152</v>
      </c>
      <c r="Z6894">
        <v>408798.62500695599</v>
      </c>
      <c r="AA6894">
        <v>3660458.48380952</v>
      </c>
    </row>
    <row r="6895" spans="1:27" x14ac:dyDescent="0.25">
      <c r="A6895">
        <v>-111.97716117</v>
      </c>
      <c r="B6895">
        <v>33.078896219999898</v>
      </c>
      <c r="C6895" t="s">
        <v>983</v>
      </c>
      <c r="D6895" t="s">
        <v>982</v>
      </c>
      <c r="E6895" t="s">
        <v>981</v>
      </c>
      <c r="F6895">
        <v>6214</v>
      </c>
      <c r="G6895">
        <v>179</v>
      </c>
      <c r="H6895">
        <v>13.33</v>
      </c>
      <c r="I6895">
        <v>2.3290000000000002</v>
      </c>
      <c r="J6895">
        <v>1</v>
      </c>
      <c r="K6895">
        <v>1166.5</v>
      </c>
      <c r="L6895" t="s">
        <v>980</v>
      </c>
      <c r="M6895" t="s">
        <v>979</v>
      </c>
      <c r="N6895" s="119">
        <v>44152</v>
      </c>
      <c r="O6895">
        <v>0</v>
      </c>
      <c r="P6895">
        <v>0</v>
      </c>
      <c r="Q6895">
        <v>4239.6000000000004</v>
      </c>
      <c r="R6895">
        <v>545.04999999999905</v>
      </c>
      <c r="S6895">
        <v>1.1359999999999999</v>
      </c>
      <c r="T6895">
        <v>33</v>
      </c>
      <c r="U6895">
        <v>1651.7</v>
      </c>
      <c r="V6895">
        <v>17</v>
      </c>
      <c r="W6895">
        <v>1.5880000000000001</v>
      </c>
      <c r="X6895">
        <v>2.5670000000000002</v>
      </c>
      <c r="Y6895" s="119">
        <v>44152</v>
      </c>
      <c r="Z6895">
        <v>408798.66745931603</v>
      </c>
      <c r="AA6895">
        <v>3660457.9301347202</v>
      </c>
    </row>
    <row r="6896" spans="1:27" x14ac:dyDescent="0.25">
      <c r="A6896">
        <v>-111.97716151</v>
      </c>
      <c r="B6896">
        <v>33.078890209999898</v>
      </c>
      <c r="C6896" t="s">
        <v>983</v>
      </c>
      <c r="D6896" t="s">
        <v>982</v>
      </c>
      <c r="E6896" t="s">
        <v>981</v>
      </c>
      <c r="F6896">
        <v>6215</v>
      </c>
      <c r="G6896">
        <v>177</v>
      </c>
      <c r="H6896">
        <v>13.33</v>
      </c>
      <c r="I6896">
        <v>2.165</v>
      </c>
      <c r="J6896">
        <v>1</v>
      </c>
      <c r="K6896">
        <v>1166.5999999999899</v>
      </c>
      <c r="L6896" t="s">
        <v>980</v>
      </c>
      <c r="M6896" t="s">
        <v>979</v>
      </c>
      <c r="N6896" s="119">
        <v>44152</v>
      </c>
      <c r="O6896">
        <v>0</v>
      </c>
      <c r="P6896">
        <v>0</v>
      </c>
      <c r="Q6896">
        <v>4607</v>
      </c>
      <c r="R6896">
        <v>637.15999999999894</v>
      </c>
      <c r="S6896">
        <v>1.327</v>
      </c>
      <c r="T6896">
        <v>33</v>
      </c>
      <c r="U6896">
        <v>1930.79999999999</v>
      </c>
      <c r="V6896">
        <v>17</v>
      </c>
      <c r="W6896">
        <v>1.476</v>
      </c>
      <c r="X6896">
        <v>2.3860000000000001</v>
      </c>
      <c r="Y6896" s="119">
        <v>44152</v>
      </c>
      <c r="Z6896">
        <v>408798.62952154101</v>
      </c>
      <c r="AA6896">
        <v>3660457.26411305</v>
      </c>
    </row>
    <row r="6897" spans="1:27" x14ac:dyDescent="0.25">
      <c r="A6897">
        <v>-111.97715963</v>
      </c>
      <c r="B6897">
        <v>33.07888415</v>
      </c>
      <c r="C6897" t="s">
        <v>983</v>
      </c>
      <c r="D6897" t="s">
        <v>982</v>
      </c>
      <c r="E6897" t="s">
        <v>981</v>
      </c>
      <c r="F6897">
        <v>6216</v>
      </c>
      <c r="G6897">
        <v>188</v>
      </c>
      <c r="H6897">
        <v>13.33</v>
      </c>
      <c r="I6897">
        <v>1.903</v>
      </c>
      <c r="J6897">
        <v>1</v>
      </c>
      <c r="K6897">
        <v>1166.5999999999899</v>
      </c>
      <c r="L6897" t="s">
        <v>980</v>
      </c>
      <c r="M6897" t="s">
        <v>979</v>
      </c>
      <c r="N6897" s="119">
        <v>44152</v>
      </c>
      <c r="O6897">
        <v>0</v>
      </c>
      <c r="P6897">
        <v>0</v>
      </c>
      <c r="Q6897">
        <v>4457.3999999999896</v>
      </c>
      <c r="R6897">
        <v>701.50999999999897</v>
      </c>
      <c r="S6897">
        <v>1.4610000000000001</v>
      </c>
      <c r="T6897">
        <v>33</v>
      </c>
      <c r="U6897">
        <v>2125.8000000000002</v>
      </c>
      <c r="V6897">
        <v>17</v>
      </c>
      <c r="W6897">
        <v>1.2969999999999999</v>
      </c>
      <c r="X6897">
        <v>2.097</v>
      </c>
      <c r="Y6897" s="119">
        <v>44152</v>
      </c>
      <c r="Z6897">
        <v>408798.79874284501</v>
      </c>
      <c r="AA6897">
        <v>3660456.5906190299</v>
      </c>
    </row>
    <row r="6898" spans="1:27" x14ac:dyDescent="0.25">
      <c r="A6898">
        <v>-111.977161859999</v>
      </c>
      <c r="B6898">
        <v>33.078879190000002</v>
      </c>
      <c r="C6898" t="s">
        <v>983</v>
      </c>
      <c r="D6898" t="s">
        <v>982</v>
      </c>
      <c r="E6898" t="s">
        <v>981</v>
      </c>
      <c r="F6898">
        <v>6217</v>
      </c>
      <c r="G6898">
        <v>175</v>
      </c>
      <c r="H6898">
        <v>13.33</v>
      </c>
      <c r="I6898">
        <v>2.165</v>
      </c>
      <c r="J6898">
        <v>1</v>
      </c>
      <c r="K6898">
        <v>1166.5999999999899</v>
      </c>
      <c r="L6898" t="s">
        <v>980</v>
      </c>
      <c r="M6898" t="s">
        <v>979</v>
      </c>
      <c r="N6898" s="119">
        <v>44152</v>
      </c>
      <c r="O6898">
        <v>0</v>
      </c>
      <c r="P6898">
        <v>0</v>
      </c>
      <c r="Q6898">
        <v>3810.1999999999898</v>
      </c>
      <c r="R6898">
        <v>526.96</v>
      </c>
      <c r="S6898">
        <v>1.0980000000000001</v>
      </c>
      <c r="T6898">
        <v>33</v>
      </c>
      <c r="U6898">
        <v>1596.9</v>
      </c>
      <c r="V6898">
        <v>17</v>
      </c>
      <c r="W6898">
        <v>1.476</v>
      </c>
      <c r="X6898">
        <v>2.3860000000000001</v>
      </c>
      <c r="Y6898" s="119">
        <v>44152</v>
      </c>
      <c r="Z6898">
        <v>408798.58547965199</v>
      </c>
      <c r="AA6898">
        <v>3660456.04265104</v>
      </c>
    </row>
    <row r="6899" spans="1:27" x14ac:dyDescent="0.25">
      <c r="A6899">
        <v>-111.97716117</v>
      </c>
      <c r="B6899">
        <v>33.078873219999899</v>
      </c>
      <c r="C6899" t="s">
        <v>983</v>
      </c>
      <c r="D6899" t="s">
        <v>982</v>
      </c>
      <c r="E6899" t="s">
        <v>981</v>
      </c>
      <c r="F6899">
        <v>6218</v>
      </c>
      <c r="G6899">
        <v>179</v>
      </c>
      <c r="H6899">
        <v>13.33</v>
      </c>
      <c r="I6899">
        <v>2.165</v>
      </c>
      <c r="J6899">
        <v>1</v>
      </c>
      <c r="K6899">
        <v>1166.5</v>
      </c>
      <c r="L6899" t="s">
        <v>980</v>
      </c>
      <c r="M6899" t="s">
        <v>979</v>
      </c>
      <c r="N6899" s="119">
        <v>44152</v>
      </c>
      <c r="O6899">
        <v>0</v>
      </c>
      <c r="P6899">
        <v>0</v>
      </c>
      <c r="Q6899">
        <v>3499.8</v>
      </c>
      <c r="R6899">
        <v>484.04</v>
      </c>
      <c r="S6899">
        <v>1.008</v>
      </c>
      <c r="T6899">
        <v>33</v>
      </c>
      <c r="U6899">
        <v>1466.79999999999</v>
      </c>
      <c r="V6899">
        <v>17</v>
      </c>
      <c r="W6899">
        <v>1.476</v>
      </c>
      <c r="X6899">
        <v>2.3860000000000001</v>
      </c>
      <c r="Y6899" s="119">
        <v>44152</v>
      </c>
      <c r="Z6899">
        <v>408798.64372145699</v>
      </c>
      <c r="AA6899">
        <v>3660455.3801691299</v>
      </c>
    </row>
    <row r="6900" spans="1:27" x14ac:dyDescent="0.25">
      <c r="A6900">
        <v>-111.97715913</v>
      </c>
      <c r="B6900">
        <v>33.078867070000001</v>
      </c>
      <c r="C6900" t="s">
        <v>983</v>
      </c>
      <c r="D6900" t="s">
        <v>982</v>
      </c>
      <c r="E6900" t="s">
        <v>981</v>
      </c>
      <c r="F6900">
        <v>6219</v>
      </c>
      <c r="G6900">
        <v>191</v>
      </c>
      <c r="H6900">
        <v>13.33</v>
      </c>
      <c r="I6900">
        <v>1.903</v>
      </c>
      <c r="J6900">
        <v>1</v>
      </c>
      <c r="K6900">
        <v>1166.5</v>
      </c>
      <c r="L6900" t="s">
        <v>980</v>
      </c>
      <c r="M6900" t="s">
        <v>979</v>
      </c>
      <c r="N6900" s="119">
        <v>44152</v>
      </c>
      <c r="O6900">
        <v>0</v>
      </c>
      <c r="P6900">
        <v>0</v>
      </c>
      <c r="Q6900">
        <v>4044.0999999999899</v>
      </c>
      <c r="R6900">
        <v>636.46</v>
      </c>
      <c r="S6900">
        <v>1.3260000000000001</v>
      </c>
      <c r="T6900">
        <v>33</v>
      </c>
      <c r="U6900">
        <v>1928.7</v>
      </c>
      <c r="V6900">
        <v>17</v>
      </c>
      <c r="W6900">
        <v>1.2969999999999999</v>
      </c>
      <c r="X6900">
        <v>2.097</v>
      </c>
      <c r="Y6900" s="119">
        <v>44152</v>
      </c>
      <c r="Z6900">
        <v>408798.827784019</v>
      </c>
      <c r="AA6900">
        <v>3660454.6965579698</v>
      </c>
    </row>
    <row r="6901" spans="1:27" x14ac:dyDescent="0.25">
      <c r="A6901">
        <v>-111.97716354000001</v>
      </c>
      <c r="B6901">
        <v>33.078862119999897</v>
      </c>
      <c r="C6901" t="s">
        <v>983</v>
      </c>
      <c r="D6901" t="s">
        <v>982</v>
      </c>
      <c r="E6901" t="s">
        <v>981</v>
      </c>
      <c r="F6901">
        <v>6220</v>
      </c>
      <c r="G6901">
        <v>171</v>
      </c>
      <c r="H6901">
        <v>13.33</v>
      </c>
      <c r="I6901">
        <v>1.87</v>
      </c>
      <c r="J6901">
        <v>1</v>
      </c>
      <c r="K6901">
        <v>1166.5</v>
      </c>
      <c r="L6901" t="s">
        <v>980</v>
      </c>
      <c r="M6901" t="s">
        <v>979</v>
      </c>
      <c r="N6901" s="119">
        <v>44152</v>
      </c>
      <c r="O6901">
        <v>0</v>
      </c>
      <c r="P6901">
        <v>0</v>
      </c>
      <c r="Q6901">
        <v>3853.3</v>
      </c>
      <c r="R6901">
        <v>617.07000000000005</v>
      </c>
      <c r="S6901">
        <v>1.286</v>
      </c>
      <c r="T6901">
        <v>33</v>
      </c>
      <c r="U6901">
        <v>1869.9</v>
      </c>
      <c r="V6901">
        <v>17</v>
      </c>
      <c r="W6901">
        <v>1.2749999999999999</v>
      </c>
      <c r="X6901">
        <v>2.0609999999999999</v>
      </c>
      <c r="Y6901" s="119">
        <v>44152</v>
      </c>
      <c r="Z6901">
        <v>408798.41105390002</v>
      </c>
      <c r="AA6901">
        <v>3660454.1515928502</v>
      </c>
    </row>
    <row r="6902" spans="1:27" x14ac:dyDescent="0.25">
      <c r="A6902">
        <v>-111.97715929</v>
      </c>
      <c r="B6902">
        <v>33.078855910000001</v>
      </c>
      <c r="C6902" t="s">
        <v>983</v>
      </c>
      <c r="D6902" t="s">
        <v>982</v>
      </c>
      <c r="E6902" t="s">
        <v>981</v>
      </c>
      <c r="F6902">
        <v>6221</v>
      </c>
      <c r="G6902">
        <v>196</v>
      </c>
      <c r="H6902">
        <v>13.33</v>
      </c>
      <c r="I6902">
        <v>1.837</v>
      </c>
      <c r="J6902">
        <v>1</v>
      </c>
      <c r="K6902">
        <v>1166.5</v>
      </c>
      <c r="L6902" t="s">
        <v>980</v>
      </c>
      <c r="M6902" t="s">
        <v>979</v>
      </c>
      <c r="N6902" s="119">
        <v>44152</v>
      </c>
      <c r="O6902">
        <v>0</v>
      </c>
      <c r="P6902">
        <v>0</v>
      </c>
      <c r="Q6902">
        <v>2736.5999999999899</v>
      </c>
      <c r="R6902">
        <v>446.06</v>
      </c>
      <c r="S6902">
        <v>0.92900000000000005</v>
      </c>
      <c r="T6902">
        <v>33</v>
      </c>
      <c r="U6902">
        <v>1351.7</v>
      </c>
      <c r="V6902">
        <v>17</v>
      </c>
      <c r="W6902">
        <v>1.2529999999999999</v>
      </c>
      <c r="X6902">
        <v>2.0249999999999999</v>
      </c>
      <c r="Y6902" s="119">
        <v>44152</v>
      </c>
      <c r="Z6902">
        <v>408798.80133191898</v>
      </c>
      <c r="AA6902">
        <v>3660453.4594093501</v>
      </c>
    </row>
    <row r="6903" spans="1:27" x14ac:dyDescent="0.25">
      <c r="A6903">
        <v>-111.977161319999</v>
      </c>
      <c r="B6903">
        <v>33.078850209999899</v>
      </c>
      <c r="C6903" t="s">
        <v>983</v>
      </c>
      <c r="D6903" t="s">
        <v>982</v>
      </c>
      <c r="E6903" t="s">
        <v>981</v>
      </c>
      <c r="F6903">
        <v>6222</v>
      </c>
      <c r="G6903">
        <v>184</v>
      </c>
      <c r="H6903">
        <v>13.33</v>
      </c>
      <c r="I6903">
        <v>2.395</v>
      </c>
      <c r="J6903">
        <v>1</v>
      </c>
      <c r="K6903">
        <v>1166.4000000000001</v>
      </c>
      <c r="L6903" t="s">
        <v>980</v>
      </c>
      <c r="M6903" t="s">
        <v>979</v>
      </c>
      <c r="N6903" s="119">
        <v>44152</v>
      </c>
      <c r="O6903">
        <v>0</v>
      </c>
      <c r="P6903">
        <v>0</v>
      </c>
      <c r="Q6903">
        <v>2605.9</v>
      </c>
      <c r="R6903">
        <v>325.85000000000002</v>
      </c>
      <c r="S6903">
        <v>0.67900000000000005</v>
      </c>
      <c r="T6903">
        <v>33</v>
      </c>
      <c r="U6903">
        <v>987.41999999999905</v>
      </c>
      <c r="V6903">
        <v>17</v>
      </c>
      <c r="W6903">
        <v>1.633</v>
      </c>
      <c r="X6903">
        <v>2.6389999999999998</v>
      </c>
      <c r="Y6903" s="119">
        <v>44152</v>
      </c>
      <c r="Z6903">
        <v>408798.60597256402</v>
      </c>
      <c r="AA6903">
        <v>3660452.8292252002</v>
      </c>
    </row>
    <row r="6904" spans="1:27" x14ac:dyDescent="0.25">
      <c r="A6904">
        <v>-111.97716303</v>
      </c>
      <c r="B6904">
        <v>33.078845180000002</v>
      </c>
      <c r="C6904" t="s">
        <v>983</v>
      </c>
      <c r="D6904" t="s">
        <v>982</v>
      </c>
      <c r="E6904" t="s">
        <v>981</v>
      </c>
      <c r="F6904">
        <v>6223</v>
      </c>
      <c r="G6904">
        <v>174</v>
      </c>
      <c r="H6904">
        <v>13.33</v>
      </c>
      <c r="I6904">
        <v>1.706</v>
      </c>
      <c r="J6904">
        <v>1</v>
      </c>
      <c r="K6904">
        <v>1166.5</v>
      </c>
      <c r="L6904" t="s">
        <v>980</v>
      </c>
      <c r="M6904" t="s">
        <v>979</v>
      </c>
      <c r="N6904" s="119">
        <v>44152</v>
      </c>
      <c r="O6904">
        <v>0</v>
      </c>
      <c r="P6904">
        <v>0</v>
      </c>
      <c r="Q6904">
        <v>3458.5</v>
      </c>
      <c r="R6904">
        <v>607.09</v>
      </c>
      <c r="S6904">
        <v>1.2649999999999999</v>
      </c>
      <c r="T6904">
        <v>33</v>
      </c>
      <c r="U6904">
        <v>1839.7</v>
      </c>
      <c r="V6904">
        <v>17</v>
      </c>
      <c r="W6904">
        <v>1.163</v>
      </c>
      <c r="X6904">
        <v>1.88</v>
      </c>
      <c r="Y6904" s="119">
        <v>44152</v>
      </c>
      <c r="Z6904">
        <v>408798.44117289799</v>
      </c>
      <c r="AA6904">
        <v>3660452.27304463</v>
      </c>
    </row>
    <row r="6905" spans="1:27" x14ac:dyDescent="0.25">
      <c r="A6905">
        <v>-111.97715963</v>
      </c>
      <c r="B6905">
        <v>33.07883898</v>
      </c>
      <c r="C6905" t="s">
        <v>983</v>
      </c>
      <c r="D6905" t="s">
        <v>982</v>
      </c>
      <c r="E6905" t="s">
        <v>981</v>
      </c>
      <c r="F6905">
        <v>6224</v>
      </c>
      <c r="G6905">
        <v>194</v>
      </c>
      <c r="H6905">
        <v>13.33</v>
      </c>
      <c r="I6905">
        <v>1.87</v>
      </c>
      <c r="J6905">
        <v>1</v>
      </c>
      <c r="K6905">
        <v>1166.5</v>
      </c>
      <c r="L6905" t="s">
        <v>980</v>
      </c>
      <c r="M6905" t="s">
        <v>979</v>
      </c>
      <c r="N6905" s="119">
        <v>44152</v>
      </c>
      <c r="O6905">
        <v>0</v>
      </c>
      <c r="P6905">
        <v>0</v>
      </c>
      <c r="Q6905">
        <v>3836.8</v>
      </c>
      <c r="R6905">
        <v>614.41999999999905</v>
      </c>
      <c r="S6905">
        <v>1.28</v>
      </c>
      <c r="T6905">
        <v>33</v>
      </c>
      <c r="U6905">
        <v>1861.9</v>
      </c>
      <c r="V6905">
        <v>17</v>
      </c>
      <c r="W6905">
        <v>1.2749999999999999</v>
      </c>
      <c r="X6905">
        <v>2.0609999999999999</v>
      </c>
      <c r="Y6905" s="119">
        <v>44152</v>
      </c>
      <c r="Z6905">
        <v>408798.752123855</v>
      </c>
      <c r="AA6905">
        <v>3660451.5827083699</v>
      </c>
    </row>
    <row r="6906" spans="1:27" x14ac:dyDescent="0.25">
      <c r="A6906">
        <v>-111.97716183</v>
      </c>
      <c r="B6906">
        <v>33.07883322</v>
      </c>
      <c r="C6906" t="s">
        <v>983</v>
      </c>
      <c r="D6906" t="s">
        <v>982</v>
      </c>
      <c r="E6906" t="s">
        <v>981</v>
      </c>
      <c r="F6906">
        <v>6225</v>
      </c>
      <c r="G6906">
        <v>181</v>
      </c>
      <c r="H6906">
        <v>13.33</v>
      </c>
      <c r="I6906">
        <v>2.0339999999999998</v>
      </c>
      <c r="J6906">
        <v>1</v>
      </c>
      <c r="K6906">
        <v>1166.4000000000001</v>
      </c>
      <c r="L6906" t="s">
        <v>980</v>
      </c>
      <c r="M6906" t="s">
        <v>979</v>
      </c>
      <c r="N6906" s="119">
        <v>44152</v>
      </c>
      <c r="O6906">
        <v>0</v>
      </c>
      <c r="P6906">
        <v>0</v>
      </c>
      <c r="Q6906">
        <v>3016.5</v>
      </c>
      <c r="R6906">
        <v>444.11</v>
      </c>
      <c r="S6906">
        <v>0.92500000000000004</v>
      </c>
      <c r="T6906">
        <v>33</v>
      </c>
      <c r="U6906">
        <v>1345.79999999999</v>
      </c>
      <c r="V6906">
        <v>17</v>
      </c>
      <c r="W6906">
        <v>1.387</v>
      </c>
      <c r="X6906">
        <v>2.2410000000000001</v>
      </c>
      <c r="Y6906" s="119">
        <v>44152</v>
      </c>
      <c r="Z6906">
        <v>408798.540835044</v>
      </c>
      <c r="AA6906">
        <v>3660450.94601986</v>
      </c>
    </row>
    <row r="6907" spans="1:27" x14ac:dyDescent="0.25">
      <c r="A6907">
        <v>-111.97716200000001</v>
      </c>
      <c r="B6907">
        <v>33.0788282299999</v>
      </c>
      <c r="C6907" t="s">
        <v>983</v>
      </c>
      <c r="D6907" t="s">
        <v>982</v>
      </c>
      <c r="E6907" t="s">
        <v>981</v>
      </c>
      <c r="F6907">
        <v>6226</v>
      </c>
      <c r="G6907">
        <v>180</v>
      </c>
      <c r="H6907">
        <v>13.33</v>
      </c>
      <c r="I6907">
        <v>1.9690000000000001</v>
      </c>
      <c r="J6907">
        <v>1</v>
      </c>
      <c r="K6907">
        <v>1166.4000000000001</v>
      </c>
      <c r="L6907" t="s">
        <v>980</v>
      </c>
      <c r="M6907" t="s">
        <v>979</v>
      </c>
      <c r="N6907" s="119">
        <v>44152</v>
      </c>
      <c r="O6907">
        <v>0</v>
      </c>
      <c r="P6907">
        <v>0</v>
      </c>
      <c r="Q6907">
        <v>3194.1999999999898</v>
      </c>
      <c r="R6907">
        <v>485.94999999999902</v>
      </c>
      <c r="S6907">
        <v>1.012</v>
      </c>
      <c r="T6907">
        <v>33</v>
      </c>
      <c r="U6907">
        <v>1472.5999999999899</v>
      </c>
      <c r="V6907">
        <v>17</v>
      </c>
      <c r="W6907">
        <v>1.3420000000000001</v>
      </c>
      <c r="X6907">
        <v>2.169</v>
      </c>
      <c r="Y6907" s="119">
        <v>44152</v>
      </c>
      <c r="Z6907">
        <v>408798.519817469</v>
      </c>
      <c r="AA6907">
        <v>3660450.3929359098</v>
      </c>
    </row>
    <row r="6908" spans="1:27" x14ac:dyDescent="0.25">
      <c r="A6908">
        <v>-111.977160299999</v>
      </c>
      <c r="B6908">
        <v>33.078822099999897</v>
      </c>
      <c r="C6908" t="s">
        <v>983</v>
      </c>
      <c r="D6908" t="s">
        <v>982</v>
      </c>
      <c r="E6908" t="s">
        <v>981</v>
      </c>
      <c r="F6908">
        <v>6227</v>
      </c>
      <c r="G6908">
        <v>190</v>
      </c>
      <c r="H6908">
        <v>13.33</v>
      </c>
      <c r="I6908">
        <v>2.2639999999999998</v>
      </c>
      <c r="J6908">
        <v>1</v>
      </c>
      <c r="K6908">
        <v>1166.4000000000001</v>
      </c>
      <c r="L6908" t="s">
        <v>980</v>
      </c>
      <c r="M6908" t="s">
        <v>979</v>
      </c>
      <c r="N6908" s="119">
        <v>44152</v>
      </c>
      <c r="O6908">
        <v>0</v>
      </c>
      <c r="P6908">
        <v>0</v>
      </c>
      <c r="Q6908">
        <v>2209.4</v>
      </c>
      <c r="R6908">
        <v>292.27999999999901</v>
      </c>
      <c r="S6908">
        <v>0.60899999999999999</v>
      </c>
      <c r="T6908">
        <v>33</v>
      </c>
      <c r="U6908">
        <v>885.67999999999904</v>
      </c>
      <c r="V6908">
        <v>17</v>
      </c>
      <c r="W6908">
        <v>1.5429999999999999</v>
      </c>
      <c r="X6908">
        <v>2.4950000000000001</v>
      </c>
      <c r="Y6908" s="119">
        <v>44152</v>
      </c>
      <c r="Z6908">
        <v>408798.67216578202</v>
      </c>
      <c r="AA6908">
        <v>3660449.7118375399</v>
      </c>
    </row>
    <row r="6909" spans="1:27" x14ac:dyDescent="0.25">
      <c r="A6909">
        <v>-111.97716386</v>
      </c>
      <c r="B6909">
        <v>33.078817190000002</v>
      </c>
      <c r="C6909" t="s">
        <v>983</v>
      </c>
      <c r="D6909" t="s">
        <v>982</v>
      </c>
      <c r="E6909" t="s">
        <v>981</v>
      </c>
      <c r="F6909">
        <v>6228</v>
      </c>
      <c r="G6909">
        <v>175</v>
      </c>
      <c r="H6909">
        <v>13.33</v>
      </c>
      <c r="I6909">
        <v>2.0009999999999999</v>
      </c>
      <c r="J6909">
        <v>1</v>
      </c>
      <c r="K6909">
        <v>1166.5</v>
      </c>
      <c r="L6909" t="s">
        <v>980</v>
      </c>
      <c r="M6909" t="s">
        <v>979</v>
      </c>
      <c r="N6909" s="119">
        <v>44152</v>
      </c>
      <c r="O6909">
        <v>0</v>
      </c>
      <c r="P6909">
        <v>0</v>
      </c>
      <c r="Q6909">
        <v>2724.5</v>
      </c>
      <c r="R6909">
        <v>407.68999999999897</v>
      </c>
      <c r="S6909">
        <v>0.84899999999999998</v>
      </c>
      <c r="T6909">
        <v>33</v>
      </c>
      <c r="U6909">
        <v>1235.4000000000001</v>
      </c>
      <c r="V6909">
        <v>17</v>
      </c>
      <c r="W6909">
        <v>1.365</v>
      </c>
      <c r="X6909">
        <v>2.2050000000000001</v>
      </c>
      <c r="Y6909" s="119">
        <v>44152</v>
      </c>
      <c r="Z6909">
        <v>408798.33481422003</v>
      </c>
      <c r="AA6909">
        <v>3660449.1705685798</v>
      </c>
    </row>
    <row r="6910" spans="1:27" x14ac:dyDescent="0.25">
      <c r="A6910">
        <v>-111.977163</v>
      </c>
      <c r="B6910">
        <v>33.0788112299999</v>
      </c>
      <c r="C6910" t="s">
        <v>983</v>
      </c>
      <c r="D6910" t="s">
        <v>982</v>
      </c>
      <c r="E6910" t="s">
        <v>981</v>
      </c>
      <c r="F6910">
        <v>6229</v>
      </c>
      <c r="G6910">
        <v>180</v>
      </c>
      <c r="H6910">
        <v>13.33</v>
      </c>
      <c r="I6910">
        <v>1.87</v>
      </c>
      <c r="J6910">
        <v>1</v>
      </c>
      <c r="K6910">
        <v>1166.4000000000001</v>
      </c>
      <c r="L6910" t="s">
        <v>980</v>
      </c>
      <c r="M6910" t="s">
        <v>979</v>
      </c>
      <c r="N6910" s="119">
        <v>44152</v>
      </c>
      <c r="O6910">
        <v>0</v>
      </c>
      <c r="P6910">
        <v>0</v>
      </c>
      <c r="Q6910">
        <v>2591.5</v>
      </c>
      <c r="R6910">
        <v>415.00999999999902</v>
      </c>
      <c r="S6910">
        <v>0.86499999999999999</v>
      </c>
      <c r="T6910">
        <v>33</v>
      </c>
      <c r="U6910">
        <v>1257.5999999999899</v>
      </c>
      <c r="V6910">
        <v>17</v>
      </c>
      <c r="W6910">
        <v>1.2749999999999999</v>
      </c>
      <c r="X6910">
        <v>2.0609999999999999</v>
      </c>
      <c r="Y6910" s="119">
        <v>44152</v>
      </c>
      <c r="Z6910">
        <v>408798.40893388598</v>
      </c>
      <c r="AA6910">
        <v>3660448.5090476498</v>
      </c>
    </row>
    <row r="6911" spans="1:27" x14ac:dyDescent="0.25">
      <c r="A6911">
        <v>-111.977163509999</v>
      </c>
      <c r="B6911">
        <v>33.078805209999899</v>
      </c>
      <c r="C6911" t="s">
        <v>983</v>
      </c>
      <c r="D6911" t="s">
        <v>982</v>
      </c>
      <c r="E6911" t="s">
        <v>981</v>
      </c>
      <c r="F6911">
        <v>6230</v>
      </c>
      <c r="G6911">
        <v>177</v>
      </c>
      <c r="H6911">
        <v>13.33</v>
      </c>
      <c r="I6911">
        <v>2.3290000000000002</v>
      </c>
      <c r="J6911">
        <v>1</v>
      </c>
      <c r="K6911">
        <v>1166.5</v>
      </c>
      <c r="L6911" t="s">
        <v>980</v>
      </c>
      <c r="M6911" t="s">
        <v>979</v>
      </c>
      <c r="N6911" s="119">
        <v>44152</v>
      </c>
      <c r="O6911">
        <v>0</v>
      </c>
      <c r="P6911">
        <v>0</v>
      </c>
      <c r="Q6911">
        <v>2554.4</v>
      </c>
      <c r="R6911">
        <v>328.41</v>
      </c>
      <c r="S6911">
        <v>0.68400000000000005</v>
      </c>
      <c r="T6911">
        <v>33</v>
      </c>
      <c r="U6911">
        <v>995.17999999999904</v>
      </c>
      <c r="V6911">
        <v>17</v>
      </c>
      <c r="W6911">
        <v>1.5880000000000001</v>
      </c>
      <c r="X6911">
        <v>2.5670000000000002</v>
      </c>
      <c r="Y6911" s="119">
        <v>44152</v>
      </c>
      <c r="Z6911">
        <v>408798.35511826398</v>
      </c>
      <c r="AA6911">
        <v>3660447.84206502</v>
      </c>
    </row>
    <row r="6912" spans="1:27" x14ac:dyDescent="0.25">
      <c r="A6912">
        <v>-111.977163169999</v>
      </c>
      <c r="B6912">
        <v>33.078800219999899</v>
      </c>
      <c r="C6912" t="s">
        <v>983</v>
      </c>
      <c r="D6912" t="s">
        <v>982</v>
      </c>
      <c r="E6912" t="s">
        <v>981</v>
      </c>
      <c r="F6912">
        <v>6231</v>
      </c>
      <c r="G6912">
        <v>179</v>
      </c>
      <c r="H6912">
        <v>13.33</v>
      </c>
      <c r="I6912">
        <v>1.837</v>
      </c>
      <c r="J6912">
        <v>1</v>
      </c>
      <c r="K6912">
        <v>1166.5</v>
      </c>
      <c r="L6912" t="s">
        <v>980</v>
      </c>
      <c r="M6912" t="s">
        <v>979</v>
      </c>
      <c r="N6912" s="119">
        <v>44152</v>
      </c>
      <c r="O6912">
        <v>0</v>
      </c>
      <c r="P6912">
        <v>0</v>
      </c>
      <c r="Q6912">
        <v>2707.0999999999899</v>
      </c>
      <c r="R6912">
        <v>441.25</v>
      </c>
      <c r="S6912">
        <v>0.91900000000000004</v>
      </c>
      <c r="T6912">
        <v>33</v>
      </c>
      <c r="U6912">
        <v>1337.0999999999899</v>
      </c>
      <c r="V6912">
        <v>17</v>
      </c>
      <c r="W6912">
        <v>1.2529999999999999</v>
      </c>
      <c r="X6912">
        <v>2.0249999999999999</v>
      </c>
      <c r="Y6912" s="119">
        <v>44152</v>
      </c>
      <c r="Z6912">
        <v>408798.38170318003</v>
      </c>
      <c r="AA6912">
        <v>3660447.2885379302</v>
      </c>
    </row>
    <row r="6913" spans="1:27" x14ac:dyDescent="0.25">
      <c r="A6913">
        <v>-111.977162829999</v>
      </c>
      <c r="B6913">
        <v>33.078794219999899</v>
      </c>
      <c r="C6913" t="s">
        <v>983</v>
      </c>
      <c r="D6913" t="s">
        <v>982</v>
      </c>
      <c r="E6913" t="s">
        <v>981</v>
      </c>
      <c r="F6913">
        <v>6232</v>
      </c>
      <c r="G6913">
        <v>181</v>
      </c>
      <c r="H6913">
        <v>13.33</v>
      </c>
      <c r="I6913">
        <v>2.2970000000000002</v>
      </c>
      <c r="J6913">
        <v>1</v>
      </c>
      <c r="K6913">
        <v>1166.4000000000001</v>
      </c>
      <c r="L6913" t="s">
        <v>980</v>
      </c>
      <c r="M6913" t="s">
        <v>979</v>
      </c>
      <c r="N6913" s="119">
        <v>44152</v>
      </c>
      <c r="O6913">
        <v>0</v>
      </c>
      <c r="P6913">
        <v>0</v>
      </c>
      <c r="Q6913">
        <v>3090</v>
      </c>
      <c r="R6913">
        <v>402.93999999999897</v>
      </c>
      <c r="S6913">
        <v>0.83899999999999997</v>
      </c>
      <c r="T6913">
        <v>33</v>
      </c>
      <c r="U6913">
        <v>1221</v>
      </c>
      <c r="V6913">
        <v>17</v>
      </c>
      <c r="W6913">
        <v>1.5660000000000001</v>
      </c>
      <c r="X6913">
        <v>2.5310000000000001</v>
      </c>
      <c r="Y6913" s="119">
        <v>44152</v>
      </c>
      <c r="Z6913">
        <v>408798.40724569903</v>
      </c>
      <c r="AA6913">
        <v>3660446.6230341</v>
      </c>
    </row>
    <row r="6914" spans="1:27" x14ac:dyDescent="0.25">
      <c r="A6914">
        <v>-111.977163509999</v>
      </c>
      <c r="B6914">
        <v>33.0787882099999</v>
      </c>
      <c r="C6914" t="s">
        <v>983</v>
      </c>
      <c r="D6914" t="s">
        <v>982</v>
      </c>
      <c r="E6914" t="s">
        <v>981</v>
      </c>
      <c r="F6914">
        <v>6233</v>
      </c>
      <c r="G6914">
        <v>177</v>
      </c>
      <c r="H6914">
        <v>13.33</v>
      </c>
      <c r="I6914">
        <v>1.9690000000000001</v>
      </c>
      <c r="J6914">
        <v>1</v>
      </c>
      <c r="K6914">
        <v>1166.4000000000001</v>
      </c>
      <c r="L6914" t="s">
        <v>980</v>
      </c>
      <c r="M6914" t="s">
        <v>979</v>
      </c>
      <c r="N6914" s="119">
        <v>44152</v>
      </c>
      <c r="O6914">
        <v>0</v>
      </c>
      <c r="P6914">
        <v>0</v>
      </c>
      <c r="Q6914">
        <v>2882.5999999999899</v>
      </c>
      <c r="R6914">
        <v>438.54</v>
      </c>
      <c r="S6914">
        <v>0.91400000000000003</v>
      </c>
      <c r="T6914">
        <v>33</v>
      </c>
      <c r="U6914">
        <v>1328.9</v>
      </c>
      <c r="V6914">
        <v>17</v>
      </c>
      <c r="W6914">
        <v>1.3420000000000001</v>
      </c>
      <c r="X6914">
        <v>2.169</v>
      </c>
      <c r="Y6914" s="119">
        <v>44152</v>
      </c>
      <c r="Z6914">
        <v>408798.337572889</v>
      </c>
      <c r="AA6914">
        <v>3660445.95730787</v>
      </c>
    </row>
    <row r="6915" spans="1:27" x14ac:dyDescent="0.25">
      <c r="A6915">
        <v>-111.97716286000001</v>
      </c>
      <c r="B6915">
        <v>33.078783190000003</v>
      </c>
      <c r="C6915" t="s">
        <v>983</v>
      </c>
      <c r="D6915" t="s">
        <v>982</v>
      </c>
      <c r="E6915" t="s">
        <v>981</v>
      </c>
      <c r="F6915">
        <v>6234</v>
      </c>
      <c r="G6915">
        <v>175</v>
      </c>
      <c r="H6915">
        <v>13.33</v>
      </c>
      <c r="I6915">
        <v>2.165</v>
      </c>
      <c r="J6915">
        <v>1</v>
      </c>
      <c r="K6915">
        <v>1166.4000000000001</v>
      </c>
      <c r="L6915" t="s">
        <v>980</v>
      </c>
      <c r="M6915" t="s">
        <v>979</v>
      </c>
      <c r="N6915" s="119">
        <v>44152</v>
      </c>
      <c r="O6915">
        <v>0</v>
      </c>
      <c r="P6915">
        <v>0</v>
      </c>
      <c r="Q6915">
        <v>2389.4</v>
      </c>
      <c r="R6915">
        <v>330.45999999999901</v>
      </c>
      <c r="S6915">
        <v>0.68799999999999994</v>
      </c>
      <c r="T6915">
        <v>33</v>
      </c>
      <c r="U6915">
        <v>1001.39999999999</v>
      </c>
      <c r="V6915">
        <v>17</v>
      </c>
      <c r="W6915">
        <v>1.476</v>
      </c>
      <c r="X6915">
        <v>2.3860000000000001</v>
      </c>
      <c r="Y6915" s="119">
        <v>44152</v>
      </c>
      <c r="Z6915">
        <v>408798.39306170802</v>
      </c>
      <c r="AA6915">
        <v>3660445.4001853899</v>
      </c>
    </row>
    <row r="6916" spans="1:27" x14ac:dyDescent="0.25">
      <c r="A6916">
        <v>-111.97716232000001</v>
      </c>
      <c r="B6916">
        <v>33.078777209999899</v>
      </c>
      <c r="C6916" t="s">
        <v>983</v>
      </c>
      <c r="D6916" t="s">
        <v>982</v>
      </c>
      <c r="E6916" t="s">
        <v>981</v>
      </c>
      <c r="F6916">
        <v>6235</v>
      </c>
      <c r="G6916">
        <v>184</v>
      </c>
      <c r="H6916">
        <v>13.33</v>
      </c>
      <c r="I6916">
        <v>2.198</v>
      </c>
      <c r="J6916">
        <v>1</v>
      </c>
      <c r="K6916">
        <v>1166.29999999999</v>
      </c>
      <c r="L6916" t="s">
        <v>980</v>
      </c>
      <c r="M6916" t="s">
        <v>979</v>
      </c>
      <c r="N6916" s="119">
        <v>44152</v>
      </c>
      <c r="O6916">
        <v>0</v>
      </c>
      <c r="P6916">
        <v>0</v>
      </c>
      <c r="Q6916">
        <v>2519.5999999999899</v>
      </c>
      <c r="R6916">
        <v>343.26999999999902</v>
      </c>
      <c r="S6916">
        <v>0.71499999999999997</v>
      </c>
      <c r="T6916">
        <v>33</v>
      </c>
      <c r="U6916">
        <v>1040.2</v>
      </c>
      <c r="V6916">
        <v>17</v>
      </c>
      <c r="W6916">
        <v>1.4990000000000001</v>
      </c>
      <c r="X6916">
        <v>2.4220000000000002</v>
      </c>
      <c r="Y6916" s="119">
        <v>44152</v>
      </c>
      <c r="Z6916">
        <v>408798.437292533</v>
      </c>
      <c r="AA6916">
        <v>3660444.7367251399</v>
      </c>
    </row>
    <row r="6917" spans="1:27" x14ac:dyDescent="0.25">
      <c r="A6917">
        <v>-111.97716386</v>
      </c>
      <c r="B6917">
        <v>33.078771189999898</v>
      </c>
      <c r="C6917" t="s">
        <v>983</v>
      </c>
      <c r="D6917" t="s">
        <v>982</v>
      </c>
      <c r="E6917" t="s">
        <v>981</v>
      </c>
      <c r="F6917">
        <v>6236</v>
      </c>
      <c r="G6917">
        <v>175</v>
      </c>
      <c r="H6917">
        <v>13.33</v>
      </c>
      <c r="I6917">
        <v>2.0339999999999998</v>
      </c>
      <c r="J6917">
        <v>1</v>
      </c>
      <c r="K6917">
        <v>1166.29999999999</v>
      </c>
      <c r="L6917" t="s">
        <v>980</v>
      </c>
      <c r="M6917" t="s">
        <v>979</v>
      </c>
      <c r="N6917" s="119">
        <v>44152</v>
      </c>
      <c r="O6917">
        <v>0</v>
      </c>
      <c r="P6917">
        <v>0</v>
      </c>
      <c r="Q6917">
        <v>2541.5</v>
      </c>
      <c r="R6917">
        <v>374.18</v>
      </c>
      <c r="S6917">
        <v>0.78</v>
      </c>
      <c r="T6917">
        <v>33</v>
      </c>
      <c r="U6917">
        <v>1133.9000000000001</v>
      </c>
      <c r="V6917">
        <v>17</v>
      </c>
      <c r="W6917">
        <v>1.387</v>
      </c>
      <c r="X6917">
        <v>2.2410000000000001</v>
      </c>
      <c r="Y6917" s="119">
        <v>44152</v>
      </c>
      <c r="Z6917">
        <v>408798.28733848501</v>
      </c>
      <c r="AA6917">
        <v>3660444.0706374701</v>
      </c>
    </row>
    <row r="6918" spans="1:27" x14ac:dyDescent="0.25">
      <c r="A6918">
        <v>-111.97716214</v>
      </c>
      <c r="B6918">
        <v>33.078765189999899</v>
      </c>
      <c r="C6918" t="s">
        <v>983</v>
      </c>
      <c r="D6918" t="s">
        <v>982</v>
      </c>
      <c r="E6918" t="s">
        <v>981</v>
      </c>
      <c r="F6918">
        <v>6237</v>
      </c>
      <c r="G6918">
        <v>185</v>
      </c>
      <c r="H6918">
        <v>13.33</v>
      </c>
      <c r="I6918">
        <v>2.198</v>
      </c>
      <c r="J6918">
        <v>1</v>
      </c>
      <c r="K6918">
        <v>1166.2</v>
      </c>
      <c r="L6918" t="s">
        <v>980</v>
      </c>
      <c r="M6918" t="s">
        <v>979</v>
      </c>
      <c r="N6918" s="119">
        <v>44152</v>
      </c>
      <c r="O6918">
        <v>0</v>
      </c>
      <c r="P6918">
        <v>0</v>
      </c>
      <c r="Q6918">
        <v>2761.5999999999899</v>
      </c>
      <c r="R6918">
        <v>376.24</v>
      </c>
      <c r="S6918">
        <v>0.78400000000000003</v>
      </c>
      <c r="T6918">
        <v>33</v>
      </c>
      <c r="U6918">
        <v>1140.0999999999899</v>
      </c>
      <c r="V6918">
        <v>17</v>
      </c>
      <c r="W6918">
        <v>1.4990000000000001</v>
      </c>
      <c r="X6918">
        <v>2.4220000000000002</v>
      </c>
      <c r="Y6918" s="119">
        <v>44152</v>
      </c>
      <c r="Z6918">
        <v>408798.44168783299</v>
      </c>
      <c r="AA6918">
        <v>3660443.40393457</v>
      </c>
    </row>
    <row r="6919" spans="1:27" x14ac:dyDescent="0.25">
      <c r="A6919">
        <v>-111.977164029999</v>
      </c>
      <c r="B6919">
        <v>33.078760180000003</v>
      </c>
      <c r="C6919" t="s">
        <v>983</v>
      </c>
      <c r="D6919" t="s">
        <v>982</v>
      </c>
      <c r="E6919" t="s">
        <v>981</v>
      </c>
      <c r="F6919">
        <v>6238</v>
      </c>
      <c r="G6919">
        <v>174</v>
      </c>
      <c r="H6919">
        <v>13.33</v>
      </c>
      <c r="I6919">
        <v>1.9690000000000001</v>
      </c>
      <c r="J6919">
        <v>1</v>
      </c>
      <c r="K6919">
        <v>1166.4000000000001</v>
      </c>
      <c r="L6919" t="s">
        <v>980</v>
      </c>
      <c r="M6919" t="s">
        <v>979</v>
      </c>
      <c r="N6919" s="119">
        <v>44152</v>
      </c>
      <c r="O6919">
        <v>0</v>
      </c>
      <c r="P6919">
        <v>0</v>
      </c>
      <c r="Q6919">
        <v>3874.8</v>
      </c>
      <c r="R6919">
        <v>589.49</v>
      </c>
      <c r="S6919">
        <v>1.228</v>
      </c>
      <c r="T6919">
        <v>33</v>
      </c>
      <c r="U6919">
        <v>1786.29999999999</v>
      </c>
      <c r="V6919">
        <v>17</v>
      </c>
      <c r="W6919">
        <v>1.3420000000000001</v>
      </c>
      <c r="X6919">
        <v>2.169</v>
      </c>
      <c r="Y6919" s="119">
        <v>44152</v>
      </c>
      <c r="Z6919">
        <v>408798.260107774</v>
      </c>
      <c r="AA6919">
        <v>3660442.8501277701</v>
      </c>
    </row>
    <row r="6920" spans="1:27" x14ac:dyDescent="0.25">
      <c r="A6920">
        <v>-111.97716214</v>
      </c>
      <c r="B6920">
        <v>33.078754189999898</v>
      </c>
      <c r="C6920" t="s">
        <v>983</v>
      </c>
      <c r="D6920" t="s">
        <v>982</v>
      </c>
      <c r="E6920" t="s">
        <v>981</v>
      </c>
      <c r="F6920">
        <v>6239</v>
      </c>
      <c r="G6920">
        <v>185</v>
      </c>
      <c r="H6920">
        <v>13.33</v>
      </c>
      <c r="I6920">
        <v>1.903</v>
      </c>
      <c r="J6920">
        <v>1</v>
      </c>
      <c r="K6920">
        <v>1166.2</v>
      </c>
      <c r="L6920" t="s">
        <v>980</v>
      </c>
      <c r="M6920" t="s">
        <v>979</v>
      </c>
      <c r="N6920" s="119">
        <v>44152</v>
      </c>
      <c r="O6920">
        <v>0</v>
      </c>
      <c r="P6920">
        <v>0</v>
      </c>
      <c r="Q6920">
        <v>2902.1999999999898</v>
      </c>
      <c r="R6920">
        <v>456.75</v>
      </c>
      <c r="S6920">
        <v>0.95199999999999996</v>
      </c>
      <c r="T6920">
        <v>33</v>
      </c>
      <c r="U6920">
        <v>1384.0999999999899</v>
      </c>
      <c r="V6920">
        <v>17</v>
      </c>
      <c r="W6920">
        <v>1.2969999999999999</v>
      </c>
      <c r="X6920">
        <v>2.097</v>
      </c>
      <c r="Y6920" s="119">
        <v>44152</v>
      </c>
      <c r="Z6920">
        <v>408798.43033497001</v>
      </c>
      <c r="AA6920">
        <v>3660442.1843858398</v>
      </c>
    </row>
    <row r="6921" spans="1:27" x14ac:dyDescent="0.25">
      <c r="A6921">
        <v>-111.977163</v>
      </c>
      <c r="B6921">
        <v>33.078748230000002</v>
      </c>
      <c r="C6921" t="s">
        <v>983</v>
      </c>
      <c r="D6921" t="s">
        <v>982</v>
      </c>
      <c r="E6921" t="s">
        <v>981</v>
      </c>
      <c r="F6921">
        <v>6240</v>
      </c>
      <c r="G6921">
        <v>180</v>
      </c>
      <c r="H6921">
        <v>13.33</v>
      </c>
      <c r="I6921">
        <v>2.133</v>
      </c>
      <c r="J6921">
        <v>1</v>
      </c>
      <c r="K6921">
        <v>1166.2</v>
      </c>
      <c r="L6921" t="s">
        <v>980</v>
      </c>
      <c r="M6921" t="s">
        <v>979</v>
      </c>
      <c r="N6921" s="119">
        <v>44152</v>
      </c>
      <c r="O6921">
        <v>0</v>
      </c>
      <c r="P6921">
        <v>0</v>
      </c>
      <c r="Q6921">
        <v>2913.1999999999898</v>
      </c>
      <c r="R6921">
        <v>409.11</v>
      </c>
      <c r="S6921">
        <v>0.85199999999999998</v>
      </c>
      <c r="T6921">
        <v>33</v>
      </c>
      <c r="U6921">
        <v>1239.7</v>
      </c>
      <c r="V6921">
        <v>17</v>
      </c>
      <c r="W6921">
        <v>1.454</v>
      </c>
      <c r="X6921">
        <v>2.35</v>
      </c>
      <c r="Y6921" s="119">
        <v>44152</v>
      </c>
      <c r="Z6921">
        <v>408798.34391285398</v>
      </c>
      <c r="AA6921">
        <v>3660441.5243594102</v>
      </c>
    </row>
    <row r="6922" spans="1:27" x14ac:dyDescent="0.25">
      <c r="A6922">
        <v>-111.977163509999</v>
      </c>
      <c r="B6922">
        <v>33.078743209999899</v>
      </c>
      <c r="C6922" t="s">
        <v>983</v>
      </c>
      <c r="D6922" t="s">
        <v>982</v>
      </c>
      <c r="E6922" t="s">
        <v>981</v>
      </c>
      <c r="F6922">
        <v>6241</v>
      </c>
      <c r="G6922">
        <v>177</v>
      </c>
      <c r="H6922">
        <v>13.33</v>
      </c>
      <c r="I6922">
        <v>2.165</v>
      </c>
      <c r="J6922">
        <v>1</v>
      </c>
      <c r="K6922">
        <v>1166.29999999999</v>
      </c>
      <c r="L6922" t="s">
        <v>980</v>
      </c>
      <c r="M6922" t="s">
        <v>979</v>
      </c>
      <c r="N6922" s="119">
        <v>44152</v>
      </c>
      <c r="O6922">
        <v>0</v>
      </c>
      <c r="P6922">
        <v>0</v>
      </c>
      <c r="Q6922">
        <v>2056.9</v>
      </c>
      <c r="R6922">
        <v>284.48</v>
      </c>
      <c r="S6922">
        <v>0.59299999999999997</v>
      </c>
      <c r="T6922">
        <v>33</v>
      </c>
      <c r="U6922">
        <v>862.07</v>
      </c>
      <c r="V6922">
        <v>17</v>
      </c>
      <c r="W6922">
        <v>1.476</v>
      </c>
      <c r="X6922">
        <v>2.3860000000000001</v>
      </c>
      <c r="Y6922" s="119">
        <v>44152</v>
      </c>
      <c r="Z6922">
        <v>408798.29112928797</v>
      </c>
      <c r="AA6922">
        <v>3660440.9682448502</v>
      </c>
    </row>
    <row r="6923" spans="1:27" x14ac:dyDescent="0.25">
      <c r="A6923">
        <v>-111.9771618</v>
      </c>
      <c r="B6923">
        <v>33.078737160000003</v>
      </c>
      <c r="C6923" t="s">
        <v>983</v>
      </c>
      <c r="D6923" t="s">
        <v>982</v>
      </c>
      <c r="E6923" t="s">
        <v>981</v>
      </c>
      <c r="F6923">
        <v>6242</v>
      </c>
      <c r="G6923">
        <v>187</v>
      </c>
      <c r="H6923">
        <v>13.33</v>
      </c>
      <c r="I6923">
        <v>2.0670000000000002</v>
      </c>
      <c r="J6923">
        <v>1</v>
      </c>
      <c r="K6923">
        <v>1166.2</v>
      </c>
      <c r="L6923" t="s">
        <v>980</v>
      </c>
      <c r="M6923" t="s">
        <v>979</v>
      </c>
      <c r="N6923" s="119">
        <v>44152</v>
      </c>
      <c r="O6923">
        <v>0</v>
      </c>
      <c r="P6923">
        <v>0</v>
      </c>
      <c r="Q6923">
        <v>2690.1999999999898</v>
      </c>
      <c r="R6923">
        <v>389.77999999999901</v>
      </c>
      <c r="S6923">
        <v>0.81200000000000006</v>
      </c>
      <c r="T6923">
        <v>33</v>
      </c>
      <c r="U6923">
        <v>1181.2</v>
      </c>
      <c r="V6923">
        <v>17</v>
      </c>
      <c r="W6923">
        <v>1.409</v>
      </c>
      <c r="X6923">
        <v>2.278</v>
      </c>
      <c r="Y6923" s="119">
        <v>44152</v>
      </c>
      <c r="Z6923">
        <v>408798.44449370401</v>
      </c>
      <c r="AA6923">
        <v>3660440.2960072402</v>
      </c>
    </row>
    <row r="6924" spans="1:27" x14ac:dyDescent="0.25">
      <c r="A6924">
        <v>-111.977164509999</v>
      </c>
      <c r="B6924">
        <v>33.078731210000001</v>
      </c>
      <c r="C6924" t="s">
        <v>983</v>
      </c>
      <c r="D6924" t="s">
        <v>982</v>
      </c>
      <c r="E6924" t="s">
        <v>981</v>
      </c>
      <c r="F6924">
        <v>6243</v>
      </c>
      <c r="G6924">
        <v>177</v>
      </c>
      <c r="H6924">
        <v>13.33</v>
      </c>
      <c r="I6924">
        <v>2.2970000000000002</v>
      </c>
      <c r="J6924">
        <v>1</v>
      </c>
      <c r="K6924">
        <v>1166.2</v>
      </c>
      <c r="L6924" t="s">
        <v>980</v>
      </c>
      <c r="M6924" t="s">
        <v>979</v>
      </c>
      <c r="N6924" s="119">
        <v>44152</v>
      </c>
      <c r="O6924">
        <v>0</v>
      </c>
      <c r="P6924">
        <v>0</v>
      </c>
      <c r="Q6924">
        <v>1930.9</v>
      </c>
      <c r="R6924">
        <v>251.789999999999</v>
      </c>
      <c r="S6924">
        <v>0.52500000000000002</v>
      </c>
      <c r="T6924">
        <v>33</v>
      </c>
      <c r="U6924">
        <v>763</v>
      </c>
      <c r="V6924">
        <v>17</v>
      </c>
      <c r="W6924">
        <v>1.5660000000000001</v>
      </c>
      <c r="X6924">
        <v>2.5310000000000001</v>
      </c>
      <c r="Y6924" s="119">
        <v>44152</v>
      </c>
      <c r="Z6924">
        <v>408798.185406028</v>
      </c>
      <c r="AA6924">
        <v>3660439.6386969402</v>
      </c>
    </row>
    <row r="6925" spans="1:27" x14ac:dyDescent="0.25">
      <c r="A6925">
        <v>-111.977163</v>
      </c>
      <c r="B6925">
        <v>33.078726230000001</v>
      </c>
      <c r="C6925" t="s">
        <v>983</v>
      </c>
      <c r="D6925" t="s">
        <v>982</v>
      </c>
      <c r="E6925" t="s">
        <v>981</v>
      </c>
      <c r="F6925">
        <v>6244</v>
      </c>
      <c r="G6925">
        <v>180</v>
      </c>
      <c r="H6925">
        <v>13.33</v>
      </c>
      <c r="I6925">
        <v>1.542</v>
      </c>
      <c r="J6925">
        <v>1</v>
      </c>
      <c r="K6925">
        <v>1166.2</v>
      </c>
      <c r="L6925" t="s">
        <v>980</v>
      </c>
      <c r="M6925" t="s">
        <v>979</v>
      </c>
      <c r="N6925" s="119">
        <v>44152</v>
      </c>
      <c r="O6925">
        <v>0</v>
      </c>
      <c r="P6925">
        <v>0</v>
      </c>
      <c r="Q6925">
        <v>3248.5</v>
      </c>
      <c r="R6925">
        <v>630.89999999999895</v>
      </c>
      <c r="S6925">
        <v>1.3140000000000001</v>
      </c>
      <c r="T6925">
        <v>33</v>
      </c>
      <c r="U6925">
        <v>1911.79999999999</v>
      </c>
      <c r="V6925">
        <v>17</v>
      </c>
      <c r="W6925">
        <v>1.0509999999999999</v>
      </c>
      <c r="X6925">
        <v>1.6990000000000001</v>
      </c>
      <c r="Y6925" s="119">
        <v>44152</v>
      </c>
      <c r="Z6925">
        <v>408798.32120712299</v>
      </c>
      <c r="AA6925">
        <v>3660439.08526194</v>
      </c>
    </row>
    <row r="6926" spans="1:27" x14ac:dyDescent="0.25">
      <c r="A6926">
        <v>-111.97716368</v>
      </c>
      <c r="B6926">
        <v>33.07872021</v>
      </c>
      <c r="C6926" t="s">
        <v>983</v>
      </c>
      <c r="D6926" t="s">
        <v>982</v>
      </c>
      <c r="E6926" t="s">
        <v>981</v>
      </c>
      <c r="F6926">
        <v>6245</v>
      </c>
      <c r="G6926">
        <v>176</v>
      </c>
      <c r="H6926">
        <v>13.33</v>
      </c>
      <c r="I6926">
        <v>1.673</v>
      </c>
      <c r="J6926">
        <v>1</v>
      </c>
      <c r="K6926">
        <v>1166.29999999999</v>
      </c>
      <c r="L6926" t="s">
        <v>980</v>
      </c>
      <c r="M6926" t="s">
        <v>979</v>
      </c>
      <c r="N6926" s="119">
        <v>44152</v>
      </c>
      <c r="O6926">
        <v>0</v>
      </c>
      <c r="P6926">
        <v>0</v>
      </c>
      <c r="Q6926">
        <v>2786.8</v>
      </c>
      <c r="R6926">
        <v>498.77999999999901</v>
      </c>
      <c r="S6926">
        <v>1.0389999999999999</v>
      </c>
      <c r="T6926">
        <v>33</v>
      </c>
      <c r="U6926">
        <v>1511.5</v>
      </c>
      <c r="V6926">
        <v>17</v>
      </c>
      <c r="W6926">
        <v>1.141</v>
      </c>
      <c r="X6926">
        <v>1.8440000000000001</v>
      </c>
      <c r="Y6926" s="119">
        <v>44152</v>
      </c>
      <c r="Z6926">
        <v>408798.25152395398</v>
      </c>
      <c r="AA6926">
        <v>3660438.4184270301</v>
      </c>
    </row>
    <row r="6927" spans="1:27" x14ac:dyDescent="0.25">
      <c r="A6927">
        <v>-111.977162489999</v>
      </c>
      <c r="B6927">
        <v>33.078715209999899</v>
      </c>
      <c r="C6927" t="s">
        <v>983</v>
      </c>
      <c r="D6927" t="s">
        <v>982</v>
      </c>
      <c r="E6927" t="s">
        <v>981</v>
      </c>
      <c r="F6927">
        <v>6246</v>
      </c>
      <c r="G6927">
        <v>183</v>
      </c>
      <c r="H6927">
        <v>13.33</v>
      </c>
      <c r="I6927">
        <v>2.133</v>
      </c>
      <c r="J6927">
        <v>1</v>
      </c>
      <c r="K6927">
        <v>1166.29999999999</v>
      </c>
      <c r="L6927" t="s">
        <v>980</v>
      </c>
      <c r="M6927" t="s">
        <v>979</v>
      </c>
      <c r="N6927" s="119">
        <v>44152</v>
      </c>
      <c r="O6927">
        <v>0</v>
      </c>
      <c r="P6927">
        <v>0</v>
      </c>
      <c r="Q6927">
        <v>2510</v>
      </c>
      <c r="R6927">
        <v>352.49</v>
      </c>
      <c r="S6927">
        <v>0.73399999999999999</v>
      </c>
      <c r="T6927">
        <v>33</v>
      </c>
      <c r="U6927">
        <v>1068.0999999999899</v>
      </c>
      <c r="V6927">
        <v>17</v>
      </c>
      <c r="W6927">
        <v>1.454</v>
      </c>
      <c r="X6927">
        <v>2.35</v>
      </c>
      <c r="Y6927" s="119">
        <v>44152</v>
      </c>
      <c r="Z6927">
        <v>408798.35743616702</v>
      </c>
      <c r="AA6927">
        <v>3660437.8630527202</v>
      </c>
    </row>
    <row r="6928" spans="1:27" x14ac:dyDescent="0.25">
      <c r="A6928">
        <v>-111.97716234000001</v>
      </c>
      <c r="B6928">
        <v>33.07870922</v>
      </c>
      <c r="C6928" t="s">
        <v>983</v>
      </c>
      <c r="D6928" t="s">
        <v>982</v>
      </c>
      <c r="E6928" t="s">
        <v>981</v>
      </c>
      <c r="F6928">
        <v>6247</v>
      </c>
      <c r="G6928">
        <v>178</v>
      </c>
      <c r="H6928">
        <v>13.33</v>
      </c>
      <c r="I6928">
        <v>2.1</v>
      </c>
      <c r="J6928">
        <v>1</v>
      </c>
      <c r="K6928">
        <v>1166.29999999999</v>
      </c>
      <c r="L6928" t="s">
        <v>980</v>
      </c>
      <c r="M6928" t="s">
        <v>979</v>
      </c>
      <c r="N6928" s="119">
        <v>44152</v>
      </c>
      <c r="O6928">
        <v>0</v>
      </c>
      <c r="P6928">
        <v>0</v>
      </c>
      <c r="Q6928">
        <v>1834.7</v>
      </c>
      <c r="R6928">
        <v>261.67</v>
      </c>
      <c r="S6928">
        <v>0.54500000000000004</v>
      </c>
      <c r="T6928">
        <v>33</v>
      </c>
      <c r="U6928">
        <v>792.94</v>
      </c>
      <c r="V6928">
        <v>17</v>
      </c>
      <c r="W6928">
        <v>1.4319999999999999</v>
      </c>
      <c r="X6928">
        <v>2.3140000000000001</v>
      </c>
      <c r="Y6928" s="119">
        <v>44152</v>
      </c>
      <c r="Z6928">
        <v>408798.365254773</v>
      </c>
      <c r="AA6928">
        <v>3660437.1988226702</v>
      </c>
    </row>
    <row r="6929" spans="1:27" x14ac:dyDescent="0.25">
      <c r="A6929">
        <v>-111.977164029999</v>
      </c>
      <c r="B6929">
        <v>33.078703179999899</v>
      </c>
      <c r="C6929" t="s">
        <v>983</v>
      </c>
      <c r="D6929" t="s">
        <v>982</v>
      </c>
      <c r="E6929" t="s">
        <v>981</v>
      </c>
      <c r="F6929">
        <v>6248</v>
      </c>
      <c r="G6929">
        <v>174</v>
      </c>
      <c r="H6929">
        <v>13.33</v>
      </c>
      <c r="I6929">
        <v>2.0009999999999999</v>
      </c>
      <c r="J6929">
        <v>1</v>
      </c>
      <c r="K6929">
        <v>1166.2</v>
      </c>
      <c r="L6929" t="s">
        <v>980</v>
      </c>
      <c r="M6929" t="s">
        <v>979</v>
      </c>
      <c r="N6929" s="119">
        <v>44152</v>
      </c>
      <c r="O6929">
        <v>0</v>
      </c>
      <c r="P6929">
        <v>0</v>
      </c>
      <c r="Q6929">
        <v>2136.8000000000002</v>
      </c>
      <c r="R6929">
        <v>319.75999999999902</v>
      </c>
      <c r="S6929">
        <v>0.66600000000000004</v>
      </c>
      <c r="T6929">
        <v>33</v>
      </c>
      <c r="U6929">
        <v>968.96</v>
      </c>
      <c r="V6929">
        <v>17</v>
      </c>
      <c r="W6929">
        <v>1.365</v>
      </c>
      <c r="X6929">
        <v>2.2050000000000001</v>
      </c>
      <c r="Y6929" s="119">
        <v>44152</v>
      </c>
      <c r="Z6929">
        <v>408798.201279236</v>
      </c>
      <c r="AA6929">
        <v>3660436.53064798</v>
      </c>
    </row>
    <row r="6930" spans="1:27" x14ac:dyDescent="0.25">
      <c r="A6930">
        <v>-111.97716114000001</v>
      </c>
      <c r="B6930">
        <v>33.07869719</v>
      </c>
      <c r="C6930" t="s">
        <v>983</v>
      </c>
      <c r="D6930" t="s">
        <v>982</v>
      </c>
      <c r="E6930" t="s">
        <v>981</v>
      </c>
      <c r="F6930">
        <v>6249</v>
      </c>
      <c r="G6930">
        <v>185</v>
      </c>
      <c r="H6930">
        <v>13.33</v>
      </c>
      <c r="I6930">
        <v>1.903</v>
      </c>
      <c r="J6930">
        <v>1</v>
      </c>
      <c r="K6930">
        <v>1166.2</v>
      </c>
      <c r="L6930" t="s">
        <v>980</v>
      </c>
      <c r="M6930" t="s">
        <v>979</v>
      </c>
      <c r="N6930" s="119">
        <v>44152</v>
      </c>
      <c r="O6930">
        <v>0</v>
      </c>
      <c r="P6930">
        <v>0</v>
      </c>
      <c r="Q6930">
        <v>1747.4</v>
      </c>
      <c r="R6930">
        <v>275.00999999999902</v>
      </c>
      <c r="S6930">
        <v>0.57299999999999995</v>
      </c>
      <c r="T6930">
        <v>33</v>
      </c>
      <c r="U6930">
        <v>833.35</v>
      </c>
      <c r="V6930">
        <v>17</v>
      </c>
      <c r="W6930">
        <v>1.2969999999999999</v>
      </c>
      <c r="X6930">
        <v>2.097</v>
      </c>
      <c r="Y6930" s="119">
        <v>44152</v>
      </c>
      <c r="Z6930">
        <v>408798.46484490001</v>
      </c>
      <c r="AA6930">
        <v>3660435.8640371598</v>
      </c>
    </row>
    <row r="6931" spans="1:27" x14ac:dyDescent="0.25">
      <c r="A6931">
        <v>-111.977164029999</v>
      </c>
      <c r="B6931">
        <v>33.078692179999898</v>
      </c>
      <c r="C6931" t="s">
        <v>983</v>
      </c>
      <c r="D6931" t="s">
        <v>982</v>
      </c>
      <c r="E6931" t="s">
        <v>981</v>
      </c>
      <c r="F6931">
        <v>6250</v>
      </c>
      <c r="G6931">
        <v>174</v>
      </c>
      <c r="H6931">
        <v>13.33</v>
      </c>
      <c r="I6931">
        <v>2.0670000000000002</v>
      </c>
      <c r="J6931">
        <v>1</v>
      </c>
      <c r="K6931">
        <v>1166.0999999999899</v>
      </c>
      <c r="L6931" t="s">
        <v>980</v>
      </c>
      <c r="M6931" t="s">
        <v>979</v>
      </c>
      <c r="N6931" s="119">
        <v>44152</v>
      </c>
      <c r="O6931">
        <v>0</v>
      </c>
      <c r="P6931">
        <v>0</v>
      </c>
      <c r="Q6931">
        <v>2277.5</v>
      </c>
      <c r="R6931">
        <v>329.98</v>
      </c>
      <c r="S6931">
        <v>0.68700000000000006</v>
      </c>
      <c r="T6931">
        <v>33</v>
      </c>
      <c r="U6931">
        <v>999.94</v>
      </c>
      <c r="V6931">
        <v>17</v>
      </c>
      <c r="W6931">
        <v>1.409</v>
      </c>
      <c r="X6931">
        <v>2.278</v>
      </c>
      <c r="Y6931" s="119">
        <v>44152</v>
      </c>
      <c r="Z6931">
        <v>408798.18992636999</v>
      </c>
      <c r="AA6931">
        <v>3660435.3110992499</v>
      </c>
    </row>
    <row r="6932" spans="1:27" x14ac:dyDescent="0.25">
      <c r="A6932">
        <v>-111.97716183</v>
      </c>
      <c r="B6932">
        <v>33.078686220000002</v>
      </c>
      <c r="C6932" t="s">
        <v>983</v>
      </c>
      <c r="D6932" t="s">
        <v>982</v>
      </c>
      <c r="E6932" t="s">
        <v>981</v>
      </c>
      <c r="F6932">
        <v>6251</v>
      </c>
      <c r="G6932">
        <v>181</v>
      </c>
      <c r="H6932">
        <v>13.33</v>
      </c>
      <c r="I6932">
        <v>2.2309999999999999</v>
      </c>
      <c r="J6932">
        <v>1</v>
      </c>
      <c r="K6932">
        <v>1166.2</v>
      </c>
      <c r="L6932" t="s">
        <v>980</v>
      </c>
      <c r="M6932" t="s">
        <v>979</v>
      </c>
      <c r="N6932" s="119">
        <v>44152</v>
      </c>
      <c r="O6932">
        <v>0</v>
      </c>
      <c r="P6932">
        <v>0</v>
      </c>
      <c r="Q6932">
        <v>2930.8</v>
      </c>
      <c r="R6932">
        <v>393.42</v>
      </c>
      <c r="S6932">
        <v>0.82</v>
      </c>
      <c r="T6932">
        <v>33</v>
      </c>
      <c r="U6932">
        <v>1192.2</v>
      </c>
      <c r="V6932">
        <v>17</v>
      </c>
      <c r="W6932">
        <v>1.5209999999999999</v>
      </c>
      <c r="X6932">
        <v>2.4580000000000002</v>
      </c>
      <c r="Y6932" s="119">
        <v>44152</v>
      </c>
      <c r="Z6932">
        <v>408798.38911956601</v>
      </c>
      <c r="AA6932">
        <v>3660434.64841402</v>
      </c>
    </row>
    <row r="6933" spans="1:27" x14ac:dyDescent="0.25">
      <c r="A6933">
        <v>-111.9771618</v>
      </c>
      <c r="B6933">
        <v>33.078680159999898</v>
      </c>
      <c r="C6933" t="s">
        <v>983</v>
      </c>
      <c r="D6933" t="s">
        <v>982</v>
      </c>
      <c r="E6933" t="s">
        <v>981</v>
      </c>
      <c r="F6933">
        <v>6252</v>
      </c>
      <c r="G6933">
        <v>187</v>
      </c>
      <c r="H6933">
        <v>13.33</v>
      </c>
      <c r="I6933">
        <v>2.165</v>
      </c>
      <c r="J6933">
        <v>1</v>
      </c>
      <c r="K6933">
        <v>1166.0999999999899</v>
      </c>
      <c r="L6933" t="s">
        <v>980</v>
      </c>
      <c r="M6933" t="s">
        <v>979</v>
      </c>
      <c r="N6933" s="119">
        <v>44152</v>
      </c>
      <c r="O6933">
        <v>0</v>
      </c>
      <c r="P6933">
        <v>0</v>
      </c>
      <c r="Q6933">
        <v>2780.5999999999899</v>
      </c>
      <c r="R6933">
        <v>384.56999999999903</v>
      </c>
      <c r="S6933">
        <v>0.80100000000000005</v>
      </c>
      <c r="T6933">
        <v>33</v>
      </c>
      <c r="U6933">
        <v>1165.4000000000001</v>
      </c>
      <c r="V6933">
        <v>17</v>
      </c>
      <c r="W6933">
        <v>1.476</v>
      </c>
      <c r="X6933">
        <v>2.3860000000000001</v>
      </c>
      <c r="Y6933" s="119">
        <v>44152</v>
      </c>
      <c r="Z6933">
        <v>408798.38566533598</v>
      </c>
      <c r="AA6933">
        <v>3660433.9765274702</v>
      </c>
    </row>
    <row r="6934" spans="1:27" x14ac:dyDescent="0.25">
      <c r="A6934">
        <v>-111.977162489999</v>
      </c>
      <c r="B6934">
        <v>33.07867521</v>
      </c>
      <c r="C6934" t="s">
        <v>983</v>
      </c>
      <c r="D6934" t="s">
        <v>982</v>
      </c>
      <c r="E6934" t="s">
        <v>981</v>
      </c>
      <c r="F6934">
        <v>6253</v>
      </c>
      <c r="G6934">
        <v>183</v>
      </c>
      <c r="H6934">
        <v>13.33</v>
      </c>
      <c r="I6934">
        <v>2.0009999999999999</v>
      </c>
      <c r="J6934">
        <v>1</v>
      </c>
      <c r="K6934">
        <v>1166.0999999999899</v>
      </c>
      <c r="L6934" t="s">
        <v>980</v>
      </c>
      <c r="M6934" t="s">
        <v>979</v>
      </c>
      <c r="N6934" s="119">
        <v>44152</v>
      </c>
      <c r="O6934">
        <v>0</v>
      </c>
      <c r="P6934">
        <v>0</v>
      </c>
      <c r="Q6934">
        <v>1446.5</v>
      </c>
      <c r="R6934">
        <v>216.46</v>
      </c>
      <c r="S6934">
        <v>0.45100000000000001</v>
      </c>
      <c r="T6934">
        <v>33</v>
      </c>
      <c r="U6934">
        <v>655.94</v>
      </c>
      <c r="V6934">
        <v>17</v>
      </c>
      <c r="W6934">
        <v>1.365</v>
      </c>
      <c r="X6934">
        <v>2.2050000000000001</v>
      </c>
      <c r="Y6934" s="119">
        <v>44152</v>
      </c>
      <c r="Z6934">
        <v>408798.316153088</v>
      </c>
      <c r="AA6934">
        <v>3660433.4283300801</v>
      </c>
    </row>
    <row r="6935" spans="1:27" x14ac:dyDescent="0.25">
      <c r="A6935">
        <v>-111.977164509999</v>
      </c>
      <c r="B6935">
        <v>33.078669210000001</v>
      </c>
      <c r="C6935" t="s">
        <v>983</v>
      </c>
      <c r="D6935" t="s">
        <v>982</v>
      </c>
      <c r="E6935" t="s">
        <v>981</v>
      </c>
      <c r="F6935">
        <v>6254</v>
      </c>
      <c r="G6935">
        <v>177</v>
      </c>
      <c r="H6935">
        <v>13.33</v>
      </c>
      <c r="I6935">
        <v>1.9359999999999999</v>
      </c>
      <c r="J6935">
        <v>1</v>
      </c>
      <c r="K6935">
        <v>1166</v>
      </c>
      <c r="L6935" t="s">
        <v>980</v>
      </c>
      <c r="M6935" t="s">
        <v>979</v>
      </c>
      <c r="N6935" s="119">
        <v>44152</v>
      </c>
      <c r="O6935">
        <v>0</v>
      </c>
      <c r="P6935">
        <v>0</v>
      </c>
      <c r="Q6935">
        <v>1516.29999999999</v>
      </c>
      <c r="R6935">
        <v>234.59</v>
      </c>
      <c r="S6935">
        <v>0.48899999999999999</v>
      </c>
      <c r="T6935">
        <v>33</v>
      </c>
      <c r="U6935">
        <v>710.88999999999896</v>
      </c>
      <c r="V6935">
        <v>17</v>
      </c>
      <c r="W6935">
        <v>1.32</v>
      </c>
      <c r="X6935">
        <v>2.133</v>
      </c>
      <c r="Y6935" s="119">
        <v>44152</v>
      </c>
      <c r="Z6935">
        <v>408798.12141711399</v>
      </c>
      <c r="AA6935">
        <v>3660432.7648768499</v>
      </c>
    </row>
    <row r="6936" spans="1:27" x14ac:dyDescent="0.25">
      <c r="A6936">
        <v>-111.977163489999</v>
      </c>
      <c r="B6936">
        <v>33.078663210000002</v>
      </c>
      <c r="C6936" t="s">
        <v>983</v>
      </c>
      <c r="D6936" t="s">
        <v>982</v>
      </c>
      <c r="E6936" t="s">
        <v>981</v>
      </c>
      <c r="F6936">
        <v>6255</v>
      </c>
      <c r="G6936">
        <v>183</v>
      </c>
      <c r="H6936">
        <v>13.33</v>
      </c>
      <c r="I6936">
        <v>2.133</v>
      </c>
      <c r="J6936">
        <v>1</v>
      </c>
      <c r="K6936">
        <v>1166</v>
      </c>
      <c r="L6936" t="s">
        <v>980</v>
      </c>
      <c r="M6936" t="s">
        <v>979</v>
      </c>
      <c r="N6936" s="119">
        <v>44152</v>
      </c>
      <c r="O6936">
        <v>0</v>
      </c>
      <c r="P6936">
        <v>0</v>
      </c>
      <c r="Q6936">
        <v>1581.2</v>
      </c>
      <c r="R6936">
        <v>222.05</v>
      </c>
      <c r="S6936">
        <v>0.46300000000000002</v>
      </c>
      <c r="T6936">
        <v>33</v>
      </c>
      <c r="U6936">
        <v>672.87</v>
      </c>
      <c r="V6936">
        <v>17</v>
      </c>
      <c r="W6936">
        <v>1.454</v>
      </c>
      <c r="X6936">
        <v>2.35</v>
      </c>
      <c r="Y6936" s="119">
        <v>44152</v>
      </c>
      <c r="Z6936">
        <v>408798.21042979299</v>
      </c>
      <c r="AA6936">
        <v>3660432.0987821901</v>
      </c>
    </row>
    <row r="6937" spans="1:27" x14ac:dyDescent="0.25">
      <c r="A6937">
        <v>-111.977162829999</v>
      </c>
      <c r="B6937">
        <v>33.078658220000001</v>
      </c>
      <c r="C6937" t="s">
        <v>983</v>
      </c>
      <c r="D6937" t="s">
        <v>982</v>
      </c>
      <c r="E6937" t="s">
        <v>981</v>
      </c>
      <c r="F6937">
        <v>6256</v>
      </c>
      <c r="G6937">
        <v>181</v>
      </c>
      <c r="H6937">
        <v>13.33</v>
      </c>
      <c r="I6937">
        <v>1.575</v>
      </c>
      <c r="J6937">
        <v>1</v>
      </c>
      <c r="K6937">
        <v>1166</v>
      </c>
      <c r="L6937" t="s">
        <v>980</v>
      </c>
      <c r="M6937" t="s">
        <v>979</v>
      </c>
      <c r="N6937" s="119">
        <v>44152</v>
      </c>
      <c r="O6937">
        <v>0</v>
      </c>
      <c r="P6937">
        <v>0</v>
      </c>
      <c r="Q6937">
        <v>3378.8</v>
      </c>
      <c r="R6937">
        <v>642.53999999999905</v>
      </c>
      <c r="S6937">
        <v>1.339</v>
      </c>
      <c r="T6937">
        <v>33</v>
      </c>
      <c r="U6937">
        <v>1947.0999999999899</v>
      </c>
      <c r="V6937">
        <v>17</v>
      </c>
      <c r="W6937">
        <v>1.0740000000000001</v>
      </c>
      <c r="X6937">
        <v>1.7350000000000001</v>
      </c>
      <c r="Y6937" s="119">
        <v>44152</v>
      </c>
      <c r="Z6937">
        <v>408798.26688306202</v>
      </c>
      <c r="AA6937">
        <v>3660431.5449770801</v>
      </c>
    </row>
    <row r="6938" spans="1:27" x14ac:dyDescent="0.25">
      <c r="A6938">
        <v>-111.97716604</v>
      </c>
      <c r="B6938">
        <v>33.078652050000002</v>
      </c>
      <c r="C6938" t="s">
        <v>983</v>
      </c>
      <c r="D6938" t="s">
        <v>982</v>
      </c>
      <c r="E6938" t="s">
        <v>981</v>
      </c>
      <c r="F6938">
        <v>6257</v>
      </c>
      <c r="G6938">
        <v>168</v>
      </c>
      <c r="H6938">
        <v>13.33</v>
      </c>
      <c r="I6938">
        <v>1.9690000000000001</v>
      </c>
      <c r="J6938">
        <v>1</v>
      </c>
      <c r="K6938">
        <v>1166.0999999999899</v>
      </c>
      <c r="L6938" t="s">
        <v>980</v>
      </c>
      <c r="M6938" t="s">
        <v>979</v>
      </c>
      <c r="N6938" s="119">
        <v>44152</v>
      </c>
      <c r="O6938">
        <v>0</v>
      </c>
      <c r="P6938">
        <v>0</v>
      </c>
      <c r="Q6938">
        <v>3668.1999999999898</v>
      </c>
      <c r="R6938">
        <v>558.04999999999905</v>
      </c>
      <c r="S6938">
        <v>1.163</v>
      </c>
      <c r="T6938">
        <v>33</v>
      </c>
      <c r="U6938">
        <v>1691.0999999999899</v>
      </c>
      <c r="V6938">
        <v>17</v>
      </c>
      <c r="W6938">
        <v>1.3420000000000001</v>
      </c>
      <c r="X6938">
        <v>2.169</v>
      </c>
      <c r="Y6938" s="119">
        <v>44152</v>
      </c>
      <c r="Z6938">
        <v>408797.96089891199</v>
      </c>
      <c r="AA6938">
        <v>3660430.86371026</v>
      </c>
    </row>
    <row r="6939" spans="1:27" x14ac:dyDescent="0.25">
      <c r="A6939">
        <v>-111.977162829999</v>
      </c>
      <c r="B6939">
        <v>33.078647220000001</v>
      </c>
      <c r="C6939" t="s">
        <v>983</v>
      </c>
      <c r="D6939" t="s">
        <v>982</v>
      </c>
      <c r="E6939" t="s">
        <v>981</v>
      </c>
      <c r="F6939">
        <v>6258</v>
      </c>
      <c r="G6939">
        <v>181</v>
      </c>
      <c r="H6939">
        <v>13.33</v>
      </c>
      <c r="I6939">
        <v>1.9359999999999999</v>
      </c>
      <c r="J6939">
        <v>1</v>
      </c>
      <c r="K6939">
        <v>1166.2</v>
      </c>
      <c r="L6939" t="s">
        <v>980</v>
      </c>
      <c r="M6939" t="s">
        <v>979</v>
      </c>
      <c r="N6939" s="119">
        <v>44152</v>
      </c>
      <c r="O6939">
        <v>0</v>
      </c>
      <c r="P6939">
        <v>0</v>
      </c>
      <c r="Q6939">
        <v>2371.4</v>
      </c>
      <c r="R6939">
        <v>366.87999999999897</v>
      </c>
      <c r="S6939">
        <v>0.76400000000000001</v>
      </c>
      <c r="T6939">
        <v>33</v>
      </c>
      <c r="U6939">
        <v>1111.79999999999</v>
      </c>
      <c r="V6939">
        <v>17</v>
      </c>
      <c r="W6939">
        <v>1.32</v>
      </c>
      <c r="X6939">
        <v>2.133</v>
      </c>
      <c r="Y6939" s="119">
        <v>44152</v>
      </c>
      <c r="Z6939">
        <v>408798.255530225</v>
      </c>
      <c r="AA6939">
        <v>3660430.3254283601</v>
      </c>
    </row>
    <row r="6940" spans="1:27" x14ac:dyDescent="0.25">
      <c r="A6940">
        <v>-111.97716266</v>
      </c>
      <c r="B6940">
        <v>33.078641220000002</v>
      </c>
      <c r="C6940" t="s">
        <v>983</v>
      </c>
      <c r="D6940" t="s">
        <v>982</v>
      </c>
      <c r="E6940" t="s">
        <v>981</v>
      </c>
      <c r="F6940">
        <v>6259</v>
      </c>
      <c r="G6940">
        <v>182</v>
      </c>
      <c r="H6940">
        <v>13.33</v>
      </c>
      <c r="I6940">
        <v>2.0670000000000002</v>
      </c>
      <c r="J6940">
        <v>1</v>
      </c>
      <c r="K6940">
        <v>1166.2</v>
      </c>
      <c r="L6940" t="s">
        <v>980</v>
      </c>
      <c r="M6940" t="s">
        <v>979</v>
      </c>
      <c r="N6940" s="119">
        <v>44152</v>
      </c>
      <c r="O6940">
        <v>0</v>
      </c>
      <c r="P6940">
        <v>0</v>
      </c>
      <c r="Q6940">
        <v>2905.4</v>
      </c>
      <c r="R6940">
        <v>420.95999999999901</v>
      </c>
      <c r="S6940">
        <v>0.877</v>
      </c>
      <c r="T6940">
        <v>33</v>
      </c>
      <c r="U6940">
        <v>1275.5999999999899</v>
      </c>
      <c r="V6940">
        <v>17</v>
      </c>
      <c r="W6940">
        <v>1.409</v>
      </c>
      <c r="X6940">
        <v>2.278</v>
      </c>
      <c r="Y6940" s="119">
        <v>44152</v>
      </c>
      <c r="Z6940">
        <v>408798.26520529599</v>
      </c>
      <c r="AA6940">
        <v>3660429.6600722601</v>
      </c>
    </row>
    <row r="6941" spans="1:27" x14ac:dyDescent="0.25">
      <c r="A6941">
        <v>-111.977164169999</v>
      </c>
      <c r="B6941">
        <v>33.078635220000002</v>
      </c>
      <c r="C6941" t="s">
        <v>983</v>
      </c>
      <c r="D6941" t="s">
        <v>982</v>
      </c>
      <c r="E6941" t="s">
        <v>981</v>
      </c>
      <c r="F6941">
        <v>6260</v>
      </c>
      <c r="G6941">
        <v>179</v>
      </c>
      <c r="H6941">
        <v>13.33</v>
      </c>
      <c r="I6941">
        <v>2.165</v>
      </c>
      <c r="J6941">
        <v>1</v>
      </c>
      <c r="K6941">
        <v>1166.0999999999899</v>
      </c>
      <c r="L6941" t="s">
        <v>980</v>
      </c>
      <c r="M6941" t="s">
        <v>979</v>
      </c>
      <c r="N6941" s="119">
        <v>44152</v>
      </c>
      <c r="O6941">
        <v>0</v>
      </c>
      <c r="P6941">
        <v>0</v>
      </c>
      <c r="Q6941">
        <v>1992</v>
      </c>
      <c r="R6941">
        <v>275.50999999999902</v>
      </c>
      <c r="S6941">
        <v>0.57399999999999995</v>
      </c>
      <c r="T6941">
        <v>33</v>
      </c>
      <c r="U6941">
        <v>834.86</v>
      </c>
      <c r="V6941">
        <v>17</v>
      </c>
      <c r="W6941">
        <v>1.476</v>
      </c>
      <c r="X6941">
        <v>2.3860000000000001</v>
      </c>
      <c r="Y6941" s="119">
        <v>44152</v>
      </c>
      <c r="Z6941">
        <v>408798.11807184498</v>
      </c>
      <c r="AA6941">
        <v>3660428.9961759001</v>
      </c>
    </row>
    <row r="6942" spans="1:27" x14ac:dyDescent="0.25">
      <c r="A6942">
        <v>-111.9771628</v>
      </c>
      <c r="B6942">
        <v>33.078630160000003</v>
      </c>
      <c r="C6942" t="s">
        <v>983</v>
      </c>
      <c r="D6942" t="s">
        <v>982</v>
      </c>
      <c r="E6942" t="s">
        <v>981</v>
      </c>
      <c r="F6942">
        <v>6261</v>
      </c>
      <c r="G6942">
        <v>187</v>
      </c>
      <c r="H6942">
        <v>13.33</v>
      </c>
      <c r="I6942">
        <v>1.9690000000000001</v>
      </c>
      <c r="J6942">
        <v>1</v>
      </c>
      <c r="K6942">
        <v>1166.0999999999899</v>
      </c>
      <c r="L6942" t="s">
        <v>980</v>
      </c>
      <c r="M6942" t="s">
        <v>979</v>
      </c>
      <c r="N6942" s="119">
        <v>44152</v>
      </c>
      <c r="O6942">
        <v>0</v>
      </c>
      <c r="P6942">
        <v>0</v>
      </c>
      <c r="Q6942">
        <v>1295.4000000000001</v>
      </c>
      <c r="R6942">
        <v>197.069999999999</v>
      </c>
      <c r="S6942">
        <v>0.41099999999999998</v>
      </c>
      <c r="T6942">
        <v>33</v>
      </c>
      <c r="U6942">
        <v>597.19000000000005</v>
      </c>
      <c r="V6942">
        <v>17</v>
      </c>
      <c r="W6942">
        <v>1.3420000000000001</v>
      </c>
      <c r="X6942">
        <v>2.169</v>
      </c>
      <c r="Y6942" s="119">
        <v>44152</v>
      </c>
      <c r="Z6942">
        <v>408798.240723164</v>
      </c>
      <c r="AA6942">
        <v>3660428.43399311</v>
      </c>
    </row>
    <row r="6943" spans="1:27" x14ac:dyDescent="0.25">
      <c r="A6943">
        <v>-111.97716468</v>
      </c>
      <c r="B6943">
        <v>33.078624210000001</v>
      </c>
      <c r="C6943" t="s">
        <v>983</v>
      </c>
      <c r="D6943" t="s">
        <v>982</v>
      </c>
      <c r="E6943" t="s">
        <v>981</v>
      </c>
      <c r="F6943">
        <v>6262</v>
      </c>
      <c r="G6943">
        <v>176</v>
      </c>
      <c r="H6943">
        <v>13.33</v>
      </c>
      <c r="I6943">
        <v>2.133</v>
      </c>
      <c r="J6943">
        <v>1</v>
      </c>
      <c r="K6943">
        <v>1166</v>
      </c>
      <c r="L6943" t="s">
        <v>980</v>
      </c>
      <c r="M6943" t="s">
        <v>979</v>
      </c>
      <c r="N6943" s="119">
        <v>44152</v>
      </c>
      <c r="O6943">
        <v>0</v>
      </c>
      <c r="P6943">
        <v>0</v>
      </c>
      <c r="Q6943">
        <v>1918</v>
      </c>
      <c r="R6943">
        <v>269.33999999999901</v>
      </c>
      <c r="S6943">
        <v>0.56100000000000005</v>
      </c>
      <c r="T6943">
        <v>33</v>
      </c>
      <c r="U6943">
        <v>816.19</v>
      </c>
      <c r="V6943">
        <v>17</v>
      </c>
      <c r="W6943">
        <v>1.454</v>
      </c>
      <c r="X6943">
        <v>2.35</v>
      </c>
      <c r="Y6943" s="119">
        <v>44152</v>
      </c>
      <c r="Z6943">
        <v>408798.05910608103</v>
      </c>
      <c r="AA6943">
        <v>3660427.7759616398</v>
      </c>
    </row>
    <row r="6944" spans="1:27" x14ac:dyDescent="0.25">
      <c r="A6944">
        <v>-111.977163829999</v>
      </c>
      <c r="B6944">
        <v>33.078618220000003</v>
      </c>
      <c r="C6944" t="s">
        <v>983</v>
      </c>
      <c r="D6944" t="s">
        <v>982</v>
      </c>
      <c r="E6944" t="s">
        <v>981</v>
      </c>
      <c r="F6944">
        <v>6263</v>
      </c>
      <c r="G6944">
        <v>181</v>
      </c>
      <c r="H6944">
        <v>13.33</v>
      </c>
      <c r="I6944">
        <v>2.0009999999999999</v>
      </c>
      <c r="J6944">
        <v>1</v>
      </c>
      <c r="K6944">
        <v>1166.0999999999899</v>
      </c>
      <c r="L6944" t="s">
        <v>980</v>
      </c>
      <c r="M6944" t="s">
        <v>979</v>
      </c>
      <c r="N6944" s="119">
        <v>44152</v>
      </c>
      <c r="O6944">
        <v>0</v>
      </c>
      <c r="P6944">
        <v>0</v>
      </c>
      <c r="Q6944">
        <v>2189.6999999999898</v>
      </c>
      <c r="R6944">
        <v>327.67</v>
      </c>
      <c r="S6944">
        <v>0.68300000000000005</v>
      </c>
      <c r="T6944">
        <v>33</v>
      </c>
      <c r="U6944">
        <v>992.92999999999904</v>
      </c>
      <c r="V6944">
        <v>17</v>
      </c>
      <c r="W6944">
        <v>1.365</v>
      </c>
      <c r="X6944">
        <v>2.2050000000000001</v>
      </c>
      <c r="Y6944" s="119">
        <v>44152</v>
      </c>
      <c r="Z6944">
        <v>408798.13226160302</v>
      </c>
      <c r="AA6944">
        <v>3660427.11112337</v>
      </c>
    </row>
    <row r="6945" spans="1:27" x14ac:dyDescent="0.25">
      <c r="A6945">
        <v>-111.97716434</v>
      </c>
      <c r="B6945">
        <v>33.078613220000001</v>
      </c>
      <c r="C6945" t="s">
        <v>983</v>
      </c>
      <c r="D6945" t="s">
        <v>982</v>
      </c>
      <c r="E6945" t="s">
        <v>981</v>
      </c>
      <c r="F6945">
        <v>6264</v>
      </c>
      <c r="G6945">
        <v>178</v>
      </c>
      <c r="H6945">
        <v>13.33</v>
      </c>
      <c r="I6945">
        <v>1.903</v>
      </c>
      <c r="J6945">
        <v>1</v>
      </c>
      <c r="K6945">
        <v>1166.0999999999899</v>
      </c>
      <c r="L6945" t="s">
        <v>980</v>
      </c>
      <c r="M6945" t="s">
        <v>979</v>
      </c>
      <c r="N6945" s="119">
        <v>44152</v>
      </c>
      <c r="O6945">
        <v>0</v>
      </c>
      <c r="P6945">
        <v>0</v>
      </c>
      <c r="Q6945">
        <v>2243.5999999999899</v>
      </c>
      <c r="R6945">
        <v>353.08999999999901</v>
      </c>
      <c r="S6945">
        <v>0.73599999999999999</v>
      </c>
      <c r="T6945">
        <v>33</v>
      </c>
      <c r="U6945">
        <v>1070</v>
      </c>
      <c r="V6945">
        <v>17</v>
      </c>
      <c r="W6945">
        <v>1.2969999999999999</v>
      </c>
      <c r="X6945">
        <v>2.097</v>
      </c>
      <c r="Y6945" s="119">
        <v>44152</v>
      </c>
      <c r="Z6945">
        <v>408798.07949862198</v>
      </c>
      <c r="AA6945">
        <v>3660426.5572261899</v>
      </c>
    </row>
    <row r="6946" spans="1:27" x14ac:dyDescent="0.25">
      <c r="A6946">
        <v>-111.977164369999</v>
      </c>
      <c r="B6946">
        <v>33.078607150000003</v>
      </c>
      <c r="C6946" t="s">
        <v>983</v>
      </c>
      <c r="D6946" t="s">
        <v>982</v>
      </c>
      <c r="E6946" t="s">
        <v>981</v>
      </c>
      <c r="F6946">
        <v>6265</v>
      </c>
      <c r="G6946">
        <v>172</v>
      </c>
      <c r="H6946">
        <v>13.33</v>
      </c>
      <c r="I6946">
        <v>2.0009999999999999</v>
      </c>
      <c r="J6946">
        <v>1</v>
      </c>
      <c r="K6946">
        <v>1166.0999999999899</v>
      </c>
      <c r="L6946" t="s">
        <v>980</v>
      </c>
      <c r="M6946" t="s">
        <v>979</v>
      </c>
      <c r="N6946" s="119">
        <v>44152</v>
      </c>
      <c r="O6946">
        <v>0</v>
      </c>
      <c r="P6946">
        <v>0</v>
      </c>
      <c r="Q6946">
        <v>2046.29999999999</v>
      </c>
      <c r="R6946">
        <v>306.19999999999902</v>
      </c>
      <c r="S6946">
        <v>0.63800000000000001</v>
      </c>
      <c r="T6946">
        <v>33</v>
      </c>
      <c r="U6946">
        <v>927.88999999999896</v>
      </c>
      <c r="V6946">
        <v>17</v>
      </c>
      <c r="W6946">
        <v>1.365</v>
      </c>
      <c r="X6946">
        <v>2.2050000000000001</v>
      </c>
      <c r="Y6946" s="119">
        <v>44152</v>
      </c>
      <c r="Z6946">
        <v>408798.07043376402</v>
      </c>
      <c r="AA6946">
        <v>3660425.8842830998</v>
      </c>
    </row>
    <row r="6947" spans="1:27" x14ac:dyDescent="0.25">
      <c r="A6947">
        <v>-111.977164369999</v>
      </c>
      <c r="B6947">
        <v>33.078602150000002</v>
      </c>
      <c r="C6947" t="s">
        <v>983</v>
      </c>
      <c r="D6947" t="s">
        <v>982</v>
      </c>
      <c r="E6947" t="s">
        <v>981</v>
      </c>
      <c r="F6947">
        <v>6266</v>
      </c>
      <c r="G6947">
        <v>172</v>
      </c>
      <c r="H6947">
        <v>13.33</v>
      </c>
      <c r="I6947">
        <v>1.804</v>
      </c>
      <c r="J6947">
        <v>1</v>
      </c>
      <c r="K6947">
        <v>1166.0999999999899</v>
      </c>
      <c r="L6947" t="s">
        <v>980</v>
      </c>
      <c r="M6947" t="s">
        <v>979</v>
      </c>
      <c r="N6947" s="119">
        <v>44152</v>
      </c>
      <c r="O6947">
        <v>0</v>
      </c>
      <c r="P6947">
        <v>0</v>
      </c>
      <c r="Q6947">
        <v>2216.6999999999898</v>
      </c>
      <c r="R6947">
        <v>367.89999999999901</v>
      </c>
      <c r="S6947">
        <v>0.76600000000000001</v>
      </c>
      <c r="T6947">
        <v>33</v>
      </c>
      <c r="U6947">
        <v>1114.79999999999</v>
      </c>
      <c r="V6947">
        <v>17</v>
      </c>
      <c r="W6947">
        <v>1.23</v>
      </c>
      <c r="X6947">
        <v>1.988</v>
      </c>
      <c r="Y6947" s="119">
        <v>44152</v>
      </c>
      <c r="Z6947">
        <v>408798.065273382</v>
      </c>
      <c r="AA6947">
        <v>3660425.3299427801</v>
      </c>
    </row>
    <row r="6948" spans="1:27" x14ac:dyDescent="0.25">
      <c r="A6948">
        <v>-111.9771642</v>
      </c>
      <c r="B6948">
        <v>33.078596159999897</v>
      </c>
      <c r="C6948" t="s">
        <v>983</v>
      </c>
      <c r="D6948" t="s">
        <v>982</v>
      </c>
      <c r="E6948" t="s">
        <v>981</v>
      </c>
      <c r="F6948">
        <v>6267</v>
      </c>
      <c r="G6948">
        <v>173</v>
      </c>
      <c r="H6948">
        <v>13.33</v>
      </c>
      <c r="I6948">
        <v>2.0009999999999999</v>
      </c>
      <c r="J6948">
        <v>1</v>
      </c>
      <c r="K6948">
        <v>1166.0999999999899</v>
      </c>
      <c r="L6948" t="s">
        <v>980</v>
      </c>
      <c r="M6948" t="s">
        <v>979</v>
      </c>
      <c r="N6948" s="119">
        <v>44152</v>
      </c>
      <c r="O6948">
        <v>0</v>
      </c>
      <c r="P6948">
        <v>0</v>
      </c>
      <c r="Q6948">
        <v>1644.29999999999</v>
      </c>
      <c r="R6948">
        <v>246.05</v>
      </c>
      <c r="S6948">
        <v>0.51300000000000001</v>
      </c>
      <c r="T6948">
        <v>33</v>
      </c>
      <c r="U6948">
        <v>745.62</v>
      </c>
      <c r="V6948">
        <v>17</v>
      </c>
      <c r="W6948">
        <v>1.365</v>
      </c>
      <c r="X6948">
        <v>2.2050000000000001</v>
      </c>
      <c r="Y6948" s="119">
        <v>44152</v>
      </c>
      <c r="Z6948">
        <v>408798.07495878002</v>
      </c>
      <c r="AA6948">
        <v>3660424.6656953599</v>
      </c>
    </row>
    <row r="6949" spans="1:27" x14ac:dyDescent="0.25">
      <c r="A6949">
        <v>-111.97716146</v>
      </c>
      <c r="B6949">
        <v>33.078590120000001</v>
      </c>
      <c r="C6949" t="s">
        <v>983</v>
      </c>
      <c r="D6949" t="s">
        <v>982</v>
      </c>
      <c r="E6949" t="s">
        <v>981</v>
      </c>
      <c r="F6949">
        <v>6268</v>
      </c>
      <c r="G6949">
        <v>189</v>
      </c>
      <c r="H6949">
        <v>13.33</v>
      </c>
      <c r="I6949">
        <v>2.2639999999999998</v>
      </c>
      <c r="J6949">
        <v>1</v>
      </c>
      <c r="K6949">
        <v>1166.0999999999899</v>
      </c>
      <c r="L6949" t="s">
        <v>980</v>
      </c>
      <c r="M6949" t="s">
        <v>979</v>
      </c>
      <c r="N6949" s="119">
        <v>44152</v>
      </c>
      <c r="O6949">
        <v>0</v>
      </c>
      <c r="P6949">
        <v>0</v>
      </c>
      <c r="Q6949">
        <v>2541.1999999999898</v>
      </c>
      <c r="R6949">
        <v>336.18</v>
      </c>
      <c r="S6949">
        <v>0.7</v>
      </c>
      <c r="T6949">
        <v>33</v>
      </c>
      <c r="U6949">
        <v>1018.7</v>
      </c>
      <c r="V6949">
        <v>17</v>
      </c>
      <c r="W6949">
        <v>1.5429999999999999</v>
      </c>
      <c r="X6949">
        <v>2.4950000000000001</v>
      </c>
      <c r="Y6949" s="119">
        <v>44152</v>
      </c>
      <c r="Z6949">
        <v>408798.32447241602</v>
      </c>
      <c r="AA6949">
        <v>3660423.9936715001</v>
      </c>
    </row>
    <row r="6950" spans="1:27" x14ac:dyDescent="0.25">
      <c r="A6950">
        <v>-111.97716434</v>
      </c>
      <c r="B6950">
        <v>33.078584220000003</v>
      </c>
      <c r="C6950" t="s">
        <v>983</v>
      </c>
      <c r="D6950" t="s">
        <v>982</v>
      </c>
      <c r="E6950" t="s">
        <v>981</v>
      </c>
      <c r="F6950">
        <v>6269</v>
      </c>
      <c r="G6950">
        <v>178</v>
      </c>
      <c r="H6950">
        <v>13.33</v>
      </c>
      <c r="I6950">
        <v>2.198</v>
      </c>
      <c r="J6950">
        <v>1</v>
      </c>
      <c r="K6950">
        <v>1166</v>
      </c>
      <c r="L6950" t="s">
        <v>980</v>
      </c>
      <c r="M6950" t="s">
        <v>979</v>
      </c>
      <c r="N6950" s="119">
        <v>44152</v>
      </c>
      <c r="O6950">
        <v>0</v>
      </c>
      <c r="P6950">
        <v>0</v>
      </c>
      <c r="Q6950">
        <v>1332.4</v>
      </c>
      <c r="R6950">
        <v>181.52</v>
      </c>
      <c r="S6950">
        <v>0.378</v>
      </c>
      <c r="T6950">
        <v>33</v>
      </c>
      <c r="U6950">
        <v>550.05999999999904</v>
      </c>
      <c r="V6950">
        <v>17</v>
      </c>
      <c r="W6950">
        <v>1.4990000000000001</v>
      </c>
      <c r="X6950">
        <v>2.4220000000000002</v>
      </c>
      <c r="Y6950" s="119">
        <v>44152</v>
      </c>
      <c r="Z6950">
        <v>408798.04956840997</v>
      </c>
      <c r="AA6950">
        <v>3660423.3420523298</v>
      </c>
    </row>
    <row r="6951" spans="1:27" x14ac:dyDescent="0.25">
      <c r="A6951">
        <v>-111.977164169999</v>
      </c>
      <c r="B6951">
        <v>33.078579220000002</v>
      </c>
      <c r="C6951" t="s">
        <v>983</v>
      </c>
      <c r="D6951" t="s">
        <v>982</v>
      </c>
      <c r="E6951" t="s">
        <v>981</v>
      </c>
      <c r="F6951">
        <v>6270</v>
      </c>
      <c r="G6951">
        <v>179</v>
      </c>
      <c r="H6951">
        <v>13.33</v>
      </c>
      <c r="I6951">
        <v>2.0670000000000002</v>
      </c>
      <c r="J6951">
        <v>1</v>
      </c>
      <c r="K6951">
        <v>1166</v>
      </c>
      <c r="L6951" t="s">
        <v>980</v>
      </c>
      <c r="M6951" t="s">
        <v>979</v>
      </c>
      <c r="N6951" s="119">
        <v>44152</v>
      </c>
      <c r="O6951">
        <v>0</v>
      </c>
      <c r="P6951">
        <v>0</v>
      </c>
      <c r="Q6951">
        <v>1387.5</v>
      </c>
      <c r="R6951">
        <v>201.03</v>
      </c>
      <c r="S6951">
        <v>0.41899999999999998</v>
      </c>
      <c r="T6951">
        <v>33</v>
      </c>
      <c r="U6951">
        <v>609.16999999999905</v>
      </c>
      <c r="V6951">
        <v>17</v>
      </c>
      <c r="W6951">
        <v>1.409</v>
      </c>
      <c r="X6951">
        <v>2.278</v>
      </c>
      <c r="Y6951" s="119">
        <v>44152</v>
      </c>
      <c r="Z6951">
        <v>408798.06027557101</v>
      </c>
      <c r="AA6951">
        <v>3660422.7875642902</v>
      </c>
    </row>
    <row r="6952" spans="1:27" x14ac:dyDescent="0.25">
      <c r="A6952">
        <v>-111.977165029999</v>
      </c>
      <c r="B6952">
        <v>33.0785731799999</v>
      </c>
      <c r="C6952" t="s">
        <v>983</v>
      </c>
      <c r="D6952" t="s">
        <v>982</v>
      </c>
      <c r="E6952" t="s">
        <v>981</v>
      </c>
      <c r="F6952">
        <v>6271</v>
      </c>
      <c r="G6952">
        <v>174</v>
      </c>
      <c r="H6952">
        <v>13.33</v>
      </c>
      <c r="I6952">
        <v>2.0009999999999999</v>
      </c>
      <c r="J6952">
        <v>1</v>
      </c>
      <c r="K6952">
        <v>1166</v>
      </c>
      <c r="L6952" t="s">
        <v>980</v>
      </c>
      <c r="M6952" t="s">
        <v>979</v>
      </c>
      <c r="N6952" s="119">
        <v>44152</v>
      </c>
      <c r="O6952">
        <v>0</v>
      </c>
      <c r="P6952">
        <v>0</v>
      </c>
      <c r="Q6952">
        <v>1335.4</v>
      </c>
      <c r="R6952">
        <v>199.83</v>
      </c>
      <c r="S6952">
        <v>0.41599999999999998</v>
      </c>
      <c r="T6952">
        <v>33</v>
      </c>
      <c r="U6952">
        <v>605.53999999999905</v>
      </c>
      <c r="V6952">
        <v>17</v>
      </c>
      <c r="W6952">
        <v>1.365</v>
      </c>
      <c r="X6952">
        <v>2.2050000000000001</v>
      </c>
      <c r="Y6952" s="119">
        <v>44152</v>
      </c>
      <c r="Z6952">
        <v>408797.97377074597</v>
      </c>
      <c r="AA6952">
        <v>3660422.1186684398</v>
      </c>
    </row>
    <row r="6953" spans="1:27" x14ac:dyDescent="0.25">
      <c r="A6953">
        <v>-111.97716232000001</v>
      </c>
      <c r="B6953">
        <v>33.07856821</v>
      </c>
      <c r="C6953" t="s">
        <v>983</v>
      </c>
      <c r="D6953" t="s">
        <v>982</v>
      </c>
      <c r="E6953" t="s">
        <v>981</v>
      </c>
      <c r="F6953">
        <v>6272</v>
      </c>
      <c r="G6953">
        <v>184</v>
      </c>
      <c r="H6953">
        <v>13.33</v>
      </c>
      <c r="I6953">
        <v>1.903</v>
      </c>
      <c r="J6953">
        <v>1</v>
      </c>
      <c r="K6953">
        <v>1166.0999999999899</v>
      </c>
      <c r="L6953" t="s">
        <v>980</v>
      </c>
      <c r="M6953" t="s">
        <v>979</v>
      </c>
      <c r="N6953" s="119">
        <v>44152</v>
      </c>
      <c r="O6953">
        <v>0</v>
      </c>
      <c r="P6953">
        <v>0</v>
      </c>
      <c r="Q6953">
        <v>1668.79999999999</v>
      </c>
      <c r="R6953">
        <v>262.62999999999897</v>
      </c>
      <c r="S6953">
        <v>0.54700000000000004</v>
      </c>
      <c r="T6953">
        <v>33</v>
      </c>
      <c r="U6953">
        <v>795.85</v>
      </c>
      <c r="V6953">
        <v>17</v>
      </c>
      <c r="W6953">
        <v>1.2969999999999999</v>
      </c>
      <c r="X6953">
        <v>2.097</v>
      </c>
      <c r="Y6953" s="119">
        <v>44152</v>
      </c>
      <c r="Z6953">
        <v>408798.22158861102</v>
      </c>
      <c r="AA6953">
        <v>3660421.5652994602</v>
      </c>
    </row>
    <row r="6954" spans="1:27" x14ac:dyDescent="0.25">
      <c r="A6954">
        <v>-111.977162629999</v>
      </c>
      <c r="B6954">
        <v>33.078562150000003</v>
      </c>
      <c r="C6954" t="s">
        <v>983</v>
      </c>
      <c r="D6954" t="s">
        <v>982</v>
      </c>
      <c r="E6954" t="s">
        <v>981</v>
      </c>
      <c r="F6954">
        <v>6273</v>
      </c>
      <c r="G6954">
        <v>188</v>
      </c>
      <c r="H6954">
        <v>13.33</v>
      </c>
      <c r="I6954">
        <v>2.133</v>
      </c>
      <c r="J6954">
        <v>1</v>
      </c>
      <c r="K6954">
        <v>1166</v>
      </c>
      <c r="L6954" t="s">
        <v>980</v>
      </c>
      <c r="M6954" t="s">
        <v>979</v>
      </c>
      <c r="N6954" s="119">
        <v>44152</v>
      </c>
      <c r="O6954">
        <v>0</v>
      </c>
      <c r="P6954">
        <v>0</v>
      </c>
      <c r="Q6954">
        <v>2017.7</v>
      </c>
      <c r="R6954">
        <v>283.36</v>
      </c>
      <c r="S6954">
        <v>0.59</v>
      </c>
      <c r="T6954">
        <v>33</v>
      </c>
      <c r="U6954">
        <v>858.64999999999895</v>
      </c>
      <c r="V6954">
        <v>17</v>
      </c>
      <c r="W6954">
        <v>1.454</v>
      </c>
      <c r="X6954">
        <v>2.35</v>
      </c>
      <c r="Y6954" s="119">
        <v>44152</v>
      </c>
      <c r="Z6954">
        <v>408798.18639931601</v>
      </c>
      <c r="AA6954">
        <v>3660420.8937083501</v>
      </c>
    </row>
    <row r="6955" spans="1:27" x14ac:dyDescent="0.25">
      <c r="A6955">
        <v>-111.97716332</v>
      </c>
      <c r="B6955">
        <v>33.078556210000002</v>
      </c>
      <c r="C6955" t="s">
        <v>983</v>
      </c>
      <c r="D6955" t="s">
        <v>982</v>
      </c>
      <c r="E6955" t="s">
        <v>981</v>
      </c>
      <c r="F6955">
        <v>6274</v>
      </c>
      <c r="G6955">
        <v>184</v>
      </c>
      <c r="H6955">
        <v>13.33</v>
      </c>
      <c r="I6955">
        <v>1.903</v>
      </c>
      <c r="J6955">
        <v>1</v>
      </c>
      <c r="K6955">
        <v>1166</v>
      </c>
      <c r="L6955" t="s">
        <v>980</v>
      </c>
      <c r="M6955" t="s">
        <v>979</v>
      </c>
      <c r="N6955" s="119">
        <v>44152</v>
      </c>
      <c r="O6955">
        <v>0</v>
      </c>
      <c r="P6955">
        <v>0</v>
      </c>
      <c r="Q6955">
        <v>1503.0999999999899</v>
      </c>
      <c r="R6955">
        <v>236.56</v>
      </c>
      <c r="S6955">
        <v>0.49299999999999999</v>
      </c>
      <c r="T6955">
        <v>33</v>
      </c>
      <c r="U6955">
        <v>716.85</v>
      </c>
      <c r="V6955">
        <v>17</v>
      </c>
      <c r="W6955">
        <v>1.2969999999999999</v>
      </c>
      <c r="X6955">
        <v>2.097</v>
      </c>
      <c r="Y6955" s="119">
        <v>44152</v>
      </c>
      <c r="Z6955">
        <v>408798.11586523999</v>
      </c>
      <c r="AA6955">
        <v>3660420.2357515902</v>
      </c>
    </row>
    <row r="6956" spans="1:27" x14ac:dyDescent="0.25">
      <c r="A6956">
        <v>-111.97716332</v>
      </c>
      <c r="B6956">
        <v>33.078551210000001</v>
      </c>
      <c r="C6956" t="s">
        <v>983</v>
      </c>
      <c r="D6956" t="s">
        <v>982</v>
      </c>
      <c r="E6956" t="s">
        <v>981</v>
      </c>
      <c r="F6956">
        <v>6275</v>
      </c>
      <c r="G6956">
        <v>184</v>
      </c>
      <c r="H6956">
        <v>13.33</v>
      </c>
      <c r="I6956">
        <v>1.9359999999999999</v>
      </c>
      <c r="J6956">
        <v>1</v>
      </c>
      <c r="K6956">
        <v>1166</v>
      </c>
      <c r="L6956" t="s">
        <v>980</v>
      </c>
      <c r="M6956" t="s">
        <v>979</v>
      </c>
      <c r="N6956" s="119">
        <v>44152</v>
      </c>
      <c r="O6956">
        <v>0</v>
      </c>
      <c r="P6956">
        <v>0</v>
      </c>
      <c r="Q6956">
        <v>2029.5</v>
      </c>
      <c r="R6956">
        <v>313.99</v>
      </c>
      <c r="S6956">
        <v>0.65400000000000003</v>
      </c>
      <c r="T6956">
        <v>33</v>
      </c>
      <c r="U6956">
        <v>951.49</v>
      </c>
      <c r="V6956">
        <v>17</v>
      </c>
      <c r="W6956">
        <v>1.32</v>
      </c>
      <c r="X6956">
        <v>2.133</v>
      </c>
      <c r="Y6956" s="119">
        <v>44152</v>
      </c>
      <c r="Z6956">
        <v>408798.11070487002</v>
      </c>
      <c r="AA6956">
        <v>3660419.6814112701</v>
      </c>
    </row>
    <row r="6957" spans="1:27" x14ac:dyDescent="0.25">
      <c r="A6957">
        <v>-111.977163489999</v>
      </c>
      <c r="B6957">
        <v>33.078545210000001</v>
      </c>
      <c r="C6957" t="s">
        <v>983</v>
      </c>
      <c r="D6957" t="s">
        <v>982</v>
      </c>
      <c r="E6957" t="s">
        <v>981</v>
      </c>
      <c r="F6957">
        <v>6276</v>
      </c>
      <c r="G6957">
        <v>183</v>
      </c>
      <c r="H6957">
        <v>13.33</v>
      </c>
      <c r="I6957">
        <v>2.165</v>
      </c>
      <c r="J6957">
        <v>1</v>
      </c>
      <c r="K6957">
        <v>1166</v>
      </c>
      <c r="L6957" t="s">
        <v>980</v>
      </c>
      <c r="M6957" t="s">
        <v>979</v>
      </c>
      <c r="N6957" s="119">
        <v>44152</v>
      </c>
      <c r="O6957">
        <v>0</v>
      </c>
      <c r="P6957">
        <v>0</v>
      </c>
      <c r="Q6957">
        <v>1174.2</v>
      </c>
      <c r="R6957">
        <v>162.38999999999899</v>
      </c>
      <c r="S6957">
        <v>0.33800000000000002</v>
      </c>
      <c r="T6957">
        <v>33</v>
      </c>
      <c r="U6957">
        <v>492.11</v>
      </c>
      <c r="V6957">
        <v>17</v>
      </c>
      <c r="W6957">
        <v>1.476</v>
      </c>
      <c r="X6957">
        <v>2.3860000000000001</v>
      </c>
      <c r="Y6957" s="119">
        <v>44152</v>
      </c>
      <c r="Z6957">
        <v>408798.08864488301</v>
      </c>
      <c r="AA6957">
        <v>3660419.0163506102</v>
      </c>
    </row>
    <row r="6958" spans="1:27" x14ac:dyDescent="0.25">
      <c r="A6958">
        <v>-111.977165029999</v>
      </c>
      <c r="B6958">
        <v>33.07853918</v>
      </c>
      <c r="C6958" t="s">
        <v>983</v>
      </c>
      <c r="D6958" t="s">
        <v>982</v>
      </c>
      <c r="E6958" t="s">
        <v>981</v>
      </c>
      <c r="F6958">
        <v>6277</v>
      </c>
      <c r="G6958">
        <v>174</v>
      </c>
      <c r="H6958">
        <v>13.33</v>
      </c>
      <c r="I6958">
        <v>2.2970000000000002</v>
      </c>
      <c r="J6958">
        <v>1</v>
      </c>
      <c r="K6958">
        <v>1165.9000000000001</v>
      </c>
      <c r="L6958" t="s">
        <v>980</v>
      </c>
      <c r="M6958" t="s">
        <v>979</v>
      </c>
      <c r="N6958" s="119">
        <v>44152</v>
      </c>
      <c r="O6958">
        <v>0</v>
      </c>
      <c r="P6958">
        <v>0</v>
      </c>
      <c r="Q6958">
        <v>1580.0999999999899</v>
      </c>
      <c r="R6958">
        <v>206.05</v>
      </c>
      <c r="S6958">
        <v>0.42899999999999999</v>
      </c>
      <c r="T6958">
        <v>33</v>
      </c>
      <c r="U6958">
        <v>624.39999999999895</v>
      </c>
      <c r="V6958">
        <v>17</v>
      </c>
      <c r="W6958">
        <v>1.5660000000000001</v>
      </c>
      <c r="X6958">
        <v>2.5310000000000001</v>
      </c>
      <c r="Y6958" s="119">
        <v>44152</v>
      </c>
      <c r="Z6958">
        <v>408797.938680169</v>
      </c>
      <c r="AA6958">
        <v>3660418.34915428</v>
      </c>
    </row>
    <row r="6959" spans="1:27" x14ac:dyDescent="0.25">
      <c r="A6959">
        <v>-111.97716332</v>
      </c>
      <c r="B6959">
        <v>33.078534210000001</v>
      </c>
      <c r="C6959" t="s">
        <v>983</v>
      </c>
      <c r="D6959" t="s">
        <v>982</v>
      </c>
      <c r="E6959" t="s">
        <v>981</v>
      </c>
      <c r="F6959">
        <v>6278</v>
      </c>
      <c r="G6959">
        <v>184</v>
      </c>
      <c r="H6959">
        <v>13.33</v>
      </c>
      <c r="I6959">
        <v>1.9359999999999999</v>
      </c>
      <c r="J6959">
        <v>1</v>
      </c>
      <c r="K6959">
        <v>1166</v>
      </c>
      <c r="L6959" t="s">
        <v>980</v>
      </c>
      <c r="M6959" t="s">
        <v>979</v>
      </c>
      <c r="N6959" s="119">
        <v>44152</v>
      </c>
      <c r="O6959">
        <v>0</v>
      </c>
      <c r="P6959">
        <v>0</v>
      </c>
      <c r="Q6959">
        <v>1136.5</v>
      </c>
      <c r="R6959">
        <v>175.83</v>
      </c>
      <c r="S6959">
        <v>0.36599999999999999</v>
      </c>
      <c r="T6959">
        <v>33</v>
      </c>
      <c r="U6959">
        <v>532.80999999999904</v>
      </c>
      <c r="V6959">
        <v>17</v>
      </c>
      <c r="W6959">
        <v>1.32</v>
      </c>
      <c r="X6959">
        <v>2.133</v>
      </c>
      <c r="Y6959" s="119">
        <v>44152</v>
      </c>
      <c r="Z6959">
        <v>408798.09315961797</v>
      </c>
      <c r="AA6959">
        <v>3660417.7966542002</v>
      </c>
    </row>
    <row r="6960" spans="1:27" x14ac:dyDescent="0.25">
      <c r="A6960">
        <v>-111.977165029999</v>
      </c>
      <c r="B6960">
        <v>33.0785281799999</v>
      </c>
      <c r="C6960" t="s">
        <v>983</v>
      </c>
      <c r="D6960" t="s">
        <v>982</v>
      </c>
      <c r="E6960" t="s">
        <v>981</v>
      </c>
      <c r="F6960">
        <v>6279</v>
      </c>
      <c r="G6960">
        <v>174</v>
      </c>
      <c r="H6960">
        <v>13.33</v>
      </c>
      <c r="I6960">
        <v>2.0009999999999999</v>
      </c>
      <c r="J6960">
        <v>1</v>
      </c>
      <c r="K6960">
        <v>1166</v>
      </c>
      <c r="L6960" t="s">
        <v>980</v>
      </c>
      <c r="M6960" t="s">
        <v>979</v>
      </c>
      <c r="N6960" s="119">
        <v>44152</v>
      </c>
      <c r="O6960">
        <v>0</v>
      </c>
      <c r="P6960">
        <v>0</v>
      </c>
      <c r="Q6960">
        <v>1052.9000000000001</v>
      </c>
      <c r="R6960">
        <v>157.56</v>
      </c>
      <c r="S6960">
        <v>0.32800000000000001</v>
      </c>
      <c r="T6960">
        <v>33</v>
      </c>
      <c r="U6960">
        <v>477.45999999999901</v>
      </c>
      <c r="V6960">
        <v>17</v>
      </c>
      <c r="W6960">
        <v>1.365</v>
      </c>
      <c r="X6960">
        <v>2.2050000000000001</v>
      </c>
      <c r="Y6960" s="119">
        <v>44152</v>
      </c>
      <c r="Z6960">
        <v>408797.92732734198</v>
      </c>
      <c r="AA6960">
        <v>3660417.1296055801</v>
      </c>
    </row>
    <row r="6961" spans="1:27" x14ac:dyDescent="0.25">
      <c r="A6961">
        <v>-111.977164</v>
      </c>
      <c r="B6961">
        <v>33.078522229999898</v>
      </c>
      <c r="C6961" t="s">
        <v>983</v>
      </c>
      <c r="D6961" t="s">
        <v>982</v>
      </c>
      <c r="E6961" t="s">
        <v>981</v>
      </c>
      <c r="F6961">
        <v>6280</v>
      </c>
      <c r="G6961">
        <v>180</v>
      </c>
      <c r="H6961">
        <v>13.33</v>
      </c>
      <c r="I6961">
        <v>2.2309999999999999</v>
      </c>
      <c r="J6961">
        <v>1</v>
      </c>
      <c r="K6961">
        <v>1166</v>
      </c>
      <c r="L6961" t="s">
        <v>980</v>
      </c>
      <c r="M6961" t="s">
        <v>979</v>
      </c>
      <c r="N6961" s="119">
        <v>44152</v>
      </c>
      <c r="O6961">
        <v>0</v>
      </c>
      <c r="P6961">
        <v>0</v>
      </c>
      <c r="Q6961">
        <v>1745.29999999999</v>
      </c>
      <c r="R6961">
        <v>234.289999999999</v>
      </c>
      <c r="S6961">
        <v>0.48799999999999999</v>
      </c>
      <c r="T6961">
        <v>33</v>
      </c>
      <c r="U6961">
        <v>709.96</v>
      </c>
      <c r="V6961">
        <v>17</v>
      </c>
      <c r="W6961">
        <v>1.5209999999999999</v>
      </c>
      <c r="X6961">
        <v>2.4580000000000002</v>
      </c>
      <c r="Y6961" s="119">
        <v>44152</v>
      </c>
      <c r="Z6961">
        <v>408798.01732518099</v>
      </c>
      <c r="AA6961">
        <v>3660416.4690456502</v>
      </c>
    </row>
    <row r="6962" spans="1:27" x14ac:dyDescent="0.25">
      <c r="A6962">
        <v>-111.977164</v>
      </c>
      <c r="B6962">
        <v>33.078517230000003</v>
      </c>
      <c r="C6962" t="s">
        <v>983</v>
      </c>
      <c r="D6962" t="s">
        <v>982</v>
      </c>
      <c r="E6962" t="s">
        <v>981</v>
      </c>
      <c r="F6962">
        <v>6281</v>
      </c>
      <c r="G6962">
        <v>180</v>
      </c>
      <c r="H6962">
        <v>13.33</v>
      </c>
      <c r="I6962">
        <v>1.87</v>
      </c>
      <c r="J6962">
        <v>1</v>
      </c>
      <c r="K6962">
        <v>1166.0999999999899</v>
      </c>
      <c r="L6962" t="s">
        <v>980</v>
      </c>
      <c r="M6962" t="s">
        <v>979</v>
      </c>
      <c r="N6962" s="119">
        <v>44152</v>
      </c>
      <c r="O6962">
        <v>0</v>
      </c>
      <c r="P6962">
        <v>0</v>
      </c>
      <c r="Q6962">
        <v>1190.5</v>
      </c>
      <c r="R6962">
        <v>190.63999999999899</v>
      </c>
      <c r="S6962">
        <v>0.39700000000000002</v>
      </c>
      <c r="T6962">
        <v>33</v>
      </c>
      <c r="U6962">
        <v>577.71</v>
      </c>
      <c r="V6962">
        <v>17</v>
      </c>
      <c r="W6962">
        <v>1.2749999999999999</v>
      </c>
      <c r="X6962">
        <v>2.0609999999999999</v>
      </c>
      <c r="Y6962" s="119">
        <v>44152</v>
      </c>
      <c r="Z6962">
        <v>408798.012164813</v>
      </c>
      <c r="AA6962">
        <v>3660415.9147053398</v>
      </c>
    </row>
    <row r="6963" spans="1:27" x14ac:dyDescent="0.25">
      <c r="A6963">
        <v>-111.97716466</v>
      </c>
      <c r="B6963">
        <v>33.078511220000003</v>
      </c>
      <c r="C6963" t="s">
        <v>983</v>
      </c>
      <c r="D6963" t="s">
        <v>982</v>
      </c>
      <c r="E6963" t="s">
        <v>981</v>
      </c>
      <c r="F6963">
        <v>6282</v>
      </c>
      <c r="G6963">
        <v>182</v>
      </c>
      <c r="H6963">
        <v>13.33</v>
      </c>
      <c r="I6963">
        <v>2.0339999999999998</v>
      </c>
      <c r="J6963">
        <v>1</v>
      </c>
      <c r="K6963">
        <v>1165.9000000000001</v>
      </c>
      <c r="L6963" t="s">
        <v>980</v>
      </c>
      <c r="M6963" t="s">
        <v>979</v>
      </c>
      <c r="N6963" s="119">
        <v>44152</v>
      </c>
      <c r="O6963">
        <v>0</v>
      </c>
      <c r="P6963">
        <v>0</v>
      </c>
      <c r="Q6963">
        <v>2251</v>
      </c>
      <c r="R6963">
        <v>331.41</v>
      </c>
      <c r="S6963">
        <v>0.69</v>
      </c>
      <c r="T6963">
        <v>33</v>
      </c>
      <c r="U6963">
        <v>1004.29999999999</v>
      </c>
      <c r="V6963">
        <v>17</v>
      </c>
      <c r="W6963">
        <v>1.387</v>
      </c>
      <c r="X6963">
        <v>2.2410000000000001</v>
      </c>
      <c r="Y6963" s="119">
        <v>44152</v>
      </c>
      <c r="Z6963">
        <v>408797.94435861299</v>
      </c>
      <c r="AA6963">
        <v>3660415.24896175</v>
      </c>
    </row>
    <row r="6964" spans="1:27" x14ac:dyDescent="0.25">
      <c r="A6964">
        <v>-111.977163129999</v>
      </c>
      <c r="B6964">
        <v>33.078505069999899</v>
      </c>
      <c r="C6964" t="s">
        <v>983</v>
      </c>
      <c r="D6964" t="s">
        <v>982</v>
      </c>
      <c r="E6964" t="s">
        <v>981</v>
      </c>
      <c r="F6964">
        <v>6283</v>
      </c>
      <c r="G6964">
        <v>191</v>
      </c>
      <c r="H6964">
        <v>13.33</v>
      </c>
      <c r="I6964">
        <v>2.0009999999999999</v>
      </c>
      <c r="J6964">
        <v>1</v>
      </c>
      <c r="K6964">
        <v>1165.9000000000001</v>
      </c>
      <c r="L6964" t="s">
        <v>980</v>
      </c>
      <c r="M6964" t="s">
        <v>979</v>
      </c>
      <c r="N6964" s="119">
        <v>44152</v>
      </c>
      <c r="O6964">
        <v>0</v>
      </c>
      <c r="P6964">
        <v>0</v>
      </c>
      <c r="Q6964">
        <v>2317.4</v>
      </c>
      <c r="R6964">
        <v>346.76999999999902</v>
      </c>
      <c r="S6964">
        <v>0.72199999999999998</v>
      </c>
      <c r="T6964">
        <v>33</v>
      </c>
      <c r="U6964">
        <v>1050.79999999999</v>
      </c>
      <c r="V6964">
        <v>17</v>
      </c>
      <c r="W6964">
        <v>1.365</v>
      </c>
      <c r="X6964">
        <v>2.2050000000000001</v>
      </c>
      <c r="Y6964" s="119">
        <v>44152</v>
      </c>
      <c r="Z6964">
        <v>408798.08081933699</v>
      </c>
      <c r="AA6964">
        <v>3660414.5657937601</v>
      </c>
    </row>
    <row r="6965" spans="1:27" x14ac:dyDescent="0.25">
      <c r="A6965">
        <v>-111.97716466</v>
      </c>
      <c r="B6965">
        <v>33.078500220000002</v>
      </c>
      <c r="C6965" t="s">
        <v>983</v>
      </c>
      <c r="D6965" t="s">
        <v>982</v>
      </c>
      <c r="E6965" t="s">
        <v>981</v>
      </c>
      <c r="F6965">
        <v>6284</v>
      </c>
      <c r="G6965">
        <v>182</v>
      </c>
      <c r="H6965">
        <v>13.33</v>
      </c>
      <c r="I6965">
        <v>2.165</v>
      </c>
      <c r="J6965">
        <v>1</v>
      </c>
      <c r="K6965">
        <v>1165.79999999999</v>
      </c>
      <c r="L6965" t="s">
        <v>980</v>
      </c>
      <c r="M6965" t="s">
        <v>979</v>
      </c>
      <c r="N6965" s="119">
        <v>44152</v>
      </c>
      <c r="O6965">
        <v>0</v>
      </c>
      <c r="P6965">
        <v>0</v>
      </c>
      <c r="Q6965">
        <v>1756.7</v>
      </c>
      <c r="R6965">
        <v>242.96</v>
      </c>
      <c r="S6965">
        <v>0.50600000000000001</v>
      </c>
      <c r="T6965">
        <v>33</v>
      </c>
      <c r="U6965">
        <v>736.24</v>
      </c>
      <c r="V6965">
        <v>17</v>
      </c>
      <c r="W6965">
        <v>1.476</v>
      </c>
      <c r="X6965">
        <v>2.3860000000000001</v>
      </c>
      <c r="Y6965" s="119">
        <v>44152</v>
      </c>
      <c r="Z6965">
        <v>408797.93300579902</v>
      </c>
      <c r="AA6965">
        <v>3660414.0294130598</v>
      </c>
    </row>
    <row r="6966" spans="1:27" x14ac:dyDescent="0.25">
      <c r="A6966">
        <v>-111.97716517000001</v>
      </c>
      <c r="B6966">
        <v>33.078493219999899</v>
      </c>
      <c r="C6966" t="s">
        <v>983</v>
      </c>
      <c r="D6966" t="s">
        <v>982</v>
      </c>
      <c r="E6966" t="s">
        <v>981</v>
      </c>
      <c r="F6966">
        <v>6285</v>
      </c>
      <c r="G6966">
        <v>179</v>
      </c>
      <c r="H6966">
        <v>13.33</v>
      </c>
      <c r="I6966">
        <v>1.837</v>
      </c>
      <c r="J6966">
        <v>1</v>
      </c>
      <c r="K6966">
        <v>1165.5999999999899</v>
      </c>
      <c r="L6966" t="s">
        <v>980</v>
      </c>
      <c r="M6966" t="s">
        <v>979</v>
      </c>
      <c r="N6966" s="119">
        <v>44152</v>
      </c>
      <c r="O6966">
        <v>0</v>
      </c>
      <c r="P6966">
        <v>0</v>
      </c>
      <c r="Q6966">
        <v>1611.7</v>
      </c>
      <c r="R6966">
        <v>262.70999999999901</v>
      </c>
      <c r="S6966">
        <v>0.54700000000000004</v>
      </c>
      <c r="T6966">
        <v>33</v>
      </c>
      <c r="U6966">
        <v>796.08</v>
      </c>
      <c r="V6966">
        <v>17</v>
      </c>
      <c r="W6966">
        <v>1.2529999999999999</v>
      </c>
      <c r="X6966">
        <v>2.0249999999999999</v>
      </c>
      <c r="Y6966" s="119">
        <v>44152</v>
      </c>
      <c r="Z6966">
        <v>408797.87817861699</v>
      </c>
      <c r="AA6966">
        <v>3660413.2537797601</v>
      </c>
    </row>
    <row r="6967" spans="1:27" x14ac:dyDescent="0.25">
      <c r="A6967">
        <v>-111.97716486</v>
      </c>
      <c r="B6967">
        <v>33.078487189999898</v>
      </c>
      <c r="C6967" t="s">
        <v>983</v>
      </c>
      <c r="D6967" t="s">
        <v>982</v>
      </c>
      <c r="E6967" t="s">
        <v>981</v>
      </c>
      <c r="F6967">
        <v>6286</v>
      </c>
      <c r="G6967">
        <v>175</v>
      </c>
      <c r="H6967">
        <v>13.33</v>
      </c>
      <c r="I6967">
        <v>2.0009999999999999</v>
      </c>
      <c r="J6967">
        <v>1</v>
      </c>
      <c r="K6967">
        <v>1165.5999999999899</v>
      </c>
      <c r="L6967" t="s">
        <v>980</v>
      </c>
      <c r="M6967" t="s">
        <v>979</v>
      </c>
      <c r="N6967" s="119">
        <v>44152</v>
      </c>
      <c r="O6967">
        <v>0</v>
      </c>
      <c r="P6967">
        <v>0</v>
      </c>
      <c r="Q6967">
        <v>1972.5999999999899</v>
      </c>
      <c r="R6967">
        <v>295.18</v>
      </c>
      <c r="S6967">
        <v>0.61499999999999999</v>
      </c>
      <c r="T6967">
        <v>33</v>
      </c>
      <c r="U6967">
        <v>894.49</v>
      </c>
      <c r="V6967">
        <v>17</v>
      </c>
      <c r="W6967">
        <v>1.365</v>
      </c>
      <c r="X6967">
        <v>2.2050000000000001</v>
      </c>
      <c r="Y6967" s="119">
        <v>44152</v>
      </c>
      <c r="Z6967">
        <v>408797.900890166</v>
      </c>
      <c r="AA6967">
        <v>3660412.5849759802</v>
      </c>
    </row>
    <row r="6968" spans="1:27" x14ac:dyDescent="0.25">
      <c r="A6968">
        <v>-111.977163489999</v>
      </c>
      <c r="B6968">
        <v>33.078482209999898</v>
      </c>
      <c r="C6968" t="s">
        <v>983</v>
      </c>
      <c r="D6968" t="s">
        <v>982</v>
      </c>
      <c r="E6968" t="s">
        <v>981</v>
      </c>
      <c r="F6968">
        <v>6287</v>
      </c>
      <c r="G6968">
        <v>183</v>
      </c>
      <c r="H6968">
        <v>13.33</v>
      </c>
      <c r="I6968">
        <v>2.198</v>
      </c>
      <c r="J6968">
        <v>1</v>
      </c>
      <c r="K6968">
        <v>1165.5999999999899</v>
      </c>
      <c r="L6968" t="s">
        <v>980</v>
      </c>
      <c r="M6968" t="s">
        <v>979</v>
      </c>
      <c r="N6968" s="119">
        <v>44152</v>
      </c>
      <c r="O6968">
        <v>0</v>
      </c>
      <c r="P6968">
        <v>0</v>
      </c>
      <c r="Q6968">
        <v>2457.5</v>
      </c>
      <c r="R6968">
        <v>334.81</v>
      </c>
      <c r="S6968">
        <v>0.69799999999999995</v>
      </c>
      <c r="T6968">
        <v>33</v>
      </c>
      <c r="U6968">
        <v>1014.6</v>
      </c>
      <c r="V6968">
        <v>17</v>
      </c>
      <c r="W6968">
        <v>1.4990000000000001</v>
      </c>
      <c r="X6968">
        <v>2.4220000000000002</v>
      </c>
      <c r="Y6968" s="119">
        <v>44152</v>
      </c>
      <c r="Z6968">
        <v>408798.02362428402</v>
      </c>
      <c r="AA6968">
        <v>3660412.0316626499</v>
      </c>
    </row>
    <row r="6969" spans="1:27" x14ac:dyDescent="0.25">
      <c r="A6969">
        <v>-111.977165029999</v>
      </c>
      <c r="B6969">
        <v>33.078476180000003</v>
      </c>
      <c r="C6969" t="s">
        <v>983</v>
      </c>
      <c r="D6969" t="s">
        <v>982</v>
      </c>
      <c r="E6969" t="s">
        <v>981</v>
      </c>
      <c r="F6969">
        <v>6288</v>
      </c>
      <c r="G6969">
        <v>174</v>
      </c>
      <c r="H6969">
        <v>13.33</v>
      </c>
      <c r="I6969">
        <v>1.9690000000000001</v>
      </c>
      <c r="J6969">
        <v>1</v>
      </c>
      <c r="K6969">
        <v>1165.5999999999899</v>
      </c>
      <c r="L6969" t="s">
        <v>980</v>
      </c>
      <c r="M6969" t="s">
        <v>979</v>
      </c>
      <c r="N6969" s="119">
        <v>44152</v>
      </c>
      <c r="O6969">
        <v>0</v>
      </c>
      <c r="P6969">
        <v>0</v>
      </c>
      <c r="Q6969">
        <v>2013.0999999999899</v>
      </c>
      <c r="R6969">
        <v>306.25999999999902</v>
      </c>
      <c r="S6969">
        <v>0.63800000000000001</v>
      </c>
      <c r="T6969">
        <v>33</v>
      </c>
      <c r="U6969">
        <v>928.04999999999905</v>
      </c>
      <c r="V6969">
        <v>17</v>
      </c>
      <c r="W6969">
        <v>1.3420000000000001</v>
      </c>
      <c r="X6969">
        <v>2.169</v>
      </c>
      <c r="Y6969" s="119">
        <v>44152</v>
      </c>
      <c r="Z6969">
        <v>408797.87365947798</v>
      </c>
      <c r="AA6969">
        <v>3660411.36446633</v>
      </c>
    </row>
    <row r="6970" spans="1:27" x14ac:dyDescent="0.25">
      <c r="A6970">
        <v>-111.97716434</v>
      </c>
      <c r="B6970">
        <v>33.07847022</v>
      </c>
      <c r="C6970" t="s">
        <v>983</v>
      </c>
      <c r="D6970" t="s">
        <v>982</v>
      </c>
      <c r="E6970" t="s">
        <v>981</v>
      </c>
      <c r="F6970">
        <v>6289</v>
      </c>
      <c r="G6970">
        <v>178</v>
      </c>
      <c r="H6970">
        <v>13.33</v>
      </c>
      <c r="I6970">
        <v>1.9359999999999999</v>
      </c>
      <c r="J6970">
        <v>1</v>
      </c>
      <c r="K6970">
        <v>1165.5</v>
      </c>
      <c r="L6970" t="s">
        <v>980</v>
      </c>
      <c r="M6970" t="s">
        <v>979</v>
      </c>
      <c r="N6970" s="119">
        <v>44152</v>
      </c>
      <c r="O6970">
        <v>0</v>
      </c>
      <c r="P6970">
        <v>0</v>
      </c>
      <c r="Q6970">
        <v>1905.5999999999899</v>
      </c>
      <c r="R6970">
        <v>294.81999999999903</v>
      </c>
      <c r="S6970">
        <v>0.61399999999999999</v>
      </c>
      <c r="T6970">
        <v>33</v>
      </c>
      <c r="U6970">
        <v>893.37999999999897</v>
      </c>
      <c r="V6970">
        <v>17</v>
      </c>
      <c r="W6970">
        <v>1.32</v>
      </c>
      <c r="X6970">
        <v>2.133</v>
      </c>
      <c r="Y6970" s="119">
        <v>44152</v>
      </c>
      <c r="Z6970">
        <v>408797.931911944</v>
      </c>
      <c r="AA6970">
        <v>3660410.7030931502</v>
      </c>
    </row>
    <row r="6971" spans="1:27" x14ac:dyDescent="0.25">
      <c r="A6971">
        <v>-111.97716363000001</v>
      </c>
      <c r="B6971">
        <v>33.07846515</v>
      </c>
      <c r="C6971" t="s">
        <v>983</v>
      </c>
      <c r="D6971" t="s">
        <v>982</v>
      </c>
      <c r="E6971" t="s">
        <v>981</v>
      </c>
      <c r="F6971">
        <v>6290</v>
      </c>
      <c r="G6971">
        <v>188</v>
      </c>
      <c r="H6971">
        <v>13.33</v>
      </c>
      <c r="I6971">
        <v>1.903</v>
      </c>
      <c r="J6971">
        <v>1</v>
      </c>
      <c r="K6971">
        <v>1165.7</v>
      </c>
      <c r="L6971" t="s">
        <v>980</v>
      </c>
      <c r="M6971" t="s">
        <v>979</v>
      </c>
      <c r="N6971" s="119">
        <v>44152</v>
      </c>
      <c r="O6971">
        <v>0</v>
      </c>
      <c r="P6971">
        <v>0</v>
      </c>
      <c r="Q6971">
        <v>1383.2</v>
      </c>
      <c r="R6971">
        <v>217.68</v>
      </c>
      <c r="S6971">
        <v>0.45400000000000001</v>
      </c>
      <c r="T6971">
        <v>33</v>
      </c>
      <c r="U6971">
        <v>659.63999999999896</v>
      </c>
      <c r="V6971">
        <v>17</v>
      </c>
      <c r="W6971">
        <v>1.2969999999999999</v>
      </c>
      <c r="X6971">
        <v>2.097</v>
      </c>
      <c r="Y6971" s="119">
        <v>44152</v>
      </c>
      <c r="Z6971">
        <v>408797.99294973398</v>
      </c>
      <c r="AA6971">
        <v>3660410.1403751601</v>
      </c>
    </row>
    <row r="6972" spans="1:27" x14ac:dyDescent="0.25">
      <c r="A6972">
        <v>-111.9771633</v>
      </c>
      <c r="B6972">
        <v>33.078459100000003</v>
      </c>
      <c r="C6972" t="s">
        <v>983</v>
      </c>
      <c r="D6972" t="s">
        <v>982</v>
      </c>
      <c r="E6972" t="s">
        <v>981</v>
      </c>
      <c r="F6972">
        <v>6291</v>
      </c>
      <c r="G6972">
        <v>190</v>
      </c>
      <c r="H6972">
        <v>13.33</v>
      </c>
      <c r="I6972">
        <v>2.2970000000000002</v>
      </c>
      <c r="J6972">
        <v>1</v>
      </c>
      <c r="K6972">
        <v>1165.5999999999899</v>
      </c>
      <c r="L6972" t="s">
        <v>980</v>
      </c>
      <c r="M6972" t="s">
        <v>979</v>
      </c>
      <c r="N6972" s="119">
        <v>44152</v>
      </c>
      <c r="O6972">
        <v>0</v>
      </c>
      <c r="P6972">
        <v>0</v>
      </c>
      <c r="Q6972">
        <v>749.15999999999894</v>
      </c>
      <c r="R6972">
        <v>97.689999999999898</v>
      </c>
      <c r="S6972">
        <v>0.20399999999999999</v>
      </c>
      <c r="T6972">
        <v>33</v>
      </c>
      <c r="U6972">
        <v>296.02999999999901</v>
      </c>
      <c r="V6972">
        <v>17</v>
      </c>
      <c r="W6972">
        <v>1.5660000000000001</v>
      </c>
      <c r="X6972">
        <v>2.5310000000000001</v>
      </c>
      <c r="Y6972" s="119">
        <v>44152</v>
      </c>
      <c r="Z6972">
        <v>408798.01750743698</v>
      </c>
      <c r="AA6972">
        <v>3660409.4693366499</v>
      </c>
    </row>
    <row r="6973" spans="1:27" x14ac:dyDescent="0.25">
      <c r="A6973">
        <v>-111.97716549</v>
      </c>
      <c r="B6973">
        <v>33.078454209999897</v>
      </c>
      <c r="C6973" t="s">
        <v>983</v>
      </c>
      <c r="D6973" t="s">
        <v>982</v>
      </c>
      <c r="E6973" t="s">
        <v>981</v>
      </c>
      <c r="F6973">
        <v>6292</v>
      </c>
      <c r="G6973">
        <v>183</v>
      </c>
      <c r="H6973">
        <v>13.33</v>
      </c>
      <c r="I6973">
        <v>1.87</v>
      </c>
      <c r="J6973">
        <v>1</v>
      </c>
      <c r="K6973">
        <v>1165.5999999999899</v>
      </c>
      <c r="L6973" t="s">
        <v>980</v>
      </c>
      <c r="M6973" t="s">
        <v>979</v>
      </c>
      <c r="N6973" s="119">
        <v>44152</v>
      </c>
      <c r="O6973">
        <v>0</v>
      </c>
      <c r="P6973">
        <v>0</v>
      </c>
      <c r="Q6973">
        <v>873.73</v>
      </c>
      <c r="R6973">
        <v>139.91999999999899</v>
      </c>
      <c r="S6973">
        <v>0.29099999999999998</v>
      </c>
      <c r="T6973">
        <v>33</v>
      </c>
      <c r="U6973">
        <v>424</v>
      </c>
      <c r="V6973">
        <v>17</v>
      </c>
      <c r="W6973">
        <v>1.2749999999999999</v>
      </c>
      <c r="X6973">
        <v>2.0609999999999999</v>
      </c>
      <c r="Y6973" s="119">
        <v>44152</v>
      </c>
      <c r="Z6973">
        <v>408797.808049071</v>
      </c>
      <c r="AA6973">
        <v>3660408.9290947001</v>
      </c>
    </row>
    <row r="6974" spans="1:27" x14ac:dyDescent="0.25">
      <c r="A6974">
        <v>-111.977164459999</v>
      </c>
      <c r="B6974">
        <v>33.078448119999898</v>
      </c>
      <c r="C6974" t="s">
        <v>983</v>
      </c>
      <c r="D6974" t="s">
        <v>982</v>
      </c>
      <c r="E6974" t="s">
        <v>981</v>
      </c>
      <c r="F6974">
        <v>6293</v>
      </c>
      <c r="G6974">
        <v>189</v>
      </c>
      <c r="H6974">
        <v>13.33</v>
      </c>
      <c r="I6974">
        <v>2.133</v>
      </c>
      <c r="J6974">
        <v>1</v>
      </c>
      <c r="K6974">
        <v>1165.5</v>
      </c>
      <c r="L6974" t="s">
        <v>980</v>
      </c>
      <c r="M6974" t="s">
        <v>979</v>
      </c>
      <c r="N6974" s="119">
        <v>44152</v>
      </c>
      <c r="O6974">
        <v>0</v>
      </c>
      <c r="P6974">
        <v>0</v>
      </c>
      <c r="Q6974">
        <v>1397.5999999999899</v>
      </c>
      <c r="R6974">
        <v>196.259999999999</v>
      </c>
      <c r="S6974">
        <v>0.40899999999999997</v>
      </c>
      <c r="T6974">
        <v>33</v>
      </c>
      <c r="U6974">
        <v>594.73</v>
      </c>
      <c r="V6974">
        <v>17</v>
      </c>
      <c r="W6974">
        <v>1.454</v>
      </c>
      <c r="X6974">
        <v>2.35</v>
      </c>
      <c r="Y6974" s="119">
        <v>44152</v>
      </c>
      <c r="Z6974">
        <v>408797.897902511</v>
      </c>
      <c r="AA6974">
        <v>3660408.25301325</v>
      </c>
    </row>
    <row r="6975" spans="1:27" x14ac:dyDescent="0.25">
      <c r="A6975">
        <v>-111.97716449000001</v>
      </c>
      <c r="B6975">
        <v>33.078442209999899</v>
      </c>
      <c r="C6975" t="s">
        <v>983</v>
      </c>
      <c r="D6975" t="s">
        <v>982</v>
      </c>
      <c r="E6975" t="s">
        <v>981</v>
      </c>
      <c r="F6975">
        <v>6294</v>
      </c>
      <c r="G6975">
        <v>183</v>
      </c>
      <c r="H6975">
        <v>13.33</v>
      </c>
      <c r="I6975">
        <v>2.0339999999999998</v>
      </c>
      <c r="J6975">
        <v>1</v>
      </c>
      <c r="K6975">
        <v>1165.5</v>
      </c>
      <c r="L6975" t="s">
        <v>980</v>
      </c>
      <c r="M6975" t="s">
        <v>979</v>
      </c>
      <c r="N6975" s="119">
        <v>44152</v>
      </c>
      <c r="O6975">
        <v>0</v>
      </c>
      <c r="P6975">
        <v>0</v>
      </c>
      <c r="Q6975">
        <v>1407.0999999999899</v>
      </c>
      <c r="R6975">
        <v>207.159999999999</v>
      </c>
      <c r="S6975">
        <v>0.432</v>
      </c>
      <c r="T6975">
        <v>33</v>
      </c>
      <c r="U6975">
        <v>627.74</v>
      </c>
      <c r="V6975">
        <v>17</v>
      </c>
      <c r="W6975">
        <v>1.387</v>
      </c>
      <c r="X6975">
        <v>2.2410000000000001</v>
      </c>
      <c r="Y6975" s="119">
        <v>44152</v>
      </c>
      <c r="Z6975">
        <v>408797.88900280598</v>
      </c>
      <c r="AA6975">
        <v>3660407.5978090698</v>
      </c>
    </row>
    <row r="6976" spans="1:27" x14ac:dyDescent="0.25">
      <c r="A6976">
        <v>-111.97716721</v>
      </c>
      <c r="B6976">
        <v>33.078437010000002</v>
      </c>
      <c r="C6976" t="s">
        <v>983</v>
      </c>
      <c r="D6976" t="s">
        <v>982</v>
      </c>
      <c r="E6976" t="s">
        <v>981</v>
      </c>
      <c r="F6976">
        <v>6295</v>
      </c>
      <c r="G6976">
        <v>167</v>
      </c>
      <c r="H6976">
        <v>13.33</v>
      </c>
      <c r="I6976">
        <v>2.133</v>
      </c>
      <c r="J6976">
        <v>1</v>
      </c>
      <c r="K6976">
        <v>1165.5999999999899</v>
      </c>
      <c r="L6976" t="s">
        <v>980</v>
      </c>
      <c r="M6976" t="s">
        <v>979</v>
      </c>
      <c r="N6976" s="119">
        <v>44152</v>
      </c>
      <c r="O6976">
        <v>0</v>
      </c>
      <c r="P6976">
        <v>0</v>
      </c>
      <c r="Q6976">
        <v>1716.79999999999</v>
      </c>
      <c r="R6976">
        <v>241.09</v>
      </c>
      <c r="S6976">
        <v>0.502</v>
      </c>
      <c r="T6976">
        <v>33</v>
      </c>
      <c r="U6976">
        <v>730.57</v>
      </c>
      <c r="V6976">
        <v>17</v>
      </c>
      <c r="W6976">
        <v>1.454</v>
      </c>
      <c r="X6976">
        <v>2.35</v>
      </c>
      <c r="Y6976" s="119">
        <v>44152</v>
      </c>
      <c r="Z6976">
        <v>408797.62975498597</v>
      </c>
      <c r="AA6976">
        <v>3660407.0236585401</v>
      </c>
    </row>
    <row r="6977" spans="1:27" x14ac:dyDescent="0.25">
      <c r="A6977">
        <v>-111.97716449000001</v>
      </c>
      <c r="B6977">
        <v>33.078431209999898</v>
      </c>
      <c r="C6977" t="s">
        <v>983</v>
      </c>
      <c r="D6977" t="s">
        <v>982</v>
      </c>
      <c r="E6977" t="s">
        <v>981</v>
      </c>
      <c r="F6977">
        <v>6296</v>
      </c>
      <c r="G6977">
        <v>183</v>
      </c>
      <c r="H6977">
        <v>13.33</v>
      </c>
      <c r="I6977">
        <v>1.673</v>
      </c>
      <c r="J6977">
        <v>1</v>
      </c>
      <c r="K6977">
        <v>1165.5999999999899</v>
      </c>
      <c r="L6977" t="s">
        <v>980</v>
      </c>
      <c r="M6977" t="s">
        <v>979</v>
      </c>
      <c r="N6977" s="119">
        <v>44152</v>
      </c>
      <c r="O6977">
        <v>0</v>
      </c>
      <c r="P6977">
        <v>0</v>
      </c>
      <c r="Q6977">
        <v>636.17999999999904</v>
      </c>
      <c r="R6977">
        <v>113.859999999999</v>
      </c>
      <c r="S6977">
        <v>0.23699999999999999</v>
      </c>
      <c r="T6977">
        <v>33</v>
      </c>
      <c r="U6977">
        <v>345.04</v>
      </c>
      <c r="V6977">
        <v>17</v>
      </c>
      <c r="W6977">
        <v>1.141</v>
      </c>
      <c r="X6977">
        <v>1.8440000000000001</v>
      </c>
      <c r="Y6977" s="119">
        <v>44152</v>
      </c>
      <c r="Z6977">
        <v>408797.877650015</v>
      </c>
      <c r="AA6977">
        <v>3660406.3782604001</v>
      </c>
    </row>
    <row r="6978" spans="1:27" x14ac:dyDescent="0.25">
      <c r="A6978">
        <v>-111.97716363000001</v>
      </c>
      <c r="B6978">
        <v>33.078425150000001</v>
      </c>
      <c r="C6978" t="s">
        <v>983</v>
      </c>
      <c r="D6978" t="s">
        <v>982</v>
      </c>
      <c r="E6978" t="s">
        <v>981</v>
      </c>
      <c r="F6978">
        <v>6297</v>
      </c>
      <c r="G6978">
        <v>188</v>
      </c>
      <c r="H6978">
        <v>13.33</v>
      </c>
      <c r="I6978">
        <v>1.9690000000000001</v>
      </c>
      <c r="J6978">
        <v>1</v>
      </c>
      <c r="K6978">
        <v>1165.5999999999899</v>
      </c>
      <c r="L6978" t="s">
        <v>980</v>
      </c>
      <c r="M6978" t="s">
        <v>979</v>
      </c>
      <c r="N6978" s="119">
        <v>44152</v>
      </c>
      <c r="O6978">
        <v>0</v>
      </c>
      <c r="P6978">
        <v>0</v>
      </c>
      <c r="Q6978">
        <v>642.35</v>
      </c>
      <c r="R6978">
        <v>97.719999999999899</v>
      </c>
      <c r="S6978">
        <v>0.20399999999999999</v>
      </c>
      <c r="T6978">
        <v>33</v>
      </c>
      <c r="U6978">
        <v>296.12999999999897</v>
      </c>
      <c r="V6978">
        <v>17</v>
      </c>
      <c r="W6978">
        <v>1.3420000000000001</v>
      </c>
      <c r="X6978">
        <v>2.169</v>
      </c>
      <c r="Y6978" s="119">
        <v>44152</v>
      </c>
      <c r="Z6978">
        <v>408797.95166688401</v>
      </c>
      <c r="AA6978">
        <v>3660405.7056526998</v>
      </c>
    </row>
    <row r="6979" spans="1:27" x14ac:dyDescent="0.25">
      <c r="A6979">
        <v>-111.977165999999</v>
      </c>
      <c r="B6979">
        <v>33.0784202299999</v>
      </c>
      <c r="C6979" t="s">
        <v>983</v>
      </c>
      <c r="D6979" t="s">
        <v>982</v>
      </c>
      <c r="E6979" t="s">
        <v>981</v>
      </c>
      <c r="F6979">
        <v>6298</v>
      </c>
      <c r="G6979">
        <v>180</v>
      </c>
      <c r="H6979">
        <v>13.33</v>
      </c>
      <c r="I6979">
        <v>2.133</v>
      </c>
      <c r="J6979">
        <v>1</v>
      </c>
      <c r="K6979">
        <v>1165.5999999999899</v>
      </c>
      <c r="L6979" t="s">
        <v>980</v>
      </c>
      <c r="M6979" t="s">
        <v>979</v>
      </c>
      <c r="N6979" s="119">
        <v>44152</v>
      </c>
      <c r="O6979">
        <v>0</v>
      </c>
      <c r="P6979">
        <v>0</v>
      </c>
      <c r="Q6979">
        <v>1043.4000000000001</v>
      </c>
      <c r="R6979">
        <v>146.52000000000001</v>
      </c>
      <c r="S6979">
        <v>0.30499999999999999</v>
      </c>
      <c r="T6979">
        <v>33</v>
      </c>
      <c r="U6979">
        <v>444.00999999999902</v>
      </c>
      <c r="V6979">
        <v>17</v>
      </c>
      <c r="W6979">
        <v>1.454</v>
      </c>
      <c r="X6979">
        <v>2.35</v>
      </c>
      <c r="Y6979" s="119">
        <v>44152</v>
      </c>
      <c r="Z6979">
        <v>408797.725376527</v>
      </c>
      <c r="AA6979">
        <v>3660405.1622411101</v>
      </c>
    </row>
    <row r="6980" spans="1:27" x14ac:dyDescent="0.25">
      <c r="A6980">
        <v>-111.97716497</v>
      </c>
      <c r="B6980">
        <v>33.078414180000003</v>
      </c>
      <c r="C6980" t="s">
        <v>983</v>
      </c>
      <c r="D6980" t="s">
        <v>982</v>
      </c>
      <c r="E6980" t="s">
        <v>981</v>
      </c>
      <c r="F6980">
        <v>6299</v>
      </c>
      <c r="G6980">
        <v>186</v>
      </c>
      <c r="H6980">
        <v>13.33</v>
      </c>
      <c r="I6980">
        <v>1.837</v>
      </c>
      <c r="J6980">
        <v>1</v>
      </c>
      <c r="K6980">
        <v>1165.5999999999899</v>
      </c>
      <c r="L6980" t="s">
        <v>980</v>
      </c>
      <c r="M6980" t="s">
        <v>979</v>
      </c>
      <c r="N6980" s="119">
        <v>44152</v>
      </c>
      <c r="O6980">
        <v>0</v>
      </c>
      <c r="P6980">
        <v>0</v>
      </c>
      <c r="Q6980">
        <v>1255.0999999999899</v>
      </c>
      <c r="R6980">
        <v>204.58</v>
      </c>
      <c r="S6980">
        <v>0.42599999999999999</v>
      </c>
      <c r="T6980">
        <v>33</v>
      </c>
      <c r="U6980">
        <v>619.95000000000005</v>
      </c>
      <c r="V6980">
        <v>17</v>
      </c>
      <c r="W6980">
        <v>1.2529999999999999</v>
      </c>
      <c r="X6980">
        <v>2.0249999999999999</v>
      </c>
      <c r="Y6980" s="119">
        <v>44152</v>
      </c>
      <c r="Z6980">
        <v>408797.81527128798</v>
      </c>
      <c r="AA6980">
        <v>3660404.4905943801</v>
      </c>
    </row>
    <row r="6981" spans="1:27" x14ac:dyDescent="0.25">
      <c r="A6981">
        <v>-111.977165999999</v>
      </c>
      <c r="B6981">
        <v>33.078408230000001</v>
      </c>
      <c r="C6981" t="s">
        <v>983</v>
      </c>
      <c r="D6981" t="s">
        <v>982</v>
      </c>
      <c r="E6981" t="s">
        <v>981</v>
      </c>
      <c r="F6981">
        <v>6300</v>
      </c>
      <c r="G6981">
        <v>180</v>
      </c>
      <c r="H6981">
        <v>13.33</v>
      </c>
      <c r="I6981">
        <v>2.165</v>
      </c>
      <c r="J6981">
        <v>1</v>
      </c>
      <c r="K6981">
        <v>1165.5999999999899</v>
      </c>
      <c r="L6981" t="s">
        <v>980</v>
      </c>
      <c r="M6981" t="s">
        <v>979</v>
      </c>
      <c r="N6981" s="119">
        <v>44152</v>
      </c>
      <c r="O6981">
        <v>0</v>
      </c>
      <c r="P6981">
        <v>0</v>
      </c>
      <c r="Q6981">
        <v>405.14999999999901</v>
      </c>
      <c r="R6981">
        <v>56.03</v>
      </c>
      <c r="S6981">
        <v>0.11700000000000001</v>
      </c>
      <c r="T6981">
        <v>33</v>
      </c>
      <c r="U6981">
        <v>169.8</v>
      </c>
      <c r="V6981">
        <v>17</v>
      </c>
      <c r="W6981">
        <v>1.476</v>
      </c>
      <c r="X6981">
        <v>2.3860000000000001</v>
      </c>
      <c r="Y6981" s="119">
        <v>44152</v>
      </c>
      <c r="Z6981">
        <v>408797.71299165301</v>
      </c>
      <c r="AA6981">
        <v>3660403.83182438</v>
      </c>
    </row>
    <row r="6982" spans="1:27" x14ac:dyDescent="0.25">
      <c r="A6982">
        <v>-111.977123539999</v>
      </c>
      <c r="B6982">
        <v>33.078379050000002</v>
      </c>
      <c r="C6982" t="s">
        <v>983</v>
      </c>
      <c r="D6982" t="s">
        <v>982</v>
      </c>
      <c r="E6982" t="s">
        <v>981</v>
      </c>
      <c r="F6982">
        <v>6301</v>
      </c>
      <c r="G6982">
        <v>15</v>
      </c>
      <c r="H6982">
        <v>13.33</v>
      </c>
      <c r="I6982">
        <v>0.85299999999999998</v>
      </c>
      <c r="J6982">
        <v>1</v>
      </c>
      <c r="K6982">
        <v>1166</v>
      </c>
      <c r="L6982" t="s">
        <v>980</v>
      </c>
      <c r="M6982" t="s">
        <v>979</v>
      </c>
      <c r="N6982" s="119">
        <v>44152</v>
      </c>
      <c r="O6982">
        <v>0</v>
      </c>
      <c r="P6982">
        <v>0</v>
      </c>
      <c r="Q6982">
        <v>89.489999999999895</v>
      </c>
      <c r="R6982">
        <v>31.42</v>
      </c>
      <c r="S6982">
        <v>6.5000000000000002E-2</v>
      </c>
      <c r="T6982">
        <v>33</v>
      </c>
      <c r="U6982">
        <v>95.2</v>
      </c>
      <c r="V6982">
        <v>18</v>
      </c>
      <c r="W6982">
        <v>0.58199999999999996</v>
      </c>
      <c r="X6982">
        <v>0.94</v>
      </c>
      <c r="Y6982" s="119">
        <v>44152</v>
      </c>
      <c r="Z6982">
        <v>408801.646036166</v>
      </c>
      <c r="AA6982">
        <v>3660400.5598020698</v>
      </c>
    </row>
    <row r="6983" spans="1:27" x14ac:dyDescent="0.25">
      <c r="A6983">
        <v>-111.97712337</v>
      </c>
      <c r="B6983">
        <v>33.07839602</v>
      </c>
      <c r="C6983" t="s">
        <v>983</v>
      </c>
      <c r="D6983" t="s">
        <v>982</v>
      </c>
      <c r="E6983" t="s">
        <v>981</v>
      </c>
      <c r="F6983">
        <v>6302</v>
      </c>
      <c r="G6983">
        <v>14</v>
      </c>
      <c r="H6983">
        <v>13.33</v>
      </c>
      <c r="I6983">
        <v>1.64</v>
      </c>
      <c r="J6983">
        <v>1</v>
      </c>
      <c r="K6983">
        <v>1166</v>
      </c>
      <c r="L6983" t="s">
        <v>980</v>
      </c>
      <c r="M6983" t="s">
        <v>979</v>
      </c>
      <c r="N6983" s="119">
        <v>44152</v>
      </c>
      <c r="O6983">
        <v>0</v>
      </c>
      <c r="P6983">
        <v>0</v>
      </c>
      <c r="Q6983">
        <v>517.09</v>
      </c>
      <c r="R6983">
        <v>94.4</v>
      </c>
      <c r="S6983">
        <v>0.19700000000000001</v>
      </c>
      <c r="T6983">
        <v>33</v>
      </c>
      <c r="U6983">
        <v>286.06</v>
      </c>
      <c r="V6983">
        <v>18</v>
      </c>
      <c r="W6983">
        <v>1.1180000000000001</v>
      </c>
      <c r="X6983">
        <v>1.8080000000000001</v>
      </c>
      <c r="Y6983" s="119">
        <v>44152</v>
      </c>
      <c r="Z6983">
        <v>408801.67941724102</v>
      </c>
      <c r="AA6983">
        <v>3660402.44108534</v>
      </c>
    </row>
    <row r="6984" spans="1:27" x14ac:dyDescent="0.25">
      <c r="A6984">
        <v>-111.977120299999</v>
      </c>
      <c r="B6984">
        <v>33.078399900000001</v>
      </c>
      <c r="C6984" t="s">
        <v>983</v>
      </c>
      <c r="D6984" t="s">
        <v>982</v>
      </c>
      <c r="E6984" t="s">
        <v>981</v>
      </c>
      <c r="F6984">
        <v>6303</v>
      </c>
      <c r="G6984">
        <v>350</v>
      </c>
      <c r="H6984">
        <v>13.33</v>
      </c>
      <c r="I6984">
        <v>1.64</v>
      </c>
      <c r="J6984">
        <v>1</v>
      </c>
      <c r="K6984">
        <v>1166</v>
      </c>
      <c r="L6984" t="s">
        <v>980</v>
      </c>
      <c r="M6984" t="s">
        <v>979</v>
      </c>
      <c r="N6984" s="119">
        <v>44152</v>
      </c>
      <c r="O6984">
        <v>0</v>
      </c>
      <c r="P6984">
        <v>0</v>
      </c>
      <c r="Q6984">
        <v>1269.29999999999</v>
      </c>
      <c r="R6984">
        <v>231.719999999999</v>
      </c>
      <c r="S6984">
        <v>0.48299999999999998</v>
      </c>
      <c r="T6984">
        <v>33</v>
      </c>
      <c r="U6984">
        <v>702.17999999999904</v>
      </c>
      <c r="V6984">
        <v>18</v>
      </c>
      <c r="W6984">
        <v>1.1180000000000001</v>
      </c>
      <c r="X6984">
        <v>1.8080000000000001</v>
      </c>
      <c r="Y6984" s="119">
        <v>44152</v>
      </c>
      <c r="Z6984">
        <v>408801.96997118898</v>
      </c>
      <c r="AA6984">
        <v>3660402.8685860401</v>
      </c>
    </row>
    <row r="6985" spans="1:27" x14ac:dyDescent="0.25">
      <c r="A6985">
        <v>-111.977124029999</v>
      </c>
      <c r="B6985">
        <v>33.078403180000002</v>
      </c>
      <c r="C6985" t="s">
        <v>983</v>
      </c>
      <c r="D6985" t="s">
        <v>982</v>
      </c>
      <c r="E6985" t="s">
        <v>981</v>
      </c>
      <c r="F6985">
        <v>6304</v>
      </c>
      <c r="G6985">
        <v>18</v>
      </c>
      <c r="H6985">
        <v>13.33</v>
      </c>
      <c r="I6985">
        <v>0.95099999999999996</v>
      </c>
      <c r="J6985">
        <v>1</v>
      </c>
      <c r="K6985">
        <v>1166</v>
      </c>
      <c r="L6985" t="s">
        <v>980</v>
      </c>
      <c r="M6985" t="s">
        <v>979</v>
      </c>
      <c r="N6985" s="119">
        <v>44152</v>
      </c>
      <c r="O6985">
        <v>0</v>
      </c>
      <c r="P6985">
        <v>0</v>
      </c>
      <c r="Q6985">
        <v>652.35</v>
      </c>
      <c r="R6985">
        <v>205.33</v>
      </c>
      <c r="S6985">
        <v>0.42799999999999999</v>
      </c>
      <c r="T6985">
        <v>33</v>
      </c>
      <c r="U6985">
        <v>622.23</v>
      </c>
      <c r="V6985">
        <v>18</v>
      </c>
      <c r="W6985">
        <v>0.64900000000000002</v>
      </c>
      <c r="X6985">
        <v>1.048</v>
      </c>
      <c r="Y6985" s="119">
        <v>44152</v>
      </c>
      <c r="Z6985">
        <v>408801.62520304503</v>
      </c>
      <c r="AA6985">
        <v>3660403.2354740901</v>
      </c>
    </row>
    <row r="6986" spans="1:27" x14ac:dyDescent="0.25">
      <c r="A6986">
        <v>-111.97711846</v>
      </c>
      <c r="B6986">
        <v>33.07840805</v>
      </c>
      <c r="C6986" t="s">
        <v>983</v>
      </c>
      <c r="D6986" t="s">
        <v>982</v>
      </c>
      <c r="E6986" t="s">
        <v>981</v>
      </c>
      <c r="F6986">
        <v>6305</v>
      </c>
      <c r="G6986">
        <v>345</v>
      </c>
      <c r="H6986">
        <v>13.33</v>
      </c>
      <c r="I6986">
        <v>1.9690000000000001</v>
      </c>
      <c r="J6986">
        <v>1</v>
      </c>
      <c r="K6986">
        <v>1165.9000000000001</v>
      </c>
      <c r="L6986" t="s">
        <v>980</v>
      </c>
      <c r="M6986" t="s">
        <v>979</v>
      </c>
      <c r="N6986" s="119">
        <v>44152</v>
      </c>
      <c r="O6986">
        <v>0</v>
      </c>
      <c r="P6986">
        <v>0</v>
      </c>
      <c r="Q6986">
        <v>515.77999999999895</v>
      </c>
      <c r="R6986">
        <v>78.469999999999899</v>
      </c>
      <c r="S6986">
        <v>0.16300000000000001</v>
      </c>
      <c r="T6986">
        <v>33</v>
      </c>
      <c r="U6986">
        <v>237.78</v>
      </c>
      <c r="V6986">
        <v>18</v>
      </c>
      <c r="W6986">
        <v>1.3420000000000001</v>
      </c>
      <c r="X6986">
        <v>2.169</v>
      </c>
      <c r="Y6986" s="119">
        <v>44152</v>
      </c>
      <c r="Z6986">
        <v>408802.15012530203</v>
      </c>
      <c r="AA6986">
        <v>3660403.7705620499</v>
      </c>
    </row>
    <row r="6987" spans="1:27" x14ac:dyDescent="0.25">
      <c r="A6987">
        <v>-111.977121659999</v>
      </c>
      <c r="B6987">
        <v>33.078410779999899</v>
      </c>
      <c r="C6987" t="s">
        <v>983</v>
      </c>
      <c r="D6987" t="s">
        <v>982</v>
      </c>
      <c r="E6987" t="s">
        <v>981</v>
      </c>
      <c r="F6987">
        <v>6306</v>
      </c>
      <c r="G6987">
        <v>358</v>
      </c>
      <c r="H6987">
        <v>13.33</v>
      </c>
      <c r="I6987">
        <v>1.444</v>
      </c>
      <c r="J6987">
        <v>1</v>
      </c>
      <c r="K6987">
        <v>1166</v>
      </c>
      <c r="L6987" t="s">
        <v>980</v>
      </c>
      <c r="M6987" t="s">
        <v>979</v>
      </c>
      <c r="N6987" s="119">
        <v>44152</v>
      </c>
      <c r="O6987">
        <v>0</v>
      </c>
      <c r="P6987">
        <v>0</v>
      </c>
      <c r="Q6987">
        <v>818.59</v>
      </c>
      <c r="R6987">
        <v>169.819999999999</v>
      </c>
      <c r="S6987">
        <v>0.35399999999999998</v>
      </c>
      <c r="T6987">
        <v>33</v>
      </c>
      <c r="U6987">
        <v>514.61</v>
      </c>
      <c r="V6987">
        <v>18</v>
      </c>
      <c r="W6987">
        <v>0.98399999999999999</v>
      </c>
      <c r="X6987">
        <v>1.591</v>
      </c>
      <c r="Y6987" s="119">
        <v>44152</v>
      </c>
      <c r="Z6987">
        <v>408801.854259054</v>
      </c>
      <c r="AA6987">
        <v>3660404.0760121699</v>
      </c>
    </row>
    <row r="6988" spans="1:27" x14ac:dyDescent="0.25">
      <c r="A6988">
        <v>-111.977121339999</v>
      </c>
      <c r="B6988">
        <v>33.078414780000003</v>
      </c>
      <c r="C6988" t="s">
        <v>983</v>
      </c>
      <c r="D6988" t="s">
        <v>982</v>
      </c>
      <c r="E6988" t="s">
        <v>981</v>
      </c>
      <c r="F6988">
        <v>6307</v>
      </c>
      <c r="G6988">
        <v>2</v>
      </c>
      <c r="H6988">
        <v>13.33</v>
      </c>
      <c r="I6988">
        <v>1.542</v>
      </c>
      <c r="J6988">
        <v>1</v>
      </c>
      <c r="K6988">
        <v>1166</v>
      </c>
      <c r="L6988" t="s">
        <v>980</v>
      </c>
      <c r="M6988" t="s">
        <v>979</v>
      </c>
      <c r="N6988" s="119">
        <v>44152</v>
      </c>
      <c r="O6988">
        <v>0</v>
      </c>
      <c r="P6988">
        <v>0</v>
      </c>
      <c r="Q6988">
        <v>1192.79999999999</v>
      </c>
      <c r="R6988">
        <v>231.659999999999</v>
      </c>
      <c r="S6988">
        <v>0.48299999999999998</v>
      </c>
      <c r="T6988">
        <v>33</v>
      </c>
      <c r="U6988">
        <v>702.00999999999897</v>
      </c>
      <c r="V6988">
        <v>18</v>
      </c>
      <c r="W6988">
        <v>1.0509999999999999</v>
      </c>
      <c r="X6988">
        <v>1.6990000000000001</v>
      </c>
      <c r="Y6988" s="119">
        <v>44152</v>
      </c>
      <c r="Z6988">
        <v>408801.88825552398</v>
      </c>
      <c r="AA6988">
        <v>3660404.51920638</v>
      </c>
    </row>
    <row r="6989" spans="1:27" x14ac:dyDescent="0.25">
      <c r="A6989">
        <v>-111.97712083</v>
      </c>
      <c r="B6989">
        <v>33.07841878</v>
      </c>
      <c r="C6989" t="s">
        <v>983</v>
      </c>
      <c r="D6989" t="s">
        <v>982</v>
      </c>
      <c r="E6989" t="s">
        <v>981</v>
      </c>
      <c r="F6989">
        <v>6308</v>
      </c>
      <c r="G6989">
        <v>359</v>
      </c>
      <c r="H6989">
        <v>13.33</v>
      </c>
      <c r="I6989">
        <v>1.87</v>
      </c>
      <c r="J6989">
        <v>1</v>
      </c>
      <c r="K6989">
        <v>1165.9000000000001</v>
      </c>
      <c r="L6989" t="s">
        <v>980</v>
      </c>
      <c r="M6989" t="s">
        <v>979</v>
      </c>
      <c r="N6989" s="119">
        <v>44152</v>
      </c>
      <c r="O6989">
        <v>0</v>
      </c>
      <c r="P6989">
        <v>0</v>
      </c>
      <c r="Q6989">
        <v>1413.5</v>
      </c>
      <c r="R6989">
        <v>226.349999999999</v>
      </c>
      <c r="S6989">
        <v>0.47199999999999998</v>
      </c>
      <c r="T6989">
        <v>33</v>
      </c>
      <c r="U6989">
        <v>685.90999999999894</v>
      </c>
      <c r="V6989">
        <v>18</v>
      </c>
      <c r="W6989">
        <v>1.2749999999999999</v>
      </c>
      <c r="X6989">
        <v>2.0609999999999999</v>
      </c>
      <c r="Y6989" s="119">
        <v>44152</v>
      </c>
      <c r="Z6989">
        <v>408801.93998633098</v>
      </c>
      <c r="AA6989">
        <v>3660404.9622355099</v>
      </c>
    </row>
    <row r="6990" spans="1:27" x14ac:dyDescent="0.25">
      <c r="A6990">
        <v>-111.977121859999</v>
      </c>
      <c r="B6990">
        <v>33.0784228099999</v>
      </c>
      <c r="C6990" t="s">
        <v>983</v>
      </c>
      <c r="D6990" t="s">
        <v>982</v>
      </c>
      <c r="E6990" t="s">
        <v>981</v>
      </c>
      <c r="F6990">
        <v>6309</v>
      </c>
      <c r="G6990">
        <v>5</v>
      </c>
      <c r="H6990">
        <v>13.33</v>
      </c>
      <c r="I6990">
        <v>1.476</v>
      </c>
      <c r="J6990">
        <v>1</v>
      </c>
      <c r="K6990">
        <v>1166.2</v>
      </c>
      <c r="L6990" t="s">
        <v>980</v>
      </c>
      <c r="M6990" t="s">
        <v>979</v>
      </c>
      <c r="N6990" s="119">
        <v>44152</v>
      </c>
      <c r="O6990">
        <v>0</v>
      </c>
      <c r="P6990">
        <v>0</v>
      </c>
      <c r="Q6990">
        <v>1478.29999999999</v>
      </c>
      <c r="R6990">
        <v>299.86</v>
      </c>
      <c r="S6990">
        <v>0.625</v>
      </c>
      <c r="T6990">
        <v>33</v>
      </c>
      <c r="U6990">
        <v>908.65999999999894</v>
      </c>
      <c r="V6990">
        <v>18</v>
      </c>
      <c r="W6990">
        <v>1.0069999999999999</v>
      </c>
      <c r="X6990">
        <v>1.627</v>
      </c>
      <c r="Y6990" s="119">
        <v>44152</v>
      </c>
      <c r="Z6990">
        <v>408801.84800660098</v>
      </c>
      <c r="AA6990">
        <v>3660405.4099287102</v>
      </c>
    </row>
    <row r="6991" spans="1:27" x14ac:dyDescent="0.25">
      <c r="A6991">
        <v>-111.97712337</v>
      </c>
      <c r="B6991">
        <v>33.0784270199999</v>
      </c>
      <c r="C6991" t="s">
        <v>983</v>
      </c>
      <c r="D6991" t="s">
        <v>982</v>
      </c>
      <c r="E6991" t="s">
        <v>981</v>
      </c>
      <c r="F6991">
        <v>6310</v>
      </c>
      <c r="G6991">
        <v>14</v>
      </c>
      <c r="H6991">
        <v>13.33</v>
      </c>
      <c r="I6991">
        <v>2.0670000000000002</v>
      </c>
      <c r="J6991">
        <v>1</v>
      </c>
      <c r="K6991">
        <v>1166.2</v>
      </c>
      <c r="L6991" t="s">
        <v>980</v>
      </c>
      <c r="M6991" t="s">
        <v>979</v>
      </c>
      <c r="N6991" s="119">
        <v>44152</v>
      </c>
      <c r="O6991">
        <v>0</v>
      </c>
      <c r="P6991">
        <v>0</v>
      </c>
      <c r="Q6991">
        <v>898.99</v>
      </c>
      <c r="R6991">
        <v>130.25</v>
      </c>
      <c r="S6991">
        <v>0.27100000000000002</v>
      </c>
      <c r="T6991">
        <v>33</v>
      </c>
      <c r="U6991">
        <v>394.70999999999901</v>
      </c>
      <c r="V6991">
        <v>18</v>
      </c>
      <c r="W6991">
        <v>1.409</v>
      </c>
      <c r="X6991">
        <v>2.278</v>
      </c>
      <c r="Y6991" s="119">
        <v>44152</v>
      </c>
      <c r="Z6991">
        <v>408801.71141010203</v>
      </c>
      <c r="AA6991">
        <v>3660405.8779952098</v>
      </c>
    </row>
    <row r="6992" spans="1:27" x14ac:dyDescent="0.25">
      <c r="A6992">
        <v>-111.97712049</v>
      </c>
      <c r="B6992">
        <v>33.078429790000001</v>
      </c>
      <c r="C6992" t="s">
        <v>983</v>
      </c>
      <c r="D6992" t="s">
        <v>982</v>
      </c>
      <c r="E6992" t="s">
        <v>981</v>
      </c>
      <c r="F6992">
        <v>6311</v>
      </c>
      <c r="G6992">
        <v>357</v>
      </c>
      <c r="H6992">
        <v>13.33</v>
      </c>
      <c r="I6992">
        <v>1.6080000000000001</v>
      </c>
      <c r="J6992">
        <v>1</v>
      </c>
      <c r="K6992">
        <v>1166.29999999999</v>
      </c>
      <c r="L6992" t="s">
        <v>980</v>
      </c>
      <c r="M6992" t="s">
        <v>979</v>
      </c>
      <c r="N6992" s="119">
        <v>44152</v>
      </c>
      <c r="O6992">
        <v>0</v>
      </c>
      <c r="P6992">
        <v>0</v>
      </c>
      <c r="Q6992">
        <v>738.40999999999894</v>
      </c>
      <c r="R6992">
        <v>137.56</v>
      </c>
      <c r="S6992">
        <v>0.28699999999999998</v>
      </c>
      <c r="T6992">
        <v>33</v>
      </c>
      <c r="U6992">
        <v>416.83999999999901</v>
      </c>
      <c r="V6992">
        <v>18</v>
      </c>
      <c r="W6992">
        <v>1.0960000000000001</v>
      </c>
      <c r="X6992">
        <v>1.7709999999999999</v>
      </c>
      <c r="Y6992" s="119">
        <v>44152</v>
      </c>
      <c r="Z6992">
        <v>408801.98308406398</v>
      </c>
      <c r="AA6992">
        <v>3660406.18259745</v>
      </c>
    </row>
    <row r="6993" spans="1:27" x14ac:dyDescent="0.25">
      <c r="A6993">
        <v>-111.977120139999</v>
      </c>
      <c r="B6993">
        <v>33.078434809999898</v>
      </c>
      <c r="C6993" t="s">
        <v>983</v>
      </c>
      <c r="D6993" t="s">
        <v>982</v>
      </c>
      <c r="E6993" t="s">
        <v>981</v>
      </c>
      <c r="F6993">
        <v>6312</v>
      </c>
      <c r="G6993">
        <v>355</v>
      </c>
      <c r="H6993">
        <v>13.33</v>
      </c>
      <c r="I6993">
        <v>2.0009999999999999</v>
      </c>
      <c r="J6993">
        <v>1</v>
      </c>
      <c r="K6993">
        <v>1166.29999999999</v>
      </c>
      <c r="L6993" t="s">
        <v>980</v>
      </c>
      <c r="M6993" t="s">
        <v>979</v>
      </c>
      <c r="N6993" s="119">
        <v>44152</v>
      </c>
      <c r="O6993">
        <v>0</v>
      </c>
      <c r="P6993">
        <v>0</v>
      </c>
      <c r="Q6993">
        <v>783.77999999999895</v>
      </c>
      <c r="R6993">
        <v>117.29</v>
      </c>
      <c r="S6993">
        <v>0.24399999999999999</v>
      </c>
      <c r="T6993">
        <v>33</v>
      </c>
      <c r="U6993">
        <v>355.41</v>
      </c>
      <c r="V6993">
        <v>18</v>
      </c>
      <c r="W6993">
        <v>1.365</v>
      </c>
      <c r="X6993">
        <v>2.2050000000000001</v>
      </c>
      <c r="Y6993" s="119">
        <v>44152</v>
      </c>
      <c r="Z6993">
        <v>408802.02093335101</v>
      </c>
      <c r="AA6993">
        <v>3660406.7388510099</v>
      </c>
    </row>
    <row r="6994" spans="1:27" x14ac:dyDescent="0.25">
      <c r="A6994">
        <v>-111.977120999999</v>
      </c>
      <c r="B6994">
        <v>33.07844077</v>
      </c>
      <c r="C6994" t="s">
        <v>983</v>
      </c>
      <c r="D6994" t="s">
        <v>982</v>
      </c>
      <c r="E6994" t="s">
        <v>981</v>
      </c>
      <c r="F6994">
        <v>6313</v>
      </c>
      <c r="G6994">
        <v>0</v>
      </c>
      <c r="H6994">
        <v>13.33</v>
      </c>
      <c r="I6994">
        <v>1.804</v>
      </c>
      <c r="J6994">
        <v>1</v>
      </c>
      <c r="K6994">
        <v>1166.29999999999</v>
      </c>
      <c r="L6994" t="s">
        <v>980</v>
      </c>
      <c r="M6994" t="s">
        <v>979</v>
      </c>
      <c r="N6994" s="119">
        <v>44152</v>
      </c>
      <c r="O6994">
        <v>0</v>
      </c>
      <c r="P6994">
        <v>0</v>
      </c>
      <c r="Q6994">
        <v>834.7</v>
      </c>
      <c r="R6994">
        <v>138.53</v>
      </c>
      <c r="S6994">
        <v>0.28899999999999998</v>
      </c>
      <c r="T6994">
        <v>33</v>
      </c>
      <c r="U6994">
        <v>419.79</v>
      </c>
      <c r="V6994">
        <v>18</v>
      </c>
      <c r="W6994">
        <v>1.23</v>
      </c>
      <c r="X6994">
        <v>1.988</v>
      </c>
      <c r="Y6994" s="119">
        <v>44152</v>
      </c>
      <c r="Z6994">
        <v>408801.94681301102</v>
      </c>
      <c r="AA6994">
        <v>3660407.40037187</v>
      </c>
    </row>
    <row r="6995" spans="1:27" x14ac:dyDescent="0.25">
      <c r="A6995">
        <v>-111.977120659999</v>
      </c>
      <c r="B6995">
        <v>33.078445780000003</v>
      </c>
      <c r="C6995" t="s">
        <v>983</v>
      </c>
      <c r="D6995" t="s">
        <v>982</v>
      </c>
      <c r="E6995" t="s">
        <v>981</v>
      </c>
      <c r="F6995">
        <v>6314</v>
      </c>
      <c r="G6995">
        <v>358</v>
      </c>
      <c r="H6995">
        <v>13.33</v>
      </c>
      <c r="I6995">
        <v>2.165</v>
      </c>
      <c r="J6995">
        <v>1</v>
      </c>
      <c r="K6995">
        <v>1166.29999999999</v>
      </c>
      <c r="L6995" t="s">
        <v>980</v>
      </c>
      <c r="M6995" t="s">
        <v>979</v>
      </c>
      <c r="N6995" s="119">
        <v>44152</v>
      </c>
      <c r="O6995">
        <v>0</v>
      </c>
      <c r="P6995">
        <v>0</v>
      </c>
      <c r="Q6995">
        <v>917.38999999999896</v>
      </c>
      <c r="R6995">
        <v>126.879999999999</v>
      </c>
      <c r="S6995">
        <v>0.26400000000000001</v>
      </c>
      <c r="T6995">
        <v>33</v>
      </c>
      <c r="U6995">
        <v>384.48</v>
      </c>
      <c r="V6995">
        <v>18</v>
      </c>
      <c r="W6995">
        <v>1.476</v>
      </c>
      <c r="X6995">
        <v>2.3860000000000001</v>
      </c>
      <c r="Y6995" s="119">
        <v>44152</v>
      </c>
      <c r="Z6995">
        <v>408801.98371858901</v>
      </c>
      <c r="AA6995">
        <v>3660407.9555254402</v>
      </c>
    </row>
    <row r="6996" spans="1:27" x14ac:dyDescent="0.25">
      <c r="A6996">
        <v>-111.977121679999</v>
      </c>
      <c r="B6996">
        <v>33.078451790000003</v>
      </c>
      <c r="C6996" t="s">
        <v>983</v>
      </c>
      <c r="D6996" t="s">
        <v>982</v>
      </c>
      <c r="E6996" t="s">
        <v>981</v>
      </c>
      <c r="F6996">
        <v>6315</v>
      </c>
      <c r="G6996">
        <v>4</v>
      </c>
      <c r="H6996">
        <v>13.33</v>
      </c>
      <c r="I6996">
        <v>2.165</v>
      </c>
      <c r="J6996">
        <v>1</v>
      </c>
      <c r="K6996">
        <v>1166.4000000000001</v>
      </c>
      <c r="L6996" t="s">
        <v>980</v>
      </c>
      <c r="M6996" t="s">
        <v>979</v>
      </c>
      <c r="N6996" s="119">
        <v>44152</v>
      </c>
      <c r="O6996">
        <v>0</v>
      </c>
      <c r="P6996">
        <v>0</v>
      </c>
      <c r="Q6996">
        <v>1112.79999999999</v>
      </c>
      <c r="R6996">
        <v>153.9</v>
      </c>
      <c r="S6996">
        <v>0.32100000000000001</v>
      </c>
      <c r="T6996">
        <v>33</v>
      </c>
      <c r="U6996">
        <v>466.36</v>
      </c>
      <c r="V6996">
        <v>18</v>
      </c>
      <c r="W6996">
        <v>1.476</v>
      </c>
      <c r="X6996">
        <v>2.3860000000000001</v>
      </c>
      <c r="Y6996" s="119">
        <v>44152</v>
      </c>
      <c r="Z6996">
        <v>408801.89471568901</v>
      </c>
      <c r="AA6996">
        <v>3660408.6227287198</v>
      </c>
    </row>
    <row r="6997" spans="1:27" x14ac:dyDescent="0.25">
      <c r="A6997">
        <v>-111.97712103000001</v>
      </c>
      <c r="B6997">
        <v>33.078457819999898</v>
      </c>
      <c r="C6997" t="s">
        <v>983</v>
      </c>
      <c r="D6997" t="s">
        <v>982</v>
      </c>
      <c r="E6997" t="s">
        <v>981</v>
      </c>
      <c r="F6997">
        <v>6316</v>
      </c>
      <c r="G6997">
        <v>6</v>
      </c>
      <c r="H6997">
        <v>13.33</v>
      </c>
      <c r="I6997">
        <v>1.837</v>
      </c>
      <c r="J6997">
        <v>1</v>
      </c>
      <c r="K6997">
        <v>1166.4000000000001</v>
      </c>
      <c r="L6997" t="s">
        <v>980</v>
      </c>
      <c r="M6997" t="s">
        <v>979</v>
      </c>
      <c r="N6997" s="119">
        <v>44152</v>
      </c>
      <c r="O6997">
        <v>0</v>
      </c>
      <c r="P6997">
        <v>0</v>
      </c>
      <c r="Q6997">
        <v>1160.9000000000001</v>
      </c>
      <c r="R6997">
        <v>189.229999999999</v>
      </c>
      <c r="S6997">
        <v>0.39400000000000002</v>
      </c>
      <c r="T6997">
        <v>33</v>
      </c>
      <c r="U6997">
        <v>573.42999999999904</v>
      </c>
      <c r="V6997">
        <v>18</v>
      </c>
      <c r="W6997">
        <v>1.2529999999999999</v>
      </c>
      <c r="X6997">
        <v>2.0249999999999999</v>
      </c>
      <c r="Y6997" s="119">
        <v>44152</v>
      </c>
      <c r="Z6997">
        <v>408801.96160890098</v>
      </c>
      <c r="AA6997">
        <v>3660409.29069837</v>
      </c>
    </row>
    <row r="6998" spans="1:27" x14ac:dyDescent="0.25">
      <c r="A6998">
        <v>-111.977120659999</v>
      </c>
      <c r="B6998">
        <v>33.078462780000002</v>
      </c>
      <c r="C6998" t="s">
        <v>983</v>
      </c>
      <c r="D6998" t="s">
        <v>982</v>
      </c>
      <c r="E6998" t="s">
        <v>981</v>
      </c>
      <c r="F6998">
        <v>6317</v>
      </c>
      <c r="G6998">
        <v>358</v>
      </c>
      <c r="H6998">
        <v>13.33</v>
      </c>
      <c r="I6998">
        <v>2.133</v>
      </c>
      <c r="J6998">
        <v>1</v>
      </c>
      <c r="K6998">
        <v>1166.5</v>
      </c>
      <c r="L6998" t="s">
        <v>980</v>
      </c>
      <c r="M6998" t="s">
        <v>979</v>
      </c>
      <c r="N6998" s="119">
        <v>44152</v>
      </c>
      <c r="O6998">
        <v>0</v>
      </c>
      <c r="P6998">
        <v>0</v>
      </c>
      <c r="Q6998">
        <v>1160.2</v>
      </c>
      <c r="R6998">
        <v>162.939999999999</v>
      </c>
      <c r="S6998">
        <v>0.33900000000000002</v>
      </c>
      <c r="T6998">
        <v>33</v>
      </c>
      <c r="U6998">
        <v>493.74</v>
      </c>
      <c r="V6998">
        <v>18</v>
      </c>
      <c r="W6998">
        <v>1.454</v>
      </c>
      <c r="X6998">
        <v>2.35</v>
      </c>
      <c r="Y6998" s="119">
        <v>44152</v>
      </c>
      <c r="Z6998">
        <v>408802.00126303203</v>
      </c>
      <c r="AA6998">
        <v>3660409.8402824802</v>
      </c>
    </row>
    <row r="6999" spans="1:27" x14ac:dyDescent="0.25">
      <c r="A6999">
        <v>-111.977117789999</v>
      </c>
      <c r="B6999">
        <v>33.078468989999898</v>
      </c>
      <c r="C6999" t="s">
        <v>983</v>
      </c>
      <c r="D6999" t="s">
        <v>982</v>
      </c>
      <c r="E6999" t="s">
        <v>981</v>
      </c>
      <c r="F6999">
        <v>6318</v>
      </c>
      <c r="G6999">
        <v>347</v>
      </c>
      <c r="H6999">
        <v>13.33</v>
      </c>
      <c r="I6999">
        <v>2.2309999999999999</v>
      </c>
      <c r="J6999">
        <v>1</v>
      </c>
      <c r="K6999">
        <v>1166.4000000000001</v>
      </c>
      <c r="L6999" t="s">
        <v>980</v>
      </c>
      <c r="M6999" t="s">
        <v>979</v>
      </c>
      <c r="N6999" s="119">
        <v>44152</v>
      </c>
      <c r="O6999">
        <v>0</v>
      </c>
      <c r="P6999">
        <v>0</v>
      </c>
      <c r="Q6999">
        <v>1815.7</v>
      </c>
      <c r="R6999">
        <v>243.74</v>
      </c>
      <c r="S6999">
        <v>0.50800000000000001</v>
      </c>
      <c r="T6999">
        <v>33</v>
      </c>
      <c r="U6999">
        <v>738.6</v>
      </c>
      <c r="V6999">
        <v>18</v>
      </c>
      <c r="W6999">
        <v>1.5209999999999999</v>
      </c>
      <c r="X6999">
        <v>2.4580000000000002</v>
      </c>
      <c r="Y6999" s="119">
        <v>44152</v>
      </c>
      <c r="Z6999">
        <v>408802.27555365697</v>
      </c>
      <c r="AA6999">
        <v>3660410.5262795398</v>
      </c>
    </row>
    <row r="7000" spans="1:27" x14ac:dyDescent="0.25">
      <c r="A7000">
        <v>-111.977122539999</v>
      </c>
      <c r="B7000">
        <v>33.078474880000002</v>
      </c>
      <c r="C7000" t="s">
        <v>983</v>
      </c>
      <c r="D7000" t="s">
        <v>982</v>
      </c>
      <c r="E7000" t="s">
        <v>981</v>
      </c>
      <c r="F7000">
        <v>6319</v>
      </c>
      <c r="G7000">
        <v>9</v>
      </c>
      <c r="H7000">
        <v>13.33</v>
      </c>
      <c r="I7000">
        <v>2.3620000000000001</v>
      </c>
      <c r="J7000">
        <v>1</v>
      </c>
      <c r="K7000">
        <v>1166.4000000000001</v>
      </c>
      <c r="L7000" t="s">
        <v>980</v>
      </c>
      <c r="M7000" t="s">
        <v>979</v>
      </c>
      <c r="N7000" s="119">
        <v>44152</v>
      </c>
      <c r="O7000">
        <v>0</v>
      </c>
      <c r="P7000">
        <v>0</v>
      </c>
      <c r="Q7000">
        <v>1718.79999999999</v>
      </c>
      <c r="R7000">
        <v>217.9</v>
      </c>
      <c r="S7000">
        <v>0.45400000000000001</v>
      </c>
      <c r="T7000">
        <v>33</v>
      </c>
      <c r="U7000">
        <v>660.30999999999904</v>
      </c>
      <c r="V7000">
        <v>18</v>
      </c>
      <c r="W7000">
        <v>1.611</v>
      </c>
      <c r="X7000">
        <v>2.6030000000000002</v>
      </c>
      <c r="Y7000" s="119">
        <v>44152</v>
      </c>
      <c r="Z7000">
        <v>408801.83827402501</v>
      </c>
      <c r="AA7000">
        <v>3660411.1834194702</v>
      </c>
    </row>
    <row r="7001" spans="1:27" x14ac:dyDescent="0.25">
      <c r="A7001">
        <v>-111.9771188</v>
      </c>
      <c r="B7001">
        <v>33.07847984</v>
      </c>
      <c r="C7001" t="s">
        <v>983</v>
      </c>
      <c r="D7001" t="s">
        <v>982</v>
      </c>
      <c r="E7001" t="s">
        <v>981</v>
      </c>
      <c r="F7001">
        <v>6320</v>
      </c>
      <c r="G7001">
        <v>353</v>
      </c>
      <c r="H7001">
        <v>13.33</v>
      </c>
      <c r="I7001">
        <v>2.133</v>
      </c>
      <c r="J7001">
        <v>1</v>
      </c>
      <c r="K7001">
        <v>1166.5</v>
      </c>
      <c r="L7001" t="s">
        <v>980</v>
      </c>
      <c r="M7001" t="s">
        <v>979</v>
      </c>
      <c r="N7001" s="119">
        <v>44152</v>
      </c>
      <c r="O7001">
        <v>0</v>
      </c>
      <c r="P7001">
        <v>0</v>
      </c>
      <c r="Q7001">
        <v>2512.4</v>
      </c>
      <c r="R7001">
        <v>352.82999999999902</v>
      </c>
      <c r="S7001">
        <v>0.73499999999999999</v>
      </c>
      <c r="T7001">
        <v>33</v>
      </c>
      <c r="U7001">
        <v>1069.2</v>
      </c>
      <c r="V7001">
        <v>18</v>
      </c>
      <c r="W7001">
        <v>1.454</v>
      </c>
      <c r="X7001">
        <v>2.35</v>
      </c>
      <c r="Y7001" s="119">
        <v>44152</v>
      </c>
      <c r="Z7001">
        <v>408802.192479152</v>
      </c>
      <c r="AA7001">
        <v>3660411.7300755498</v>
      </c>
    </row>
    <row r="7002" spans="1:27" x14ac:dyDescent="0.25">
      <c r="A7002">
        <v>-111.977120339999</v>
      </c>
      <c r="B7002">
        <v>33.078485780000001</v>
      </c>
      <c r="C7002" t="s">
        <v>983</v>
      </c>
      <c r="D7002" t="s">
        <v>982</v>
      </c>
      <c r="E7002" t="s">
        <v>981</v>
      </c>
      <c r="F7002">
        <v>6321</v>
      </c>
      <c r="G7002">
        <v>2</v>
      </c>
      <c r="H7002">
        <v>13.33</v>
      </c>
      <c r="I7002">
        <v>2.165</v>
      </c>
      <c r="J7002">
        <v>1</v>
      </c>
      <c r="K7002">
        <v>1166.4000000000001</v>
      </c>
      <c r="L7002" t="s">
        <v>980</v>
      </c>
      <c r="M7002" t="s">
        <v>979</v>
      </c>
      <c r="N7002" s="119">
        <v>44152</v>
      </c>
      <c r="O7002">
        <v>0</v>
      </c>
      <c r="P7002">
        <v>0</v>
      </c>
      <c r="Q7002">
        <v>2328.8000000000002</v>
      </c>
      <c r="R7002">
        <v>322.07999999999902</v>
      </c>
      <c r="S7002">
        <v>0.67100000000000004</v>
      </c>
      <c r="T7002">
        <v>33</v>
      </c>
      <c r="U7002">
        <v>976</v>
      </c>
      <c r="V7002">
        <v>18</v>
      </c>
      <c r="W7002">
        <v>1.476</v>
      </c>
      <c r="X7002">
        <v>2.3860000000000001</v>
      </c>
      <c r="Y7002" s="119">
        <v>44152</v>
      </c>
      <c r="Z7002">
        <v>408802.05486798601</v>
      </c>
      <c r="AA7002">
        <v>3660412.3899698602</v>
      </c>
    </row>
    <row r="7003" spans="1:27" x14ac:dyDescent="0.25">
      <c r="A7003">
        <v>-111.977120339999</v>
      </c>
      <c r="B7003">
        <v>33.07849178</v>
      </c>
      <c r="C7003" t="s">
        <v>983</v>
      </c>
      <c r="D7003" t="s">
        <v>982</v>
      </c>
      <c r="E7003" t="s">
        <v>981</v>
      </c>
      <c r="F7003">
        <v>6322</v>
      </c>
      <c r="G7003">
        <v>2</v>
      </c>
      <c r="H7003">
        <v>13.33</v>
      </c>
      <c r="I7003">
        <v>2.3620000000000001</v>
      </c>
      <c r="J7003">
        <v>1</v>
      </c>
      <c r="K7003">
        <v>1166.4000000000001</v>
      </c>
      <c r="L7003" t="s">
        <v>980</v>
      </c>
      <c r="M7003" t="s">
        <v>979</v>
      </c>
      <c r="N7003" s="119">
        <v>44152</v>
      </c>
      <c r="O7003">
        <v>0</v>
      </c>
      <c r="P7003">
        <v>0</v>
      </c>
      <c r="Q7003">
        <v>2217.1999999999898</v>
      </c>
      <c r="R7003">
        <v>281.08999999999901</v>
      </c>
      <c r="S7003">
        <v>0.58599999999999997</v>
      </c>
      <c r="T7003">
        <v>33</v>
      </c>
      <c r="U7003">
        <v>851.78999999999905</v>
      </c>
      <c r="V7003">
        <v>18</v>
      </c>
      <c r="W7003">
        <v>1.611</v>
      </c>
      <c r="X7003">
        <v>2.6030000000000002</v>
      </c>
      <c r="Y7003" s="119">
        <v>44152</v>
      </c>
      <c r="Z7003">
        <v>408802.06106014701</v>
      </c>
      <c r="AA7003">
        <v>3660413.0551782302</v>
      </c>
    </row>
    <row r="7004" spans="1:27" x14ac:dyDescent="0.25">
      <c r="A7004">
        <v>-111.97712103000001</v>
      </c>
      <c r="B7004">
        <v>33.078497820000003</v>
      </c>
      <c r="C7004" t="s">
        <v>983</v>
      </c>
      <c r="D7004" t="s">
        <v>982</v>
      </c>
      <c r="E7004" t="s">
        <v>981</v>
      </c>
      <c r="F7004">
        <v>6323</v>
      </c>
      <c r="G7004">
        <v>6</v>
      </c>
      <c r="H7004">
        <v>13.33</v>
      </c>
      <c r="I7004">
        <v>2.0670000000000002</v>
      </c>
      <c r="J7004">
        <v>1</v>
      </c>
      <c r="K7004">
        <v>1166.4000000000001</v>
      </c>
      <c r="L7004" t="s">
        <v>980</v>
      </c>
      <c r="M7004" t="s">
        <v>979</v>
      </c>
      <c r="N7004" s="119">
        <v>44152</v>
      </c>
      <c r="O7004">
        <v>0</v>
      </c>
      <c r="P7004">
        <v>0</v>
      </c>
      <c r="Q7004">
        <v>2201.5</v>
      </c>
      <c r="R7004">
        <v>318.97000000000003</v>
      </c>
      <c r="S7004">
        <v>0.66500000000000004</v>
      </c>
      <c r="T7004">
        <v>33</v>
      </c>
      <c r="U7004">
        <v>966.57</v>
      </c>
      <c r="V7004">
        <v>18</v>
      </c>
      <c r="W7004">
        <v>1.409</v>
      </c>
      <c r="X7004">
        <v>2.278</v>
      </c>
      <c r="Y7004" s="119">
        <v>44152</v>
      </c>
      <c r="Z7004">
        <v>408802.00288998598</v>
      </c>
      <c r="AA7004">
        <v>3660413.7254208401</v>
      </c>
    </row>
    <row r="7005" spans="1:27" x14ac:dyDescent="0.25">
      <c r="A7005">
        <v>-111.97711966</v>
      </c>
      <c r="B7005">
        <v>33.078503779999899</v>
      </c>
      <c r="C7005" t="s">
        <v>983</v>
      </c>
      <c r="D7005" t="s">
        <v>982</v>
      </c>
      <c r="E7005" t="s">
        <v>981</v>
      </c>
      <c r="F7005">
        <v>6324</v>
      </c>
      <c r="G7005">
        <v>358</v>
      </c>
      <c r="H7005">
        <v>13.33</v>
      </c>
      <c r="I7005">
        <v>2.2639999999999998</v>
      </c>
      <c r="J7005">
        <v>1</v>
      </c>
      <c r="K7005">
        <v>1166.4000000000001</v>
      </c>
      <c r="L7005" t="s">
        <v>980</v>
      </c>
      <c r="M7005" t="s">
        <v>979</v>
      </c>
      <c r="N7005" s="119">
        <v>44152</v>
      </c>
      <c r="O7005">
        <v>0</v>
      </c>
      <c r="P7005">
        <v>0</v>
      </c>
      <c r="Q7005">
        <v>1949.5999999999899</v>
      </c>
      <c r="R7005">
        <v>257.91000000000003</v>
      </c>
      <c r="S7005">
        <v>0.53700000000000003</v>
      </c>
      <c r="T7005">
        <v>33</v>
      </c>
      <c r="U7005">
        <v>781.54999999999905</v>
      </c>
      <c r="V7005">
        <v>18</v>
      </c>
      <c r="W7005">
        <v>1.5429999999999999</v>
      </c>
      <c r="X7005">
        <v>2.4950000000000001</v>
      </c>
      <c r="Y7005" s="119">
        <v>44152</v>
      </c>
      <c r="Z7005">
        <v>408802.13691468298</v>
      </c>
      <c r="AA7005">
        <v>3660414.38500416</v>
      </c>
    </row>
    <row r="7006" spans="1:27" x14ac:dyDescent="0.25">
      <c r="A7006">
        <v>-111.97711932</v>
      </c>
      <c r="B7006">
        <v>33.078509789999899</v>
      </c>
      <c r="C7006" t="s">
        <v>983</v>
      </c>
      <c r="D7006" t="s">
        <v>982</v>
      </c>
      <c r="E7006" t="s">
        <v>981</v>
      </c>
      <c r="F7006">
        <v>6325</v>
      </c>
      <c r="G7006">
        <v>356</v>
      </c>
      <c r="H7006">
        <v>13.33</v>
      </c>
      <c r="I7006">
        <v>2.133</v>
      </c>
      <c r="J7006">
        <v>1</v>
      </c>
      <c r="K7006">
        <v>1166.4000000000001</v>
      </c>
      <c r="L7006" t="s">
        <v>980</v>
      </c>
      <c r="M7006" t="s">
        <v>979</v>
      </c>
      <c r="N7006" s="119">
        <v>44152</v>
      </c>
      <c r="O7006">
        <v>0</v>
      </c>
      <c r="P7006">
        <v>0</v>
      </c>
      <c r="Q7006">
        <v>1403.5999999999899</v>
      </c>
      <c r="R7006">
        <v>197.099999999999</v>
      </c>
      <c r="S7006">
        <v>0.41099999999999998</v>
      </c>
      <c r="T7006">
        <v>33</v>
      </c>
      <c r="U7006">
        <v>597.28999999999905</v>
      </c>
      <c r="V7006">
        <v>18</v>
      </c>
      <c r="W7006">
        <v>1.454</v>
      </c>
      <c r="X7006">
        <v>2.35</v>
      </c>
      <c r="Y7006" s="119">
        <v>44152</v>
      </c>
      <c r="Z7006">
        <v>408802.17485226801</v>
      </c>
      <c r="AA7006">
        <v>3660415.0510257999</v>
      </c>
    </row>
    <row r="7007" spans="1:27" x14ac:dyDescent="0.25">
      <c r="A7007">
        <v>-111.977120339999</v>
      </c>
      <c r="B7007">
        <v>33.0785147799999</v>
      </c>
      <c r="C7007" t="s">
        <v>983</v>
      </c>
      <c r="D7007" t="s">
        <v>982</v>
      </c>
      <c r="E7007" t="s">
        <v>981</v>
      </c>
      <c r="F7007">
        <v>6326</v>
      </c>
      <c r="G7007">
        <v>2</v>
      </c>
      <c r="H7007">
        <v>13.33</v>
      </c>
      <c r="I7007">
        <v>2.165</v>
      </c>
      <c r="J7007">
        <v>1</v>
      </c>
      <c r="K7007">
        <v>1166.5</v>
      </c>
      <c r="L7007" t="s">
        <v>980</v>
      </c>
      <c r="M7007" t="s">
        <v>979</v>
      </c>
      <c r="N7007" s="119">
        <v>44152</v>
      </c>
      <c r="O7007">
        <v>0</v>
      </c>
      <c r="P7007">
        <v>0</v>
      </c>
      <c r="Q7007">
        <v>1971.5</v>
      </c>
      <c r="R7007">
        <v>272.67</v>
      </c>
      <c r="S7007">
        <v>0.56799999999999995</v>
      </c>
      <c r="T7007">
        <v>33</v>
      </c>
      <c r="U7007">
        <v>826.26999999999896</v>
      </c>
      <c r="V7007">
        <v>18</v>
      </c>
      <c r="W7007">
        <v>1.476</v>
      </c>
      <c r="X7007">
        <v>2.3860000000000001</v>
      </c>
      <c r="Y7007" s="119">
        <v>44152</v>
      </c>
      <c r="Z7007">
        <v>408802.08479677001</v>
      </c>
      <c r="AA7007">
        <v>3660415.6051436602</v>
      </c>
    </row>
    <row r="7008" spans="1:27" x14ac:dyDescent="0.25">
      <c r="A7008">
        <v>-111.97712017000001</v>
      </c>
      <c r="B7008">
        <v>33.078520779999899</v>
      </c>
      <c r="C7008" t="s">
        <v>983</v>
      </c>
      <c r="D7008" t="s">
        <v>982</v>
      </c>
      <c r="E7008" t="s">
        <v>981</v>
      </c>
      <c r="F7008">
        <v>6327</v>
      </c>
      <c r="G7008">
        <v>1</v>
      </c>
      <c r="H7008">
        <v>13.33</v>
      </c>
      <c r="I7008">
        <v>1.9690000000000001</v>
      </c>
      <c r="J7008">
        <v>1</v>
      </c>
      <c r="K7008">
        <v>1166.5</v>
      </c>
      <c r="L7008" t="s">
        <v>980</v>
      </c>
      <c r="M7008" t="s">
        <v>979</v>
      </c>
      <c r="N7008" s="119">
        <v>44152</v>
      </c>
      <c r="O7008">
        <v>0</v>
      </c>
      <c r="P7008">
        <v>0</v>
      </c>
      <c r="Q7008">
        <v>1228.5999999999899</v>
      </c>
      <c r="R7008">
        <v>186.91999999999899</v>
      </c>
      <c r="S7008">
        <v>0.38900000000000001</v>
      </c>
      <c r="T7008">
        <v>33</v>
      </c>
      <c r="U7008">
        <v>566.41999999999905</v>
      </c>
      <c r="V7008">
        <v>18</v>
      </c>
      <c r="W7008">
        <v>1.3420000000000001</v>
      </c>
      <c r="X7008">
        <v>2.169</v>
      </c>
      <c r="Y7008" s="119">
        <v>44152</v>
      </c>
      <c r="Z7008">
        <v>408802.106856486</v>
      </c>
      <c r="AA7008">
        <v>3660416.2702043299</v>
      </c>
    </row>
    <row r="7009" spans="1:27" x14ac:dyDescent="0.25">
      <c r="A7009">
        <v>-111.9771202</v>
      </c>
      <c r="B7009">
        <v>33.07852784</v>
      </c>
      <c r="C7009" t="s">
        <v>983</v>
      </c>
      <c r="D7009" t="s">
        <v>982</v>
      </c>
      <c r="E7009" t="s">
        <v>981</v>
      </c>
      <c r="F7009">
        <v>6328</v>
      </c>
      <c r="G7009">
        <v>7</v>
      </c>
      <c r="H7009">
        <v>13.33</v>
      </c>
      <c r="I7009">
        <v>2.165</v>
      </c>
      <c r="J7009">
        <v>1</v>
      </c>
      <c r="K7009">
        <v>1166.5999999999899</v>
      </c>
      <c r="L7009" t="s">
        <v>980</v>
      </c>
      <c r="M7009" t="s">
        <v>979</v>
      </c>
      <c r="N7009" s="119">
        <v>44152</v>
      </c>
      <c r="O7009">
        <v>0</v>
      </c>
      <c r="P7009">
        <v>0</v>
      </c>
      <c r="Q7009">
        <v>1539.7</v>
      </c>
      <c r="R7009">
        <v>212.94999999999899</v>
      </c>
      <c r="S7009">
        <v>0.44400000000000001</v>
      </c>
      <c r="T7009">
        <v>33</v>
      </c>
      <c r="U7009">
        <v>645.30999999999904</v>
      </c>
      <c r="V7009">
        <v>18</v>
      </c>
      <c r="W7009">
        <v>1.476</v>
      </c>
      <c r="X7009">
        <v>2.3860000000000001</v>
      </c>
      <c r="Y7009" s="119">
        <v>44152</v>
      </c>
      <c r="Z7009">
        <v>408802.11134244502</v>
      </c>
      <c r="AA7009">
        <v>3660417.0529589099</v>
      </c>
    </row>
    <row r="7010" spans="1:27" x14ac:dyDescent="0.25">
      <c r="A7010">
        <v>-111.977119999999</v>
      </c>
      <c r="B7010">
        <v>33.07853377</v>
      </c>
      <c r="C7010" t="s">
        <v>983</v>
      </c>
      <c r="D7010" t="s">
        <v>982</v>
      </c>
      <c r="E7010" t="s">
        <v>981</v>
      </c>
      <c r="F7010">
        <v>6329</v>
      </c>
      <c r="G7010">
        <v>360</v>
      </c>
      <c r="H7010">
        <v>13.33</v>
      </c>
      <c r="I7010">
        <v>2.657</v>
      </c>
      <c r="J7010">
        <v>1</v>
      </c>
      <c r="K7010">
        <v>1166.5999999999899</v>
      </c>
      <c r="L7010" t="s">
        <v>980</v>
      </c>
      <c r="M7010" t="s">
        <v>979</v>
      </c>
      <c r="N7010" s="119">
        <v>44152</v>
      </c>
      <c r="O7010">
        <v>0</v>
      </c>
      <c r="P7010">
        <v>0</v>
      </c>
      <c r="Q7010">
        <v>2434.6999999999898</v>
      </c>
      <c r="R7010">
        <v>274.37</v>
      </c>
      <c r="S7010">
        <v>0.57199999999999995</v>
      </c>
      <c r="T7010">
        <v>33</v>
      </c>
      <c r="U7010">
        <v>831.41999999999905</v>
      </c>
      <c r="V7010">
        <v>18</v>
      </c>
      <c r="W7010">
        <v>1.8120000000000001</v>
      </c>
      <c r="X7010">
        <v>2.9279999999999999</v>
      </c>
      <c r="Y7010" s="119">
        <v>44152</v>
      </c>
      <c r="Z7010">
        <v>408802.136130072</v>
      </c>
      <c r="AA7010">
        <v>3660417.71023275</v>
      </c>
    </row>
    <row r="7011" spans="1:27" x14ac:dyDescent="0.25">
      <c r="A7011">
        <v>-111.9771188</v>
      </c>
      <c r="B7011">
        <v>33.07853884</v>
      </c>
      <c r="C7011" t="s">
        <v>983</v>
      </c>
      <c r="D7011" t="s">
        <v>982</v>
      </c>
      <c r="E7011" t="s">
        <v>981</v>
      </c>
      <c r="F7011">
        <v>6330</v>
      </c>
      <c r="G7011">
        <v>353</v>
      </c>
      <c r="H7011">
        <v>13.33</v>
      </c>
      <c r="I7011">
        <v>2.2309999999999999</v>
      </c>
      <c r="J7011">
        <v>1</v>
      </c>
      <c r="K7011">
        <v>1166.0999999999899</v>
      </c>
      <c r="L7011" t="s">
        <v>980</v>
      </c>
      <c r="M7011" t="s">
        <v>979</v>
      </c>
      <c r="N7011" s="119">
        <v>44152</v>
      </c>
      <c r="O7011">
        <v>0</v>
      </c>
      <c r="P7011">
        <v>0</v>
      </c>
      <c r="Q7011">
        <v>1839.2</v>
      </c>
      <c r="R7011">
        <v>246.879999999999</v>
      </c>
      <c r="S7011">
        <v>0.51400000000000001</v>
      </c>
      <c r="T7011">
        <v>33</v>
      </c>
      <c r="U7011">
        <v>748.12999999999897</v>
      </c>
      <c r="V7011">
        <v>18</v>
      </c>
      <c r="W7011">
        <v>1.5209999999999999</v>
      </c>
      <c r="X7011">
        <v>2.4580000000000002</v>
      </c>
      <c r="Y7011" s="119">
        <v>44152</v>
      </c>
      <c r="Z7011">
        <v>408802.25336866599</v>
      </c>
      <c r="AA7011">
        <v>3660418.2712912099</v>
      </c>
    </row>
    <row r="7012" spans="1:27" x14ac:dyDescent="0.25">
      <c r="A7012">
        <v>-111.977119169999</v>
      </c>
      <c r="B7012">
        <v>33.078544780000001</v>
      </c>
      <c r="C7012" t="s">
        <v>983</v>
      </c>
      <c r="D7012" t="s">
        <v>982</v>
      </c>
      <c r="E7012" t="s">
        <v>981</v>
      </c>
      <c r="F7012">
        <v>6331</v>
      </c>
      <c r="G7012">
        <v>1</v>
      </c>
      <c r="H7012">
        <v>13.33</v>
      </c>
      <c r="I7012">
        <v>2.165</v>
      </c>
      <c r="J7012">
        <v>1</v>
      </c>
      <c r="K7012">
        <v>1166.5</v>
      </c>
      <c r="L7012" t="s">
        <v>980</v>
      </c>
      <c r="M7012" t="s">
        <v>979</v>
      </c>
      <c r="N7012" s="119">
        <v>44152</v>
      </c>
      <c r="O7012">
        <v>0</v>
      </c>
      <c r="P7012">
        <v>0</v>
      </c>
      <c r="Q7012">
        <v>2616.4</v>
      </c>
      <c r="R7012">
        <v>361.86</v>
      </c>
      <c r="S7012">
        <v>0.754</v>
      </c>
      <c r="T7012">
        <v>33</v>
      </c>
      <c r="U7012">
        <v>1096.5</v>
      </c>
      <c r="V7012">
        <v>18</v>
      </c>
      <c r="W7012">
        <v>1.476</v>
      </c>
      <c r="X7012">
        <v>2.3860000000000001</v>
      </c>
      <c r="Y7012" s="119">
        <v>44152</v>
      </c>
      <c r="Z7012">
        <v>408802.22496365698</v>
      </c>
      <c r="AA7012">
        <v>3660418.9301689798</v>
      </c>
    </row>
    <row r="7013" spans="1:27" x14ac:dyDescent="0.25">
      <c r="A7013">
        <v>-111.97711934</v>
      </c>
      <c r="B7013">
        <v>33.07855078</v>
      </c>
      <c r="C7013" t="s">
        <v>983</v>
      </c>
      <c r="D7013" t="s">
        <v>982</v>
      </c>
      <c r="E7013" t="s">
        <v>981</v>
      </c>
      <c r="F7013">
        <v>6332</v>
      </c>
      <c r="G7013">
        <v>2</v>
      </c>
      <c r="H7013">
        <v>13.33</v>
      </c>
      <c r="I7013">
        <v>2.2970000000000002</v>
      </c>
      <c r="J7013">
        <v>1</v>
      </c>
      <c r="K7013">
        <v>1166.5</v>
      </c>
      <c r="L7013" t="s">
        <v>980</v>
      </c>
      <c r="M7013" t="s">
        <v>979</v>
      </c>
      <c r="N7013" s="119">
        <v>44152</v>
      </c>
      <c r="O7013">
        <v>0</v>
      </c>
      <c r="P7013">
        <v>0</v>
      </c>
      <c r="Q7013">
        <v>1198.2</v>
      </c>
      <c r="R7013">
        <v>156.25</v>
      </c>
      <c r="S7013">
        <v>0.32600000000000001</v>
      </c>
      <c r="T7013">
        <v>33</v>
      </c>
      <c r="U7013">
        <v>473.49</v>
      </c>
      <c r="V7013">
        <v>18</v>
      </c>
      <c r="W7013">
        <v>1.5660000000000001</v>
      </c>
      <c r="X7013">
        <v>2.5310000000000001</v>
      </c>
      <c r="Y7013" s="119">
        <v>44152</v>
      </c>
      <c r="Z7013">
        <v>408802.21528827498</v>
      </c>
      <c r="AA7013">
        <v>3660419.5955250598</v>
      </c>
    </row>
    <row r="7014" spans="1:27" x14ac:dyDescent="0.25">
      <c r="A7014">
        <v>-111.97711934</v>
      </c>
      <c r="B7014">
        <v>33.07855678</v>
      </c>
      <c r="C7014" t="s">
        <v>983</v>
      </c>
      <c r="D7014" t="s">
        <v>982</v>
      </c>
      <c r="E7014" t="s">
        <v>981</v>
      </c>
      <c r="F7014">
        <v>6333</v>
      </c>
      <c r="G7014">
        <v>2</v>
      </c>
      <c r="H7014">
        <v>13.33</v>
      </c>
      <c r="I7014">
        <v>2.165</v>
      </c>
      <c r="J7014">
        <v>1</v>
      </c>
      <c r="K7014">
        <v>1166.5</v>
      </c>
      <c r="L7014" t="s">
        <v>980</v>
      </c>
      <c r="M7014" t="s">
        <v>979</v>
      </c>
      <c r="N7014" s="119">
        <v>44152</v>
      </c>
      <c r="O7014">
        <v>0</v>
      </c>
      <c r="P7014">
        <v>0</v>
      </c>
      <c r="Q7014">
        <v>543.54999999999905</v>
      </c>
      <c r="R7014">
        <v>75.180000000000007</v>
      </c>
      <c r="S7014">
        <v>0.157</v>
      </c>
      <c r="T7014">
        <v>33</v>
      </c>
      <c r="U7014">
        <v>227.8</v>
      </c>
      <c r="V7014">
        <v>18</v>
      </c>
      <c r="W7014">
        <v>1.476</v>
      </c>
      <c r="X7014">
        <v>2.3860000000000001</v>
      </c>
      <c r="Y7014" s="119">
        <v>44152</v>
      </c>
      <c r="Z7014">
        <v>408802.22148044</v>
      </c>
      <c r="AA7014">
        <v>3660420.2607334298</v>
      </c>
    </row>
    <row r="7015" spans="1:27" x14ac:dyDescent="0.25">
      <c r="A7015">
        <v>-111.977118169999</v>
      </c>
      <c r="B7015">
        <v>33.078563780000003</v>
      </c>
      <c r="C7015" t="s">
        <v>983</v>
      </c>
      <c r="D7015" t="s">
        <v>982</v>
      </c>
      <c r="E7015" t="s">
        <v>981</v>
      </c>
      <c r="F7015">
        <v>6334</v>
      </c>
      <c r="G7015">
        <v>1</v>
      </c>
      <c r="H7015">
        <v>13.33</v>
      </c>
      <c r="I7015">
        <v>2.165</v>
      </c>
      <c r="J7015">
        <v>1</v>
      </c>
      <c r="K7015">
        <v>1166.5</v>
      </c>
      <c r="L7015" t="s">
        <v>980</v>
      </c>
      <c r="M7015" t="s">
        <v>979</v>
      </c>
      <c r="N7015" s="119">
        <v>44152</v>
      </c>
      <c r="O7015">
        <v>0</v>
      </c>
      <c r="P7015">
        <v>0</v>
      </c>
      <c r="Q7015">
        <v>1177.4000000000001</v>
      </c>
      <c r="R7015">
        <v>162.84</v>
      </c>
      <c r="S7015">
        <v>0.33900000000000002</v>
      </c>
      <c r="T7015">
        <v>33</v>
      </c>
      <c r="U7015">
        <v>493.44999999999902</v>
      </c>
      <c r="V7015">
        <v>18</v>
      </c>
      <c r="W7015">
        <v>1.476</v>
      </c>
      <c r="X7015">
        <v>2.3860000000000001</v>
      </c>
      <c r="Y7015" s="119">
        <v>44152</v>
      </c>
      <c r="Z7015">
        <v>408802.337910662</v>
      </c>
      <c r="AA7015">
        <v>3660421.0357933198</v>
      </c>
    </row>
    <row r="7016" spans="1:27" x14ac:dyDescent="0.25">
      <c r="A7016">
        <v>-111.97711934</v>
      </c>
      <c r="B7016">
        <v>33.078569780000002</v>
      </c>
      <c r="C7016" t="s">
        <v>983</v>
      </c>
      <c r="D7016" t="s">
        <v>982</v>
      </c>
      <c r="E7016" t="s">
        <v>981</v>
      </c>
      <c r="F7016">
        <v>6335</v>
      </c>
      <c r="G7016">
        <v>2</v>
      </c>
      <c r="H7016">
        <v>13.33</v>
      </c>
      <c r="I7016">
        <v>1.9690000000000001</v>
      </c>
      <c r="J7016">
        <v>1</v>
      </c>
      <c r="K7016">
        <v>1166.7</v>
      </c>
      <c r="L7016" t="s">
        <v>980</v>
      </c>
      <c r="M7016" t="s">
        <v>979</v>
      </c>
      <c r="N7016" s="119">
        <v>44152</v>
      </c>
      <c r="O7016">
        <v>0</v>
      </c>
      <c r="P7016">
        <v>0</v>
      </c>
      <c r="Q7016">
        <v>1283.5</v>
      </c>
      <c r="R7016">
        <v>195.259999999999</v>
      </c>
      <c r="S7016">
        <v>0.40699999999999997</v>
      </c>
      <c r="T7016">
        <v>33</v>
      </c>
      <c r="U7016">
        <v>591.69000000000005</v>
      </c>
      <c r="V7016">
        <v>18</v>
      </c>
      <c r="W7016">
        <v>1.3420000000000001</v>
      </c>
      <c r="X7016">
        <v>2.169</v>
      </c>
      <c r="Y7016" s="119">
        <v>44152</v>
      </c>
      <c r="Z7016">
        <v>408802.234896801</v>
      </c>
      <c r="AA7016">
        <v>3660421.7020182498</v>
      </c>
    </row>
    <row r="7017" spans="1:27" x14ac:dyDescent="0.25">
      <c r="A7017">
        <v>-111.97711968</v>
      </c>
      <c r="B7017">
        <v>33.07857379</v>
      </c>
      <c r="C7017" t="s">
        <v>983</v>
      </c>
      <c r="D7017" t="s">
        <v>982</v>
      </c>
      <c r="E7017" t="s">
        <v>981</v>
      </c>
      <c r="F7017">
        <v>6336</v>
      </c>
      <c r="G7017">
        <v>4</v>
      </c>
      <c r="H7017">
        <v>13.33</v>
      </c>
      <c r="I7017">
        <v>2.4609999999999999</v>
      </c>
      <c r="J7017">
        <v>1</v>
      </c>
      <c r="K7017">
        <v>1166.29999999999</v>
      </c>
      <c r="L7017" t="s">
        <v>980</v>
      </c>
      <c r="M7017" t="s">
        <v>979</v>
      </c>
      <c r="N7017" s="119">
        <v>44152</v>
      </c>
      <c r="O7017">
        <v>0</v>
      </c>
      <c r="P7017">
        <v>0</v>
      </c>
      <c r="Q7017">
        <v>2665.4</v>
      </c>
      <c r="R7017">
        <v>324.38999999999902</v>
      </c>
      <c r="S7017">
        <v>0.67600000000000005</v>
      </c>
      <c r="T7017">
        <v>33</v>
      </c>
      <c r="U7017">
        <v>983.00999999999897</v>
      </c>
      <c r="V7017">
        <v>18</v>
      </c>
      <c r="W7017">
        <v>1.6779999999999999</v>
      </c>
      <c r="X7017">
        <v>2.7109999999999999</v>
      </c>
      <c r="Y7017" s="119">
        <v>44152</v>
      </c>
      <c r="Z7017">
        <v>408802.20730015001</v>
      </c>
      <c r="AA7017">
        <v>3660422.14689459</v>
      </c>
    </row>
    <row r="7018" spans="1:27" x14ac:dyDescent="0.25">
      <c r="A7018">
        <v>-111.977117969999</v>
      </c>
      <c r="B7018">
        <v>33.0785808199999</v>
      </c>
      <c r="C7018" t="s">
        <v>983</v>
      </c>
      <c r="D7018" t="s">
        <v>982</v>
      </c>
      <c r="E7018" t="s">
        <v>981</v>
      </c>
      <c r="F7018">
        <v>6337</v>
      </c>
      <c r="G7018">
        <v>354</v>
      </c>
      <c r="H7018">
        <v>13.33</v>
      </c>
      <c r="I7018">
        <v>2.165</v>
      </c>
      <c r="J7018">
        <v>1</v>
      </c>
      <c r="K7018">
        <v>1166.5999999999899</v>
      </c>
      <c r="L7018" t="s">
        <v>980</v>
      </c>
      <c r="M7018" t="s">
        <v>979</v>
      </c>
      <c r="N7018" s="119">
        <v>44152</v>
      </c>
      <c r="O7018">
        <v>0</v>
      </c>
      <c r="P7018">
        <v>0</v>
      </c>
      <c r="Q7018">
        <v>2992.9</v>
      </c>
      <c r="R7018">
        <v>413.92</v>
      </c>
      <c r="S7018">
        <v>0.86199999999999999</v>
      </c>
      <c r="T7018">
        <v>33</v>
      </c>
      <c r="U7018">
        <v>1254.29999999999</v>
      </c>
      <c r="V7018">
        <v>18</v>
      </c>
      <c r="W7018">
        <v>1.476</v>
      </c>
      <c r="X7018">
        <v>2.3860000000000001</v>
      </c>
      <c r="Y7018" s="119">
        <v>44152</v>
      </c>
      <c r="Z7018">
        <v>408802.37416409003</v>
      </c>
      <c r="AA7018">
        <v>3660422.9248113399</v>
      </c>
    </row>
    <row r="7019" spans="1:27" x14ac:dyDescent="0.25">
      <c r="A7019">
        <v>-111.97711983000001</v>
      </c>
      <c r="B7019">
        <v>33.078586780000002</v>
      </c>
      <c r="C7019" t="s">
        <v>983</v>
      </c>
      <c r="D7019" t="s">
        <v>982</v>
      </c>
      <c r="E7019" t="s">
        <v>981</v>
      </c>
      <c r="F7019">
        <v>6338</v>
      </c>
      <c r="G7019">
        <v>359</v>
      </c>
      <c r="H7019">
        <v>13.33</v>
      </c>
      <c r="I7019">
        <v>2.3290000000000002</v>
      </c>
      <c r="J7019">
        <v>1</v>
      </c>
      <c r="K7019">
        <v>1166.7</v>
      </c>
      <c r="L7019" t="s">
        <v>980</v>
      </c>
      <c r="M7019" t="s">
        <v>979</v>
      </c>
      <c r="N7019" s="119">
        <v>44152</v>
      </c>
      <c r="O7019">
        <v>0</v>
      </c>
      <c r="P7019">
        <v>0</v>
      </c>
      <c r="Q7019">
        <v>2213</v>
      </c>
      <c r="R7019">
        <v>284.50999999999902</v>
      </c>
      <c r="S7019">
        <v>0.59299999999999997</v>
      </c>
      <c r="T7019">
        <v>33</v>
      </c>
      <c r="U7019">
        <v>862.15999999999894</v>
      </c>
      <c r="V7019">
        <v>18</v>
      </c>
      <c r="W7019">
        <v>1.5880000000000001</v>
      </c>
      <c r="X7019">
        <v>2.5670000000000002</v>
      </c>
      <c r="Y7019" s="119">
        <v>44152</v>
      </c>
      <c r="Z7019">
        <v>408802.20670543198</v>
      </c>
      <c r="AA7019">
        <v>3660423.58720107</v>
      </c>
    </row>
    <row r="7020" spans="1:27" x14ac:dyDescent="0.25">
      <c r="A7020">
        <v>-111.977119</v>
      </c>
      <c r="B7020">
        <v>33.07859277</v>
      </c>
      <c r="C7020" t="s">
        <v>983</v>
      </c>
      <c r="D7020" t="s">
        <v>982</v>
      </c>
      <c r="E7020" t="s">
        <v>981</v>
      </c>
      <c r="F7020">
        <v>6339</v>
      </c>
      <c r="G7020">
        <v>360</v>
      </c>
      <c r="H7020">
        <v>13.33</v>
      </c>
      <c r="I7020">
        <v>2.133</v>
      </c>
      <c r="J7020">
        <v>1</v>
      </c>
      <c r="K7020">
        <v>1166.5999999999899</v>
      </c>
      <c r="L7020" t="s">
        <v>980</v>
      </c>
      <c r="M7020" t="s">
        <v>979</v>
      </c>
      <c r="N7020" s="119">
        <v>44152</v>
      </c>
      <c r="O7020">
        <v>0</v>
      </c>
      <c r="P7020">
        <v>0</v>
      </c>
      <c r="Q7020">
        <v>1741.79999999999</v>
      </c>
      <c r="R7020">
        <v>244.599999999999</v>
      </c>
      <c r="S7020">
        <v>0.51</v>
      </c>
      <c r="T7020">
        <v>33</v>
      </c>
      <c r="U7020">
        <v>741.22</v>
      </c>
      <c r="V7020">
        <v>18</v>
      </c>
      <c r="W7020">
        <v>1.454</v>
      </c>
      <c r="X7020">
        <v>2.35</v>
      </c>
      <c r="Y7020" s="119">
        <v>44152</v>
      </c>
      <c r="Z7020">
        <v>408802.29035820399</v>
      </c>
      <c r="AA7020">
        <v>3660424.2505796198</v>
      </c>
    </row>
    <row r="7021" spans="1:27" x14ac:dyDescent="0.25">
      <c r="A7021">
        <v>-111.97711866</v>
      </c>
      <c r="B7021">
        <v>33.07859878</v>
      </c>
      <c r="C7021" t="s">
        <v>983</v>
      </c>
      <c r="D7021" t="s">
        <v>982</v>
      </c>
      <c r="E7021" t="s">
        <v>981</v>
      </c>
      <c r="F7021">
        <v>6340</v>
      </c>
      <c r="G7021">
        <v>358</v>
      </c>
      <c r="H7021">
        <v>13.33</v>
      </c>
      <c r="I7021">
        <v>2.395</v>
      </c>
      <c r="J7021">
        <v>1</v>
      </c>
      <c r="K7021">
        <v>1166.5999999999899</v>
      </c>
      <c r="L7021" t="s">
        <v>980</v>
      </c>
      <c r="M7021" t="s">
        <v>979</v>
      </c>
      <c r="N7021" s="119">
        <v>44152</v>
      </c>
      <c r="O7021">
        <v>0</v>
      </c>
      <c r="P7021">
        <v>0</v>
      </c>
      <c r="Q7021">
        <v>2560.3000000000002</v>
      </c>
      <c r="R7021">
        <v>320.14999999999901</v>
      </c>
      <c r="S7021">
        <v>0.66700000000000004</v>
      </c>
      <c r="T7021">
        <v>33</v>
      </c>
      <c r="U7021">
        <v>970.13999999999896</v>
      </c>
      <c r="V7021">
        <v>18</v>
      </c>
      <c r="W7021">
        <v>1.633</v>
      </c>
      <c r="X7021">
        <v>2.6389999999999998</v>
      </c>
      <c r="Y7021" s="119">
        <v>44152</v>
      </c>
      <c r="Z7021">
        <v>408802.32829576603</v>
      </c>
      <c r="AA7021">
        <v>3660424.91660127</v>
      </c>
    </row>
    <row r="7022" spans="1:27" x14ac:dyDescent="0.25">
      <c r="A7022">
        <v>-111.977120029999</v>
      </c>
      <c r="B7022">
        <v>33.07860582</v>
      </c>
      <c r="C7022" t="s">
        <v>983</v>
      </c>
      <c r="D7022" t="s">
        <v>982</v>
      </c>
      <c r="E7022" t="s">
        <v>981</v>
      </c>
      <c r="F7022">
        <v>6341</v>
      </c>
      <c r="G7022">
        <v>6</v>
      </c>
      <c r="H7022">
        <v>13.33</v>
      </c>
      <c r="I7022">
        <v>2.165</v>
      </c>
      <c r="J7022">
        <v>1</v>
      </c>
      <c r="K7022">
        <v>1166.7</v>
      </c>
      <c r="L7022" t="s">
        <v>980</v>
      </c>
      <c r="M7022" t="s">
        <v>979</v>
      </c>
      <c r="N7022" s="119">
        <v>44152</v>
      </c>
      <c r="O7022">
        <v>0</v>
      </c>
      <c r="P7022">
        <v>0</v>
      </c>
      <c r="Q7022">
        <v>1520.29999999999</v>
      </c>
      <c r="R7022">
        <v>210.259999999999</v>
      </c>
      <c r="S7022">
        <v>0.438</v>
      </c>
      <c r="T7022">
        <v>33</v>
      </c>
      <c r="U7022">
        <v>637.13999999999896</v>
      </c>
      <c r="V7022">
        <v>18</v>
      </c>
      <c r="W7022">
        <v>1.476</v>
      </c>
      <c r="X7022">
        <v>2.3860000000000001</v>
      </c>
      <c r="Y7022" s="119">
        <v>44152</v>
      </c>
      <c r="Z7022">
        <v>408802.20768758003</v>
      </c>
      <c r="AA7022">
        <v>3660425.6983027598</v>
      </c>
    </row>
    <row r="7023" spans="1:27" x14ac:dyDescent="0.25">
      <c r="A7023">
        <v>-111.97711696</v>
      </c>
      <c r="B7023">
        <v>33.078610949999899</v>
      </c>
      <c r="C7023" t="s">
        <v>983</v>
      </c>
      <c r="D7023" t="s">
        <v>982</v>
      </c>
      <c r="E7023" t="s">
        <v>981</v>
      </c>
      <c r="F7023">
        <v>6342</v>
      </c>
      <c r="G7023">
        <v>348</v>
      </c>
      <c r="H7023">
        <v>13.33</v>
      </c>
      <c r="I7023">
        <v>2.2639999999999998</v>
      </c>
      <c r="J7023">
        <v>1</v>
      </c>
      <c r="K7023">
        <v>1166.29999999999</v>
      </c>
      <c r="L7023" t="s">
        <v>980</v>
      </c>
      <c r="M7023" t="s">
        <v>979</v>
      </c>
      <c r="N7023" s="119">
        <v>44152</v>
      </c>
      <c r="O7023">
        <v>0</v>
      </c>
      <c r="P7023">
        <v>0</v>
      </c>
      <c r="Q7023">
        <v>1694.2</v>
      </c>
      <c r="R7023">
        <v>224.129999999999</v>
      </c>
      <c r="S7023">
        <v>0.46700000000000003</v>
      </c>
      <c r="T7023">
        <v>33</v>
      </c>
      <c r="U7023">
        <v>679.16999999999905</v>
      </c>
      <c r="V7023">
        <v>18</v>
      </c>
      <c r="W7023">
        <v>1.5429999999999999</v>
      </c>
      <c r="X7023">
        <v>2.4950000000000001</v>
      </c>
      <c r="Y7023" s="119">
        <v>44152</v>
      </c>
      <c r="Z7023">
        <v>408802.49953088898</v>
      </c>
      <c r="AA7023">
        <v>3660426.2643885599</v>
      </c>
    </row>
    <row r="7024" spans="1:27" x14ac:dyDescent="0.25">
      <c r="A7024">
        <v>-111.97711986</v>
      </c>
      <c r="B7024">
        <v>33.07861681</v>
      </c>
      <c r="C7024" t="s">
        <v>983</v>
      </c>
      <c r="D7024" t="s">
        <v>982</v>
      </c>
      <c r="E7024" t="s">
        <v>981</v>
      </c>
      <c r="F7024">
        <v>6343</v>
      </c>
      <c r="G7024">
        <v>5</v>
      </c>
      <c r="H7024">
        <v>13.33</v>
      </c>
      <c r="I7024">
        <v>2.0009999999999999</v>
      </c>
      <c r="J7024">
        <v>1</v>
      </c>
      <c r="K7024">
        <v>1166.7</v>
      </c>
      <c r="L7024" t="s">
        <v>980</v>
      </c>
      <c r="M7024" t="s">
        <v>979</v>
      </c>
      <c r="N7024" s="119">
        <v>44152</v>
      </c>
      <c r="O7024">
        <v>0</v>
      </c>
      <c r="P7024">
        <v>0</v>
      </c>
      <c r="Q7024">
        <v>3012.0999999999899</v>
      </c>
      <c r="R7024">
        <v>450.72</v>
      </c>
      <c r="S7024">
        <v>0.93899999999999995</v>
      </c>
      <c r="T7024">
        <v>33</v>
      </c>
      <c r="U7024">
        <v>1365.79999999999</v>
      </c>
      <c r="V7024">
        <v>18</v>
      </c>
      <c r="W7024">
        <v>1.365</v>
      </c>
      <c r="X7024">
        <v>2.2050000000000001</v>
      </c>
      <c r="Y7024" s="119">
        <v>44152</v>
      </c>
      <c r="Z7024">
        <v>408802.23489711998</v>
      </c>
      <c r="AA7024">
        <v>3660426.9165950799</v>
      </c>
    </row>
    <row r="7025" spans="1:27" x14ac:dyDescent="0.25">
      <c r="A7025">
        <v>-111.977117969999</v>
      </c>
      <c r="B7025">
        <v>33.07862282</v>
      </c>
      <c r="C7025" t="s">
        <v>983</v>
      </c>
      <c r="D7025" t="s">
        <v>982</v>
      </c>
      <c r="E7025" t="s">
        <v>981</v>
      </c>
      <c r="F7025">
        <v>6344</v>
      </c>
      <c r="G7025">
        <v>354</v>
      </c>
      <c r="H7025">
        <v>13.33</v>
      </c>
      <c r="I7025">
        <v>2.3290000000000002</v>
      </c>
      <c r="J7025">
        <v>1</v>
      </c>
      <c r="K7025">
        <v>1166.79999999999</v>
      </c>
      <c r="L7025" t="s">
        <v>980</v>
      </c>
      <c r="M7025" t="s">
        <v>979</v>
      </c>
      <c r="N7025" s="119">
        <v>44152</v>
      </c>
      <c r="O7025">
        <v>0</v>
      </c>
      <c r="P7025">
        <v>0</v>
      </c>
      <c r="Q7025">
        <v>3911.1999999999898</v>
      </c>
      <c r="R7025">
        <v>502.82999999999902</v>
      </c>
      <c r="S7025">
        <v>1.048</v>
      </c>
      <c r="T7025">
        <v>33</v>
      </c>
      <c r="U7025">
        <v>1523.7</v>
      </c>
      <c r="V7025">
        <v>18</v>
      </c>
      <c r="W7025">
        <v>1.5880000000000001</v>
      </c>
      <c r="X7025">
        <v>2.5670000000000002</v>
      </c>
      <c r="Y7025" s="119">
        <v>44152</v>
      </c>
      <c r="Z7025">
        <v>408802.41750923899</v>
      </c>
      <c r="AA7025">
        <v>3660427.58127002</v>
      </c>
    </row>
    <row r="7026" spans="1:27" x14ac:dyDescent="0.25">
      <c r="A7026">
        <v>-111.977120859999</v>
      </c>
      <c r="B7026">
        <v>33.078628809999898</v>
      </c>
      <c r="C7026" t="s">
        <v>983</v>
      </c>
      <c r="D7026" t="s">
        <v>982</v>
      </c>
      <c r="E7026" t="s">
        <v>981</v>
      </c>
      <c r="F7026">
        <v>6345</v>
      </c>
      <c r="G7026">
        <v>5</v>
      </c>
      <c r="H7026">
        <v>13.33</v>
      </c>
      <c r="I7026">
        <v>2.133</v>
      </c>
      <c r="J7026">
        <v>1</v>
      </c>
      <c r="K7026">
        <v>1166.7</v>
      </c>
      <c r="L7026" t="s">
        <v>980</v>
      </c>
      <c r="M7026" t="s">
        <v>979</v>
      </c>
      <c r="N7026" s="119">
        <v>44152</v>
      </c>
      <c r="O7026">
        <v>0</v>
      </c>
      <c r="P7026">
        <v>0</v>
      </c>
      <c r="Q7026">
        <v>3265.5</v>
      </c>
      <c r="R7026">
        <v>458.57999999999902</v>
      </c>
      <c r="S7026">
        <v>0.95499999999999996</v>
      </c>
      <c r="T7026">
        <v>33</v>
      </c>
      <c r="U7026">
        <v>1389.5999999999899</v>
      </c>
      <c r="V7026">
        <v>18</v>
      </c>
      <c r="W7026">
        <v>1.454</v>
      </c>
      <c r="X7026">
        <v>2.35</v>
      </c>
      <c r="Y7026" s="119">
        <v>44152</v>
      </c>
      <c r="Z7026">
        <v>408802.153943062</v>
      </c>
      <c r="AA7026">
        <v>3660428.2478807</v>
      </c>
    </row>
    <row r="7027" spans="1:27" x14ac:dyDescent="0.25">
      <c r="A7027">
        <v>-111.977121539999</v>
      </c>
      <c r="B7027">
        <v>33.078634880000003</v>
      </c>
      <c r="C7027" t="s">
        <v>983</v>
      </c>
      <c r="D7027" t="s">
        <v>982</v>
      </c>
      <c r="E7027" t="s">
        <v>981</v>
      </c>
      <c r="F7027">
        <v>6346</v>
      </c>
      <c r="G7027">
        <v>9</v>
      </c>
      <c r="H7027">
        <v>13.33</v>
      </c>
      <c r="I7027">
        <v>2.198</v>
      </c>
      <c r="J7027">
        <v>1</v>
      </c>
      <c r="K7027">
        <v>1166.7</v>
      </c>
      <c r="L7027" t="s">
        <v>980</v>
      </c>
      <c r="M7027" t="s">
        <v>979</v>
      </c>
      <c r="N7027" s="119">
        <v>44152</v>
      </c>
      <c r="O7027">
        <v>0</v>
      </c>
      <c r="P7027">
        <v>0</v>
      </c>
      <c r="Q7027">
        <v>3944.8</v>
      </c>
      <c r="R7027">
        <v>537.44000000000005</v>
      </c>
      <c r="S7027">
        <v>1.1200000000000001</v>
      </c>
      <c r="T7027">
        <v>33</v>
      </c>
      <c r="U7027">
        <v>1628.5999999999899</v>
      </c>
      <c r="V7027">
        <v>18</v>
      </c>
      <c r="W7027">
        <v>1.4990000000000001</v>
      </c>
      <c r="X7027">
        <v>2.4220000000000002</v>
      </c>
      <c r="Y7027" s="119">
        <v>44152</v>
      </c>
      <c r="Z7027">
        <v>408802.09673737403</v>
      </c>
      <c r="AA7027">
        <v>3660428.9214406698</v>
      </c>
    </row>
    <row r="7028" spans="1:27" x14ac:dyDescent="0.25">
      <c r="A7028">
        <v>-111.97711866</v>
      </c>
      <c r="B7028">
        <v>33.078640780000001</v>
      </c>
      <c r="C7028" t="s">
        <v>983</v>
      </c>
      <c r="D7028" t="s">
        <v>982</v>
      </c>
      <c r="E7028" t="s">
        <v>981</v>
      </c>
      <c r="F7028">
        <v>6347</v>
      </c>
      <c r="G7028">
        <v>358</v>
      </c>
      <c r="H7028">
        <v>13.33</v>
      </c>
      <c r="I7028">
        <v>2.5259999999999998</v>
      </c>
      <c r="J7028">
        <v>1</v>
      </c>
      <c r="K7028">
        <v>1166.7</v>
      </c>
      <c r="L7028" t="s">
        <v>980</v>
      </c>
      <c r="M7028" t="s">
        <v>979</v>
      </c>
      <c r="N7028" s="119">
        <v>44152</v>
      </c>
      <c r="O7028">
        <v>0</v>
      </c>
      <c r="P7028">
        <v>0</v>
      </c>
      <c r="Q7028">
        <v>3690.6999999999898</v>
      </c>
      <c r="R7028">
        <v>437.51999999999902</v>
      </c>
      <c r="S7028">
        <v>0.91100000000000003</v>
      </c>
      <c r="T7028">
        <v>33</v>
      </c>
      <c r="U7028">
        <v>1325.79999999999</v>
      </c>
      <c r="V7028">
        <v>18</v>
      </c>
      <c r="W7028">
        <v>1.722</v>
      </c>
      <c r="X7028">
        <v>2.7839999999999998</v>
      </c>
      <c r="Y7028" s="119">
        <v>44152</v>
      </c>
      <c r="Z7028">
        <v>408802.37164096598</v>
      </c>
      <c r="AA7028">
        <v>3660429.57305995</v>
      </c>
    </row>
    <row r="7029" spans="1:27" x14ac:dyDescent="0.25">
      <c r="A7029">
        <v>-111.97712017000001</v>
      </c>
      <c r="B7029">
        <v>33.078647779999898</v>
      </c>
      <c r="C7029" t="s">
        <v>983</v>
      </c>
      <c r="D7029" t="s">
        <v>982</v>
      </c>
      <c r="E7029" t="s">
        <v>981</v>
      </c>
      <c r="F7029">
        <v>6348</v>
      </c>
      <c r="G7029">
        <v>1</v>
      </c>
      <c r="H7029">
        <v>13.33</v>
      </c>
      <c r="I7029">
        <v>2.3290000000000002</v>
      </c>
      <c r="J7029">
        <v>1</v>
      </c>
      <c r="K7029">
        <v>1166.5999999999899</v>
      </c>
      <c r="L7029" t="s">
        <v>980</v>
      </c>
      <c r="M7029" t="s">
        <v>979</v>
      </c>
      <c r="N7029" s="119">
        <v>44152</v>
      </c>
      <c r="O7029">
        <v>0</v>
      </c>
      <c r="P7029">
        <v>0</v>
      </c>
      <c r="Q7029">
        <v>3732.5999999999899</v>
      </c>
      <c r="R7029">
        <v>479.87</v>
      </c>
      <c r="S7029">
        <v>1</v>
      </c>
      <c r="T7029">
        <v>33</v>
      </c>
      <c r="U7029">
        <v>1454.2</v>
      </c>
      <c r="V7029">
        <v>18</v>
      </c>
      <c r="W7029">
        <v>1.5880000000000001</v>
      </c>
      <c r="X7029">
        <v>2.5670000000000002</v>
      </c>
      <c r="Y7029" s="119">
        <v>44152</v>
      </c>
      <c r="Z7029">
        <v>408802.23792419198</v>
      </c>
      <c r="AA7029">
        <v>3660430.35044837</v>
      </c>
    </row>
    <row r="7030" spans="1:27" x14ac:dyDescent="0.25">
      <c r="A7030">
        <v>-111.97711846</v>
      </c>
      <c r="B7030">
        <v>33.07865288</v>
      </c>
      <c r="C7030" t="s">
        <v>983</v>
      </c>
      <c r="D7030" t="s">
        <v>982</v>
      </c>
      <c r="E7030" t="s">
        <v>981</v>
      </c>
      <c r="F7030">
        <v>6349</v>
      </c>
      <c r="G7030">
        <v>351</v>
      </c>
      <c r="H7030">
        <v>13.33</v>
      </c>
      <c r="I7030">
        <v>1.804</v>
      </c>
      <c r="J7030">
        <v>1</v>
      </c>
      <c r="K7030">
        <v>1166.5999999999899</v>
      </c>
      <c r="L7030" t="s">
        <v>980</v>
      </c>
      <c r="M7030" t="s">
        <v>979</v>
      </c>
      <c r="N7030" s="119">
        <v>44152</v>
      </c>
      <c r="O7030">
        <v>0</v>
      </c>
      <c r="P7030">
        <v>0</v>
      </c>
      <c r="Q7030">
        <v>3365.3</v>
      </c>
      <c r="R7030">
        <v>558.50999999999897</v>
      </c>
      <c r="S7030">
        <v>1.1639999999999999</v>
      </c>
      <c r="T7030">
        <v>33</v>
      </c>
      <c r="U7030">
        <v>1692.5</v>
      </c>
      <c r="V7030">
        <v>18</v>
      </c>
      <c r="W7030">
        <v>1.23</v>
      </c>
      <c r="X7030">
        <v>1.988</v>
      </c>
      <c r="Y7030" s="119">
        <v>44152</v>
      </c>
      <c r="Z7030">
        <v>408802.40279619902</v>
      </c>
      <c r="AA7030">
        <v>3660430.9143897598</v>
      </c>
    </row>
    <row r="7031" spans="1:27" x14ac:dyDescent="0.25">
      <c r="A7031">
        <v>-111.977120029999</v>
      </c>
      <c r="B7031">
        <v>33.078658820000001</v>
      </c>
      <c r="C7031" t="s">
        <v>983</v>
      </c>
      <c r="D7031" t="s">
        <v>982</v>
      </c>
      <c r="E7031" t="s">
        <v>981</v>
      </c>
      <c r="F7031">
        <v>6350</v>
      </c>
      <c r="G7031">
        <v>6</v>
      </c>
      <c r="H7031">
        <v>13.33</v>
      </c>
      <c r="I7031">
        <v>1.837</v>
      </c>
      <c r="J7031">
        <v>1</v>
      </c>
      <c r="K7031">
        <v>1166.5999999999899</v>
      </c>
      <c r="L7031" t="s">
        <v>980</v>
      </c>
      <c r="M7031" t="s">
        <v>979</v>
      </c>
      <c r="N7031" s="119">
        <v>44152</v>
      </c>
      <c r="O7031">
        <v>0</v>
      </c>
      <c r="P7031">
        <v>0</v>
      </c>
      <c r="Q7031">
        <v>3029.4</v>
      </c>
      <c r="R7031">
        <v>493.8</v>
      </c>
      <c r="S7031">
        <v>1.0289999999999999</v>
      </c>
      <c r="T7031">
        <v>33</v>
      </c>
      <c r="U7031">
        <v>1496.4</v>
      </c>
      <c r="V7031">
        <v>18</v>
      </c>
      <c r="W7031">
        <v>1.2529999999999999</v>
      </c>
      <c r="X7031">
        <v>2.0249999999999999</v>
      </c>
      <c r="Y7031" s="119">
        <v>44152</v>
      </c>
      <c r="Z7031">
        <v>408802.26238519</v>
      </c>
      <c r="AA7031">
        <v>3660431.57431017</v>
      </c>
    </row>
    <row r="7032" spans="1:27" x14ac:dyDescent="0.25">
      <c r="A7032">
        <v>-111.97711986</v>
      </c>
      <c r="B7032">
        <v>33.0786648099999</v>
      </c>
      <c r="C7032" t="s">
        <v>983</v>
      </c>
      <c r="D7032" t="s">
        <v>982</v>
      </c>
      <c r="E7032" t="s">
        <v>981</v>
      </c>
      <c r="F7032">
        <v>6351</v>
      </c>
      <c r="G7032">
        <v>5</v>
      </c>
      <c r="H7032">
        <v>13.33</v>
      </c>
      <c r="I7032">
        <v>2.0339999999999998</v>
      </c>
      <c r="J7032">
        <v>1</v>
      </c>
      <c r="K7032">
        <v>1166.79999999999</v>
      </c>
      <c r="L7032" t="s">
        <v>980</v>
      </c>
      <c r="M7032" t="s">
        <v>979</v>
      </c>
      <c r="N7032" s="119">
        <v>44152</v>
      </c>
      <c r="O7032">
        <v>0</v>
      </c>
      <c r="P7032">
        <v>0</v>
      </c>
      <c r="Q7032">
        <v>3467.5</v>
      </c>
      <c r="R7032">
        <v>510.50999999999902</v>
      </c>
      <c r="S7032">
        <v>1.0640000000000001</v>
      </c>
      <c r="T7032">
        <v>33</v>
      </c>
      <c r="U7032">
        <v>1547</v>
      </c>
      <c r="V7032">
        <v>18</v>
      </c>
      <c r="W7032">
        <v>1.387</v>
      </c>
      <c r="X7032">
        <v>2.2410000000000001</v>
      </c>
      <c r="Y7032" s="119">
        <v>44152</v>
      </c>
      <c r="Z7032">
        <v>408802.284434581</v>
      </c>
      <c r="AA7032">
        <v>3660432.23826217</v>
      </c>
    </row>
    <row r="7033" spans="1:27" x14ac:dyDescent="0.25">
      <c r="A7033">
        <v>-111.97711814</v>
      </c>
      <c r="B7033">
        <v>33.078670809999899</v>
      </c>
      <c r="C7033" t="s">
        <v>983</v>
      </c>
      <c r="D7033" t="s">
        <v>982</v>
      </c>
      <c r="E7033" t="s">
        <v>981</v>
      </c>
      <c r="F7033">
        <v>6352</v>
      </c>
      <c r="G7033">
        <v>355</v>
      </c>
      <c r="H7033">
        <v>13.33</v>
      </c>
      <c r="I7033">
        <v>1.7390000000000001</v>
      </c>
      <c r="J7033">
        <v>1</v>
      </c>
      <c r="K7033">
        <v>1166.79999999999</v>
      </c>
      <c r="L7033" t="s">
        <v>980</v>
      </c>
      <c r="M7033" t="s">
        <v>979</v>
      </c>
      <c r="N7033" s="119">
        <v>44152</v>
      </c>
      <c r="O7033">
        <v>0</v>
      </c>
      <c r="P7033">
        <v>0</v>
      </c>
      <c r="Q7033">
        <v>3680.9</v>
      </c>
      <c r="R7033">
        <v>633.95000000000005</v>
      </c>
      <c r="S7033">
        <v>1.321</v>
      </c>
      <c r="T7033">
        <v>33</v>
      </c>
      <c r="U7033">
        <v>1921.0999999999899</v>
      </c>
      <c r="V7033">
        <v>18</v>
      </c>
      <c r="W7033">
        <v>1.1859999999999999</v>
      </c>
      <c r="X7033">
        <v>1.9159999999999999</v>
      </c>
      <c r="Y7033" s="119">
        <v>44152</v>
      </c>
      <c r="Z7033">
        <v>408802.45116876898</v>
      </c>
      <c r="AA7033">
        <v>3660432.90197613</v>
      </c>
    </row>
    <row r="7034" spans="1:27" x14ac:dyDescent="0.25">
      <c r="A7034">
        <v>-111.97711832</v>
      </c>
      <c r="B7034">
        <v>33.078676790000003</v>
      </c>
      <c r="C7034" t="s">
        <v>983</v>
      </c>
      <c r="D7034" t="s">
        <v>982</v>
      </c>
      <c r="E7034" t="s">
        <v>981</v>
      </c>
      <c r="F7034">
        <v>6353</v>
      </c>
      <c r="G7034">
        <v>356</v>
      </c>
      <c r="H7034">
        <v>13.33</v>
      </c>
      <c r="I7034">
        <v>2.198</v>
      </c>
      <c r="J7034">
        <v>1</v>
      </c>
      <c r="K7034">
        <v>1166.79999999999</v>
      </c>
      <c r="L7034" t="s">
        <v>980</v>
      </c>
      <c r="M7034" t="s">
        <v>979</v>
      </c>
      <c r="N7034" s="119">
        <v>44152</v>
      </c>
      <c r="O7034">
        <v>0</v>
      </c>
      <c r="P7034">
        <v>0</v>
      </c>
      <c r="Q7034">
        <v>3166.4</v>
      </c>
      <c r="R7034">
        <v>431.38999999999902</v>
      </c>
      <c r="S7034">
        <v>0.89900000000000002</v>
      </c>
      <c r="T7034">
        <v>33</v>
      </c>
      <c r="U7034">
        <v>1307.2</v>
      </c>
      <c r="V7034">
        <v>18</v>
      </c>
      <c r="W7034">
        <v>1.4990000000000001</v>
      </c>
      <c r="X7034">
        <v>2.4220000000000002</v>
      </c>
      <c r="Y7034" s="119">
        <v>44152</v>
      </c>
      <c r="Z7034">
        <v>408802.44053939899</v>
      </c>
      <c r="AA7034">
        <v>3660433.5651235501</v>
      </c>
    </row>
    <row r="7035" spans="1:27" x14ac:dyDescent="0.25">
      <c r="A7035">
        <v>-111.977119509999</v>
      </c>
      <c r="B7035">
        <v>33.078682790000002</v>
      </c>
      <c r="C7035" t="s">
        <v>983</v>
      </c>
      <c r="D7035" t="s">
        <v>982</v>
      </c>
      <c r="E7035" t="s">
        <v>981</v>
      </c>
      <c r="F7035">
        <v>6354</v>
      </c>
      <c r="G7035">
        <v>3</v>
      </c>
      <c r="H7035">
        <v>13.33</v>
      </c>
      <c r="I7035">
        <v>2.198</v>
      </c>
      <c r="J7035">
        <v>1</v>
      </c>
      <c r="K7035">
        <v>1166.9000000000001</v>
      </c>
      <c r="L7035" t="s">
        <v>980</v>
      </c>
      <c r="M7035" t="s">
        <v>979</v>
      </c>
      <c r="N7035" s="119">
        <v>44152</v>
      </c>
      <c r="O7035">
        <v>0</v>
      </c>
      <c r="P7035">
        <v>0</v>
      </c>
      <c r="Q7035">
        <v>2742.4</v>
      </c>
      <c r="R7035">
        <v>373.62</v>
      </c>
      <c r="S7035">
        <v>0.77800000000000002</v>
      </c>
      <c r="T7035">
        <v>33</v>
      </c>
      <c r="U7035">
        <v>1132.2</v>
      </c>
      <c r="V7035">
        <v>18</v>
      </c>
      <c r="W7035">
        <v>1.4990000000000001</v>
      </c>
      <c r="X7035">
        <v>2.4220000000000002</v>
      </c>
      <c r="Y7035" s="119">
        <v>44152</v>
      </c>
      <c r="Z7035">
        <v>408802.335658931</v>
      </c>
      <c r="AA7035">
        <v>3660434.23136588</v>
      </c>
    </row>
    <row r="7036" spans="1:27" x14ac:dyDescent="0.25">
      <c r="A7036">
        <v>-111.977118829999</v>
      </c>
      <c r="B7036">
        <v>33.07868878</v>
      </c>
      <c r="C7036" t="s">
        <v>983</v>
      </c>
      <c r="D7036" t="s">
        <v>982</v>
      </c>
      <c r="E7036" t="s">
        <v>981</v>
      </c>
      <c r="F7036">
        <v>6355</v>
      </c>
      <c r="G7036">
        <v>359</v>
      </c>
      <c r="H7036">
        <v>13.33</v>
      </c>
      <c r="I7036">
        <v>2.165</v>
      </c>
      <c r="J7036">
        <v>1</v>
      </c>
      <c r="K7036">
        <v>1166.9000000000001</v>
      </c>
      <c r="L7036" t="s">
        <v>980</v>
      </c>
      <c r="M7036" t="s">
        <v>979</v>
      </c>
      <c r="N7036" s="119">
        <v>44152</v>
      </c>
      <c r="O7036">
        <v>0</v>
      </c>
      <c r="P7036">
        <v>0</v>
      </c>
      <c r="Q7036">
        <v>2224.1999999999898</v>
      </c>
      <c r="R7036">
        <v>307.62</v>
      </c>
      <c r="S7036">
        <v>0.64100000000000001</v>
      </c>
      <c r="T7036">
        <v>33</v>
      </c>
      <c r="U7036">
        <v>932.16999999999905</v>
      </c>
      <c r="V7036">
        <v>18</v>
      </c>
      <c r="W7036">
        <v>1.476</v>
      </c>
      <c r="X7036">
        <v>2.3860000000000001</v>
      </c>
      <c r="Y7036" s="119">
        <v>44152</v>
      </c>
      <c r="Z7036">
        <v>408802.40531087801</v>
      </c>
      <c r="AA7036">
        <v>3660434.8948747702</v>
      </c>
    </row>
    <row r="7037" spans="1:27" x14ac:dyDescent="0.25">
      <c r="A7037">
        <v>-111.977119509999</v>
      </c>
      <c r="B7037">
        <v>33.07869479</v>
      </c>
      <c r="C7037" t="s">
        <v>983</v>
      </c>
      <c r="D7037" t="s">
        <v>982</v>
      </c>
      <c r="E7037" t="s">
        <v>981</v>
      </c>
      <c r="F7037">
        <v>6356</v>
      </c>
      <c r="G7037">
        <v>3</v>
      </c>
      <c r="H7037">
        <v>13.33</v>
      </c>
      <c r="I7037">
        <v>2.3620000000000001</v>
      </c>
      <c r="J7037">
        <v>1</v>
      </c>
      <c r="K7037">
        <v>1166.79999999999</v>
      </c>
      <c r="L7037" t="s">
        <v>980</v>
      </c>
      <c r="M7037" t="s">
        <v>979</v>
      </c>
      <c r="N7037" s="119">
        <v>44152</v>
      </c>
      <c r="O7037">
        <v>0</v>
      </c>
      <c r="P7037">
        <v>0</v>
      </c>
      <c r="Q7037">
        <v>2180</v>
      </c>
      <c r="R7037">
        <v>276.37999999999897</v>
      </c>
      <c r="S7037">
        <v>0.57599999999999996</v>
      </c>
      <c r="T7037">
        <v>33</v>
      </c>
      <c r="U7037">
        <v>837.51999999999896</v>
      </c>
      <c r="V7037">
        <v>18</v>
      </c>
      <c r="W7037">
        <v>1.611</v>
      </c>
      <c r="X7037">
        <v>2.6030000000000002</v>
      </c>
      <c r="Y7037" s="119">
        <v>44152</v>
      </c>
      <c r="Z7037">
        <v>408802.34804330801</v>
      </c>
      <c r="AA7037">
        <v>3660435.56178266</v>
      </c>
    </row>
    <row r="7038" spans="1:27" x14ac:dyDescent="0.25">
      <c r="A7038">
        <v>-111.97711968</v>
      </c>
      <c r="B7038">
        <v>33.0787007899999</v>
      </c>
      <c r="C7038" t="s">
        <v>983</v>
      </c>
      <c r="D7038" t="s">
        <v>982</v>
      </c>
      <c r="E7038" t="s">
        <v>981</v>
      </c>
      <c r="F7038">
        <v>6357</v>
      </c>
      <c r="G7038">
        <v>4</v>
      </c>
      <c r="H7038">
        <v>13.33</v>
      </c>
      <c r="I7038">
        <v>1.9690000000000001</v>
      </c>
      <c r="J7038">
        <v>1</v>
      </c>
      <c r="K7038">
        <v>1166.79999999999</v>
      </c>
      <c r="L7038" t="s">
        <v>980</v>
      </c>
      <c r="M7038" t="s">
        <v>979</v>
      </c>
      <c r="N7038" s="119">
        <v>44152</v>
      </c>
      <c r="O7038">
        <v>0</v>
      </c>
      <c r="P7038">
        <v>0</v>
      </c>
      <c r="Q7038">
        <v>1905.2</v>
      </c>
      <c r="R7038">
        <v>289.83999999999901</v>
      </c>
      <c r="S7038">
        <v>0.60399999999999998</v>
      </c>
      <c r="T7038">
        <v>33</v>
      </c>
      <c r="U7038">
        <v>878.30999999999904</v>
      </c>
      <c r="V7038">
        <v>18</v>
      </c>
      <c r="W7038">
        <v>1.3420000000000001</v>
      </c>
      <c r="X7038">
        <v>2.169</v>
      </c>
      <c r="Y7038" s="119">
        <v>44152</v>
      </c>
      <c r="Z7038">
        <v>408802.33836797898</v>
      </c>
      <c r="AA7038">
        <v>3660436.22713876</v>
      </c>
    </row>
    <row r="7039" spans="1:27" x14ac:dyDescent="0.25">
      <c r="A7039">
        <v>-111.97711866</v>
      </c>
      <c r="B7039">
        <v>33.078706779999898</v>
      </c>
      <c r="C7039" t="s">
        <v>983</v>
      </c>
      <c r="D7039" t="s">
        <v>982</v>
      </c>
      <c r="E7039" t="s">
        <v>981</v>
      </c>
      <c r="F7039">
        <v>6358</v>
      </c>
      <c r="G7039">
        <v>358</v>
      </c>
      <c r="H7039">
        <v>13.33</v>
      </c>
      <c r="I7039">
        <v>2.1</v>
      </c>
      <c r="J7039">
        <v>1</v>
      </c>
      <c r="K7039">
        <v>1166.79999999999</v>
      </c>
      <c r="L7039" t="s">
        <v>980</v>
      </c>
      <c r="M7039" t="s">
        <v>979</v>
      </c>
      <c r="N7039" s="119">
        <v>44152</v>
      </c>
      <c r="O7039">
        <v>0</v>
      </c>
      <c r="P7039">
        <v>0</v>
      </c>
      <c r="Q7039">
        <v>2651.5999999999899</v>
      </c>
      <c r="R7039">
        <v>378.18999999999897</v>
      </c>
      <c r="S7039">
        <v>0.78800000000000003</v>
      </c>
      <c r="T7039">
        <v>33</v>
      </c>
      <c r="U7039">
        <v>1146</v>
      </c>
      <c r="V7039">
        <v>18</v>
      </c>
      <c r="W7039">
        <v>1.4319999999999999</v>
      </c>
      <c r="X7039">
        <v>2.3140000000000001</v>
      </c>
      <c r="Y7039" s="119">
        <v>44152</v>
      </c>
      <c r="Z7039">
        <v>408802.43975495198</v>
      </c>
      <c r="AA7039">
        <v>3660436.8903522398</v>
      </c>
    </row>
    <row r="7040" spans="1:27" x14ac:dyDescent="0.25">
      <c r="A7040">
        <v>-111.977119</v>
      </c>
      <c r="B7040">
        <v>33.078712770000003</v>
      </c>
      <c r="C7040" t="s">
        <v>983</v>
      </c>
      <c r="D7040" t="s">
        <v>982</v>
      </c>
      <c r="E7040" t="s">
        <v>981</v>
      </c>
      <c r="F7040">
        <v>6359</v>
      </c>
      <c r="G7040">
        <v>360</v>
      </c>
      <c r="H7040">
        <v>13.33</v>
      </c>
      <c r="I7040">
        <v>2.165</v>
      </c>
      <c r="J7040">
        <v>1</v>
      </c>
      <c r="K7040">
        <v>1166.9000000000001</v>
      </c>
      <c r="L7040" t="s">
        <v>980</v>
      </c>
      <c r="M7040" t="s">
        <v>979</v>
      </c>
      <c r="N7040" s="119">
        <v>44152</v>
      </c>
      <c r="O7040">
        <v>0</v>
      </c>
      <c r="P7040">
        <v>0</v>
      </c>
      <c r="Q7040">
        <v>3314.9</v>
      </c>
      <c r="R7040">
        <v>458.45999999999901</v>
      </c>
      <c r="S7040">
        <v>0.95499999999999996</v>
      </c>
      <c r="T7040">
        <v>33</v>
      </c>
      <c r="U7040">
        <v>1389.29999999999</v>
      </c>
      <c r="V7040">
        <v>18</v>
      </c>
      <c r="W7040">
        <v>1.476</v>
      </c>
      <c r="X7040">
        <v>2.3860000000000001</v>
      </c>
      <c r="Y7040" s="119">
        <v>44152</v>
      </c>
      <c r="Z7040">
        <v>408802.41420178697</v>
      </c>
      <c r="AA7040">
        <v>3660437.5547473598</v>
      </c>
    </row>
    <row r="7041" spans="1:27" x14ac:dyDescent="0.25">
      <c r="A7041">
        <v>-111.97711866</v>
      </c>
      <c r="B7041">
        <v>33.078718780000003</v>
      </c>
      <c r="C7041" t="s">
        <v>983</v>
      </c>
      <c r="D7041" t="s">
        <v>982</v>
      </c>
      <c r="E7041" t="s">
        <v>981</v>
      </c>
      <c r="F7041">
        <v>6360</v>
      </c>
      <c r="G7041">
        <v>358</v>
      </c>
      <c r="H7041">
        <v>13.33</v>
      </c>
      <c r="I7041">
        <v>2.3620000000000001</v>
      </c>
      <c r="J7041">
        <v>1</v>
      </c>
      <c r="K7041">
        <v>1166.9000000000001</v>
      </c>
      <c r="L7041" t="s">
        <v>980</v>
      </c>
      <c r="M7041" t="s">
        <v>979</v>
      </c>
      <c r="N7041" s="119">
        <v>44152</v>
      </c>
      <c r="O7041">
        <v>0</v>
      </c>
      <c r="P7041">
        <v>0</v>
      </c>
      <c r="Q7041">
        <v>2986.5</v>
      </c>
      <c r="R7041">
        <v>378.62</v>
      </c>
      <c r="S7041">
        <v>0.78900000000000003</v>
      </c>
      <c r="T7041">
        <v>33</v>
      </c>
      <c r="U7041">
        <v>1147.29999999999</v>
      </c>
      <c r="V7041">
        <v>18</v>
      </c>
      <c r="W7041">
        <v>1.611</v>
      </c>
      <c r="X7041">
        <v>2.6030000000000002</v>
      </c>
      <c r="Y7041" s="119">
        <v>44152</v>
      </c>
      <c r="Z7041">
        <v>408802.45213932602</v>
      </c>
      <c r="AA7041">
        <v>3660438.2207690198</v>
      </c>
    </row>
    <row r="7042" spans="1:27" x14ac:dyDescent="0.25">
      <c r="A7042">
        <v>-111.97711986</v>
      </c>
      <c r="B7042">
        <v>33.078724809999898</v>
      </c>
      <c r="C7042" t="s">
        <v>983</v>
      </c>
      <c r="D7042" t="s">
        <v>982</v>
      </c>
      <c r="E7042" t="s">
        <v>981</v>
      </c>
      <c r="F7042">
        <v>6361</v>
      </c>
      <c r="G7042">
        <v>5</v>
      </c>
      <c r="H7042">
        <v>13.33</v>
      </c>
      <c r="I7042">
        <v>2.0009999999999999</v>
      </c>
      <c r="J7042">
        <v>1</v>
      </c>
      <c r="K7042">
        <v>1166.9000000000001</v>
      </c>
      <c r="L7042" t="s">
        <v>980</v>
      </c>
      <c r="M7042" t="s">
        <v>979</v>
      </c>
      <c r="N7042" s="119">
        <v>44152</v>
      </c>
      <c r="O7042">
        <v>0</v>
      </c>
      <c r="P7042">
        <v>0</v>
      </c>
      <c r="Q7042">
        <v>2752.4</v>
      </c>
      <c r="R7042">
        <v>411.87999999999897</v>
      </c>
      <c r="S7042">
        <v>0.85799999999999998</v>
      </c>
      <c r="T7042">
        <v>33</v>
      </c>
      <c r="U7042">
        <v>1248.0999999999899</v>
      </c>
      <c r="V7042">
        <v>18</v>
      </c>
      <c r="W7042">
        <v>1.365</v>
      </c>
      <c r="X7042">
        <v>2.2050000000000001</v>
      </c>
      <c r="Y7042" s="119">
        <v>44152</v>
      </c>
      <c r="Z7042">
        <v>408802.34635649697</v>
      </c>
      <c r="AA7042">
        <v>3660438.8903460801</v>
      </c>
    </row>
    <row r="7043" spans="1:27" x14ac:dyDescent="0.25">
      <c r="A7043">
        <v>-111.9771178</v>
      </c>
      <c r="B7043">
        <v>33.078730839999899</v>
      </c>
      <c r="C7043" t="s">
        <v>983</v>
      </c>
      <c r="D7043" t="s">
        <v>982</v>
      </c>
      <c r="E7043" t="s">
        <v>981</v>
      </c>
      <c r="F7043">
        <v>6362</v>
      </c>
      <c r="G7043">
        <v>353</v>
      </c>
      <c r="H7043">
        <v>13.33</v>
      </c>
      <c r="I7043">
        <v>2.3620000000000001</v>
      </c>
      <c r="J7043">
        <v>1</v>
      </c>
      <c r="K7043">
        <v>1166.79999999999</v>
      </c>
      <c r="L7043" t="s">
        <v>980</v>
      </c>
      <c r="M7043" t="s">
        <v>979</v>
      </c>
      <c r="N7043" s="119">
        <v>44152</v>
      </c>
      <c r="O7043">
        <v>0</v>
      </c>
      <c r="P7043">
        <v>0</v>
      </c>
      <c r="Q7043">
        <v>2839.4</v>
      </c>
      <c r="R7043">
        <v>359.97</v>
      </c>
      <c r="S7043">
        <v>0.75</v>
      </c>
      <c r="T7043">
        <v>33</v>
      </c>
      <c r="U7043">
        <v>1090.79999999999</v>
      </c>
      <c r="V7043">
        <v>18</v>
      </c>
      <c r="W7043">
        <v>1.611</v>
      </c>
      <c r="X7043">
        <v>2.6030000000000002</v>
      </c>
      <c r="Y7043" s="119">
        <v>44152</v>
      </c>
      <c r="Z7043">
        <v>408802.54485657101</v>
      </c>
      <c r="AA7043">
        <v>3660439.5570906801</v>
      </c>
    </row>
    <row r="7044" spans="1:27" x14ac:dyDescent="0.25">
      <c r="A7044">
        <v>-111.977118489999</v>
      </c>
      <c r="B7044">
        <v>33.078736790000001</v>
      </c>
      <c r="C7044" t="s">
        <v>983</v>
      </c>
      <c r="D7044" t="s">
        <v>982</v>
      </c>
      <c r="E7044" t="s">
        <v>981</v>
      </c>
      <c r="F7044">
        <v>6363</v>
      </c>
      <c r="G7044">
        <v>357</v>
      </c>
      <c r="H7044">
        <v>13.33</v>
      </c>
      <c r="I7044">
        <v>2.0009999999999999</v>
      </c>
      <c r="J7044">
        <v>1</v>
      </c>
      <c r="K7044">
        <v>1166.9000000000001</v>
      </c>
      <c r="L7044" t="s">
        <v>980</v>
      </c>
      <c r="M7044" t="s">
        <v>979</v>
      </c>
      <c r="N7044" s="119">
        <v>44152</v>
      </c>
      <c r="O7044">
        <v>0</v>
      </c>
      <c r="P7044">
        <v>0</v>
      </c>
      <c r="Q7044">
        <v>3291.3</v>
      </c>
      <c r="R7044">
        <v>492.50999999999902</v>
      </c>
      <c r="S7044">
        <v>1.026</v>
      </c>
      <c r="T7044">
        <v>33</v>
      </c>
      <c r="U7044">
        <v>1492.5</v>
      </c>
      <c r="V7044">
        <v>18</v>
      </c>
      <c r="W7044">
        <v>1.365</v>
      </c>
      <c r="X7044">
        <v>2.2050000000000001</v>
      </c>
      <c r="Y7044" s="119">
        <v>44152</v>
      </c>
      <c r="Z7044">
        <v>408802.48659372702</v>
      </c>
      <c r="AA7044">
        <v>3660440.2173551801</v>
      </c>
    </row>
    <row r="7045" spans="1:27" x14ac:dyDescent="0.25">
      <c r="A7045">
        <v>-111.977119369999</v>
      </c>
      <c r="B7045">
        <v>33.078742849999898</v>
      </c>
      <c r="C7045" t="s">
        <v>983</v>
      </c>
      <c r="D7045" t="s">
        <v>982</v>
      </c>
      <c r="E7045" t="s">
        <v>981</v>
      </c>
      <c r="F7045">
        <v>6364</v>
      </c>
      <c r="G7045">
        <v>8</v>
      </c>
      <c r="H7045">
        <v>13.33</v>
      </c>
      <c r="I7045">
        <v>2.2309999999999999</v>
      </c>
      <c r="J7045">
        <v>1</v>
      </c>
      <c r="K7045">
        <v>1166.79999999999</v>
      </c>
      <c r="L7045" t="s">
        <v>980</v>
      </c>
      <c r="M7045" t="s">
        <v>979</v>
      </c>
      <c r="N7045" s="119">
        <v>44152</v>
      </c>
      <c r="O7045">
        <v>0</v>
      </c>
      <c r="P7045">
        <v>0</v>
      </c>
      <c r="Q7045">
        <v>2855.5999999999899</v>
      </c>
      <c r="R7045">
        <v>383.32999999999902</v>
      </c>
      <c r="S7045">
        <v>0.79900000000000004</v>
      </c>
      <c r="T7045">
        <v>33</v>
      </c>
      <c r="U7045">
        <v>1161.5999999999899</v>
      </c>
      <c r="V7045">
        <v>18</v>
      </c>
      <c r="W7045">
        <v>1.5209999999999999</v>
      </c>
      <c r="X7045">
        <v>2.4580000000000002</v>
      </c>
      <c r="Y7045" s="119">
        <v>44152</v>
      </c>
      <c r="Z7045">
        <v>408802.41071013798</v>
      </c>
      <c r="AA7045">
        <v>3660440.8899802598</v>
      </c>
    </row>
    <row r="7046" spans="1:27" x14ac:dyDescent="0.25">
      <c r="A7046">
        <v>-111.977118169999</v>
      </c>
      <c r="B7046">
        <v>33.07874778</v>
      </c>
      <c r="C7046" t="s">
        <v>983</v>
      </c>
      <c r="D7046" t="s">
        <v>982</v>
      </c>
      <c r="E7046" t="s">
        <v>981</v>
      </c>
      <c r="F7046">
        <v>6365</v>
      </c>
      <c r="G7046">
        <v>1</v>
      </c>
      <c r="H7046">
        <v>13.33</v>
      </c>
      <c r="I7046">
        <v>2.198</v>
      </c>
      <c r="J7046">
        <v>1</v>
      </c>
      <c r="K7046">
        <v>1166.9000000000001</v>
      </c>
      <c r="L7046" t="s">
        <v>980</v>
      </c>
      <c r="M7046" t="s">
        <v>979</v>
      </c>
      <c r="N7046" s="119">
        <v>44152</v>
      </c>
      <c r="O7046">
        <v>0</v>
      </c>
      <c r="P7046">
        <v>0</v>
      </c>
      <c r="Q7046">
        <v>3255.0999999999899</v>
      </c>
      <c r="R7046">
        <v>443.47</v>
      </c>
      <c r="S7046">
        <v>0.92400000000000004</v>
      </c>
      <c r="T7046">
        <v>33</v>
      </c>
      <c r="U7046">
        <v>1343.79999999999</v>
      </c>
      <c r="V7046">
        <v>18</v>
      </c>
      <c r="W7046">
        <v>1.4990000000000001</v>
      </c>
      <c r="X7046">
        <v>2.4220000000000002</v>
      </c>
      <c r="Y7046" s="119">
        <v>44152</v>
      </c>
      <c r="Z7046">
        <v>408802.52780400898</v>
      </c>
      <c r="AA7046">
        <v>3660441.4355171998</v>
      </c>
    </row>
    <row r="7047" spans="1:27" x14ac:dyDescent="0.25">
      <c r="A7047">
        <v>-111.977119169999</v>
      </c>
      <c r="B7047">
        <v>33.078754779999898</v>
      </c>
      <c r="C7047" t="s">
        <v>983</v>
      </c>
      <c r="D7047" t="s">
        <v>982</v>
      </c>
      <c r="E7047" t="s">
        <v>981</v>
      </c>
      <c r="F7047">
        <v>6366</v>
      </c>
      <c r="G7047">
        <v>1</v>
      </c>
      <c r="H7047">
        <v>13.33</v>
      </c>
      <c r="I7047">
        <v>2.165</v>
      </c>
      <c r="J7047">
        <v>1</v>
      </c>
      <c r="K7047">
        <v>1166.9000000000001</v>
      </c>
      <c r="L7047" t="s">
        <v>980</v>
      </c>
      <c r="M7047" t="s">
        <v>979</v>
      </c>
      <c r="N7047" s="119">
        <v>44152</v>
      </c>
      <c r="O7047">
        <v>0</v>
      </c>
      <c r="P7047">
        <v>0</v>
      </c>
      <c r="Q7047">
        <v>2683.1999999999898</v>
      </c>
      <c r="R7047">
        <v>371.1</v>
      </c>
      <c r="S7047">
        <v>0.77300000000000002</v>
      </c>
      <c r="T7047">
        <v>33</v>
      </c>
      <c r="U7047">
        <v>1124.5999999999899</v>
      </c>
      <c r="V7047">
        <v>18</v>
      </c>
      <c r="W7047">
        <v>1.476</v>
      </c>
      <c r="X7047">
        <v>2.3860000000000001</v>
      </c>
      <c r="Y7047" s="119">
        <v>44152</v>
      </c>
      <c r="Z7047">
        <v>408802.44168994698</v>
      </c>
      <c r="AA7047">
        <v>3660442.21246251</v>
      </c>
    </row>
    <row r="7048" spans="1:27" x14ac:dyDescent="0.25">
      <c r="A7048">
        <v>-111.97711714</v>
      </c>
      <c r="B7048">
        <v>33.078760809999899</v>
      </c>
      <c r="C7048" t="s">
        <v>983</v>
      </c>
      <c r="D7048" t="s">
        <v>982</v>
      </c>
      <c r="E7048" t="s">
        <v>981</v>
      </c>
      <c r="F7048">
        <v>6367</v>
      </c>
      <c r="G7048">
        <v>355</v>
      </c>
      <c r="H7048">
        <v>13.33</v>
      </c>
      <c r="I7048">
        <v>2.133</v>
      </c>
      <c r="J7048">
        <v>1</v>
      </c>
      <c r="K7048">
        <v>1166.9000000000001</v>
      </c>
      <c r="L7048" t="s">
        <v>980</v>
      </c>
      <c r="M7048" t="s">
        <v>979</v>
      </c>
      <c r="N7048" s="119">
        <v>44152</v>
      </c>
      <c r="O7048">
        <v>0</v>
      </c>
      <c r="P7048">
        <v>0</v>
      </c>
      <c r="Q7048">
        <v>2612.3000000000002</v>
      </c>
      <c r="R7048">
        <v>366.83999999999901</v>
      </c>
      <c r="S7048">
        <v>0.76400000000000001</v>
      </c>
      <c r="T7048">
        <v>33</v>
      </c>
      <c r="U7048">
        <v>1111.7</v>
      </c>
      <c r="V7048">
        <v>18</v>
      </c>
      <c r="W7048">
        <v>1.454</v>
      </c>
      <c r="X7048">
        <v>2.35</v>
      </c>
      <c r="Y7048" s="119">
        <v>44152</v>
      </c>
      <c r="Z7048">
        <v>408802.63738980802</v>
      </c>
      <c r="AA7048">
        <v>3660442.8792331801</v>
      </c>
    </row>
    <row r="7049" spans="1:27" x14ac:dyDescent="0.25">
      <c r="A7049">
        <v>-111.9771197</v>
      </c>
      <c r="B7049">
        <v>33.078766899999898</v>
      </c>
      <c r="C7049" t="s">
        <v>983</v>
      </c>
      <c r="D7049" t="s">
        <v>982</v>
      </c>
      <c r="E7049" t="s">
        <v>981</v>
      </c>
      <c r="F7049">
        <v>6368</v>
      </c>
      <c r="G7049">
        <v>10</v>
      </c>
      <c r="H7049">
        <v>13.33</v>
      </c>
      <c r="I7049">
        <v>2.2970000000000002</v>
      </c>
      <c r="J7049">
        <v>1</v>
      </c>
      <c r="K7049">
        <v>1166.79999999999</v>
      </c>
      <c r="L7049" t="s">
        <v>980</v>
      </c>
      <c r="M7049" t="s">
        <v>979</v>
      </c>
      <c r="N7049" s="119">
        <v>44152</v>
      </c>
      <c r="O7049">
        <v>0</v>
      </c>
      <c r="P7049">
        <v>0</v>
      </c>
      <c r="Q7049">
        <v>3966.0999999999899</v>
      </c>
      <c r="R7049">
        <v>517.17999999999904</v>
      </c>
      <c r="S7049">
        <v>1.077</v>
      </c>
      <c r="T7049">
        <v>33</v>
      </c>
      <c r="U7049">
        <v>1567.2</v>
      </c>
      <c r="V7049">
        <v>18</v>
      </c>
      <c r="W7049">
        <v>1.5660000000000001</v>
      </c>
      <c r="X7049">
        <v>2.5310000000000001</v>
      </c>
      <c r="Y7049" s="119">
        <v>44152</v>
      </c>
      <c r="Z7049">
        <v>408802.40472890501</v>
      </c>
      <c r="AA7049">
        <v>3660443.5566439698</v>
      </c>
    </row>
    <row r="7050" spans="1:27" x14ac:dyDescent="0.25">
      <c r="A7050">
        <v>-111.97711714</v>
      </c>
      <c r="B7050">
        <v>33.0787718099999</v>
      </c>
      <c r="C7050" t="s">
        <v>983</v>
      </c>
      <c r="D7050" t="s">
        <v>982</v>
      </c>
      <c r="E7050" t="s">
        <v>981</v>
      </c>
      <c r="F7050">
        <v>6369</v>
      </c>
      <c r="G7050">
        <v>355</v>
      </c>
      <c r="H7050">
        <v>13.33</v>
      </c>
      <c r="I7050">
        <v>2.0339999999999998</v>
      </c>
      <c r="J7050">
        <v>1</v>
      </c>
      <c r="K7050">
        <v>1166.9000000000001</v>
      </c>
      <c r="L7050" t="s">
        <v>980</v>
      </c>
      <c r="M7050" t="s">
        <v>979</v>
      </c>
      <c r="N7050" s="119">
        <v>44152</v>
      </c>
      <c r="O7050">
        <v>0</v>
      </c>
      <c r="P7050">
        <v>0</v>
      </c>
      <c r="Q7050">
        <v>3403.4</v>
      </c>
      <c r="R7050">
        <v>501.06999999999903</v>
      </c>
      <c r="S7050">
        <v>1.044</v>
      </c>
      <c r="T7050">
        <v>33</v>
      </c>
      <c r="U7050">
        <v>1518.4</v>
      </c>
      <c r="V7050">
        <v>18</v>
      </c>
      <c r="W7050">
        <v>1.387</v>
      </c>
      <c r="X7050">
        <v>2.2410000000000001</v>
      </c>
      <c r="Y7050" s="119">
        <v>44152</v>
      </c>
      <c r="Z7050">
        <v>408802.648742149</v>
      </c>
      <c r="AA7050">
        <v>3660444.0987819098</v>
      </c>
    </row>
    <row r="7051" spans="1:27" x14ac:dyDescent="0.25">
      <c r="A7051">
        <v>-111.97711868</v>
      </c>
      <c r="B7051">
        <v>33.078777789999897</v>
      </c>
      <c r="C7051" t="s">
        <v>983</v>
      </c>
      <c r="D7051" t="s">
        <v>982</v>
      </c>
      <c r="E7051" t="s">
        <v>981</v>
      </c>
      <c r="F7051">
        <v>6370</v>
      </c>
      <c r="G7051">
        <v>4</v>
      </c>
      <c r="H7051">
        <v>13.33</v>
      </c>
      <c r="I7051">
        <v>2.2309999999999999</v>
      </c>
      <c r="J7051">
        <v>1</v>
      </c>
      <c r="K7051">
        <v>1166.9000000000001</v>
      </c>
      <c r="L7051" t="s">
        <v>980</v>
      </c>
      <c r="M7051" t="s">
        <v>979</v>
      </c>
      <c r="N7051" s="119">
        <v>44152</v>
      </c>
      <c r="O7051">
        <v>0</v>
      </c>
      <c r="P7051">
        <v>0</v>
      </c>
      <c r="Q7051">
        <v>2412.1999999999898</v>
      </c>
      <c r="R7051">
        <v>323.8</v>
      </c>
      <c r="S7051">
        <v>0.67500000000000004</v>
      </c>
      <c r="T7051">
        <v>33</v>
      </c>
      <c r="U7051">
        <v>981.2</v>
      </c>
      <c r="V7051">
        <v>18</v>
      </c>
      <c r="W7051">
        <v>1.5209999999999999</v>
      </c>
      <c r="X7051">
        <v>2.4580000000000002</v>
      </c>
      <c r="Y7051" s="119">
        <v>44152</v>
      </c>
      <c r="Z7051">
        <v>408802.51117277797</v>
      </c>
      <c r="AA7051">
        <v>3660444.7631109902</v>
      </c>
    </row>
    <row r="7052" spans="1:27" x14ac:dyDescent="0.25">
      <c r="A7052">
        <v>-111.977118</v>
      </c>
      <c r="B7052">
        <v>33.078783770000001</v>
      </c>
      <c r="C7052" t="s">
        <v>983</v>
      </c>
      <c r="D7052" t="s">
        <v>982</v>
      </c>
      <c r="E7052" t="s">
        <v>981</v>
      </c>
      <c r="F7052">
        <v>6371</v>
      </c>
      <c r="G7052">
        <v>0</v>
      </c>
      <c r="H7052">
        <v>13.33</v>
      </c>
      <c r="I7052">
        <v>2.0339999999999998</v>
      </c>
      <c r="J7052">
        <v>1</v>
      </c>
      <c r="K7052">
        <v>1166.9000000000001</v>
      </c>
      <c r="L7052" t="s">
        <v>980</v>
      </c>
      <c r="M7052" t="s">
        <v>979</v>
      </c>
      <c r="N7052" s="119">
        <v>44152</v>
      </c>
      <c r="O7052">
        <v>0</v>
      </c>
      <c r="P7052">
        <v>0</v>
      </c>
      <c r="Q7052">
        <v>1704.7</v>
      </c>
      <c r="R7052">
        <v>250.979999999999</v>
      </c>
      <c r="S7052">
        <v>0.52300000000000002</v>
      </c>
      <c r="T7052">
        <v>33</v>
      </c>
      <c r="U7052">
        <v>760.53999999999905</v>
      </c>
      <c r="V7052">
        <v>18</v>
      </c>
      <c r="W7052">
        <v>1.387</v>
      </c>
      <c r="X7052">
        <v>2.2410000000000001</v>
      </c>
      <c r="Y7052" s="119">
        <v>44152</v>
      </c>
      <c r="Z7052">
        <v>408802.58081434702</v>
      </c>
      <c r="AA7052">
        <v>3660445.4255112</v>
      </c>
    </row>
    <row r="7053" spans="1:27" x14ac:dyDescent="0.25">
      <c r="A7053">
        <v>-111.977118</v>
      </c>
      <c r="B7053">
        <v>33.07878977</v>
      </c>
      <c r="C7053" t="s">
        <v>983</v>
      </c>
      <c r="D7053" t="s">
        <v>982</v>
      </c>
      <c r="E7053" t="s">
        <v>981</v>
      </c>
      <c r="F7053">
        <v>6372</v>
      </c>
      <c r="G7053">
        <v>0</v>
      </c>
      <c r="H7053">
        <v>13.33</v>
      </c>
      <c r="I7053">
        <v>2.0009999999999999</v>
      </c>
      <c r="J7053">
        <v>1</v>
      </c>
      <c r="K7053">
        <v>1166.9000000000001</v>
      </c>
      <c r="L7053" t="s">
        <v>980</v>
      </c>
      <c r="M7053" t="s">
        <v>979</v>
      </c>
      <c r="N7053" s="119">
        <v>44152</v>
      </c>
      <c r="O7053">
        <v>0</v>
      </c>
      <c r="P7053">
        <v>0</v>
      </c>
      <c r="Q7053">
        <v>1647.9</v>
      </c>
      <c r="R7053">
        <v>246.59</v>
      </c>
      <c r="S7053">
        <v>0.51400000000000001</v>
      </c>
      <c r="T7053">
        <v>33</v>
      </c>
      <c r="U7053">
        <v>747.23</v>
      </c>
      <c r="V7053">
        <v>18</v>
      </c>
      <c r="W7053">
        <v>1.365</v>
      </c>
      <c r="X7053">
        <v>2.2050000000000001</v>
      </c>
      <c r="Y7053" s="119">
        <v>44152</v>
      </c>
      <c r="Z7053">
        <v>408802.58700654202</v>
      </c>
      <c r="AA7053">
        <v>3660446.09071961</v>
      </c>
    </row>
    <row r="7054" spans="1:27" x14ac:dyDescent="0.25">
      <c r="A7054">
        <v>-111.97711834</v>
      </c>
      <c r="B7054">
        <v>33.07879578</v>
      </c>
      <c r="C7054" t="s">
        <v>983</v>
      </c>
      <c r="D7054" t="s">
        <v>982</v>
      </c>
      <c r="E7054" t="s">
        <v>981</v>
      </c>
      <c r="F7054">
        <v>6373</v>
      </c>
      <c r="G7054">
        <v>2</v>
      </c>
      <c r="H7054">
        <v>13.33</v>
      </c>
      <c r="I7054">
        <v>2.0670000000000002</v>
      </c>
      <c r="J7054">
        <v>1</v>
      </c>
      <c r="K7054">
        <v>1167</v>
      </c>
      <c r="L7054" t="s">
        <v>980</v>
      </c>
      <c r="M7054" t="s">
        <v>979</v>
      </c>
      <c r="N7054" s="119">
        <v>44152</v>
      </c>
      <c r="O7054">
        <v>0</v>
      </c>
      <c r="P7054">
        <v>0</v>
      </c>
      <c r="Q7054">
        <v>1781.7</v>
      </c>
      <c r="R7054">
        <v>258.16000000000003</v>
      </c>
      <c r="S7054">
        <v>0.53800000000000003</v>
      </c>
      <c r="T7054">
        <v>33</v>
      </c>
      <c r="U7054">
        <v>782.28999999999905</v>
      </c>
      <c r="V7054">
        <v>18</v>
      </c>
      <c r="W7054">
        <v>1.409</v>
      </c>
      <c r="X7054">
        <v>2.278</v>
      </c>
      <c r="Y7054" s="119">
        <v>44152</v>
      </c>
      <c r="Z7054">
        <v>408802.56147405697</v>
      </c>
      <c r="AA7054">
        <v>3660446.7573321001</v>
      </c>
    </row>
    <row r="7055" spans="1:27" x14ac:dyDescent="0.25">
      <c r="A7055">
        <v>-111.977117829999</v>
      </c>
      <c r="B7055">
        <v>33.0788017799999</v>
      </c>
      <c r="C7055" t="s">
        <v>983</v>
      </c>
      <c r="D7055" t="s">
        <v>982</v>
      </c>
      <c r="E7055" t="s">
        <v>981</v>
      </c>
      <c r="F7055">
        <v>6374</v>
      </c>
      <c r="G7055">
        <v>359</v>
      </c>
      <c r="H7055">
        <v>13.33</v>
      </c>
      <c r="I7055">
        <v>2.3290000000000002</v>
      </c>
      <c r="J7055">
        <v>1</v>
      </c>
      <c r="K7055">
        <v>1166.9000000000001</v>
      </c>
      <c r="L7055" t="s">
        <v>980</v>
      </c>
      <c r="M7055" t="s">
        <v>979</v>
      </c>
      <c r="N7055" s="119">
        <v>44152</v>
      </c>
      <c r="O7055">
        <v>0</v>
      </c>
      <c r="P7055">
        <v>0</v>
      </c>
      <c r="Q7055">
        <v>1773.5999999999899</v>
      </c>
      <c r="R7055">
        <v>228.02</v>
      </c>
      <c r="S7055">
        <v>0.47499999999999998</v>
      </c>
      <c r="T7055">
        <v>33</v>
      </c>
      <c r="U7055">
        <v>690.96</v>
      </c>
      <c r="V7055">
        <v>18</v>
      </c>
      <c r="W7055">
        <v>1.5880000000000001</v>
      </c>
      <c r="X7055">
        <v>2.5670000000000002</v>
      </c>
      <c r="Y7055" s="119">
        <v>44152</v>
      </c>
      <c r="Z7055">
        <v>408802.615268756</v>
      </c>
      <c r="AA7055">
        <v>3660447.4220973901</v>
      </c>
    </row>
    <row r="7056" spans="1:27" x14ac:dyDescent="0.25">
      <c r="A7056">
        <v>-111.977119369999</v>
      </c>
      <c r="B7056">
        <v>33.078807849999897</v>
      </c>
      <c r="C7056" t="s">
        <v>983</v>
      </c>
      <c r="D7056" t="s">
        <v>982</v>
      </c>
      <c r="E7056" t="s">
        <v>981</v>
      </c>
      <c r="F7056">
        <v>6375</v>
      </c>
      <c r="G7056">
        <v>8</v>
      </c>
      <c r="H7056">
        <v>13.33</v>
      </c>
      <c r="I7056">
        <v>1.837</v>
      </c>
      <c r="J7056">
        <v>1</v>
      </c>
      <c r="K7056">
        <v>1167</v>
      </c>
      <c r="L7056" t="s">
        <v>980</v>
      </c>
      <c r="M7056" t="s">
        <v>979</v>
      </c>
      <c r="N7056" s="119">
        <v>44152</v>
      </c>
      <c r="O7056">
        <v>0</v>
      </c>
      <c r="P7056">
        <v>0</v>
      </c>
      <c r="Q7056">
        <v>2817.3</v>
      </c>
      <c r="R7056">
        <v>459.22</v>
      </c>
      <c r="S7056">
        <v>0.95699999999999996</v>
      </c>
      <c r="T7056">
        <v>33</v>
      </c>
      <c r="U7056">
        <v>1391.5999999999899</v>
      </c>
      <c r="V7056">
        <v>18</v>
      </c>
      <c r="W7056">
        <v>1.2529999999999999</v>
      </c>
      <c r="X7056">
        <v>2.0249999999999999</v>
      </c>
      <c r="Y7056" s="119">
        <v>44152</v>
      </c>
      <c r="Z7056">
        <v>408802.47779232601</v>
      </c>
      <c r="AA7056">
        <v>3660448.0964045902</v>
      </c>
    </row>
    <row r="7057" spans="1:27" x14ac:dyDescent="0.25">
      <c r="A7057">
        <v>-111.9771168</v>
      </c>
      <c r="B7057">
        <v>33.078813840000002</v>
      </c>
      <c r="C7057" t="s">
        <v>983</v>
      </c>
      <c r="D7057" t="s">
        <v>982</v>
      </c>
      <c r="E7057" t="s">
        <v>981</v>
      </c>
      <c r="F7057">
        <v>6376</v>
      </c>
      <c r="G7057">
        <v>353</v>
      </c>
      <c r="H7057">
        <v>13.33</v>
      </c>
      <c r="I7057">
        <v>2.2639999999999998</v>
      </c>
      <c r="J7057">
        <v>1</v>
      </c>
      <c r="K7057">
        <v>1166.9000000000001</v>
      </c>
      <c r="L7057" t="s">
        <v>980</v>
      </c>
      <c r="M7057" t="s">
        <v>979</v>
      </c>
      <c r="N7057" s="119">
        <v>44152</v>
      </c>
      <c r="O7057">
        <v>0</v>
      </c>
      <c r="P7057">
        <v>0</v>
      </c>
      <c r="Q7057">
        <v>3093.4</v>
      </c>
      <c r="R7057">
        <v>409.23</v>
      </c>
      <c r="S7057">
        <v>0.85299999999999998</v>
      </c>
      <c r="T7057">
        <v>33</v>
      </c>
      <c r="U7057">
        <v>1240.0999999999899</v>
      </c>
      <c r="V7057">
        <v>18</v>
      </c>
      <c r="W7057">
        <v>1.5429999999999999</v>
      </c>
      <c r="X7057">
        <v>2.4950000000000001</v>
      </c>
      <c r="Y7057" s="119">
        <v>44152</v>
      </c>
      <c r="Z7057">
        <v>408802.72385344002</v>
      </c>
      <c r="AA7057">
        <v>3660448.7582713598</v>
      </c>
    </row>
    <row r="7058" spans="1:27" x14ac:dyDescent="0.25">
      <c r="A7058">
        <v>-111.977119029999</v>
      </c>
      <c r="B7058">
        <v>33.07881982</v>
      </c>
      <c r="C7058" t="s">
        <v>983</v>
      </c>
      <c r="D7058" t="s">
        <v>982</v>
      </c>
      <c r="E7058" t="s">
        <v>981</v>
      </c>
      <c r="F7058">
        <v>6377</v>
      </c>
      <c r="G7058">
        <v>6</v>
      </c>
      <c r="H7058">
        <v>13.33</v>
      </c>
      <c r="I7058">
        <v>2.0670000000000002</v>
      </c>
      <c r="J7058">
        <v>1</v>
      </c>
      <c r="K7058">
        <v>1166.9000000000001</v>
      </c>
      <c r="L7058" t="s">
        <v>980</v>
      </c>
      <c r="M7058" t="s">
        <v>979</v>
      </c>
      <c r="N7058" s="119">
        <v>44152</v>
      </c>
      <c r="O7058">
        <v>0</v>
      </c>
      <c r="P7058">
        <v>0</v>
      </c>
      <c r="Q7058">
        <v>3856.5</v>
      </c>
      <c r="R7058">
        <v>558.75999999999897</v>
      </c>
      <c r="S7058">
        <v>1.1639999999999999</v>
      </c>
      <c r="T7058">
        <v>33</v>
      </c>
      <c r="U7058">
        <v>1693.2</v>
      </c>
      <c r="V7058">
        <v>18</v>
      </c>
      <c r="W7058">
        <v>1.409</v>
      </c>
      <c r="X7058">
        <v>2.278</v>
      </c>
      <c r="Y7058" s="119">
        <v>44152</v>
      </c>
      <c r="Z7058">
        <v>408802.52188077499</v>
      </c>
      <c r="AA7058">
        <v>3660449.42319994</v>
      </c>
    </row>
    <row r="7059" spans="1:27" x14ac:dyDescent="0.25">
      <c r="A7059">
        <v>-111.97711597</v>
      </c>
      <c r="B7059">
        <v>33.078825819999899</v>
      </c>
      <c r="C7059" t="s">
        <v>983</v>
      </c>
      <c r="D7059" t="s">
        <v>982</v>
      </c>
      <c r="E7059" t="s">
        <v>981</v>
      </c>
      <c r="F7059">
        <v>6378</v>
      </c>
      <c r="G7059">
        <v>354</v>
      </c>
      <c r="H7059">
        <v>13.33</v>
      </c>
      <c r="I7059">
        <v>2.4609999999999999</v>
      </c>
      <c r="J7059">
        <v>1</v>
      </c>
      <c r="K7059">
        <v>1166.79999999999</v>
      </c>
      <c r="L7059" t="s">
        <v>980</v>
      </c>
      <c r="M7059" t="s">
        <v>979</v>
      </c>
      <c r="N7059" s="119">
        <v>44152</v>
      </c>
      <c r="O7059">
        <v>0</v>
      </c>
      <c r="P7059">
        <v>0</v>
      </c>
      <c r="Q7059">
        <v>3275.5999999999899</v>
      </c>
      <c r="R7059">
        <v>398.66</v>
      </c>
      <c r="S7059">
        <v>0.83099999999999996</v>
      </c>
      <c r="T7059">
        <v>33</v>
      </c>
      <c r="U7059">
        <v>1208.0999999999899</v>
      </c>
      <c r="V7059">
        <v>18</v>
      </c>
      <c r="W7059">
        <v>1.6779999999999999</v>
      </c>
      <c r="X7059">
        <v>2.7109999999999999</v>
      </c>
      <c r="Y7059" s="119">
        <v>44152</v>
      </c>
      <c r="Z7059">
        <v>408802.81368789898</v>
      </c>
      <c r="AA7059">
        <v>3660450.0857496602</v>
      </c>
    </row>
    <row r="7060" spans="1:27" x14ac:dyDescent="0.25">
      <c r="A7060">
        <v>-111.977119029999</v>
      </c>
      <c r="B7060">
        <v>33.078831819999898</v>
      </c>
      <c r="C7060" t="s">
        <v>983</v>
      </c>
      <c r="D7060" t="s">
        <v>982</v>
      </c>
      <c r="E7060" t="s">
        <v>981</v>
      </c>
      <c r="F7060">
        <v>6379</v>
      </c>
      <c r="G7060">
        <v>6</v>
      </c>
      <c r="H7060">
        <v>13.33</v>
      </c>
      <c r="I7060">
        <v>1.9359999999999999</v>
      </c>
      <c r="J7060">
        <v>1</v>
      </c>
      <c r="K7060">
        <v>1166.9000000000001</v>
      </c>
      <c r="L7060" t="s">
        <v>980</v>
      </c>
      <c r="M7060" t="s">
        <v>979</v>
      </c>
      <c r="N7060" s="119">
        <v>44152</v>
      </c>
      <c r="O7060">
        <v>0</v>
      </c>
      <c r="P7060">
        <v>0</v>
      </c>
      <c r="Q7060">
        <v>3197.1999999999898</v>
      </c>
      <c r="R7060">
        <v>494.64999999999901</v>
      </c>
      <c r="S7060">
        <v>1.0309999999999999</v>
      </c>
      <c r="T7060">
        <v>33</v>
      </c>
      <c r="U7060">
        <v>1498.9</v>
      </c>
      <c r="V7060">
        <v>18</v>
      </c>
      <c r="W7060">
        <v>1.32</v>
      </c>
      <c r="X7060">
        <v>2.133</v>
      </c>
      <c r="Y7060" s="119">
        <v>44152</v>
      </c>
      <c r="Z7060">
        <v>408802.534265191</v>
      </c>
      <c r="AA7060">
        <v>3660450.7536167498</v>
      </c>
    </row>
    <row r="7061" spans="1:27" x14ac:dyDescent="0.25">
      <c r="A7061">
        <v>-111.97711734000001</v>
      </c>
      <c r="B7061">
        <v>33.078837780000001</v>
      </c>
      <c r="C7061" t="s">
        <v>983</v>
      </c>
      <c r="D7061" t="s">
        <v>982</v>
      </c>
      <c r="E7061" t="s">
        <v>981</v>
      </c>
      <c r="F7061">
        <v>6380</v>
      </c>
      <c r="G7061">
        <v>2</v>
      </c>
      <c r="H7061">
        <v>13.33</v>
      </c>
      <c r="I7061">
        <v>2.2639999999999998</v>
      </c>
      <c r="J7061">
        <v>1</v>
      </c>
      <c r="K7061">
        <v>1166.9000000000001</v>
      </c>
      <c r="L7061" t="s">
        <v>980</v>
      </c>
      <c r="M7061" t="s">
        <v>979</v>
      </c>
      <c r="N7061" s="119">
        <v>44152</v>
      </c>
      <c r="O7061">
        <v>0</v>
      </c>
      <c r="P7061">
        <v>0</v>
      </c>
      <c r="Q7061">
        <v>3637.5</v>
      </c>
      <c r="R7061">
        <v>481.19999999999902</v>
      </c>
      <c r="S7061">
        <v>1.0029999999999999</v>
      </c>
      <c r="T7061">
        <v>33</v>
      </c>
      <c r="U7061">
        <v>1458.2</v>
      </c>
      <c r="V7061">
        <v>18</v>
      </c>
      <c r="W7061">
        <v>1.5429999999999999</v>
      </c>
      <c r="X7061">
        <v>2.4950000000000001</v>
      </c>
      <c r="Y7061" s="119">
        <v>44152</v>
      </c>
      <c r="Z7061">
        <v>408802.69815766998</v>
      </c>
      <c r="AA7061">
        <v>3660451.4129220699</v>
      </c>
    </row>
    <row r="7062" spans="1:27" x14ac:dyDescent="0.25">
      <c r="A7062">
        <v>-111.97711717</v>
      </c>
      <c r="B7062">
        <v>33.07884378</v>
      </c>
      <c r="C7062" t="s">
        <v>983</v>
      </c>
      <c r="D7062" t="s">
        <v>982</v>
      </c>
      <c r="E7062" t="s">
        <v>981</v>
      </c>
      <c r="F7062">
        <v>6381</v>
      </c>
      <c r="G7062">
        <v>1</v>
      </c>
      <c r="H7062">
        <v>13.33</v>
      </c>
      <c r="I7062">
        <v>2.1</v>
      </c>
      <c r="J7062">
        <v>1</v>
      </c>
      <c r="K7062">
        <v>1166.9000000000001</v>
      </c>
      <c r="L7062" t="s">
        <v>980</v>
      </c>
      <c r="M7062" t="s">
        <v>979</v>
      </c>
      <c r="N7062" s="119">
        <v>44152</v>
      </c>
      <c r="O7062">
        <v>0</v>
      </c>
      <c r="P7062">
        <v>0</v>
      </c>
      <c r="Q7062">
        <v>4111.8</v>
      </c>
      <c r="R7062">
        <v>586.45000000000005</v>
      </c>
      <c r="S7062">
        <v>1.222</v>
      </c>
      <c r="T7062">
        <v>33</v>
      </c>
      <c r="U7062">
        <v>1777.0999999999899</v>
      </c>
      <c r="V7062">
        <v>18</v>
      </c>
      <c r="W7062">
        <v>1.4319999999999999</v>
      </c>
      <c r="X7062">
        <v>2.3140000000000001</v>
      </c>
      <c r="Y7062" s="119">
        <v>44152</v>
      </c>
      <c r="Z7062">
        <v>408802.72021736199</v>
      </c>
      <c r="AA7062">
        <v>3660452.0779827698</v>
      </c>
    </row>
    <row r="7063" spans="1:27" x14ac:dyDescent="0.25">
      <c r="A7063">
        <v>-111.97711803</v>
      </c>
      <c r="B7063">
        <v>33.078849820000002</v>
      </c>
      <c r="C7063" t="s">
        <v>983</v>
      </c>
      <c r="D7063" t="s">
        <v>982</v>
      </c>
      <c r="E7063" t="s">
        <v>981</v>
      </c>
      <c r="F7063">
        <v>6382</v>
      </c>
      <c r="G7063">
        <v>6</v>
      </c>
      <c r="H7063">
        <v>13.33</v>
      </c>
      <c r="I7063">
        <v>2.165</v>
      </c>
      <c r="J7063">
        <v>1</v>
      </c>
      <c r="K7063">
        <v>1166.9000000000001</v>
      </c>
      <c r="L7063" t="s">
        <v>980</v>
      </c>
      <c r="M7063" t="s">
        <v>979</v>
      </c>
      <c r="N7063" s="119">
        <v>44152</v>
      </c>
      <c r="O7063">
        <v>0</v>
      </c>
      <c r="P7063">
        <v>0</v>
      </c>
      <c r="Q7063">
        <v>2789</v>
      </c>
      <c r="R7063">
        <v>385.72</v>
      </c>
      <c r="S7063">
        <v>0.80400000000000005</v>
      </c>
      <c r="T7063">
        <v>33</v>
      </c>
      <c r="U7063">
        <v>1168.9000000000001</v>
      </c>
      <c r="V7063">
        <v>18</v>
      </c>
      <c r="W7063">
        <v>1.476</v>
      </c>
      <c r="X7063">
        <v>2.3860000000000001</v>
      </c>
      <c r="Y7063" s="119">
        <v>44152</v>
      </c>
      <c r="Z7063">
        <v>408802.64618000499</v>
      </c>
      <c r="AA7063">
        <v>3660452.7483731201</v>
      </c>
    </row>
    <row r="7064" spans="1:27" x14ac:dyDescent="0.25">
      <c r="A7064">
        <v>-111.97711580000001</v>
      </c>
      <c r="B7064">
        <v>33.078855840000003</v>
      </c>
      <c r="C7064" t="s">
        <v>983</v>
      </c>
      <c r="D7064" t="s">
        <v>982</v>
      </c>
      <c r="E7064" t="s">
        <v>981</v>
      </c>
      <c r="F7064">
        <v>6383</v>
      </c>
      <c r="G7064">
        <v>353</v>
      </c>
      <c r="H7064">
        <v>13.33</v>
      </c>
      <c r="I7064">
        <v>2.3290000000000002</v>
      </c>
      <c r="J7064">
        <v>1</v>
      </c>
      <c r="K7064">
        <v>1166.9000000000001</v>
      </c>
      <c r="L7064" t="s">
        <v>980</v>
      </c>
      <c r="M7064" t="s">
        <v>979</v>
      </c>
      <c r="N7064" s="119">
        <v>44152</v>
      </c>
      <c r="O7064">
        <v>0</v>
      </c>
      <c r="P7064">
        <v>0</v>
      </c>
      <c r="Q7064">
        <v>3537.6999999999898</v>
      </c>
      <c r="R7064">
        <v>454.81999999999903</v>
      </c>
      <c r="S7064">
        <v>0.94799999999999995</v>
      </c>
      <c r="T7064">
        <v>33</v>
      </c>
      <c r="U7064">
        <v>1378.29999999999</v>
      </c>
      <c r="V7064">
        <v>18</v>
      </c>
      <c r="W7064">
        <v>1.5880000000000001</v>
      </c>
      <c r="X7064">
        <v>2.5670000000000002</v>
      </c>
      <c r="Y7064" s="119">
        <v>44152</v>
      </c>
      <c r="Z7064">
        <v>408802.86053698597</v>
      </c>
      <c r="AA7064">
        <v>3660453.4138613399</v>
      </c>
    </row>
    <row r="7065" spans="1:27" x14ac:dyDescent="0.25">
      <c r="A7065">
        <v>-111.97711732</v>
      </c>
      <c r="B7065">
        <v>33.07886079</v>
      </c>
      <c r="C7065" t="s">
        <v>983</v>
      </c>
      <c r="D7065" t="s">
        <v>982</v>
      </c>
      <c r="E7065" t="s">
        <v>981</v>
      </c>
      <c r="F7065">
        <v>6384</v>
      </c>
      <c r="G7065">
        <v>356</v>
      </c>
      <c r="H7065">
        <v>13.33</v>
      </c>
      <c r="I7065">
        <v>2.2309999999999999</v>
      </c>
      <c r="J7065">
        <v>1</v>
      </c>
      <c r="K7065">
        <v>1166.9000000000001</v>
      </c>
      <c r="L7065" t="s">
        <v>980</v>
      </c>
      <c r="M7065" t="s">
        <v>979</v>
      </c>
      <c r="N7065" s="119">
        <v>44152</v>
      </c>
      <c r="O7065">
        <v>0</v>
      </c>
      <c r="P7065">
        <v>0</v>
      </c>
      <c r="Q7065">
        <v>2898.5</v>
      </c>
      <c r="R7065">
        <v>389.07999999999902</v>
      </c>
      <c r="S7065">
        <v>0.81100000000000005</v>
      </c>
      <c r="T7065">
        <v>33</v>
      </c>
      <c r="U7065">
        <v>1179</v>
      </c>
      <c r="V7065">
        <v>18</v>
      </c>
      <c r="W7065">
        <v>1.5209999999999999</v>
      </c>
      <c r="X7065">
        <v>2.4580000000000002</v>
      </c>
      <c r="Y7065" s="119">
        <v>44152</v>
      </c>
      <c r="Z7065">
        <v>408802.72377152601</v>
      </c>
      <c r="AA7065">
        <v>3660453.9639789402</v>
      </c>
    </row>
    <row r="7066" spans="1:27" x14ac:dyDescent="0.25">
      <c r="A7066">
        <v>-111.9771192</v>
      </c>
      <c r="B7066">
        <v>33.078866840000003</v>
      </c>
      <c r="C7066" t="s">
        <v>983</v>
      </c>
      <c r="D7066" t="s">
        <v>982</v>
      </c>
      <c r="E7066" t="s">
        <v>981</v>
      </c>
      <c r="F7066">
        <v>6385</v>
      </c>
      <c r="G7066">
        <v>7</v>
      </c>
      <c r="H7066">
        <v>13.33</v>
      </c>
      <c r="I7066">
        <v>1.9359999999999999</v>
      </c>
      <c r="J7066">
        <v>1</v>
      </c>
      <c r="K7066">
        <v>1166.9000000000001</v>
      </c>
      <c r="L7066" t="s">
        <v>980</v>
      </c>
      <c r="M7066" t="s">
        <v>979</v>
      </c>
      <c r="N7066" s="119">
        <v>44152</v>
      </c>
      <c r="O7066">
        <v>0</v>
      </c>
      <c r="P7066">
        <v>0</v>
      </c>
      <c r="Q7066">
        <v>3038</v>
      </c>
      <c r="R7066">
        <v>470.01999999999902</v>
      </c>
      <c r="S7066">
        <v>0.97899999999999998</v>
      </c>
      <c r="T7066">
        <v>33</v>
      </c>
      <c r="U7066">
        <v>1424.29999999999</v>
      </c>
      <c r="V7066">
        <v>18</v>
      </c>
      <c r="W7066">
        <v>1.32</v>
      </c>
      <c r="X7066">
        <v>2.133</v>
      </c>
      <c r="Y7066" s="119">
        <v>44152</v>
      </c>
      <c r="Z7066">
        <v>408802.55453958001</v>
      </c>
      <c r="AA7066">
        <v>3660454.6363642002</v>
      </c>
    </row>
    <row r="7067" spans="1:27" x14ac:dyDescent="0.25">
      <c r="A7067">
        <v>-111.977116969999</v>
      </c>
      <c r="B7067">
        <v>33.078873819999899</v>
      </c>
      <c r="C7067" t="s">
        <v>983</v>
      </c>
      <c r="D7067" t="s">
        <v>982</v>
      </c>
      <c r="E7067" t="s">
        <v>981</v>
      </c>
      <c r="F7067">
        <v>6386</v>
      </c>
      <c r="G7067">
        <v>354</v>
      </c>
      <c r="H7067">
        <v>13.33</v>
      </c>
      <c r="I7067">
        <v>2.133</v>
      </c>
      <c r="J7067">
        <v>1</v>
      </c>
      <c r="K7067">
        <v>1167</v>
      </c>
      <c r="L7067" t="s">
        <v>980</v>
      </c>
      <c r="M7067" t="s">
        <v>979</v>
      </c>
      <c r="N7067" s="119">
        <v>44152</v>
      </c>
      <c r="O7067">
        <v>0</v>
      </c>
      <c r="P7067">
        <v>0</v>
      </c>
      <c r="Q7067">
        <v>3945.1999999999898</v>
      </c>
      <c r="R7067">
        <v>554.02999999999895</v>
      </c>
      <c r="S7067">
        <v>1.1539999999999999</v>
      </c>
      <c r="T7067">
        <v>33</v>
      </c>
      <c r="U7067">
        <v>1678.9</v>
      </c>
      <c r="V7067">
        <v>18</v>
      </c>
      <c r="W7067">
        <v>1.454</v>
      </c>
      <c r="X7067">
        <v>2.35</v>
      </c>
      <c r="Y7067" s="119">
        <v>44152</v>
      </c>
      <c r="Z7067">
        <v>408802.76988728502</v>
      </c>
      <c r="AA7067">
        <v>3660455.4082857701</v>
      </c>
    </row>
    <row r="7068" spans="1:27" x14ac:dyDescent="0.25">
      <c r="A7068">
        <v>-111.97711868</v>
      </c>
      <c r="B7068">
        <v>33.078878789999898</v>
      </c>
      <c r="C7068" t="s">
        <v>983</v>
      </c>
      <c r="D7068" t="s">
        <v>982</v>
      </c>
      <c r="E7068" t="s">
        <v>981</v>
      </c>
      <c r="F7068">
        <v>6387</v>
      </c>
      <c r="G7068">
        <v>4</v>
      </c>
      <c r="H7068">
        <v>13.33</v>
      </c>
      <c r="I7068">
        <v>2.0670000000000002</v>
      </c>
      <c r="J7068">
        <v>1</v>
      </c>
      <c r="K7068">
        <v>1167</v>
      </c>
      <c r="L7068" t="s">
        <v>980</v>
      </c>
      <c r="M7068" t="s">
        <v>979</v>
      </c>
      <c r="N7068" s="119">
        <v>44152</v>
      </c>
      <c r="O7068">
        <v>0</v>
      </c>
      <c r="P7068">
        <v>0</v>
      </c>
      <c r="Q7068">
        <v>4511.3</v>
      </c>
      <c r="R7068">
        <v>653.63999999999896</v>
      </c>
      <c r="S7068">
        <v>1.3620000000000001</v>
      </c>
      <c r="T7068">
        <v>33</v>
      </c>
      <c r="U7068">
        <v>1980.7</v>
      </c>
      <c r="V7068">
        <v>18</v>
      </c>
      <c r="W7068">
        <v>1.409</v>
      </c>
      <c r="X7068">
        <v>2.278</v>
      </c>
      <c r="Y7068" s="119">
        <v>44152</v>
      </c>
      <c r="Z7068">
        <v>408802.61540825199</v>
      </c>
      <c r="AA7068">
        <v>3660455.9607858099</v>
      </c>
    </row>
    <row r="7069" spans="1:27" x14ac:dyDescent="0.25">
      <c r="A7069">
        <v>-111.977117489999</v>
      </c>
      <c r="B7069">
        <v>33.078884789999897</v>
      </c>
      <c r="C7069" t="s">
        <v>983</v>
      </c>
      <c r="D7069" t="s">
        <v>982</v>
      </c>
      <c r="E7069" t="s">
        <v>981</v>
      </c>
      <c r="F7069">
        <v>6388</v>
      </c>
      <c r="G7069">
        <v>357</v>
      </c>
      <c r="H7069">
        <v>13.33</v>
      </c>
      <c r="I7069">
        <v>2.0670000000000002</v>
      </c>
      <c r="J7069">
        <v>1</v>
      </c>
      <c r="K7069">
        <v>1166.9000000000001</v>
      </c>
      <c r="L7069" t="s">
        <v>980</v>
      </c>
      <c r="M7069" t="s">
        <v>979</v>
      </c>
      <c r="N7069" s="119">
        <v>44152</v>
      </c>
      <c r="O7069">
        <v>0</v>
      </c>
      <c r="P7069">
        <v>0</v>
      </c>
      <c r="Q7069">
        <v>4410.8999999999896</v>
      </c>
      <c r="R7069">
        <v>639.1</v>
      </c>
      <c r="S7069">
        <v>1.331</v>
      </c>
      <c r="T7069">
        <v>33</v>
      </c>
      <c r="U7069">
        <v>1936.7</v>
      </c>
      <c r="V7069">
        <v>18</v>
      </c>
      <c r="W7069">
        <v>1.409</v>
      </c>
      <c r="X7069">
        <v>2.278</v>
      </c>
      <c r="Y7069" s="119">
        <v>44152</v>
      </c>
      <c r="Z7069">
        <v>408802.73267286201</v>
      </c>
      <c r="AA7069">
        <v>3660456.62496028</v>
      </c>
    </row>
    <row r="7070" spans="1:27" x14ac:dyDescent="0.25">
      <c r="A7070">
        <v>-111.977118169999</v>
      </c>
      <c r="B7070">
        <v>33.078890780000002</v>
      </c>
      <c r="C7070" t="s">
        <v>983</v>
      </c>
      <c r="D7070" t="s">
        <v>982</v>
      </c>
      <c r="E7070" t="s">
        <v>981</v>
      </c>
      <c r="F7070">
        <v>6389</v>
      </c>
      <c r="G7070">
        <v>1</v>
      </c>
      <c r="H7070">
        <v>13.33</v>
      </c>
      <c r="I7070">
        <v>2.0339999999999998</v>
      </c>
      <c r="J7070">
        <v>1</v>
      </c>
      <c r="K7070">
        <v>1167</v>
      </c>
      <c r="L7070" t="s">
        <v>980</v>
      </c>
      <c r="M7070" t="s">
        <v>979</v>
      </c>
      <c r="N7070" s="119">
        <v>44152</v>
      </c>
      <c r="O7070">
        <v>0</v>
      </c>
      <c r="P7070">
        <v>0</v>
      </c>
      <c r="Q7070">
        <v>4981.1999999999898</v>
      </c>
      <c r="R7070">
        <v>733.37</v>
      </c>
      <c r="S7070">
        <v>1.528</v>
      </c>
      <c r="T7070">
        <v>33</v>
      </c>
      <c r="U7070">
        <v>2222.3000000000002</v>
      </c>
      <c r="V7070">
        <v>18</v>
      </c>
      <c r="W7070">
        <v>1.387</v>
      </c>
      <c r="X7070">
        <v>2.2410000000000001</v>
      </c>
      <c r="Y7070" s="119">
        <v>44152</v>
      </c>
      <c r="Z7070">
        <v>408802.67538481503</v>
      </c>
      <c r="AA7070">
        <v>3660457.2896508402</v>
      </c>
    </row>
    <row r="7071" spans="1:27" x14ac:dyDescent="0.25">
      <c r="A7071">
        <v>-111.977116319999</v>
      </c>
      <c r="B7071">
        <v>33.078896790000002</v>
      </c>
      <c r="C7071" t="s">
        <v>983</v>
      </c>
      <c r="D7071" t="s">
        <v>982</v>
      </c>
      <c r="E7071" t="s">
        <v>981</v>
      </c>
      <c r="F7071">
        <v>6390</v>
      </c>
      <c r="G7071">
        <v>356</v>
      </c>
      <c r="H7071">
        <v>13.33</v>
      </c>
      <c r="I7071">
        <v>2.0339999999999998</v>
      </c>
      <c r="J7071">
        <v>1</v>
      </c>
      <c r="K7071">
        <v>1166.9000000000001</v>
      </c>
      <c r="L7071" t="s">
        <v>980</v>
      </c>
      <c r="M7071" t="s">
        <v>979</v>
      </c>
      <c r="N7071" s="119">
        <v>44152</v>
      </c>
      <c r="O7071">
        <v>0</v>
      </c>
      <c r="P7071">
        <v>0</v>
      </c>
      <c r="Q7071">
        <v>5309.8999999999896</v>
      </c>
      <c r="R7071">
        <v>781.75999999999897</v>
      </c>
      <c r="S7071">
        <v>1.629</v>
      </c>
      <c r="T7071">
        <v>33</v>
      </c>
      <c r="U7071">
        <v>2369</v>
      </c>
      <c r="V7071">
        <v>18</v>
      </c>
      <c r="W7071">
        <v>1.387</v>
      </c>
      <c r="X7071">
        <v>2.2410000000000001</v>
      </c>
      <c r="Y7071" s="119">
        <v>44152</v>
      </c>
      <c r="Z7071">
        <v>408802.854262896</v>
      </c>
      <c r="AA7071">
        <v>3660457.9543605498</v>
      </c>
    </row>
    <row r="7072" spans="1:27" x14ac:dyDescent="0.25">
      <c r="A7072">
        <v>-111.97711768000001</v>
      </c>
      <c r="B7072">
        <v>33.078902790000001</v>
      </c>
      <c r="C7072" t="s">
        <v>983</v>
      </c>
      <c r="D7072" t="s">
        <v>982</v>
      </c>
      <c r="E7072" t="s">
        <v>981</v>
      </c>
      <c r="F7072">
        <v>6391</v>
      </c>
      <c r="G7072">
        <v>4</v>
      </c>
      <c r="H7072">
        <v>13.33</v>
      </c>
      <c r="I7072">
        <v>2.2309999999999999</v>
      </c>
      <c r="J7072">
        <v>1</v>
      </c>
      <c r="K7072">
        <v>1166.9000000000001</v>
      </c>
      <c r="L7072" t="s">
        <v>980</v>
      </c>
      <c r="M7072" t="s">
        <v>979</v>
      </c>
      <c r="N7072" s="119">
        <v>44152</v>
      </c>
      <c r="O7072">
        <v>0</v>
      </c>
      <c r="P7072">
        <v>0</v>
      </c>
      <c r="Q7072">
        <v>5416</v>
      </c>
      <c r="R7072">
        <v>727.01999999999896</v>
      </c>
      <c r="S7072">
        <v>1.5149999999999999</v>
      </c>
      <c r="T7072">
        <v>33</v>
      </c>
      <c r="U7072">
        <v>2203.0999999999899</v>
      </c>
      <c r="V7072">
        <v>18</v>
      </c>
      <c r="W7072">
        <v>1.5209999999999999</v>
      </c>
      <c r="X7072">
        <v>2.4580000000000002</v>
      </c>
      <c r="Y7072" s="119">
        <v>44152</v>
      </c>
      <c r="Z7072">
        <v>408802.73351524601</v>
      </c>
      <c r="AA7072">
        <v>3660458.6207506</v>
      </c>
    </row>
    <row r="7073" spans="1:27" x14ac:dyDescent="0.25">
      <c r="A7073">
        <v>-111.97711768000001</v>
      </c>
      <c r="B7073">
        <v>33.07890879</v>
      </c>
      <c r="C7073" t="s">
        <v>983</v>
      </c>
      <c r="D7073" t="s">
        <v>982</v>
      </c>
      <c r="E7073" t="s">
        <v>981</v>
      </c>
      <c r="F7073">
        <v>6392</v>
      </c>
      <c r="G7073">
        <v>4</v>
      </c>
      <c r="H7073">
        <v>13.33</v>
      </c>
      <c r="I7073">
        <v>2.3290000000000002</v>
      </c>
      <c r="J7073">
        <v>1</v>
      </c>
      <c r="K7073">
        <v>1167</v>
      </c>
      <c r="L7073" t="s">
        <v>980</v>
      </c>
      <c r="M7073" t="s">
        <v>979</v>
      </c>
      <c r="N7073" s="119">
        <v>44152</v>
      </c>
      <c r="O7073">
        <v>0</v>
      </c>
      <c r="P7073">
        <v>0</v>
      </c>
      <c r="Q7073">
        <v>4117.3999999999896</v>
      </c>
      <c r="R7073">
        <v>529.35</v>
      </c>
      <c r="S7073">
        <v>1.103</v>
      </c>
      <c r="T7073">
        <v>33</v>
      </c>
      <c r="U7073">
        <v>1604.0999999999899</v>
      </c>
      <c r="V7073">
        <v>18</v>
      </c>
      <c r="W7073">
        <v>1.5880000000000001</v>
      </c>
      <c r="X7073">
        <v>2.5670000000000002</v>
      </c>
      <c r="Y7073" s="119">
        <v>44152</v>
      </c>
      <c r="Z7073">
        <v>408802.739707459</v>
      </c>
      <c r="AA7073">
        <v>3660459.28595901</v>
      </c>
    </row>
    <row r="7074" spans="1:27" x14ac:dyDescent="0.25">
      <c r="A7074">
        <v>-111.97711700000001</v>
      </c>
      <c r="B7074">
        <v>33.07891377</v>
      </c>
      <c r="C7074" t="s">
        <v>983</v>
      </c>
      <c r="D7074" t="s">
        <v>982</v>
      </c>
      <c r="E7074" t="s">
        <v>981</v>
      </c>
      <c r="F7074">
        <v>6393</v>
      </c>
      <c r="G7074">
        <v>360</v>
      </c>
      <c r="H7074">
        <v>13.33</v>
      </c>
      <c r="I7074">
        <v>1.9359999999999999</v>
      </c>
      <c r="J7074">
        <v>1</v>
      </c>
      <c r="K7074">
        <v>1167</v>
      </c>
      <c r="L7074" t="s">
        <v>980</v>
      </c>
      <c r="M7074" t="s">
        <v>979</v>
      </c>
      <c r="N7074" s="119">
        <v>44152</v>
      </c>
      <c r="O7074">
        <v>0</v>
      </c>
      <c r="P7074">
        <v>0</v>
      </c>
      <c r="Q7074">
        <v>3142.8</v>
      </c>
      <c r="R7074">
        <v>486.23</v>
      </c>
      <c r="S7074">
        <v>1.0129999999999999</v>
      </c>
      <c r="T7074">
        <v>33</v>
      </c>
      <c r="U7074">
        <v>1473.4</v>
      </c>
      <c r="V7074">
        <v>18</v>
      </c>
      <c r="W7074">
        <v>1.32</v>
      </c>
      <c r="X7074">
        <v>2.133</v>
      </c>
      <c r="Y7074" s="119">
        <v>44152</v>
      </c>
      <c r="Z7074">
        <v>408802.808316915</v>
      </c>
      <c r="AA7074">
        <v>3660459.8374911798</v>
      </c>
    </row>
    <row r="7075" spans="1:27" x14ac:dyDescent="0.25">
      <c r="A7075">
        <v>-111.977115999999</v>
      </c>
      <c r="B7075">
        <v>33.078919769999899</v>
      </c>
      <c r="C7075" t="s">
        <v>983</v>
      </c>
      <c r="D7075" t="s">
        <v>982</v>
      </c>
      <c r="E7075" t="s">
        <v>981</v>
      </c>
      <c r="F7075">
        <v>6394</v>
      </c>
      <c r="G7075">
        <v>360</v>
      </c>
      <c r="H7075">
        <v>13.33</v>
      </c>
      <c r="I7075">
        <v>2.2309999999999999</v>
      </c>
      <c r="J7075">
        <v>1</v>
      </c>
      <c r="K7075">
        <v>1166.9000000000001</v>
      </c>
      <c r="L7075" t="s">
        <v>980</v>
      </c>
      <c r="M7075" t="s">
        <v>979</v>
      </c>
      <c r="N7075" s="119">
        <v>44152</v>
      </c>
      <c r="O7075">
        <v>0</v>
      </c>
      <c r="P7075">
        <v>0</v>
      </c>
      <c r="Q7075">
        <v>2436.3000000000002</v>
      </c>
      <c r="R7075">
        <v>327.04000000000002</v>
      </c>
      <c r="S7075">
        <v>0.68100000000000005</v>
      </c>
      <c r="T7075">
        <v>33</v>
      </c>
      <c r="U7075">
        <v>991.03999999999905</v>
      </c>
      <c r="V7075">
        <v>18</v>
      </c>
      <c r="W7075">
        <v>1.5209999999999999</v>
      </c>
      <c r="X7075">
        <v>2.4580000000000002</v>
      </c>
      <c r="Y7075" s="119">
        <v>44152</v>
      </c>
      <c r="Z7075">
        <v>408802.90784723498</v>
      </c>
      <c r="AA7075">
        <v>3660460.5018307399</v>
      </c>
    </row>
    <row r="7076" spans="1:27" x14ac:dyDescent="0.25">
      <c r="A7076">
        <v>-111.97711768000001</v>
      </c>
      <c r="B7076">
        <v>33.07892579</v>
      </c>
      <c r="C7076" t="s">
        <v>983</v>
      </c>
      <c r="D7076" t="s">
        <v>982</v>
      </c>
      <c r="E7076" t="s">
        <v>981</v>
      </c>
      <c r="F7076">
        <v>6395</v>
      </c>
      <c r="G7076">
        <v>4</v>
      </c>
      <c r="H7076">
        <v>13.33</v>
      </c>
      <c r="I7076">
        <v>2.3290000000000002</v>
      </c>
      <c r="J7076">
        <v>1</v>
      </c>
      <c r="K7076">
        <v>1166.9000000000001</v>
      </c>
      <c r="L7076" t="s">
        <v>980</v>
      </c>
      <c r="M7076" t="s">
        <v>979</v>
      </c>
      <c r="N7076" s="119">
        <v>44152</v>
      </c>
      <c r="O7076">
        <v>0</v>
      </c>
      <c r="P7076">
        <v>0</v>
      </c>
      <c r="Q7076">
        <v>1855.0999999999899</v>
      </c>
      <c r="R7076">
        <v>238.5</v>
      </c>
      <c r="S7076">
        <v>0.497</v>
      </c>
      <c r="T7076">
        <v>33</v>
      </c>
      <c r="U7076">
        <v>722.73</v>
      </c>
      <c r="V7076">
        <v>18</v>
      </c>
      <c r="W7076">
        <v>1.5880000000000001</v>
      </c>
      <c r="X7076">
        <v>2.5670000000000002</v>
      </c>
      <c r="Y7076" s="119">
        <v>44152</v>
      </c>
      <c r="Z7076">
        <v>408802.75725206698</v>
      </c>
      <c r="AA7076">
        <v>3660461.1707161898</v>
      </c>
    </row>
    <row r="7077" spans="1:27" x14ac:dyDescent="0.25">
      <c r="A7077">
        <v>-111.97711614000001</v>
      </c>
      <c r="B7077">
        <v>33.07893181</v>
      </c>
      <c r="C7077" t="s">
        <v>983</v>
      </c>
      <c r="D7077" t="s">
        <v>982</v>
      </c>
      <c r="E7077" t="s">
        <v>981</v>
      </c>
      <c r="F7077">
        <v>6396</v>
      </c>
      <c r="G7077">
        <v>355</v>
      </c>
      <c r="H7077">
        <v>13.33</v>
      </c>
      <c r="I7077">
        <v>2.0670000000000002</v>
      </c>
      <c r="J7077">
        <v>1</v>
      </c>
      <c r="K7077">
        <v>1166.9000000000001</v>
      </c>
      <c r="L7077" t="s">
        <v>980</v>
      </c>
      <c r="M7077" t="s">
        <v>979</v>
      </c>
      <c r="N7077" s="119">
        <v>44152</v>
      </c>
      <c r="O7077">
        <v>0</v>
      </c>
      <c r="P7077">
        <v>0</v>
      </c>
      <c r="Q7077">
        <v>2897.1999999999898</v>
      </c>
      <c r="R7077">
        <v>419.77999999999901</v>
      </c>
      <c r="S7077">
        <v>0.875</v>
      </c>
      <c r="T7077">
        <v>33</v>
      </c>
      <c r="U7077">
        <v>1272.0999999999899</v>
      </c>
      <c r="V7077">
        <v>18</v>
      </c>
      <c r="W7077">
        <v>1.409</v>
      </c>
      <c r="X7077">
        <v>2.278</v>
      </c>
      <c r="Y7077" s="119">
        <v>44152</v>
      </c>
      <c r="Z7077">
        <v>408802.90720559401</v>
      </c>
      <c r="AA7077">
        <v>3660461.8368039299</v>
      </c>
    </row>
    <row r="7078" spans="1:27" x14ac:dyDescent="0.25">
      <c r="A7078">
        <v>-111.97711614000001</v>
      </c>
      <c r="B7078">
        <v>33.0789378099999</v>
      </c>
      <c r="C7078" t="s">
        <v>983</v>
      </c>
      <c r="D7078" t="s">
        <v>982</v>
      </c>
      <c r="E7078" t="s">
        <v>981</v>
      </c>
      <c r="F7078">
        <v>6397</v>
      </c>
      <c r="G7078">
        <v>355</v>
      </c>
      <c r="H7078">
        <v>13.33</v>
      </c>
      <c r="I7078">
        <v>2.2309999999999999</v>
      </c>
      <c r="J7078">
        <v>1</v>
      </c>
      <c r="K7078">
        <v>1167</v>
      </c>
      <c r="L7078" t="s">
        <v>980</v>
      </c>
      <c r="M7078" t="s">
        <v>979</v>
      </c>
      <c r="N7078" s="119">
        <v>44152</v>
      </c>
      <c r="O7078">
        <v>0</v>
      </c>
      <c r="P7078">
        <v>0</v>
      </c>
      <c r="Q7078">
        <v>4148.6000000000004</v>
      </c>
      <c r="R7078">
        <v>556.89999999999895</v>
      </c>
      <c r="S7078">
        <v>1.1599999999999999</v>
      </c>
      <c r="T7078">
        <v>33</v>
      </c>
      <c r="U7078">
        <v>1687.5999999999899</v>
      </c>
      <c r="V7078">
        <v>18</v>
      </c>
      <c r="W7078">
        <v>1.5209999999999999</v>
      </c>
      <c r="X7078">
        <v>2.4580000000000002</v>
      </c>
      <c r="Y7078" s="119">
        <v>44152</v>
      </c>
      <c r="Z7078">
        <v>408802.91339780198</v>
      </c>
      <c r="AA7078">
        <v>3660462.5020123501</v>
      </c>
    </row>
    <row r="7079" spans="1:27" x14ac:dyDescent="0.25">
      <c r="A7079">
        <v>-111.977118369999</v>
      </c>
      <c r="B7079">
        <v>33.078943850000002</v>
      </c>
      <c r="C7079" t="s">
        <v>983</v>
      </c>
      <c r="D7079" t="s">
        <v>982</v>
      </c>
      <c r="E7079" t="s">
        <v>981</v>
      </c>
      <c r="F7079">
        <v>6398</v>
      </c>
      <c r="G7079">
        <v>8</v>
      </c>
      <c r="H7079">
        <v>13.33</v>
      </c>
      <c r="I7079">
        <v>2.0339999999999998</v>
      </c>
      <c r="J7079">
        <v>1</v>
      </c>
      <c r="K7079">
        <v>1167</v>
      </c>
      <c r="L7079" t="s">
        <v>980</v>
      </c>
      <c r="M7079" t="s">
        <v>979</v>
      </c>
      <c r="N7079" s="119">
        <v>44152</v>
      </c>
      <c r="O7079">
        <v>0</v>
      </c>
      <c r="P7079">
        <v>0</v>
      </c>
      <c r="Q7079">
        <v>2967.8</v>
      </c>
      <c r="R7079">
        <v>436.93999999999897</v>
      </c>
      <c r="S7079">
        <v>0.91</v>
      </c>
      <c r="T7079">
        <v>33</v>
      </c>
      <c r="U7079">
        <v>1324.0999999999899</v>
      </c>
      <c r="V7079">
        <v>18</v>
      </c>
      <c r="W7079">
        <v>1.387</v>
      </c>
      <c r="X7079">
        <v>2.2410000000000001</v>
      </c>
      <c r="Y7079" s="119">
        <v>44152</v>
      </c>
      <c r="Z7079">
        <v>408802.711487366</v>
      </c>
      <c r="AA7079">
        <v>3660463.1735930298</v>
      </c>
    </row>
    <row r="7080" spans="1:27" x14ac:dyDescent="0.25">
      <c r="A7080">
        <v>-111.97711700000001</v>
      </c>
      <c r="B7080">
        <v>33.078949770000001</v>
      </c>
      <c r="C7080" t="s">
        <v>983</v>
      </c>
      <c r="D7080" t="s">
        <v>982</v>
      </c>
      <c r="E7080" t="s">
        <v>981</v>
      </c>
      <c r="F7080">
        <v>6399</v>
      </c>
      <c r="G7080">
        <v>0</v>
      </c>
      <c r="H7080">
        <v>13.33</v>
      </c>
      <c r="I7080">
        <v>2.2970000000000002</v>
      </c>
      <c r="J7080">
        <v>1</v>
      </c>
      <c r="K7080">
        <v>1167</v>
      </c>
      <c r="L7080" t="s">
        <v>980</v>
      </c>
      <c r="M7080" t="s">
        <v>979</v>
      </c>
      <c r="N7080" s="119">
        <v>44152</v>
      </c>
      <c r="O7080">
        <v>0</v>
      </c>
      <c r="P7080">
        <v>0</v>
      </c>
      <c r="Q7080">
        <v>3408.1999999999898</v>
      </c>
      <c r="R7080">
        <v>444.43</v>
      </c>
      <c r="S7080">
        <v>0.92600000000000005</v>
      </c>
      <c r="T7080">
        <v>33</v>
      </c>
      <c r="U7080">
        <v>1346.7</v>
      </c>
      <c r="V7080">
        <v>18</v>
      </c>
      <c r="W7080">
        <v>1.5660000000000001</v>
      </c>
      <c r="X7080">
        <v>2.5310000000000001</v>
      </c>
      <c r="Y7080" s="119">
        <v>44152</v>
      </c>
      <c r="Z7080">
        <v>408802.84547019401</v>
      </c>
      <c r="AA7080">
        <v>3660463.8287416701</v>
      </c>
    </row>
    <row r="7081" spans="1:27" x14ac:dyDescent="0.25">
      <c r="A7081">
        <v>-111.97711614000001</v>
      </c>
      <c r="B7081">
        <v>33.0789548099999</v>
      </c>
      <c r="C7081" t="s">
        <v>983</v>
      </c>
      <c r="D7081" t="s">
        <v>982</v>
      </c>
      <c r="E7081" t="s">
        <v>981</v>
      </c>
      <c r="F7081">
        <v>6400</v>
      </c>
      <c r="G7081">
        <v>355</v>
      </c>
      <c r="H7081">
        <v>13.33</v>
      </c>
      <c r="I7081">
        <v>2.3620000000000001</v>
      </c>
      <c r="J7081">
        <v>1</v>
      </c>
      <c r="K7081">
        <v>1167</v>
      </c>
      <c r="L7081" t="s">
        <v>980</v>
      </c>
      <c r="M7081" t="s">
        <v>979</v>
      </c>
      <c r="N7081" s="119">
        <v>44152</v>
      </c>
      <c r="O7081">
        <v>0</v>
      </c>
      <c r="P7081">
        <v>0</v>
      </c>
      <c r="Q7081">
        <v>5200.8</v>
      </c>
      <c r="R7081">
        <v>659.34</v>
      </c>
      <c r="S7081">
        <v>1.3740000000000001</v>
      </c>
      <c r="T7081">
        <v>33</v>
      </c>
      <c r="U7081">
        <v>1998</v>
      </c>
      <c r="V7081">
        <v>18</v>
      </c>
      <c r="W7081">
        <v>1.611</v>
      </c>
      <c r="X7081">
        <v>2.6030000000000002</v>
      </c>
      <c r="Y7081" s="119">
        <v>44152</v>
      </c>
      <c r="Z7081">
        <v>408802.93094239698</v>
      </c>
      <c r="AA7081">
        <v>3660464.3867695299</v>
      </c>
    </row>
    <row r="7082" spans="1:27" x14ac:dyDescent="0.25">
      <c r="A7082">
        <v>-111.97711649</v>
      </c>
      <c r="B7082">
        <v>33.078960789999897</v>
      </c>
      <c r="C7082" t="s">
        <v>983</v>
      </c>
      <c r="D7082" t="s">
        <v>982</v>
      </c>
      <c r="E7082" t="s">
        <v>981</v>
      </c>
      <c r="F7082">
        <v>6401</v>
      </c>
      <c r="G7082">
        <v>357</v>
      </c>
      <c r="H7082">
        <v>13.33</v>
      </c>
      <c r="I7082">
        <v>1.9359999999999999</v>
      </c>
      <c r="J7082">
        <v>1</v>
      </c>
      <c r="K7082">
        <v>1166.9000000000001</v>
      </c>
      <c r="L7082" t="s">
        <v>980</v>
      </c>
      <c r="M7082" t="s">
        <v>979</v>
      </c>
      <c r="N7082" s="119">
        <v>44152</v>
      </c>
      <c r="O7082">
        <v>0</v>
      </c>
      <c r="P7082">
        <v>0</v>
      </c>
      <c r="Q7082">
        <v>5554.1</v>
      </c>
      <c r="R7082">
        <v>859.28999999999905</v>
      </c>
      <c r="S7082">
        <v>1.79</v>
      </c>
      <c r="T7082">
        <v>33</v>
      </c>
      <c r="U7082">
        <v>2603.9</v>
      </c>
      <c r="V7082">
        <v>18</v>
      </c>
      <c r="W7082">
        <v>1.32</v>
      </c>
      <c r="X7082">
        <v>2.133</v>
      </c>
      <c r="Y7082" s="119">
        <v>44152</v>
      </c>
      <c r="Z7082">
        <v>408802.90444564598</v>
      </c>
      <c r="AA7082">
        <v>3660465.0500646802</v>
      </c>
    </row>
    <row r="7083" spans="1:27" x14ac:dyDescent="0.25">
      <c r="A7083">
        <v>-111.97711904000001</v>
      </c>
      <c r="B7083">
        <v>33.0789679499999</v>
      </c>
      <c r="C7083" t="s">
        <v>983</v>
      </c>
      <c r="D7083" t="s">
        <v>982</v>
      </c>
      <c r="E7083" t="s">
        <v>981</v>
      </c>
      <c r="F7083">
        <v>6402</v>
      </c>
      <c r="G7083">
        <v>12</v>
      </c>
      <c r="H7083">
        <v>13.33</v>
      </c>
      <c r="I7083">
        <v>2.3620000000000001</v>
      </c>
      <c r="J7083">
        <v>1</v>
      </c>
      <c r="K7083">
        <v>1166.79999999999</v>
      </c>
      <c r="L7083" t="s">
        <v>980</v>
      </c>
      <c r="M7083" t="s">
        <v>979</v>
      </c>
      <c r="N7083" s="119">
        <v>44152</v>
      </c>
      <c r="O7083">
        <v>0</v>
      </c>
      <c r="P7083">
        <v>0</v>
      </c>
      <c r="Q7083">
        <v>4874.1999999999898</v>
      </c>
      <c r="R7083">
        <v>617.94000000000005</v>
      </c>
      <c r="S7083">
        <v>1.2869999999999999</v>
      </c>
      <c r="T7083">
        <v>33</v>
      </c>
      <c r="U7083">
        <v>1872.5999999999899</v>
      </c>
      <c r="V7083">
        <v>18</v>
      </c>
      <c r="W7083">
        <v>1.611</v>
      </c>
      <c r="X7083">
        <v>2.6030000000000002</v>
      </c>
      <c r="Y7083" s="119">
        <v>44152</v>
      </c>
      <c r="Z7083">
        <v>408802.67382297397</v>
      </c>
      <c r="AA7083">
        <v>3660465.84609565</v>
      </c>
    </row>
    <row r="7084" spans="1:27" x14ac:dyDescent="0.25">
      <c r="A7084">
        <v>-111.97711649</v>
      </c>
      <c r="B7084">
        <v>33.078972790000002</v>
      </c>
      <c r="C7084" t="s">
        <v>983</v>
      </c>
      <c r="D7084" t="s">
        <v>982</v>
      </c>
      <c r="E7084" t="s">
        <v>981</v>
      </c>
      <c r="F7084">
        <v>6403</v>
      </c>
      <c r="G7084">
        <v>357</v>
      </c>
      <c r="H7084">
        <v>13.33</v>
      </c>
      <c r="I7084">
        <v>2.0339999999999998</v>
      </c>
      <c r="J7084">
        <v>1</v>
      </c>
      <c r="K7084">
        <v>1166.79999999999</v>
      </c>
      <c r="L7084" t="s">
        <v>980</v>
      </c>
      <c r="M7084" t="s">
        <v>979</v>
      </c>
      <c r="N7084" s="119">
        <v>44152</v>
      </c>
      <c r="O7084">
        <v>0</v>
      </c>
      <c r="P7084">
        <v>0</v>
      </c>
      <c r="Q7084">
        <v>6070.3</v>
      </c>
      <c r="R7084">
        <v>893.71</v>
      </c>
      <c r="S7084">
        <v>1.8620000000000001</v>
      </c>
      <c r="T7084">
        <v>33</v>
      </c>
      <c r="U7084">
        <v>2708.1999999999898</v>
      </c>
      <c r="V7084">
        <v>18</v>
      </c>
      <c r="W7084">
        <v>1.387</v>
      </c>
      <c r="X7084">
        <v>2.2410000000000001</v>
      </c>
      <c r="Y7084" s="119">
        <v>44152</v>
      </c>
      <c r="Z7084">
        <v>408802.916830078</v>
      </c>
      <c r="AA7084">
        <v>3660466.3804815202</v>
      </c>
    </row>
    <row r="7085" spans="1:27" x14ac:dyDescent="0.25">
      <c r="A7085">
        <v>-111.977116319999</v>
      </c>
      <c r="B7085">
        <v>33.078978790000001</v>
      </c>
      <c r="C7085" t="s">
        <v>983</v>
      </c>
      <c r="D7085" t="s">
        <v>982</v>
      </c>
      <c r="E7085" t="s">
        <v>981</v>
      </c>
      <c r="F7085">
        <v>6404</v>
      </c>
      <c r="G7085">
        <v>356</v>
      </c>
      <c r="H7085">
        <v>13.33</v>
      </c>
      <c r="I7085">
        <v>2.133</v>
      </c>
      <c r="J7085">
        <v>1</v>
      </c>
      <c r="K7085">
        <v>1166.7</v>
      </c>
      <c r="L7085" t="s">
        <v>980</v>
      </c>
      <c r="M7085" t="s">
        <v>979</v>
      </c>
      <c r="N7085" s="119">
        <v>44152</v>
      </c>
      <c r="O7085">
        <v>0</v>
      </c>
      <c r="P7085">
        <v>0</v>
      </c>
      <c r="Q7085">
        <v>5465.3999999999896</v>
      </c>
      <c r="R7085">
        <v>767.50999999999897</v>
      </c>
      <c r="S7085">
        <v>1.599</v>
      </c>
      <c r="T7085">
        <v>33</v>
      </c>
      <c r="U7085">
        <v>2325.8000000000002</v>
      </c>
      <c r="V7085">
        <v>18</v>
      </c>
      <c r="W7085">
        <v>1.454</v>
      </c>
      <c r="X7085">
        <v>2.35</v>
      </c>
      <c r="Y7085" s="119">
        <v>44152</v>
      </c>
      <c r="Z7085">
        <v>408802.93888976303</v>
      </c>
      <c r="AA7085">
        <v>3660467.0455422401</v>
      </c>
    </row>
    <row r="7086" spans="1:27" x14ac:dyDescent="0.25">
      <c r="A7086">
        <v>-111.97711734000001</v>
      </c>
      <c r="B7086">
        <v>33.0789847799999</v>
      </c>
      <c r="C7086" t="s">
        <v>983</v>
      </c>
      <c r="D7086" t="s">
        <v>982</v>
      </c>
      <c r="E7086" t="s">
        <v>981</v>
      </c>
      <c r="F7086">
        <v>6405</v>
      </c>
      <c r="G7086">
        <v>2</v>
      </c>
      <c r="H7086">
        <v>13.33</v>
      </c>
      <c r="I7086">
        <v>2.165</v>
      </c>
      <c r="J7086">
        <v>1</v>
      </c>
      <c r="K7086">
        <v>1166.79999999999</v>
      </c>
      <c r="L7086" t="s">
        <v>980</v>
      </c>
      <c r="M7086" t="s">
        <v>979</v>
      </c>
      <c r="N7086" s="119">
        <v>44152</v>
      </c>
      <c r="O7086">
        <v>0</v>
      </c>
      <c r="P7086">
        <v>0</v>
      </c>
      <c r="Q7086">
        <v>5035.3999999999896</v>
      </c>
      <c r="R7086">
        <v>696.40999999999894</v>
      </c>
      <c r="S7086">
        <v>1.4510000000000001</v>
      </c>
      <c r="T7086">
        <v>33</v>
      </c>
      <c r="U7086">
        <v>2110.3000000000002</v>
      </c>
      <c r="V7086">
        <v>18</v>
      </c>
      <c r="W7086">
        <v>1.476</v>
      </c>
      <c r="X7086">
        <v>2.3860000000000001</v>
      </c>
      <c r="Y7086" s="119">
        <v>44152</v>
      </c>
      <c r="Z7086">
        <v>408802.849866857</v>
      </c>
      <c r="AA7086">
        <v>3660467.7105282098</v>
      </c>
    </row>
    <row r="7087" spans="1:27" x14ac:dyDescent="0.25">
      <c r="A7087">
        <v>-111.977116679999</v>
      </c>
      <c r="B7087">
        <v>33.078990789999899</v>
      </c>
      <c r="C7087" t="s">
        <v>983</v>
      </c>
      <c r="D7087" t="s">
        <v>982</v>
      </c>
      <c r="E7087" t="s">
        <v>981</v>
      </c>
      <c r="F7087">
        <v>6406</v>
      </c>
      <c r="G7087">
        <v>4</v>
      </c>
      <c r="H7087">
        <v>13.33</v>
      </c>
      <c r="I7087">
        <v>2.2970000000000002</v>
      </c>
      <c r="J7087">
        <v>1</v>
      </c>
      <c r="K7087">
        <v>1166.79999999999</v>
      </c>
      <c r="L7087" t="s">
        <v>980</v>
      </c>
      <c r="M7087" t="s">
        <v>979</v>
      </c>
      <c r="N7087" s="119">
        <v>44152</v>
      </c>
      <c r="O7087">
        <v>0</v>
      </c>
      <c r="P7087">
        <v>0</v>
      </c>
      <c r="Q7087">
        <v>4764</v>
      </c>
      <c r="R7087">
        <v>621.23</v>
      </c>
      <c r="S7087">
        <v>1.294</v>
      </c>
      <c r="T7087">
        <v>33</v>
      </c>
      <c r="U7087">
        <v>1882.5</v>
      </c>
      <c r="V7087">
        <v>18</v>
      </c>
      <c r="W7087">
        <v>1.5660000000000001</v>
      </c>
      <c r="X7087">
        <v>2.5310000000000001</v>
      </c>
      <c r="Y7087" s="119">
        <v>44152</v>
      </c>
      <c r="Z7087">
        <v>408802.91767250502</v>
      </c>
      <c r="AA7087">
        <v>3660468.37627187</v>
      </c>
    </row>
    <row r="7088" spans="1:27" x14ac:dyDescent="0.25">
      <c r="A7088">
        <v>-111.977115319999</v>
      </c>
      <c r="B7088">
        <v>33.078996789999898</v>
      </c>
      <c r="C7088" t="s">
        <v>983</v>
      </c>
      <c r="D7088" t="s">
        <v>982</v>
      </c>
      <c r="E7088" t="s">
        <v>981</v>
      </c>
      <c r="F7088">
        <v>6407</v>
      </c>
      <c r="G7088">
        <v>356</v>
      </c>
      <c r="H7088">
        <v>13.33</v>
      </c>
      <c r="I7088">
        <v>1.9690000000000001</v>
      </c>
      <c r="J7088">
        <v>1</v>
      </c>
      <c r="K7088">
        <v>1166.9000000000001</v>
      </c>
      <c r="L7088" t="s">
        <v>980</v>
      </c>
      <c r="M7088" t="s">
        <v>979</v>
      </c>
      <c r="N7088" s="119">
        <v>44152</v>
      </c>
      <c r="O7088">
        <v>0</v>
      </c>
      <c r="P7088">
        <v>0</v>
      </c>
      <c r="Q7088">
        <v>4365.8</v>
      </c>
      <c r="R7088">
        <v>664.19</v>
      </c>
      <c r="S7088">
        <v>1.3839999999999999</v>
      </c>
      <c r="T7088">
        <v>33</v>
      </c>
      <c r="U7088">
        <v>2012.7</v>
      </c>
      <c r="V7088">
        <v>18</v>
      </c>
      <c r="W7088">
        <v>1.3420000000000001</v>
      </c>
      <c r="X7088">
        <v>2.169</v>
      </c>
      <c r="Y7088" s="119">
        <v>44152</v>
      </c>
      <c r="Z7088">
        <v>408803.050804445</v>
      </c>
      <c r="AA7088">
        <v>3660469.04029865</v>
      </c>
    </row>
    <row r="7089" spans="1:27" x14ac:dyDescent="0.25">
      <c r="A7089">
        <v>-111.97711737</v>
      </c>
      <c r="B7089">
        <v>33.079001849999898</v>
      </c>
      <c r="C7089" t="s">
        <v>983</v>
      </c>
      <c r="D7089" t="s">
        <v>982</v>
      </c>
      <c r="E7089" t="s">
        <v>981</v>
      </c>
      <c r="F7089">
        <v>6408</v>
      </c>
      <c r="G7089">
        <v>8</v>
      </c>
      <c r="H7089">
        <v>13.33</v>
      </c>
      <c r="I7089">
        <v>2.1</v>
      </c>
      <c r="J7089">
        <v>1</v>
      </c>
      <c r="K7089">
        <v>1166.9000000000001</v>
      </c>
      <c r="L7089" t="s">
        <v>980</v>
      </c>
      <c r="M7089" t="s">
        <v>979</v>
      </c>
      <c r="N7089" s="119">
        <v>44152</v>
      </c>
      <c r="O7089">
        <v>0</v>
      </c>
      <c r="P7089">
        <v>0</v>
      </c>
      <c r="Q7089">
        <v>4298.8999999999896</v>
      </c>
      <c r="R7089">
        <v>613.12999999999897</v>
      </c>
      <c r="S7089">
        <v>1.2769999999999999</v>
      </c>
      <c r="T7089">
        <v>33</v>
      </c>
      <c r="U7089">
        <v>1858</v>
      </c>
      <c r="V7089">
        <v>18</v>
      </c>
      <c r="W7089">
        <v>1.4319999999999999</v>
      </c>
      <c r="X7089">
        <v>2.3140000000000001</v>
      </c>
      <c r="Y7089" s="119">
        <v>44152</v>
      </c>
      <c r="Z7089">
        <v>408802.86468359799</v>
      </c>
      <c r="AA7089">
        <v>3660469.60307224</v>
      </c>
    </row>
    <row r="7090" spans="1:27" x14ac:dyDescent="0.25">
      <c r="A7090">
        <v>-111.97711617</v>
      </c>
      <c r="B7090">
        <v>33.079007779999898</v>
      </c>
      <c r="C7090" t="s">
        <v>983</v>
      </c>
      <c r="D7090" t="s">
        <v>982</v>
      </c>
      <c r="E7090" t="s">
        <v>981</v>
      </c>
      <c r="F7090">
        <v>6409</v>
      </c>
      <c r="G7090">
        <v>1</v>
      </c>
      <c r="H7090">
        <v>13.33</v>
      </c>
      <c r="I7090">
        <v>2.165</v>
      </c>
      <c r="J7090">
        <v>1</v>
      </c>
      <c r="K7090">
        <v>1166.79999999999</v>
      </c>
      <c r="L7090" t="s">
        <v>980</v>
      </c>
      <c r="M7090" t="s">
        <v>979</v>
      </c>
      <c r="N7090" s="119">
        <v>44152</v>
      </c>
      <c r="O7090">
        <v>0</v>
      </c>
      <c r="P7090">
        <v>0</v>
      </c>
      <c r="Q7090">
        <v>3738.0999999999899</v>
      </c>
      <c r="R7090">
        <v>517</v>
      </c>
      <c r="S7090">
        <v>1.077</v>
      </c>
      <c r="T7090">
        <v>33</v>
      </c>
      <c r="U7090">
        <v>1566.7</v>
      </c>
      <c r="V7090">
        <v>18</v>
      </c>
      <c r="W7090">
        <v>1.476</v>
      </c>
      <c r="X7090">
        <v>2.3860000000000001</v>
      </c>
      <c r="Y7090" s="119">
        <v>44152</v>
      </c>
      <c r="Z7090">
        <v>408802.98280920298</v>
      </c>
      <c r="AA7090">
        <v>3660470.2594772698</v>
      </c>
    </row>
    <row r="7091" spans="1:27" x14ac:dyDescent="0.25">
      <c r="A7091">
        <v>-111.977114799999</v>
      </c>
      <c r="B7091">
        <v>33.079013840000002</v>
      </c>
      <c r="C7091" t="s">
        <v>983</v>
      </c>
      <c r="D7091" t="s">
        <v>982</v>
      </c>
      <c r="E7091" t="s">
        <v>981</v>
      </c>
      <c r="F7091">
        <v>6410</v>
      </c>
      <c r="G7091">
        <v>353</v>
      </c>
      <c r="H7091">
        <v>13.33</v>
      </c>
      <c r="I7091">
        <v>2.4609999999999999</v>
      </c>
      <c r="J7091">
        <v>1</v>
      </c>
      <c r="K7091">
        <v>1166.79999999999</v>
      </c>
      <c r="L7091" t="s">
        <v>980</v>
      </c>
      <c r="M7091" t="s">
        <v>979</v>
      </c>
      <c r="N7091" s="119">
        <v>44152</v>
      </c>
      <c r="O7091">
        <v>0</v>
      </c>
      <c r="P7091">
        <v>0</v>
      </c>
      <c r="Q7091">
        <v>5746.8</v>
      </c>
      <c r="R7091">
        <v>699.41999999999905</v>
      </c>
      <c r="S7091">
        <v>1.4570000000000001</v>
      </c>
      <c r="T7091">
        <v>33</v>
      </c>
      <c r="U7091">
        <v>2119.5</v>
      </c>
      <c r="V7091">
        <v>18</v>
      </c>
      <c r="W7091">
        <v>1.6779999999999999</v>
      </c>
      <c r="X7091">
        <v>2.7109999999999999</v>
      </c>
      <c r="Y7091" s="119">
        <v>44152</v>
      </c>
      <c r="Z7091">
        <v>408803.11693641898</v>
      </c>
      <c r="AA7091">
        <v>3660470.93014745</v>
      </c>
    </row>
    <row r="7092" spans="1:27" x14ac:dyDescent="0.25">
      <c r="A7092">
        <v>-111.977116339999</v>
      </c>
      <c r="B7092">
        <v>33.079019780000003</v>
      </c>
      <c r="C7092" t="s">
        <v>983</v>
      </c>
      <c r="D7092" t="s">
        <v>982</v>
      </c>
      <c r="E7092" t="s">
        <v>981</v>
      </c>
      <c r="F7092">
        <v>6411</v>
      </c>
      <c r="G7092">
        <v>2</v>
      </c>
      <c r="H7092">
        <v>13.33</v>
      </c>
      <c r="I7092">
        <v>2.0009999999999999</v>
      </c>
      <c r="J7092">
        <v>1</v>
      </c>
      <c r="K7092">
        <v>1166.79999999999</v>
      </c>
      <c r="L7092" t="s">
        <v>980</v>
      </c>
      <c r="M7092" t="s">
        <v>979</v>
      </c>
      <c r="N7092" s="119">
        <v>44152</v>
      </c>
      <c r="O7092">
        <v>0</v>
      </c>
      <c r="P7092">
        <v>0</v>
      </c>
      <c r="Q7092">
        <v>5899.8999999999896</v>
      </c>
      <c r="R7092">
        <v>882.86</v>
      </c>
      <c r="S7092">
        <v>1.839</v>
      </c>
      <c r="T7092">
        <v>33</v>
      </c>
      <c r="U7092">
        <v>2675.3</v>
      </c>
      <c r="V7092">
        <v>18</v>
      </c>
      <c r="W7092">
        <v>1.365</v>
      </c>
      <c r="X7092">
        <v>2.2050000000000001</v>
      </c>
      <c r="Y7092" s="119">
        <v>44152</v>
      </c>
      <c r="Z7092">
        <v>408802.97932618501</v>
      </c>
      <c r="AA7092">
        <v>3660471.59004182</v>
      </c>
    </row>
    <row r="7093" spans="1:27" x14ac:dyDescent="0.25">
      <c r="A7093">
        <v>-111.977117539999</v>
      </c>
      <c r="B7093">
        <v>33.079025880000003</v>
      </c>
      <c r="C7093" t="s">
        <v>983</v>
      </c>
      <c r="D7093" t="s">
        <v>982</v>
      </c>
      <c r="E7093" t="s">
        <v>981</v>
      </c>
      <c r="F7093">
        <v>6412</v>
      </c>
      <c r="G7093">
        <v>9</v>
      </c>
      <c r="H7093">
        <v>13.33</v>
      </c>
      <c r="I7093">
        <v>2.133</v>
      </c>
      <c r="J7093">
        <v>1</v>
      </c>
      <c r="K7093">
        <v>1166.79999999999</v>
      </c>
      <c r="L7093" t="s">
        <v>980</v>
      </c>
      <c r="M7093" t="s">
        <v>979</v>
      </c>
      <c r="N7093" s="119">
        <v>44152</v>
      </c>
      <c r="O7093">
        <v>0</v>
      </c>
      <c r="P7093">
        <v>0</v>
      </c>
      <c r="Q7093">
        <v>5338.5</v>
      </c>
      <c r="R7093">
        <v>749.69</v>
      </c>
      <c r="S7093">
        <v>1.5620000000000001</v>
      </c>
      <c r="T7093">
        <v>33</v>
      </c>
      <c r="U7093">
        <v>2271.8000000000002</v>
      </c>
      <c r="V7093">
        <v>18</v>
      </c>
      <c r="W7093">
        <v>1.454</v>
      </c>
      <c r="X7093">
        <v>2.35</v>
      </c>
      <c r="Y7093" s="119">
        <v>44152</v>
      </c>
      <c r="Z7093">
        <v>408802.873616016</v>
      </c>
      <c r="AA7093">
        <v>3660472.2673796802</v>
      </c>
    </row>
    <row r="7094" spans="1:27" x14ac:dyDescent="0.25">
      <c r="A7094">
        <v>-111.97711497</v>
      </c>
      <c r="B7094">
        <v>33.079031819999898</v>
      </c>
      <c r="C7094" t="s">
        <v>983</v>
      </c>
      <c r="D7094" t="s">
        <v>982</v>
      </c>
      <c r="E7094" t="s">
        <v>981</v>
      </c>
      <c r="F7094">
        <v>6413</v>
      </c>
      <c r="G7094">
        <v>354</v>
      </c>
      <c r="H7094">
        <v>13.33</v>
      </c>
      <c r="I7094">
        <v>2.0670000000000002</v>
      </c>
      <c r="J7094">
        <v>1</v>
      </c>
      <c r="K7094">
        <v>1166.9000000000001</v>
      </c>
      <c r="L7094" t="s">
        <v>980</v>
      </c>
      <c r="M7094" t="s">
        <v>979</v>
      </c>
      <c r="N7094" s="119">
        <v>44152</v>
      </c>
      <c r="O7094">
        <v>0</v>
      </c>
      <c r="P7094">
        <v>0</v>
      </c>
      <c r="Q7094">
        <v>5661.1</v>
      </c>
      <c r="R7094">
        <v>820.23</v>
      </c>
      <c r="S7094">
        <v>1.7090000000000001</v>
      </c>
      <c r="T7094">
        <v>33</v>
      </c>
      <c r="U7094">
        <v>2485.5</v>
      </c>
      <c r="V7094">
        <v>18</v>
      </c>
      <c r="W7094">
        <v>1.409</v>
      </c>
      <c r="X7094">
        <v>2.278</v>
      </c>
      <c r="Y7094" s="119">
        <v>44152</v>
      </c>
      <c r="Z7094">
        <v>408803.11962496297</v>
      </c>
      <c r="AA7094">
        <v>3660472.9237030698</v>
      </c>
    </row>
    <row r="7095" spans="1:27" x14ac:dyDescent="0.25">
      <c r="A7095">
        <v>-111.977116859999</v>
      </c>
      <c r="B7095">
        <v>33.079037810000003</v>
      </c>
      <c r="C7095" t="s">
        <v>983</v>
      </c>
      <c r="D7095" t="s">
        <v>982</v>
      </c>
      <c r="E7095" t="s">
        <v>981</v>
      </c>
      <c r="F7095">
        <v>6414</v>
      </c>
      <c r="G7095">
        <v>5</v>
      </c>
      <c r="H7095">
        <v>13.33</v>
      </c>
      <c r="I7095">
        <v>2.0670000000000002</v>
      </c>
      <c r="J7095">
        <v>1</v>
      </c>
      <c r="K7095">
        <v>1166.79999999999</v>
      </c>
      <c r="L7095" t="s">
        <v>980</v>
      </c>
      <c r="M7095" t="s">
        <v>979</v>
      </c>
      <c r="N7095" s="119">
        <v>44152</v>
      </c>
      <c r="O7095">
        <v>0</v>
      </c>
      <c r="P7095">
        <v>0</v>
      </c>
      <c r="Q7095">
        <v>4942.8</v>
      </c>
      <c r="R7095">
        <v>716.15999999999894</v>
      </c>
      <c r="S7095">
        <v>1.492</v>
      </c>
      <c r="T7095">
        <v>33</v>
      </c>
      <c r="U7095">
        <v>2170.1999999999898</v>
      </c>
      <c r="V7095">
        <v>18</v>
      </c>
      <c r="W7095">
        <v>1.409</v>
      </c>
      <c r="X7095">
        <v>2.278</v>
      </c>
      <c r="Y7095" s="119">
        <v>44152</v>
      </c>
      <c r="Z7095">
        <v>408802.94939806999</v>
      </c>
      <c r="AA7095">
        <v>3660473.5894449502</v>
      </c>
    </row>
    <row r="7096" spans="1:27" x14ac:dyDescent="0.25">
      <c r="A7096">
        <v>-111.97711617</v>
      </c>
      <c r="B7096">
        <v>33.079042780000002</v>
      </c>
      <c r="C7096" t="s">
        <v>983</v>
      </c>
      <c r="D7096" t="s">
        <v>982</v>
      </c>
      <c r="E7096" t="s">
        <v>981</v>
      </c>
      <c r="F7096">
        <v>6415</v>
      </c>
      <c r="G7096">
        <v>1</v>
      </c>
      <c r="H7096">
        <v>13.33</v>
      </c>
      <c r="I7096">
        <v>2.133</v>
      </c>
      <c r="J7096">
        <v>1</v>
      </c>
      <c r="K7096">
        <v>1166.79999999999</v>
      </c>
      <c r="L7096" t="s">
        <v>980</v>
      </c>
      <c r="M7096" t="s">
        <v>979</v>
      </c>
      <c r="N7096" s="119">
        <v>44152</v>
      </c>
      <c r="O7096">
        <v>0</v>
      </c>
      <c r="P7096">
        <v>0</v>
      </c>
      <c r="Q7096">
        <v>3999.4</v>
      </c>
      <c r="R7096">
        <v>561.64999999999895</v>
      </c>
      <c r="S7096">
        <v>1.17</v>
      </c>
      <c r="T7096">
        <v>33</v>
      </c>
      <c r="U7096">
        <v>1702</v>
      </c>
      <c r="V7096">
        <v>18</v>
      </c>
      <c r="W7096">
        <v>1.454</v>
      </c>
      <c r="X7096">
        <v>2.35</v>
      </c>
      <c r="Y7096" s="119">
        <v>44152</v>
      </c>
      <c r="Z7096">
        <v>408803.01893050602</v>
      </c>
      <c r="AA7096">
        <v>3660474.1398597499</v>
      </c>
    </row>
    <row r="7097" spans="1:27" x14ac:dyDescent="0.25">
      <c r="A7097">
        <v>-111.977115999999</v>
      </c>
      <c r="B7097">
        <v>33.07904877</v>
      </c>
      <c r="C7097" t="s">
        <v>983</v>
      </c>
      <c r="D7097" t="s">
        <v>982</v>
      </c>
      <c r="E7097" t="s">
        <v>981</v>
      </c>
      <c r="F7097">
        <v>6416</v>
      </c>
      <c r="G7097">
        <v>0</v>
      </c>
      <c r="H7097">
        <v>13.33</v>
      </c>
      <c r="I7097">
        <v>2.3290000000000002</v>
      </c>
      <c r="J7097">
        <v>1</v>
      </c>
      <c r="K7097">
        <v>1166.9000000000001</v>
      </c>
      <c r="L7097" t="s">
        <v>980</v>
      </c>
      <c r="M7097" t="s">
        <v>979</v>
      </c>
      <c r="N7097" s="119">
        <v>44152</v>
      </c>
      <c r="O7097">
        <v>0</v>
      </c>
      <c r="P7097">
        <v>0</v>
      </c>
      <c r="Q7097">
        <v>4160.6000000000004</v>
      </c>
      <c r="R7097">
        <v>534.90999999999894</v>
      </c>
      <c r="S7097">
        <v>1.1140000000000001</v>
      </c>
      <c r="T7097">
        <v>33</v>
      </c>
      <c r="U7097">
        <v>1620.9</v>
      </c>
      <c r="V7097">
        <v>18</v>
      </c>
      <c r="W7097">
        <v>1.5880000000000001</v>
      </c>
      <c r="X7097">
        <v>2.5670000000000002</v>
      </c>
      <c r="Y7097" s="119">
        <v>44152</v>
      </c>
      <c r="Z7097">
        <v>408803.04097986699</v>
      </c>
      <c r="AA7097">
        <v>3660474.8038118002</v>
      </c>
    </row>
    <row r="7098" spans="1:27" x14ac:dyDescent="0.25">
      <c r="A7098">
        <v>-111.97711651</v>
      </c>
      <c r="B7098">
        <v>33.079054790000001</v>
      </c>
      <c r="C7098" t="s">
        <v>983</v>
      </c>
      <c r="D7098" t="s">
        <v>982</v>
      </c>
      <c r="E7098" t="s">
        <v>981</v>
      </c>
      <c r="F7098">
        <v>6417</v>
      </c>
      <c r="G7098">
        <v>3</v>
      </c>
      <c r="H7098">
        <v>13.33</v>
      </c>
      <c r="I7098">
        <v>1.87</v>
      </c>
      <c r="J7098">
        <v>1</v>
      </c>
      <c r="K7098">
        <v>1166.9000000000001</v>
      </c>
      <c r="L7098" t="s">
        <v>980</v>
      </c>
      <c r="M7098" t="s">
        <v>979</v>
      </c>
      <c r="N7098" s="119">
        <v>44152</v>
      </c>
      <c r="O7098">
        <v>0</v>
      </c>
      <c r="P7098">
        <v>0</v>
      </c>
      <c r="Q7098">
        <v>4899.6000000000004</v>
      </c>
      <c r="R7098">
        <v>784.62</v>
      </c>
      <c r="S7098">
        <v>1.635</v>
      </c>
      <c r="T7098">
        <v>33</v>
      </c>
      <c r="U7098">
        <v>2377.5999999999899</v>
      </c>
      <c r="V7098">
        <v>18</v>
      </c>
      <c r="W7098">
        <v>1.2749999999999999</v>
      </c>
      <c r="X7098">
        <v>2.0609999999999999</v>
      </c>
      <c r="Y7098" s="119">
        <v>44152</v>
      </c>
      <c r="Z7098">
        <v>408802.99959037203</v>
      </c>
      <c r="AA7098">
        <v>3660475.4716806998</v>
      </c>
    </row>
    <row r="7099" spans="1:27" x14ac:dyDescent="0.25">
      <c r="A7099">
        <v>-111.977114459999</v>
      </c>
      <c r="B7099">
        <v>33.07906088</v>
      </c>
      <c r="C7099" t="s">
        <v>983</v>
      </c>
      <c r="D7099" t="s">
        <v>982</v>
      </c>
      <c r="E7099" t="s">
        <v>981</v>
      </c>
      <c r="F7099">
        <v>6418</v>
      </c>
      <c r="G7099">
        <v>351</v>
      </c>
      <c r="H7099">
        <v>13.33</v>
      </c>
      <c r="I7099">
        <v>2.3290000000000002</v>
      </c>
      <c r="J7099">
        <v>1</v>
      </c>
      <c r="K7099">
        <v>1166.9000000000001</v>
      </c>
      <c r="L7099" t="s">
        <v>980</v>
      </c>
      <c r="M7099" t="s">
        <v>979</v>
      </c>
      <c r="N7099" s="119">
        <v>44152</v>
      </c>
      <c r="O7099">
        <v>0</v>
      </c>
      <c r="P7099">
        <v>0</v>
      </c>
      <c r="Q7099">
        <v>5110.3</v>
      </c>
      <c r="R7099">
        <v>656.99</v>
      </c>
      <c r="S7099">
        <v>1.369</v>
      </c>
      <c r="T7099">
        <v>33</v>
      </c>
      <c r="U7099">
        <v>1990.9</v>
      </c>
      <c r="V7099">
        <v>18</v>
      </c>
      <c r="W7099">
        <v>1.5880000000000001</v>
      </c>
      <c r="X7099">
        <v>2.5670000000000002</v>
      </c>
      <c r="Y7099" s="119">
        <v>44152</v>
      </c>
      <c r="Z7099">
        <v>408803.19721830502</v>
      </c>
      <c r="AA7099">
        <v>3660476.1450860999</v>
      </c>
    </row>
    <row r="7100" spans="1:27" x14ac:dyDescent="0.25">
      <c r="A7100">
        <v>-111.977116679999</v>
      </c>
      <c r="B7100">
        <v>33.079066789999899</v>
      </c>
      <c r="C7100" t="s">
        <v>983</v>
      </c>
      <c r="D7100" t="s">
        <v>982</v>
      </c>
      <c r="E7100" t="s">
        <v>981</v>
      </c>
      <c r="F7100">
        <v>6419</v>
      </c>
      <c r="G7100">
        <v>4</v>
      </c>
      <c r="H7100">
        <v>13.33</v>
      </c>
      <c r="I7100">
        <v>2.165</v>
      </c>
      <c r="J7100">
        <v>1</v>
      </c>
      <c r="K7100">
        <v>1166.79999999999</v>
      </c>
      <c r="L7100" t="s">
        <v>980</v>
      </c>
      <c r="M7100" t="s">
        <v>979</v>
      </c>
      <c r="N7100" s="119">
        <v>44152</v>
      </c>
      <c r="O7100">
        <v>0</v>
      </c>
      <c r="P7100">
        <v>0</v>
      </c>
      <c r="Q7100">
        <v>5118.1000000000004</v>
      </c>
      <c r="R7100">
        <v>707.85</v>
      </c>
      <c r="S7100">
        <v>1.4750000000000001</v>
      </c>
      <c r="T7100">
        <v>33</v>
      </c>
      <c r="U7100">
        <v>2145</v>
      </c>
      <c r="V7100">
        <v>18</v>
      </c>
      <c r="W7100">
        <v>1.476</v>
      </c>
      <c r="X7100">
        <v>2.3860000000000001</v>
      </c>
      <c r="Y7100" s="119">
        <v>44152</v>
      </c>
      <c r="Z7100">
        <v>408802.99610738299</v>
      </c>
      <c r="AA7100">
        <v>3660476.8022452602</v>
      </c>
    </row>
    <row r="7101" spans="1:27" x14ac:dyDescent="0.25">
      <c r="A7101">
        <v>-111.97711397</v>
      </c>
      <c r="B7101">
        <v>33.07907282</v>
      </c>
      <c r="C7101" t="s">
        <v>983</v>
      </c>
      <c r="D7101" t="s">
        <v>982</v>
      </c>
      <c r="E7101" t="s">
        <v>981</v>
      </c>
      <c r="F7101">
        <v>6420</v>
      </c>
      <c r="G7101">
        <v>354</v>
      </c>
      <c r="H7101">
        <v>13.33</v>
      </c>
      <c r="I7101">
        <v>2.2639999999999998</v>
      </c>
      <c r="J7101">
        <v>1</v>
      </c>
      <c r="K7101">
        <v>1166.79999999999</v>
      </c>
      <c r="L7101" t="s">
        <v>980</v>
      </c>
      <c r="M7101" t="s">
        <v>979</v>
      </c>
      <c r="N7101" s="119">
        <v>44152</v>
      </c>
      <c r="O7101">
        <v>0</v>
      </c>
      <c r="P7101">
        <v>0</v>
      </c>
      <c r="Q7101">
        <v>5350</v>
      </c>
      <c r="R7101">
        <v>707.75999999999897</v>
      </c>
      <c r="S7101">
        <v>1.474</v>
      </c>
      <c r="T7101">
        <v>33</v>
      </c>
      <c r="U7101">
        <v>2144.6999999999898</v>
      </c>
      <c r="V7101">
        <v>18</v>
      </c>
      <c r="W7101">
        <v>1.5429999999999999</v>
      </c>
      <c r="X7101">
        <v>2.4950000000000001</v>
      </c>
      <c r="Y7101" s="119">
        <v>44152</v>
      </c>
      <c r="Z7101">
        <v>408803.25527641398</v>
      </c>
      <c r="AA7101">
        <v>3660477.4684251398</v>
      </c>
    </row>
    <row r="7102" spans="1:27" x14ac:dyDescent="0.25">
      <c r="A7102">
        <v>-111.977116339999</v>
      </c>
      <c r="B7102">
        <v>33.079078780000003</v>
      </c>
      <c r="C7102" t="s">
        <v>983</v>
      </c>
      <c r="D7102" t="s">
        <v>982</v>
      </c>
      <c r="E7102" t="s">
        <v>981</v>
      </c>
      <c r="F7102">
        <v>6421</v>
      </c>
      <c r="G7102">
        <v>2</v>
      </c>
      <c r="H7102">
        <v>13.33</v>
      </c>
      <c r="I7102">
        <v>2.0009999999999999</v>
      </c>
      <c r="J7102">
        <v>1</v>
      </c>
      <c r="K7102">
        <v>1166.9000000000001</v>
      </c>
      <c r="L7102" t="s">
        <v>980</v>
      </c>
      <c r="M7102" t="s">
        <v>979</v>
      </c>
      <c r="N7102" s="119">
        <v>44152</v>
      </c>
      <c r="O7102">
        <v>0</v>
      </c>
      <c r="P7102">
        <v>0</v>
      </c>
      <c r="Q7102">
        <v>5392.3999999999896</v>
      </c>
      <c r="R7102">
        <v>806.90999999999894</v>
      </c>
      <c r="S7102">
        <v>1.681</v>
      </c>
      <c r="T7102">
        <v>33</v>
      </c>
      <c r="U7102">
        <v>2445.1999999999898</v>
      </c>
      <c r="V7102">
        <v>18</v>
      </c>
      <c r="W7102">
        <v>1.365</v>
      </c>
      <c r="X7102">
        <v>2.2050000000000001</v>
      </c>
      <c r="Y7102" s="119">
        <v>44152</v>
      </c>
      <c r="Z7102">
        <v>408803.04021643201</v>
      </c>
      <c r="AA7102">
        <v>3660478.13125803</v>
      </c>
    </row>
    <row r="7103" spans="1:27" x14ac:dyDescent="0.25">
      <c r="A7103">
        <v>-111.97711517</v>
      </c>
      <c r="B7103">
        <v>33.079084780000002</v>
      </c>
      <c r="C7103" t="s">
        <v>983</v>
      </c>
      <c r="D7103" t="s">
        <v>982</v>
      </c>
      <c r="E7103" t="s">
        <v>981</v>
      </c>
      <c r="F7103">
        <v>6422</v>
      </c>
      <c r="G7103">
        <v>1</v>
      </c>
      <c r="H7103">
        <v>13.33</v>
      </c>
      <c r="I7103">
        <v>2.133</v>
      </c>
      <c r="J7103">
        <v>1</v>
      </c>
      <c r="K7103">
        <v>1166.9000000000001</v>
      </c>
      <c r="L7103" t="s">
        <v>980</v>
      </c>
      <c r="M7103" t="s">
        <v>979</v>
      </c>
      <c r="N7103" s="119">
        <v>44152</v>
      </c>
      <c r="O7103">
        <v>0</v>
      </c>
      <c r="P7103">
        <v>0</v>
      </c>
      <c r="Q7103">
        <v>6052.8</v>
      </c>
      <c r="R7103">
        <v>850</v>
      </c>
      <c r="S7103">
        <v>1.7709999999999999</v>
      </c>
      <c r="T7103">
        <v>33</v>
      </c>
      <c r="U7103">
        <v>2575.8000000000002</v>
      </c>
      <c r="V7103">
        <v>18</v>
      </c>
      <c r="W7103">
        <v>1.454</v>
      </c>
      <c r="X7103">
        <v>2.35</v>
      </c>
      <c r="Y7103" s="119">
        <v>44152</v>
      </c>
      <c r="Z7103">
        <v>408803.15561404801</v>
      </c>
      <c r="AA7103">
        <v>3660478.7954499102</v>
      </c>
    </row>
    <row r="7104" spans="1:27" x14ac:dyDescent="0.25">
      <c r="A7104">
        <v>-111.97711637</v>
      </c>
      <c r="B7104">
        <v>33.07909085</v>
      </c>
      <c r="C7104" t="s">
        <v>983</v>
      </c>
      <c r="D7104" t="s">
        <v>982</v>
      </c>
      <c r="E7104" t="s">
        <v>981</v>
      </c>
      <c r="F7104">
        <v>6423</v>
      </c>
      <c r="G7104">
        <v>8</v>
      </c>
      <c r="H7104">
        <v>13.33</v>
      </c>
      <c r="I7104">
        <v>2.1</v>
      </c>
      <c r="J7104">
        <v>1</v>
      </c>
      <c r="K7104">
        <v>1166.79999999999</v>
      </c>
      <c r="L7104" t="s">
        <v>980</v>
      </c>
      <c r="M7104" t="s">
        <v>979</v>
      </c>
      <c r="N7104" s="119">
        <v>44152</v>
      </c>
      <c r="O7104">
        <v>0</v>
      </c>
      <c r="P7104">
        <v>0</v>
      </c>
      <c r="Q7104">
        <v>6046</v>
      </c>
      <c r="R7104">
        <v>862.32</v>
      </c>
      <c r="S7104">
        <v>1.7969999999999999</v>
      </c>
      <c r="T7104">
        <v>33</v>
      </c>
      <c r="U7104">
        <v>2613.0999999999899</v>
      </c>
      <c r="V7104">
        <v>18</v>
      </c>
      <c r="W7104">
        <v>1.4319999999999999</v>
      </c>
      <c r="X7104">
        <v>2.3140000000000001</v>
      </c>
      <c r="Y7104" s="119">
        <v>44152</v>
      </c>
      <c r="Z7104">
        <v>408803.04987300403</v>
      </c>
      <c r="AA7104">
        <v>3660479.4694617302</v>
      </c>
    </row>
    <row r="7105" spans="1:27" x14ac:dyDescent="0.25">
      <c r="A7105">
        <v>-111.977113459999</v>
      </c>
      <c r="B7105">
        <v>33.079095879999898</v>
      </c>
      <c r="C7105" t="s">
        <v>983</v>
      </c>
      <c r="D7105" t="s">
        <v>982</v>
      </c>
      <c r="E7105" t="s">
        <v>981</v>
      </c>
      <c r="F7105">
        <v>6424</v>
      </c>
      <c r="G7105">
        <v>351</v>
      </c>
      <c r="H7105">
        <v>13.33</v>
      </c>
      <c r="I7105">
        <v>2.2970000000000002</v>
      </c>
      <c r="J7105">
        <v>1</v>
      </c>
      <c r="K7105">
        <v>1166.9000000000001</v>
      </c>
      <c r="L7105" t="s">
        <v>980</v>
      </c>
      <c r="M7105" t="s">
        <v>979</v>
      </c>
      <c r="N7105" s="119">
        <v>44152</v>
      </c>
      <c r="O7105">
        <v>0</v>
      </c>
      <c r="P7105">
        <v>0</v>
      </c>
      <c r="Q7105">
        <v>5716.1999999999898</v>
      </c>
      <c r="R7105">
        <v>745.38999999999896</v>
      </c>
      <c r="S7105">
        <v>1.5529999999999999</v>
      </c>
      <c r="T7105">
        <v>33</v>
      </c>
      <c r="U7105">
        <v>2258.8000000000002</v>
      </c>
      <c r="V7105">
        <v>18</v>
      </c>
      <c r="W7105">
        <v>1.5660000000000001</v>
      </c>
      <c r="X7105">
        <v>2.5310000000000001</v>
      </c>
      <c r="Y7105" s="119">
        <v>44152</v>
      </c>
      <c r="Z7105">
        <v>408803.32667751901</v>
      </c>
      <c r="AA7105">
        <v>3660480.0245997598</v>
      </c>
    </row>
    <row r="7106" spans="1:27" x14ac:dyDescent="0.25">
      <c r="A7106">
        <v>-111.977115859999</v>
      </c>
      <c r="B7106">
        <v>33.079101809999898</v>
      </c>
      <c r="C7106" t="s">
        <v>983</v>
      </c>
      <c r="D7106" t="s">
        <v>982</v>
      </c>
      <c r="E7106" t="s">
        <v>981</v>
      </c>
      <c r="F7106">
        <v>6425</v>
      </c>
      <c r="G7106">
        <v>5</v>
      </c>
      <c r="H7106">
        <v>13.33</v>
      </c>
      <c r="I7106">
        <v>2.0009999999999999</v>
      </c>
      <c r="J7106">
        <v>1</v>
      </c>
      <c r="K7106">
        <v>1166.9000000000001</v>
      </c>
      <c r="L7106" t="s">
        <v>980</v>
      </c>
      <c r="M7106" t="s">
        <v>979</v>
      </c>
      <c r="N7106" s="119">
        <v>44152</v>
      </c>
      <c r="O7106">
        <v>0</v>
      </c>
      <c r="P7106">
        <v>0</v>
      </c>
      <c r="Q7106">
        <v>5434.6</v>
      </c>
      <c r="R7106">
        <v>813.23</v>
      </c>
      <c r="S7106">
        <v>1.694</v>
      </c>
      <c r="T7106">
        <v>33</v>
      </c>
      <c r="U7106">
        <v>2464.3000000000002</v>
      </c>
      <c r="V7106">
        <v>18</v>
      </c>
      <c r="W7106">
        <v>1.365</v>
      </c>
      <c r="X7106">
        <v>2.2050000000000001</v>
      </c>
      <c r="Y7106" s="119">
        <v>44152</v>
      </c>
      <c r="Z7106">
        <v>408803.108786495</v>
      </c>
      <c r="AA7106">
        <v>3660480.6841326798</v>
      </c>
    </row>
    <row r="7107" spans="1:27" x14ac:dyDescent="0.25">
      <c r="A7107">
        <v>-111.977114999999</v>
      </c>
      <c r="B7107">
        <v>33.07910777</v>
      </c>
      <c r="C7107" t="s">
        <v>983</v>
      </c>
      <c r="D7107" t="s">
        <v>982</v>
      </c>
      <c r="E7107" t="s">
        <v>981</v>
      </c>
      <c r="F7107">
        <v>6426</v>
      </c>
      <c r="G7107">
        <v>360</v>
      </c>
      <c r="H7107">
        <v>13.33</v>
      </c>
      <c r="I7107">
        <v>2.2639999999999998</v>
      </c>
      <c r="J7107">
        <v>1</v>
      </c>
      <c r="K7107">
        <v>1166.79999999999</v>
      </c>
      <c r="L7107" t="s">
        <v>980</v>
      </c>
      <c r="M7107" t="s">
        <v>979</v>
      </c>
      <c r="N7107" s="119">
        <v>44152</v>
      </c>
      <c r="O7107">
        <v>0</v>
      </c>
      <c r="P7107">
        <v>0</v>
      </c>
      <c r="Q7107">
        <v>5710.3999999999896</v>
      </c>
      <c r="R7107">
        <v>755.42999999999904</v>
      </c>
      <c r="S7107">
        <v>1.5740000000000001</v>
      </c>
      <c r="T7107">
        <v>33</v>
      </c>
      <c r="U7107">
        <v>2289.1999999999898</v>
      </c>
      <c r="V7107">
        <v>18</v>
      </c>
      <c r="W7107">
        <v>1.5429999999999999</v>
      </c>
      <c r="X7107">
        <v>2.4950000000000001</v>
      </c>
      <c r="Y7107" s="119">
        <v>44152</v>
      </c>
      <c r="Z7107">
        <v>408803.19520805101</v>
      </c>
      <c r="AA7107">
        <v>3660481.3441591798</v>
      </c>
    </row>
    <row r="7108" spans="1:27" x14ac:dyDescent="0.25">
      <c r="A7108">
        <v>-111.977114139999</v>
      </c>
      <c r="B7108">
        <v>33.079113810000003</v>
      </c>
      <c r="C7108" t="s">
        <v>983</v>
      </c>
      <c r="D7108" t="s">
        <v>982</v>
      </c>
      <c r="E7108" t="s">
        <v>981</v>
      </c>
      <c r="F7108">
        <v>6427</v>
      </c>
      <c r="G7108">
        <v>355</v>
      </c>
      <c r="H7108">
        <v>13.33</v>
      </c>
      <c r="I7108">
        <v>2.0670000000000002</v>
      </c>
      <c r="J7108">
        <v>1</v>
      </c>
      <c r="K7108">
        <v>1166.79999999999</v>
      </c>
      <c r="L7108" t="s">
        <v>980</v>
      </c>
      <c r="M7108" t="s">
        <v>979</v>
      </c>
      <c r="N7108" s="119">
        <v>44152</v>
      </c>
      <c r="O7108">
        <v>0</v>
      </c>
      <c r="P7108">
        <v>0</v>
      </c>
      <c r="Q7108">
        <v>5572</v>
      </c>
      <c r="R7108">
        <v>807.33</v>
      </c>
      <c r="S7108">
        <v>1.6819999999999999</v>
      </c>
      <c r="T7108">
        <v>33</v>
      </c>
      <c r="U7108">
        <v>2446.5</v>
      </c>
      <c r="V7108">
        <v>18</v>
      </c>
      <c r="W7108">
        <v>1.409</v>
      </c>
      <c r="X7108">
        <v>2.278</v>
      </c>
      <c r="Y7108" s="119">
        <v>44152</v>
      </c>
      <c r="Z7108">
        <v>408803.28171215998</v>
      </c>
      <c r="AA7108">
        <v>3660482.0130551201</v>
      </c>
    </row>
    <row r="7109" spans="1:27" x14ac:dyDescent="0.25">
      <c r="A7109">
        <v>-111.97711703</v>
      </c>
      <c r="B7109">
        <v>33.079119820000003</v>
      </c>
      <c r="C7109" t="s">
        <v>983</v>
      </c>
      <c r="D7109" t="s">
        <v>982</v>
      </c>
      <c r="E7109" t="s">
        <v>981</v>
      </c>
      <c r="F7109">
        <v>6428</v>
      </c>
      <c r="G7109">
        <v>6</v>
      </c>
      <c r="H7109">
        <v>13.33</v>
      </c>
      <c r="I7109">
        <v>2.0339999999999998</v>
      </c>
      <c r="J7109">
        <v>1</v>
      </c>
      <c r="K7109">
        <v>1166.79999999999</v>
      </c>
      <c r="L7109" t="s">
        <v>980</v>
      </c>
      <c r="M7109" t="s">
        <v>979</v>
      </c>
      <c r="N7109" s="119">
        <v>44152</v>
      </c>
      <c r="O7109">
        <v>0</v>
      </c>
      <c r="P7109">
        <v>0</v>
      </c>
      <c r="Q7109">
        <v>3973.5999999999899</v>
      </c>
      <c r="R7109">
        <v>585.01999999999896</v>
      </c>
      <c r="S7109">
        <v>1.2190000000000001</v>
      </c>
      <c r="T7109">
        <v>33</v>
      </c>
      <c r="U7109">
        <v>1772.79999999999</v>
      </c>
      <c r="V7109">
        <v>18</v>
      </c>
      <c r="W7109">
        <v>1.387</v>
      </c>
      <c r="X7109">
        <v>2.2410000000000001</v>
      </c>
      <c r="Y7109" s="119">
        <v>44152</v>
      </c>
      <c r="Z7109">
        <v>408803.01816818101</v>
      </c>
      <c r="AA7109">
        <v>3660482.6818832299</v>
      </c>
    </row>
    <row r="7110" spans="1:27" x14ac:dyDescent="0.25">
      <c r="A7110">
        <v>-111.977115319999</v>
      </c>
      <c r="B7110">
        <v>33.079124790000002</v>
      </c>
      <c r="C7110" t="s">
        <v>983</v>
      </c>
      <c r="D7110" t="s">
        <v>982</v>
      </c>
      <c r="E7110" t="s">
        <v>981</v>
      </c>
      <c r="F7110">
        <v>6429</v>
      </c>
      <c r="G7110">
        <v>356</v>
      </c>
      <c r="H7110">
        <v>13.33</v>
      </c>
      <c r="I7110">
        <v>2.395</v>
      </c>
      <c r="J7110">
        <v>1</v>
      </c>
      <c r="K7110">
        <v>1166.79999999999</v>
      </c>
      <c r="L7110" t="s">
        <v>980</v>
      </c>
      <c r="M7110" t="s">
        <v>979</v>
      </c>
      <c r="N7110" s="119">
        <v>44152</v>
      </c>
      <c r="O7110">
        <v>0</v>
      </c>
      <c r="P7110">
        <v>0</v>
      </c>
      <c r="Q7110">
        <v>5441</v>
      </c>
      <c r="R7110">
        <v>680.35</v>
      </c>
      <c r="S7110">
        <v>1.417</v>
      </c>
      <c r="T7110">
        <v>33</v>
      </c>
      <c r="U7110">
        <v>2061.6999999999898</v>
      </c>
      <c r="V7110">
        <v>18</v>
      </c>
      <c r="W7110">
        <v>1.633</v>
      </c>
      <c r="X7110">
        <v>2.6389999999999998</v>
      </c>
      <c r="Y7110" s="119">
        <v>44152</v>
      </c>
      <c r="Z7110">
        <v>408803.18290522101</v>
      </c>
      <c r="AA7110">
        <v>3660483.23141181</v>
      </c>
    </row>
    <row r="7111" spans="1:27" x14ac:dyDescent="0.25">
      <c r="A7111">
        <v>-111.977114999999</v>
      </c>
      <c r="B7111">
        <v>33.0791307699999</v>
      </c>
      <c r="C7111" t="s">
        <v>983</v>
      </c>
      <c r="D7111" t="s">
        <v>982</v>
      </c>
      <c r="E7111" t="s">
        <v>981</v>
      </c>
      <c r="F7111">
        <v>6430</v>
      </c>
      <c r="G7111">
        <v>0</v>
      </c>
      <c r="H7111">
        <v>13.33</v>
      </c>
      <c r="I7111">
        <v>2.0670000000000002</v>
      </c>
      <c r="J7111">
        <v>1</v>
      </c>
      <c r="K7111">
        <v>1166.79999999999</v>
      </c>
      <c r="L7111" t="s">
        <v>980</v>
      </c>
      <c r="M7111" t="s">
        <v>979</v>
      </c>
      <c r="N7111" s="119">
        <v>44152</v>
      </c>
      <c r="O7111">
        <v>0</v>
      </c>
      <c r="P7111">
        <v>0</v>
      </c>
      <c r="Q7111">
        <v>4541.6999999999898</v>
      </c>
      <c r="R7111">
        <v>658.04999999999905</v>
      </c>
      <c r="S7111">
        <v>1.371</v>
      </c>
      <c r="T7111">
        <v>33</v>
      </c>
      <c r="U7111">
        <v>1994.0999999999899</v>
      </c>
      <c r="V7111">
        <v>18</v>
      </c>
      <c r="W7111">
        <v>1.409</v>
      </c>
      <c r="X7111">
        <v>2.278</v>
      </c>
      <c r="Y7111" s="119">
        <v>44152</v>
      </c>
      <c r="Z7111">
        <v>408803.21894493903</v>
      </c>
      <c r="AA7111">
        <v>3660483.8941248502</v>
      </c>
    </row>
    <row r="7112" spans="1:27" x14ac:dyDescent="0.25">
      <c r="A7112">
        <v>-111.977114659999</v>
      </c>
      <c r="B7112">
        <v>33.079136779999899</v>
      </c>
      <c r="C7112" t="s">
        <v>983</v>
      </c>
      <c r="D7112" t="s">
        <v>982</v>
      </c>
      <c r="E7112" t="s">
        <v>981</v>
      </c>
      <c r="F7112">
        <v>6431</v>
      </c>
      <c r="G7112">
        <v>358</v>
      </c>
      <c r="H7112">
        <v>13.33</v>
      </c>
      <c r="I7112">
        <v>2.133</v>
      </c>
      <c r="J7112">
        <v>1</v>
      </c>
      <c r="K7112">
        <v>1166.79999999999</v>
      </c>
      <c r="L7112" t="s">
        <v>980</v>
      </c>
      <c r="M7112" t="s">
        <v>979</v>
      </c>
      <c r="N7112" s="119">
        <v>44152</v>
      </c>
      <c r="O7112">
        <v>0</v>
      </c>
      <c r="P7112">
        <v>0</v>
      </c>
      <c r="Q7112">
        <v>4705.3999999999896</v>
      </c>
      <c r="R7112">
        <v>660.77999999999895</v>
      </c>
      <c r="S7112">
        <v>1.377</v>
      </c>
      <c r="T7112">
        <v>33</v>
      </c>
      <c r="U7112">
        <v>2002.4</v>
      </c>
      <c r="V7112">
        <v>18</v>
      </c>
      <c r="W7112">
        <v>1.454</v>
      </c>
      <c r="X7112">
        <v>2.35</v>
      </c>
      <c r="Y7112" s="119">
        <v>44152</v>
      </c>
      <c r="Z7112">
        <v>408803.25688237202</v>
      </c>
      <c r="AA7112">
        <v>3660484.5601465502</v>
      </c>
    </row>
    <row r="7113" spans="1:27" x14ac:dyDescent="0.25">
      <c r="A7113">
        <v>-111.97711551</v>
      </c>
      <c r="B7113">
        <v>33.079142789999899</v>
      </c>
      <c r="C7113" t="s">
        <v>983</v>
      </c>
      <c r="D7113" t="s">
        <v>982</v>
      </c>
      <c r="E7113" t="s">
        <v>981</v>
      </c>
      <c r="F7113">
        <v>6432</v>
      </c>
      <c r="G7113">
        <v>3</v>
      </c>
      <c r="H7113">
        <v>13.33</v>
      </c>
      <c r="I7113">
        <v>2.165</v>
      </c>
      <c r="J7113">
        <v>1</v>
      </c>
      <c r="K7113">
        <v>1166.79999999999</v>
      </c>
      <c r="L7113" t="s">
        <v>980</v>
      </c>
      <c r="M7113" t="s">
        <v>979</v>
      </c>
      <c r="N7113" s="119">
        <v>44152</v>
      </c>
      <c r="O7113">
        <v>0</v>
      </c>
      <c r="P7113">
        <v>0</v>
      </c>
      <c r="Q7113">
        <v>5654.6999999999898</v>
      </c>
      <c r="R7113">
        <v>782.07</v>
      </c>
      <c r="S7113">
        <v>1.629</v>
      </c>
      <c r="T7113">
        <v>33</v>
      </c>
      <c r="U7113">
        <v>2369.9</v>
      </c>
      <c r="V7113">
        <v>18</v>
      </c>
      <c r="W7113">
        <v>1.476</v>
      </c>
      <c r="X7113">
        <v>2.3860000000000001</v>
      </c>
      <c r="Y7113" s="119">
        <v>44152</v>
      </c>
      <c r="Z7113">
        <v>408803.18374773202</v>
      </c>
      <c r="AA7113">
        <v>3660485.2272021999</v>
      </c>
    </row>
    <row r="7114" spans="1:27" x14ac:dyDescent="0.25">
      <c r="A7114">
        <v>-111.97711551</v>
      </c>
      <c r="B7114">
        <v>33.079148789999898</v>
      </c>
      <c r="C7114" t="s">
        <v>983</v>
      </c>
      <c r="D7114" t="s">
        <v>982</v>
      </c>
      <c r="E7114" t="s">
        <v>981</v>
      </c>
      <c r="F7114">
        <v>6433</v>
      </c>
      <c r="G7114">
        <v>3</v>
      </c>
      <c r="H7114">
        <v>13.33</v>
      </c>
      <c r="I7114">
        <v>2.0670000000000002</v>
      </c>
      <c r="J7114">
        <v>1</v>
      </c>
      <c r="K7114">
        <v>1166.79999999999</v>
      </c>
      <c r="L7114" t="s">
        <v>980</v>
      </c>
      <c r="M7114" t="s">
        <v>979</v>
      </c>
      <c r="N7114" s="119">
        <v>44152</v>
      </c>
      <c r="O7114">
        <v>0</v>
      </c>
      <c r="P7114">
        <v>0</v>
      </c>
      <c r="Q7114">
        <v>5811.6</v>
      </c>
      <c r="R7114">
        <v>842.04999999999905</v>
      </c>
      <c r="S7114">
        <v>1.754</v>
      </c>
      <c r="T7114">
        <v>33</v>
      </c>
      <c r="U7114">
        <v>2551.6999999999898</v>
      </c>
      <c r="V7114">
        <v>18</v>
      </c>
      <c r="W7114">
        <v>1.409</v>
      </c>
      <c r="X7114">
        <v>2.278</v>
      </c>
      <c r="Y7114" s="119">
        <v>44152</v>
      </c>
      <c r="Z7114">
        <v>408803.18993997201</v>
      </c>
      <c r="AA7114">
        <v>3660485.8924106401</v>
      </c>
    </row>
    <row r="7115" spans="1:27" x14ac:dyDescent="0.25">
      <c r="A7115">
        <v>-111.977114139999</v>
      </c>
      <c r="B7115">
        <v>33.079154809999899</v>
      </c>
      <c r="C7115" t="s">
        <v>983</v>
      </c>
      <c r="D7115" t="s">
        <v>982</v>
      </c>
      <c r="E7115" t="s">
        <v>981</v>
      </c>
      <c r="F7115">
        <v>6434</v>
      </c>
      <c r="G7115">
        <v>355</v>
      </c>
      <c r="H7115">
        <v>13.33</v>
      </c>
      <c r="I7115">
        <v>2.2639999999999998</v>
      </c>
      <c r="J7115">
        <v>1</v>
      </c>
      <c r="K7115">
        <v>1166.79999999999</v>
      </c>
      <c r="L7115" t="s">
        <v>980</v>
      </c>
      <c r="M7115" t="s">
        <v>979</v>
      </c>
      <c r="N7115" s="119">
        <v>44152</v>
      </c>
      <c r="O7115">
        <v>0</v>
      </c>
      <c r="P7115">
        <v>0</v>
      </c>
      <c r="Q7115">
        <v>6090.1</v>
      </c>
      <c r="R7115">
        <v>805.65999999999894</v>
      </c>
      <c r="S7115">
        <v>1.6779999999999999</v>
      </c>
      <c r="T7115">
        <v>33</v>
      </c>
      <c r="U7115">
        <v>2441.4</v>
      </c>
      <c r="V7115">
        <v>18</v>
      </c>
      <c r="W7115">
        <v>1.5429999999999999</v>
      </c>
      <c r="X7115">
        <v>2.4950000000000001</v>
      </c>
      <c r="Y7115" s="119">
        <v>44152</v>
      </c>
      <c r="Z7115">
        <v>408803.32402572298</v>
      </c>
      <c r="AA7115">
        <v>3660486.5586461001</v>
      </c>
    </row>
    <row r="7116" spans="1:27" x14ac:dyDescent="0.25">
      <c r="A7116">
        <v>-111.97711517</v>
      </c>
      <c r="B7116">
        <v>33.079160780000002</v>
      </c>
      <c r="C7116" t="s">
        <v>983</v>
      </c>
      <c r="D7116" t="s">
        <v>982</v>
      </c>
      <c r="E7116" t="s">
        <v>981</v>
      </c>
      <c r="F7116">
        <v>6435</v>
      </c>
      <c r="G7116">
        <v>1</v>
      </c>
      <c r="H7116">
        <v>13.33</v>
      </c>
      <c r="I7116">
        <v>2.133</v>
      </c>
      <c r="J7116">
        <v>1</v>
      </c>
      <c r="K7116">
        <v>1166.79999999999</v>
      </c>
      <c r="L7116" t="s">
        <v>980</v>
      </c>
      <c r="M7116" t="s">
        <v>979</v>
      </c>
      <c r="N7116" s="119">
        <v>44152</v>
      </c>
      <c r="O7116">
        <v>0</v>
      </c>
      <c r="P7116">
        <v>0</v>
      </c>
      <c r="Q7116">
        <v>5106.8999999999896</v>
      </c>
      <c r="R7116">
        <v>717.16999999999905</v>
      </c>
      <c r="S7116">
        <v>1.494</v>
      </c>
      <c r="T7116">
        <v>33</v>
      </c>
      <c r="U7116">
        <v>2173.1999999999898</v>
      </c>
      <c r="V7116">
        <v>18</v>
      </c>
      <c r="W7116">
        <v>1.454</v>
      </c>
      <c r="X7116">
        <v>2.35</v>
      </c>
      <c r="Y7116" s="119">
        <v>44152</v>
      </c>
      <c r="Z7116">
        <v>408803.23404900299</v>
      </c>
      <c r="AA7116">
        <v>3660487.2214234201</v>
      </c>
    </row>
    <row r="7117" spans="1:27" x14ac:dyDescent="0.25">
      <c r="A7117">
        <v>-111.97711449000001</v>
      </c>
      <c r="B7117">
        <v>33.079165789999898</v>
      </c>
      <c r="C7117" t="s">
        <v>983</v>
      </c>
      <c r="D7117" t="s">
        <v>982</v>
      </c>
      <c r="E7117" t="s">
        <v>981</v>
      </c>
      <c r="F7117">
        <v>6436</v>
      </c>
      <c r="G7117">
        <v>357</v>
      </c>
      <c r="H7117">
        <v>13.33</v>
      </c>
      <c r="I7117">
        <v>1.9359999999999999</v>
      </c>
      <c r="J7117">
        <v>1</v>
      </c>
      <c r="K7117">
        <v>1166.79999999999</v>
      </c>
      <c r="L7117" t="s">
        <v>980</v>
      </c>
      <c r="M7117" t="s">
        <v>979</v>
      </c>
      <c r="N7117" s="119">
        <v>44152</v>
      </c>
      <c r="O7117">
        <v>0</v>
      </c>
      <c r="P7117">
        <v>0</v>
      </c>
      <c r="Q7117">
        <v>4642.3</v>
      </c>
      <c r="R7117">
        <v>718.22</v>
      </c>
      <c r="S7117">
        <v>1.496</v>
      </c>
      <c r="T7117">
        <v>33</v>
      </c>
      <c r="U7117">
        <v>2176.4</v>
      </c>
      <c r="V7117">
        <v>18</v>
      </c>
      <c r="W7117">
        <v>1.32</v>
      </c>
      <c r="X7117">
        <v>2.133</v>
      </c>
      <c r="Y7117" s="119">
        <v>44152</v>
      </c>
      <c r="Z7117">
        <v>408803.30268926203</v>
      </c>
      <c r="AA7117">
        <v>3660487.7762816502</v>
      </c>
    </row>
    <row r="7118" spans="1:27" x14ac:dyDescent="0.25">
      <c r="A7118">
        <v>-111.977114999999</v>
      </c>
      <c r="B7118">
        <v>33.079171770000002</v>
      </c>
      <c r="C7118" t="s">
        <v>983</v>
      </c>
      <c r="D7118" t="s">
        <v>982</v>
      </c>
      <c r="E7118" t="s">
        <v>981</v>
      </c>
      <c r="F7118">
        <v>6437</v>
      </c>
      <c r="G7118">
        <v>360</v>
      </c>
      <c r="H7118">
        <v>13.33</v>
      </c>
      <c r="I7118">
        <v>2.133</v>
      </c>
      <c r="J7118">
        <v>1</v>
      </c>
      <c r="K7118">
        <v>1166.79999999999</v>
      </c>
      <c r="L7118" t="s">
        <v>980</v>
      </c>
      <c r="M7118" t="s">
        <v>979</v>
      </c>
      <c r="N7118" s="119">
        <v>44152</v>
      </c>
      <c r="O7118">
        <v>0</v>
      </c>
      <c r="P7118">
        <v>0</v>
      </c>
      <c r="Q7118">
        <v>4905.6999999999898</v>
      </c>
      <c r="R7118">
        <v>688.91999999999905</v>
      </c>
      <c r="S7118">
        <v>1.4350000000000001</v>
      </c>
      <c r="T7118">
        <v>33</v>
      </c>
      <c r="U7118">
        <v>2087.5999999999899</v>
      </c>
      <c r="V7118">
        <v>18</v>
      </c>
      <c r="W7118">
        <v>1.454</v>
      </c>
      <c r="X7118">
        <v>2.35</v>
      </c>
      <c r="Y7118" s="119">
        <v>44152</v>
      </c>
      <c r="Z7118">
        <v>408803.26125855802</v>
      </c>
      <c r="AA7118">
        <v>3660488.4397158399</v>
      </c>
    </row>
    <row r="7119" spans="1:27" x14ac:dyDescent="0.25">
      <c r="A7119">
        <v>-111.97711486</v>
      </c>
      <c r="B7119">
        <v>33.079177809999898</v>
      </c>
      <c r="C7119" t="s">
        <v>983</v>
      </c>
      <c r="D7119" t="s">
        <v>982</v>
      </c>
      <c r="E7119" t="s">
        <v>981</v>
      </c>
      <c r="F7119">
        <v>6438</v>
      </c>
      <c r="G7119">
        <v>5</v>
      </c>
      <c r="H7119">
        <v>13.33</v>
      </c>
      <c r="I7119">
        <v>2.1</v>
      </c>
      <c r="J7119">
        <v>1</v>
      </c>
      <c r="K7119">
        <v>1166.79999999999</v>
      </c>
      <c r="L7119" t="s">
        <v>980</v>
      </c>
      <c r="M7119" t="s">
        <v>979</v>
      </c>
      <c r="N7119" s="119">
        <v>44152</v>
      </c>
      <c r="O7119">
        <v>0</v>
      </c>
      <c r="P7119">
        <v>0</v>
      </c>
      <c r="Q7119">
        <v>5515.1</v>
      </c>
      <c r="R7119">
        <v>786.6</v>
      </c>
      <c r="S7119">
        <v>1.639</v>
      </c>
      <c r="T7119">
        <v>33</v>
      </c>
      <c r="U7119">
        <v>2383.5999999999899</v>
      </c>
      <c r="V7119">
        <v>18</v>
      </c>
      <c r="W7119">
        <v>1.4319999999999999</v>
      </c>
      <c r="X7119">
        <v>2.3140000000000001</v>
      </c>
      <c r="Y7119" s="119">
        <v>44152</v>
      </c>
      <c r="Z7119">
        <v>408803.28055937699</v>
      </c>
      <c r="AA7119">
        <v>3660489.1092373701</v>
      </c>
    </row>
    <row r="7120" spans="1:27" x14ac:dyDescent="0.25">
      <c r="A7120">
        <v>-111.97711486</v>
      </c>
      <c r="B7120">
        <v>33.079183810000004</v>
      </c>
      <c r="C7120" t="s">
        <v>983</v>
      </c>
      <c r="D7120" t="s">
        <v>982</v>
      </c>
      <c r="E7120" t="s">
        <v>981</v>
      </c>
      <c r="F7120">
        <v>6439</v>
      </c>
      <c r="G7120">
        <v>5</v>
      </c>
      <c r="H7120">
        <v>13.33</v>
      </c>
      <c r="I7120">
        <v>2.165</v>
      </c>
      <c r="J7120">
        <v>1</v>
      </c>
      <c r="K7120">
        <v>1166.79999999999</v>
      </c>
      <c r="L7120" t="s">
        <v>980</v>
      </c>
      <c r="M7120" t="s">
        <v>979</v>
      </c>
      <c r="N7120" s="119">
        <v>44152</v>
      </c>
      <c r="O7120">
        <v>0</v>
      </c>
      <c r="P7120">
        <v>0</v>
      </c>
      <c r="Q7120">
        <v>7014.3</v>
      </c>
      <c r="R7120">
        <v>970.11</v>
      </c>
      <c r="S7120">
        <v>2.0209999999999999</v>
      </c>
      <c r="T7120">
        <v>33</v>
      </c>
      <c r="U7120">
        <v>2939.6999999999898</v>
      </c>
      <c r="V7120">
        <v>18</v>
      </c>
      <c r="W7120">
        <v>1.476</v>
      </c>
      <c r="X7120">
        <v>2.3860000000000001</v>
      </c>
      <c r="Y7120" s="119">
        <v>44152</v>
      </c>
      <c r="Z7120">
        <v>408803.28675161803</v>
      </c>
      <c r="AA7120">
        <v>3660489.7744458099</v>
      </c>
    </row>
    <row r="7121" spans="1:27" x14ac:dyDescent="0.25">
      <c r="A7121">
        <v>-111.977114139999</v>
      </c>
      <c r="B7121">
        <v>33.079189810000003</v>
      </c>
      <c r="C7121" t="s">
        <v>983</v>
      </c>
      <c r="D7121" t="s">
        <v>982</v>
      </c>
      <c r="E7121" t="s">
        <v>981</v>
      </c>
      <c r="F7121">
        <v>6440</v>
      </c>
      <c r="G7121">
        <v>355</v>
      </c>
      <c r="H7121">
        <v>13.33</v>
      </c>
      <c r="I7121">
        <v>2.133</v>
      </c>
      <c r="J7121">
        <v>1</v>
      </c>
      <c r="K7121">
        <v>1166.79999999999</v>
      </c>
      <c r="L7121" t="s">
        <v>980</v>
      </c>
      <c r="M7121" t="s">
        <v>979</v>
      </c>
      <c r="N7121" s="119">
        <v>44152</v>
      </c>
      <c r="O7121">
        <v>0</v>
      </c>
      <c r="P7121">
        <v>0</v>
      </c>
      <c r="Q7121">
        <v>7444</v>
      </c>
      <c r="R7121">
        <v>1045.4000000000001</v>
      </c>
      <c r="S7121">
        <v>2.1779999999999999</v>
      </c>
      <c r="T7121">
        <v>33</v>
      </c>
      <c r="U7121">
        <v>3167.8</v>
      </c>
      <c r="V7121">
        <v>18</v>
      </c>
      <c r="W7121">
        <v>1.454</v>
      </c>
      <c r="X7121">
        <v>2.35</v>
      </c>
      <c r="Y7121" s="119">
        <v>44152</v>
      </c>
      <c r="Z7121">
        <v>408803.360147094</v>
      </c>
      <c r="AA7121">
        <v>3660490.4390286701</v>
      </c>
    </row>
    <row r="7122" spans="1:27" x14ac:dyDescent="0.25">
      <c r="A7122">
        <v>-111.977114319999</v>
      </c>
      <c r="B7122">
        <v>33.079194790000003</v>
      </c>
      <c r="C7122" t="s">
        <v>983</v>
      </c>
      <c r="D7122" t="s">
        <v>982</v>
      </c>
      <c r="E7122" t="s">
        <v>981</v>
      </c>
      <c r="F7122">
        <v>6441</v>
      </c>
      <c r="G7122">
        <v>356</v>
      </c>
      <c r="H7122">
        <v>13.33</v>
      </c>
      <c r="I7122">
        <v>2.0339999999999998</v>
      </c>
      <c r="J7122">
        <v>1</v>
      </c>
      <c r="K7122">
        <v>1166.9000000000001</v>
      </c>
      <c r="L7122" t="s">
        <v>980</v>
      </c>
      <c r="M7122" t="s">
        <v>979</v>
      </c>
      <c r="N7122" s="119">
        <v>44152</v>
      </c>
      <c r="O7122">
        <v>0</v>
      </c>
      <c r="P7122">
        <v>0</v>
      </c>
      <c r="Q7122">
        <v>7486.3999999999896</v>
      </c>
      <c r="R7122">
        <v>1102.2</v>
      </c>
      <c r="S7122">
        <v>2.2959999999999998</v>
      </c>
      <c r="T7122">
        <v>33</v>
      </c>
      <c r="U7122">
        <v>3340</v>
      </c>
      <c r="V7122">
        <v>18</v>
      </c>
      <c r="W7122">
        <v>1.387</v>
      </c>
      <c r="X7122">
        <v>2.2410000000000001</v>
      </c>
      <c r="Y7122" s="119">
        <v>44152</v>
      </c>
      <c r="Z7122">
        <v>408803.34848584398</v>
      </c>
      <c r="AA7122">
        <v>3660490.99130808</v>
      </c>
    </row>
    <row r="7123" spans="1:27" x14ac:dyDescent="0.25">
      <c r="A7123">
        <v>-111.977115859999</v>
      </c>
      <c r="B7123">
        <v>33.079200810000003</v>
      </c>
      <c r="C7123" t="s">
        <v>983</v>
      </c>
      <c r="D7123" t="s">
        <v>982</v>
      </c>
      <c r="E7123" t="s">
        <v>981</v>
      </c>
      <c r="F7123">
        <v>6442</v>
      </c>
      <c r="G7123">
        <v>5</v>
      </c>
      <c r="H7123">
        <v>13.33</v>
      </c>
      <c r="I7123">
        <v>1.903</v>
      </c>
      <c r="J7123">
        <v>1</v>
      </c>
      <c r="K7123">
        <v>1166.79999999999</v>
      </c>
      <c r="L7123" t="s">
        <v>980</v>
      </c>
      <c r="M7123" t="s">
        <v>979</v>
      </c>
      <c r="N7123" s="119">
        <v>44152</v>
      </c>
      <c r="O7123">
        <v>0</v>
      </c>
      <c r="P7123">
        <v>0</v>
      </c>
      <c r="Q7123">
        <v>7421.6</v>
      </c>
      <c r="R7123">
        <v>1168</v>
      </c>
      <c r="S7123">
        <v>2.4329999999999998</v>
      </c>
      <c r="T7123">
        <v>33</v>
      </c>
      <c r="U7123">
        <v>3539.4</v>
      </c>
      <c r="V7123">
        <v>18</v>
      </c>
      <c r="W7123">
        <v>1.2969999999999999</v>
      </c>
      <c r="X7123">
        <v>2.097</v>
      </c>
      <c r="Y7123" s="119">
        <v>44152</v>
      </c>
      <c r="Z7123">
        <v>408803.21095849498</v>
      </c>
      <c r="AA7123">
        <v>3660491.6600719201</v>
      </c>
    </row>
    <row r="7124" spans="1:27" x14ac:dyDescent="0.25">
      <c r="A7124">
        <v>-111.977115679999</v>
      </c>
      <c r="B7124">
        <v>33.079206790000001</v>
      </c>
      <c r="C7124" t="s">
        <v>983</v>
      </c>
      <c r="D7124" t="s">
        <v>982</v>
      </c>
      <c r="E7124" t="s">
        <v>981</v>
      </c>
      <c r="F7124">
        <v>6443</v>
      </c>
      <c r="G7124">
        <v>4</v>
      </c>
      <c r="H7124">
        <v>13.33</v>
      </c>
      <c r="I7124">
        <v>2.2970000000000002</v>
      </c>
      <c r="J7124">
        <v>1</v>
      </c>
      <c r="K7124">
        <v>1166.7</v>
      </c>
      <c r="L7124" t="s">
        <v>980</v>
      </c>
      <c r="M7124" t="s">
        <v>979</v>
      </c>
      <c r="N7124" s="119">
        <v>44152</v>
      </c>
      <c r="O7124">
        <v>0</v>
      </c>
      <c r="P7124">
        <v>0</v>
      </c>
      <c r="Q7124">
        <v>8445.1</v>
      </c>
      <c r="R7124">
        <v>1101.2</v>
      </c>
      <c r="S7124">
        <v>2.294</v>
      </c>
      <c r="T7124">
        <v>33</v>
      </c>
      <c r="U7124">
        <v>3337.0999999999899</v>
      </c>
      <c r="V7124">
        <v>18</v>
      </c>
      <c r="W7124">
        <v>1.5660000000000001</v>
      </c>
      <c r="X7124">
        <v>2.5310000000000001</v>
      </c>
      <c r="Y7124" s="119">
        <v>44152</v>
      </c>
      <c r="Z7124">
        <v>408803.233930911</v>
      </c>
      <c r="AA7124">
        <v>3660492.3229066101</v>
      </c>
    </row>
    <row r="7125" spans="1:27" x14ac:dyDescent="0.25">
      <c r="A7125">
        <v>-111.977114</v>
      </c>
      <c r="B7125">
        <v>33.079212769999899</v>
      </c>
      <c r="C7125" t="s">
        <v>983</v>
      </c>
      <c r="D7125" t="s">
        <v>982</v>
      </c>
      <c r="E7125" t="s">
        <v>981</v>
      </c>
      <c r="F7125">
        <v>6444</v>
      </c>
      <c r="G7125">
        <v>360</v>
      </c>
      <c r="H7125">
        <v>13.33</v>
      </c>
      <c r="I7125">
        <v>1.9690000000000001</v>
      </c>
      <c r="J7125">
        <v>1</v>
      </c>
      <c r="K7125">
        <v>1166.7</v>
      </c>
      <c r="L7125" t="s">
        <v>980</v>
      </c>
      <c r="M7125" t="s">
        <v>979</v>
      </c>
      <c r="N7125" s="119">
        <v>44152</v>
      </c>
      <c r="O7125">
        <v>0</v>
      </c>
      <c r="P7125">
        <v>0</v>
      </c>
      <c r="Q7125">
        <v>8178.8999999999896</v>
      </c>
      <c r="R7125">
        <v>1244.29999999999</v>
      </c>
      <c r="S7125">
        <v>2.5920000000000001</v>
      </c>
      <c r="T7125">
        <v>33</v>
      </c>
      <c r="U7125">
        <v>3770.5999999999899</v>
      </c>
      <c r="V7125">
        <v>18</v>
      </c>
      <c r="W7125">
        <v>1.3420000000000001</v>
      </c>
      <c r="X7125">
        <v>2.169</v>
      </c>
      <c r="Y7125" s="119">
        <v>44152</v>
      </c>
      <c r="Z7125">
        <v>408803.396910023</v>
      </c>
      <c r="AA7125">
        <v>3660492.98443801</v>
      </c>
    </row>
    <row r="7126" spans="1:27" x14ac:dyDescent="0.25">
      <c r="A7126">
        <v>-111.97711551</v>
      </c>
      <c r="B7126">
        <v>33.079218789999899</v>
      </c>
      <c r="C7126" t="s">
        <v>983</v>
      </c>
      <c r="D7126" t="s">
        <v>982</v>
      </c>
      <c r="E7126" t="s">
        <v>981</v>
      </c>
      <c r="F7126">
        <v>6445</v>
      </c>
      <c r="G7126">
        <v>3</v>
      </c>
      <c r="H7126">
        <v>13.33</v>
      </c>
      <c r="I7126">
        <v>2.133</v>
      </c>
      <c r="J7126">
        <v>1</v>
      </c>
      <c r="K7126">
        <v>1166.79999999999</v>
      </c>
      <c r="L7126" t="s">
        <v>980</v>
      </c>
      <c r="M7126" t="s">
        <v>979</v>
      </c>
      <c r="N7126" s="119">
        <v>44152</v>
      </c>
      <c r="O7126">
        <v>0</v>
      </c>
      <c r="P7126">
        <v>0</v>
      </c>
      <c r="Q7126">
        <v>7825.6</v>
      </c>
      <c r="R7126">
        <v>1099</v>
      </c>
      <c r="S7126">
        <v>2.29</v>
      </c>
      <c r="T7126">
        <v>33</v>
      </c>
      <c r="U7126">
        <v>3330.1999999999898</v>
      </c>
      <c r="V7126">
        <v>18</v>
      </c>
      <c r="W7126">
        <v>1.454</v>
      </c>
      <c r="X7126">
        <v>2.35</v>
      </c>
      <c r="Y7126" s="119">
        <v>44152</v>
      </c>
      <c r="Z7126">
        <v>408803.262182837</v>
      </c>
      <c r="AA7126">
        <v>3660493.6531757899</v>
      </c>
    </row>
    <row r="7127" spans="1:27" x14ac:dyDescent="0.25">
      <c r="A7127">
        <v>-111.977114319999</v>
      </c>
      <c r="B7127">
        <v>33.079224789999898</v>
      </c>
      <c r="C7127" t="s">
        <v>983</v>
      </c>
      <c r="D7127" t="s">
        <v>982</v>
      </c>
      <c r="E7127" t="s">
        <v>981</v>
      </c>
      <c r="F7127">
        <v>6446</v>
      </c>
      <c r="G7127">
        <v>356</v>
      </c>
      <c r="H7127">
        <v>13.33</v>
      </c>
      <c r="I7127">
        <v>2.2309999999999999</v>
      </c>
      <c r="J7127">
        <v>1</v>
      </c>
      <c r="K7127">
        <v>1166.79999999999</v>
      </c>
      <c r="L7127" t="s">
        <v>980</v>
      </c>
      <c r="M7127" t="s">
        <v>979</v>
      </c>
      <c r="N7127" s="119">
        <v>44152</v>
      </c>
      <c r="O7127">
        <v>0</v>
      </c>
      <c r="P7127">
        <v>0</v>
      </c>
      <c r="Q7127">
        <v>7240.1</v>
      </c>
      <c r="R7127">
        <v>971.87999999999897</v>
      </c>
      <c r="S7127">
        <v>2.0249999999999999</v>
      </c>
      <c r="T7127">
        <v>33</v>
      </c>
      <c r="U7127">
        <v>2945.0999999999899</v>
      </c>
      <c r="V7127">
        <v>18</v>
      </c>
      <c r="W7127">
        <v>1.5209999999999999</v>
      </c>
      <c r="X7127">
        <v>2.4580000000000002</v>
      </c>
      <c r="Y7127" s="119">
        <v>44152</v>
      </c>
      <c r="Z7127">
        <v>408803.37944705598</v>
      </c>
      <c r="AA7127">
        <v>3660494.3173503</v>
      </c>
    </row>
    <row r="7128" spans="1:27" x14ac:dyDescent="0.25">
      <c r="A7128">
        <v>-111.97711468</v>
      </c>
      <c r="B7128">
        <v>33.0792297899999</v>
      </c>
      <c r="C7128" t="s">
        <v>983</v>
      </c>
      <c r="D7128" t="s">
        <v>982</v>
      </c>
      <c r="E7128" t="s">
        <v>981</v>
      </c>
      <c r="F7128">
        <v>6447</v>
      </c>
      <c r="G7128">
        <v>4</v>
      </c>
      <c r="H7128">
        <v>13.33</v>
      </c>
      <c r="I7128">
        <v>2.0670000000000002</v>
      </c>
      <c r="J7128">
        <v>1</v>
      </c>
      <c r="K7128">
        <v>1166.79999999999</v>
      </c>
      <c r="L7128" t="s">
        <v>980</v>
      </c>
      <c r="M7128" t="s">
        <v>979</v>
      </c>
      <c r="N7128" s="119">
        <v>44152</v>
      </c>
      <c r="O7128">
        <v>0</v>
      </c>
      <c r="P7128">
        <v>0</v>
      </c>
      <c r="Q7128">
        <v>6587.3</v>
      </c>
      <c r="R7128">
        <v>954.42999999999904</v>
      </c>
      <c r="S7128">
        <v>1.988</v>
      </c>
      <c r="T7128">
        <v>33</v>
      </c>
      <c r="U7128">
        <v>2892.1999999999898</v>
      </c>
      <c r="V7128">
        <v>18</v>
      </c>
      <c r="W7128">
        <v>1.409</v>
      </c>
      <c r="X7128">
        <v>2.278</v>
      </c>
      <c r="Y7128" s="119">
        <v>44152</v>
      </c>
      <c r="Z7128">
        <v>408803.35100565897</v>
      </c>
      <c r="AA7128">
        <v>3660494.8720034598</v>
      </c>
    </row>
    <row r="7129" spans="1:27" x14ac:dyDescent="0.25">
      <c r="A7129">
        <v>-111.97711486</v>
      </c>
      <c r="B7129">
        <v>33.07923581</v>
      </c>
      <c r="C7129" t="s">
        <v>983</v>
      </c>
      <c r="D7129" t="s">
        <v>982</v>
      </c>
      <c r="E7129" t="s">
        <v>981</v>
      </c>
      <c r="F7129">
        <v>6448</v>
      </c>
      <c r="G7129">
        <v>5</v>
      </c>
      <c r="H7129">
        <v>13.33</v>
      </c>
      <c r="I7129">
        <v>2.2309999999999999</v>
      </c>
      <c r="J7129">
        <v>1</v>
      </c>
      <c r="K7129">
        <v>1166.9000000000001</v>
      </c>
      <c r="L7129" t="s">
        <v>980</v>
      </c>
      <c r="M7129" t="s">
        <v>979</v>
      </c>
      <c r="N7129" s="119">
        <v>44152</v>
      </c>
      <c r="O7129">
        <v>0</v>
      </c>
      <c r="P7129">
        <v>0</v>
      </c>
      <c r="Q7129">
        <v>8473.5</v>
      </c>
      <c r="R7129">
        <v>1137.4000000000001</v>
      </c>
      <c r="S7129">
        <v>2.37</v>
      </c>
      <c r="T7129">
        <v>33</v>
      </c>
      <c r="U7129">
        <v>3446.8</v>
      </c>
      <c r="V7129">
        <v>18</v>
      </c>
      <c r="W7129">
        <v>1.5209999999999999</v>
      </c>
      <c r="X7129">
        <v>2.4580000000000002</v>
      </c>
      <c r="Y7129" s="119">
        <v>44152</v>
      </c>
      <c r="Z7129">
        <v>408803.34041774803</v>
      </c>
      <c r="AA7129">
        <v>3660495.5395856602</v>
      </c>
    </row>
    <row r="7130" spans="1:27" x14ac:dyDescent="0.25">
      <c r="A7130">
        <v>-111.97711451000001</v>
      </c>
      <c r="B7130">
        <v>33.079241789999898</v>
      </c>
      <c r="C7130" t="s">
        <v>983</v>
      </c>
      <c r="D7130" t="s">
        <v>982</v>
      </c>
      <c r="E7130" t="s">
        <v>981</v>
      </c>
      <c r="F7130">
        <v>6449</v>
      </c>
      <c r="G7130">
        <v>3</v>
      </c>
      <c r="H7130">
        <v>13.33</v>
      </c>
      <c r="I7130">
        <v>2.133</v>
      </c>
      <c r="J7130">
        <v>1</v>
      </c>
      <c r="K7130">
        <v>1166.9000000000001</v>
      </c>
      <c r="L7130" t="s">
        <v>980</v>
      </c>
      <c r="M7130" t="s">
        <v>979</v>
      </c>
      <c r="N7130" s="119">
        <v>44152</v>
      </c>
      <c r="O7130">
        <v>0</v>
      </c>
      <c r="P7130">
        <v>0</v>
      </c>
      <c r="Q7130">
        <v>6964.3</v>
      </c>
      <c r="R7130">
        <v>978.00999999999897</v>
      </c>
      <c r="S7130">
        <v>2.0379999999999998</v>
      </c>
      <c r="T7130">
        <v>33</v>
      </c>
      <c r="U7130">
        <v>2963.6999999999898</v>
      </c>
      <c r="V7130">
        <v>18</v>
      </c>
      <c r="W7130">
        <v>1.454</v>
      </c>
      <c r="X7130">
        <v>2.35</v>
      </c>
      <c r="Y7130" s="119">
        <v>44152</v>
      </c>
      <c r="Z7130">
        <v>408803.379257578</v>
      </c>
      <c r="AA7130">
        <v>3660496.2022726499</v>
      </c>
    </row>
    <row r="7131" spans="1:27" x14ac:dyDescent="0.25">
      <c r="A7131">
        <v>-111.977114</v>
      </c>
      <c r="B7131">
        <v>33.079247770000002</v>
      </c>
      <c r="C7131" t="s">
        <v>983</v>
      </c>
      <c r="D7131" t="s">
        <v>982</v>
      </c>
      <c r="E7131" t="s">
        <v>981</v>
      </c>
      <c r="F7131">
        <v>6450</v>
      </c>
      <c r="G7131">
        <v>0</v>
      </c>
      <c r="H7131">
        <v>13.33</v>
      </c>
      <c r="I7131">
        <v>1.804</v>
      </c>
      <c r="J7131">
        <v>1</v>
      </c>
      <c r="K7131">
        <v>1166.9000000000001</v>
      </c>
      <c r="L7131" t="s">
        <v>980</v>
      </c>
      <c r="M7131" t="s">
        <v>979</v>
      </c>
      <c r="N7131" s="119">
        <v>44152</v>
      </c>
      <c r="O7131">
        <v>0</v>
      </c>
      <c r="P7131">
        <v>0</v>
      </c>
      <c r="Q7131">
        <v>6313.1999999999898</v>
      </c>
      <c r="R7131">
        <v>1047.79999999999</v>
      </c>
      <c r="S7131">
        <v>2.1829999999999998</v>
      </c>
      <c r="T7131">
        <v>33</v>
      </c>
      <c r="U7131">
        <v>3175.0999999999899</v>
      </c>
      <c r="V7131">
        <v>18</v>
      </c>
      <c r="W7131">
        <v>1.23</v>
      </c>
      <c r="X7131">
        <v>1.988</v>
      </c>
      <c r="Y7131" s="119">
        <v>44152</v>
      </c>
      <c r="Z7131">
        <v>408803.43303144502</v>
      </c>
      <c r="AA7131">
        <v>3660496.86482062</v>
      </c>
    </row>
    <row r="7132" spans="1:27" x14ac:dyDescent="0.25">
      <c r="A7132">
        <v>-111.977114169999</v>
      </c>
      <c r="B7132">
        <v>33.079252779999898</v>
      </c>
      <c r="C7132" t="s">
        <v>983</v>
      </c>
      <c r="D7132" t="s">
        <v>982</v>
      </c>
      <c r="E7132" t="s">
        <v>981</v>
      </c>
      <c r="F7132">
        <v>6451</v>
      </c>
      <c r="G7132">
        <v>1</v>
      </c>
      <c r="H7132">
        <v>13.33</v>
      </c>
      <c r="I7132">
        <v>2.165</v>
      </c>
      <c r="J7132">
        <v>1</v>
      </c>
      <c r="K7132">
        <v>1167</v>
      </c>
      <c r="L7132" t="s">
        <v>980</v>
      </c>
      <c r="M7132" t="s">
        <v>979</v>
      </c>
      <c r="N7132" s="119">
        <v>44152</v>
      </c>
      <c r="O7132">
        <v>0</v>
      </c>
      <c r="P7132">
        <v>0</v>
      </c>
      <c r="Q7132">
        <v>7895.6</v>
      </c>
      <c r="R7132">
        <v>1092</v>
      </c>
      <c r="S7132">
        <v>2.2749999999999999</v>
      </c>
      <c r="T7132">
        <v>33</v>
      </c>
      <c r="U7132">
        <v>3309.0999999999899</v>
      </c>
      <c r="V7132">
        <v>18</v>
      </c>
      <c r="W7132">
        <v>1.476</v>
      </c>
      <c r="X7132">
        <v>2.3860000000000001</v>
      </c>
      <c r="Y7132" s="119">
        <v>44152</v>
      </c>
      <c r="Z7132">
        <v>408803.42233455402</v>
      </c>
      <c r="AA7132">
        <v>3660497.4204173801</v>
      </c>
    </row>
    <row r="7133" spans="1:27" x14ac:dyDescent="0.25">
      <c r="A7133">
        <v>-111.9771152</v>
      </c>
      <c r="B7133">
        <v>33.079258840000001</v>
      </c>
      <c r="C7133" t="s">
        <v>983</v>
      </c>
      <c r="D7133" t="s">
        <v>982</v>
      </c>
      <c r="E7133" t="s">
        <v>981</v>
      </c>
      <c r="F7133">
        <v>6452</v>
      </c>
      <c r="G7133">
        <v>7</v>
      </c>
      <c r="H7133">
        <v>13.33</v>
      </c>
      <c r="I7133">
        <v>2.4279999999999999</v>
      </c>
      <c r="J7133">
        <v>1</v>
      </c>
      <c r="K7133">
        <v>1167</v>
      </c>
      <c r="L7133" t="s">
        <v>980</v>
      </c>
      <c r="M7133" t="s">
        <v>979</v>
      </c>
      <c r="N7133" s="119">
        <v>44152</v>
      </c>
      <c r="O7133">
        <v>0</v>
      </c>
      <c r="P7133">
        <v>0</v>
      </c>
      <c r="Q7133">
        <v>7340.6</v>
      </c>
      <c r="R7133">
        <v>905.47</v>
      </c>
      <c r="S7133">
        <v>1.8859999999999999</v>
      </c>
      <c r="T7133">
        <v>33</v>
      </c>
      <c r="U7133">
        <v>2743.9</v>
      </c>
      <c r="V7133">
        <v>18</v>
      </c>
      <c r="W7133">
        <v>1.655</v>
      </c>
      <c r="X7133">
        <v>2.6749999999999998</v>
      </c>
      <c r="Y7133" s="119">
        <v>44152</v>
      </c>
      <c r="Z7133">
        <v>408803.33245084097</v>
      </c>
      <c r="AA7133">
        <v>3660498.0931728301</v>
      </c>
    </row>
    <row r="7134" spans="1:27" x14ac:dyDescent="0.25">
      <c r="A7134">
        <v>-111.97711434</v>
      </c>
      <c r="B7134">
        <v>33.079264780000003</v>
      </c>
      <c r="C7134" t="s">
        <v>983</v>
      </c>
      <c r="D7134" t="s">
        <v>982</v>
      </c>
      <c r="E7134" t="s">
        <v>981</v>
      </c>
      <c r="F7134">
        <v>6453</v>
      </c>
      <c r="G7134">
        <v>2</v>
      </c>
      <c r="H7134">
        <v>13.33</v>
      </c>
      <c r="I7134">
        <v>2.1</v>
      </c>
      <c r="J7134">
        <v>1</v>
      </c>
      <c r="K7134">
        <v>1166.9000000000001</v>
      </c>
      <c r="L7134" t="s">
        <v>980</v>
      </c>
      <c r="M7134" t="s">
        <v>979</v>
      </c>
      <c r="N7134" s="119">
        <v>44152</v>
      </c>
      <c r="O7134">
        <v>0</v>
      </c>
      <c r="P7134">
        <v>0</v>
      </c>
      <c r="Q7134">
        <v>9247.5</v>
      </c>
      <c r="R7134">
        <v>1318.9</v>
      </c>
      <c r="S7134">
        <v>2.7480000000000002</v>
      </c>
      <c r="T7134">
        <v>33</v>
      </c>
      <c r="U7134">
        <v>3996.8</v>
      </c>
      <c r="V7134">
        <v>18</v>
      </c>
      <c r="W7134">
        <v>1.4319999999999999</v>
      </c>
      <c r="X7134">
        <v>2.3140000000000001</v>
      </c>
      <c r="Y7134" s="119">
        <v>44152</v>
      </c>
      <c r="Z7134">
        <v>408803.418851636</v>
      </c>
      <c r="AA7134">
        <v>3660498.75098198</v>
      </c>
    </row>
    <row r="7135" spans="1:27" x14ac:dyDescent="0.25">
      <c r="A7135">
        <v>-111.97711434</v>
      </c>
      <c r="B7135">
        <v>33.079270780000002</v>
      </c>
      <c r="C7135" t="s">
        <v>983</v>
      </c>
      <c r="D7135" t="s">
        <v>982</v>
      </c>
      <c r="E7135" t="s">
        <v>981</v>
      </c>
      <c r="F7135">
        <v>6454</v>
      </c>
      <c r="G7135">
        <v>2</v>
      </c>
      <c r="H7135">
        <v>13.33</v>
      </c>
      <c r="I7135">
        <v>2.3290000000000002</v>
      </c>
      <c r="J7135">
        <v>1</v>
      </c>
      <c r="K7135">
        <v>1166.79999999999</v>
      </c>
      <c r="L7135" t="s">
        <v>980</v>
      </c>
      <c r="M7135" t="s">
        <v>979</v>
      </c>
      <c r="N7135" s="119">
        <v>44152</v>
      </c>
      <c r="O7135">
        <v>0</v>
      </c>
      <c r="P7135">
        <v>0</v>
      </c>
      <c r="Q7135">
        <v>7429.1999999999898</v>
      </c>
      <c r="R7135">
        <v>955.12</v>
      </c>
      <c r="S7135">
        <v>1.99</v>
      </c>
      <c r="T7135">
        <v>33</v>
      </c>
      <c r="U7135">
        <v>2894.3</v>
      </c>
      <c r="V7135">
        <v>18</v>
      </c>
      <c r="W7135">
        <v>1.5880000000000001</v>
      </c>
      <c r="X7135">
        <v>2.5670000000000002</v>
      </c>
      <c r="Y7135" s="119">
        <v>44152</v>
      </c>
      <c r="Z7135">
        <v>408803.42504388798</v>
      </c>
      <c r="AA7135">
        <v>3660499.4161904301</v>
      </c>
    </row>
    <row r="7136" spans="1:27" x14ac:dyDescent="0.25">
      <c r="A7136">
        <v>-111.977114</v>
      </c>
      <c r="B7136">
        <v>33.07927677</v>
      </c>
      <c r="C7136" t="s">
        <v>983</v>
      </c>
      <c r="D7136" t="s">
        <v>982</v>
      </c>
      <c r="E7136" t="s">
        <v>981</v>
      </c>
      <c r="F7136">
        <v>6455</v>
      </c>
      <c r="G7136">
        <v>360</v>
      </c>
      <c r="H7136">
        <v>13.33</v>
      </c>
      <c r="I7136">
        <v>1.837</v>
      </c>
      <c r="J7136">
        <v>1</v>
      </c>
      <c r="K7136">
        <v>1166.9000000000001</v>
      </c>
      <c r="L7136" t="s">
        <v>980</v>
      </c>
      <c r="M7136" t="s">
        <v>979</v>
      </c>
      <c r="N7136" s="119">
        <v>44152</v>
      </c>
      <c r="O7136">
        <v>0</v>
      </c>
      <c r="P7136">
        <v>0</v>
      </c>
      <c r="Q7136">
        <v>8433.8999999999905</v>
      </c>
      <c r="R7136">
        <v>1374.7</v>
      </c>
      <c r="S7136">
        <v>2.8639999999999999</v>
      </c>
      <c r="T7136">
        <v>33</v>
      </c>
      <c r="U7136">
        <v>4165.8999999999896</v>
      </c>
      <c r="V7136">
        <v>18</v>
      </c>
      <c r="W7136">
        <v>1.2529999999999999</v>
      </c>
      <c r="X7136">
        <v>2.0249999999999999</v>
      </c>
      <c r="Y7136" s="119">
        <v>44152</v>
      </c>
      <c r="Z7136">
        <v>408803.46296064899</v>
      </c>
      <c r="AA7136">
        <v>3660500.0799947898</v>
      </c>
    </row>
    <row r="7137" spans="1:27" x14ac:dyDescent="0.25">
      <c r="A7137">
        <v>-111.97711386</v>
      </c>
      <c r="B7137">
        <v>33.079282810000002</v>
      </c>
      <c r="C7137" t="s">
        <v>983</v>
      </c>
      <c r="D7137" t="s">
        <v>982</v>
      </c>
      <c r="E7137" t="s">
        <v>981</v>
      </c>
      <c r="F7137">
        <v>6456</v>
      </c>
      <c r="G7137">
        <v>5</v>
      </c>
      <c r="H7137">
        <v>13.33</v>
      </c>
      <c r="I7137">
        <v>2.198</v>
      </c>
      <c r="J7137">
        <v>1</v>
      </c>
      <c r="K7137">
        <v>1166.9000000000001</v>
      </c>
      <c r="L7137" t="s">
        <v>980</v>
      </c>
      <c r="M7137" t="s">
        <v>979</v>
      </c>
      <c r="N7137" s="119">
        <v>44152</v>
      </c>
      <c r="O7137">
        <v>0</v>
      </c>
      <c r="P7137">
        <v>0</v>
      </c>
      <c r="Q7137">
        <v>8190.3999999999896</v>
      </c>
      <c r="R7137">
        <v>1115.79999999999</v>
      </c>
      <c r="S7137">
        <v>2.3250000000000002</v>
      </c>
      <c r="T7137">
        <v>33</v>
      </c>
      <c r="U7137">
        <v>3381.4</v>
      </c>
      <c r="V7137">
        <v>18</v>
      </c>
      <c r="W7137">
        <v>1.4990000000000001</v>
      </c>
      <c r="X7137">
        <v>2.4220000000000002</v>
      </c>
      <c r="Y7137" s="119">
        <v>44152</v>
      </c>
      <c r="Z7137">
        <v>408803.48226146499</v>
      </c>
      <c r="AA7137">
        <v>3660500.7495163302</v>
      </c>
    </row>
    <row r="7138" spans="1:27" x14ac:dyDescent="0.25">
      <c r="A7138">
        <v>-111.977111969999</v>
      </c>
      <c r="B7138">
        <v>33.079288820000002</v>
      </c>
      <c r="C7138" t="s">
        <v>983</v>
      </c>
      <c r="D7138" t="s">
        <v>982</v>
      </c>
      <c r="E7138" t="s">
        <v>981</v>
      </c>
      <c r="F7138">
        <v>6457</v>
      </c>
      <c r="G7138">
        <v>354</v>
      </c>
      <c r="H7138">
        <v>13.33</v>
      </c>
      <c r="I7138">
        <v>1.9359999999999999</v>
      </c>
      <c r="J7138">
        <v>1</v>
      </c>
      <c r="K7138">
        <v>1166.9000000000001</v>
      </c>
      <c r="L7138" t="s">
        <v>980</v>
      </c>
      <c r="M7138" t="s">
        <v>979</v>
      </c>
      <c r="N7138" s="119">
        <v>44152</v>
      </c>
      <c r="O7138">
        <v>0</v>
      </c>
      <c r="P7138">
        <v>0</v>
      </c>
      <c r="Q7138">
        <v>8269.6</v>
      </c>
      <c r="R7138">
        <v>1279.4000000000001</v>
      </c>
      <c r="S7138">
        <v>2.665</v>
      </c>
      <c r="T7138">
        <v>33</v>
      </c>
      <c r="U7138">
        <v>3877</v>
      </c>
      <c r="V7138">
        <v>18</v>
      </c>
      <c r="W7138">
        <v>1.32</v>
      </c>
      <c r="X7138">
        <v>2.133</v>
      </c>
      <c r="Y7138" s="119">
        <v>44152</v>
      </c>
      <c r="Z7138">
        <v>408803.664872327</v>
      </c>
      <c r="AA7138">
        <v>3660501.4141913201</v>
      </c>
    </row>
    <row r="7139" spans="1:27" x14ac:dyDescent="0.25">
      <c r="A7139">
        <v>-111.97711434</v>
      </c>
      <c r="B7139">
        <v>33.07929378</v>
      </c>
      <c r="C7139" t="s">
        <v>983</v>
      </c>
      <c r="D7139" t="s">
        <v>982</v>
      </c>
      <c r="E7139" t="s">
        <v>981</v>
      </c>
      <c r="F7139">
        <v>6458</v>
      </c>
      <c r="G7139">
        <v>2</v>
      </c>
      <c r="H7139">
        <v>13.33</v>
      </c>
      <c r="I7139">
        <v>1.9359999999999999</v>
      </c>
      <c r="J7139">
        <v>1</v>
      </c>
      <c r="K7139">
        <v>1166.9000000000001</v>
      </c>
      <c r="L7139" t="s">
        <v>980</v>
      </c>
      <c r="M7139" t="s">
        <v>979</v>
      </c>
      <c r="N7139" s="119">
        <v>44152</v>
      </c>
      <c r="O7139">
        <v>0</v>
      </c>
      <c r="P7139">
        <v>0</v>
      </c>
      <c r="Q7139">
        <v>6891.6</v>
      </c>
      <c r="R7139">
        <v>1066.2</v>
      </c>
      <c r="S7139">
        <v>2.2210000000000001</v>
      </c>
      <c r="T7139">
        <v>33</v>
      </c>
      <c r="U7139">
        <v>3231</v>
      </c>
      <c r="V7139">
        <v>18</v>
      </c>
      <c r="W7139">
        <v>1.32</v>
      </c>
      <c r="X7139">
        <v>2.133</v>
      </c>
      <c r="Y7139" s="119">
        <v>44152</v>
      </c>
      <c r="Z7139">
        <v>408803.44878086401</v>
      </c>
      <c r="AA7139">
        <v>3660501.9661561698</v>
      </c>
    </row>
    <row r="7140" spans="1:27" x14ac:dyDescent="0.25">
      <c r="A7140">
        <v>-111.97711232</v>
      </c>
      <c r="B7140">
        <v>33.07929979</v>
      </c>
      <c r="C7140" t="s">
        <v>983</v>
      </c>
      <c r="D7140" t="s">
        <v>982</v>
      </c>
      <c r="E7140" t="s">
        <v>981</v>
      </c>
      <c r="F7140">
        <v>6459</v>
      </c>
      <c r="G7140">
        <v>356</v>
      </c>
      <c r="H7140">
        <v>13.33</v>
      </c>
      <c r="I7140">
        <v>2.2309999999999999</v>
      </c>
      <c r="J7140">
        <v>1</v>
      </c>
      <c r="K7140">
        <v>1166.9000000000001</v>
      </c>
      <c r="L7140" t="s">
        <v>980</v>
      </c>
      <c r="M7140" t="s">
        <v>979</v>
      </c>
      <c r="N7140" s="119">
        <v>44152</v>
      </c>
      <c r="O7140">
        <v>0</v>
      </c>
      <c r="P7140">
        <v>0</v>
      </c>
      <c r="Q7140">
        <v>6099.1999999999898</v>
      </c>
      <c r="R7140">
        <v>818.74</v>
      </c>
      <c r="S7140">
        <v>1.706</v>
      </c>
      <c r="T7140">
        <v>33</v>
      </c>
      <c r="U7140">
        <v>2481</v>
      </c>
      <c r="V7140">
        <v>18</v>
      </c>
      <c r="W7140">
        <v>1.5209999999999999</v>
      </c>
      <c r="X7140">
        <v>2.4580000000000002</v>
      </c>
      <c r="Y7140" s="119">
        <v>44152</v>
      </c>
      <c r="Z7140">
        <v>408803.64352560998</v>
      </c>
      <c r="AA7140">
        <v>3660502.6307182098</v>
      </c>
    </row>
    <row r="7141" spans="1:27" x14ac:dyDescent="0.25">
      <c r="A7141">
        <v>-111.977112829999</v>
      </c>
      <c r="B7141">
        <v>33.079305779999899</v>
      </c>
      <c r="C7141" t="s">
        <v>983</v>
      </c>
      <c r="D7141" t="s">
        <v>982</v>
      </c>
      <c r="E7141" t="s">
        <v>981</v>
      </c>
      <c r="F7141">
        <v>6460</v>
      </c>
      <c r="G7141">
        <v>359</v>
      </c>
      <c r="H7141">
        <v>13.33</v>
      </c>
      <c r="I7141">
        <v>2.1</v>
      </c>
      <c r="J7141">
        <v>1</v>
      </c>
      <c r="K7141">
        <v>1166.79999999999</v>
      </c>
      <c r="L7141" t="s">
        <v>980</v>
      </c>
      <c r="M7141" t="s">
        <v>979</v>
      </c>
      <c r="N7141" s="119">
        <v>44152</v>
      </c>
      <c r="O7141">
        <v>0</v>
      </c>
      <c r="P7141">
        <v>0</v>
      </c>
      <c r="Q7141">
        <v>5994.6</v>
      </c>
      <c r="R7141">
        <v>854.98</v>
      </c>
      <c r="S7141">
        <v>1.7809999999999999</v>
      </c>
      <c r="T7141">
        <v>33</v>
      </c>
      <c r="U7141">
        <v>2590.8000000000002</v>
      </c>
      <c r="V7141">
        <v>18</v>
      </c>
      <c r="W7141">
        <v>1.4319999999999999</v>
      </c>
      <c r="X7141">
        <v>2.3140000000000001</v>
      </c>
      <c r="Y7141" s="119">
        <v>44152</v>
      </c>
      <c r="Z7141">
        <v>408803.60210530797</v>
      </c>
      <c r="AA7141">
        <v>3660503.2952610999</v>
      </c>
    </row>
    <row r="7142" spans="1:27" x14ac:dyDescent="0.25">
      <c r="A7142">
        <v>-111.9771128</v>
      </c>
      <c r="B7142">
        <v>33.079311840000003</v>
      </c>
      <c r="C7142" t="s">
        <v>983</v>
      </c>
      <c r="D7142" t="s">
        <v>982</v>
      </c>
      <c r="E7142" t="s">
        <v>981</v>
      </c>
      <c r="F7142">
        <v>6461</v>
      </c>
      <c r="G7142">
        <v>353</v>
      </c>
      <c r="H7142">
        <v>13.33</v>
      </c>
      <c r="I7142">
        <v>1.9359999999999999</v>
      </c>
      <c r="J7142">
        <v>1</v>
      </c>
      <c r="K7142">
        <v>1166.7</v>
      </c>
      <c r="L7142" t="s">
        <v>980</v>
      </c>
      <c r="M7142" t="s">
        <v>979</v>
      </c>
      <c r="N7142" s="119">
        <v>44152</v>
      </c>
      <c r="O7142">
        <v>0</v>
      </c>
      <c r="P7142">
        <v>0</v>
      </c>
      <c r="Q7142">
        <v>6010</v>
      </c>
      <c r="R7142">
        <v>929.83</v>
      </c>
      <c r="S7142">
        <v>1.9370000000000001</v>
      </c>
      <c r="T7142">
        <v>33</v>
      </c>
      <c r="U7142">
        <v>2817.6999999999898</v>
      </c>
      <c r="V7142">
        <v>18</v>
      </c>
      <c r="W7142">
        <v>1.32</v>
      </c>
      <c r="X7142">
        <v>2.133</v>
      </c>
      <c r="Y7142" s="119">
        <v>44152</v>
      </c>
      <c r="Z7142">
        <v>408803.61115961103</v>
      </c>
      <c r="AA7142">
        <v>3660503.9670955702</v>
      </c>
    </row>
    <row r="7143" spans="1:27" x14ac:dyDescent="0.25">
      <c r="A7143">
        <v>-111.9771142</v>
      </c>
      <c r="B7143">
        <v>33.079317840000002</v>
      </c>
      <c r="C7143" t="s">
        <v>983</v>
      </c>
      <c r="D7143" t="s">
        <v>982</v>
      </c>
      <c r="E7143" t="s">
        <v>981</v>
      </c>
      <c r="F7143">
        <v>6462</v>
      </c>
      <c r="G7143">
        <v>7</v>
      </c>
      <c r="H7143">
        <v>13.33</v>
      </c>
      <c r="I7143">
        <v>2.133</v>
      </c>
      <c r="J7143">
        <v>1</v>
      </c>
      <c r="K7143">
        <v>1166.9000000000001</v>
      </c>
      <c r="L7143" t="s">
        <v>980</v>
      </c>
      <c r="M7143" t="s">
        <v>979</v>
      </c>
      <c r="N7143" s="119">
        <v>44152</v>
      </c>
      <c r="O7143">
        <v>0</v>
      </c>
      <c r="P7143">
        <v>0</v>
      </c>
      <c r="Q7143">
        <v>6006.1999999999898</v>
      </c>
      <c r="R7143">
        <v>843.46</v>
      </c>
      <c r="S7143">
        <v>1.7569999999999999</v>
      </c>
      <c r="T7143">
        <v>33</v>
      </c>
      <c r="U7143">
        <v>2555.9</v>
      </c>
      <c r="V7143">
        <v>18</v>
      </c>
      <c r="W7143">
        <v>1.454</v>
      </c>
      <c r="X7143">
        <v>2.35</v>
      </c>
      <c r="Y7143" s="119">
        <v>44152</v>
      </c>
      <c r="Z7143">
        <v>408803.48667909799</v>
      </c>
      <c r="AA7143">
        <v>3660504.63352043</v>
      </c>
    </row>
    <row r="7144" spans="1:27" x14ac:dyDescent="0.25">
      <c r="A7144">
        <v>-111.97711334</v>
      </c>
      <c r="B7144">
        <v>33.079322779999899</v>
      </c>
      <c r="C7144" t="s">
        <v>983</v>
      </c>
      <c r="D7144" t="s">
        <v>982</v>
      </c>
      <c r="E7144" t="s">
        <v>981</v>
      </c>
      <c r="F7144">
        <v>6463</v>
      </c>
      <c r="G7144">
        <v>2</v>
      </c>
      <c r="H7144">
        <v>13.33</v>
      </c>
      <c r="I7144">
        <v>1.903</v>
      </c>
      <c r="J7144">
        <v>1</v>
      </c>
      <c r="K7144">
        <v>1166.9000000000001</v>
      </c>
      <c r="L7144" t="s">
        <v>980</v>
      </c>
      <c r="M7144" t="s">
        <v>979</v>
      </c>
      <c r="N7144" s="119">
        <v>44152</v>
      </c>
      <c r="O7144">
        <v>0</v>
      </c>
      <c r="P7144">
        <v>0</v>
      </c>
      <c r="Q7144">
        <v>6913.6999999999898</v>
      </c>
      <c r="R7144">
        <v>1088.0999999999899</v>
      </c>
      <c r="S7144">
        <v>2.2669999999999999</v>
      </c>
      <c r="T7144">
        <v>33</v>
      </c>
      <c r="U7144">
        <v>3297.1999999999898</v>
      </c>
      <c r="V7144">
        <v>18</v>
      </c>
      <c r="W7144">
        <v>1.2969999999999999</v>
      </c>
      <c r="X7144">
        <v>2.097</v>
      </c>
      <c r="Y7144" s="119">
        <v>44152</v>
      </c>
      <c r="Z7144">
        <v>408803.57204779901</v>
      </c>
      <c r="AA7144">
        <v>3660505.1804615101</v>
      </c>
    </row>
    <row r="7145" spans="1:27" x14ac:dyDescent="0.25">
      <c r="A7145">
        <v>-111.977111629999</v>
      </c>
      <c r="B7145">
        <v>33.079328850000003</v>
      </c>
      <c r="C7145" t="s">
        <v>983</v>
      </c>
      <c r="D7145" t="s">
        <v>982</v>
      </c>
      <c r="E7145" t="s">
        <v>981</v>
      </c>
      <c r="F7145">
        <v>6464</v>
      </c>
      <c r="G7145">
        <v>352</v>
      </c>
      <c r="H7145">
        <v>13.33</v>
      </c>
      <c r="I7145">
        <v>2.2639999999999998</v>
      </c>
      <c r="J7145">
        <v>1</v>
      </c>
      <c r="K7145">
        <v>1166.79999999999</v>
      </c>
      <c r="L7145" t="s">
        <v>980</v>
      </c>
      <c r="M7145" t="s">
        <v>979</v>
      </c>
      <c r="N7145" s="119">
        <v>44152</v>
      </c>
      <c r="O7145">
        <v>0</v>
      </c>
      <c r="P7145">
        <v>0</v>
      </c>
      <c r="Q7145">
        <v>7434.3999999999896</v>
      </c>
      <c r="R7145">
        <v>983.5</v>
      </c>
      <c r="S7145">
        <v>2.0489999999999999</v>
      </c>
      <c r="T7145">
        <v>33</v>
      </c>
      <c r="U7145">
        <v>2980.3</v>
      </c>
      <c r="V7145">
        <v>18</v>
      </c>
      <c r="W7145">
        <v>1.5429999999999999</v>
      </c>
      <c r="X7145">
        <v>2.4950000000000001</v>
      </c>
      <c r="Y7145" s="119">
        <v>44152</v>
      </c>
      <c r="Z7145">
        <v>408803.73791972501</v>
      </c>
      <c r="AA7145">
        <v>3660505.85194499</v>
      </c>
    </row>
    <row r="7146" spans="1:27" x14ac:dyDescent="0.25">
      <c r="A7146">
        <v>-111.977114369999</v>
      </c>
      <c r="B7146">
        <v>33.079334850000002</v>
      </c>
      <c r="C7146" t="s">
        <v>983</v>
      </c>
      <c r="D7146" t="s">
        <v>982</v>
      </c>
      <c r="E7146" t="s">
        <v>981</v>
      </c>
      <c r="F7146">
        <v>6465</v>
      </c>
      <c r="G7146">
        <v>8</v>
      </c>
      <c r="H7146">
        <v>13.33</v>
      </c>
      <c r="I7146">
        <v>2.198</v>
      </c>
      <c r="J7146">
        <v>1</v>
      </c>
      <c r="K7146">
        <v>1166.79999999999</v>
      </c>
      <c r="L7146" t="s">
        <v>980</v>
      </c>
      <c r="M7146" t="s">
        <v>979</v>
      </c>
      <c r="N7146" s="119">
        <v>44152</v>
      </c>
      <c r="O7146">
        <v>0</v>
      </c>
      <c r="P7146">
        <v>0</v>
      </c>
      <c r="Q7146">
        <v>7935.3</v>
      </c>
      <c r="R7146">
        <v>1081.0999999999899</v>
      </c>
      <c r="S7146">
        <v>2.2519999999999998</v>
      </c>
      <c r="T7146">
        <v>33</v>
      </c>
      <c r="U7146">
        <v>3276.0999999999899</v>
      </c>
      <c r="V7146">
        <v>18</v>
      </c>
      <c r="W7146">
        <v>1.4990000000000001</v>
      </c>
      <c r="X7146">
        <v>2.4220000000000002</v>
      </c>
      <c r="Y7146" s="119">
        <v>44152</v>
      </c>
      <c r="Z7146">
        <v>408803.48836675403</v>
      </c>
      <c r="AA7146">
        <v>3660506.5195341101</v>
      </c>
    </row>
    <row r="7147" spans="1:27" x14ac:dyDescent="0.25">
      <c r="A7147">
        <v>-111.9771118</v>
      </c>
      <c r="B7147">
        <v>33.07934084</v>
      </c>
      <c r="C7147" t="s">
        <v>983</v>
      </c>
      <c r="D7147" t="s">
        <v>982</v>
      </c>
      <c r="E7147" t="s">
        <v>981</v>
      </c>
      <c r="F7147">
        <v>6466</v>
      </c>
      <c r="G7147">
        <v>353</v>
      </c>
      <c r="H7147">
        <v>13.33</v>
      </c>
      <c r="I7147">
        <v>1.9359999999999999</v>
      </c>
      <c r="J7147">
        <v>1</v>
      </c>
      <c r="K7147">
        <v>1166.7</v>
      </c>
      <c r="L7147" t="s">
        <v>980</v>
      </c>
      <c r="M7147" t="s">
        <v>979</v>
      </c>
      <c r="N7147" s="119">
        <v>44152</v>
      </c>
      <c r="O7147">
        <v>0</v>
      </c>
      <c r="P7147">
        <v>0</v>
      </c>
      <c r="Q7147">
        <v>6394.3</v>
      </c>
      <c r="R7147">
        <v>989.26999999999896</v>
      </c>
      <c r="S7147">
        <v>2.0609999999999999</v>
      </c>
      <c r="T7147">
        <v>33</v>
      </c>
      <c r="U7147">
        <v>2997.8</v>
      </c>
      <c r="V7147">
        <v>18</v>
      </c>
      <c r="W7147">
        <v>1.32</v>
      </c>
      <c r="X7147">
        <v>2.133</v>
      </c>
      <c r="Y7147" s="119">
        <v>44152</v>
      </c>
      <c r="Z7147">
        <v>408803.73442649399</v>
      </c>
      <c r="AA7147">
        <v>3660507.18140093</v>
      </c>
    </row>
    <row r="7148" spans="1:27" x14ac:dyDescent="0.25">
      <c r="A7148">
        <v>-111.977114369999</v>
      </c>
      <c r="B7148">
        <v>33.07934685</v>
      </c>
      <c r="C7148" t="s">
        <v>983</v>
      </c>
      <c r="D7148" t="s">
        <v>982</v>
      </c>
      <c r="E7148" t="s">
        <v>981</v>
      </c>
      <c r="F7148">
        <v>6467</v>
      </c>
      <c r="G7148">
        <v>8</v>
      </c>
      <c r="H7148">
        <v>13.33</v>
      </c>
      <c r="I7148">
        <v>2.133</v>
      </c>
      <c r="J7148">
        <v>1</v>
      </c>
      <c r="K7148">
        <v>1166.5999999999899</v>
      </c>
      <c r="L7148" t="s">
        <v>980</v>
      </c>
      <c r="M7148" t="s">
        <v>979</v>
      </c>
      <c r="N7148" s="119">
        <v>44152</v>
      </c>
      <c r="O7148">
        <v>0</v>
      </c>
      <c r="P7148">
        <v>0</v>
      </c>
      <c r="Q7148">
        <v>7914.8</v>
      </c>
      <c r="R7148">
        <v>1111.5</v>
      </c>
      <c r="S7148">
        <v>2.3159999999999998</v>
      </c>
      <c r="T7148">
        <v>33</v>
      </c>
      <c r="U7148">
        <v>3368.0999999999899</v>
      </c>
      <c r="V7148">
        <v>18</v>
      </c>
      <c r="W7148">
        <v>1.454</v>
      </c>
      <c r="X7148">
        <v>2.35</v>
      </c>
      <c r="Y7148" s="119">
        <v>44152</v>
      </c>
      <c r="Z7148">
        <v>408803.50075128302</v>
      </c>
      <c r="AA7148">
        <v>3660507.84995102</v>
      </c>
    </row>
    <row r="7149" spans="1:27" x14ac:dyDescent="0.25">
      <c r="A7149">
        <v>-111.977111629999</v>
      </c>
      <c r="B7149">
        <v>33.079351850000002</v>
      </c>
      <c r="C7149" t="s">
        <v>983</v>
      </c>
      <c r="D7149" t="s">
        <v>982</v>
      </c>
      <c r="E7149" t="s">
        <v>981</v>
      </c>
      <c r="F7149">
        <v>6468</v>
      </c>
      <c r="G7149">
        <v>352</v>
      </c>
      <c r="H7149">
        <v>13.33</v>
      </c>
      <c r="I7149">
        <v>2.2309999999999999</v>
      </c>
      <c r="J7149">
        <v>1</v>
      </c>
      <c r="K7149">
        <v>1166.7</v>
      </c>
      <c r="L7149" t="s">
        <v>980</v>
      </c>
      <c r="M7149" t="s">
        <v>979</v>
      </c>
      <c r="N7149" s="119">
        <v>44152</v>
      </c>
      <c r="O7149">
        <v>0</v>
      </c>
      <c r="P7149">
        <v>0</v>
      </c>
      <c r="Q7149">
        <v>9654.7000000000007</v>
      </c>
      <c r="R7149">
        <v>1296</v>
      </c>
      <c r="S7149">
        <v>2.7</v>
      </c>
      <c r="T7149">
        <v>33</v>
      </c>
      <c r="U7149">
        <v>3927.3</v>
      </c>
      <c r="V7149">
        <v>18</v>
      </c>
      <c r="W7149">
        <v>1.5209999999999999</v>
      </c>
      <c r="X7149">
        <v>2.4580000000000002</v>
      </c>
      <c r="Y7149" s="119">
        <v>44152</v>
      </c>
      <c r="Z7149">
        <v>408803.76165667298</v>
      </c>
      <c r="AA7149">
        <v>3660508.40191074</v>
      </c>
    </row>
    <row r="7150" spans="1:27" x14ac:dyDescent="0.25">
      <c r="A7150">
        <v>-111.97711334</v>
      </c>
      <c r="B7150">
        <v>33.079357780000002</v>
      </c>
      <c r="C7150" t="s">
        <v>983</v>
      </c>
      <c r="D7150" t="s">
        <v>982</v>
      </c>
      <c r="E7150" t="s">
        <v>981</v>
      </c>
      <c r="F7150">
        <v>6469</v>
      </c>
      <c r="G7150">
        <v>2</v>
      </c>
      <c r="H7150">
        <v>13.33</v>
      </c>
      <c r="I7150">
        <v>2.0339999999999998</v>
      </c>
      <c r="J7150">
        <v>1</v>
      </c>
      <c r="K7150">
        <v>1166.79999999999</v>
      </c>
      <c r="L7150" t="s">
        <v>980</v>
      </c>
      <c r="M7150" t="s">
        <v>979</v>
      </c>
      <c r="N7150" s="119">
        <v>44152</v>
      </c>
      <c r="O7150">
        <v>0</v>
      </c>
      <c r="P7150">
        <v>0</v>
      </c>
      <c r="Q7150">
        <v>8862.2999999999902</v>
      </c>
      <c r="R7150">
        <v>1304.79999999999</v>
      </c>
      <c r="S7150">
        <v>2.718</v>
      </c>
      <c r="T7150">
        <v>33</v>
      </c>
      <c r="U7150">
        <v>3953.8</v>
      </c>
      <c r="V7150">
        <v>18</v>
      </c>
      <c r="W7150">
        <v>1.387</v>
      </c>
      <c r="X7150">
        <v>2.2410000000000001</v>
      </c>
      <c r="Y7150" s="119">
        <v>44152</v>
      </c>
      <c r="Z7150">
        <v>408803.60816930397</v>
      </c>
      <c r="AA7150">
        <v>3660509.0608441802</v>
      </c>
    </row>
    <row r="7151" spans="1:27" x14ac:dyDescent="0.25">
      <c r="A7151">
        <v>-111.97711266</v>
      </c>
      <c r="B7151">
        <v>33.079363780000001</v>
      </c>
      <c r="C7151" t="s">
        <v>983</v>
      </c>
      <c r="D7151" t="s">
        <v>982</v>
      </c>
      <c r="E7151" t="s">
        <v>981</v>
      </c>
      <c r="F7151">
        <v>6470</v>
      </c>
      <c r="G7151">
        <v>358</v>
      </c>
      <c r="H7151">
        <v>13.33</v>
      </c>
      <c r="I7151">
        <v>2.133</v>
      </c>
      <c r="J7151">
        <v>1</v>
      </c>
      <c r="K7151">
        <v>1166.79999999999</v>
      </c>
      <c r="L7151" t="s">
        <v>980</v>
      </c>
      <c r="M7151" t="s">
        <v>979</v>
      </c>
      <c r="N7151" s="119">
        <v>44152</v>
      </c>
      <c r="O7151">
        <v>0</v>
      </c>
      <c r="P7151">
        <v>0</v>
      </c>
      <c r="Q7151">
        <v>7806.8</v>
      </c>
      <c r="R7151">
        <v>1096.29999999999</v>
      </c>
      <c r="S7151">
        <v>2.2839999999999998</v>
      </c>
      <c r="T7151">
        <v>33</v>
      </c>
      <c r="U7151">
        <v>3322.1999999999898</v>
      </c>
      <c r="V7151">
        <v>18</v>
      </c>
      <c r="W7151">
        <v>1.454</v>
      </c>
      <c r="X7151">
        <v>2.35</v>
      </c>
      <c r="Y7151" s="119">
        <v>44152</v>
      </c>
      <c r="Z7151">
        <v>408803.67783116101</v>
      </c>
      <c r="AA7151">
        <v>3660509.7254618201</v>
      </c>
    </row>
    <row r="7152" spans="1:27" x14ac:dyDescent="0.25">
      <c r="A7152">
        <v>-111.977113509999</v>
      </c>
      <c r="B7152">
        <v>33.079369790000001</v>
      </c>
      <c r="C7152" t="s">
        <v>983</v>
      </c>
      <c r="D7152" t="s">
        <v>982</v>
      </c>
      <c r="E7152" t="s">
        <v>981</v>
      </c>
      <c r="F7152">
        <v>6471</v>
      </c>
      <c r="G7152">
        <v>3</v>
      </c>
      <c r="H7152">
        <v>13.33</v>
      </c>
      <c r="I7152">
        <v>2.198</v>
      </c>
      <c r="J7152">
        <v>1</v>
      </c>
      <c r="K7152">
        <v>1166.7</v>
      </c>
      <c r="L7152" t="s">
        <v>980</v>
      </c>
      <c r="M7152" t="s">
        <v>979</v>
      </c>
      <c r="N7152" s="119">
        <v>44152</v>
      </c>
      <c r="O7152">
        <v>0</v>
      </c>
      <c r="P7152">
        <v>0</v>
      </c>
      <c r="Q7152">
        <v>8403.1</v>
      </c>
      <c r="R7152">
        <v>1144.79999999999</v>
      </c>
      <c r="S7152">
        <v>2.3849999999999998</v>
      </c>
      <c r="T7152">
        <v>33</v>
      </c>
      <c r="U7152">
        <v>3469.1999999999898</v>
      </c>
      <c r="V7152">
        <v>18</v>
      </c>
      <c r="W7152">
        <v>1.4990000000000001</v>
      </c>
      <c r="X7152">
        <v>2.4220000000000002</v>
      </c>
      <c r="Y7152" s="119">
        <v>44152</v>
      </c>
      <c r="Z7152">
        <v>408803.60469675099</v>
      </c>
      <c r="AA7152">
        <v>3660510.3925174898</v>
      </c>
    </row>
    <row r="7153" spans="1:27" x14ac:dyDescent="0.25">
      <c r="A7153">
        <v>-111.977113509999</v>
      </c>
      <c r="B7153">
        <v>33.07937579</v>
      </c>
      <c r="C7153" t="s">
        <v>983</v>
      </c>
      <c r="D7153" t="s">
        <v>982</v>
      </c>
      <c r="E7153" t="s">
        <v>981</v>
      </c>
      <c r="F7153">
        <v>6472</v>
      </c>
      <c r="G7153">
        <v>3</v>
      </c>
      <c r="H7153">
        <v>13.33</v>
      </c>
      <c r="I7153">
        <v>2.165</v>
      </c>
      <c r="J7153">
        <v>1</v>
      </c>
      <c r="K7153">
        <v>1166.7</v>
      </c>
      <c r="L7153" t="s">
        <v>980</v>
      </c>
      <c r="M7153" t="s">
        <v>979</v>
      </c>
      <c r="N7153" s="119">
        <v>44152</v>
      </c>
      <c r="O7153">
        <v>0</v>
      </c>
      <c r="P7153">
        <v>0</v>
      </c>
      <c r="Q7153">
        <v>9907.7000000000007</v>
      </c>
      <c r="R7153">
        <v>1370.29999999999</v>
      </c>
      <c r="S7153">
        <v>2.855</v>
      </c>
      <c r="T7153">
        <v>33</v>
      </c>
      <c r="U7153">
        <v>4152.3</v>
      </c>
      <c r="V7153">
        <v>18</v>
      </c>
      <c r="W7153">
        <v>1.476</v>
      </c>
      <c r="X7153">
        <v>2.3860000000000001</v>
      </c>
      <c r="Y7153" s="119">
        <v>44152</v>
      </c>
      <c r="Z7153">
        <v>408803.61088901601</v>
      </c>
      <c r="AA7153">
        <v>3660511.0577259501</v>
      </c>
    </row>
    <row r="7154" spans="1:27" x14ac:dyDescent="0.25">
      <c r="A7154">
        <v>-111.9771118</v>
      </c>
      <c r="B7154">
        <v>33.079381840000003</v>
      </c>
      <c r="C7154" t="s">
        <v>983</v>
      </c>
      <c r="D7154" t="s">
        <v>982</v>
      </c>
      <c r="E7154" t="s">
        <v>981</v>
      </c>
      <c r="F7154">
        <v>6473</v>
      </c>
      <c r="G7154">
        <v>353</v>
      </c>
      <c r="H7154">
        <v>13.33</v>
      </c>
      <c r="I7154">
        <v>2.3290000000000002</v>
      </c>
      <c r="J7154">
        <v>1</v>
      </c>
      <c r="K7154">
        <v>1166.7</v>
      </c>
      <c r="L7154" t="s">
        <v>980</v>
      </c>
      <c r="M7154" t="s">
        <v>979</v>
      </c>
      <c r="N7154" s="119">
        <v>44152</v>
      </c>
      <c r="O7154">
        <v>0</v>
      </c>
      <c r="P7154">
        <v>0</v>
      </c>
      <c r="Q7154">
        <v>8254.5</v>
      </c>
      <c r="R7154">
        <v>1061.2</v>
      </c>
      <c r="S7154">
        <v>2.2109999999999999</v>
      </c>
      <c r="T7154">
        <v>33</v>
      </c>
      <c r="U7154">
        <v>3215.9</v>
      </c>
      <c r="V7154">
        <v>18</v>
      </c>
      <c r="W7154">
        <v>1.5880000000000001</v>
      </c>
      <c r="X7154">
        <v>2.5670000000000002</v>
      </c>
      <c r="Y7154" s="119">
        <v>44152</v>
      </c>
      <c r="Z7154">
        <v>408803.77674021502</v>
      </c>
      <c r="AA7154">
        <v>3660511.7269920702</v>
      </c>
    </row>
    <row r="7155" spans="1:27" x14ac:dyDescent="0.25">
      <c r="A7155">
        <v>-111.977112829999</v>
      </c>
      <c r="B7155">
        <v>33.079387779999898</v>
      </c>
      <c r="C7155" t="s">
        <v>983</v>
      </c>
      <c r="D7155" t="s">
        <v>982</v>
      </c>
      <c r="E7155" t="s">
        <v>981</v>
      </c>
      <c r="F7155">
        <v>6474</v>
      </c>
      <c r="G7155">
        <v>359</v>
      </c>
      <c r="H7155">
        <v>13.33</v>
      </c>
      <c r="I7155">
        <v>2.1</v>
      </c>
      <c r="J7155">
        <v>1</v>
      </c>
      <c r="K7155">
        <v>1166.5999999999899</v>
      </c>
      <c r="L7155" t="s">
        <v>980</v>
      </c>
      <c r="M7155" t="s">
        <v>979</v>
      </c>
      <c r="N7155" s="119">
        <v>44152</v>
      </c>
      <c r="O7155">
        <v>0</v>
      </c>
      <c r="P7155">
        <v>0</v>
      </c>
      <c r="Q7155">
        <v>7614</v>
      </c>
      <c r="R7155">
        <v>1086</v>
      </c>
      <c r="S7155">
        <v>2.262</v>
      </c>
      <c r="T7155">
        <v>33</v>
      </c>
      <c r="U7155">
        <v>3290.8</v>
      </c>
      <c r="V7155">
        <v>18</v>
      </c>
      <c r="W7155">
        <v>1.4319999999999999</v>
      </c>
      <c r="X7155">
        <v>2.3140000000000001</v>
      </c>
      <c r="Y7155" s="119">
        <v>44152</v>
      </c>
      <c r="Z7155">
        <v>408803.68673280498</v>
      </c>
      <c r="AA7155">
        <v>3660512.38644337</v>
      </c>
    </row>
    <row r="7156" spans="1:27" x14ac:dyDescent="0.25">
      <c r="A7156">
        <v>-111.977113169999</v>
      </c>
      <c r="B7156">
        <v>33.0793927799999</v>
      </c>
      <c r="C7156" t="s">
        <v>983</v>
      </c>
      <c r="D7156" t="s">
        <v>982</v>
      </c>
      <c r="E7156" t="s">
        <v>981</v>
      </c>
      <c r="F7156">
        <v>6475</v>
      </c>
      <c r="G7156">
        <v>1</v>
      </c>
      <c r="H7156">
        <v>13.33</v>
      </c>
      <c r="I7156">
        <v>2.2970000000000002</v>
      </c>
      <c r="J7156">
        <v>1</v>
      </c>
      <c r="K7156">
        <v>1166.5999999999899</v>
      </c>
      <c r="L7156" t="s">
        <v>980</v>
      </c>
      <c r="M7156" t="s">
        <v>979</v>
      </c>
      <c r="N7156" s="119">
        <v>44152</v>
      </c>
      <c r="O7156">
        <v>0</v>
      </c>
      <c r="P7156">
        <v>0</v>
      </c>
      <c r="Q7156">
        <v>8122.3999999999896</v>
      </c>
      <c r="R7156">
        <v>1059.2</v>
      </c>
      <c r="S7156">
        <v>2.2069999999999999</v>
      </c>
      <c r="T7156">
        <v>33</v>
      </c>
      <c r="U7156">
        <v>3209.5999999999899</v>
      </c>
      <c r="V7156">
        <v>18</v>
      </c>
      <c r="W7156">
        <v>1.5660000000000001</v>
      </c>
      <c r="X7156">
        <v>2.5310000000000001</v>
      </c>
      <c r="Y7156" s="119">
        <v>44152</v>
      </c>
      <c r="Z7156">
        <v>408803.66015823698</v>
      </c>
      <c r="AA7156">
        <v>3660512.94107917</v>
      </c>
    </row>
    <row r="7157" spans="1:27" x14ac:dyDescent="0.25">
      <c r="A7157">
        <v>-111.97711334</v>
      </c>
      <c r="B7157">
        <v>33.079398779999899</v>
      </c>
      <c r="C7157" t="s">
        <v>983</v>
      </c>
      <c r="D7157" t="s">
        <v>982</v>
      </c>
      <c r="E7157" t="s">
        <v>981</v>
      </c>
      <c r="F7157">
        <v>6476</v>
      </c>
      <c r="G7157">
        <v>2</v>
      </c>
      <c r="H7157">
        <v>13.33</v>
      </c>
      <c r="I7157">
        <v>1.9690000000000001</v>
      </c>
      <c r="J7157">
        <v>1</v>
      </c>
      <c r="K7157">
        <v>1166.7</v>
      </c>
      <c r="L7157" t="s">
        <v>980</v>
      </c>
      <c r="M7157" t="s">
        <v>979</v>
      </c>
      <c r="N7157" s="119">
        <v>44152</v>
      </c>
      <c r="O7157">
        <v>0</v>
      </c>
      <c r="P7157">
        <v>0</v>
      </c>
      <c r="Q7157">
        <v>7245.3</v>
      </c>
      <c r="R7157">
        <v>1102.29999999999</v>
      </c>
      <c r="S7157">
        <v>2.2959999999999998</v>
      </c>
      <c r="T7157">
        <v>33</v>
      </c>
      <c r="U7157">
        <v>3340.1999999999898</v>
      </c>
      <c r="V7157">
        <v>18</v>
      </c>
      <c r="W7157">
        <v>1.3420000000000001</v>
      </c>
      <c r="X7157">
        <v>2.169</v>
      </c>
      <c r="Y7157" s="119">
        <v>44152</v>
      </c>
      <c r="Z7157">
        <v>408803.65048311098</v>
      </c>
      <c r="AA7157">
        <v>3660513.6064353399</v>
      </c>
    </row>
    <row r="7158" spans="1:27" x14ac:dyDescent="0.25">
      <c r="A7158">
        <v>-111.977113509999</v>
      </c>
      <c r="B7158">
        <v>33.079404789999899</v>
      </c>
      <c r="C7158" t="s">
        <v>983</v>
      </c>
      <c r="D7158" t="s">
        <v>982</v>
      </c>
      <c r="E7158" t="s">
        <v>981</v>
      </c>
      <c r="F7158">
        <v>6477</v>
      </c>
      <c r="G7158">
        <v>3</v>
      </c>
      <c r="H7158">
        <v>13.33</v>
      </c>
      <c r="I7158">
        <v>2.165</v>
      </c>
      <c r="J7158">
        <v>1</v>
      </c>
      <c r="K7158">
        <v>1166.7</v>
      </c>
      <c r="L7158" t="s">
        <v>980</v>
      </c>
      <c r="M7158" t="s">
        <v>979</v>
      </c>
      <c r="N7158" s="119">
        <v>44152</v>
      </c>
      <c r="O7158">
        <v>0</v>
      </c>
      <c r="P7158">
        <v>0</v>
      </c>
      <c r="Q7158">
        <v>10199</v>
      </c>
      <c r="R7158">
        <v>1410.5</v>
      </c>
      <c r="S7158">
        <v>2.9390000000000001</v>
      </c>
      <c r="T7158">
        <v>33</v>
      </c>
      <c r="U7158">
        <v>4274.1999999999898</v>
      </c>
      <c r="V7158">
        <v>18</v>
      </c>
      <c r="W7158">
        <v>1.476</v>
      </c>
      <c r="X7158">
        <v>2.3860000000000001</v>
      </c>
      <c r="Y7158" s="119">
        <v>44152</v>
      </c>
      <c r="Z7158">
        <v>408803.64081830799</v>
      </c>
      <c r="AA7158">
        <v>3660514.2729001902</v>
      </c>
    </row>
    <row r="7159" spans="1:27" x14ac:dyDescent="0.25">
      <c r="A7159">
        <v>-111.977113169999</v>
      </c>
      <c r="B7159">
        <v>33.079410780000003</v>
      </c>
      <c r="C7159" t="s">
        <v>983</v>
      </c>
      <c r="D7159" t="s">
        <v>982</v>
      </c>
      <c r="E7159" t="s">
        <v>981</v>
      </c>
      <c r="F7159">
        <v>6478</v>
      </c>
      <c r="G7159">
        <v>1</v>
      </c>
      <c r="H7159">
        <v>13.33</v>
      </c>
      <c r="I7159">
        <v>2.198</v>
      </c>
      <c r="J7159">
        <v>1</v>
      </c>
      <c r="K7159">
        <v>1166.7</v>
      </c>
      <c r="L7159" t="s">
        <v>980</v>
      </c>
      <c r="M7159" t="s">
        <v>979</v>
      </c>
      <c r="N7159" s="119">
        <v>44152</v>
      </c>
      <c r="O7159">
        <v>0</v>
      </c>
      <c r="P7159">
        <v>0</v>
      </c>
      <c r="Q7159">
        <v>10168</v>
      </c>
      <c r="R7159">
        <v>1385.29999999999</v>
      </c>
      <c r="S7159">
        <v>2.8860000000000001</v>
      </c>
      <c r="T7159">
        <v>33</v>
      </c>
      <c r="U7159">
        <v>4197.8</v>
      </c>
      <c r="V7159">
        <v>18</v>
      </c>
      <c r="W7159">
        <v>1.4990000000000001</v>
      </c>
      <c r="X7159">
        <v>2.4220000000000002</v>
      </c>
      <c r="Y7159" s="119">
        <v>44152</v>
      </c>
      <c r="Z7159">
        <v>408803.67873503797</v>
      </c>
      <c r="AA7159">
        <v>3660514.9367045602</v>
      </c>
    </row>
    <row r="7160" spans="1:27" x14ac:dyDescent="0.25">
      <c r="A7160">
        <v>-111.97711232</v>
      </c>
      <c r="B7160">
        <v>33.079415789999899</v>
      </c>
      <c r="C7160" t="s">
        <v>983</v>
      </c>
      <c r="D7160" t="s">
        <v>982</v>
      </c>
      <c r="E7160" t="s">
        <v>981</v>
      </c>
      <c r="F7160">
        <v>6479</v>
      </c>
      <c r="G7160">
        <v>356</v>
      </c>
      <c r="H7160">
        <v>13.33</v>
      </c>
      <c r="I7160">
        <v>1.9690000000000001</v>
      </c>
      <c r="J7160">
        <v>1</v>
      </c>
      <c r="K7160">
        <v>1166.7</v>
      </c>
      <c r="L7160" t="s">
        <v>980</v>
      </c>
      <c r="M7160" t="s">
        <v>979</v>
      </c>
      <c r="N7160" s="119">
        <v>44152</v>
      </c>
      <c r="O7160">
        <v>0</v>
      </c>
      <c r="P7160">
        <v>0</v>
      </c>
      <c r="Q7160">
        <v>8521.6</v>
      </c>
      <c r="R7160">
        <v>1296.4000000000001</v>
      </c>
      <c r="S7160">
        <v>2.7010000000000001</v>
      </c>
      <c r="T7160">
        <v>33</v>
      </c>
      <c r="U7160">
        <v>3928.5999999999899</v>
      </c>
      <c r="V7160">
        <v>18</v>
      </c>
      <c r="W7160">
        <v>1.3420000000000001</v>
      </c>
      <c r="X7160">
        <v>2.169</v>
      </c>
      <c r="Y7160" s="119">
        <v>44152</v>
      </c>
      <c r="Z7160">
        <v>408803.76324253</v>
      </c>
      <c r="AA7160">
        <v>3660515.4914151002</v>
      </c>
    </row>
    <row r="7161" spans="1:27" x14ac:dyDescent="0.25">
      <c r="A7161">
        <v>-111.97711334</v>
      </c>
      <c r="B7161">
        <v>33.079421779999898</v>
      </c>
      <c r="C7161" t="s">
        <v>983</v>
      </c>
      <c r="D7161" t="s">
        <v>982</v>
      </c>
      <c r="E7161" t="s">
        <v>981</v>
      </c>
      <c r="F7161">
        <v>6480</v>
      </c>
      <c r="G7161">
        <v>2</v>
      </c>
      <c r="H7161">
        <v>13.33</v>
      </c>
      <c r="I7161">
        <v>2.133</v>
      </c>
      <c r="J7161">
        <v>1</v>
      </c>
      <c r="K7161">
        <v>1166.5999999999899</v>
      </c>
      <c r="L7161" t="s">
        <v>980</v>
      </c>
      <c r="M7161" t="s">
        <v>979</v>
      </c>
      <c r="N7161" s="119">
        <v>44152</v>
      </c>
      <c r="O7161">
        <v>0</v>
      </c>
      <c r="P7161">
        <v>0</v>
      </c>
      <c r="Q7161">
        <v>9102</v>
      </c>
      <c r="R7161">
        <v>1278.2</v>
      </c>
      <c r="S7161">
        <v>2.6629999999999998</v>
      </c>
      <c r="T7161">
        <v>33</v>
      </c>
      <c r="U7161">
        <v>3873.3</v>
      </c>
      <c r="V7161">
        <v>18</v>
      </c>
      <c r="W7161">
        <v>1.454</v>
      </c>
      <c r="X7161">
        <v>2.35</v>
      </c>
      <c r="Y7161" s="119">
        <v>44152</v>
      </c>
      <c r="Z7161">
        <v>408803.67422014399</v>
      </c>
      <c r="AA7161">
        <v>3660516.1564011201</v>
      </c>
    </row>
    <row r="7162" spans="1:27" x14ac:dyDescent="0.25">
      <c r="A7162">
        <v>-111.97711368</v>
      </c>
      <c r="B7162">
        <v>33.079427789999897</v>
      </c>
      <c r="C7162" t="s">
        <v>983</v>
      </c>
      <c r="D7162" t="s">
        <v>982</v>
      </c>
      <c r="E7162" t="s">
        <v>981</v>
      </c>
      <c r="F7162">
        <v>6481</v>
      </c>
      <c r="G7162">
        <v>4</v>
      </c>
      <c r="H7162">
        <v>13.33</v>
      </c>
      <c r="I7162">
        <v>2.0670000000000002</v>
      </c>
      <c r="J7162">
        <v>1</v>
      </c>
      <c r="K7162">
        <v>1166.5999999999899</v>
      </c>
      <c r="L7162" t="s">
        <v>980</v>
      </c>
      <c r="M7162" t="s">
        <v>979</v>
      </c>
      <c r="N7162" s="119">
        <v>44152</v>
      </c>
      <c r="O7162">
        <v>0</v>
      </c>
      <c r="P7162">
        <v>0</v>
      </c>
      <c r="Q7162">
        <v>9231.7999999999902</v>
      </c>
      <c r="R7162">
        <v>1337.5999999999899</v>
      </c>
      <c r="S7162">
        <v>2.7869999999999999</v>
      </c>
      <c r="T7162">
        <v>33</v>
      </c>
      <c r="U7162">
        <v>4053.3</v>
      </c>
      <c r="V7162">
        <v>18</v>
      </c>
      <c r="W7162">
        <v>1.409</v>
      </c>
      <c r="X7162">
        <v>2.278</v>
      </c>
      <c r="Y7162" s="119">
        <v>44152</v>
      </c>
      <c r="Z7162">
        <v>408803.64868796302</v>
      </c>
      <c r="AA7162">
        <v>3660516.8230136801</v>
      </c>
    </row>
    <row r="7163" spans="1:27" x14ac:dyDescent="0.25">
      <c r="A7163">
        <v>-111.977112489999</v>
      </c>
      <c r="B7163">
        <v>33.079432789999899</v>
      </c>
      <c r="C7163" t="s">
        <v>983</v>
      </c>
      <c r="D7163" t="s">
        <v>982</v>
      </c>
      <c r="E7163" t="s">
        <v>981</v>
      </c>
      <c r="F7163">
        <v>6482</v>
      </c>
      <c r="G7163">
        <v>357</v>
      </c>
      <c r="H7163">
        <v>13.33</v>
      </c>
      <c r="I7163">
        <v>1.706</v>
      </c>
      <c r="J7163">
        <v>1</v>
      </c>
      <c r="K7163">
        <v>1166.7</v>
      </c>
      <c r="L7163" t="s">
        <v>980</v>
      </c>
      <c r="M7163" t="s">
        <v>979</v>
      </c>
      <c r="N7163" s="119">
        <v>44152</v>
      </c>
      <c r="O7163">
        <v>0</v>
      </c>
      <c r="P7163">
        <v>0</v>
      </c>
      <c r="Q7163">
        <v>8696.6</v>
      </c>
      <c r="R7163">
        <v>1526.5999999999899</v>
      </c>
      <c r="S7163">
        <v>3.18</v>
      </c>
      <c r="T7163">
        <v>33</v>
      </c>
      <c r="U7163">
        <v>4626</v>
      </c>
      <c r="V7163">
        <v>18</v>
      </c>
      <c r="W7163">
        <v>1.163</v>
      </c>
      <c r="X7163">
        <v>1.88</v>
      </c>
      <c r="Y7163" s="119">
        <v>44152</v>
      </c>
      <c r="Z7163">
        <v>408803.76491989702</v>
      </c>
      <c r="AA7163">
        <v>3660517.3763201302</v>
      </c>
    </row>
    <row r="7164" spans="1:27" x14ac:dyDescent="0.25">
      <c r="A7164">
        <v>-111.9771147</v>
      </c>
      <c r="B7164">
        <v>33.0794389</v>
      </c>
      <c r="C7164" t="s">
        <v>983</v>
      </c>
      <c r="D7164" t="s">
        <v>982</v>
      </c>
      <c r="E7164" t="s">
        <v>981</v>
      </c>
      <c r="F7164">
        <v>6483</v>
      </c>
      <c r="G7164">
        <v>10</v>
      </c>
      <c r="H7164">
        <v>13.33</v>
      </c>
      <c r="I7164">
        <v>2.0670000000000002</v>
      </c>
      <c r="J7164">
        <v>1</v>
      </c>
      <c r="K7164">
        <v>1166.7</v>
      </c>
      <c r="L7164" t="s">
        <v>980</v>
      </c>
      <c r="M7164" t="s">
        <v>979</v>
      </c>
      <c r="N7164" s="119">
        <v>44152</v>
      </c>
      <c r="O7164">
        <v>0</v>
      </c>
      <c r="P7164">
        <v>0</v>
      </c>
      <c r="Q7164">
        <v>8838.2999999999902</v>
      </c>
      <c r="R7164">
        <v>1280.5999999999899</v>
      </c>
      <c r="S7164">
        <v>2.6680000000000001</v>
      </c>
      <c r="T7164">
        <v>33</v>
      </c>
      <c r="U7164">
        <v>3880.5</v>
      </c>
      <c r="V7164">
        <v>18</v>
      </c>
      <c r="W7164">
        <v>1.409</v>
      </c>
      <c r="X7164">
        <v>2.278</v>
      </c>
      <c r="Y7164" s="119">
        <v>44152</v>
      </c>
      <c r="Z7164">
        <v>408803.56494968099</v>
      </c>
      <c r="AA7164">
        <v>3660518.0556442598</v>
      </c>
    </row>
    <row r="7165" spans="1:27" x14ac:dyDescent="0.25">
      <c r="A7165">
        <v>-111.977111969999</v>
      </c>
      <c r="B7165">
        <v>33.0794448199999</v>
      </c>
      <c r="C7165" t="s">
        <v>983</v>
      </c>
      <c r="D7165" t="s">
        <v>982</v>
      </c>
      <c r="E7165" t="s">
        <v>981</v>
      </c>
      <c r="F7165">
        <v>6484</v>
      </c>
      <c r="G7165">
        <v>354</v>
      </c>
      <c r="H7165">
        <v>13.33</v>
      </c>
      <c r="I7165">
        <v>2.1</v>
      </c>
      <c r="J7165">
        <v>1</v>
      </c>
      <c r="K7165">
        <v>1166.7</v>
      </c>
      <c r="L7165" t="s">
        <v>980</v>
      </c>
      <c r="M7165" t="s">
        <v>979</v>
      </c>
      <c r="N7165" s="119">
        <v>44152</v>
      </c>
      <c r="O7165">
        <v>0</v>
      </c>
      <c r="P7165">
        <v>0</v>
      </c>
      <c r="Q7165">
        <v>7914</v>
      </c>
      <c r="R7165">
        <v>1128.7</v>
      </c>
      <c r="S7165">
        <v>2.3519999999999999</v>
      </c>
      <c r="T7165">
        <v>33</v>
      </c>
      <c r="U7165">
        <v>3420.4</v>
      </c>
      <c r="V7165">
        <v>18</v>
      </c>
      <c r="W7165">
        <v>1.4319999999999999</v>
      </c>
      <c r="X7165">
        <v>2.3140000000000001</v>
      </c>
      <c r="Y7165" s="119">
        <v>44152</v>
      </c>
      <c r="Z7165">
        <v>408803.82587092399</v>
      </c>
      <c r="AA7165">
        <v>3660518.7096112999</v>
      </c>
    </row>
    <row r="7166" spans="1:27" x14ac:dyDescent="0.25">
      <c r="A7166">
        <v>-111.97711266</v>
      </c>
      <c r="B7166">
        <v>33.079450780000002</v>
      </c>
      <c r="C7166" t="s">
        <v>983</v>
      </c>
      <c r="D7166" t="s">
        <v>982</v>
      </c>
      <c r="E7166" t="s">
        <v>981</v>
      </c>
      <c r="F7166">
        <v>6485</v>
      </c>
      <c r="G7166">
        <v>358</v>
      </c>
      <c r="H7166">
        <v>13.33</v>
      </c>
      <c r="I7166">
        <v>2.1</v>
      </c>
      <c r="J7166">
        <v>1</v>
      </c>
      <c r="K7166">
        <v>1166.7</v>
      </c>
      <c r="L7166" t="s">
        <v>980</v>
      </c>
      <c r="M7166" t="s">
        <v>979</v>
      </c>
      <c r="N7166" s="119">
        <v>44152</v>
      </c>
      <c r="O7166">
        <v>0</v>
      </c>
      <c r="P7166">
        <v>0</v>
      </c>
      <c r="Q7166">
        <v>9800.7999999999902</v>
      </c>
      <c r="R7166">
        <v>1397.79999999999</v>
      </c>
      <c r="S7166">
        <v>2.9119999999999999</v>
      </c>
      <c r="T7166">
        <v>33</v>
      </c>
      <c r="U7166">
        <v>4235.8999999999896</v>
      </c>
      <c r="V7166">
        <v>18</v>
      </c>
      <c r="W7166">
        <v>1.4319999999999999</v>
      </c>
      <c r="X7166">
        <v>2.3140000000000001</v>
      </c>
      <c r="Y7166" s="119">
        <v>44152</v>
      </c>
      <c r="Z7166">
        <v>408803.76761900098</v>
      </c>
      <c r="AA7166">
        <v>3660519.3709845599</v>
      </c>
    </row>
    <row r="7167" spans="1:27" x14ac:dyDescent="0.25">
      <c r="A7167">
        <v>-111.977113</v>
      </c>
      <c r="B7167">
        <v>33.079455770000003</v>
      </c>
      <c r="C7167" t="s">
        <v>983</v>
      </c>
      <c r="D7167" t="s">
        <v>982</v>
      </c>
      <c r="E7167" t="s">
        <v>981</v>
      </c>
      <c r="F7167">
        <v>6486</v>
      </c>
      <c r="G7167">
        <v>0</v>
      </c>
      <c r="H7167">
        <v>13.33</v>
      </c>
      <c r="I7167">
        <v>2.2309999999999999</v>
      </c>
      <c r="J7167">
        <v>1</v>
      </c>
      <c r="K7167">
        <v>1166.7</v>
      </c>
      <c r="L7167" t="s">
        <v>980</v>
      </c>
      <c r="M7167" t="s">
        <v>979</v>
      </c>
      <c r="N7167" s="119">
        <v>44152</v>
      </c>
      <c r="O7167">
        <v>0</v>
      </c>
      <c r="P7167">
        <v>0</v>
      </c>
      <c r="Q7167">
        <v>9272</v>
      </c>
      <c r="R7167">
        <v>1244.5999999999899</v>
      </c>
      <c r="S7167">
        <v>2.593</v>
      </c>
      <c r="T7167">
        <v>33</v>
      </c>
      <c r="U7167">
        <v>3771.5999999999899</v>
      </c>
      <c r="V7167">
        <v>18</v>
      </c>
      <c r="W7167">
        <v>1.5209999999999999</v>
      </c>
      <c r="X7167">
        <v>2.4580000000000002</v>
      </c>
      <c r="Y7167" s="119">
        <v>44152</v>
      </c>
      <c r="Z7167">
        <v>408803.74103414302</v>
      </c>
      <c r="AA7167">
        <v>3660519.9245116799</v>
      </c>
    </row>
    <row r="7168" spans="1:27" x14ac:dyDescent="0.25">
      <c r="A7168">
        <v>-111.977112489999</v>
      </c>
      <c r="B7168">
        <v>33.079461790000003</v>
      </c>
      <c r="C7168" t="s">
        <v>983</v>
      </c>
      <c r="D7168" t="s">
        <v>982</v>
      </c>
      <c r="E7168" t="s">
        <v>981</v>
      </c>
      <c r="F7168">
        <v>6487</v>
      </c>
      <c r="G7168">
        <v>357</v>
      </c>
      <c r="H7168">
        <v>13.33</v>
      </c>
      <c r="I7168">
        <v>2.165</v>
      </c>
      <c r="J7168">
        <v>1</v>
      </c>
      <c r="K7168">
        <v>1166.5999999999899</v>
      </c>
      <c r="L7168" t="s">
        <v>980</v>
      </c>
      <c r="M7168" t="s">
        <v>979</v>
      </c>
      <c r="N7168" s="119">
        <v>44152</v>
      </c>
      <c r="O7168">
        <v>0</v>
      </c>
      <c r="P7168">
        <v>0</v>
      </c>
      <c r="Q7168">
        <v>9248.2000000000007</v>
      </c>
      <c r="R7168">
        <v>1279.0999999999899</v>
      </c>
      <c r="S7168">
        <v>2.665</v>
      </c>
      <c r="T7168">
        <v>33</v>
      </c>
      <c r="U7168">
        <v>3875.9</v>
      </c>
      <c r="V7168">
        <v>18</v>
      </c>
      <c r="W7168">
        <v>1.476</v>
      </c>
      <c r="X7168">
        <v>2.3860000000000001</v>
      </c>
      <c r="Y7168" s="119">
        <v>44152</v>
      </c>
      <c r="Z7168">
        <v>408803.79484920402</v>
      </c>
      <c r="AA7168">
        <v>3660520.5914943898</v>
      </c>
    </row>
    <row r="7169" spans="1:27" x14ac:dyDescent="0.25">
      <c r="A7169">
        <v>-111.97711266</v>
      </c>
      <c r="B7169">
        <v>33.079467780000002</v>
      </c>
      <c r="C7169" t="s">
        <v>983</v>
      </c>
      <c r="D7169" t="s">
        <v>982</v>
      </c>
      <c r="E7169" t="s">
        <v>981</v>
      </c>
      <c r="F7169">
        <v>6488</v>
      </c>
      <c r="G7169">
        <v>358</v>
      </c>
      <c r="H7169">
        <v>13.33</v>
      </c>
      <c r="I7169">
        <v>2.0009999999999999</v>
      </c>
      <c r="J7169">
        <v>1</v>
      </c>
      <c r="K7169">
        <v>1166.5999999999899</v>
      </c>
      <c r="L7169" t="s">
        <v>980</v>
      </c>
      <c r="M7169" t="s">
        <v>979</v>
      </c>
      <c r="N7169" s="119">
        <v>44152</v>
      </c>
      <c r="O7169">
        <v>0</v>
      </c>
      <c r="P7169">
        <v>0</v>
      </c>
      <c r="Q7169">
        <v>9083.1</v>
      </c>
      <c r="R7169">
        <v>1359.2</v>
      </c>
      <c r="S7169">
        <v>2.8319999999999999</v>
      </c>
      <c r="T7169">
        <v>33</v>
      </c>
      <c r="U7169">
        <v>4118.8</v>
      </c>
      <c r="V7169">
        <v>18</v>
      </c>
      <c r="W7169">
        <v>1.365</v>
      </c>
      <c r="X7169">
        <v>2.2050000000000001</v>
      </c>
      <c r="Y7169" s="119">
        <v>44152</v>
      </c>
      <c r="Z7169">
        <v>408803.78516377602</v>
      </c>
      <c r="AA7169">
        <v>3660521.2557418901</v>
      </c>
    </row>
    <row r="7170" spans="1:27" x14ac:dyDescent="0.25">
      <c r="A7170">
        <v>-111.977114029999</v>
      </c>
      <c r="B7170">
        <v>33.079473819999897</v>
      </c>
      <c r="C7170" t="s">
        <v>983</v>
      </c>
      <c r="D7170" t="s">
        <v>982</v>
      </c>
      <c r="E7170" t="s">
        <v>981</v>
      </c>
      <c r="F7170">
        <v>6489</v>
      </c>
      <c r="G7170">
        <v>6</v>
      </c>
      <c r="H7170">
        <v>13.33</v>
      </c>
      <c r="I7170">
        <v>2.133</v>
      </c>
      <c r="J7170">
        <v>1</v>
      </c>
      <c r="K7170">
        <v>1166.5999999999899</v>
      </c>
      <c r="L7170" t="s">
        <v>980</v>
      </c>
      <c r="M7170" t="s">
        <v>979</v>
      </c>
      <c r="N7170" s="119">
        <v>44152</v>
      </c>
      <c r="O7170">
        <v>0</v>
      </c>
      <c r="P7170">
        <v>0</v>
      </c>
      <c r="Q7170">
        <v>4787.8999999999896</v>
      </c>
      <c r="R7170">
        <v>672.36</v>
      </c>
      <c r="S7170">
        <v>1.401</v>
      </c>
      <c r="T7170">
        <v>33</v>
      </c>
      <c r="U7170">
        <v>2037.5</v>
      </c>
      <c r="V7170">
        <v>18</v>
      </c>
      <c r="W7170">
        <v>1.454</v>
      </c>
      <c r="X7170">
        <v>2.35</v>
      </c>
      <c r="Y7170" s="119">
        <v>44152</v>
      </c>
      <c r="Z7170">
        <v>408803.663524926</v>
      </c>
      <c r="AA7170">
        <v>3660521.92657542</v>
      </c>
    </row>
    <row r="7171" spans="1:27" x14ac:dyDescent="0.25">
      <c r="A7171">
        <v>-111.977113</v>
      </c>
      <c r="B7171">
        <v>33.079479769999899</v>
      </c>
      <c r="C7171" t="s">
        <v>983</v>
      </c>
      <c r="D7171" t="s">
        <v>982</v>
      </c>
      <c r="E7171" t="s">
        <v>981</v>
      </c>
      <c r="F7171">
        <v>6490</v>
      </c>
      <c r="G7171">
        <v>360</v>
      </c>
      <c r="H7171">
        <v>13.33</v>
      </c>
      <c r="I7171">
        <v>2.2639999999999998</v>
      </c>
      <c r="J7171">
        <v>1</v>
      </c>
      <c r="K7171">
        <v>1166.5</v>
      </c>
      <c r="L7171" t="s">
        <v>980</v>
      </c>
      <c r="M7171" t="s">
        <v>979</v>
      </c>
      <c r="N7171" s="119">
        <v>44152</v>
      </c>
      <c r="O7171">
        <v>0</v>
      </c>
      <c r="P7171">
        <v>0</v>
      </c>
      <c r="Q7171">
        <v>3308.0999999999899</v>
      </c>
      <c r="R7171">
        <v>437.62999999999897</v>
      </c>
      <c r="S7171">
        <v>0.91200000000000003</v>
      </c>
      <c r="T7171">
        <v>33</v>
      </c>
      <c r="U7171">
        <v>1326.2</v>
      </c>
      <c r="V7171">
        <v>18</v>
      </c>
      <c r="W7171">
        <v>1.5429999999999999</v>
      </c>
      <c r="X7171">
        <v>2.4950000000000001</v>
      </c>
      <c r="Y7171" s="119">
        <v>44152</v>
      </c>
      <c r="Z7171">
        <v>408803.765803252</v>
      </c>
      <c r="AA7171">
        <v>3660522.5853455602</v>
      </c>
    </row>
    <row r="7172" spans="1:27" x14ac:dyDescent="0.25">
      <c r="A7172">
        <v>-111.977113169999</v>
      </c>
      <c r="B7172">
        <v>33.079485779999899</v>
      </c>
      <c r="C7172" t="s">
        <v>983</v>
      </c>
      <c r="D7172" t="s">
        <v>982</v>
      </c>
      <c r="E7172" t="s">
        <v>981</v>
      </c>
      <c r="F7172">
        <v>6491</v>
      </c>
      <c r="G7172">
        <v>1</v>
      </c>
      <c r="H7172">
        <v>13.33</v>
      </c>
      <c r="I7172">
        <v>2.133</v>
      </c>
      <c r="J7172">
        <v>1</v>
      </c>
      <c r="K7172">
        <v>1166.5999999999899</v>
      </c>
      <c r="L7172" t="s">
        <v>980</v>
      </c>
      <c r="M7172" t="s">
        <v>979</v>
      </c>
      <c r="N7172" s="119">
        <v>44152</v>
      </c>
      <c r="O7172">
        <v>0</v>
      </c>
      <c r="P7172">
        <v>0</v>
      </c>
      <c r="Q7172">
        <v>2689.3</v>
      </c>
      <c r="R7172">
        <v>377.66</v>
      </c>
      <c r="S7172">
        <v>0.78700000000000003</v>
      </c>
      <c r="T7172">
        <v>33</v>
      </c>
      <c r="U7172">
        <v>1144.4000000000001</v>
      </c>
      <c r="V7172">
        <v>18</v>
      </c>
      <c r="W7172">
        <v>1.454</v>
      </c>
      <c r="X7172">
        <v>2.35</v>
      </c>
      <c r="Y7172" s="119">
        <v>44152</v>
      </c>
      <c r="Z7172">
        <v>408803.75613847497</v>
      </c>
      <c r="AA7172">
        <v>3660523.2518104198</v>
      </c>
    </row>
    <row r="7173" spans="1:27" x14ac:dyDescent="0.25">
      <c r="A7173">
        <v>-111.97711234000001</v>
      </c>
      <c r="B7173">
        <v>33.07949078</v>
      </c>
      <c r="C7173" t="s">
        <v>983</v>
      </c>
      <c r="D7173" t="s">
        <v>982</v>
      </c>
      <c r="E7173" t="s">
        <v>981</v>
      </c>
      <c r="F7173">
        <v>6492</v>
      </c>
      <c r="G7173">
        <v>2</v>
      </c>
      <c r="H7173">
        <v>13.33</v>
      </c>
      <c r="I7173">
        <v>1.9690000000000001</v>
      </c>
      <c r="J7173">
        <v>1</v>
      </c>
      <c r="K7173">
        <v>1166.7</v>
      </c>
      <c r="L7173" t="s">
        <v>980</v>
      </c>
      <c r="M7173" t="s">
        <v>979</v>
      </c>
      <c r="N7173" s="119">
        <v>44152</v>
      </c>
      <c r="O7173">
        <v>0</v>
      </c>
      <c r="P7173">
        <v>0</v>
      </c>
      <c r="Q7173">
        <v>2495.5</v>
      </c>
      <c r="R7173">
        <v>379.64999999999901</v>
      </c>
      <c r="S7173">
        <v>0.79100000000000004</v>
      </c>
      <c r="T7173">
        <v>33</v>
      </c>
      <c r="U7173">
        <v>1150.4000000000001</v>
      </c>
      <c r="V7173">
        <v>18</v>
      </c>
      <c r="W7173">
        <v>1.3420000000000001</v>
      </c>
      <c r="X7173">
        <v>2.169</v>
      </c>
      <c r="Y7173" s="119">
        <v>44152</v>
      </c>
      <c r="Z7173">
        <v>408803.83876883902</v>
      </c>
      <c r="AA7173">
        <v>3660523.80542967</v>
      </c>
    </row>
    <row r="7174" spans="1:27" x14ac:dyDescent="0.25">
      <c r="A7174">
        <v>-111.97711354</v>
      </c>
      <c r="B7174">
        <v>33.079495880000003</v>
      </c>
      <c r="C7174" t="s">
        <v>983</v>
      </c>
      <c r="D7174" t="s">
        <v>982</v>
      </c>
      <c r="E7174" t="s">
        <v>981</v>
      </c>
      <c r="F7174">
        <v>6493</v>
      </c>
      <c r="G7174">
        <v>9</v>
      </c>
      <c r="H7174">
        <v>13.33</v>
      </c>
      <c r="I7174">
        <v>1.673</v>
      </c>
      <c r="J7174">
        <v>1</v>
      </c>
      <c r="K7174">
        <v>1166.79999999999</v>
      </c>
      <c r="L7174" t="s">
        <v>980</v>
      </c>
      <c r="M7174" t="s">
        <v>979</v>
      </c>
      <c r="N7174" s="119">
        <v>44152</v>
      </c>
      <c r="O7174">
        <v>0</v>
      </c>
      <c r="P7174">
        <v>0</v>
      </c>
      <c r="Q7174">
        <v>3670.5999999999899</v>
      </c>
      <c r="R7174">
        <v>656.96</v>
      </c>
      <c r="S7174">
        <v>1.369</v>
      </c>
      <c r="T7174">
        <v>33</v>
      </c>
      <c r="U7174">
        <v>1990.79999999999</v>
      </c>
      <c r="V7174">
        <v>18</v>
      </c>
      <c r="W7174">
        <v>1.141</v>
      </c>
      <c r="X7174">
        <v>1.8440000000000001</v>
      </c>
      <c r="Y7174" s="119">
        <v>44152</v>
      </c>
      <c r="Z7174">
        <v>408803.73202727397</v>
      </c>
      <c r="AA7174">
        <v>3660524.3718995</v>
      </c>
    </row>
    <row r="7175" spans="1:27" x14ac:dyDescent="0.25">
      <c r="A7175">
        <v>-111.97711203</v>
      </c>
      <c r="B7175">
        <v>33.079501819999898</v>
      </c>
      <c r="C7175" t="s">
        <v>983</v>
      </c>
      <c r="D7175" t="s">
        <v>982</v>
      </c>
      <c r="E7175" t="s">
        <v>981</v>
      </c>
      <c r="F7175">
        <v>6494</v>
      </c>
      <c r="G7175">
        <v>6</v>
      </c>
      <c r="H7175">
        <v>13.33</v>
      </c>
      <c r="I7175">
        <v>1.706</v>
      </c>
      <c r="J7175">
        <v>1</v>
      </c>
      <c r="K7175">
        <v>1166.9000000000001</v>
      </c>
      <c r="L7175" t="s">
        <v>980</v>
      </c>
      <c r="M7175" t="s">
        <v>979</v>
      </c>
      <c r="N7175" s="119">
        <v>44152</v>
      </c>
      <c r="O7175">
        <v>0</v>
      </c>
      <c r="P7175">
        <v>0</v>
      </c>
      <c r="Q7175">
        <v>4315.8999999999896</v>
      </c>
      <c r="R7175">
        <v>757.61</v>
      </c>
      <c r="S7175">
        <v>1.5780000000000001</v>
      </c>
      <c r="T7175">
        <v>33</v>
      </c>
      <c r="U7175">
        <v>2295.8000000000002</v>
      </c>
      <c r="V7175">
        <v>18</v>
      </c>
      <c r="W7175">
        <v>1.163</v>
      </c>
      <c r="X7175">
        <v>1.88</v>
      </c>
      <c r="Y7175" s="119">
        <v>44152</v>
      </c>
      <c r="Z7175">
        <v>408803.87909725303</v>
      </c>
      <c r="AA7175">
        <v>3660525.0291439099</v>
      </c>
    </row>
    <row r="7176" spans="1:27" x14ac:dyDescent="0.25">
      <c r="A7176">
        <v>-111.97711270000001</v>
      </c>
      <c r="B7176">
        <v>33.079506899999899</v>
      </c>
      <c r="C7176" t="s">
        <v>983</v>
      </c>
      <c r="D7176" t="s">
        <v>982</v>
      </c>
      <c r="E7176" t="s">
        <v>981</v>
      </c>
      <c r="F7176">
        <v>6495</v>
      </c>
      <c r="G7176">
        <v>10</v>
      </c>
      <c r="H7176">
        <v>13.33</v>
      </c>
      <c r="I7176">
        <v>2.4279999999999999</v>
      </c>
      <c r="J7176">
        <v>1</v>
      </c>
      <c r="K7176">
        <v>1167</v>
      </c>
      <c r="L7176" t="s">
        <v>980</v>
      </c>
      <c r="M7176" t="s">
        <v>979</v>
      </c>
      <c r="N7176" s="119">
        <v>44152</v>
      </c>
      <c r="O7176">
        <v>0</v>
      </c>
      <c r="P7176">
        <v>0</v>
      </c>
      <c r="Q7176">
        <v>6115</v>
      </c>
      <c r="R7176">
        <v>754.29999999999905</v>
      </c>
      <c r="S7176">
        <v>1.571</v>
      </c>
      <c r="T7176">
        <v>33</v>
      </c>
      <c r="U7176">
        <v>2285.8000000000002</v>
      </c>
      <c r="V7176">
        <v>18</v>
      </c>
      <c r="W7176">
        <v>1.655</v>
      </c>
      <c r="X7176">
        <v>2.6749999999999998</v>
      </c>
      <c r="Y7176" s="119">
        <v>44152</v>
      </c>
      <c r="Z7176">
        <v>408803.82180392998</v>
      </c>
      <c r="AA7176">
        <v>3660525.59293589</v>
      </c>
    </row>
    <row r="7177" spans="1:27" x14ac:dyDescent="0.25">
      <c r="A7177">
        <v>-111.97711151</v>
      </c>
      <c r="B7177">
        <v>33.079512790000003</v>
      </c>
      <c r="C7177" t="s">
        <v>983</v>
      </c>
      <c r="D7177" t="s">
        <v>982</v>
      </c>
      <c r="E7177" t="s">
        <v>981</v>
      </c>
      <c r="F7177">
        <v>6496</v>
      </c>
      <c r="G7177">
        <v>3</v>
      </c>
      <c r="H7177">
        <v>13.33</v>
      </c>
      <c r="I7177">
        <v>2.0009999999999999</v>
      </c>
      <c r="J7177">
        <v>1</v>
      </c>
      <c r="K7177">
        <v>1167</v>
      </c>
      <c r="L7177" t="s">
        <v>980</v>
      </c>
      <c r="M7177" t="s">
        <v>979</v>
      </c>
      <c r="N7177" s="119">
        <v>44152</v>
      </c>
      <c r="O7177">
        <v>0</v>
      </c>
      <c r="P7177">
        <v>0</v>
      </c>
      <c r="Q7177">
        <v>6245.8</v>
      </c>
      <c r="R7177">
        <v>934.62</v>
      </c>
      <c r="S7177">
        <v>1.9470000000000001</v>
      </c>
      <c r="T7177">
        <v>33</v>
      </c>
      <c r="U7177">
        <v>2832.1999999999898</v>
      </c>
      <c r="V7177">
        <v>18</v>
      </c>
      <c r="W7177">
        <v>1.365</v>
      </c>
      <c r="X7177">
        <v>2.2050000000000001</v>
      </c>
      <c r="Y7177" s="119">
        <v>44152</v>
      </c>
      <c r="Z7177">
        <v>408803.93895429198</v>
      </c>
      <c r="AA7177">
        <v>3660526.2449149401</v>
      </c>
    </row>
    <row r="7178" spans="1:27" x14ac:dyDescent="0.25">
      <c r="A7178">
        <v>-111.97711083</v>
      </c>
      <c r="B7178">
        <v>33.079517780000003</v>
      </c>
      <c r="C7178" t="s">
        <v>983</v>
      </c>
      <c r="D7178" t="s">
        <v>982</v>
      </c>
      <c r="E7178" t="s">
        <v>981</v>
      </c>
      <c r="F7178">
        <v>6497</v>
      </c>
      <c r="G7178">
        <v>359</v>
      </c>
      <c r="H7178">
        <v>13.33</v>
      </c>
      <c r="I7178">
        <v>1.9359999999999999</v>
      </c>
      <c r="J7178">
        <v>1</v>
      </c>
      <c r="K7178">
        <v>1166.9000000000001</v>
      </c>
      <c r="L7178" t="s">
        <v>980</v>
      </c>
      <c r="M7178" t="s">
        <v>979</v>
      </c>
      <c r="N7178" s="119">
        <v>44152</v>
      </c>
      <c r="O7178">
        <v>0</v>
      </c>
      <c r="P7178">
        <v>0</v>
      </c>
      <c r="Q7178">
        <v>6468.6</v>
      </c>
      <c r="R7178">
        <v>1000.79999999999</v>
      </c>
      <c r="S7178">
        <v>2.085</v>
      </c>
      <c r="T7178">
        <v>33</v>
      </c>
      <c r="U7178">
        <v>3032.5999999999899</v>
      </c>
      <c r="V7178">
        <v>18</v>
      </c>
      <c r="W7178">
        <v>1.32</v>
      </c>
      <c r="X7178">
        <v>2.133</v>
      </c>
      <c r="Y7178" s="119">
        <v>44152</v>
      </c>
      <c r="Z7178">
        <v>408804.00757368503</v>
      </c>
      <c r="AA7178">
        <v>3660526.7975558299</v>
      </c>
    </row>
    <row r="7179" spans="1:27" x14ac:dyDescent="0.25">
      <c r="A7179">
        <v>-111.97711200000001</v>
      </c>
      <c r="B7179">
        <v>33.079523770000002</v>
      </c>
      <c r="C7179" t="s">
        <v>983</v>
      </c>
      <c r="D7179" t="s">
        <v>982</v>
      </c>
      <c r="E7179" t="s">
        <v>981</v>
      </c>
      <c r="F7179">
        <v>6498</v>
      </c>
      <c r="G7179">
        <v>0</v>
      </c>
      <c r="H7179">
        <v>13.33</v>
      </c>
      <c r="I7179">
        <v>2.4609999999999999</v>
      </c>
      <c r="J7179">
        <v>1</v>
      </c>
      <c r="K7179">
        <v>1166.7</v>
      </c>
      <c r="L7179" t="s">
        <v>980</v>
      </c>
      <c r="M7179" t="s">
        <v>979</v>
      </c>
      <c r="N7179" s="119">
        <v>44152</v>
      </c>
      <c r="O7179">
        <v>0</v>
      </c>
      <c r="P7179">
        <v>0</v>
      </c>
      <c r="Q7179">
        <v>8000.6999999999898</v>
      </c>
      <c r="R7179">
        <v>973.74</v>
      </c>
      <c r="S7179">
        <v>2.0289999999999999</v>
      </c>
      <c r="T7179">
        <v>33</v>
      </c>
      <c r="U7179">
        <v>2950.6999999999898</v>
      </c>
      <c r="V7179">
        <v>18</v>
      </c>
      <c r="W7179">
        <v>1.6779999999999999</v>
      </c>
      <c r="X7179">
        <v>2.7109999999999999</v>
      </c>
      <c r="Y7179" s="119">
        <v>44152</v>
      </c>
      <c r="Z7179">
        <v>408803.90455079603</v>
      </c>
      <c r="AA7179">
        <v>3660527.4626721898</v>
      </c>
    </row>
    <row r="7180" spans="1:27" x14ac:dyDescent="0.25">
      <c r="A7180">
        <v>-111.9771113</v>
      </c>
      <c r="B7180">
        <v>33.079529899999898</v>
      </c>
      <c r="C7180" t="s">
        <v>983</v>
      </c>
      <c r="D7180" t="s">
        <v>982</v>
      </c>
      <c r="E7180" t="s">
        <v>981</v>
      </c>
      <c r="F7180">
        <v>6499</v>
      </c>
      <c r="G7180">
        <v>350</v>
      </c>
      <c r="H7180">
        <v>13.33</v>
      </c>
      <c r="I7180">
        <v>2.165</v>
      </c>
      <c r="J7180">
        <v>1</v>
      </c>
      <c r="K7180">
        <v>1166.5999999999899</v>
      </c>
      <c r="L7180" t="s">
        <v>980</v>
      </c>
      <c r="M7180" t="s">
        <v>979</v>
      </c>
      <c r="N7180" s="119">
        <v>44152</v>
      </c>
      <c r="O7180">
        <v>0</v>
      </c>
      <c r="P7180">
        <v>0</v>
      </c>
      <c r="Q7180">
        <v>8221.6</v>
      </c>
      <c r="R7180">
        <v>1137.0999999999899</v>
      </c>
      <c r="S7180">
        <v>2.3690000000000002</v>
      </c>
      <c r="T7180">
        <v>33</v>
      </c>
      <c r="U7180">
        <v>3445.6999999999898</v>
      </c>
      <c r="V7180">
        <v>18</v>
      </c>
      <c r="W7180">
        <v>1.476</v>
      </c>
      <c r="X7180">
        <v>2.3860000000000001</v>
      </c>
      <c r="Y7180" s="119">
        <v>44152</v>
      </c>
      <c r="Z7180">
        <v>408803.97621346801</v>
      </c>
      <c r="AA7180">
        <v>3660528.1416853098</v>
      </c>
    </row>
    <row r="7181" spans="1:27" x14ac:dyDescent="0.25">
      <c r="A7181">
        <v>-111.97711146</v>
      </c>
      <c r="B7181">
        <v>33.079535880000002</v>
      </c>
      <c r="C7181" t="s">
        <v>983</v>
      </c>
      <c r="D7181" t="s">
        <v>982</v>
      </c>
      <c r="E7181" t="s">
        <v>981</v>
      </c>
      <c r="F7181">
        <v>6500</v>
      </c>
      <c r="G7181">
        <v>351</v>
      </c>
      <c r="H7181">
        <v>13.33</v>
      </c>
      <c r="I7181">
        <v>2.133</v>
      </c>
      <c r="J7181">
        <v>1</v>
      </c>
      <c r="K7181">
        <v>1166.5</v>
      </c>
      <c r="L7181" t="s">
        <v>980</v>
      </c>
      <c r="M7181" t="s">
        <v>979</v>
      </c>
      <c r="N7181" s="119">
        <v>44152</v>
      </c>
      <c r="O7181">
        <v>0</v>
      </c>
      <c r="P7181">
        <v>0</v>
      </c>
      <c r="Q7181">
        <v>10220</v>
      </c>
      <c r="R7181">
        <v>1435.2</v>
      </c>
      <c r="S7181">
        <v>2.99</v>
      </c>
      <c r="T7181">
        <v>33</v>
      </c>
      <c r="U7181">
        <v>4349</v>
      </c>
      <c r="V7181">
        <v>18</v>
      </c>
      <c r="W7181">
        <v>1.454</v>
      </c>
      <c r="X7181">
        <v>2.35</v>
      </c>
      <c r="Y7181" s="119">
        <v>44152</v>
      </c>
      <c r="Z7181">
        <v>408803.96745111101</v>
      </c>
      <c r="AA7181">
        <v>3660528.8048154502</v>
      </c>
    </row>
    <row r="7182" spans="1:27" x14ac:dyDescent="0.25">
      <c r="A7182">
        <v>-111.977112509999</v>
      </c>
      <c r="B7182">
        <v>33.079542789999898</v>
      </c>
      <c r="C7182" t="s">
        <v>983</v>
      </c>
      <c r="D7182" t="s">
        <v>982</v>
      </c>
      <c r="E7182" t="s">
        <v>981</v>
      </c>
      <c r="F7182">
        <v>6501</v>
      </c>
      <c r="G7182">
        <v>3</v>
      </c>
      <c r="H7182">
        <v>13.33</v>
      </c>
      <c r="I7182">
        <v>2.133</v>
      </c>
      <c r="J7182">
        <v>1</v>
      </c>
      <c r="K7182">
        <v>1166.5</v>
      </c>
      <c r="L7182" t="s">
        <v>980</v>
      </c>
      <c r="M7182" t="s">
        <v>979</v>
      </c>
      <c r="N7182" s="119">
        <v>44152</v>
      </c>
      <c r="O7182">
        <v>0</v>
      </c>
      <c r="P7182">
        <v>0</v>
      </c>
      <c r="Q7182">
        <v>6366.1999999999898</v>
      </c>
      <c r="R7182">
        <v>894.01999999999896</v>
      </c>
      <c r="S7182">
        <v>1.863</v>
      </c>
      <c r="T7182">
        <v>33</v>
      </c>
      <c r="U7182">
        <v>2709.0999999999899</v>
      </c>
      <c r="V7182">
        <v>18</v>
      </c>
      <c r="W7182">
        <v>1.454</v>
      </c>
      <c r="X7182">
        <v>2.35</v>
      </c>
      <c r="Y7182" s="119">
        <v>44152</v>
      </c>
      <c r="Z7182">
        <v>408803.87657823</v>
      </c>
      <c r="AA7182">
        <v>3660529.57182618</v>
      </c>
    </row>
    <row r="7183" spans="1:27" x14ac:dyDescent="0.25">
      <c r="A7183">
        <v>-111.977113029999</v>
      </c>
      <c r="B7183">
        <v>33.079547820000002</v>
      </c>
      <c r="C7183" t="s">
        <v>983</v>
      </c>
      <c r="D7183" t="s">
        <v>982</v>
      </c>
      <c r="E7183" t="s">
        <v>981</v>
      </c>
      <c r="F7183">
        <v>6502</v>
      </c>
      <c r="G7183">
        <v>6</v>
      </c>
      <c r="H7183">
        <v>13.33</v>
      </c>
      <c r="I7183">
        <v>2.0339999999999998</v>
      </c>
      <c r="J7183">
        <v>1</v>
      </c>
      <c r="K7183">
        <v>1166.5</v>
      </c>
      <c r="L7183" t="s">
        <v>980</v>
      </c>
      <c r="M7183" t="s">
        <v>979</v>
      </c>
      <c r="N7183" s="119">
        <v>44152</v>
      </c>
      <c r="O7183">
        <v>0</v>
      </c>
      <c r="P7183">
        <v>0</v>
      </c>
      <c r="Q7183">
        <v>4936.6999999999898</v>
      </c>
      <c r="R7183">
        <v>726.80999999999904</v>
      </c>
      <c r="S7183">
        <v>1.514</v>
      </c>
      <c r="T7183">
        <v>33</v>
      </c>
      <c r="U7183">
        <v>2202.5</v>
      </c>
      <c r="V7183">
        <v>18</v>
      </c>
      <c r="W7183">
        <v>1.387</v>
      </c>
      <c r="X7183">
        <v>2.2410000000000001</v>
      </c>
      <c r="Y7183" s="119">
        <v>44152</v>
      </c>
      <c r="Z7183">
        <v>408803.83323395898</v>
      </c>
      <c r="AA7183">
        <v>3660530.1299444302</v>
      </c>
    </row>
    <row r="7184" spans="1:27" x14ac:dyDescent="0.25">
      <c r="A7184">
        <v>-111.97711151</v>
      </c>
      <c r="B7184">
        <v>33.079553789999899</v>
      </c>
      <c r="C7184" t="s">
        <v>983</v>
      </c>
      <c r="D7184" t="s">
        <v>982</v>
      </c>
      <c r="E7184" t="s">
        <v>981</v>
      </c>
      <c r="F7184">
        <v>6503</v>
      </c>
      <c r="G7184">
        <v>3</v>
      </c>
      <c r="H7184">
        <v>13.33</v>
      </c>
      <c r="I7184">
        <v>1.9690000000000001</v>
      </c>
      <c r="J7184">
        <v>1</v>
      </c>
      <c r="K7184">
        <v>1166.5</v>
      </c>
      <c r="L7184" t="s">
        <v>980</v>
      </c>
      <c r="M7184" t="s">
        <v>979</v>
      </c>
      <c r="N7184" s="119">
        <v>44152</v>
      </c>
      <c r="O7184">
        <v>0</v>
      </c>
      <c r="P7184">
        <v>0</v>
      </c>
      <c r="Q7184">
        <v>5684</v>
      </c>
      <c r="R7184">
        <v>864.73</v>
      </c>
      <c r="S7184">
        <v>1.802</v>
      </c>
      <c r="T7184">
        <v>33</v>
      </c>
      <c r="U7184">
        <v>2620.4</v>
      </c>
      <c r="V7184">
        <v>18</v>
      </c>
      <c r="W7184">
        <v>1.3420000000000001</v>
      </c>
      <c r="X7184">
        <v>2.169</v>
      </c>
      <c r="Y7184" s="119">
        <v>44152</v>
      </c>
      <c r="Z7184">
        <v>408803.98126819602</v>
      </c>
      <c r="AA7184">
        <v>3660530.7905061999</v>
      </c>
    </row>
    <row r="7185" spans="1:27" x14ac:dyDescent="0.25">
      <c r="A7185">
        <v>-111.97711083</v>
      </c>
      <c r="B7185">
        <v>33.079559779999897</v>
      </c>
      <c r="C7185" t="s">
        <v>983</v>
      </c>
      <c r="D7185" t="s">
        <v>982</v>
      </c>
      <c r="E7185" t="s">
        <v>981</v>
      </c>
      <c r="F7185">
        <v>6504</v>
      </c>
      <c r="G7185">
        <v>359</v>
      </c>
      <c r="H7185">
        <v>13.33</v>
      </c>
      <c r="I7185">
        <v>1.837</v>
      </c>
      <c r="J7185">
        <v>1</v>
      </c>
      <c r="K7185">
        <v>1166.5</v>
      </c>
      <c r="L7185" t="s">
        <v>980</v>
      </c>
      <c r="M7185" t="s">
        <v>979</v>
      </c>
      <c r="N7185" s="119">
        <v>44152</v>
      </c>
      <c r="O7185">
        <v>0</v>
      </c>
      <c r="P7185">
        <v>0</v>
      </c>
      <c r="Q7185">
        <v>7260</v>
      </c>
      <c r="R7185">
        <v>1183.4000000000001</v>
      </c>
      <c r="S7185">
        <v>2.4649999999999999</v>
      </c>
      <c r="T7185">
        <v>33</v>
      </c>
      <c r="U7185">
        <v>3586</v>
      </c>
      <c r="V7185">
        <v>18</v>
      </c>
      <c r="W7185">
        <v>1.2529999999999999</v>
      </c>
      <c r="X7185">
        <v>2.0249999999999999</v>
      </c>
      <c r="Y7185" s="119">
        <v>44152</v>
      </c>
      <c r="Z7185">
        <v>408804.05091961101</v>
      </c>
      <c r="AA7185">
        <v>3660531.45401518</v>
      </c>
    </row>
    <row r="7186" spans="1:27" x14ac:dyDescent="0.25">
      <c r="A7186">
        <v>-111.97711103</v>
      </c>
      <c r="B7186">
        <v>33.079564820000002</v>
      </c>
      <c r="C7186" t="s">
        <v>983</v>
      </c>
      <c r="D7186" t="s">
        <v>982</v>
      </c>
      <c r="E7186" t="s">
        <v>981</v>
      </c>
      <c r="F7186">
        <v>6505</v>
      </c>
      <c r="G7186">
        <v>6</v>
      </c>
      <c r="H7186">
        <v>13.33</v>
      </c>
      <c r="I7186">
        <v>2.0339999999999998</v>
      </c>
      <c r="J7186">
        <v>1</v>
      </c>
      <c r="K7186">
        <v>1166.5</v>
      </c>
      <c r="L7186" t="s">
        <v>980</v>
      </c>
      <c r="M7186" t="s">
        <v>979</v>
      </c>
      <c r="N7186" s="119">
        <v>44152</v>
      </c>
      <c r="O7186">
        <v>0</v>
      </c>
      <c r="P7186">
        <v>0</v>
      </c>
      <c r="Q7186">
        <v>5813.8999999999896</v>
      </c>
      <c r="R7186">
        <v>855.96</v>
      </c>
      <c r="S7186">
        <v>1.7829999999999999</v>
      </c>
      <c r="T7186">
        <v>33</v>
      </c>
      <c r="U7186">
        <v>2593.8000000000002</v>
      </c>
      <c r="V7186">
        <v>18</v>
      </c>
      <c r="W7186">
        <v>1.387</v>
      </c>
      <c r="X7186">
        <v>2.2410000000000001</v>
      </c>
      <c r="Y7186" s="119">
        <v>44152</v>
      </c>
      <c r="Z7186">
        <v>408804.03745364101</v>
      </c>
      <c r="AA7186">
        <v>3660532.0129640698</v>
      </c>
    </row>
    <row r="7187" spans="1:27" x14ac:dyDescent="0.25">
      <c r="A7187">
        <v>-111.977112199999</v>
      </c>
      <c r="B7187">
        <v>33.079570840000002</v>
      </c>
      <c r="C7187" t="s">
        <v>983</v>
      </c>
      <c r="D7187" t="s">
        <v>982</v>
      </c>
      <c r="E7187" t="s">
        <v>981</v>
      </c>
      <c r="F7187">
        <v>6506</v>
      </c>
      <c r="G7187">
        <v>7</v>
      </c>
      <c r="H7187">
        <v>13.33</v>
      </c>
      <c r="I7187">
        <v>2.3290000000000002</v>
      </c>
      <c r="J7187">
        <v>1</v>
      </c>
      <c r="K7187">
        <v>1166.5999999999899</v>
      </c>
      <c r="L7187" t="s">
        <v>980</v>
      </c>
      <c r="M7187" t="s">
        <v>979</v>
      </c>
      <c r="N7187" s="119">
        <v>44152</v>
      </c>
      <c r="O7187">
        <v>0</v>
      </c>
      <c r="P7187">
        <v>0</v>
      </c>
      <c r="Q7187">
        <v>6439</v>
      </c>
      <c r="R7187">
        <v>827.82</v>
      </c>
      <c r="S7187">
        <v>1.7250000000000001</v>
      </c>
      <c r="T7187">
        <v>33</v>
      </c>
      <c r="U7187">
        <v>2508.5</v>
      </c>
      <c r="V7187">
        <v>18</v>
      </c>
      <c r="W7187">
        <v>1.5880000000000001</v>
      </c>
      <c r="X7187">
        <v>2.5670000000000002</v>
      </c>
      <c r="Y7187" s="119">
        <v>44152</v>
      </c>
      <c r="Z7187">
        <v>408803.934461781</v>
      </c>
      <c r="AA7187">
        <v>3660532.6814064798</v>
      </c>
    </row>
    <row r="7188" spans="1:27" x14ac:dyDescent="0.25">
      <c r="A7188">
        <v>-111.977109459999</v>
      </c>
      <c r="B7188">
        <v>33.079576879999898</v>
      </c>
      <c r="C7188" t="s">
        <v>983</v>
      </c>
      <c r="D7188" t="s">
        <v>982</v>
      </c>
      <c r="E7188" t="s">
        <v>981</v>
      </c>
      <c r="F7188">
        <v>6507</v>
      </c>
      <c r="G7188">
        <v>351</v>
      </c>
      <c r="H7188">
        <v>13.33</v>
      </c>
      <c r="I7188">
        <v>2.165</v>
      </c>
      <c r="J7188">
        <v>1</v>
      </c>
      <c r="K7188">
        <v>1166.5999999999899</v>
      </c>
      <c r="L7188" t="s">
        <v>980</v>
      </c>
      <c r="M7188" t="s">
        <v>979</v>
      </c>
      <c r="N7188" s="119">
        <v>44152</v>
      </c>
      <c r="O7188">
        <v>0</v>
      </c>
      <c r="P7188">
        <v>0</v>
      </c>
      <c r="Q7188">
        <v>5515.1</v>
      </c>
      <c r="R7188">
        <v>762.75</v>
      </c>
      <c r="S7188">
        <v>1.589</v>
      </c>
      <c r="T7188">
        <v>33</v>
      </c>
      <c r="U7188">
        <v>2311.4</v>
      </c>
      <c r="V7188">
        <v>18</v>
      </c>
      <c r="W7188">
        <v>1.476</v>
      </c>
      <c r="X7188">
        <v>2.3860000000000001</v>
      </c>
      <c r="Y7188" s="119">
        <v>44152</v>
      </c>
      <c r="Z7188">
        <v>408804.196439869</v>
      </c>
      <c r="AA7188">
        <v>3660533.3486690102</v>
      </c>
    </row>
    <row r="7189" spans="1:27" x14ac:dyDescent="0.25">
      <c r="A7189">
        <v>-111.97711049</v>
      </c>
      <c r="B7189">
        <v>33.079582790000003</v>
      </c>
      <c r="C7189" t="s">
        <v>983</v>
      </c>
      <c r="D7189" t="s">
        <v>982</v>
      </c>
      <c r="E7189" t="s">
        <v>981</v>
      </c>
      <c r="F7189">
        <v>6508</v>
      </c>
      <c r="G7189">
        <v>357</v>
      </c>
      <c r="H7189">
        <v>13.33</v>
      </c>
      <c r="I7189">
        <v>2.1</v>
      </c>
      <c r="J7189">
        <v>1</v>
      </c>
      <c r="K7189">
        <v>1166.5999999999899</v>
      </c>
      <c r="L7189" t="s">
        <v>980</v>
      </c>
      <c r="M7189" t="s">
        <v>979</v>
      </c>
      <c r="N7189" s="119">
        <v>44152</v>
      </c>
      <c r="O7189">
        <v>0</v>
      </c>
      <c r="P7189">
        <v>0</v>
      </c>
      <c r="Q7189">
        <v>6266.8999999999896</v>
      </c>
      <c r="R7189">
        <v>893.82</v>
      </c>
      <c r="S7189">
        <v>1.8620000000000001</v>
      </c>
      <c r="T7189">
        <v>33</v>
      </c>
      <c r="U7189">
        <v>2708.5</v>
      </c>
      <c r="V7189">
        <v>18</v>
      </c>
      <c r="W7189">
        <v>1.4319999999999999</v>
      </c>
      <c r="X7189">
        <v>2.3140000000000001</v>
      </c>
      <c r="Y7189" s="119">
        <v>44152</v>
      </c>
      <c r="Z7189">
        <v>408804.106401728</v>
      </c>
      <c r="AA7189">
        <v>3660534.0047942898</v>
      </c>
    </row>
    <row r="7190" spans="1:27" x14ac:dyDescent="0.25">
      <c r="A7190">
        <v>-111.977110999999</v>
      </c>
      <c r="B7190">
        <v>33.079588770000001</v>
      </c>
      <c r="C7190" t="s">
        <v>983</v>
      </c>
      <c r="D7190" t="s">
        <v>982</v>
      </c>
      <c r="E7190" t="s">
        <v>981</v>
      </c>
      <c r="F7190">
        <v>6509</v>
      </c>
      <c r="G7190">
        <v>360</v>
      </c>
      <c r="H7190">
        <v>13.33</v>
      </c>
      <c r="I7190">
        <v>2.0670000000000002</v>
      </c>
      <c r="J7190">
        <v>1</v>
      </c>
      <c r="K7190">
        <v>1166.5</v>
      </c>
      <c r="L7190" t="s">
        <v>980</v>
      </c>
      <c r="M7190" t="s">
        <v>979</v>
      </c>
      <c r="N7190" s="119">
        <v>44152</v>
      </c>
      <c r="O7190">
        <v>0</v>
      </c>
      <c r="P7190">
        <v>0</v>
      </c>
      <c r="Q7190">
        <v>4756.6000000000004</v>
      </c>
      <c r="R7190">
        <v>689.17999999999904</v>
      </c>
      <c r="S7190">
        <v>1.4359999999999999</v>
      </c>
      <c r="T7190">
        <v>33</v>
      </c>
      <c r="U7190">
        <v>2088.4</v>
      </c>
      <c r="V7190">
        <v>18</v>
      </c>
      <c r="W7190">
        <v>1.409</v>
      </c>
      <c r="X7190">
        <v>2.278</v>
      </c>
      <c r="Y7190" s="119">
        <v>44152</v>
      </c>
      <c r="Z7190">
        <v>408804.06497129297</v>
      </c>
      <c r="AA7190">
        <v>3660534.6682285299</v>
      </c>
    </row>
    <row r="7191" spans="1:27" x14ac:dyDescent="0.25">
      <c r="A7191">
        <v>-111.977110999999</v>
      </c>
      <c r="B7191">
        <v>33.079593770000002</v>
      </c>
      <c r="C7191" t="s">
        <v>983</v>
      </c>
      <c r="D7191" t="s">
        <v>982</v>
      </c>
      <c r="E7191" t="s">
        <v>981</v>
      </c>
      <c r="F7191">
        <v>6510</v>
      </c>
      <c r="G7191">
        <v>360</v>
      </c>
      <c r="H7191">
        <v>13.33</v>
      </c>
      <c r="I7191">
        <v>1.903</v>
      </c>
      <c r="J7191">
        <v>1</v>
      </c>
      <c r="K7191">
        <v>1166.5999999999899</v>
      </c>
      <c r="L7191" t="s">
        <v>980</v>
      </c>
      <c r="M7191" t="s">
        <v>979</v>
      </c>
      <c r="N7191" s="119">
        <v>44152</v>
      </c>
      <c r="O7191">
        <v>0</v>
      </c>
      <c r="P7191">
        <v>0</v>
      </c>
      <c r="Q7191">
        <v>4310.3999999999896</v>
      </c>
      <c r="R7191">
        <v>678.36</v>
      </c>
      <c r="S7191">
        <v>1.413</v>
      </c>
      <c r="T7191">
        <v>33</v>
      </c>
      <c r="U7191">
        <v>2055.5999999999899</v>
      </c>
      <c r="V7191">
        <v>18</v>
      </c>
      <c r="W7191">
        <v>1.2969999999999999</v>
      </c>
      <c r="X7191">
        <v>2.097</v>
      </c>
      <c r="Y7191" s="119">
        <v>44152</v>
      </c>
      <c r="Z7191">
        <v>408804.07013153</v>
      </c>
      <c r="AA7191">
        <v>3660535.2225689399</v>
      </c>
    </row>
    <row r="7192" spans="1:27" x14ac:dyDescent="0.25">
      <c r="A7192">
        <v>-111.977110659999</v>
      </c>
      <c r="B7192">
        <v>33.079599780000002</v>
      </c>
      <c r="C7192" t="s">
        <v>983</v>
      </c>
      <c r="D7192" t="s">
        <v>982</v>
      </c>
      <c r="E7192" t="s">
        <v>981</v>
      </c>
      <c r="F7192">
        <v>6511</v>
      </c>
      <c r="G7192">
        <v>358</v>
      </c>
      <c r="H7192">
        <v>13.33</v>
      </c>
      <c r="I7192">
        <v>2.165</v>
      </c>
      <c r="J7192">
        <v>1</v>
      </c>
      <c r="K7192">
        <v>1166.5999999999899</v>
      </c>
      <c r="L7192" t="s">
        <v>980</v>
      </c>
      <c r="M7192" t="s">
        <v>979</v>
      </c>
      <c r="N7192" s="119">
        <v>44152</v>
      </c>
      <c r="O7192">
        <v>0</v>
      </c>
      <c r="P7192">
        <v>0</v>
      </c>
      <c r="Q7192">
        <v>5480.6999999999898</v>
      </c>
      <c r="R7192">
        <v>758</v>
      </c>
      <c r="S7192">
        <v>1.579</v>
      </c>
      <c r="T7192">
        <v>33</v>
      </c>
      <c r="U7192">
        <v>2297</v>
      </c>
      <c r="V7192">
        <v>18</v>
      </c>
      <c r="W7192">
        <v>1.476</v>
      </c>
      <c r="X7192">
        <v>2.3860000000000001</v>
      </c>
      <c r="Y7192" s="119">
        <v>44152</v>
      </c>
      <c r="Z7192">
        <v>408804.10806884902</v>
      </c>
      <c r="AA7192">
        <v>3660535.8885906902</v>
      </c>
    </row>
    <row r="7193" spans="1:27" x14ac:dyDescent="0.25">
      <c r="A7193">
        <v>-111.977110999999</v>
      </c>
      <c r="B7193">
        <v>33.079605770000001</v>
      </c>
      <c r="C7193" t="s">
        <v>983</v>
      </c>
      <c r="D7193" t="s">
        <v>982</v>
      </c>
      <c r="E7193" t="s">
        <v>981</v>
      </c>
      <c r="F7193">
        <v>6512</v>
      </c>
      <c r="G7193">
        <v>360</v>
      </c>
      <c r="H7193">
        <v>13.33</v>
      </c>
      <c r="I7193">
        <v>2.198</v>
      </c>
      <c r="J7193">
        <v>1</v>
      </c>
      <c r="K7193">
        <v>1166.5999999999899</v>
      </c>
      <c r="L7193" t="s">
        <v>980</v>
      </c>
      <c r="M7193" t="s">
        <v>979</v>
      </c>
      <c r="N7193" s="119">
        <v>44152</v>
      </c>
      <c r="O7193">
        <v>0</v>
      </c>
      <c r="P7193">
        <v>0</v>
      </c>
      <c r="Q7193">
        <v>4796.5</v>
      </c>
      <c r="R7193">
        <v>653.48</v>
      </c>
      <c r="S7193">
        <v>1.361</v>
      </c>
      <c r="T7193">
        <v>33</v>
      </c>
      <c r="U7193">
        <v>1980.2</v>
      </c>
      <c r="V7193">
        <v>18</v>
      </c>
      <c r="W7193">
        <v>1.4990000000000001</v>
      </c>
      <c r="X7193">
        <v>2.4220000000000002</v>
      </c>
      <c r="Y7193" s="119">
        <v>44152</v>
      </c>
      <c r="Z7193">
        <v>408804.08251610299</v>
      </c>
      <c r="AA7193">
        <v>3660536.5529859001</v>
      </c>
    </row>
    <row r="7194" spans="1:27" x14ac:dyDescent="0.25">
      <c r="A7194">
        <v>-111.977111339999</v>
      </c>
      <c r="B7194">
        <v>33.07961178</v>
      </c>
      <c r="C7194" t="s">
        <v>983</v>
      </c>
      <c r="D7194" t="s">
        <v>982</v>
      </c>
      <c r="E7194" t="s">
        <v>981</v>
      </c>
      <c r="F7194">
        <v>6513</v>
      </c>
      <c r="G7194">
        <v>2</v>
      </c>
      <c r="H7194">
        <v>13.33</v>
      </c>
      <c r="I7194">
        <v>2.0339999999999998</v>
      </c>
      <c r="J7194">
        <v>1</v>
      </c>
      <c r="K7194">
        <v>1166.5</v>
      </c>
      <c r="L7194" t="s">
        <v>980</v>
      </c>
      <c r="M7194" t="s">
        <v>979</v>
      </c>
      <c r="N7194" s="119">
        <v>44152</v>
      </c>
      <c r="O7194">
        <v>0</v>
      </c>
      <c r="P7194">
        <v>0</v>
      </c>
      <c r="Q7194">
        <v>4312</v>
      </c>
      <c r="R7194">
        <v>634.84</v>
      </c>
      <c r="S7194">
        <v>1.323</v>
      </c>
      <c r="T7194">
        <v>33</v>
      </c>
      <c r="U7194">
        <v>1923.79999999999</v>
      </c>
      <c r="V7194">
        <v>18</v>
      </c>
      <c r="W7194">
        <v>1.387</v>
      </c>
      <c r="X7194">
        <v>2.2410000000000001</v>
      </c>
      <c r="Y7194" s="119">
        <v>44152</v>
      </c>
      <c r="Z7194">
        <v>408804.05698400299</v>
      </c>
      <c r="AA7194">
        <v>3660537.21959848</v>
      </c>
    </row>
    <row r="7195" spans="1:27" x14ac:dyDescent="0.25">
      <c r="A7195">
        <v>-111.977110319999</v>
      </c>
      <c r="B7195">
        <v>33.07961779</v>
      </c>
      <c r="C7195" t="s">
        <v>983</v>
      </c>
      <c r="D7195" t="s">
        <v>982</v>
      </c>
      <c r="E7195" t="s">
        <v>981</v>
      </c>
      <c r="F7195">
        <v>6514</v>
      </c>
      <c r="G7195">
        <v>356</v>
      </c>
      <c r="H7195">
        <v>13.33</v>
      </c>
      <c r="I7195">
        <v>2.2970000000000002</v>
      </c>
      <c r="J7195">
        <v>1</v>
      </c>
      <c r="K7195">
        <v>1166.5</v>
      </c>
      <c r="L7195" t="s">
        <v>980</v>
      </c>
      <c r="M7195" t="s">
        <v>979</v>
      </c>
      <c r="N7195" s="119">
        <v>44152</v>
      </c>
      <c r="O7195">
        <v>0</v>
      </c>
      <c r="P7195">
        <v>0</v>
      </c>
      <c r="Q7195">
        <v>5229.3</v>
      </c>
      <c r="R7195">
        <v>681.90999999999894</v>
      </c>
      <c r="S7195">
        <v>1.421</v>
      </c>
      <c r="T7195">
        <v>33</v>
      </c>
      <c r="U7195">
        <v>2066.4</v>
      </c>
      <c r="V7195">
        <v>18</v>
      </c>
      <c r="W7195">
        <v>1.5660000000000001</v>
      </c>
      <c r="X7195">
        <v>2.5310000000000001</v>
      </c>
      <c r="Y7195" s="119">
        <v>44152</v>
      </c>
      <c r="Z7195">
        <v>408804.15839073301</v>
      </c>
      <c r="AA7195">
        <v>3660537.8850294198</v>
      </c>
    </row>
    <row r="7196" spans="1:27" x14ac:dyDescent="0.25">
      <c r="A7196">
        <v>-111.97711203</v>
      </c>
      <c r="B7196">
        <v>33.079623820000002</v>
      </c>
      <c r="C7196" t="s">
        <v>983</v>
      </c>
      <c r="D7196" t="s">
        <v>982</v>
      </c>
      <c r="E7196" t="s">
        <v>981</v>
      </c>
      <c r="F7196">
        <v>6515</v>
      </c>
      <c r="G7196">
        <v>6</v>
      </c>
      <c r="H7196">
        <v>13.33</v>
      </c>
      <c r="I7196">
        <v>2.0339999999999998</v>
      </c>
      <c r="J7196">
        <v>1</v>
      </c>
      <c r="K7196">
        <v>1166.5</v>
      </c>
      <c r="L7196" t="s">
        <v>980</v>
      </c>
      <c r="M7196" t="s">
        <v>979</v>
      </c>
      <c r="N7196" s="119">
        <v>44152</v>
      </c>
      <c r="O7196">
        <v>0</v>
      </c>
      <c r="P7196">
        <v>0</v>
      </c>
      <c r="Q7196">
        <v>5861.8999999999896</v>
      </c>
      <c r="R7196">
        <v>863.01999999999896</v>
      </c>
      <c r="S7196">
        <v>1.798</v>
      </c>
      <c r="T7196">
        <v>33</v>
      </c>
      <c r="U7196">
        <v>2615.1999999999898</v>
      </c>
      <c r="V7196">
        <v>18</v>
      </c>
      <c r="W7196">
        <v>1.387</v>
      </c>
      <c r="X7196">
        <v>2.2410000000000001</v>
      </c>
      <c r="Y7196" s="119">
        <v>44152</v>
      </c>
      <c r="Z7196">
        <v>408804.00500708498</v>
      </c>
      <c r="AA7196">
        <v>3660538.55504969</v>
      </c>
    </row>
    <row r="7197" spans="1:27" x14ac:dyDescent="0.25">
      <c r="A7197">
        <v>-111.977112199999</v>
      </c>
      <c r="B7197">
        <v>33.079634839999898</v>
      </c>
      <c r="C7197" t="s">
        <v>983</v>
      </c>
      <c r="D7197" t="s">
        <v>982</v>
      </c>
      <c r="E7197" t="s">
        <v>981</v>
      </c>
      <c r="F7197">
        <v>6516</v>
      </c>
      <c r="G7197">
        <v>7</v>
      </c>
      <c r="H7197">
        <v>13.33</v>
      </c>
      <c r="I7197">
        <v>2.133</v>
      </c>
      <c r="J7197">
        <v>1</v>
      </c>
      <c r="K7197">
        <v>1166.4000000000001</v>
      </c>
      <c r="L7197" t="s">
        <v>980</v>
      </c>
      <c r="M7197" t="s">
        <v>979</v>
      </c>
      <c r="N7197" s="119">
        <v>44152</v>
      </c>
      <c r="O7197">
        <v>0</v>
      </c>
      <c r="P7197">
        <v>0</v>
      </c>
      <c r="Q7197">
        <v>5670.8</v>
      </c>
      <c r="R7197">
        <v>796.36</v>
      </c>
      <c r="S7197">
        <v>1.659</v>
      </c>
      <c r="T7197">
        <v>33</v>
      </c>
      <c r="U7197">
        <v>2413.1999999999898</v>
      </c>
      <c r="V7197">
        <v>18</v>
      </c>
      <c r="W7197">
        <v>1.454</v>
      </c>
      <c r="X7197">
        <v>2.35</v>
      </c>
      <c r="Y7197" s="119">
        <v>44152</v>
      </c>
      <c r="Z7197">
        <v>408804.000512923</v>
      </c>
      <c r="AA7197">
        <v>3660539.77696366</v>
      </c>
    </row>
    <row r="7198" spans="1:27" x14ac:dyDescent="0.25">
      <c r="A7198">
        <v>-111.97710949</v>
      </c>
      <c r="B7198">
        <v>33.0796407899999</v>
      </c>
      <c r="C7198" t="s">
        <v>983</v>
      </c>
      <c r="D7198" t="s">
        <v>982</v>
      </c>
      <c r="E7198" t="s">
        <v>981</v>
      </c>
      <c r="F7198">
        <v>6517</v>
      </c>
      <c r="G7198">
        <v>357</v>
      </c>
      <c r="H7198">
        <v>13.33</v>
      </c>
      <c r="I7198">
        <v>2.165</v>
      </c>
      <c r="J7198">
        <v>1</v>
      </c>
      <c r="K7198">
        <v>1166.5</v>
      </c>
      <c r="L7198" t="s">
        <v>980</v>
      </c>
      <c r="M7198" t="s">
        <v>979</v>
      </c>
      <c r="N7198" s="119">
        <v>44152</v>
      </c>
      <c r="O7198">
        <v>0</v>
      </c>
      <c r="P7198">
        <v>0</v>
      </c>
      <c r="Q7198">
        <v>6060.6999999999898</v>
      </c>
      <c r="R7198">
        <v>838.22</v>
      </c>
      <c r="S7198">
        <v>1.746</v>
      </c>
      <c r="T7198">
        <v>33</v>
      </c>
      <c r="U7198">
        <v>2540.0999999999899</v>
      </c>
      <c r="V7198">
        <v>18</v>
      </c>
      <c r="W7198">
        <v>1.476</v>
      </c>
      <c r="X7198">
        <v>2.3860000000000001</v>
      </c>
      <c r="Y7198" s="119">
        <v>44152</v>
      </c>
      <c r="Z7198">
        <v>408804.259597831</v>
      </c>
      <c r="AA7198">
        <v>3660540.43427413</v>
      </c>
    </row>
    <row r="7199" spans="1:27" x14ac:dyDescent="0.25">
      <c r="A7199">
        <v>-111.97711137</v>
      </c>
      <c r="B7199">
        <v>33.079646850000003</v>
      </c>
      <c r="C7199" t="s">
        <v>983</v>
      </c>
      <c r="D7199" t="s">
        <v>982</v>
      </c>
      <c r="E7199" t="s">
        <v>981</v>
      </c>
      <c r="F7199">
        <v>6518</v>
      </c>
      <c r="G7199">
        <v>8</v>
      </c>
      <c r="H7199">
        <v>13.33</v>
      </c>
      <c r="I7199">
        <v>2.0009999999999999</v>
      </c>
      <c r="J7199">
        <v>1</v>
      </c>
      <c r="K7199">
        <v>1166.5</v>
      </c>
      <c r="L7199" t="s">
        <v>980</v>
      </c>
      <c r="M7199" t="s">
        <v>979</v>
      </c>
      <c r="N7199" s="119">
        <v>44152</v>
      </c>
      <c r="O7199">
        <v>0</v>
      </c>
      <c r="P7199">
        <v>0</v>
      </c>
      <c r="Q7199">
        <v>6376.8999999999896</v>
      </c>
      <c r="R7199">
        <v>954.24</v>
      </c>
      <c r="S7199">
        <v>1.988</v>
      </c>
      <c r="T7199">
        <v>33</v>
      </c>
      <c r="U7199">
        <v>2891.5999999999899</v>
      </c>
      <c r="V7199">
        <v>18</v>
      </c>
      <c r="W7199">
        <v>1.365</v>
      </c>
      <c r="X7199">
        <v>2.2050000000000001</v>
      </c>
      <c r="Y7199" s="119">
        <v>44152</v>
      </c>
      <c r="Z7199">
        <v>408804.090377838</v>
      </c>
      <c r="AA7199">
        <v>3660541.1077681598</v>
      </c>
    </row>
    <row r="7200" spans="1:27" x14ac:dyDescent="0.25">
      <c r="A7200">
        <v>-111.977109319999</v>
      </c>
      <c r="B7200">
        <v>33.079652789999898</v>
      </c>
      <c r="C7200" t="s">
        <v>983</v>
      </c>
      <c r="D7200" t="s">
        <v>982</v>
      </c>
      <c r="E7200" t="s">
        <v>981</v>
      </c>
      <c r="F7200">
        <v>6519</v>
      </c>
      <c r="G7200">
        <v>356</v>
      </c>
      <c r="H7200">
        <v>13.33</v>
      </c>
      <c r="I7200">
        <v>2.2639999999999998</v>
      </c>
      <c r="J7200">
        <v>1</v>
      </c>
      <c r="K7200">
        <v>1166.5999999999899</v>
      </c>
      <c r="L7200" t="s">
        <v>980</v>
      </c>
      <c r="M7200" t="s">
        <v>979</v>
      </c>
      <c r="N7200" s="119">
        <v>44152</v>
      </c>
      <c r="O7200">
        <v>0</v>
      </c>
      <c r="P7200">
        <v>0</v>
      </c>
      <c r="Q7200">
        <v>6869</v>
      </c>
      <c r="R7200">
        <v>908.71</v>
      </c>
      <c r="S7200">
        <v>1.893</v>
      </c>
      <c r="T7200">
        <v>33</v>
      </c>
      <c r="U7200">
        <v>2753.6999999999898</v>
      </c>
      <c r="V7200">
        <v>18</v>
      </c>
      <c r="W7200">
        <v>1.5429999999999999</v>
      </c>
      <c r="X7200">
        <v>2.4950000000000001</v>
      </c>
      <c r="Y7200" s="119">
        <v>44152</v>
      </c>
      <c r="Z7200">
        <v>408804.28784974897</v>
      </c>
      <c r="AA7200">
        <v>3660541.7645434099</v>
      </c>
    </row>
    <row r="7201" spans="1:27" x14ac:dyDescent="0.25">
      <c r="A7201">
        <v>-111.97711049</v>
      </c>
      <c r="B7201">
        <v>33.079658790000003</v>
      </c>
      <c r="C7201" t="s">
        <v>983</v>
      </c>
      <c r="D7201" t="s">
        <v>982</v>
      </c>
      <c r="E7201" t="s">
        <v>981</v>
      </c>
      <c r="F7201">
        <v>6520</v>
      </c>
      <c r="G7201">
        <v>357</v>
      </c>
      <c r="H7201">
        <v>13.33</v>
      </c>
      <c r="I7201">
        <v>2.198</v>
      </c>
      <c r="J7201">
        <v>1</v>
      </c>
      <c r="K7201">
        <v>1166.5</v>
      </c>
      <c r="L7201" t="s">
        <v>980</v>
      </c>
      <c r="M7201" t="s">
        <v>979</v>
      </c>
      <c r="N7201" s="119">
        <v>44152</v>
      </c>
      <c r="O7201">
        <v>0</v>
      </c>
      <c r="P7201">
        <v>0</v>
      </c>
      <c r="Q7201">
        <v>6814.1</v>
      </c>
      <c r="R7201">
        <v>928.34</v>
      </c>
      <c r="S7201">
        <v>1.9339999999999999</v>
      </c>
      <c r="T7201">
        <v>33</v>
      </c>
      <c r="U7201">
        <v>2813.1999999999898</v>
      </c>
      <c r="V7201">
        <v>18</v>
      </c>
      <c r="W7201">
        <v>1.4990000000000001</v>
      </c>
      <c r="X7201">
        <v>2.4220000000000002</v>
      </c>
      <c r="Y7201" s="119">
        <v>44152</v>
      </c>
      <c r="Z7201">
        <v>408804.18483735999</v>
      </c>
      <c r="AA7201">
        <v>3660542.43076846</v>
      </c>
    </row>
    <row r="7202" spans="1:27" x14ac:dyDescent="0.25">
      <c r="A7202">
        <v>-111.977110319999</v>
      </c>
      <c r="B7202">
        <v>33.079663789999898</v>
      </c>
      <c r="C7202" t="s">
        <v>983</v>
      </c>
      <c r="D7202" t="s">
        <v>982</v>
      </c>
      <c r="E7202" t="s">
        <v>981</v>
      </c>
      <c r="F7202">
        <v>6521</v>
      </c>
      <c r="G7202">
        <v>356</v>
      </c>
      <c r="H7202">
        <v>13.33</v>
      </c>
      <c r="I7202">
        <v>2.0009999999999999</v>
      </c>
      <c r="J7202">
        <v>1</v>
      </c>
      <c r="K7202">
        <v>1166.5999999999899</v>
      </c>
      <c r="L7202" t="s">
        <v>980</v>
      </c>
      <c r="M7202" t="s">
        <v>979</v>
      </c>
      <c r="N7202" s="119">
        <v>44152</v>
      </c>
      <c r="O7202">
        <v>0</v>
      </c>
      <c r="P7202">
        <v>0</v>
      </c>
      <c r="Q7202">
        <v>5424.3999999999896</v>
      </c>
      <c r="R7202">
        <v>811.71</v>
      </c>
      <c r="S7202">
        <v>1.6910000000000001</v>
      </c>
      <c r="T7202">
        <v>33</v>
      </c>
      <c r="U7202">
        <v>2459.6999999999898</v>
      </c>
      <c r="V7202">
        <v>18</v>
      </c>
      <c r="W7202">
        <v>1.365</v>
      </c>
      <c r="X7202">
        <v>2.2050000000000001</v>
      </c>
      <c r="Y7202" s="119">
        <v>44152</v>
      </c>
      <c r="Z7202">
        <v>408804.20586494898</v>
      </c>
      <c r="AA7202">
        <v>3660542.98496116</v>
      </c>
    </row>
    <row r="7203" spans="1:27" x14ac:dyDescent="0.25">
      <c r="A7203">
        <v>-111.977110319999</v>
      </c>
      <c r="B7203">
        <v>33.079669789999897</v>
      </c>
      <c r="C7203" t="s">
        <v>983</v>
      </c>
      <c r="D7203" t="s">
        <v>982</v>
      </c>
      <c r="E7203" t="s">
        <v>981</v>
      </c>
      <c r="F7203">
        <v>6522</v>
      </c>
      <c r="G7203">
        <v>356</v>
      </c>
      <c r="H7203">
        <v>13.33</v>
      </c>
      <c r="I7203">
        <v>2.2639999999999998</v>
      </c>
      <c r="J7203">
        <v>1</v>
      </c>
      <c r="K7203">
        <v>1166.5</v>
      </c>
      <c r="L7203" t="s">
        <v>980</v>
      </c>
      <c r="M7203" t="s">
        <v>979</v>
      </c>
      <c r="N7203" s="119">
        <v>44152</v>
      </c>
      <c r="O7203">
        <v>0</v>
      </c>
      <c r="P7203">
        <v>0</v>
      </c>
      <c r="Q7203">
        <v>5537.8999999999896</v>
      </c>
      <c r="R7203">
        <v>732.61</v>
      </c>
      <c r="S7203">
        <v>1.526</v>
      </c>
      <c r="T7203">
        <v>33</v>
      </c>
      <c r="U7203">
        <v>2220</v>
      </c>
      <c r="V7203">
        <v>18</v>
      </c>
      <c r="W7203">
        <v>1.5429999999999999</v>
      </c>
      <c r="X7203">
        <v>2.4950000000000001</v>
      </c>
      <c r="Y7203" s="119">
        <v>44152</v>
      </c>
      <c r="Z7203">
        <v>408804.212057242</v>
      </c>
      <c r="AA7203">
        <v>3660543.6501696599</v>
      </c>
    </row>
    <row r="7204" spans="1:27" x14ac:dyDescent="0.25">
      <c r="A7204">
        <v>-111.977112539999</v>
      </c>
      <c r="B7204">
        <v>33.079675880000003</v>
      </c>
      <c r="C7204" t="s">
        <v>983</v>
      </c>
      <c r="D7204" t="s">
        <v>982</v>
      </c>
      <c r="E7204" t="s">
        <v>981</v>
      </c>
      <c r="F7204">
        <v>6523</v>
      </c>
      <c r="G7204">
        <v>9</v>
      </c>
      <c r="H7204">
        <v>13.33</v>
      </c>
      <c r="I7204">
        <v>2.1</v>
      </c>
      <c r="J7204">
        <v>1</v>
      </c>
      <c r="K7204">
        <v>1166.4000000000001</v>
      </c>
      <c r="L7204" t="s">
        <v>980</v>
      </c>
      <c r="M7204" t="s">
        <v>979</v>
      </c>
      <c r="N7204" s="119">
        <v>44152</v>
      </c>
      <c r="O7204">
        <v>0</v>
      </c>
      <c r="P7204">
        <v>0</v>
      </c>
      <c r="Q7204">
        <v>3430.8</v>
      </c>
      <c r="R7204">
        <v>489.31999999999903</v>
      </c>
      <c r="S7204">
        <v>1.0189999999999999</v>
      </c>
      <c r="T7204">
        <v>33</v>
      </c>
      <c r="U7204">
        <v>1482.79999999999</v>
      </c>
      <c r="V7204">
        <v>18</v>
      </c>
      <c r="W7204">
        <v>1.4319999999999999</v>
      </c>
      <c r="X7204">
        <v>2.3140000000000001</v>
      </c>
      <c r="Y7204" s="119">
        <v>44152</v>
      </c>
      <c r="Z7204">
        <v>408804.01113359298</v>
      </c>
      <c r="AA7204">
        <v>3660544.3272851398</v>
      </c>
    </row>
    <row r="7205" spans="1:27" x14ac:dyDescent="0.25">
      <c r="A7205">
        <v>-111.977109799999</v>
      </c>
      <c r="B7205">
        <v>33.0796818399999</v>
      </c>
      <c r="C7205" t="s">
        <v>983</v>
      </c>
      <c r="D7205" t="s">
        <v>982</v>
      </c>
      <c r="E7205" t="s">
        <v>981</v>
      </c>
      <c r="F7205">
        <v>6524</v>
      </c>
      <c r="G7205">
        <v>353</v>
      </c>
      <c r="H7205">
        <v>13.33</v>
      </c>
      <c r="I7205">
        <v>1.87</v>
      </c>
      <c r="J7205">
        <v>1</v>
      </c>
      <c r="K7205">
        <v>1166.4000000000001</v>
      </c>
      <c r="L7205" t="s">
        <v>980</v>
      </c>
      <c r="M7205" t="s">
        <v>979</v>
      </c>
      <c r="N7205" s="119">
        <v>44152</v>
      </c>
      <c r="O7205">
        <v>0</v>
      </c>
      <c r="P7205">
        <v>0</v>
      </c>
      <c r="Q7205">
        <v>3238.0999999999899</v>
      </c>
      <c r="R7205">
        <v>518.54999999999905</v>
      </c>
      <c r="S7205">
        <v>1.08</v>
      </c>
      <c r="T7205">
        <v>33</v>
      </c>
      <c r="U7205">
        <v>1571.4</v>
      </c>
      <c r="V7205">
        <v>18</v>
      </c>
      <c r="W7205">
        <v>1.2749999999999999</v>
      </c>
      <c r="X7205">
        <v>2.0609999999999999</v>
      </c>
      <c r="Y7205" s="119">
        <v>44152</v>
      </c>
      <c r="Z7205">
        <v>408804.27302883298</v>
      </c>
      <c r="AA7205">
        <v>3660544.9856782402</v>
      </c>
    </row>
    <row r="7206" spans="1:27" x14ac:dyDescent="0.25">
      <c r="A7206">
        <v>-111.977110679999</v>
      </c>
      <c r="B7206">
        <v>33.079686789999897</v>
      </c>
      <c r="C7206" t="s">
        <v>983</v>
      </c>
      <c r="D7206" t="s">
        <v>982</v>
      </c>
      <c r="E7206" t="s">
        <v>981</v>
      </c>
      <c r="F7206">
        <v>6525</v>
      </c>
      <c r="G7206">
        <v>4</v>
      </c>
      <c r="H7206">
        <v>13.33</v>
      </c>
      <c r="I7206">
        <v>2.3290000000000002</v>
      </c>
      <c r="J7206">
        <v>1</v>
      </c>
      <c r="K7206">
        <v>1166.5</v>
      </c>
      <c r="L7206" t="s">
        <v>980</v>
      </c>
      <c r="M7206" t="s">
        <v>979</v>
      </c>
      <c r="N7206" s="119">
        <v>44152</v>
      </c>
      <c r="O7206">
        <v>0</v>
      </c>
      <c r="P7206">
        <v>0</v>
      </c>
      <c r="Q7206">
        <v>2919.8</v>
      </c>
      <c r="R7206">
        <v>375.37999999999897</v>
      </c>
      <c r="S7206">
        <v>0.78200000000000003</v>
      </c>
      <c r="T7206">
        <v>33</v>
      </c>
      <c r="U7206">
        <v>1137.5</v>
      </c>
      <c r="V7206">
        <v>18</v>
      </c>
      <c r="W7206">
        <v>1.5880000000000001</v>
      </c>
      <c r="X7206">
        <v>2.5670000000000002</v>
      </c>
      <c r="Y7206" s="119">
        <v>44152</v>
      </c>
      <c r="Z7206">
        <v>408804.19600065099</v>
      </c>
      <c r="AA7206">
        <v>3660545.5352398399</v>
      </c>
    </row>
    <row r="7207" spans="1:27" x14ac:dyDescent="0.25">
      <c r="A7207">
        <v>-111.977110339999</v>
      </c>
      <c r="B7207">
        <v>33.079692780000002</v>
      </c>
      <c r="C7207" t="s">
        <v>983</v>
      </c>
      <c r="D7207" t="s">
        <v>982</v>
      </c>
      <c r="E7207" t="s">
        <v>981</v>
      </c>
      <c r="F7207">
        <v>6526</v>
      </c>
      <c r="G7207">
        <v>2</v>
      </c>
      <c r="H7207">
        <v>13.33</v>
      </c>
      <c r="I7207">
        <v>2.0670000000000002</v>
      </c>
      <c r="J7207">
        <v>1</v>
      </c>
      <c r="K7207">
        <v>1166.5</v>
      </c>
      <c r="L7207" t="s">
        <v>980</v>
      </c>
      <c r="M7207" t="s">
        <v>979</v>
      </c>
      <c r="N7207" s="119">
        <v>44152</v>
      </c>
      <c r="O7207">
        <v>0</v>
      </c>
      <c r="P7207">
        <v>0</v>
      </c>
      <c r="Q7207">
        <v>2495.9</v>
      </c>
      <c r="R7207">
        <v>361.62999999999897</v>
      </c>
      <c r="S7207">
        <v>0.753</v>
      </c>
      <c r="T7207">
        <v>33</v>
      </c>
      <c r="U7207">
        <v>1095.9000000000001</v>
      </c>
      <c r="V7207">
        <v>18</v>
      </c>
      <c r="W7207">
        <v>1.409</v>
      </c>
      <c r="X7207">
        <v>2.278</v>
      </c>
      <c r="Y7207" s="119">
        <v>44152</v>
      </c>
      <c r="Z7207">
        <v>408804.23391730897</v>
      </c>
      <c r="AA7207">
        <v>3660546.1990442402</v>
      </c>
    </row>
    <row r="7208" spans="1:27" x14ac:dyDescent="0.25">
      <c r="A7208">
        <v>-111.97711017</v>
      </c>
      <c r="B7208">
        <v>33.079698780000001</v>
      </c>
      <c r="C7208" t="s">
        <v>983</v>
      </c>
      <c r="D7208" t="s">
        <v>982</v>
      </c>
      <c r="E7208" t="s">
        <v>981</v>
      </c>
      <c r="F7208">
        <v>6527</v>
      </c>
      <c r="G7208">
        <v>1</v>
      </c>
      <c r="H7208">
        <v>13.33</v>
      </c>
      <c r="I7208">
        <v>2.2309999999999999</v>
      </c>
      <c r="J7208">
        <v>1</v>
      </c>
      <c r="K7208">
        <v>1166.5999999999899</v>
      </c>
      <c r="L7208" t="s">
        <v>980</v>
      </c>
      <c r="M7208" t="s">
        <v>979</v>
      </c>
      <c r="N7208" s="119">
        <v>44152</v>
      </c>
      <c r="O7208">
        <v>0</v>
      </c>
      <c r="P7208">
        <v>0</v>
      </c>
      <c r="Q7208">
        <v>3354.6999999999898</v>
      </c>
      <c r="R7208">
        <v>450.31999999999903</v>
      </c>
      <c r="S7208">
        <v>0.93799999999999994</v>
      </c>
      <c r="T7208">
        <v>33</v>
      </c>
      <c r="U7208">
        <v>1364.5999999999899</v>
      </c>
      <c r="V7208">
        <v>18</v>
      </c>
      <c r="W7208">
        <v>1.5209999999999999</v>
      </c>
      <c r="X7208">
        <v>2.4580000000000002</v>
      </c>
      <c r="Y7208" s="119">
        <v>44152</v>
      </c>
      <c r="Z7208">
        <v>408804.25597694598</v>
      </c>
      <c r="AA7208">
        <v>3660546.86410503</v>
      </c>
    </row>
    <row r="7209" spans="1:27" x14ac:dyDescent="0.25">
      <c r="A7209">
        <v>-111.977110859999</v>
      </c>
      <c r="B7209">
        <v>33.079704810000003</v>
      </c>
      <c r="C7209" t="s">
        <v>983</v>
      </c>
      <c r="D7209" t="s">
        <v>982</v>
      </c>
      <c r="E7209" t="s">
        <v>981</v>
      </c>
      <c r="F7209">
        <v>6528</v>
      </c>
      <c r="G7209">
        <v>5</v>
      </c>
      <c r="H7209">
        <v>13.33</v>
      </c>
      <c r="I7209">
        <v>1.87</v>
      </c>
      <c r="J7209">
        <v>1</v>
      </c>
      <c r="K7209">
        <v>1166.5999999999899</v>
      </c>
      <c r="L7209" t="s">
        <v>980</v>
      </c>
      <c r="M7209" t="s">
        <v>979</v>
      </c>
      <c r="N7209" s="119">
        <v>44152</v>
      </c>
      <c r="O7209">
        <v>0</v>
      </c>
      <c r="P7209">
        <v>0</v>
      </c>
      <c r="Q7209">
        <v>4690.6999999999898</v>
      </c>
      <c r="R7209">
        <v>751.16999999999905</v>
      </c>
      <c r="S7209">
        <v>1.5649999999999999</v>
      </c>
      <c r="T7209">
        <v>33</v>
      </c>
      <c r="U7209">
        <v>2276.3000000000002</v>
      </c>
      <c r="V7209">
        <v>18</v>
      </c>
      <c r="W7209">
        <v>1.2749999999999999</v>
      </c>
      <c r="X7209">
        <v>2.0609999999999999</v>
      </c>
      <c r="Y7209" s="119">
        <v>44152</v>
      </c>
      <c r="Z7209">
        <v>408804.197797484</v>
      </c>
      <c r="AA7209">
        <v>3660547.5332390801</v>
      </c>
    </row>
    <row r="7210" spans="1:27" x14ac:dyDescent="0.25">
      <c r="A7210">
        <v>-111.97710913</v>
      </c>
      <c r="B7210">
        <v>33.079710929999898</v>
      </c>
      <c r="C7210" t="s">
        <v>983</v>
      </c>
      <c r="D7210" t="s">
        <v>982</v>
      </c>
      <c r="E7210" t="s">
        <v>981</v>
      </c>
      <c r="F7210">
        <v>6529</v>
      </c>
      <c r="G7210">
        <v>349</v>
      </c>
      <c r="H7210">
        <v>13.33</v>
      </c>
      <c r="I7210">
        <v>2.3290000000000002</v>
      </c>
      <c r="J7210">
        <v>1</v>
      </c>
      <c r="K7210">
        <v>1166.5999999999899</v>
      </c>
      <c r="L7210" t="s">
        <v>980</v>
      </c>
      <c r="M7210" t="s">
        <v>979</v>
      </c>
      <c r="N7210" s="119">
        <v>44152</v>
      </c>
      <c r="O7210">
        <v>0</v>
      </c>
      <c r="P7210">
        <v>0</v>
      </c>
      <c r="Q7210">
        <v>3390.9</v>
      </c>
      <c r="R7210">
        <v>435.94999999999902</v>
      </c>
      <c r="S7210">
        <v>0.90800000000000003</v>
      </c>
      <c r="T7210">
        <v>33</v>
      </c>
      <c r="U7210">
        <v>1321.0999999999899</v>
      </c>
      <c r="V7210">
        <v>18</v>
      </c>
      <c r="W7210">
        <v>1.5880000000000001</v>
      </c>
      <c r="X7210">
        <v>2.5670000000000002</v>
      </c>
      <c r="Y7210" s="119">
        <v>44152</v>
      </c>
      <c r="Z7210">
        <v>408804.365587115</v>
      </c>
      <c r="AA7210">
        <v>3660548.2102486198</v>
      </c>
    </row>
    <row r="7211" spans="1:27" x14ac:dyDescent="0.25">
      <c r="A7211">
        <v>-111.977109799999</v>
      </c>
      <c r="B7211">
        <v>33.079715839999899</v>
      </c>
      <c r="C7211" t="s">
        <v>983</v>
      </c>
      <c r="D7211" t="s">
        <v>982</v>
      </c>
      <c r="E7211" t="s">
        <v>981</v>
      </c>
      <c r="F7211">
        <v>6530</v>
      </c>
      <c r="G7211">
        <v>353</v>
      </c>
      <c r="H7211">
        <v>13.33</v>
      </c>
      <c r="I7211">
        <v>2.198</v>
      </c>
      <c r="J7211">
        <v>1</v>
      </c>
      <c r="K7211">
        <v>1166.5</v>
      </c>
      <c r="L7211" t="s">
        <v>980</v>
      </c>
      <c r="M7211" t="s">
        <v>979</v>
      </c>
      <c r="N7211" s="119">
        <v>44152</v>
      </c>
      <c r="O7211">
        <v>0</v>
      </c>
      <c r="P7211">
        <v>0</v>
      </c>
      <c r="Q7211">
        <v>4290.6000000000004</v>
      </c>
      <c r="R7211">
        <v>584.54999999999905</v>
      </c>
      <c r="S7211">
        <v>1.218</v>
      </c>
      <c r="T7211">
        <v>33</v>
      </c>
      <c r="U7211">
        <v>1771.4</v>
      </c>
      <c r="V7211">
        <v>18</v>
      </c>
      <c r="W7211">
        <v>1.4990000000000001</v>
      </c>
      <c r="X7211">
        <v>2.4220000000000002</v>
      </c>
      <c r="Y7211" s="119">
        <v>44152</v>
      </c>
      <c r="Z7211">
        <v>408804.30811850698</v>
      </c>
      <c r="AA7211">
        <v>3660548.7551930398</v>
      </c>
    </row>
    <row r="7212" spans="1:27" x14ac:dyDescent="0.25">
      <c r="A7212">
        <v>-111.97711117</v>
      </c>
      <c r="B7212">
        <v>33.07972178</v>
      </c>
      <c r="C7212" t="s">
        <v>983</v>
      </c>
      <c r="D7212" t="s">
        <v>982</v>
      </c>
      <c r="E7212" t="s">
        <v>981</v>
      </c>
      <c r="F7212">
        <v>6531</v>
      </c>
      <c r="G7212">
        <v>1</v>
      </c>
      <c r="H7212">
        <v>13.33</v>
      </c>
      <c r="I7212">
        <v>2.165</v>
      </c>
      <c r="J7212">
        <v>1</v>
      </c>
      <c r="K7212">
        <v>1166.5</v>
      </c>
      <c r="L7212" t="s">
        <v>980</v>
      </c>
      <c r="M7212" t="s">
        <v>979</v>
      </c>
      <c r="N7212" s="119">
        <v>44152</v>
      </c>
      <c r="O7212">
        <v>0</v>
      </c>
      <c r="P7212">
        <v>0</v>
      </c>
      <c r="Q7212">
        <v>5115.8999999999896</v>
      </c>
      <c r="R7212">
        <v>707.53999999999905</v>
      </c>
      <c r="S7212">
        <v>1.474</v>
      </c>
      <c r="T7212">
        <v>33</v>
      </c>
      <c r="U7212">
        <v>2144.0999999999899</v>
      </c>
      <c r="V7212">
        <v>18</v>
      </c>
      <c r="W7212">
        <v>1.476</v>
      </c>
      <c r="X7212">
        <v>2.3860000000000001</v>
      </c>
      <c r="Y7212" s="119">
        <v>44152</v>
      </c>
      <c r="Z7212">
        <v>408804.18637683301</v>
      </c>
      <c r="AA7212">
        <v>3660549.41493979</v>
      </c>
    </row>
    <row r="7213" spans="1:27" x14ac:dyDescent="0.25">
      <c r="A7213">
        <v>-111.977110999999</v>
      </c>
      <c r="B7213">
        <v>33.079727769999899</v>
      </c>
      <c r="C7213" t="s">
        <v>983</v>
      </c>
      <c r="D7213" t="s">
        <v>982</v>
      </c>
      <c r="E7213" t="s">
        <v>981</v>
      </c>
      <c r="F7213">
        <v>6532</v>
      </c>
      <c r="G7213">
        <v>0</v>
      </c>
      <c r="H7213">
        <v>13.33</v>
      </c>
      <c r="I7213">
        <v>2.2970000000000002</v>
      </c>
      <c r="J7213">
        <v>1</v>
      </c>
      <c r="K7213">
        <v>1166.5</v>
      </c>
      <c r="L7213" t="s">
        <v>980</v>
      </c>
      <c r="M7213" t="s">
        <v>979</v>
      </c>
      <c r="N7213" s="119">
        <v>44152</v>
      </c>
      <c r="O7213">
        <v>0</v>
      </c>
      <c r="P7213">
        <v>0</v>
      </c>
      <c r="Q7213">
        <v>5830.6</v>
      </c>
      <c r="R7213">
        <v>760.30999999999904</v>
      </c>
      <c r="S7213">
        <v>1.5840000000000001</v>
      </c>
      <c r="T7213">
        <v>33</v>
      </c>
      <c r="U7213">
        <v>2304</v>
      </c>
      <c r="V7213">
        <v>18</v>
      </c>
      <c r="W7213">
        <v>1.5660000000000001</v>
      </c>
      <c r="X7213">
        <v>2.5310000000000001</v>
      </c>
      <c r="Y7213" s="119">
        <v>44152</v>
      </c>
      <c r="Z7213">
        <v>408804.20842615498</v>
      </c>
      <c r="AA7213">
        <v>3660550.0788918999</v>
      </c>
    </row>
    <row r="7214" spans="1:27" x14ac:dyDescent="0.25">
      <c r="A7214">
        <v>-111.977111679999</v>
      </c>
      <c r="B7214">
        <v>33.079733789999899</v>
      </c>
      <c r="C7214" t="s">
        <v>983</v>
      </c>
      <c r="D7214" t="s">
        <v>982</v>
      </c>
      <c r="E7214" t="s">
        <v>981</v>
      </c>
      <c r="F7214">
        <v>6533</v>
      </c>
      <c r="G7214">
        <v>4</v>
      </c>
      <c r="H7214">
        <v>13.33</v>
      </c>
      <c r="I7214">
        <v>2.0670000000000002</v>
      </c>
      <c r="J7214">
        <v>1</v>
      </c>
      <c r="K7214">
        <v>1166.5</v>
      </c>
      <c r="L7214" t="s">
        <v>980</v>
      </c>
      <c r="M7214" t="s">
        <v>979</v>
      </c>
      <c r="N7214" s="119">
        <v>44152</v>
      </c>
      <c r="O7214">
        <v>0</v>
      </c>
      <c r="P7214">
        <v>0</v>
      </c>
      <c r="Q7214">
        <v>5949.1999999999898</v>
      </c>
      <c r="R7214">
        <v>861.98</v>
      </c>
      <c r="S7214">
        <v>1.796</v>
      </c>
      <c r="T7214">
        <v>33</v>
      </c>
      <c r="U7214">
        <v>2612.0999999999899</v>
      </c>
      <c r="V7214">
        <v>18</v>
      </c>
      <c r="W7214">
        <v>1.409</v>
      </c>
      <c r="X7214">
        <v>2.278</v>
      </c>
      <c r="Y7214" s="119">
        <v>44152</v>
      </c>
      <c r="Z7214">
        <v>408804.15116977599</v>
      </c>
      <c r="AA7214">
        <v>3660550.7469085902</v>
      </c>
    </row>
    <row r="7215" spans="1:27" x14ac:dyDescent="0.25">
      <c r="A7215">
        <v>-111.977110339999</v>
      </c>
      <c r="B7215">
        <v>33.079739779999898</v>
      </c>
      <c r="C7215" t="s">
        <v>983</v>
      </c>
      <c r="D7215" t="s">
        <v>982</v>
      </c>
      <c r="E7215" t="s">
        <v>981</v>
      </c>
      <c r="F7215">
        <v>6534</v>
      </c>
      <c r="G7215">
        <v>2</v>
      </c>
      <c r="H7215">
        <v>13.33</v>
      </c>
      <c r="I7215">
        <v>2.0670000000000002</v>
      </c>
      <c r="J7215">
        <v>1</v>
      </c>
      <c r="K7215">
        <v>1166.5</v>
      </c>
      <c r="L7215" t="s">
        <v>980</v>
      </c>
      <c r="M7215" t="s">
        <v>979</v>
      </c>
      <c r="N7215" s="119">
        <v>44152</v>
      </c>
      <c r="O7215">
        <v>0</v>
      </c>
      <c r="P7215">
        <v>0</v>
      </c>
      <c r="Q7215">
        <v>5899.1999999999898</v>
      </c>
      <c r="R7215">
        <v>854.74</v>
      </c>
      <c r="S7215">
        <v>1.7809999999999999</v>
      </c>
      <c r="T7215">
        <v>33</v>
      </c>
      <c r="U7215">
        <v>2590.0999999999899</v>
      </c>
      <c r="V7215">
        <v>18</v>
      </c>
      <c r="W7215">
        <v>1.409</v>
      </c>
      <c r="X7215">
        <v>2.278</v>
      </c>
      <c r="Y7215" s="119">
        <v>44152</v>
      </c>
      <c r="Z7215">
        <v>408804.28242367302</v>
      </c>
      <c r="AA7215">
        <v>3660551.4098441298</v>
      </c>
    </row>
    <row r="7216" spans="1:27" x14ac:dyDescent="0.25">
      <c r="A7216">
        <v>-111.977110679999</v>
      </c>
      <c r="B7216">
        <v>33.079745789999897</v>
      </c>
      <c r="C7216" t="s">
        <v>983</v>
      </c>
      <c r="D7216" t="s">
        <v>982</v>
      </c>
      <c r="E7216" t="s">
        <v>981</v>
      </c>
      <c r="F7216">
        <v>6535</v>
      </c>
      <c r="G7216">
        <v>4</v>
      </c>
      <c r="H7216">
        <v>13.33</v>
      </c>
      <c r="I7216">
        <v>2.1</v>
      </c>
      <c r="J7216">
        <v>1</v>
      </c>
      <c r="K7216">
        <v>1166.5</v>
      </c>
      <c r="L7216" t="s">
        <v>980</v>
      </c>
      <c r="M7216" t="s">
        <v>979</v>
      </c>
      <c r="N7216" s="119">
        <v>44152</v>
      </c>
      <c r="O7216">
        <v>0</v>
      </c>
      <c r="P7216">
        <v>0</v>
      </c>
      <c r="Q7216">
        <v>4570.6999999999898</v>
      </c>
      <c r="R7216">
        <v>651.89999999999895</v>
      </c>
      <c r="S7216">
        <v>1.3580000000000001</v>
      </c>
      <c r="T7216">
        <v>33</v>
      </c>
      <c r="U7216">
        <v>1975.5</v>
      </c>
      <c r="V7216">
        <v>18</v>
      </c>
      <c r="W7216">
        <v>1.4319999999999999</v>
      </c>
      <c r="X7216">
        <v>2.3140000000000001</v>
      </c>
      <c r="Y7216" s="119">
        <v>44152</v>
      </c>
      <c r="Z7216">
        <v>408804.25689163897</v>
      </c>
      <c r="AA7216">
        <v>3660552.0764567298</v>
      </c>
    </row>
    <row r="7217" spans="1:27" x14ac:dyDescent="0.25">
      <c r="A7217">
        <v>-111.977109659999</v>
      </c>
      <c r="B7217">
        <v>33.079750779999898</v>
      </c>
      <c r="C7217" t="s">
        <v>983</v>
      </c>
      <c r="D7217" t="s">
        <v>982</v>
      </c>
      <c r="E7217" t="s">
        <v>981</v>
      </c>
      <c r="F7217">
        <v>6536</v>
      </c>
      <c r="G7217">
        <v>358</v>
      </c>
      <c r="H7217">
        <v>13.33</v>
      </c>
      <c r="I7217">
        <v>2.165</v>
      </c>
      <c r="J7217">
        <v>1</v>
      </c>
      <c r="K7217">
        <v>1166.29999999999</v>
      </c>
      <c r="L7217" t="s">
        <v>980</v>
      </c>
      <c r="M7217" t="s">
        <v>979</v>
      </c>
      <c r="N7217" s="119">
        <v>44152</v>
      </c>
      <c r="O7217">
        <v>0</v>
      </c>
      <c r="P7217">
        <v>0</v>
      </c>
      <c r="Q7217">
        <v>5024.6999999999898</v>
      </c>
      <c r="R7217">
        <v>694.92999999999904</v>
      </c>
      <c r="S7217">
        <v>1.448</v>
      </c>
      <c r="T7217">
        <v>33</v>
      </c>
      <c r="U7217">
        <v>2105.8000000000002</v>
      </c>
      <c r="V7217">
        <v>18</v>
      </c>
      <c r="W7217">
        <v>1.476</v>
      </c>
      <c r="X7217">
        <v>2.3860000000000001</v>
      </c>
      <c r="Y7217" s="119">
        <v>44152</v>
      </c>
      <c r="Z7217">
        <v>408804.35724555299</v>
      </c>
      <c r="AA7217">
        <v>3660552.6288022301</v>
      </c>
    </row>
    <row r="7218" spans="1:27" x14ac:dyDescent="0.25">
      <c r="A7218">
        <v>-111.977109999999</v>
      </c>
      <c r="B7218">
        <v>33.079756770000003</v>
      </c>
      <c r="C7218" t="s">
        <v>983</v>
      </c>
      <c r="D7218" t="s">
        <v>982</v>
      </c>
      <c r="E7218" t="s">
        <v>981</v>
      </c>
      <c r="F7218">
        <v>6537</v>
      </c>
      <c r="G7218">
        <v>0</v>
      </c>
      <c r="H7218">
        <v>13.33</v>
      </c>
      <c r="I7218">
        <v>2.198</v>
      </c>
      <c r="J7218">
        <v>1</v>
      </c>
      <c r="K7218">
        <v>1166.29999999999</v>
      </c>
      <c r="L7218" t="s">
        <v>980</v>
      </c>
      <c r="M7218" t="s">
        <v>979</v>
      </c>
      <c r="N7218" s="119">
        <v>44152</v>
      </c>
      <c r="O7218">
        <v>0</v>
      </c>
      <c r="P7218">
        <v>0</v>
      </c>
      <c r="Q7218">
        <v>4801.1999999999898</v>
      </c>
      <c r="R7218">
        <v>654.11</v>
      </c>
      <c r="S7218">
        <v>1.363</v>
      </c>
      <c r="T7218">
        <v>33</v>
      </c>
      <c r="U7218">
        <v>1982.0999999999899</v>
      </c>
      <c r="V7218">
        <v>18</v>
      </c>
      <c r="W7218">
        <v>1.4990000000000001</v>
      </c>
      <c r="X7218">
        <v>2.4220000000000002</v>
      </c>
      <c r="Y7218" s="119">
        <v>44152</v>
      </c>
      <c r="Z7218">
        <v>408804.33169287897</v>
      </c>
      <c r="AA7218">
        <v>3660553.29319746</v>
      </c>
    </row>
    <row r="7219" spans="1:27" x14ac:dyDescent="0.25">
      <c r="A7219">
        <v>-111.977109999999</v>
      </c>
      <c r="B7219">
        <v>33.079762770000002</v>
      </c>
      <c r="C7219" t="s">
        <v>983</v>
      </c>
      <c r="D7219" t="s">
        <v>982</v>
      </c>
      <c r="E7219" t="s">
        <v>981</v>
      </c>
      <c r="F7219">
        <v>6538</v>
      </c>
      <c r="G7219">
        <v>0</v>
      </c>
      <c r="H7219">
        <v>13.33</v>
      </c>
      <c r="I7219">
        <v>2.2970000000000002</v>
      </c>
      <c r="J7219">
        <v>1</v>
      </c>
      <c r="K7219">
        <v>1166.4000000000001</v>
      </c>
      <c r="L7219" t="s">
        <v>980</v>
      </c>
      <c r="M7219" t="s">
        <v>979</v>
      </c>
      <c r="N7219" s="119">
        <v>44152</v>
      </c>
      <c r="O7219">
        <v>0</v>
      </c>
      <c r="P7219">
        <v>0</v>
      </c>
      <c r="Q7219">
        <v>4698.8999999999896</v>
      </c>
      <c r="R7219">
        <v>612.74</v>
      </c>
      <c r="S7219">
        <v>1.2769999999999999</v>
      </c>
      <c r="T7219">
        <v>33</v>
      </c>
      <c r="U7219">
        <v>1856.79999999999</v>
      </c>
      <c r="V7219">
        <v>18</v>
      </c>
      <c r="W7219">
        <v>1.5660000000000001</v>
      </c>
      <c r="X7219">
        <v>2.5310000000000001</v>
      </c>
      <c r="Y7219" s="119">
        <v>44152</v>
      </c>
      <c r="Z7219">
        <v>408804.33788518503</v>
      </c>
      <c r="AA7219">
        <v>3660553.9584059599</v>
      </c>
    </row>
    <row r="7220" spans="1:27" x14ac:dyDescent="0.25">
      <c r="A7220">
        <v>-111.977110679999</v>
      </c>
      <c r="B7220">
        <v>33.079768790000003</v>
      </c>
      <c r="C7220" t="s">
        <v>983</v>
      </c>
      <c r="D7220" t="s">
        <v>982</v>
      </c>
      <c r="E7220" t="s">
        <v>981</v>
      </c>
      <c r="F7220">
        <v>6539</v>
      </c>
      <c r="G7220">
        <v>4</v>
      </c>
      <c r="H7220">
        <v>13.33</v>
      </c>
      <c r="I7220">
        <v>2.1</v>
      </c>
      <c r="J7220">
        <v>1</v>
      </c>
      <c r="K7220">
        <v>1166.4000000000001</v>
      </c>
      <c r="L7220" t="s">
        <v>980</v>
      </c>
      <c r="M7220" t="s">
        <v>979</v>
      </c>
      <c r="N7220" s="119">
        <v>44152</v>
      </c>
      <c r="O7220">
        <v>0</v>
      </c>
      <c r="P7220">
        <v>0</v>
      </c>
      <c r="Q7220">
        <v>4694.6000000000004</v>
      </c>
      <c r="R7220">
        <v>669.57</v>
      </c>
      <c r="S7220">
        <v>1.395</v>
      </c>
      <c r="T7220">
        <v>33</v>
      </c>
      <c r="U7220">
        <v>2029</v>
      </c>
      <c r="V7220">
        <v>18</v>
      </c>
      <c r="W7220">
        <v>1.4319999999999999</v>
      </c>
      <c r="X7220">
        <v>2.3140000000000001</v>
      </c>
      <c r="Y7220" s="119">
        <v>44152</v>
      </c>
      <c r="Z7220">
        <v>408804.28062883101</v>
      </c>
      <c r="AA7220">
        <v>3660554.6264226502</v>
      </c>
    </row>
    <row r="7221" spans="1:27" x14ac:dyDescent="0.25">
      <c r="A7221">
        <v>-111.977109319999</v>
      </c>
      <c r="B7221">
        <v>33.079774790000002</v>
      </c>
      <c r="C7221" t="s">
        <v>983</v>
      </c>
      <c r="D7221" t="s">
        <v>982</v>
      </c>
      <c r="E7221" t="s">
        <v>981</v>
      </c>
      <c r="F7221">
        <v>6540</v>
      </c>
      <c r="G7221">
        <v>356</v>
      </c>
      <c r="H7221">
        <v>13.33</v>
      </c>
      <c r="I7221">
        <v>2.1</v>
      </c>
      <c r="J7221">
        <v>1</v>
      </c>
      <c r="K7221">
        <v>1166.29999999999</v>
      </c>
      <c r="L7221" t="s">
        <v>980</v>
      </c>
      <c r="M7221" t="s">
        <v>979</v>
      </c>
      <c r="N7221" s="119">
        <v>44152</v>
      </c>
      <c r="O7221">
        <v>0</v>
      </c>
      <c r="P7221">
        <v>0</v>
      </c>
      <c r="Q7221">
        <v>4419.3999999999896</v>
      </c>
      <c r="R7221">
        <v>630.33000000000004</v>
      </c>
      <c r="S7221">
        <v>1.3129999999999999</v>
      </c>
      <c r="T7221">
        <v>33</v>
      </c>
      <c r="U7221">
        <v>1910.0999999999899</v>
      </c>
      <c r="V7221">
        <v>18</v>
      </c>
      <c r="W7221">
        <v>1.4319999999999999</v>
      </c>
      <c r="X7221">
        <v>2.3140000000000001</v>
      </c>
      <c r="Y7221" s="119">
        <v>44152</v>
      </c>
      <c r="Z7221">
        <v>408804.41375974403</v>
      </c>
      <c r="AA7221">
        <v>3660555.2904495001</v>
      </c>
    </row>
    <row r="7222" spans="1:27" x14ac:dyDescent="0.25">
      <c r="A7222">
        <v>-111.97710897</v>
      </c>
      <c r="B7222">
        <v>33.079779819999899</v>
      </c>
      <c r="C7222" t="s">
        <v>983</v>
      </c>
      <c r="D7222" t="s">
        <v>982</v>
      </c>
      <c r="E7222" t="s">
        <v>981</v>
      </c>
      <c r="F7222">
        <v>6541</v>
      </c>
      <c r="G7222">
        <v>354</v>
      </c>
      <c r="H7222">
        <v>13.33</v>
      </c>
      <c r="I7222">
        <v>2.3620000000000001</v>
      </c>
      <c r="J7222">
        <v>1</v>
      </c>
      <c r="K7222">
        <v>1166.29999999999</v>
      </c>
      <c r="L7222" t="s">
        <v>980</v>
      </c>
      <c r="M7222" t="s">
        <v>979</v>
      </c>
      <c r="N7222" s="119">
        <v>44152</v>
      </c>
      <c r="O7222">
        <v>0</v>
      </c>
      <c r="P7222">
        <v>0</v>
      </c>
      <c r="Q7222">
        <v>5172.1999999999898</v>
      </c>
      <c r="R7222">
        <v>655.72</v>
      </c>
      <c r="S7222">
        <v>1.3660000000000001</v>
      </c>
      <c r="T7222">
        <v>33</v>
      </c>
      <c r="U7222">
        <v>1987</v>
      </c>
      <c r="V7222">
        <v>18</v>
      </c>
      <c r="W7222">
        <v>1.611</v>
      </c>
      <c r="X7222">
        <v>2.6030000000000002</v>
      </c>
      <c r="Y7222" s="119">
        <v>44152</v>
      </c>
      <c r="Z7222">
        <v>408804.45161897899</v>
      </c>
      <c r="AA7222">
        <v>3660555.84781186</v>
      </c>
    </row>
    <row r="7223" spans="1:27" x14ac:dyDescent="0.25">
      <c r="A7223">
        <v>-111.977111339999</v>
      </c>
      <c r="B7223">
        <v>33.079785780000002</v>
      </c>
      <c r="C7223" t="s">
        <v>983</v>
      </c>
      <c r="D7223" t="s">
        <v>982</v>
      </c>
      <c r="E7223" t="s">
        <v>981</v>
      </c>
      <c r="F7223">
        <v>6542</v>
      </c>
      <c r="G7223">
        <v>2</v>
      </c>
      <c r="H7223">
        <v>13.33</v>
      </c>
      <c r="I7223">
        <v>2.2639999999999998</v>
      </c>
      <c r="J7223">
        <v>1</v>
      </c>
      <c r="K7223">
        <v>1166.4000000000001</v>
      </c>
      <c r="L7223" t="s">
        <v>980</v>
      </c>
      <c r="M7223" t="s">
        <v>979</v>
      </c>
      <c r="N7223" s="119">
        <v>44152</v>
      </c>
      <c r="O7223">
        <v>0</v>
      </c>
      <c r="P7223">
        <v>0</v>
      </c>
      <c r="Q7223">
        <v>4974.1999999999898</v>
      </c>
      <c r="R7223">
        <v>658.03999999999905</v>
      </c>
      <c r="S7223">
        <v>1.371</v>
      </c>
      <c r="T7223">
        <v>33</v>
      </c>
      <c r="U7223">
        <v>1994.0999999999899</v>
      </c>
      <c r="V7223">
        <v>18</v>
      </c>
      <c r="W7223">
        <v>1.5429999999999999</v>
      </c>
      <c r="X7223">
        <v>2.4950000000000001</v>
      </c>
      <c r="Y7223" s="119">
        <v>44152</v>
      </c>
      <c r="Z7223">
        <v>408804.23656085198</v>
      </c>
      <c r="AA7223">
        <v>3660556.5106448401</v>
      </c>
    </row>
    <row r="7224" spans="1:27" x14ac:dyDescent="0.25">
      <c r="A7224">
        <v>-111.97710949</v>
      </c>
      <c r="B7224">
        <v>33.079791790000002</v>
      </c>
      <c r="C7224" t="s">
        <v>983</v>
      </c>
      <c r="D7224" t="s">
        <v>982</v>
      </c>
      <c r="E7224" t="s">
        <v>981</v>
      </c>
      <c r="F7224">
        <v>6543</v>
      </c>
      <c r="G7224">
        <v>357</v>
      </c>
      <c r="H7224">
        <v>13.33</v>
      </c>
      <c r="I7224">
        <v>2.0339999999999998</v>
      </c>
      <c r="J7224">
        <v>1</v>
      </c>
      <c r="K7224">
        <v>1166.4000000000001</v>
      </c>
      <c r="L7224" t="s">
        <v>980</v>
      </c>
      <c r="M7224" t="s">
        <v>979</v>
      </c>
      <c r="N7224" s="119">
        <v>44152</v>
      </c>
      <c r="O7224">
        <v>0</v>
      </c>
      <c r="P7224">
        <v>0</v>
      </c>
      <c r="Q7224">
        <v>5700</v>
      </c>
      <c r="R7224">
        <v>839.2</v>
      </c>
      <c r="S7224">
        <v>1.748</v>
      </c>
      <c r="T7224">
        <v>33</v>
      </c>
      <c r="U7224">
        <v>2543</v>
      </c>
      <c r="V7224">
        <v>18</v>
      </c>
      <c r="W7224">
        <v>1.387</v>
      </c>
      <c r="X7224">
        <v>2.2410000000000001</v>
      </c>
      <c r="Y7224" s="119">
        <v>44152</v>
      </c>
      <c r="Z7224">
        <v>408804.41543728899</v>
      </c>
      <c r="AA7224">
        <v>3660557.1753546302</v>
      </c>
    </row>
    <row r="7225" spans="1:27" x14ac:dyDescent="0.25">
      <c r="A7225">
        <v>-111.977111699999</v>
      </c>
      <c r="B7225">
        <v>33.079797900000003</v>
      </c>
      <c r="C7225" t="s">
        <v>983</v>
      </c>
      <c r="D7225" t="s">
        <v>982</v>
      </c>
      <c r="E7225" t="s">
        <v>981</v>
      </c>
      <c r="F7225">
        <v>6544</v>
      </c>
      <c r="G7225">
        <v>10</v>
      </c>
      <c r="H7225">
        <v>13.33</v>
      </c>
      <c r="I7225">
        <v>2.0670000000000002</v>
      </c>
      <c r="J7225">
        <v>1</v>
      </c>
      <c r="K7225">
        <v>1166.29999999999</v>
      </c>
      <c r="L7225" t="s">
        <v>980</v>
      </c>
      <c r="M7225" t="s">
        <v>979</v>
      </c>
      <c r="N7225" s="119">
        <v>44152</v>
      </c>
      <c r="O7225">
        <v>0</v>
      </c>
      <c r="P7225">
        <v>0</v>
      </c>
      <c r="Q7225">
        <v>5139.3</v>
      </c>
      <c r="R7225">
        <v>744.63999999999896</v>
      </c>
      <c r="S7225">
        <v>1.5509999999999999</v>
      </c>
      <c r="T7225">
        <v>33</v>
      </c>
      <c r="U7225">
        <v>2256.5</v>
      </c>
      <c r="V7225">
        <v>18</v>
      </c>
      <c r="W7225">
        <v>1.409</v>
      </c>
      <c r="X7225">
        <v>2.278</v>
      </c>
      <c r="Y7225" s="119">
        <v>44152</v>
      </c>
      <c r="Z7225">
        <v>408804.21546795499</v>
      </c>
      <c r="AA7225">
        <v>3660557.8546788101</v>
      </c>
    </row>
    <row r="7226" spans="1:27" x14ac:dyDescent="0.25">
      <c r="A7226">
        <v>-111.977110679999</v>
      </c>
      <c r="B7226">
        <v>33.07980379</v>
      </c>
      <c r="C7226" t="s">
        <v>983</v>
      </c>
      <c r="D7226" t="s">
        <v>982</v>
      </c>
      <c r="E7226" t="s">
        <v>981</v>
      </c>
      <c r="F7226">
        <v>6545</v>
      </c>
      <c r="G7226">
        <v>4</v>
      </c>
      <c r="H7226">
        <v>13.33</v>
      </c>
      <c r="I7226">
        <v>2.2309999999999999</v>
      </c>
      <c r="J7226">
        <v>1</v>
      </c>
      <c r="K7226">
        <v>1166.29999999999</v>
      </c>
      <c r="L7226" t="s">
        <v>980</v>
      </c>
      <c r="M7226" t="s">
        <v>979</v>
      </c>
      <c r="N7226" s="119">
        <v>44152</v>
      </c>
      <c r="O7226">
        <v>0</v>
      </c>
      <c r="P7226">
        <v>0</v>
      </c>
      <c r="Q7226">
        <v>5292</v>
      </c>
      <c r="R7226">
        <v>710.37</v>
      </c>
      <c r="S7226">
        <v>1.48</v>
      </c>
      <c r="T7226">
        <v>33</v>
      </c>
      <c r="U7226">
        <v>2152.5999999999899</v>
      </c>
      <c r="V7226">
        <v>18</v>
      </c>
      <c r="W7226">
        <v>1.5209999999999999</v>
      </c>
      <c r="X7226">
        <v>2.4580000000000002</v>
      </c>
      <c r="Y7226" s="119">
        <v>44152</v>
      </c>
      <c r="Z7226">
        <v>408804.31675067102</v>
      </c>
      <c r="AA7226">
        <v>3660558.5068055899</v>
      </c>
    </row>
    <row r="7227" spans="1:27" x14ac:dyDescent="0.25">
      <c r="A7227">
        <v>-111.977108299999</v>
      </c>
      <c r="B7227">
        <v>33.079809900000001</v>
      </c>
      <c r="C7227" t="s">
        <v>983</v>
      </c>
      <c r="D7227" t="s">
        <v>982</v>
      </c>
      <c r="E7227" t="s">
        <v>981</v>
      </c>
      <c r="F7227">
        <v>6546</v>
      </c>
      <c r="G7227">
        <v>350</v>
      </c>
      <c r="H7227">
        <v>13.33</v>
      </c>
      <c r="I7227">
        <v>2.2970000000000002</v>
      </c>
      <c r="J7227">
        <v>1</v>
      </c>
      <c r="K7227">
        <v>1166.4000000000001</v>
      </c>
      <c r="L7227" t="s">
        <v>980</v>
      </c>
      <c r="M7227" t="s">
        <v>979</v>
      </c>
      <c r="N7227" s="119">
        <v>44152</v>
      </c>
      <c r="O7227">
        <v>0</v>
      </c>
      <c r="P7227">
        <v>0</v>
      </c>
      <c r="Q7227">
        <v>4068.8</v>
      </c>
      <c r="R7227">
        <v>530.58000000000004</v>
      </c>
      <c r="S7227">
        <v>1.105</v>
      </c>
      <c r="T7227">
        <v>33</v>
      </c>
      <c r="U7227">
        <v>1607.79999999999</v>
      </c>
      <c r="V7227">
        <v>18</v>
      </c>
      <c r="W7227">
        <v>1.5660000000000001</v>
      </c>
      <c r="X7227">
        <v>2.5310000000000001</v>
      </c>
      <c r="Y7227" s="119">
        <v>44152</v>
      </c>
      <c r="Z7227">
        <v>408804.54519897699</v>
      </c>
      <c r="AA7227">
        <v>3660559.1821416998</v>
      </c>
    </row>
    <row r="7228" spans="1:27" x14ac:dyDescent="0.25">
      <c r="A7228">
        <v>-111.977110339999</v>
      </c>
      <c r="B7228">
        <v>33.079815779999898</v>
      </c>
      <c r="C7228" t="s">
        <v>983</v>
      </c>
      <c r="D7228" t="s">
        <v>982</v>
      </c>
      <c r="E7228" t="s">
        <v>981</v>
      </c>
      <c r="F7228">
        <v>6547</v>
      </c>
      <c r="G7228">
        <v>2</v>
      </c>
      <c r="H7228">
        <v>13.33</v>
      </c>
      <c r="I7228">
        <v>1.9690000000000001</v>
      </c>
      <c r="J7228">
        <v>1</v>
      </c>
      <c r="K7228">
        <v>1166.4000000000001</v>
      </c>
      <c r="L7228" t="s">
        <v>980</v>
      </c>
      <c r="M7228" t="s">
        <v>979</v>
      </c>
      <c r="N7228" s="119">
        <v>44152</v>
      </c>
      <c r="O7228">
        <v>0</v>
      </c>
      <c r="P7228">
        <v>0</v>
      </c>
      <c r="Q7228">
        <v>4444.3999999999896</v>
      </c>
      <c r="R7228">
        <v>676.14999999999895</v>
      </c>
      <c r="S7228">
        <v>1.409</v>
      </c>
      <c r="T7228">
        <v>33</v>
      </c>
      <c r="U7228">
        <v>2048.9</v>
      </c>
      <c r="V7228">
        <v>18</v>
      </c>
      <c r="W7228">
        <v>1.3420000000000001</v>
      </c>
      <c r="X7228">
        <v>2.169</v>
      </c>
      <c r="Y7228" s="119">
        <v>44152</v>
      </c>
      <c r="Z7228">
        <v>408804.36085962498</v>
      </c>
      <c r="AA7228">
        <v>3660559.83581851</v>
      </c>
    </row>
    <row r="7229" spans="1:27" x14ac:dyDescent="0.25">
      <c r="A7229">
        <v>-111.977110859999</v>
      </c>
      <c r="B7229">
        <v>33.079820810000001</v>
      </c>
      <c r="C7229" t="s">
        <v>983</v>
      </c>
      <c r="D7229" t="s">
        <v>982</v>
      </c>
      <c r="E7229" t="s">
        <v>981</v>
      </c>
      <c r="F7229">
        <v>6548</v>
      </c>
      <c r="G7229">
        <v>5</v>
      </c>
      <c r="H7229">
        <v>13.33</v>
      </c>
      <c r="I7229">
        <v>2.2309999999999999</v>
      </c>
      <c r="J7229">
        <v>1</v>
      </c>
      <c r="K7229">
        <v>1166.2</v>
      </c>
      <c r="L7229" t="s">
        <v>980</v>
      </c>
      <c r="M7229" t="s">
        <v>979</v>
      </c>
      <c r="N7229" s="119">
        <v>44152</v>
      </c>
      <c r="O7229">
        <v>0</v>
      </c>
      <c r="P7229">
        <v>0</v>
      </c>
      <c r="Q7229">
        <v>5182</v>
      </c>
      <c r="R7229">
        <v>695.61</v>
      </c>
      <c r="S7229">
        <v>1.4490000000000001</v>
      </c>
      <c r="T7229">
        <v>33</v>
      </c>
      <c r="U7229">
        <v>2107.9</v>
      </c>
      <c r="V7229">
        <v>18</v>
      </c>
      <c r="W7229">
        <v>1.5209999999999999</v>
      </c>
      <c r="X7229">
        <v>2.4580000000000002</v>
      </c>
      <c r="Y7229" s="119">
        <v>44152</v>
      </c>
      <c r="Z7229">
        <v>408804.31751553097</v>
      </c>
      <c r="AA7229">
        <v>3660560.3939367798</v>
      </c>
    </row>
    <row r="7230" spans="1:27" x14ac:dyDescent="0.25">
      <c r="A7230">
        <v>-111.977109339999</v>
      </c>
      <c r="B7230">
        <v>33.079826779999898</v>
      </c>
      <c r="C7230" t="s">
        <v>983</v>
      </c>
      <c r="D7230" t="s">
        <v>982</v>
      </c>
      <c r="E7230" t="s">
        <v>981</v>
      </c>
      <c r="F7230">
        <v>6549</v>
      </c>
      <c r="G7230">
        <v>2</v>
      </c>
      <c r="H7230">
        <v>13.33</v>
      </c>
      <c r="I7230">
        <v>2.2309999999999999</v>
      </c>
      <c r="J7230">
        <v>1</v>
      </c>
      <c r="K7230">
        <v>1166.2</v>
      </c>
      <c r="L7230" t="s">
        <v>980</v>
      </c>
      <c r="M7230" t="s">
        <v>979</v>
      </c>
      <c r="N7230" s="119">
        <v>44152</v>
      </c>
      <c r="O7230">
        <v>0</v>
      </c>
      <c r="P7230">
        <v>0</v>
      </c>
      <c r="Q7230">
        <v>5399.1</v>
      </c>
      <c r="R7230">
        <v>724.75999999999897</v>
      </c>
      <c r="S7230">
        <v>1.51</v>
      </c>
      <c r="T7230">
        <v>33</v>
      </c>
      <c r="U7230">
        <v>2196.1999999999898</v>
      </c>
      <c r="V7230">
        <v>18</v>
      </c>
      <c r="W7230">
        <v>1.5209999999999999</v>
      </c>
      <c r="X7230">
        <v>2.4580000000000002</v>
      </c>
      <c r="Y7230" s="119">
        <v>44152</v>
      </c>
      <c r="Z7230">
        <v>408804.46554936102</v>
      </c>
      <c r="AA7230">
        <v>3660561.0544985798</v>
      </c>
    </row>
    <row r="7231" spans="1:27" x14ac:dyDescent="0.25">
      <c r="A7231">
        <v>-111.977109339999</v>
      </c>
      <c r="B7231">
        <v>33.079832779999897</v>
      </c>
      <c r="C7231" t="s">
        <v>983</v>
      </c>
      <c r="D7231" t="s">
        <v>982</v>
      </c>
      <c r="E7231" t="s">
        <v>981</v>
      </c>
      <c r="F7231">
        <v>6550</v>
      </c>
      <c r="G7231">
        <v>2</v>
      </c>
      <c r="H7231">
        <v>13.33</v>
      </c>
      <c r="I7231">
        <v>1.9690000000000001</v>
      </c>
      <c r="J7231">
        <v>1</v>
      </c>
      <c r="K7231">
        <v>1166.2</v>
      </c>
      <c r="L7231" t="s">
        <v>980</v>
      </c>
      <c r="M7231" t="s">
        <v>979</v>
      </c>
      <c r="N7231" s="119">
        <v>44152</v>
      </c>
      <c r="O7231">
        <v>0</v>
      </c>
      <c r="P7231">
        <v>0</v>
      </c>
      <c r="Q7231">
        <v>4798.6000000000004</v>
      </c>
      <c r="R7231">
        <v>730.02999999999895</v>
      </c>
      <c r="S7231">
        <v>1.5209999999999999</v>
      </c>
      <c r="T7231">
        <v>33</v>
      </c>
      <c r="U7231">
        <v>2212.1999999999898</v>
      </c>
      <c r="V7231">
        <v>18</v>
      </c>
      <c r="W7231">
        <v>1.3420000000000001</v>
      </c>
      <c r="X7231">
        <v>2.169</v>
      </c>
      <c r="Y7231" s="119">
        <v>44152</v>
      </c>
      <c r="Z7231">
        <v>408804.47174167499</v>
      </c>
      <c r="AA7231">
        <v>3660561.7197070899</v>
      </c>
    </row>
    <row r="7232" spans="1:27" x14ac:dyDescent="0.25">
      <c r="A7232">
        <v>-111.9771073</v>
      </c>
      <c r="B7232">
        <v>33.079838899999899</v>
      </c>
      <c r="C7232" t="s">
        <v>983</v>
      </c>
      <c r="D7232" t="s">
        <v>982</v>
      </c>
      <c r="E7232" t="s">
        <v>981</v>
      </c>
      <c r="F7232">
        <v>6551</v>
      </c>
      <c r="G7232">
        <v>350</v>
      </c>
      <c r="H7232">
        <v>13.33</v>
      </c>
      <c r="I7232">
        <v>2.4609999999999999</v>
      </c>
      <c r="J7232">
        <v>1</v>
      </c>
      <c r="K7232">
        <v>1166.2</v>
      </c>
      <c r="L7232" t="s">
        <v>980</v>
      </c>
      <c r="M7232" t="s">
        <v>979</v>
      </c>
      <c r="N7232" s="119">
        <v>44152</v>
      </c>
      <c r="O7232">
        <v>0</v>
      </c>
      <c r="P7232">
        <v>0</v>
      </c>
      <c r="Q7232">
        <v>5344.1</v>
      </c>
      <c r="R7232">
        <v>650.40999999999894</v>
      </c>
      <c r="S7232">
        <v>1.355</v>
      </c>
      <c r="T7232">
        <v>33</v>
      </c>
      <c r="U7232">
        <v>1971</v>
      </c>
      <c r="V7232">
        <v>18</v>
      </c>
      <c r="W7232">
        <v>1.6779999999999999</v>
      </c>
      <c r="X7232">
        <v>2.7109999999999999</v>
      </c>
      <c r="Y7232" s="119">
        <v>44152</v>
      </c>
      <c r="Z7232">
        <v>408804.66846559802</v>
      </c>
      <c r="AA7232">
        <v>3660562.3964472902</v>
      </c>
    </row>
    <row r="7233" spans="1:27" x14ac:dyDescent="0.25">
      <c r="A7233">
        <v>-111.97711003000001</v>
      </c>
      <c r="B7233">
        <v>33.079843820000001</v>
      </c>
      <c r="C7233" t="s">
        <v>983</v>
      </c>
      <c r="D7233" t="s">
        <v>982</v>
      </c>
      <c r="E7233" t="s">
        <v>981</v>
      </c>
      <c r="F7233">
        <v>6552</v>
      </c>
      <c r="G7233">
        <v>6</v>
      </c>
      <c r="H7233">
        <v>13.33</v>
      </c>
      <c r="I7233">
        <v>2.0670000000000002</v>
      </c>
      <c r="J7233">
        <v>1</v>
      </c>
      <c r="K7233">
        <v>1166.2</v>
      </c>
      <c r="L7233" t="s">
        <v>980</v>
      </c>
      <c r="M7233" t="s">
        <v>979</v>
      </c>
      <c r="N7233" s="119">
        <v>44152</v>
      </c>
      <c r="O7233">
        <v>0</v>
      </c>
      <c r="P7233">
        <v>0</v>
      </c>
      <c r="Q7233">
        <v>3904.0999999999899</v>
      </c>
      <c r="R7233">
        <v>565.65999999999894</v>
      </c>
      <c r="S7233">
        <v>1.1779999999999999</v>
      </c>
      <c r="T7233">
        <v>33</v>
      </c>
      <c r="U7233">
        <v>1714.0999999999899</v>
      </c>
      <c r="V7233">
        <v>18</v>
      </c>
      <c r="W7233">
        <v>1.409</v>
      </c>
      <c r="X7233">
        <v>2.278</v>
      </c>
      <c r="Y7233" s="119">
        <v>44152</v>
      </c>
      <c r="Z7233">
        <v>408804.41873291298</v>
      </c>
      <c r="AA7233">
        <v>3660562.9442902599</v>
      </c>
    </row>
    <row r="7234" spans="1:27" x14ac:dyDescent="0.25">
      <c r="A7234">
        <v>-111.977108999999</v>
      </c>
      <c r="B7234">
        <v>33.079849770000003</v>
      </c>
      <c r="C7234" t="s">
        <v>983</v>
      </c>
      <c r="D7234" t="s">
        <v>982</v>
      </c>
      <c r="E7234" t="s">
        <v>981</v>
      </c>
      <c r="F7234">
        <v>6553</v>
      </c>
      <c r="G7234">
        <v>0</v>
      </c>
      <c r="H7234">
        <v>13.33</v>
      </c>
      <c r="I7234">
        <v>2.395</v>
      </c>
      <c r="J7234">
        <v>1</v>
      </c>
      <c r="K7234">
        <v>1166.29999999999</v>
      </c>
      <c r="L7234" t="s">
        <v>980</v>
      </c>
      <c r="M7234" t="s">
        <v>979</v>
      </c>
      <c r="N7234" s="119">
        <v>44152</v>
      </c>
      <c r="O7234">
        <v>0</v>
      </c>
      <c r="P7234">
        <v>0</v>
      </c>
      <c r="Q7234">
        <v>4882.6999999999898</v>
      </c>
      <c r="R7234">
        <v>610.52999999999895</v>
      </c>
      <c r="S7234">
        <v>1.272</v>
      </c>
      <c r="T7234">
        <v>33</v>
      </c>
      <c r="U7234">
        <v>1850.0999999999899</v>
      </c>
      <c r="V7234">
        <v>18</v>
      </c>
      <c r="W7234">
        <v>1.633</v>
      </c>
      <c r="X7234">
        <v>2.6389999999999998</v>
      </c>
      <c r="Y7234" s="119">
        <v>44152</v>
      </c>
      <c r="Z7234">
        <v>408804.52101087401</v>
      </c>
      <c r="AA7234">
        <v>3660563.6030604402</v>
      </c>
    </row>
    <row r="7235" spans="1:27" x14ac:dyDescent="0.25">
      <c r="A7235">
        <v>-111.97710849000001</v>
      </c>
      <c r="B7235">
        <v>33.079855790000003</v>
      </c>
      <c r="C7235" t="s">
        <v>983</v>
      </c>
      <c r="D7235" t="s">
        <v>982</v>
      </c>
      <c r="E7235" t="s">
        <v>981</v>
      </c>
      <c r="F7235">
        <v>6554</v>
      </c>
      <c r="G7235">
        <v>357</v>
      </c>
      <c r="H7235">
        <v>13.33</v>
      </c>
      <c r="I7235">
        <v>2.2309999999999999</v>
      </c>
      <c r="J7235">
        <v>1</v>
      </c>
      <c r="K7235">
        <v>1166.29999999999</v>
      </c>
      <c r="L7235" t="s">
        <v>980</v>
      </c>
      <c r="M7235" t="s">
        <v>979</v>
      </c>
      <c r="N7235" s="119">
        <v>44152</v>
      </c>
      <c r="O7235">
        <v>0</v>
      </c>
      <c r="P7235">
        <v>0</v>
      </c>
      <c r="Q7235">
        <v>5060.1000000000004</v>
      </c>
      <c r="R7235">
        <v>679.24</v>
      </c>
      <c r="S7235">
        <v>1.415</v>
      </c>
      <c r="T7235">
        <v>33</v>
      </c>
      <c r="U7235">
        <v>2058.3000000000002</v>
      </c>
      <c r="V7235">
        <v>18</v>
      </c>
      <c r="W7235">
        <v>1.5209999999999999</v>
      </c>
      <c r="X7235">
        <v>2.4580000000000002</v>
      </c>
      <c r="Y7235" s="119">
        <v>44152</v>
      </c>
      <c r="Z7235">
        <v>408804.57482576201</v>
      </c>
      <c r="AA7235">
        <v>3660564.2700431901</v>
      </c>
    </row>
    <row r="7236" spans="1:27" x14ac:dyDescent="0.25">
      <c r="A7236">
        <v>-111.977108139999</v>
      </c>
      <c r="B7236">
        <v>33.079861809999898</v>
      </c>
      <c r="C7236" t="s">
        <v>983</v>
      </c>
      <c r="D7236" t="s">
        <v>982</v>
      </c>
      <c r="E7236" t="s">
        <v>981</v>
      </c>
      <c r="F7236">
        <v>6555</v>
      </c>
      <c r="G7236">
        <v>355</v>
      </c>
      <c r="H7236">
        <v>13.33</v>
      </c>
      <c r="I7236">
        <v>2.0670000000000002</v>
      </c>
      <c r="J7236">
        <v>1</v>
      </c>
      <c r="K7236">
        <v>1166.29999999999</v>
      </c>
      <c r="L7236" t="s">
        <v>980</v>
      </c>
      <c r="M7236" t="s">
        <v>979</v>
      </c>
      <c r="N7236" s="119">
        <v>44152</v>
      </c>
      <c r="O7236">
        <v>0</v>
      </c>
      <c r="P7236">
        <v>0</v>
      </c>
      <c r="Q7236">
        <v>4469.6999999999898</v>
      </c>
      <c r="R7236">
        <v>647.62</v>
      </c>
      <c r="S7236">
        <v>1.349</v>
      </c>
      <c r="T7236">
        <v>33</v>
      </c>
      <c r="U7236">
        <v>1962.5</v>
      </c>
      <c r="V7236">
        <v>18</v>
      </c>
      <c r="W7236">
        <v>1.409</v>
      </c>
      <c r="X7236">
        <v>2.278</v>
      </c>
      <c r="Y7236" s="119">
        <v>44152</v>
      </c>
      <c r="Z7236">
        <v>408804.61370670702</v>
      </c>
      <c r="AA7236">
        <v>3660564.93716496</v>
      </c>
    </row>
    <row r="7237" spans="1:27" x14ac:dyDescent="0.25">
      <c r="A7237">
        <v>-111.977108999999</v>
      </c>
      <c r="B7237">
        <v>33.07986777</v>
      </c>
      <c r="C7237" t="s">
        <v>983</v>
      </c>
      <c r="D7237" t="s">
        <v>982</v>
      </c>
      <c r="E7237" t="s">
        <v>981</v>
      </c>
      <c r="F7237">
        <v>6556</v>
      </c>
      <c r="G7237">
        <v>0</v>
      </c>
      <c r="H7237">
        <v>13.33</v>
      </c>
      <c r="I7237">
        <v>2.0009999999999999</v>
      </c>
      <c r="J7237">
        <v>1</v>
      </c>
      <c r="K7237">
        <v>1166.2</v>
      </c>
      <c r="L7237" t="s">
        <v>980</v>
      </c>
      <c r="M7237" t="s">
        <v>979</v>
      </c>
      <c r="N7237" s="119">
        <v>44152</v>
      </c>
      <c r="O7237">
        <v>0</v>
      </c>
      <c r="P7237">
        <v>0</v>
      </c>
      <c r="Q7237">
        <v>4224.1000000000004</v>
      </c>
      <c r="R7237">
        <v>632.1</v>
      </c>
      <c r="S7237">
        <v>1.3169999999999999</v>
      </c>
      <c r="T7237">
        <v>33</v>
      </c>
      <c r="U7237">
        <v>1915.4</v>
      </c>
      <c r="V7237">
        <v>18</v>
      </c>
      <c r="W7237">
        <v>1.365</v>
      </c>
      <c r="X7237">
        <v>2.2050000000000001</v>
      </c>
      <c r="Y7237" s="119">
        <v>44152</v>
      </c>
      <c r="Z7237">
        <v>408804.53958782501</v>
      </c>
      <c r="AA7237">
        <v>3660565.5986859701</v>
      </c>
    </row>
    <row r="7238" spans="1:27" x14ac:dyDescent="0.25">
      <c r="A7238">
        <v>-111.977109339999</v>
      </c>
      <c r="B7238">
        <v>33.07987378</v>
      </c>
      <c r="C7238" t="s">
        <v>983</v>
      </c>
      <c r="D7238" t="s">
        <v>982</v>
      </c>
      <c r="E7238" t="s">
        <v>981</v>
      </c>
      <c r="F7238">
        <v>6557</v>
      </c>
      <c r="G7238">
        <v>2</v>
      </c>
      <c r="H7238">
        <v>13.33</v>
      </c>
      <c r="I7238">
        <v>2.3290000000000002</v>
      </c>
      <c r="J7238">
        <v>1</v>
      </c>
      <c r="K7238">
        <v>1166.29999999999</v>
      </c>
      <c r="L7238" t="s">
        <v>980</v>
      </c>
      <c r="M7238" t="s">
        <v>979</v>
      </c>
      <c r="N7238" s="119">
        <v>44152</v>
      </c>
      <c r="O7238">
        <v>0</v>
      </c>
      <c r="P7238">
        <v>0</v>
      </c>
      <c r="Q7238">
        <v>2935.0999999999899</v>
      </c>
      <c r="R7238">
        <v>377.33999999999901</v>
      </c>
      <c r="S7238">
        <v>0.78600000000000003</v>
      </c>
      <c r="T7238">
        <v>33</v>
      </c>
      <c r="U7238">
        <v>1143.5</v>
      </c>
      <c r="V7238">
        <v>18</v>
      </c>
      <c r="W7238">
        <v>1.5880000000000001</v>
      </c>
      <c r="X7238">
        <v>2.5670000000000002</v>
      </c>
      <c r="Y7238" s="119">
        <v>44152</v>
      </c>
      <c r="Z7238">
        <v>408804.51405584998</v>
      </c>
      <c r="AA7238">
        <v>3660566.2652985798</v>
      </c>
    </row>
    <row r="7239" spans="1:27" x14ac:dyDescent="0.25">
      <c r="A7239">
        <v>-111.97710714</v>
      </c>
      <c r="B7239">
        <v>33.079878809999897</v>
      </c>
      <c r="C7239" t="s">
        <v>983</v>
      </c>
      <c r="D7239" t="s">
        <v>982</v>
      </c>
      <c r="E7239" t="s">
        <v>981</v>
      </c>
      <c r="F7239">
        <v>6558</v>
      </c>
      <c r="G7239">
        <v>355</v>
      </c>
      <c r="H7239">
        <v>13.33</v>
      </c>
      <c r="I7239">
        <v>1.9690000000000001</v>
      </c>
      <c r="J7239">
        <v>1</v>
      </c>
      <c r="K7239">
        <v>1166.4000000000001</v>
      </c>
      <c r="L7239" t="s">
        <v>980</v>
      </c>
      <c r="M7239" t="s">
        <v>979</v>
      </c>
      <c r="N7239" s="119">
        <v>44152</v>
      </c>
      <c r="O7239">
        <v>0</v>
      </c>
      <c r="P7239">
        <v>0</v>
      </c>
      <c r="Q7239">
        <v>3188.3</v>
      </c>
      <c r="R7239">
        <v>485.05</v>
      </c>
      <c r="S7239">
        <v>1.0109999999999999</v>
      </c>
      <c r="T7239">
        <v>33</v>
      </c>
      <c r="U7239">
        <v>1469.79999999999</v>
      </c>
      <c r="V7239">
        <v>18</v>
      </c>
      <c r="W7239">
        <v>1.3420000000000001</v>
      </c>
      <c r="X7239">
        <v>2.169</v>
      </c>
      <c r="Y7239" s="119">
        <v>44152</v>
      </c>
      <c r="Z7239">
        <v>408804.72458868998</v>
      </c>
      <c r="AA7239">
        <v>3660566.8210535599</v>
      </c>
    </row>
    <row r="7240" spans="1:27" x14ac:dyDescent="0.25">
      <c r="A7240">
        <v>-111.97711137</v>
      </c>
      <c r="B7240">
        <v>33.079885019999899</v>
      </c>
      <c r="C7240" t="s">
        <v>983</v>
      </c>
      <c r="D7240" t="s">
        <v>982</v>
      </c>
      <c r="E7240" t="s">
        <v>981</v>
      </c>
      <c r="F7240">
        <v>6559</v>
      </c>
      <c r="G7240">
        <v>14</v>
      </c>
      <c r="H7240">
        <v>13.33</v>
      </c>
      <c r="I7240">
        <v>1.903</v>
      </c>
      <c r="J7240">
        <v>1</v>
      </c>
      <c r="K7240">
        <v>1166.29999999999</v>
      </c>
      <c r="L7240" t="s">
        <v>980</v>
      </c>
      <c r="M7240" t="s">
        <v>979</v>
      </c>
      <c r="N7240" s="119">
        <v>44152</v>
      </c>
      <c r="O7240">
        <v>0</v>
      </c>
      <c r="P7240">
        <v>0</v>
      </c>
      <c r="Q7240">
        <v>4230.8999999999896</v>
      </c>
      <c r="R7240">
        <v>665.86</v>
      </c>
      <c r="S7240">
        <v>1.387</v>
      </c>
      <c r="T7240">
        <v>33</v>
      </c>
      <c r="U7240">
        <v>2017.79999999999</v>
      </c>
      <c r="V7240">
        <v>18</v>
      </c>
      <c r="W7240">
        <v>1.2969999999999999</v>
      </c>
      <c r="X7240">
        <v>2.097</v>
      </c>
      <c r="Y7240" s="119">
        <v>44152</v>
      </c>
      <c r="Z7240">
        <v>408804.33618184301</v>
      </c>
      <c r="AA7240">
        <v>3660567.5132196499</v>
      </c>
    </row>
    <row r="7241" spans="1:27" x14ac:dyDescent="0.25">
      <c r="A7241">
        <v>-111.977107829999</v>
      </c>
      <c r="B7241">
        <v>33.0798907799999</v>
      </c>
      <c r="C7241" t="s">
        <v>983</v>
      </c>
      <c r="D7241" t="s">
        <v>982</v>
      </c>
      <c r="E7241" t="s">
        <v>981</v>
      </c>
      <c r="F7241">
        <v>6560</v>
      </c>
      <c r="G7241">
        <v>359</v>
      </c>
      <c r="H7241">
        <v>13.33</v>
      </c>
      <c r="I7241">
        <v>2.133</v>
      </c>
      <c r="J7241">
        <v>1</v>
      </c>
      <c r="K7241">
        <v>1166.29999999999</v>
      </c>
      <c r="L7241" t="s">
        <v>980</v>
      </c>
      <c r="M7241" t="s">
        <v>979</v>
      </c>
      <c r="N7241" s="119">
        <v>44152</v>
      </c>
      <c r="O7241">
        <v>0</v>
      </c>
      <c r="P7241">
        <v>0</v>
      </c>
      <c r="Q7241">
        <v>3903.9</v>
      </c>
      <c r="R7241">
        <v>548.23</v>
      </c>
      <c r="S7241">
        <v>1.1419999999999999</v>
      </c>
      <c r="T7241">
        <v>33</v>
      </c>
      <c r="U7241">
        <v>1661.29999999999</v>
      </c>
      <c r="V7241">
        <v>18</v>
      </c>
      <c r="W7241">
        <v>1.454</v>
      </c>
      <c r="X7241">
        <v>2.35</v>
      </c>
      <c r="Y7241" s="119">
        <v>44152</v>
      </c>
      <c r="Z7241">
        <v>408804.672539761</v>
      </c>
      <c r="AA7241">
        <v>3660568.1487440499</v>
      </c>
    </row>
    <row r="7242" spans="1:27" x14ac:dyDescent="0.25">
      <c r="A7242">
        <v>-111.977110539999</v>
      </c>
      <c r="B7242">
        <v>33.07989688</v>
      </c>
      <c r="C7242" t="s">
        <v>983</v>
      </c>
      <c r="D7242" t="s">
        <v>982</v>
      </c>
      <c r="E7242" t="s">
        <v>981</v>
      </c>
      <c r="F7242">
        <v>6561</v>
      </c>
      <c r="G7242">
        <v>9</v>
      </c>
      <c r="H7242">
        <v>13.33</v>
      </c>
      <c r="I7242">
        <v>2.165</v>
      </c>
      <c r="J7242">
        <v>1</v>
      </c>
      <c r="K7242">
        <v>1166.29999999999</v>
      </c>
      <c r="L7242" t="s">
        <v>980</v>
      </c>
      <c r="M7242" t="s">
        <v>979</v>
      </c>
      <c r="N7242" s="119">
        <v>44152</v>
      </c>
      <c r="O7242">
        <v>0</v>
      </c>
      <c r="P7242">
        <v>0</v>
      </c>
      <c r="Q7242">
        <v>4392.8</v>
      </c>
      <c r="R7242">
        <v>607.52999999999895</v>
      </c>
      <c r="S7242">
        <v>1.266</v>
      </c>
      <c r="T7242">
        <v>33</v>
      </c>
      <c r="U7242">
        <v>1841</v>
      </c>
      <c r="V7242">
        <v>18</v>
      </c>
      <c r="W7242">
        <v>1.476</v>
      </c>
      <c r="X7242">
        <v>2.3860000000000001</v>
      </c>
      <c r="Y7242" s="119">
        <v>44152</v>
      </c>
      <c r="Z7242">
        <v>408804.42589180398</v>
      </c>
      <c r="AA7242">
        <v>3660568.82739399</v>
      </c>
    </row>
    <row r="7243" spans="1:27" x14ac:dyDescent="0.25">
      <c r="A7243">
        <v>-111.977108319999</v>
      </c>
      <c r="B7243">
        <v>33.079902789999899</v>
      </c>
      <c r="C7243" t="s">
        <v>983</v>
      </c>
      <c r="D7243" t="s">
        <v>982</v>
      </c>
      <c r="E7243" t="s">
        <v>981</v>
      </c>
      <c r="F7243">
        <v>6562</v>
      </c>
      <c r="G7243">
        <v>356</v>
      </c>
      <c r="H7243">
        <v>13.33</v>
      </c>
      <c r="I7243">
        <v>2.0009999999999999</v>
      </c>
      <c r="J7243">
        <v>1</v>
      </c>
      <c r="K7243">
        <v>1166.29999999999</v>
      </c>
      <c r="L7243" t="s">
        <v>980</v>
      </c>
      <c r="M7243" t="s">
        <v>979</v>
      </c>
      <c r="N7243" s="119">
        <v>44152</v>
      </c>
      <c r="O7243">
        <v>0</v>
      </c>
      <c r="P7243">
        <v>0</v>
      </c>
      <c r="Q7243">
        <v>2663.3</v>
      </c>
      <c r="R7243">
        <v>398.54</v>
      </c>
      <c r="S7243">
        <v>0.83</v>
      </c>
      <c r="T7243">
        <v>33</v>
      </c>
      <c r="U7243">
        <v>1207.7</v>
      </c>
      <c r="V7243">
        <v>18</v>
      </c>
      <c r="W7243">
        <v>1.365</v>
      </c>
      <c r="X7243">
        <v>2.2050000000000001</v>
      </c>
      <c r="Y7243" s="119">
        <v>44152</v>
      </c>
      <c r="Z7243">
        <v>408804.63919954799</v>
      </c>
      <c r="AA7243">
        <v>3660569.4806955098</v>
      </c>
    </row>
    <row r="7244" spans="1:27" x14ac:dyDescent="0.25">
      <c r="A7244">
        <v>-111.977109859999</v>
      </c>
      <c r="B7244">
        <v>33.079907810000002</v>
      </c>
      <c r="C7244" t="s">
        <v>983</v>
      </c>
      <c r="D7244" t="s">
        <v>982</v>
      </c>
      <c r="E7244" t="s">
        <v>981</v>
      </c>
      <c r="F7244">
        <v>6563</v>
      </c>
      <c r="G7244">
        <v>5</v>
      </c>
      <c r="H7244">
        <v>13.33</v>
      </c>
      <c r="I7244">
        <v>2.395</v>
      </c>
      <c r="J7244">
        <v>1</v>
      </c>
      <c r="K7244">
        <v>1166.29999999999</v>
      </c>
      <c r="L7244" t="s">
        <v>980</v>
      </c>
      <c r="M7244" t="s">
        <v>979</v>
      </c>
      <c r="N7244" s="119">
        <v>44152</v>
      </c>
      <c r="O7244">
        <v>0</v>
      </c>
      <c r="P7244">
        <v>0</v>
      </c>
      <c r="Q7244">
        <v>2464.6999999999898</v>
      </c>
      <c r="R7244">
        <v>308.18999999999897</v>
      </c>
      <c r="S7244">
        <v>0.64200000000000002</v>
      </c>
      <c r="T7244">
        <v>33</v>
      </c>
      <c r="U7244">
        <v>933.89999999999895</v>
      </c>
      <c r="V7244">
        <v>18</v>
      </c>
      <c r="W7244">
        <v>1.633</v>
      </c>
      <c r="X7244">
        <v>2.6389999999999998</v>
      </c>
      <c r="Y7244" s="119">
        <v>44152</v>
      </c>
      <c r="Z7244">
        <v>408804.50064137601</v>
      </c>
      <c r="AA7244">
        <v>3660570.0385913402</v>
      </c>
    </row>
    <row r="7245" spans="1:27" x14ac:dyDescent="0.25">
      <c r="A7245">
        <v>-111.977109139999</v>
      </c>
      <c r="B7245">
        <v>33.079914809999899</v>
      </c>
      <c r="C7245" t="s">
        <v>983</v>
      </c>
      <c r="D7245" t="s">
        <v>982</v>
      </c>
      <c r="E7245" t="s">
        <v>981</v>
      </c>
      <c r="F7245">
        <v>6564</v>
      </c>
      <c r="G7245">
        <v>355</v>
      </c>
      <c r="H7245">
        <v>13.33</v>
      </c>
      <c r="I7245">
        <v>2.0670000000000002</v>
      </c>
      <c r="J7245">
        <v>1</v>
      </c>
      <c r="K7245">
        <v>1166.4000000000001</v>
      </c>
      <c r="L7245" t="s">
        <v>980</v>
      </c>
      <c r="M7245" t="s">
        <v>979</v>
      </c>
      <c r="N7245" s="119">
        <v>44152</v>
      </c>
      <c r="O7245">
        <v>0</v>
      </c>
      <c r="P7245">
        <v>0</v>
      </c>
      <c r="Q7245">
        <v>1932</v>
      </c>
      <c r="R7245">
        <v>279.92</v>
      </c>
      <c r="S7245">
        <v>0.58299999999999996</v>
      </c>
      <c r="T7245">
        <v>33</v>
      </c>
      <c r="U7245">
        <v>848.25</v>
      </c>
      <c r="V7245">
        <v>18</v>
      </c>
      <c r="W7245">
        <v>1.409</v>
      </c>
      <c r="X7245">
        <v>2.278</v>
      </c>
      <c r="Y7245" s="119">
        <v>44152</v>
      </c>
      <c r="Z7245">
        <v>408804.57506844401</v>
      </c>
      <c r="AA7245">
        <v>3660570.8140423698</v>
      </c>
    </row>
    <row r="7246" spans="1:27" x14ac:dyDescent="0.25">
      <c r="A7246">
        <v>-111.977108319999</v>
      </c>
      <c r="B7246">
        <v>33.079920790000003</v>
      </c>
      <c r="C7246" t="s">
        <v>983</v>
      </c>
      <c r="D7246" t="s">
        <v>982</v>
      </c>
      <c r="E7246" t="s">
        <v>981</v>
      </c>
      <c r="F7246">
        <v>6565</v>
      </c>
      <c r="G7246">
        <v>356</v>
      </c>
      <c r="H7246">
        <v>13.33</v>
      </c>
      <c r="I7246">
        <v>1.903</v>
      </c>
      <c r="J7246">
        <v>1</v>
      </c>
      <c r="K7246">
        <v>1166.4000000000001</v>
      </c>
      <c r="L7246" t="s">
        <v>980</v>
      </c>
      <c r="M7246" t="s">
        <v>979</v>
      </c>
      <c r="N7246" s="119">
        <v>44152</v>
      </c>
      <c r="O7246">
        <v>0</v>
      </c>
      <c r="P7246">
        <v>0</v>
      </c>
      <c r="Q7246">
        <v>2950.8</v>
      </c>
      <c r="R7246">
        <v>464.39999999999901</v>
      </c>
      <c r="S7246">
        <v>0.96699999999999997</v>
      </c>
      <c r="T7246">
        <v>33</v>
      </c>
      <c r="U7246">
        <v>1407.29999999999</v>
      </c>
      <c r="V7246">
        <v>18</v>
      </c>
      <c r="W7246">
        <v>1.2969999999999999</v>
      </c>
      <c r="X7246">
        <v>2.097</v>
      </c>
      <c r="Y7246" s="119">
        <v>44152</v>
      </c>
      <c r="Z7246">
        <v>408804.65777651302</v>
      </c>
      <c r="AA7246">
        <v>3660571.4763210602</v>
      </c>
    </row>
    <row r="7247" spans="1:27" x14ac:dyDescent="0.25">
      <c r="A7247">
        <v>-111.977108139999</v>
      </c>
      <c r="B7247">
        <v>33.079925809999899</v>
      </c>
      <c r="C7247" t="s">
        <v>983</v>
      </c>
      <c r="D7247" t="s">
        <v>982</v>
      </c>
      <c r="E7247" t="s">
        <v>981</v>
      </c>
      <c r="F7247">
        <v>6566</v>
      </c>
      <c r="G7247">
        <v>355</v>
      </c>
      <c r="H7247">
        <v>13.33</v>
      </c>
      <c r="I7247">
        <v>2.2309999999999999</v>
      </c>
      <c r="J7247">
        <v>1</v>
      </c>
      <c r="K7247">
        <v>1166.4000000000001</v>
      </c>
      <c r="L7247" t="s">
        <v>980</v>
      </c>
      <c r="M7247" t="s">
        <v>979</v>
      </c>
      <c r="N7247" s="119">
        <v>44152</v>
      </c>
      <c r="O7247">
        <v>0</v>
      </c>
      <c r="P7247">
        <v>0</v>
      </c>
      <c r="Q7247">
        <v>3319.4</v>
      </c>
      <c r="R7247">
        <v>445.57999999999902</v>
      </c>
      <c r="S7247">
        <v>0.92800000000000005</v>
      </c>
      <c r="T7247">
        <v>33</v>
      </c>
      <c r="U7247">
        <v>1350.2</v>
      </c>
      <c r="V7247">
        <v>18</v>
      </c>
      <c r="W7247">
        <v>1.5209999999999999</v>
      </c>
      <c r="X7247">
        <v>2.4580000000000002</v>
      </c>
      <c r="Y7247" s="119">
        <v>44152</v>
      </c>
      <c r="Z7247">
        <v>408804.67975809198</v>
      </c>
      <c r="AA7247">
        <v>3660572.0327224601</v>
      </c>
    </row>
    <row r="7248" spans="1:27" x14ac:dyDescent="0.25">
      <c r="A7248">
        <v>-111.97710951000001</v>
      </c>
      <c r="B7248">
        <v>33.079931790000003</v>
      </c>
      <c r="C7248" t="s">
        <v>983</v>
      </c>
      <c r="D7248" t="s">
        <v>982</v>
      </c>
      <c r="E7248" t="s">
        <v>981</v>
      </c>
      <c r="F7248">
        <v>6567</v>
      </c>
      <c r="G7248">
        <v>3</v>
      </c>
      <c r="H7248">
        <v>13.33</v>
      </c>
      <c r="I7248">
        <v>2.1</v>
      </c>
      <c r="J7248">
        <v>1</v>
      </c>
      <c r="K7248">
        <v>1166.29999999999</v>
      </c>
      <c r="L7248" t="s">
        <v>980</v>
      </c>
      <c r="M7248" t="s">
        <v>979</v>
      </c>
      <c r="N7248" s="119">
        <v>44152</v>
      </c>
      <c r="O7248">
        <v>0</v>
      </c>
      <c r="P7248">
        <v>0</v>
      </c>
      <c r="Q7248">
        <v>3467.5</v>
      </c>
      <c r="R7248">
        <v>494.55</v>
      </c>
      <c r="S7248">
        <v>1.03</v>
      </c>
      <c r="T7248">
        <v>33</v>
      </c>
      <c r="U7248">
        <v>1498.5999999999899</v>
      </c>
      <c r="V7248">
        <v>18</v>
      </c>
      <c r="W7248">
        <v>1.4319999999999999</v>
      </c>
      <c r="X7248">
        <v>2.3140000000000001</v>
      </c>
      <c r="Y7248" s="119">
        <v>44152</v>
      </c>
      <c r="Z7248">
        <v>408804.55805802898</v>
      </c>
      <c r="AA7248">
        <v>3660572.6969039501</v>
      </c>
    </row>
    <row r="7249" spans="1:27" x14ac:dyDescent="0.25">
      <c r="A7249">
        <v>-111.977110199999</v>
      </c>
      <c r="B7249">
        <v>33.0799378399999</v>
      </c>
      <c r="C7249" t="s">
        <v>983</v>
      </c>
      <c r="D7249" t="s">
        <v>982</v>
      </c>
      <c r="E7249" t="s">
        <v>981</v>
      </c>
      <c r="F7249">
        <v>6568</v>
      </c>
      <c r="G7249">
        <v>7</v>
      </c>
      <c r="H7249">
        <v>13.33</v>
      </c>
      <c r="I7249">
        <v>2.0670000000000002</v>
      </c>
      <c r="J7249">
        <v>1</v>
      </c>
      <c r="K7249">
        <v>1166.29999999999</v>
      </c>
      <c r="L7249" t="s">
        <v>980</v>
      </c>
      <c r="M7249" t="s">
        <v>979</v>
      </c>
      <c r="N7249" s="119">
        <v>44152</v>
      </c>
      <c r="O7249">
        <v>0</v>
      </c>
      <c r="P7249">
        <v>0</v>
      </c>
      <c r="Q7249">
        <v>2327.5999999999899</v>
      </c>
      <c r="R7249">
        <v>337.25</v>
      </c>
      <c r="S7249">
        <v>0.70299999999999996</v>
      </c>
      <c r="T7249">
        <v>33</v>
      </c>
      <c r="U7249">
        <v>1022</v>
      </c>
      <c r="V7249">
        <v>18</v>
      </c>
      <c r="W7249">
        <v>1.409</v>
      </c>
      <c r="X7249">
        <v>2.278</v>
      </c>
      <c r="Y7249" s="119">
        <v>44152</v>
      </c>
      <c r="Z7249">
        <v>408804.49989941198</v>
      </c>
      <c r="AA7249">
        <v>3660573.3682553899</v>
      </c>
    </row>
    <row r="7250" spans="1:27" x14ac:dyDescent="0.25">
      <c r="A7250">
        <v>-111.97710951000001</v>
      </c>
      <c r="B7250">
        <v>33.079943790000002</v>
      </c>
      <c r="C7250" t="s">
        <v>983</v>
      </c>
      <c r="D7250" t="s">
        <v>982</v>
      </c>
      <c r="E7250" t="s">
        <v>981</v>
      </c>
      <c r="F7250">
        <v>6569</v>
      </c>
      <c r="G7250">
        <v>3</v>
      </c>
      <c r="H7250">
        <v>13.33</v>
      </c>
      <c r="I7250">
        <v>2.133</v>
      </c>
      <c r="J7250">
        <v>1</v>
      </c>
      <c r="K7250">
        <v>1166.29999999999</v>
      </c>
      <c r="L7250" t="s">
        <v>980</v>
      </c>
      <c r="M7250" t="s">
        <v>979</v>
      </c>
      <c r="N7250" s="119">
        <v>44152</v>
      </c>
      <c r="O7250">
        <v>0</v>
      </c>
      <c r="P7250">
        <v>0</v>
      </c>
      <c r="Q7250">
        <v>1847.0999999999899</v>
      </c>
      <c r="R7250">
        <v>259.37999999999897</v>
      </c>
      <c r="S7250">
        <v>0.54</v>
      </c>
      <c r="T7250">
        <v>33</v>
      </c>
      <c r="U7250">
        <v>786.01999999999896</v>
      </c>
      <c r="V7250">
        <v>18</v>
      </c>
      <c r="W7250">
        <v>1.454</v>
      </c>
      <c r="X7250">
        <v>2.35</v>
      </c>
      <c r="Y7250" s="119">
        <v>44152</v>
      </c>
      <c r="Z7250">
        <v>408804.57044269599</v>
      </c>
      <c r="AA7250">
        <v>3660574.0273209899</v>
      </c>
    </row>
    <row r="7251" spans="1:27" x14ac:dyDescent="0.25">
      <c r="A7251">
        <v>-111.97710849000001</v>
      </c>
      <c r="B7251">
        <v>33.079949790000001</v>
      </c>
      <c r="C7251" t="s">
        <v>983</v>
      </c>
      <c r="D7251" t="s">
        <v>982</v>
      </c>
      <c r="E7251" t="s">
        <v>981</v>
      </c>
      <c r="F7251">
        <v>6570</v>
      </c>
      <c r="G7251">
        <v>357</v>
      </c>
      <c r="H7251">
        <v>13.33</v>
      </c>
      <c r="I7251">
        <v>2.3290000000000002</v>
      </c>
      <c r="J7251">
        <v>1</v>
      </c>
      <c r="K7251">
        <v>1166.4000000000001</v>
      </c>
      <c r="L7251" t="s">
        <v>980</v>
      </c>
      <c r="M7251" t="s">
        <v>979</v>
      </c>
      <c r="N7251" s="119">
        <v>44152</v>
      </c>
      <c r="O7251">
        <v>0</v>
      </c>
      <c r="P7251">
        <v>0</v>
      </c>
      <c r="Q7251">
        <v>1001.39999999999</v>
      </c>
      <c r="R7251">
        <v>128.75</v>
      </c>
      <c r="S7251">
        <v>0.26800000000000002</v>
      </c>
      <c r="T7251">
        <v>33</v>
      </c>
      <c r="U7251">
        <v>390.14999999999901</v>
      </c>
      <c r="V7251">
        <v>18</v>
      </c>
      <c r="W7251">
        <v>1.5880000000000001</v>
      </c>
      <c r="X7251">
        <v>2.5670000000000002</v>
      </c>
      <c r="Y7251" s="119">
        <v>44152</v>
      </c>
      <c r="Z7251">
        <v>408804.67183879198</v>
      </c>
      <c r="AA7251">
        <v>3660574.6916432702</v>
      </c>
    </row>
    <row r="7252" spans="1:27" x14ac:dyDescent="0.25">
      <c r="A7252">
        <v>-111.977109339999</v>
      </c>
      <c r="B7252">
        <v>33.079955779999899</v>
      </c>
      <c r="C7252" t="s">
        <v>983</v>
      </c>
      <c r="D7252" t="s">
        <v>982</v>
      </c>
      <c r="E7252" t="s">
        <v>981</v>
      </c>
      <c r="F7252">
        <v>6571</v>
      </c>
      <c r="G7252">
        <v>2</v>
      </c>
      <c r="H7252">
        <v>13.33</v>
      </c>
      <c r="I7252">
        <v>2.0670000000000002</v>
      </c>
      <c r="J7252">
        <v>1</v>
      </c>
      <c r="K7252">
        <v>1166.29999999999</v>
      </c>
      <c r="L7252" t="s">
        <v>980</v>
      </c>
      <c r="M7252" t="s">
        <v>979</v>
      </c>
      <c r="N7252" s="119">
        <v>44152</v>
      </c>
      <c r="O7252">
        <v>0</v>
      </c>
      <c r="P7252">
        <v>0</v>
      </c>
      <c r="Q7252">
        <v>459.88999999999902</v>
      </c>
      <c r="R7252">
        <v>66.629999999999896</v>
      </c>
      <c r="S7252">
        <v>0.13900000000000001</v>
      </c>
      <c r="T7252">
        <v>33</v>
      </c>
      <c r="U7252">
        <v>201.91999999999899</v>
      </c>
      <c r="V7252">
        <v>18</v>
      </c>
      <c r="W7252">
        <v>1.409</v>
      </c>
      <c r="X7252">
        <v>2.278</v>
      </c>
      <c r="Y7252" s="119">
        <v>44152</v>
      </c>
      <c r="Z7252">
        <v>408804.59868434002</v>
      </c>
      <c r="AA7252">
        <v>3660575.3564816499</v>
      </c>
    </row>
    <row r="7253" spans="1:27" x14ac:dyDescent="0.25">
      <c r="A7253">
        <v>-111.97710951000001</v>
      </c>
      <c r="B7253">
        <v>33.079961789999899</v>
      </c>
      <c r="C7253" t="s">
        <v>983</v>
      </c>
      <c r="D7253" t="s">
        <v>982</v>
      </c>
      <c r="E7253" t="s">
        <v>981</v>
      </c>
      <c r="F7253">
        <v>6572</v>
      </c>
      <c r="G7253">
        <v>3</v>
      </c>
      <c r="H7253">
        <v>13.33</v>
      </c>
      <c r="I7253">
        <v>2.0670000000000002</v>
      </c>
      <c r="J7253">
        <v>1</v>
      </c>
      <c r="K7253">
        <v>1166.29999999999</v>
      </c>
      <c r="L7253" t="s">
        <v>980</v>
      </c>
      <c r="M7253" t="s">
        <v>979</v>
      </c>
      <c r="N7253" s="119">
        <v>44152</v>
      </c>
      <c r="O7253">
        <v>0</v>
      </c>
      <c r="P7253">
        <v>0</v>
      </c>
      <c r="Q7253">
        <v>145.37</v>
      </c>
      <c r="R7253">
        <v>21.059999999999899</v>
      </c>
      <c r="S7253">
        <v>4.3999999999999997E-2</v>
      </c>
      <c r="T7253">
        <v>33</v>
      </c>
      <c r="U7253">
        <v>63.829999999999899</v>
      </c>
      <c r="V7253">
        <v>18</v>
      </c>
      <c r="W7253">
        <v>1.409</v>
      </c>
      <c r="X7253">
        <v>2.278</v>
      </c>
      <c r="Y7253" s="119">
        <v>44152</v>
      </c>
      <c r="Z7253">
        <v>408804.58901970403</v>
      </c>
      <c r="AA7253">
        <v>3660576.0229465598</v>
      </c>
    </row>
    <row r="7254" spans="1:27" x14ac:dyDescent="0.25">
      <c r="A7254">
        <v>-111.977108169999</v>
      </c>
      <c r="B7254">
        <v>33.079978779999898</v>
      </c>
      <c r="C7254" t="s">
        <v>983</v>
      </c>
      <c r="D7254" t="s">
        <v>982</v>
      </c>
      <c r="E7254" t="s">
        <v>981</v>
      </c>
      <c r="F7254">
        <v>6573</v>
      </c>
      <c r="G7254">
        <v>1</v>
      </c>
      <c r="H7254">
        <v>13.33</v>
      </c>
      <c r="I7254">
        <v>2.9529999999999998</v>
      </c>
      <c r="J7254">
        <v>1</v>
      </c>
      <c r="K7254">
        <v>1166.29999999999</v>
      </c>
      <c r="L7254" t="s">
        <v>980</v>
      </c>
      <c r="M7254" t="s">
        <v>979</v>
      </c>
      <c r="N7254" s="119">
        <v>44152</v>
      </c>
      <c r="O7254">
        <v>0</v>
      </c>
      <c r="P7254">
        <v>0</v>
      </c>
      <c r="Q7254">
        <v>86.689999999999898</v>
      </c>
      <c r="R7254">
        <v>8.7919999999999998</v>
      </c>
      <c r="S7254">
        <v>1.7999999999999999E-2</v>
      </c>
      <c r="T7254">
        <v>33</v>
      </c>
      <c r="U7254">
        <v>26.64</v>
      </c>
      <c r="V7254">
        <v>18</v>
      </c>
      <c r="W7254">
        <v>2.0129999999999999</v>
      </c>
      <c r="X7254">
        <v>3.254</v>
      </c>
      <c r="Y7254" s="119">
        <v>44152</v>
      </c>
      <c r="Z7254">
        <v>408804.73162591102</v>
      </c>
      <c r="AA7254">
        <v>3660577.9054310801</v>
      </c>
    </row>
    <row r="7255" spans="1:27" x14ac:dyDescent="0.25">
      <c r="A7255">
        <v>-111.97700736</v>
      </c>
      <c r="B7255">
        <v>33.079976729999899</v>
      </c>
      <c r="C7255" t="s">
        <v>983</v>
      </c>
      <c r="D7255" t="s">
        <v>982</v>
      </c>
      <c r="E7255" t="s">
        <v>981</v>
      </c>
      <c r="F7255">
        <v>6574</v>
      </c>
      <c r="G7255">
        <v>160</v>
      </c>
      <c r="H7255">
        <v>13.33</v>
      </c>
      <c r="I7255">
        <v>1.3779999999999999</v>
      </c>
      <c r="J7255">
        <v>1</v>
      </c>
      <c r="K7255">
        <v>1166</v>
      </c>
      <c r="L7255" t="s">
        <v>980</v>
      </c>
      <c r="M7255" t="s">
        <v>979</v>
      </c>
      <c r="N7255" s="119">
        <v>44152</v>
      </c>
      <c r="O7255">
        <v>0</v>
      </c>
      <c r="P7255">
        <v>0</v>
      </c>
      <c r="Q7255">
        <v>728.40999999999894</v>
      </c>
      <c r="R7255">
        <v>158.31</v>
      </c>
      <c r="S7255">
        <v>0.33</v>
      </c>
      <c r="T7255">
        <v>33</v>
      </c>
      <c r="U7255">
        <v>479.72</v>
      </c>
      <c r="V7255">
        <v>19</v>
      </c>
      <c r="W7255">
        <v>0.94</v>
      </c>
      <c r="X7255">
        <v>1.518</v>
      </c>
      <c r="Y7255" s="119">
        <v>44152</v>
      </c>
      <c r="Z7255">
        <v>408814.13881232898</v>
      </c>
      <c r="AA7255">
        <v>3660577.5905661699</v>
      </c>
    </row>
    <row r="7256" spans="1:27" x14ac:dyDescent="0.25">
      <c r="A7256">
        <v>-111.977002139999</v>
      </c>
      <c r="B7256">
        <v>33.079973189999897</v>
      </c>
      <c r="C7256" t="s">
        <v>983</v>
      </c>
      <c r="D7256" t="s">
        <v>982</v>
      </c>
      <c r="E7256" t="s">
        <v>981</v>
      </c>
      <c r="F7256">
        <v>6575</v>
      </c>
      <c r="G7256">
        <v>185</v>
      </c>
      <c r="H7256">
        <v>13.33</v>
      </c>
      <c r="I7256">
        <v>1.0169999999999999</v>
      </c>
      <c r="J7256">
        <v>1</v>
      </c>
      <c r="K7256">
        <v>1166.0999999999899</v>
      </c>
      <c r="L7256" t="s">
        <v>980</v>
      </c>
      <c r="M7256" t="s">
        <v>979</v>
      </c>
      <c r="N7256" s="119">
        <v>44152</v>
      </c>
      <c r="O7256">
        <v>0</v>
      </c>
      <c r="P7256">
        <v>0</v>
      </c>
      <c r="Q7256">
        <v>543.14999999999895</v>
      </c>
      <c r="R7256">
        <v>159.93</v>
      </c>
      <c r="S7256">
        <v>0.33300000000000002</v>
      </c>
      <c r="T7256">
        <v>33</v>
      </c>
      <c r="U7256">
        <v>484.63999999999902</v>
      </c>
      <c r="V7256">
        <v>19</v>
      </c>
      <c r="W7256">
        <v>0.69299999999999995</v>
      </c>
      <c r="X7256">
        <v>1.121</v>
      </c>
      <c r="Y7256" s="119">
        <v>44152</v>
      </c>
      <c r="Z7256">
        <v>408814.62237834401</v>
      </c>
      <c r="AA7256">
        <v>3660577.19355817</v>
      </c>
    </row>
    <row r="7257" spans="1:27" x14ac:dyDescent="0.25">
      <c r="A7257">
        <v>-111.977003339999</v>
      </c>
      <c r="B7257">
        <v>33.079966220000003</v>
      </c>
      <c r="C7257" t="s">
        <v>983</v>
      </c>
      <c r="D7257" t="s">
        <v>982</v>
      </c>
      <c r="E7257" t="s">
        <v>981</v>
      </c>
      <c r="F7257">
        <v>6576</v>
      </c>
      <c r="G7257">
        <v>178</v>
      </c>
      <c r="H7257">
        <v>13.33</v>
      </c>
      <c r="I7257">
        <v>1.3120000000000001</v>
      </c>
      <c r="J7257">
        <v>1</v>
      </c>
      <c r="K7257">
        <v>1166.0999999999899</v>
      </c>
      <c r="L7257" t="s">
        <v>980</v>
      </c>
      <c r="M7257" t="s">
        <v>979</v>
      </c>
      <c r="N7257" s="119">
        <v>44152</v>
      </c>
      <c r="O7257">
        <v>0</v>
      </c>
      <c r="P7257">
        <v>0</v>
      </c>
      <c r="Q7257">
        <v>200.229999999999</v>
      </c>
      <c r="R7257">
        <v>45.689999999999898</v>
      </c>
      <c r="S7257">
        <v>9.5000000000000001E-2</v>
      </c>
      <c r="T7257">
        <v>33</v>
      </c>
      <c r="U7257">
        <v>138.46</v>
      </c>
      <c r="V7257">
        <v>19</v>
      </c>
      <c r="W7257">
        <v>0.89500000000000002</v>
      </c>
      <c r="X7257">
        <v>1.446</v>
      </c>
      <c r="Y7257" s="119">
        <v>44152</v>
      </c>
      <c r="Z7257">
        <v>408814.50318129902</v>
      </c>
      <c r="AA7257">
        <v>3660576.4218501402</v>
      </c>
    </row>
    <row r="7258" spans="1:27" x14ac:dyDescent="0.25">
      <c r="A7258">
        <v>-111.977003339999</v>
      </c>
      <c r="B7258">
        <v>33.0799592199999</v>
      </c>
      <c r="C7258" t="s">
        <v>983</v>
      </c>
      <c r="D7258" t="s">
        <v>982</v>
      </c>
      <c r="E7258" t="s">
        <v>981</v>
      </c>
      <c r="F7258">
        <v>6577</v>
      </c>
      <c r="G7258">
        <v>178</v>
      </c>
      <c r="H7258">
        <v>13.33</v>
      </c>
      <c r="I7258">
        <v>1.115</v>
      </c>
      <c r="J7258">
        <v>1</v>
      </c>
      <c r="K7258">
        <v>1166.5</v>
      </c>
      <c r="L7258" t="s">
        <v>980</v>
      </c>
      <c r="M7258" t="s">
        <v>979</v>
      </c>
      <c r="N7258" s="119">
        <v>44152</v>
      </c>
      <c r="O7258">
        <v>0</v>
      </c>
      <c r="P7258">
        <v>0</v>
      </c>
      <c r="Q7258">
        <v>13.3699999999999</v>
      </c>
      <c r="R7258">
        <v>3.59</v>
      </c>
      <c r="S7258">
        <v>7.4999999999999997E-3</v>
      </c>
      <c r="T7258">
        <v>33</v>
      </c>
      <c r="U7258">
        <v>10.88</v>
      </c>
      <c r="V7258">
        <v>19</v>
      </c>
      <c r="W7258">
        <v>0.76100000000000001</v>
      </c>
      <c r="X7258">
        <v>1.2290000000000001</v>
      </c>
      <c r="Y7258" s="119">
        <v>44152</v>
      </c>
      <c r="Z7258">
        <v>408814.49595769</v>
      </c>
      <c r="AA7258">
        <v>3660575.6457735398</v>
      </c>
    </row>
    <row r="7259" spans="1:27" x14ac:dyDescent="0.25">
      <c r="A7259">
        <v>-111.97700283</v>
      </c>
      <c r="B7259">
        <v>33.079955220000002</v>
      </c>
      <c r="C7259" t="s">
        <v>983</v>
      </c>
      <c r="D7259" t="s">
        <v>982</v>
      </c>
      <c r="E7259" t="s">
        <v>981</v>
      </c>
      <c r="F7259">
        <v>6578</v>
      </c>
      <c r="G7259">
        <v>181</v>
      </c>
      <c r="H7259">
        <v>13.33</v>
      </c>
      <c r="I7259">
        <v>1.64</v>
      </c>
      <c r="J7259">
        <v>1</v>
      </c>
      <c r="K7259">
        <v>1166.5</v>
      </c>
      <c r="L7259" t="s">
        <v>980</v>
      </c>
      <c r="M7259" t="s">
        <v>979</v>
      </c>
      <c r="N7259" s="119">
        <v>44152</v>
      </c>
      <c r="O7259">
        <v>0</v>
      </c>
      <c r="P7259">
        <v>0</v>
      </c>
      <c r="Q7259">
        <v>104</v>
      </c>
      <c r="R7259">
        <v>18.989999999999899</v>
      </c>
      <c r="S7259">
        <v>0.04</v>
      </c>
      <c r="T7259">
        <v>33</v>
      </c>
      <c r="U7259">
        <v>57.5399999999999</v>
      </c>
      <c r="V7259">
        <v>19</v>
      </c>
      <c r="W7259">
        <v>1.1180000000000001</v>
      </c>
      <c r="X7259">
        <v>1.8080000000000001</v>
      </c>
      <c r="Y7259" s="119">
        <v>44152</v>
      </c>
      <c r="Z7259">
        <v>408814.539431791</v>
      </c>
      <c r="AA7259">
        <v>3660575.20185812</v>
      </c>
    </row>
    <row r="7260" spans="1:27" x14ac:dyDescent="0.25">
      <c r="A7260">
        <v>-111.977002659999</v>
      </c>
      <c r="B7260">
        <v>33.079951219999899</v>
      </c>
      <c r="C7260" t="s">
        <v>983</v>
      </c>
      <c r="D7260" t="s">
        <v>982</v>
      </c>
      <c r="E7260" t="s">
        <v>981</v>
      </c>
      <c r="F7260">
        <v>6579</v>
      </c>
      <c r="G7260">
        <v>182</v>
      </c>
      <c r="H7260">
        <v>13.33</v>
      </c>
      <c r="I7260">
        <v>1.542</v>
      </c>
      <c r="J7260">
        <v>1</v>
      </c>
      <c r="K7260">
        <v>1166.4000000000001</v>
      </c>
      <c r="L7260" t="s">
        <v>980</v>
      </c>
      <c r="M7260" t="s">
        <v>979</v>
      </c>
      <c r="N7260" s="119">
        <v>44152</v>
      </c>
      <c r="O7260">
        <v>0</v>
      </c>
      <c r="P7260">
        <v>0</v>
      </c>
      <c r="Q7260">
        <v>224.349999999999</v>
      </c>
      <c r="R7260">
        <v>43.57</v>
      </c>
      <c r="S7260">
        <v>9.0999999999999998E-2</v>
      </c>
      <c r="T7260">
        <v>33</v>
      </c>
      <c r="U7260">
        <v>132.03</v>
      </c>
      <c r="V7260">
        <v>19</v>
      </c>
      <c r="W7260">
        <v>1.0509999999999999</v>
      </c>
      <c r="X7260">
        <v>1.6990000000000001</v>
      </c>
      <c r="Y7260" s="119">
        <v>44152</v>
      </c>
      <c r="Z7260">
        <v>408814.551171311</v>
      </c>
      <c r="AA7260">
        <v>3660574.7582380902</v>
      </c>
    </row>
    <row r="7261" spans="1:27" x14ac:dyDescent="0.25">
      <c r="A7261">
        <v>-111.977004539999</v>
      </c>
      <c r="B7261">
        <v>33.079944949999899</v>
      </c>
      <c r="C7261" t="s">
        <v>983</v>
      </c>
      <c r="D7261" t="s">
        <v>982</v>
      </c>
      <c r="E7261" t="s">
        <v>981</v>
      </c>
      <c r="F7261">
        <v>6580</v>
      </c>
      <c r="G7261">
        <v>165</v>
      </c>
      <c r="H7261">
        <v>13.33</v>
      </c>
      <c r="I7261">
        <v>1.3120000000000001</v>
      </c>
      <c r="J7261">
        <v>1</v>
      </c>
      <c r="K7261">
        <v>1165.9000000000001</v>
      </c>
      <c r="L7261" t="s">
        <v>980</v>
      </c>
      <c r="M7261" t="s">
        <v>979</v>
      </c>
      <c r="N7261" s="119">
        <v>44152</v>
      </c>
      <c r="O7261">
        <v>0</v>
      </c>
      <c r="P7261">
        <v>0</v>
      </c>
      <c r="Q7261">
        <v>479.49</v>
      </c>
      <c r="R7261">
        <v>109.42</v>
      </c>
      <c r="S7261">
        <v>0.22800000000000001</v>
      </c>
      <c r="T7261">
        <v>33</v>
      </c>
      <c r="U7261">
        <v>331.57999999999902</v>
      </c>
      <c r="V7261">
        <v>19</v>
      </c>
      <c r="W7261">
        <v>0.89500000000000002</v>
      </c>
      <c r="X7261">
        <v>1.446</v>
      </c>
      <c r="Y7261" s="119">
        <v>44152</v>
      </c>
      <c r="Z7261">
        <v>408814.36922742298</v>
      </c>
      <c r="AA7261">
        <v>3660574.0647284798</v>
      </c>
    </row>
    <row r="7262" spans="1:27" x14ac:dyDescent="0.25">
      <c r="A7262">
        <v>-111.97700217000001</v>
      </c>
      <c r="B7262">
        <v>33.079940219999898</v>
      </c>
      <c r="C7262" t="s">
        <v>983</v>
      </c>
      <c r="D7262" t="s">
        <v>982</v>
      </c>
      <c r="E7262" t="s">
        <v>981</v>
      </c>
      <c r="F7262">
        <v>6581</v>
      </c>
      <c r="G7262">
        <v>179</v>
      </c>
      <c r="H7262">
        <v>13.33</v>
      </c>
      <c r="I7262">
        <v>1.542</v>
      </c>
      <c r="J7262">
        <v>1</v>
      </c>
      <c r="K7262">
        <v>1165.9000000000001</v>
      </c>
      <c r="L7262" t="s">
        <v>980</v>
      </c>
      <c r="M7262" t="s">
        <v>979</v>
      </c>
      <c r="N7262" s="119">
        <v>44152</v>
      </c>
      <c r="O7262">
        <v>0</v>
      </c>
      <c r="P7262">
        <v>0</v>
      </c>
      <c r="Q7262">
        <v>1699.0999999999899</v>
      </c>
      <c r="R7262">
        <v>329.98</v>
      </c>
      <c r="S7262">
        <v>0.68700000000000006</v>
      </c>
      <c r="T7262">
        <v>33</v>
      </c>
      <c r="U7262">
        <v>999.94</v>
      </c>
      <c r="V7262">
        <v>19</v>
      </c>
      <c r="W7262">
        <v>1.0509999999999999</v>
      </c>
      <c r="X7262">
        <v>1.6990000000000001</v>
      </c>
      <c r="Y7262" s="119">
        <v>44152</v>
      </c>
      <c r="Z7262">
        <v>408814.585555083</v>
      </c>
      <c r="AA7262">
        <v>3660573.5382634602</v>
      </c>
    </row>
    <row r="7263" spans="1:27" x14ac:dyDescent="0.25">
      <c r="A7263">
        <v>-111.977002679999</v>
      </c>
      <c r="B7263">
        <v>33.079935210000002</v>
      </c>
      <c r="C7263" t="s">
        <v>983</v>
      </c>
      <c r="D7263" t="s">
        <v>982</v>
      </c>
      <c r="E7263" t="s">
        <v>981</v>
      </c>
      <c r="F7263">
        <v>6582</v>
      </c>
      <c r="G7263">
        <v>176</v>
      </c>
      <c r="H7263">
        <v>13.33</v>
      </c>
      <c r="I7263">
        <v>1.7390000000000001</v>
      </c>
      <c r="J7263">
        <v>1</v>
      </c>
      <c r="K7263">
        <v>1166</v>
      </c>
      <c r="L7263" t="s">
        <v>980</v>
      </c>
      <c r="M7263" t="s">
        <v>979</v>
      </c>
      <c r="N7263" s="119">
        <v>44152</v>
      </c>
      <c r="O7263">
        <v>0</v>
      </c>
      <c r="P7263">
        <v>0</v>
      </c>
      <c r="Q7263">
        <v>2054</v>
      </c>
      <c r="R7263">
        <v>353.75999999999902</v>
      </c>
      <c r="S7263">
        <v>0.73699999999999999</v>
      </c>
      <c r="T7263">
        <v>33</v>
      </c>
      <c r="U7263">
        <v>1072</v>
      </c>
      <c r="V7263">
        <v>19</v>
      </c>
      <c r="W7263">
        <v>1.1859999999999999</v>
      </c>
      <c r="X7263">
        <v>1.9159999999999999</v>
      </c>
      <c r="Y7263" s="119">
        <v>44152</v>
      </c>
      <c r="Z7263">
        <v>408814.53278316598</v>
      </c>
      <c r="AA7263">
        <v>3660572.9832574199</v>
      </c>
    </row>
    <row r="7264" spans="1:27" x14ac:dyDescent="0.25">
      <c r="A7264">
        <v>-111.977002679999</v>
      </c>
      <c r="B7264">
        <v>33.079930210000001</v>
      </c>
      <c r="C7264" t="s">
        <v>983</v>
      </c>
      <c r="D7264" t="s">
        <v>982</v>
      </c>
      <c r="E7264" t="s">
        <v>981</v>
      </c>
      <c r="F7264">
        <v>6583</v>
      </c>
      <c r="G7264">
        <v>176</v>
      </c>
      <c r="H7264">
        <v>13.33</v>
      </c>
      <c r="I7264">
        <v>2.0009999999999999</v>
      </c>
      <c r="J7264">
        <v>1</v>
      </c>
      <c r="K7264">
        <v>1165.9000000000001</v>
      </c>
      <c r="L7264" t="s">
        <v>980</v>
      </c>
      <c r="M7264" t="s">
        <v>979</v>
      </c>
      <c r="N7264" s="119">
        <v>44152</v>
      </c>
      <c r="O7264">
        <v>0</v>
      </c>
      <c r="P7264">
        <v>0</v>
      </c>
      <c r="Q7264">
        <v>2488.3000000000002</v>
      </c>
      <c r="R7264">
        <v>372.33999999999901</v>
      </c>
      <c r="S7264">
        <v>0.77600000000000002</v>
      </c>
      <c r="T7264">
        <v>33</v>
      </c>
      <c r="U7264">
        <v>1128.29999999999</v>
      </c>
      <c r="V7264">
        <v>19</v>
      </c>
      <c r="W7264">
        <v>1.365</v>
      </c>
      <c r="X7264">
        <v>2.2050000000000001</v>
      </c>
      <c r="Y7264" s="119">
        <v>44152</v>
      </c>
      <c r="Z7264">
        <v>408814.527623453</v>
      </c>
      <c r="AA7264">
        <v>3660572.4289170001</v>
      </c>
    </row>
    <row r="7265" spans="1:27" x14ac:dyDescent="0.25">
      <c r="A7265">
        <v>-111.977001659999</v>
      </c>
      <c r="B7265">
        <v>33.07992522</v>
      </c>
      <c r="C7265" t="s">
        <v>983</v>
      </c>
      <c r="D7265" t="s">
        <v>982</v>
      </c>
      <c r="E7265" t="s">
        <v>981</v>
      </c>
      <c r="F7265">
        <v>6584</v>
      </c>
      <c r="G7265">
        <v>182</v>
      </c>
      <c r="H7265">
        <v>13.33</v>
      </c>
      <c r="I7265">
        <v>1.9690000000000001</v>
      </c>
      <c r="J7265">
        <v>1</v>
      </c>
      <c r="K7265">
        <v>1165.79999999999</v>
      </c>
      <c r="L7265" t="s">
        <v>980</v>
      </c>
      <c r="M7265" t="s">
        <v>979</v>
      </c>
      <c r="N7265" s="119">
        <v>44152</v>
      </c>
      <c r="O7265">
        <v>0</v>
      </c>
      <c r="P7265">
        <v>0</v>
      </c>
      <c r="Q7265">
        <v>2686.6999999999898</v>
      </c>
      <c r="R7265">
        <v>408.73</v>
      </c>
      <c r="S7265">
        <v>0.85199999999999998</v>
      </c>
      <c r="T7265">
        <v>33</v>
      </c>
      <c r="U7265">
        <v>1238.5999999999899</v>
      </c>
      <c r="V7265">
        <v>19</v>
      </c>
      <c r="W7265">
        <v>1.3420000000000001</v>
      </c>
      <c r="X7265">
        <v>2.169</v>
      </c>
      <c r="Y7265" s="119">
        <v>44152</v>
      </c>
      <c r="Z7265">
        <v>408814.61767784698</v>
      </c>
      <c r="AA7265">
        <v>3660571.87479911</v>
      </c>
    </row>
    <row r="7266" spans="1:27" x14ac:dyDescent="0.25">
      <c r="A7266">
        <v>-111.977002679999</v>
      </c>
      <c r="B7266">
        <v>33.079920209999898</v>
      </c>
      <c r="C7266" t="s">
        <v>983</v>
      </c>
      <c r="D7266" t="s">
        <v>982</v>
      </c>
      <c r="E7266" t="s">
        <v>981</v>
      </c>
      <c r="F7266">
        <v>6585</v>
      </c>
      <c r="G7266">
        <v>176</v>
      </c>
      <c r="H7266">
        <v>13.33</v>
      </c>
      <c r="I7266">
        <v>1.9359999999999999</v>
      </c>
      <c r="J7266">
        <v>1</v>
      </c>
      <c r="K7266">
        <v>1165.79999999999</v>
      </c>
      <c r="L7266" t="s">
        <v>980</v>
      </c>
      <c r="M7266" t="s">
        <v>979</v>
      </c>
      <c r="N7266" s="119">
        <v>44152</v>
      </c>
      <c r="O7266">
        <v>0</v>
      </c>
      <c r="P7266">
        <v>0</v>
      </c>
      <c r="Q7266">
        <v>2697.8</v>
      </c>
      <c r="R7266">
        <v>417.38999999999902</v>
      </c>
      <c r="S7266">
        <v>0.87</v>
      </c>
      <c r="T7266">
        <v>33</v>
      </c>
      <c r="U7266">
        <v>1264.79999999999</v>
      </c>
      <c r="V7266">
        <v>19</v>
      </c>
      <c r="W7266">
        <v>1.32</v>
      </c>
      <c r="X7266">
        <v>2.133</v>
      </c>
      <c r="Y7266" s="119">
        <v>44152</v>
      </c>
      <c r="Z7266">
        <v>408814.51730402902</v>
      </c>
      <c r="AA7266">
        <v>3660571.3202361502</v>
      </c>
    </row>
    <row r="7267" spans="1:27" x14ac:dyDescent="0.25">
      <c r="A7267">
        <v>-111.97700183000001</v>
      </c>
      <c r="B7267">
        <v>33.0799142199999</v>
      </c>
      <c r="C7267" t="s">
        <v>983</v>
      </c>
      <c r="D7267" t="s">
        <v>982</v>
      </c>
      <c r="E7267" t="s">
        <v>981</v>
      </c>
      <c r="F7267">
        <v>6586</v>
      </c>
      <c r="G7267">
        <v>181</v>
      </c>
      <c r="H7267">
        <v>13.33</v>
      </c>
      <c r="I7267">
        <v>1.9359999999999999</v>
      </c>
      <c r="J7267">
        <v>1</v>
      </c>
      <c r="K7267">
        <v>1165.79999999999</v>
      </c>
      <c r="L7267" t="s">
        <v>980</v>
      </c>
      <c r="M7267" t="s">
        <v>979</v>
      </c>
      <c r="N7267" s="119">
        <v>44152</v>
      </c>
      <c r="O7267">
        <v>0</v>
      </c>
      <c r="P7267">
        <v>0</v>
      </c>
      <c r="Q7267">
        <v>2504.9</v>
      </c>
      <c r="R7267">
        <v>387.54</v>
      </c>
      <c r="S7267">
        <v>0.80700000000000005</v>
      </c>
      <c r="T7267">
        <v>33</v>
      </c>
      <c r="U7267">
        <v>1174.4000000000001</v>
      </c>
      <c r="V7267">
        <v>19</v>
      </c>
      <c r="W7267">
        <v>1.32</v>
      </c>
      <c r="X7267">
        <v>2.133</v>
      </c>
      <c r="Y7267" s="119">
        <v>44152</v>
      </c>
      <c r="Z7267">
        <v>408814.59045919398</v>
      </c>
      <c r="AA7267">
        <v>3660570.6553978701</v>
      </c>
    </row>
    <row r="7268" spans="1:27" x14ac:dyDescent="0.25">
      <c r="A7268">
        <v>-111.977001999999</v>
      </c>
      <c r="B7268">
        <v>33.079909229999899</v>
      </c>
      <c r="C7268" t="s">
        <v>983</v>
      </c>
      <c r="D7268" t="s">
        <v>982</v>
      </c>
      <c r="E7268" t="s">
        <v>981</v>
      </c>
      <c r="F7268">
        <v>6587</v>
      </c>
      <c r="G7268">
        <v>180</v>
      </c>
      <c r="H7268">
        <v>13.33</v>
      </c>
      <c r="I7268">
        <v>2.165</v>
      </c>
      <c r="J7268">
        <v>1</v>
      </c>
      <c r="K7268">
        <v>1165.9000000000001</v>
      </c>
      <c r="L7268" t="s">
        <v>980</v>
      </c>
      <c r="M7268" t="s">
        <v>979</v>
      </c>
      <c r="N7268" s="119">
        <v>44152</v>
      </c>
      <c r="O7268">
        <v>0</v>
      </c>
      <c r="P7268">
        <v>0</v>
      </c>
      <c r="Q7268">
        <v>3354</v>
      </c>
      <c r="R7268">
        <v>463.87</v>
      </c>
      <c r="S7268">
        <v>0.96599999999999997</v>
      </c>
      <c r="T7268">
        <v>33</v>
      </c>
      <c r="U7268">
        <v>1405.7</v>
      </c>
      <c r="V7268">
        <v>19</v>
      </c>
      <c r="W7268">
        <v>1.476</v>
      </c>
      <c r="X7268">
        <v>2.3860000000000001</v>
      </c>
      <c r="Y7268" s="119">
        <v>44152</v>
      </c>
      <c r="Z7268">
        <v>408814.56944250898</v>
      </c>
      <c r="AA7268">
        <v>3660570.10231381</v>
      </c>
    </row>
    <row r="7269" spans="1:27" x14ac:dyDescent="0.25">
      <c r="A7269">
        <v>-111.977002679999</v>
      </c>
      <c r="B7269">
        <v>33.079903209999898</v>
      </c>
      <c r="C7269" t="s">
        <v>983</v>
      </c>
      <c r="D7269" t="s">
        <v>982</v>
      </c>
      <c r="E7269" t="s">
        <v>981</v>
      </c>
      <c r="F7269">
        <v>6588</v>
      </c>
      <c r="G7269">
        <v>176</v>
      </c>
      <c r="H7269">
        <v>13.33</v>
      </c>
      <c r="I7269">
        <v>2.0009999999999999</v>
      </c>
      <c r="J7269">
        <v>1</v>
      </c>
      <c r="K7269">
        <v>1165.9000000000001</v>
      </c>
      <c r="L7269" t="s">
        <v>980</v>
      </c>
      <c r="M7269" t="s">
        <v>979</v>
      </c>
      <c r="N7269" s="119">
        <v>44152</v>
      </c>
      <c r="O7269">
        <v>0</v>
      </c>
      <c r="P7269">
        <v>0</v>
      </c>
      <c r="Q7269">
        <v>4035.1999999999898</v>
      </c>
      <c r="R7269">
        <v>603.82000000000005</v>
      </c>
      <c r="S7269">
        <v>1.258</v>
      </c>
      <c r="T7269">
        <v>33</v>
      </c>
      <c r="U7269">
        <v>1829.79999999999</v>
      </c>
      <c r="V7269">
        <v>19</v>
      </c>
      <c r="W7269">
        <v>1.365</v>
      </c>
      <c r="X7269">
        <v>2.2050000000000001</v>
      </c>
      <c r="Y7269" s="119">
        <v>44152</v>
      </c>
      <c r="Z7269">
        <v>408814.49976101599</v>
      </c>
      <c r="AA7269">
        <v>3660569.4354787101</v>
      </c>
    </row>
    <row r="7270" spans="1:27" x14ac:dyDescent="0.25">
      <c r="A7270">
        <v>-111.97700217000001</v>
      </c>
      <c r="B7270">
        <v>33.079898219999897</v>
      </c>
      <c r="C7270" t="s">
        <v>983</v>
      </c>
      <c r="D7270" t="s">
        <v>982</v>
      </c>
      <c r="E7270" t="s">
        <v>981</v>
      </c>
      <c r="F7270">
        <v>6589</v>
      </c>
      <c r="G7270">
        <v>179</v>
      </c>
      <c r="H7270">
        <v>13.33</v>
      </c>
      <c r="I7270">
        <v>1.87</v>
      </c>
      <c r="J7270">
        <v>1</v>
      </c>
      <c r="K7270">
        <v>1165.79999999999</v>
      </c>
      <c r="L7270" t="s">
        <v>980</v>
      </c>
      <c r="M7270" t="s">
        <v>979</v>
      </c>
      <c r="N7270" s="119">
        <v>44152</v>
      </c>
      <c r="O7270">
        <v>0</v>
      </c>
      <c r="P7270">
        <v>0</v>
      </c>
      <c r="Q7270">
        <v>5189.3</v>
      </c>
      <c r="R7270">
        <v>831.02999999999895</v>
      </c>
      <c r="S7270">
        <v>1.7310000000000001</v>
      </c>
      <c r="T7270">
        <v>33</v>
      </c>
      <c r="U7270">
        <v>2518.3000000000002</v>
      </c>
      <c r="V7270">
        <v>19</v>
      </c>
      <c r="W7270">
        <v>1.2749999999999999</v>
      </c>
      <c r="X7270">
        <v>2.0609999999999999</v>
      </c>
      <c r="Y7270" s="119">
        <v>44152</v>
      </c>
      <c r="Z7270">
        <v>408814.542213534</v>
      </c>
      <c r="AA7270">
        <v>3660568.8818038902</v>
      </c>
    </row>
    <row r="7271" spans="1:27" x14ac:dyDescent="0.25">
      <c r="A7271">
        <v>-111.977001999999</v>
      </c>
      <c r="B7271">
        <v>33.079892229999899</v>
      </c>
      <c r="C7271" t="s">
        <v>983</v>
      </c>
      <c r="D7271" t="s">
        <v>982</v>
      </c>
      <c r="E7271" t="s">
        <v>981</v>
      </c>
      <c r="F7271">
        <v>6590</v>
      </c>
      <c r="G7271">
        <v>180</v>
      </c>
      <c r="H7271">
        <v>13.33</v>
      </c>
      <c r="I7271">
        <v>2.3290000000000002</v>
      </c>
      <c r="J7271">
        <v>1</v>
      </c>
      <c r="K7271">
        <v>1165.79999999999</v>
      </c>
      <c r="L7271" t="s">
        <v>980</v>
      </c>
      <c r="M7271" t="s">
        <v>979</v>
      </c>
      <c r="N7271" s="119">
        <v>44152</v>
      </c>
      <c r="O7271">
        <v>0</v>
      </c>
      <c r="P7271">
        <v>0</v>
      </c>
      <c r="Q7271">
        <v>5942.8</v>
      </c>
      <c r="R7271">
        <v>764.02999999999895</v>
      </c>
      <c r="S7271">
        <v>1.5920000000000001</v>
      </c>
      <c r="T7271">
        <v>33</v>
      </c>
      <c r="U7271">
        <v>2315.1999999999898</v>
      </c>
      <c r="V7271">
        <v>19</v>
      </c>
      <c r="W7271">
        <v>1.5880000000000001</v>
      </c>
      <c r="X7271">
        <v>2.5670000000000002</v>
      </c>
      <c r="Y7271" s="119">
        <v>44152</v>
      </c>
      <c r="Z7271">
        <v>408814.551899513</v>
      </c>
      <c r="AA7271">
        <v>3660568.2175563802</v>
      </c>
    </row>
    <row r="7272" spans="1:27" x14ac:dyDescent="0.25">
      <c r="A7272">
        <v>-111.97700251000001</v>
      </c>
      <c r="B7272">
        <v>33.079887210000003</v>
      </c>
      <c r="C7272" t="s">
        <v>983</v>
      </c>
      <c r="D7272" t="s">
        <v>982</v>
      </c>
      <c r="E7272" t="s">
        <v>981</v>
      </c>
      <c r="F7272">
        <v>6591</v>
      </c>
      <c r="G7272">
        <v>177</v>
      </c>
      <c r="H7272">
        <v>13.33</v>
      </c>
      <c r="I7272">
        <v>1.837</v>
      </c>
      <c r="J7272">
        <v>1</v>
      </c>
      <c r="K7272">
        <v>1165.79999999999</v>
      </c>
      <c r="L7272" t="s">
        <v>980</v>
      </c>
      <c r="M7272" t="s">
        <v>979</v>
      </c>
      <c r="N7272" s="119">
        <v>44152</v>
      </c>
      <c r="O7272">
        <v>0</v>
      </c>
      <c r="P7272">
        <v>0</v>
      </c>
      <c r="Q7272">
        <v>6629.5</v>
      </c>
      <c r="R7272">
        <v>1080.5999999999899</v>
      </c>
      <c r="S7272">
        <v>2.2509999999999999</v>
      </c>
      <c r="T7272">
        <v>33</v>
      </c>
      <c r="U7272">
        <v>3274.5999999999899</v>
      </c>
      <c r="V7272">
        <v>19</v>
      </c>
      <c r="W7272">
        <v>1.2529999999999999</v>
      </c>
      <c r="X7272">
        <v>2.0249999999999999</v>
      </c>
      <c r="Y7272" s="119">
        <v>44152</v>
      </c>
      <c r="Z7272">
        <v>408814.49911725603</v>
      </c>
      <c r="AA7272">
        <v>3660567.66144166</v>
      </c>
    </row>
    <row r="7273" spans="1:27" x14ac:dyDescent="0.25">
      <c r="A7273">
        <v>-111.977002679999</v>
      </c>
      <c r="B7273">
        <v>33.079881210000003</v>
      </c>
      <c r="C7273" t="s">
        <v>983</v>
      </c>
      <c r="D7273" t="s">
        <v>982</v>
      </c>
      <c r="E7273" t="s">
        <v>981</v>
      </c>
      <c r="F7273">
        <v>6592</v>
      </c>
      <c r="G7273">
        <v>176</v>
      </c>
      <c r="H7273">
        <v>13.33</v>
      </c>
      <c r="I7273">
        <v>1.9690000000000001</v>
      </c>
      <c r="J7273">
        <v>1</v>
      </c>
      <c r="K7273">
        <v>1165.79999999999</v>
      </c>
      <c r="L7273" t="s">
        <v>980</v>
      </c>
      <c r="M7273" t="s">
        <v>979</v>
      </c>
      <c r="N7273" s="119">
        <v>44152</v>
      </c>
      <c r="O7273">
        <v>0</v>
      </c>
      <c r="P7273">
        <v>0</v>
      </c>
      <c r="Q7273">
        <v>5678</v>
      </c>
      <c r="R7273">
        <v>863.80999999999904</v>
      </c>
      <c r="S7273">
        <v>1.8</v>
      </c>
      <c r="T7273">
        <v>33</v>
      </c>
      <c r="U7273">
        <v>2617.5999999999899</v>
      </c>
      <c r="V7273">
        <v>19</v>
      </c>
      <c r="W7273">
        <v>1.3420000000000001</v>
      </c>
      <c r="X7273">
        <v>2.169</v>
      </c>
      <c r="Y7273" s="119">
        <v>44152</v>
      </c>
      <c r="Z7273">
        <v>408814.47705830401</v>
      </c>
      <c r="AA7273">
        <v>3660566.9963808502</v>
      </c>
    </row>
    <row r="7274" spans="1:27" x14ac:dyDescent="0.25">
      <c r="A7274">
        <v>-111.97700149000001</v>
      </c>
      <c r="B7274">
        <v>33.079876210000002</v>
      </c>
      <c r="C7274" t="s">
        <v>983</v>
      </c>
      <c r="D7274" t="s">
        <v>982</v>
      </c>
      <c r="E7274" t="s">
        <v>981</v>
      </c>
      <c r="F7274">
        <v>6593</v>
      </c>
      <c r="G7274">
        <v>183</v>
      </c>
      <c r="H7274">
        <v>13.33</v>
      </c>
      <c r="I7274">
        <v>2.133</v>
      </c>
      <c r="J7274">
        <v>1</v>
      </c>
      <c r="K7274">
        <v>1165.79999999999</v>
      </c>
      <c r="L7274" t="s">
        <v>980</v>
      </c>
      <c r="M7274" t="s">
        <v>979</v>
      </c>
      <c r="N7274" s="119">
        <v>44152</v>
      </c>
      <c r="O7274">
        <v>0</v>
      </c>
      <c r="P7274">
        <v>0</v>
      </c>
      <c r="Q7274">
        <v>4601</v>
      </c>
      <c r="R7274">
        <v>646.12</v>
      </c>
      <c r="S7274">
        <v>1.3460000000000001</v>
      </c>
      <c r="T7274">
        <v>33</v>
      </c>
      <c r="U7274">
        <v>1957.9</v>
      </c>
      <c r="V7274">
        <v>19</v>
      </c>
      <c r="W7274">
        <v>1.454</v>
      </c>
      <c r="X7274">
        <v>2.35</v>
      </c>
      <c r="Y7274" s="119">
        <v>44152</v>
      </c>
      <c r="Z7274">
        <v>408814.58296974399</v>
      </c>
      <c r="AA7274">
        <v>3660566.4410065999</v>
      </c>
    </row>
    <row r="7275" spans="1:27" x14ac:dyDescent="0.25">
      <c r="A7275">
        <v>-111.977001659999</v>
      </c>
      <c r="B7275">
        <v>33.079871220000001</v>
      </c>
      <c r="C7275" t="s">
        <v>983</v>
      </c>
      <c r="D7275" t="s">
        <v>982</v>
      </c>
      <c r="E7275" t="s">
        <v>981</v>
      </c>
      <c r="F7275">
        <v>6594</v>
      </c>
      <c r="G7275">
        <v>182</v>
      </c>
      <c r="H7275">
        <v>13.33</v>
      </c>
      <c r="I7275">
        <v>1.9690000000000001</v>
      </c>
      <c r="J7275">
        <v>1</v>
      </c>
      <c r="K7275">
        <v>1165.79999999999</v>
      </c>
      <c r="L7275" t="s">
        <v>980</v>
      </c>
      <c r="M7275" t="s">
        <v>979</v>
      </c>
      <c r="N7275" s="119">
        <v>44152</v>
      </c>
      <c r="O7275">
        <v>0</v>
      </c>
      <c r="P7275">
        <v>0</v>
      </c>
      <c r="Q7275">
        <v>4950.5</v>
      </c>
      <c r="R7275">
        <v>753.14999999999895</v>
      </c>
      <c r="S7275">
        <v>1.569</v>
      </c>
      <c r="T7275">
        <v>33</v>
      </c>
      <c r="U7275">
        <v>2282.3000000000002</v>
      </c>
      <c r="V7275">
        <v>19</v>
      </c>
      <c r="W7275">
        <v>1.3420000000000001</v>
      </c>
      <c r="X7275">
        <v>2.169</v>
      </c>
      <c r="Y7275" s="119">
        <v>44152</v>
      </c>
      <c r="Z7275">
        <v>408814.56195305899</v>
      </c>
      <c r="AA7275">
        <v>3660565.8879225501</v>
      </c>
    </row>
    <row r="7276" spans="1:27" x14ac:dyDescent="0.25">
      <c r="A7276">
        <v>-111.977001139999</v>
      </c>
      <c r="B7276">
        <v>33.079866189999898</v>
      </c>
      <c r="C7276" t="s">
        <v>983</v>
      </c>
      <c r="D7276" t="s">
        <v>982</v>
      </c>
      <c r="E7276" t="s">
        <v>981</v>
      </c>
      <c r="F7276">
        <v>6595</v>
      </c>
      <c r="G7276">
        <v>185</v>
      </c>
      <c r="H7276">
        <v>13.33</v>
      </c>
      <c r="I7276">
        <v>1.9690000000000001</v>
      </c>
      <c r="J7276">
        <v>1</v>
      </c>
      <c r="K7276">
        <v>1165.79999999999</v>
      </c>
      <c r="L7276" t="s">
        <v>980</v>
      </c>
      <c r="M7276" t="s">
        <v>979</v>
      </c>
      <c r="N7276" s="119">
        <v>44152</v>
      </c>
      <c r="O7276">
        <v>0</v>
      </c>
      <c r="P7276">
        <v>0</v>
      </c>
      <c r="Q7276">
        <v>5586.6999999999898</v>
      </c>
      <c r="R7276">
        <v>849.92999999999904</v>
      </c>
      <c r="S7276">
        <v>1.7709999999999999</v>
      </c>
      <c r="T7276">
        <v>33</v>
      </c>
      <c r="U7276">
        <v>2575.5</v>
      </c>
      <c r="V7276">
        <v>19</v>
      </c>
      <c r="W7276">
        <v>1.3420000000000001</v>
      </c>
      <c r="X7276">
        <v>2.169</v>
      </c>
      <c r="Y7276" s="119">
        <v>44152</v>
      </c>
      <c r="Z7276">
        <v>408814.60529769899</v>
      </c>
      <c r="AA7276">
        <v>3660565.3298043301</v>
      </c>
    </row>
    <row r="7277" spans="1:27" x14ac:dyDescent="0.25">
      <c r="A7277">
        <v>-111.977002659999</v>
      </c>
      <c r="B7277">
        <v>33.07986022</v>
      </c>
      <c r="C7277" t="s">
        <v>983</v>
      </c>
      <c r="D7277" t="s">
        <v>982</v>
      </c>
      <c r="E7277" t="s">
        <v>981</v>
      </c>
      <c r="F7277">
        <v>6596</v>
      </c>
      <c r="G7277">
        <v>182</v>
      </c>
      <c r="H7277">
        <v>13.33</v>
      </c>
      <c r="I7277">
        <v>1.837</v>
      </c>
      <c r="J7277">
        <v>1</v>
      </c>
      <c r="K7277">
        <v>1165.79999999999</v>
      </c>
      <c r="L7277" t="s">
        <v>980</v>
      </c>
      <c r="M7277" t="s">
        <v>979</v>
      </c>
      <c r="N7277" s="119">
        <v>44152</v>
      </c>
      <c r="O7277">
        <v>0</v>
      </c>
      <c r="P7277">
        <v>0</v>
      </c>
      <c r="Q7277">
        <v>5867.6999999999898</v>
      </c>
      <c r="R7277">
        <v>956.44</v>
      </c>
      <c r="S7277">
        <v>1.9930000000000001</v>
      </c>
      <c r="T7277">
        <v>33</v>
      </c>
      <c r="U7277">
        <v>2898.3</v>
      </c>
      <c r="V7277">
        <v>19</v>
      </c>
      <c r="W7277">
        <v>1.2529999999999999</v>
      </c>
      <c r="X7277">
        <v>2.0249999999999999</v>
      </c>
      <c r="Y7277" s="119">
        <v>44152</v>
      </c>
      <c r="Z7277">
        <v>408814.45726460899</v>
      </c>
      <c r="AA7277">
        <v>3660564.66924239</v>
      </c>
    </row>
    <row r="7278" spans="1:27" x14ac:dyDescent="0.25">
      <c r="A7278">
        <v>-111.97700317</v>
      </c>
      <c r="B7278">
        <v>33.079855219999899</v>
      </c>
      <c r="C7278" t="s">
        <v>983</v>
      </c>
      <c r="D7278" t="s">
        <v>982</v>
      </c>
      <c r="E7278" t="s">
        <v>981</v>
      </c>
      <c r="F7278">
        <v>6597</v>
      </c>
      <c r="G7278">
        <v>179</v>
      </c>
      <c r="H7278">
        <v>13.33</v>
      </c>
      <c r="I7278">
        <v>2.0009999999999999</v>
      </c>
      <c r="J7278">
        <v>1</v>
      </c>
      <c r="K7278">
        <v>1165.79999999999</v>
      </c>
      <c r="L7278" t="s">
        <v>980</v>
      </c>
      <c r="M7278" t="s">
        <v>979</v>
      </c>
      <c r="N7278" s="119">
        <v>44152</v>
      </c>
      <c r="O7278">
        <v>0</v>
      </c>
      <c r="P7278">
        <v>0</v>
      </c>
      <c r="Q7278">
        <v>4046.1999999999898</v>
      </c>
      <c r="R7278">
        <v>605.47</v>
      </c>
      <c r="S7278">
        <v>1.2609999999999999</v>
      </c>
      <c r="T7278">
        <v>33</v>
      </c>
      <c r="U7278">
        <v>1834.79999999999</v>
      </c>
      <c r="V7278">
        <v>19</v>
      </c>
      <c r="W7278">
        <v>1.365</v>
      </c>
      <c r="X7278">
        <v>2.2050000000000001</v>
      </c>
      <c r="Y7278" s="119">
        <v>44152</v>
      </c>
      <c r="Z7278">
        <v>408814.40450297599</v>
      </c>
      <c r="AA7278">
        <v>3660564.1153450399</v>
      </c>
    </row>
    <row r="7279" spans="1:27" x14ac:dyDescent="0.25">
      <c r="A7279">
        <v>-111.977003679999</v>
      </c>
      <c r="B7279">
        <v>33.0798492099999</v>
      </c>
      <c r="C7279" t="s">
        <v>983</v>
      </c>
      <c r="D7279" t="s">
        <v>982</v>
      </c>
      <c r="E7279" t="s">
        <v>981</v>
      </c>
      <c r="F7279">
        <v>6598</v>
      </c>
      <c r="G7279">
        <v>176</v>
      </c>
      <c r="H7279">
        <v>13.33</v>
      </c>
      <c r="I7279">
        <v>2.198</v>
      </c>
      <c r="J7279">
        <v>1</v>
      </c>
      <c r="K7279">
        <v>1165.9000000000001</v>
      </c>
      <c r="L7279" t="s">
        <v>980</v>
      </c>
      <c r="M7279" t="s">
        <v>979</v>
      </c>
      <c r="N7279" s="119">
        <v>44152</v>
      </c>
      <c r="O7279">
        <v>0</v>
      </c>
      <c r="P7279">
        <v>0</v>
      </c>
      <c r="Q7279">
        <v>3243.3</v>
      </c>
      <c r="R7279">
        <v>441.87</v>
      </c>
      <c r="S7279">
        <v>0.92100000000000004</v>
      </c>
      <c r="T7279">
        <v>33</v>
      </c>
      <c r="U7279">
        <v>1339</v>
      </c>
      <c r="V7279">
        <v>19</v>
      </c>
      <c r="W7279">
        <v>1.4990000000000001</v>
      </c>
      <c r="X7279">
        <v>2.4220000000000002</v>
      </c>
      <c r="Y7279" s="119">
        <v>44152</v>
      </c>
      <c r="Z7279">
        <v>408814.350699078</v>
      </c>
      <c r="AA7279">
        <v>3660563.4494709298</v>
      </c>
    </row>
    <row r="7280" spans="1:27" x14ac:dyDescent="0.25">
      <c r="A7280">
        <v>-111.977002999999</v>
      </c>
      <c r="B7280">
        <v>33.0798442299999</v>
      </c>
      <c r="C7280" t="s">
        <v>983</v>
      </c>
      <c r="D7280" t="s">
        <v>982</v>
      </c>
      <c r="E7280" t="s">
        <v>981</v>
      </c>
      <c r="F7280">
        <v>6599</v>
      </c>
      <c r="G7280">
        <v>180</v>
      </c>
      <c r="H7280">
        <v>13.33</v>
      </c>
      <c r="I7280">
        <v>1.9359999999999999</v>
      </c>
      <c r="J7280">
        <v>1</v>
      </c>
      <c r="K7280">
        <v>1165.9000000000001</v>
      </c>
      <c r="L7280" t="s">
        <v>980</v>
      </c>
      <c r="M7280" t="s">
        <v>979</v>
      </c>
      <c r="N7280" s="119">
        <v>44152</v>
      </c>
      <c r="O7280">
        <v>0</v>
      </c>
      <c r="P7280">
        <v>0</v>
      </c>
      <c r="Q7280">
        <v>3550.6999999999898</v>
      </c>
      <c r="R7280">
        <v>549.34</v>
      </c>
      <c r="S7280">
        <v>1.1439999999999999</v>
      </c>
      <c r="T7280">
        <v>33</v>
      </c>
      <c r="U7280">
        <v>1664.7</v>
      </c>
      <c r="V7280">
        <v>19</v>
      </c>
      <c r="W7280">
        <v>1.32</v>
      </c>
      <c r="X7280">
        <v>2.133</v>
      </c>
      <c r="Y7280" s="119">
        <v>44152</v>
      </c>
      <c r="Z7280">
        <v>408814.409029259</v>
      </c>
      <c r="AA7280">
        <v>3660562.89675711</v>
      </c>
    </row>
    <row r="7281" spans="1:27" x14ac:dyDescent="0.25">
      <c r="A7281">
        <v>-111.97700351</v>
      </c>
      <c r="B7281">
        <v>33.079839210000003</v>
      </c>
      <c r="C7281" t="s">
        <v>983</v>
      </c>
      <c r="D7281" t="s">
        <v>982</v>
      </c>
      <c r="E7281" t="s">
        <v>981</v>
      </c>
      <c r="F7281">
        <v>6600</v>
      </c>
      <c r="G7281">
        <v>177</v>
      </c>
      <c r="H7281">
        <v>13.33</v>
      </c>
      <c r="I7281">
        <v>1.7390000000000001</v>
      </c>
      <c r="J7281">
        <v>1</v>
      </c>
      <c r="K7281">
        <v>1165.9000000000001</v>
      </c>
      <c r="L7281" t="s">
        <v>980</v>
      </c>
      <c r="M7281" t="s">
        <v>979</v>
      </c>
      <c r="N7281" s="119">
        <v>44152</v>
      </c>
      <c r="O7281">
        <v>0</v>
      </c>
      <c r="P7281">
        <v>0</v>
      </c>
      <c r="Q7281">
        <v>4689.5</v>
      </c>
      <c r="R7281">
        <v>807.64999999999895</v>
      </c>
      <c r="S7281">
        <v>1.6830000000000001</v>
      </c>
      <c r="T7281">
        <v>33</v>
      </c>
      <c r="U7281">
        <v>2447.4</v>
      </c>
      <c r="V7281">
        <v>19</v>
      </c>
      <c r="W7281">
        <v>1.1859999999999999</v>
      </c>
      <c r="X7281">
        <v>1.9159999999999999</v>
      </c>
      <c r="Y7281" s="119">
        <v>44152</v>
      </c>
      <c r="Z7281">
        <v>408814.35624697799</v>
      </c>
      <c r="AA7281">
        <v>3660562.3406424001</v>
      </c>
    </row>
    <row r="7282" spans="1:27" x14ac:dyDescent="0.25">
      <c r="A7282">
        <v>-111.97700351</v>
      </c>
      <c r="B7282">
        <v>33.079833209999897</v>
      </c>
      <c r="C7282" t="s">
        <v>983</v>
      </c>
      <c r="D7282" t="s">
        <v>982</v>
      </c>
      <c r="E7282" t="s">
        <v>981</v>
      </c>
      <c r="F7282">
        <v>6601</v>
      </c>
      <c r="G7282">
        <v>177</v>
      </c>
      <c r="H7282">
        <v>13.33</v>
      </c>
      <c r="I7282">
        <v>1.804</v>
      </c>
      <c r="J7282">
        <v>1</v>
      </c>
      <c r="K7282">
        <v>1165.9000000000001</v>
      </c>
      <c r="L7282" t="s">
        <v>980</v>
      </c>
      <c r="M7282" t="s">
        <v>979</v>
      </c>
      <c r="N7282" s="119">
        <v>44152</v>
      </c>
      <c r="O7282">
        <v>0</v>
      </c>
      <c r="P7282">
        <v>0</v>
      </c>
      <c r="Q7282">
        <v>7347.3999999999896</v>
      </c>
      <c r="R7282">
        <v>1219.4000000000001</v>
      </c>
      <c r="S7282">
        <v>2.54</v>
      </c>
      <c r="T7282">
        <v>33</v>
      </c>
      <c r="U7282">
        <v>3695.1999999999898</v>
      </c>
      <c r="V7282">
        <v>19</v>
      </c>
      <c r="W7282">
        <v>1.23</v>
      </c>
      <c r="X7282">
        <v>1.988</v>
      </c>
      <c r="Y7282" s="119">
        <v>44152</v>
      </c>
      <c r="Z7282">
        <v>408814.35005533398</v>
      </c>
      <c r="AA7282">
        <v>3660561.6754339002</v>
      </c>
    </row>
    <row r="7283" spans="1:27" x14ac:dyDescent="0.25">
      <c r="A7283">
        <v>-111.97700283</v>
      </c>
      <c r="B7283">
        <v>33.079828220000003</v>
      </c>
      <c r="C7283" t="s">
        <v>983</v>
      </c>
      <c r="D7283" t="s">
        <v>982</v>
      </c>
      <c r="E7283" t="s">
        <v>981</v>
      </c>
      <c r="F7283">
        <v>6602</v>
      </c>
      <c r="G7283">
        <v>181</v>
      </c>
      <c r="H7283">
        <v>13.33</v>
      </c>
      <c r="I7283">
        <v>1.9690000000000001</v>
      </c>
      <c r="J7283">
        <v>1</v>
      </c>
      <c r="K7283">
        <v>1165.9000000000001</v>
      </c>
      <c r="L7283" t="s">
        <v>980</v>
      </c>
      <c r="M7283" t="s">
        <v>979</v>
      </c>
      <c r="N7283" s="119">
        <v>44152</v>
      </c>
      <c r="O7283">
        <v>0</v>
      </c>
      <c r="P7283">
        <v>0</v>
      </c>
      <c r="Q7283">
        <v>7651.5</v>
      </c>
      <c r="R7283">
        <v>1164.0999999999899</v>
      </c>
      <c r="S7283">
        <v>2.4249999999999998</v>
      </c>
      <c r="T7283">
        <v>33</v>
      </c>
      <c r="U7283">
        <v>3527.4</v>
      </c>
      <c r="V7283">
        <v>19</v>
      </c>
      <c r="W7283">
        <v>1.3420000000000001</v>
      </c>
      <c r="X7283">
        <v>2.169</v>
      </c>
      <c r="Y7283" s="119">
        <v>44152</v>
      </c>
      <c r="Z7283">
        <v>408814.408375211</v>
      </c>
      <c r="AA7283">
        <v>3660561.1216114098</v>
      </c>
    </row>
    <row r="7284" spans="1:27" x14ac:dyDescent="0.25">
      <c r="A7284">
        <v>-111.977002659999</v>
      </c>
      <c r="B7284">
        <v>33.079822219999897</v>
      </c>
      <c r="C7284" t="s">
        <v>983</v>
      </c>
      <c r="D7284" t="s">
        <v>982</v>
      </c>
      <c r="E7284" t="s">
        <v>981</v>
      </c>
      <c r="F7284">
        <v>6603</v>
      </c>
      <c r="G7284">
        <v>182</v>
      </c>
      <c r="H7284">
        <v>13.33</v>
      </c>
      <c r="I7284">
        <v>1.772</v>
      </c>
      <c r="J7284">
        <v>1</v>
      </c>
      <c r="K7284">
        <v>1165.9000000000001</v>
      </c>
      <c r="L7284" t="s">
        <v>980</v>
      </c>
      <c r="M7284" t="s">
        <v>979</v>
      </c>
      <c r="N7284" s="119">
        <v>44152</v>
      </c>
      <c r="O7284">
        <v>0</v>
      </c>
      <c r="P7284">
        <v>0</v>
      </c>
      <c r="Q7284">
        <v>7787.6999999999898</v>
      </c>
      <c r="R7284">
        <v>1316.4</v>
      </c>
      <c r="S7284">
        <v>2.7429999999999999</v>
      </c>
      <c r="T7284">
        <v>33</v>
      </c>
      <c r="U7284">
        <v>3989.1999999999898</v>
      </c>
      <c r="V7284">
        <v>19</v>
      </c>
      <c r="W7284">
        <v>1.208</v>
      </c>
      <c r="X7284">
        <v>1.952</v>
      </c>
      <c r="Y7284" s="119">
        <v>44152</v>
      </c>
      <c r="Z7284">
        <v>408814.41805088898</v>
      </c>
      <c r="AA7284">
        <v>3660560.4562552199</v>
      </c>
    </row>
    <row r="7285" spans="1:27" x14ac:dyDescent="0.25">
      <c r="A7285">
        <v>-111.977002999999</v>
      </c>
      <c r="B7285">
        <v>33.079817230000003</v>
      </c>
      <c r="C7285" t="s">
        <v>983</v>
      </c>
      <c r="D7285" t="s">
        <v>982</v>
      </c>
      <c r="E7285" t="s">
        <v>981</v>
      </c>
      <c r="F7285">
        <v>6604</v>
      </c>
      <c r="G7285">
        <v>180</v>
      </c>
      <c r="H7285">
        <v>13.33</v>
      </c>
      <c r="I7285">
        <v>1.7390000000000001</v>
      </c>
      <c r="J7285">
        <v>1</v>
      </c>
      <c r="K7285">
        <v>1165.79999999999</v>
      </c>
      <c r="L7285" t="s">
        <v>980</v>
      </c>
      <c r="M7285" t="s">
        <v>979</v>
      </c>
      <c r="N7285" s="119">
        <v>44152</v>
      </c>
      <c r="O7285">
        <v>0</v>
      </c>
      <c r="P7285">
        <v>0</v>
      </c>
      <c r="Q7285">
        <v>7454.8999999999896</v>
      </c>
      <c r="R7285">
        <v>1283.9000000000001</v>
      </c>
      <c r="S7285">
        <v>2.6749999999999998</v>
      </c>
      <c r="T7285">
        <v>33</v>
      </c>
      <c r="U7285">
        <v>3890.6999999999898</v>
      </c>
      <c r="V7285">
        <v>19</v>
      </c>
      <c r="W7285">
        <v>1.1859999999999999</v>
      </c>
      <c r="X7285">
        <v>1.9159999999999999</v>
      </c>
      <c r="Y7285" s="119">
        <v>44152</v>
      </c>
      <c r="Z7285">
        <v>408814.38116687798</v>
      </c>
      <c r="AA7285">
        <v>3660559.9033188601</v>
      </c>
    </row>
    <row r="7286" spans="1:27" x14ac:dyDescent="0.25">
      <c r="A7286">
        <v>-111.97700283</v>
      </c>
      <c r="B7286">
        <v>33.079812220000001</v>
      </c>
      <c r="C7286" t="s">
        <v>983</v>
      </c>
      <c r="D7286" t="s">
        <v>982</v>
      </c>
      <c r="E7286" t="s">
        <v>981</v>
      </c>
      <c r="F7286">
        <v>6605</v>
      </c>
      <c r="G7286">
        <v>181</v>
      </c>
      <c r="H7286">
        <v>13.33</v>
      </c>
      <c r="I7286">
        <v>2.0009999999999999</v>
      </c>
      <c r="J7286">
        <v>1</v>
      </c>
      <c r="K7286">
        <v>1165.7</v>
      </c>
      <c r="L7286" t="s">
        <v>980</v>
      </c>
      <c r="M7286" t="s">
        <v>979</v>
      </c>
      <c r="N7286" s="119">
        <v>44152</v>
      </c>
      <c r="O7286">
        <v>0</v>
      </c>
      <c r="P7286">
        <v>0</v>
      </c>
      <c r="Q7286">
        <v>6847</v>
      </c>
      <c r="R7286">
        <v>1024.5999999999899</v>
      </c>
      <c r="S7286">
        <v>2.1349999999999998</v>
      </c>
      <c r="T7286">
        <v>33</v>
      </c>
      <c r="U7286">
        <v>3104.8</v>
      </c>
      <c r="V7286">
        <v>19</v>
      </c>
      <c r="W7286">
        <v>1.365</v>
      </c>
      <c r="X7286">
        <v>2.2050000000000001</v>
      </c>
      <c r="Y7286" s="119">
        <v>44152</v>
      </c>
      <c r="Z7286">
        <v>408814.391864178</v>
      </c>
      <c r="AA7286">
        <v>3660559.3477220801</v>
      </c>
    </row>
    <row r="7287" spans="1:27" x14ac:dyDescent="0.25">
      <c r="A7287">
        <v>-111.977003679999</v>
      </c>
      <c r="B7287">
        <v>33.079806210000001</v>
      </c>
      <c r="C7287" t="s">
        <v>983</v>
      </c>
      <c r="D7287" t="s">
        <v>982</v>
      </c>
      <c r="E7287" t="s">
        <v>981</v>
      </c>
      <c r="F7287">
        <v>6606</v>
      </c>
      <c r="G7287">
        <v>176</v>
      </c>
      <c r="H7287">
        <v>13.33</v>
      </c>
      <c r="I7287">
        <v>2.0339999999999998</v>
      </c>
      <c r="J7287">
        <v>1</v>
      </c>
      <c r="K7287">
        <v>1165.79999999999</v>
      </c>
      <c r="L7287" t="s">
        <v>980</v>
      </c>
      <c r="M7287" t="s">
        <v>979</v>
      </c>
      <c r="N7287" s="119">
        <v>44152</v>
      </c>
      <c r="O7287">
        <v>0</v>
      </c>
      <c r="P7287">
        <v>0</v>
      </c>
      <c r="Q7287">
        <v>7081.5</v>
      </c>
      <c r="R7287">
        <v>1042.5999999999899</v>
      </c>
      <c r="S7287">
        <v>2.1720000000000002</v>
      </c>
      <c r="T7287">
        <v>33</v>
      </c>
      <c r="U7287">
        <v>3159.4</v>
      </c>
      <c r="V7287">
        <v>19</v>
      </c>
      <c r="W7287">
        <v>1.387</v>
      </c>
      <c r="X7287">
        <v>2.2410000000000001</v>
      </c>
      <c r="Y7287" s="119">
        <v>44152</v>
      </c>
      <c r="Z7287">
        <v>408814.30632562801</v>
      </c>
      <c r="AA7287">
        <v>3660558.6821433501</v>
      </c>
    </row>
    <row r="7288" spans="1:27" x14ac:dyDescent="0.25">
      <c r="A7288">
        <v>-111.977001459999</v>
      </c>
      <c r="B7288">
        <v>33.0798011199999</v>
      </c>
      <c r="C7288" t="s">
        <v>983</v>
      </c>
      <c r="D7288" t="s">
        <v>982</v>
      </c>
      <c r="E7288" t="s">
        <v>981</v>
      </c>
      <c r="F7288">
        <v>6607</v>
      </c>
      <c r="G7288">
        <v>189</v>
      </c>
      <c r="H7288">
        <v>13.33</v>
      </c>
      <c r="I7288">
        <v>1.9359999999999999</v>
      </c>
      <c r="J7288">
        <v>1</v>
      </c>
      <c r="K7288">
        <v>1165.7</v>
      </c>
      <c r="L7288" t="s">
        <v>980</v>
      </c>
      <c r="M7288" t="s">
        <v>979</v>
      </c>
      <c r="N7288" s="119">
        <v>44152</v>
      </c>
      <c r="O7288">
        <v>0</v>
      </c>
      <c r="P7288">
        <v>0</v>
      </c>
      <c r="Q7288">
        <v>5770.6</v>
      </c>
      <c r="R7288">
        <v>892.77999999999895</v>
      </c>
      <c r="S7288">
        <v>1.86</v>
      </c>
      <c r="T7288">
        <v>33</v>
      </c>
      <c r="U7288">
        <v>2705.4</v>
      </c>
      <c r="V7288">
        <v>19</v>
      </c>
      <c r="W7288">
        <v>1.32</v>
      </c>
      <c r="X7288">
        <v>2.133</v>
      </c>
      <c r="Y7288" s="119">
        <v>44152</v>
      </c>
      <c r="Z7288">
        <v>408814.508281585</v>
      </c>
      <c r="AA7288">
        <v>3660558.11589615</v>
      </c>
    </row>
    <row r="7289" spans="1:27" x14ac:dyDescent="0.25">
      <c r="A7289">
        <v>-111.977004199999</v>
      </c>
      <c r="B7289">
        <v>33.079796160000001</v>
      </c>
      <c r="C7289" t="s">
        <v>983</v>
      </c>
      <c r="D7289" t="s">
        <v>982</v>
      </c>
      <c r="E7289" t="s">
        <v>981</v>
      </c>
      <c r="F7289">
        <v>6608</v>
      </c>
      <c r="G7289">
        <v>173</v>
      </c>
      <c r="H7289">
        <v>13.33</v>
      </c>
      <c r="I7289">
        <v>1.903</v>
      </c>
      <c r="J7289">
        <v>1</v>
      </c>
      <c r="K7289">
        <v>1165.79999999999</v>
      </c>
      <c r="L7289" t="s">
        <v>980</v>
      </c>
      <c r="M7289" t="s">
        <v>979</v>
      </c>
      <c r="N7289" s="119">
        <v>44152</v>
      </c>
      <c r="O7289">
        <v>0</v>
      </c>
      <c r="P7289">
        <v>0</v>
      </c>
      <c r="Q7289">
        <v>6129.6999999999898</v>
      </c>
      <c r="R7289">
        <v>964.69</v>
      </c>
      <c r="S7289">
        <v>2.0099999999999998</v>
      </c>
      <c r="T7289">
        <v>33</v>
      </c>
      <c r="U7289">
        <v>2923.3</v>
      </c>
      <c r="V7289">
        <v>19</v>
      </c>
      <c r="W7289">
        <v>1.2969999999999999</v>
      </c>
      <c r="X7289">
        <v>2.097</v>
      </c>
      <c r="Y7289" s="119">
        <v>44152</v>
      </c>
      <c r="Z7289">
        <v>408814.247419297</v>
      </c>
      <c r="AA7289">
        <v>3660557.5683708698</v>
      </c>
    </row>
    <row r="7290" spans="1:27" x14ac:dyDescent="0.25">
      <c r="A7290">
        <v>-111.97700349</v>
      </c>
      <c r="B7290">
        <v>33.079790209999899</v>
      </c>
      <c r="C7290" t="s">
        <v>983</v>
      </c>
      <c r="D7290" t="s">
        <v>982</v>
      </c>
      <c r="E7290" t="s">
        <v>981</v>
      </c>
      <c r="F7290">
        <v>6609</v>
      </c>
      <c r="G7290">
        <v>183</v>
      </c>
      <c r="H7290">
        <v>13.33</v>
      </c>
      <c r="I7290">
        <v>1.772</v>
      </c>
      <c r="J7290">
        <v>1</v>
      </c>
      <c r="K7290">
        <v>1165.79999999999</v>
      </c>
      <c r="L7290" t="s">
        <v>980</v>
      </c>
      <c r="M7290" t="s">
        <v>979</v>
      </c>
      <c r="N7290" s="119">
        <v>44152</v>
      </c>
      <c r="O7290">
        <v>0</v>
      </c>
      <c r="P7290">
        <v>0</v>
      </c>
      <c r="Q7290">
        <v>5599.8999999999896</v>
      </c>
      <c r="R7290">
        <v>946.6</v>
      </c>
      <c r="S7290">
        <v>1.972</v>
      </c>
      <c r="T7290">
        <v>33</v>
      </c>
      <c r="U7290">
        <v>2868.5</v>
      </c>
      <c r="V7290">
        <v>19</v>
      </c>
      <c r="W7290">
        <v>1.208</v>
      </c>
      <c r="X7290">
        <v>1.952</v>
      </c>
      <c r="Y7290" s="119">
        <v>44152</v>
      </c>
      <c r="Z7290">
        <v>408814.30754865502</v>
      </c>
      <c r="AA7290">
        <v>3660556.9080889602</v>
      </c>
    </row>
    <row r="7291" spans="1:27" x14ac:dyDescent="0.25">
      <c r="A7291">
        <v>-111.977002659999</v>
      </c>
      <c r="B7291">
        <v>33.079785219999899</v>
      </c>
      <c r="C7291" t="s">
        <v>983</v>
      </c>
      <c r="D7291" t="s">
        <v>982</v>
      </c>
      <c r="E7291" t="s">
        <v>981</v>
      </c>
      <c r="F7291">
        <v>6610</v>
      </c>
      <c r="G7291">
        <v>182</v>
      </c>
      <c r="H7291">
        <v>13.33</v>
      </c>
      <c r="I7291">
        <v>2.198</v>
      </c>
      <c r="J7291">
        <v>1</v>
      </c>
      <c r="K7291">
        <v>1165.79999999999</v>
      </c>
      <c r="L7291" t="s">
        <v>980</v>
      </c>
      <c r="M7291" t="s">
        <v>979</v>
      </c>
      <c r="N7291" s="119">
        <v>44152</v>
      </c>
      <c r="O7291">
        <v>0</v>
      </c>
      <c r="P7291">
        <v>0</v>
      </c>
      <c r="Q7291">
        <v>5572.1999999999898</v>
      </c>
      <c r="R7291">
        <v>759.14999999999895</v>
      </c>
      <c r="S7291">
        <v>1.5820000000000001</v>
      </c>
      <c r="T7291">
        <v>33</v>
      </c>
      <c r="U7291">
        <v>2300.4</v>
      </c>
      <c r="V7291">
        <v>19</v>
      </c>
      <c r="W7291">
        <v>1.4990000000000001</v>
      </c>
      <c r="X7291">
        <v>2.4220000000000002</v>
      </c>
      <c r="Y7291" s="119">
        <v>44152</v>
      </c>
      <c r="Z7291">
        <v>408814.37986914802</v>
      </c>
      <c r="AA7291">
        <v>3660556.3541361499</v>
      </c>
    </row>
    <row r="7292" spans="1:27" x14ac:dyDescent="0.25">
      <c r="A7292">
        <v>-111.97700417</v>
      </c>
      <c r="B7292">
        <v>33.079779219999899</v>
      </c>
      <c r="C7292" t="s">
        <v>983</v>
      </c>
      <c r="D7292" t="s">
        <v>982</v>
      </c>
      <c r="E7292" t="s">
        <v>981</v>
      </c>
      <c r="F7292">
        <v>6611</v>
      </c>
      <c r="G7292">
        <v>179</v>
      </c>
      <c r="H7292">
        <v>13.33</v>
      </c>
      <c r="I7292">
        <v>1.837</v>
      </c>
      <c r="J7292">
        <v>1</v>
      </c>
      <c r="K7292">
        <v>1165.79999999999</v>
      </c>
      <c r="L7292" t="s">
        <v>980</v>
      </c>
      <c r="M7292" t="s">
        <v>979</v>
      </c>
      <c r="N7292" s="119">
        <v>44152</v>
      </c>
      <c r="O7292">
        <v>0</v>
      </c>
      <c r="P7292">
        <v>0</v>
      </c>
      <c r="Q7292">
        <v>6287.6</v>
      </c>
      <c r="R7292">
        <v>1024.9000000000001</v>
      </c>
      <c r="S7292">
        <v>2.1349999999999998</v>
      </c>
      <c r="T7292">
        <v>33</v>
      </c>
      <c r="U7292">
        <v>3105.6999999999898</v>
      </c>
      <c r="V7292">
        <v>19</v>
      </c>
      <c r="W7292">
        <v>1.2529999999999999</v>
      </c>
      <c r="X7292">
        <v>2.0249999999999999</v>
      </c>
      <c r="Y7292" s="119">
        <v>44152</v>
      </c>
      <c r="Z7292">
        <v>408814.23273834598</v>
      </c>
      <c r="AA7292">
        <v>3660555.69023949</v>
      </c>
    </row>
    <row r="7293" spans="1:27" x14ac:dyDescent="0.25">
      <c r="A7293">
        <v>-111.97700213</v>
      </c>
      <c r="B7293">
        <v>33.0797740699999</v>
      </c>
      <c r="C7293" t="s">
        <v>983</v>
      </c>
      <c r="D7293" t="s">
        <v>982</v>
      </c>
      <c r="E7293" t="s">
        <v>981</v>
      </c>
      <c r="F7293">
        <v>6612</v>
      </c>
      <c r="G7293">
        <v>191</v>
      </c>
      <c r="H7293">
        <v>13.33</v>
      </c>
      <c r="I7293">
        <v>1.903</v>
      </c>
      <c r="J7293">
        <v>1</v>
      </c>
      <c r="K7293">
        <v>1165.7</v>
      </c>
      <c r="L7293" t="s">
        <v>980</v>
      </c>
      <c r="M7293" t="s">
        <v>979</v>
      </c>
      <c r="N7293" s="119">
        <v>44152</v>
      </c>
      <c r="O7293">
        <v>0</v>
      </c>
      <c r="P7293">
        <v>0</v>
      </c>
      <c r="Q7293">
        <v>6696.8</v>
      </c>
      <c r="R7293">
        <v>1053.9000000000001</v>
      </c>
      <c r="S7293">
        <v>2.1960000000000002</v>
      </c>
      <c r="T7293">
        <v>33</v>
      </c>
      <c r="U7293">
        <v>3193.8</v>
      </c>
      <c r="V7293">
        <v>19</v>
      </c>
      <c r="W7293">
        <v>1.2969999999999999</v>
      </c>
      <c r="X7293">
        <v>2.097</v>
      </c>
      <c r="Y7293" s="119">
        <v>44152</v>
      </c>
      <c r="Z7293">
        <v>408814.41783175501</v>
      </c>
      <c r="AA7293">
        <v>3660555.1174965901</v>
      </c>
    </row>
    <row r="7294" spans="1:27" x14ac:dyDescent="0.25">
      <c r="A7294">
        <v>-111.977003999999</v>
      </c>
      <c r="B7294">
        <v>33.079769229999897</v>
      </c>
      <c r="C7294" t="s">
        <v>983</v>
      </c>
      <c r="D7294" t="s">
        <v>982</v>
      </c>
      <c r="E7294" t="s">
        <v>981</v>
      </c>
      <c r="F7294">
        <v>6613</v>
      </c>
      <c r="G7294">
        <v>180</v>
      </c>
      <c r="H7294">
        <v>13.33</v>
      </c>
      <c r="I7294">
        <v>2.0009999999999999</v>
      </c>
      <c r="J7294">
        <v>1</v>
      </c>
      <c r="K7294">
        <v>1165.79999999999</v>
      </c>
      <c r="L7294" t="s">
        <v>980</v>
      </c>
      <c r="M7294" t="s">
        <v>979</v>
      </c>
      <c r="N7294" s="119">
        <v>44152</v>
      </c>
      <c r="O7294">
        <v>0</v>
      </c>
      <c r="P7294">
        <v>0</v>
      </c>
      <c r="Q7294">
        <v>5808.1</v>
      </c>
      <c r="R7294">
        <v>869.12</v>
      </c>
      <c r="S7294">
        <v>1.8109999999999999</v>
      </c>
      <c r="T7294">
        <v>33</v>
      </c>
      <c r="U7294">
        <v>2633.6999999999898</v>
      </c>
      <c r="V7294">
        <v>19</v>
      </c>
      <c r="W7294">
        <v>1.365</v>
      </c>
      <c r="X7294">
        <v>2.2050000000000001</v>
      </c>
      <c r="Y7294" s="119">
        <v>44152</v>
      </c>
      <c r="Z7294">
        <v>408814.23829659499</v>
      </c>
      <c r="AA7294">
        <v>3660554.5825196598</v>
      </c>
    </row>
    <row r="7295" spans="1:27" x14ac:dyDescent="0.25">
      <c r="A7295">
        <v>-111.97700349</v>
      </c>
      <c r="B7295">
        <v>33.079763210000003</v>
      </c>
      <c r="C7295" t="s">
        <v>983</v>
      </c>
      <c r="D7295" t="s">
        <v>982</v>
      </c>
      <c r="E7295" t="s">
        <v>981</v>
      </c>
      <c r="F7295">
        <v>6614</v>
      </c>
      <c r="G7295">
        <v>183</v>
      </c>
      <c r="H7295">
        <v>13.33</v>
      </c>
      <c r="I7295">
        <v>1.9690000000000001</v>
      </c>
      <c r="J7295">
        <v>1</v>
      </c>
      <c r="K7295">
        <v>1165.7</v>
      </c>
      <c r="L7295" t="s">
        <v>980</v>
      </c>
      <c r="M7295" t="s">
        <v>979</v>
      </c>
      <c r="N7295" s="119">
        <v>44152</v>
      </c>
      <c r="O7295">
        <v>0</v>
      </c>
      <c r="P7295">
        <v>0</v>
      </c>
      <c r="Q7295">
        <v>5397.6999999999898</v>
      </c>
      <c r="R7295">
        <v>821.17999999999904</v>
      </c>
      <c r="S7295">
        <v>1.7110000000000001</v>
      </c>
      <c r="T7295">
        <v>33</v>
      </c>
      <c r="U7295">
        <v>2488.4</v>
      </c>
      <c r="V7295">
        <v>19</v>
      </c>
      <c r="W7295">
        <v>1.3420000000000001</v>
      </c>
      <c r="X7295">
        <v>2.169</v>
      </c>
      <c r="Y7295" s="119">
        <v>44152</v>
      </c>
      <c r="Z7295">
        <v>408814.27968630003</v>
      </c>
      <c r="AA7295">
        <v>3660553.9146507299</v>
      </c>
    </row>
    <row r="7296" spans="1:27" x14ac:dyDescent="0.25">
      <c r="A7296">
        <v>-111.977003999999</v>
      </c>
      <c r="B7296">
        <v>33.079758230000003</v>
      </c>
      <c r="C7296" t="s">
        <v>983</v>
      </c>
      <c r="D7296" t="s">
        <v>982</v>
      </c>
      <c r="E7296" t="s">
        <v>981</v>
      </c>
      <c r="F7296">
        <v>6615</v>
      </c>
      <c r="G7296">
        <v>180</v>
      </c>
      <c r="H7296">
        <v>13.33</v>
      </c>
      <c r="I7296">
        <v>1.903</v>
      </c>
      <c r="J7296">
        <v>1</v>
      </c>
      <c r="K7296">
        <v>1165.7</v>
      </c>
      <c r="L7296" t="s">
        <v>980</v>
      </c>
      <c r="M7296" t="s">
        <v>979</v>
      </c>
      <c r="N7296" s="119">
        <v>44152</v>
      </c>
      <c r="O7296">
        <v>0</v>
      </c>
      <c r="P7296">
        <v>0</v>
      </c>
      <c r="Q7296">
        <v>4124.3999999999896</v>
      </c>
      <c r="R7296">
        <v>649.09</v>
      </c>
      <c r="S7296">
        <v>1.3520000000000001</v>
      </c>
      <c r="T7296">
        <v>33</v>
      </c>
      <c r="U7296">
        <v>1966.9</v>
      </c>
      <c r="V7296">
        <v>19</v>
      </c>
      <c r="W7296">
        <v>1.2969999999999999</v>
      </c>
      <c r="X7296">
        <v>2.097</v>
      </c>
      <c r="Y7296" s="119">
        <v>44152</v>
      </c>
      <c r="Z7296">
        <v>408814.22694526397</v>
      </c>
      <c r="AA7296">
        <v>3660553.3629707498</v>
      </c>
    </row>
    <row r="7297" spans="1:27" x14ac:dyDescent="0.25">
      <c r="A7297">
        <v>-111.977003859999</v>
      </c>
      <c r="B7297">
        <v>33.079752190000001</v>
      </c>
      <c r="C7297" t="s">
        <v>983</v>
      </c>
      <c r="D7297" t="s">
        <v>982</v>
      </c>
      <c r="E7297" t="s">
        <v>981</v>
      </c>
      <c r="F7297">
        <v>6616</v>
      </c>
      <c r="G7297">
        <v>175</v>
      </c>
      <c r="H7297">
        <v>13.33</v>
      </c>
      <c r="I7297">
        <v>1.9359999999999999</v>
      </c>
      <c r="J7297">
        <v>1</v>
      </c>
      <c r="K7297">
        <v>1165.7</v>
      </c>
      <c r="L7297" t="s">
        <v>980</v>
      </c>
      <c r="M7297" t="s">
        <v>979</v>
      </c>
      <c r="N7297" s="119">
        <v>44152</v>
      </c>
      <c r="O7297">
        <v>0</v>
      </c>
      <c r="P7297">
        <v>0</v>
      </c>
      <c r="Q7297">
        <v>5061</v>
      </c>
      <c r="R7297">
        <v>783</v>
      </c>
      <c r="S7297">
        <v>1.631</v>
      </c>
      <c r="T7297">
        <v>33</v>
      </c>
      <c r="U7297">
        <v>2372.6999999999898</v>
      </c>
      <c r="V7297">
        <v>19</v>
      </c>
      <c r="W7297">
        <v>1.32</v>
      </c>
      <c r="X7297">
        <v>2.133</v>
      </c>
      <c r="Y7297" s="119">
        <v>44152</v>
      </c>
      <c r="Z7297">
        <v>408814.23377956299</v>
      </c>
      <c r="AA7297">
        <v>3660552.6932059098</v>
      </c>
    </row>
    <row r="7298" spans="1:27" x14ac:dyDescent="0.25">
      <c r="A7298">
        <v>-111.977002139999</v>
      </c>
      <c r="B7298">
        <v>33.0797471899999</v>
      </c>
      <c r="C7298" t="s">
        <v>983</v>
      </c>
      <c r="D7298" t="s">
        <v>982</v>
      </c>
      <c r="E7298" t="s">
        <v>981</v>
      </c>
      <c r="F7298">
        <v>6617</v>
      </c>
      <c r="G7298">
        <v>185</v>
      </c>
      <c r="H7298">
        <v>13.33</v>
      </c>
      <c r="I7298">
        <v>1.804</v>
      </c>
      <c r="J7298">
        <v>1</v>
      </c>
      <c r="K7298">
        <v>1165.7</v>
      </c>
      <c r="L7298" t="s">
        <v>980</v>
      </c>
      <c r="M7298" t="s">
        <v>979</v>
      </c>
      <c r="N7298" s="119">
        <v>44152</v>
      </c>
      <c r="O7298">
        <v>0</v>
      </c>
      <c r="P7298">
        <v>0</v>
      </c>
      <c r="Q7298">
        <v>4504</v>
      </c>
      <c r="R7298">
        <v>747.5</v>
      </c>
      <c r="S7298">
        <v>1.5569999999999999</v>
      </c>
      <c r="T7298">
        <v>33</v>
      </c>
      <c r="U7298">
        <v>2265.0999999999899</v>
      </c>
      <c r="V7298">
        <v>19</v>
      </c>
      <c r="W7298">
        <v>1.23</v>
      </c>
      <c r="X7298">
        <v>1.988</v>
      </c>
      <c r="Y7298" s="119">
        <v>44152</v>
      </c>
      <c r="Z7298">
        <v>408814.38915991201</v>
      </c>
      <c r="AA7298">
        <v>3660552.1373712299</v>
      </c>
    </row>
    <row r="7299" spans="1:27" x14ac:dyDescent="0.25">
      <c r="A7299">
        <v>-111.97700349</v>
      </c>
      <c r="B7299">
        <v>33.0797422099999</v>
      </c>
      <c r="C7299" t="s">
        <v>983</v>
      </c>
      <c r="D7299" t="s">
        <v>982</v>
      </c>
      <c r="E7299" t="s">
        <v>981</v>
      </c>
      <c r="F7299">
        <v>6618</v>
      </c>
      <c r="G7299">
        <v>183</v>
      </c>
      <c r="H7299">
        <v>13.33</v>
      </c>
      <c r="I7299">
        <v>1.903</v>
      </c>
      <c r="J7299">
        <v>1</v>
      </c>
      <c r="K7299">
        <v>1165.7</v>
      </c>
      <c r="L7299" t="s">
        <v>980</v>
      </c>
      <c r="M7299" t="s">
        <v>979</v>
      </c>
      <c r="N7299" s="119">
        <v>44152</v>
      </c>
      <c r="O7299">
        <v>0</v>
      </c>
      <c r="P7299">
        <v>0</v>
      </c>
      <c r="Q7299">
        <v>3453.6999999999898</v>
      </c>
      <c r="R7299">
        <v>543.53999999999905</v>
      </c>
      <c r="S7299">
        <v>1.1319999999999999</v>
      </c>
      <c r="T7299">
        <v>33</v>
      </c>
      <c r="U7299">
        <v>1647.0999999999899</v>
      </c>
      <c r="V7299">
        <v>19</v>
      </c>
      <c r="W7299">
        <v>1.2969999999999999</v>
      </c>
      <c r="X7299">
        <v>2.097</v>
      </c>
      <c r="Y7299" s="119">
        <v>44152</v>
      </c>
      <c r="Z7299">
        <v>408814.25801559299</v>
      </c>
      <c r="AA7299">
        <v>3660551.5864210101</v>
      </c>
    </row>
    <row r="7300" spans="1:27" x14ac:dyDescent="0.25">
      <c r="A7300">
        <v>-111.97700383</v>
      </c>
      <c r="B7300">
        <v>33.079736220000001</v>
      </c>
      <c r="C7300" t="s">
        <v>983</v>
      </c>
      <c r="D7300" t="s">
        <v>982</v>
      </c>
      <c r="E7300" t="s">
        <v>981</v>
      </c>
      <c r="F7300">
        <v>6619</v>
      </c>
      <c r="G7300">
        <v>181</v>
      </c>
      <c r="H7300">
        <v>13.33</v>
      </c>
      <c r="I7300">
        <v>2.0339999999999998</v>
      </c>
      <c r="J7300">
        <v>1</v>
      </c>
      <c r="K7300">
        <v>1165.7</v>
      </c>
      <c r="L7300" t="s">
        <v>980</v>
      </c>
      <c r="M7300" t="s">
        <v>979</v>
      </c>
      <c r="N7300" s="119">
        <v>44152</v>
      </c>
      <c r="O7300">
        <v>0</v>
      </c>
      <c r="P7300">
        <v>0</v>
      </c>
      <c r="Q7300">
        <v>5056.8</v>
      </c>
      <c r="R7300">
        <v>744.49</v>
      </c>
      <c r="S7300">
        <v>1.5509999999999999</v>
      </c>
      <c r="T7300">
        <v>33</v>
      </c>
      <c r="U7300">
        <v>2256</v>
      </c>
      <c r="V7300">
        <v>19</v>
      </c>
      <c r="W7300">
        <v>1.387</v>
      </c>
      <c r="X7300">
        <v>2.2410000000000001</v>
      </c>
      <c r="Y7300" s="119">
        <v>44152</v>
      </c>
      <c r="Z7300">
        <v>408814.22009962099</v>
      </c>
      <c r="AA7300">
        <v>3660550.92261658</v>
      </c>
    </row>
    <row r="7301" spans="1:27" x14ac:dyDescent="0.25">
      <c r="A7301">
        <v>-111.977004339999</v>
      </c>
      <c r="B7301">
        <v>33.0797312199999</v>
      </c>
      <c r="C7301" t="s">
        <v>983</v>
      </c>
      <c r="D7301" t="s">
        <v>982</v>
      </c>
      <c r="E7301" t="s">
        <v>981</v>
      </c>
      <c r="F7301">
        <v>6620</v>
      </c>
      <c r="G7301">
        <v>178</v>
      </c>
      <c r="H7301">
        <v>13.33</v>
      </c>
      <c r="I7301">
        <v>2.0339999999999998</v>
      </c>
      <c r="J7301">
        <v>1</v>
      </c>
      <c r="K7301">
        <v>1165.7</v>
      </c>
      <c r="L7301" t="s">
        <v>980</v>
      </c>
      <c r="M7301" t="s">
        <v>979</v>
      </c>
      <c r="N7301" s="119">
        <v>44152</v>
      </c>
      <c r="O7301">
        <v>0</v>
      </c>
      <c r="P7301">
        <v>0</v>
      </c>
      <c r="Q7301">
        <v>5012.8</v>
      </c>
      <c r="R7301">
        <v>738.01999999999896</v>
      </c>
      <c r="S7301">
        <v>1.538</v>
      </c>
      <c r="T7301">
        <v>33</v>
      </c>
      <c r="U7301">
        <v>2236.4</v>
      </c>
      <c r="V7301">
        <v>19</v>
      </c>
      <c r="W7301">
        <v>1.387</v>
      </c>
      <c r="X7301">
        <v>2.2410000000000001</v>
      </c>
      <c r="Y7301" s="119">
        <v>44152</v>
      </c>
      <c r="Z7301">
        <v>408814.16733793402</v>
      </c>
      <c r="AA7301">
        <v>3660550.3687192402</v>
      </c>
    </row>
    <row r="7302" spans="1:27" x14ac:dyDescent="0.25">
      <c r="A7302">
        <v>-111.97700383</v>
      </c>
      <c r="B7302">
        <v>33.079726219999898</v>
      </c>
      <c r="C7302" t="s">
        <v>983</v>
      </c>
      <c r="D7302" t="s">
        <v>982</v>
      </c>
      <c r="E7302" t="s">
        <v>981</v>
      </c>
      <c r="F7302">
        <v>6621</v>
      </c>
      <c r="G7302">
        <v>181</v>
      </c>
      <c r="H7302">
        <v>13.33</v>
      </c>
      <c r="I7302">
        <v>1.837</v>
      </c>
      <c r="J7302">
        <v>1</v>
      </c>
      <c r="K7302">
        <v>1165.79999999999</v>
      </c>
      <c r="L7302" t="s">
        <v>980</v>
      </c>
      <c r="M7302" t="s">
        <v>979</v>
      </c>
      <c r="N7302" s="119">
        <v>44152</v>
      </c>
      <c r="O7302">
        <v>0</v>
      </c>
      <c r="P7302">
        <v>0</v>
      </c>
      <c r="Q7302">
        <v>6398.1</v>
      </c>
      <c r="R7302">
        <v>1042.9000000000001</v>
      </c>
      <c r="S7302">
        <v>2.173</v>
      </c>
      <c r="T7302">
        <v>33</v>
      </c>
      <c r="U7302">
        <v>3160.3</v>
      </c>
      <c r="V7302">
        <v>19</v>
      </c>
      <c r="W7302">
        <v>1.2529999999999999</v>
      </c>
      <c r="X7302">
        <v>2.0249999999999999</v>
      </c>
      <c r="Y7302" s="119">
        <v>44152</v>
      </c>
      <c r="Z7302">
        <v>408814.20978024002</v>
      </c>
      <c r="AA7302">
        <v>3660549.8139357599</v>
      </c>
    </row>
    <row r="7303" spans="1:27" x14ac:dyDescent="0.25">
      <c r="A7303">
        <v>-111.977003999999</v>
      </c>
      <c r="B7303">
        <v>33.07972023</v>
      </c>
      <c r="C7303" t="s">
        <v>983</v>
      </c>
      <c r="D7303" t="s">
        <v>982</v>
      </c>
      <c r="E7303" t="s">
        <v>981</v>
      </c>
      <c r="F7303">
        <v>6622</v>
      </c>
      <c r="G7303">
        <v>180</v>
      </c>
      <c r="H7303">
        <v>13.33</v>
      </c>
      <c r="I7303">
        <v>1.9690000000000001</v>
      </c>
      <c r="J7303">
        <v>1</v>
      </c>
      <c r="K7303">
        <v>1165.7</v>
      </c>
      <c r="L7303" t="s">
        <v>980</v>
      </c>
      <c r="M7303" t="s">
        <v>979</v>
      </c>
      <c r="N7303" s="119">
        <v>44152</v>
      </c>
      <c r="O7303">
        <v>0</v>
      </c>
      <c r="P7303">
        <v>0</v>
      </c>
      <c r="Q7303">
        <v>7572.6999999999898</v>
      </c>
      <c r="R7303">
        <v>1152.0999999999899</v>
      </c>
      <c r="S7303">
        <v>2.4</v>
      </c>
      <c r="T7303">
        <v>33</v>
      </c>
      <c r="U7303">
        <v>3491.0999999999899</v>
      </c>
      <c r="V7303">
        <v>19</v>
      </c>
      <c r="W7303">
        <v>1.3420000000000001</v>
      </c>
      <c r="X7303">
        <v>2.169</v>
      </c>
      <c r="Y7303" s="119">
        <v>44152</v>
      </c>
      <c r="Z7303">
        <v>408814.18773159798</v>
      </c>
      <c r="AA7303">
        <v>3660549.1499836501</v>
      </c>
    </row>
    <row r="7304" spans="1:27" x14ac:dyDescent="0.25">
      <c r="A7304">
        <v>-111.977002299999</v>
      </c>
      <c r="B7304">
        <v>33.079715100000001</v>
      </c>
      <c r="C7304" t="s">
        <v>983</v>
      </c>
      <c r="D7304" t="s">
        <v>982</v>
      </c>
      <c r="E7304" t="s">
        <v>981</v>
      </c>
      <c r="F7304">
        <v>6623</v>
      </c>
      <c r="G7304">
        <v>190</v>
      </c>
      <c r="H7304">
        <v>13.33</v>
      </c>
      <c r="I7304">
        <v>2.0009999999999999</v>
      </c>
      <c r="J7304">
        <v>1</v>
      </c>
      <c r="K7304">
        <v>1165.5999999999899</v>
      </c>
      <c r="L7304" t="s">
        <v>980</v>
      </c>
      <c r="M7304" t="s">
        <v>979</v>
      </c>
      <c r="N7304" s="119">
        <v>44152</v>
      </c>
      <c r="O7304">
        <v>0</v>
      </c>
      <c r="P7304">
        <v>0</v>
      </c>
      <c r="Q7304">
        <v>7508.1</v>
      </c>
      <c r="R7304">
        <v>1123.5</v>
      </c>
      <c r="S7304">
        <v>2.3410000000000002</v>
      </c>
      <c r="T7304">
        <v>33</v>
      </c>
      <c r="U7304">
        <v>3404.5999999999899</v>
      </c>
      <c r="V7304">
        <v>19</v>
      </c>
      <c r="W7304">
        <v>1.365</v>
      </c>
      <c r="X7304">
        <v>2.2050000000000001</v>
      </c>
      <c r="Y7304" s="119">
        <v>44152</v>
      </c>
      <c r="Z7304">
        <v>408814.34111111</v>
      </c>
      <c r="AA7304">
        <v>3660548.5797534902</v>
      </c>
    </row>
    <row r="7305" spans="1:27" x14ac:dyDescent="0.25">
      <c r="A7305">
        <v>-111.977005199999</v>
      </c>
      <c r="B7305">
        <v>33.07970916</v>
      </c>
      <c r="C7305" t="s">
        <v>983</v>
      </c>
      <c r="D7305" t="s">
        <v>982</v>
      </c>
      <c r="E7305" t="s">
        <v>981</v>
      </c>
      <c r="F7305">
        <v>6624</v>
      </c>
      <c r="G7305">
        <v>173</v>
      </c>
      <c r="H7305">
        <v>13.33</v>
      </c>
      <c r="I7305">
        <v>1.9359999999999999</v>
      </c>
      <c r="J7305">
        <v>1</v>
      </c>
      <c r="K7305">
        <v>1165.5</v>
      </c>
      <c r="L7305" t="s">
        <v>980</v>
      </c>
      <c r="M7305" t="s">
        <v>979</v>
      </c>
      <c r="N7305" s="119">
        <v>44152</v>
      </c>
      <c r="O7305">
        <v>0</v>
      </c>
      <c r="P7305">
        <v>0</v>
      </c>
      <c r="Q7305">
        <v>6115.1999999999898</v>
      </c>
      <c r="R7305">
        <v>946.1</v>
      </c>
      <c r="S7305">
        <v>1.9710000000000001</v>
      </c>
      <c r="T7305">
        <v>33</v>
      </c>
      <c r="U7305">
        <v>2867</v>
      </c>
      <c r="V7305">
        <v>19</v>
      </c>
      <c r="W7305">
        <v>1.32</v>
      </c>
      <c r="X7305">
        <v>2.133</v>
      </c>
      <c r="Y7305" s="119">
        <v>44152</v>
      </c>
      <c r="Z7305">
        <v>408814.06430331699</v>
      </c>
      <c r="AA7305">
        <v>3660547.9237164999</v>
      </c>
    </row>
    <row r="7306" spans="1:27" x14ac:dyDescent="0.25">
      <c r="A7306">
        <v>-111.97700417</v>
      </c>
      <c r="B7306">
        <v>33.079704220000004</v>
      </c>
      <c r="C7306" t="s">
        <v>983</v>
      </c>
      <c r="D7306" t="s">
        <v>982</v>
      </c>
      <c r="E7306" t="s">
        <v>981</v>
      </c>
      <c r="F7306">
        <v>6625</v>
      </c>
      <c r="G7306">
        <v>179</v>
      </c>
      <c r="H7306">
        <v>13.33</v>
      </c>
      <c r="I7306">
        <v>2.1</v>
      </c>
      <c r="J7306">
        <v>1</v>
      </c>
      <c r="K7306">
        <v>1165.5</v>
      </c>
      <c r="L7306" t="s">
        <v>980</v>
      </c>
      <c r="M7306" t="s">
        <v>979</v>
      </c>
      <c r="N7306" s="119">
        <v>44152</v>
      </c>
      <c r="O7306">
        <v>0</v>
      </c>
      <c r="P7306">
        <v>0</v>
      </c>
      <c r="Q7306">
        <v>6360.1999999999898</v>
      </c>
      <c r="R7306">
        <v>907.12999999999897</v>
      </c>
      <c r="S7306">
        <v>1.89</v>
      </c>
      <c r="T7306">
        <v>33</v>
      </c>
      <c r="U7306">
        <v>2748.9</v>
      </c>
      <c r="V7306">
        <v>19</v>
      </c>
      <c r="W7306">
        <v>1.4319999999999999</v>
      </c>
      <c r="X7306">
        <v>2.3140000000000001</v>
      </c>
      <c r="Y7306" s="119">
        <v>44152</v>
      </c>
      <c r="Z7306">
        <v>408814.155342935</v>
      </c>
      <c r="AA7306">
        <v>3660547.3751333598</v>
      </c>
    </row>
    <row r="7307" spans="1:27" x14ac:dyDescent="0.25">
      <c r="A7307">
        <v>-111.97700451</v>
      </c>
      <c r="B7307">
        <v>33.079698209999897</v>
      </c>
      <c r="C7307" t="s">
        <v>983</v>
      </c>
      <c r="D7307" t="s">
        <v>982</v>
      </c>
      <c r="E7307" t="s">
        <v>981</v>
      </c>
      <c r="F7307">
        <v>6626</v>
      </c>
      <c r="G7307">
        <v>177</v>
      </c>
      <c r="H7307">
        <v>13.33</v>
      </c>
      <c r="I7307">
        <v>1.804</v>
      </c>
      <c r="J7307">
        <v>1</v>
      </c>
      <c r="K7307">
        <v>1165.5999999999899</v>
      </c>
      <c r="L7307" t="s">
        <v>980</v>
      </c>
      <c r="M7307" t="s">
        <v>979</v>
      </c>
      <c r="N7307" s="119">
        <v>44152</v>
      </c>
      <c r="O7307">
        <v>0</v>
      </c>
      <c r="P7307">
        <v>0</v>
      </c>
      <c r="Q7307">
        <v>4716.1999999999898</v>
      </c>
      <c r="R7307">
        <v>782.72</v>
      </c>
      <c r="S7307">
        <v>1.631</v>
      </c>
      <c r="T7307">
        <v>33</v>
      </c>
      <c r="U7307">
        <v>2371.9</v>
      </c>
      <c r="V7307">
        <v>19</v>
      </c>
      <c r="W7307">
        <v>1.23</v>
      </c>
      <c r="X7307">
        <v>1.988</v>
      </c>
      <c r="Y7307" s="119">
        <v>44152</v>
      </c>
      <c r="Z7307">
        <v>408814.11740631302</v>
      </c>
      <c r="AA7307">
        <v>3660546.7091115699</v>
      </c>
    </row>
    <row r="7308" spans="1:27" x14ac:dyDescent="0.25">
      <c r="A7308">
        <v>-111.977003319999</v>
      </c>
      <c r="B7308">
        <v>33.079693210000002</v>
      </c>
      <c r="C7308" t="s">
        <v>983</v>
      </c>
      <c r="D7308" t="s">
        <v>982</v>
      </c>
      <c r="E7308" t="s">
        <v>981</v>
      </c>
      <c r="F7308">
        <v>6627</v>
      </c>
      <c r="G7308">
        <v>184</v>
      </c>
      <c r="H7308">
        <v>13.33</v>
      </c>
      <c r="I7308">
        <v>1.903</v>
      </c>
      <c r="J7308">
        <v>1</v>
      </c>
      <c r="K7308">
        <v>1165.5</v>
      </c>
      <c r="L7308" t="s">
        <v>980</v>
      </c>
      <c r="M7308" t="s">
        <v>979</v>
      </c>
      <c r="N7308" s="119">
        <v>44152</v>
      </c>
      <c r="O7308">
        <v>0</v>
      </c>
      <c r="P7308">
        <v>0</v>
      </c>
      <c r="Q7308">
        <v>5258</v>
      </c>
      <c r="R7308">
        <v>827.5</v>
      </c>
      <c r="S7308">
        <v>1.724</v>
      </c>
      <c r="T7308">
        <v>33</v>
      </c>
      <c r="U7308">
        <v>2507.5999999999899</v>
      </c>
      <c r="V7308">
        <v>19</v>
      </c>
      <c r="W7308">
        <v>1.2969999999999999</v>
      </c>
      <c r="X7308">
        <v>2.097</v>
      </c>
      <c r="Y7308" s="119">
        <v>44152</v>
      </c>
      <c r="Z7308">
        <v>408814.22331799997</v>
      </c>
      <c r="AA7308">
        <v>3660546.1537373299</v>
      </c>
    </row>
    <row r="7309" spans="1:27" x14ac:dyDescent="0.25">
      <c r="A7309">
        <v>-111.977003139999</v>
      </c>
      <c r="B7309">
        <v>33.079688189999899</v>
      </c>
      <c r="C7309" t="s">
        <v>983</v>
      </c>
      <c r="D7309" t="s">
        <v>982</v>
      </c>
      <c r="E7309" t="s">
        <v>981</v>
      </c>
      <c r="F7309">
        <v>6628</v>
      </c>
      <c r="G7309">
        <v>185</v>
      </c>
      <c r="H7309">
        <v>13.33</v>
      </c>
      <c r="I7309">
        <v>2.0009999999999999</v>
      </c>
      <c r="J7309">
        <v>1</v>
      </c>
      <c r="K7309">
        <v>1165.5999999999899</v>
      </c>
      <c r="L7309" t="s">
        <v>980</v>
      </c>
      <c r="M7309" t="s">
        <v>979</v>
      </c>
      <c r="N7309" s="119">
        <v>44152</v>
      </c>
      <c r="O7309">
        <v>0</v>
      </c>
      <c r="P7309">
        <v>0</v>
      </c>
      <c r="Q7309">
        <v>6805.1999999999898</v>
      </c>
      <c r="R7309">
        <v>1018.29999999999</v>
      </c>
      <c r="S7309">
        <v>2.1219999999999999</v>
      </c>
      <c r="T7309">
        <v>33</v>
      </c>
      <c r="U7309">
        <v>3085.8</v>
      </c>
      <c r="V7309">
        <v>19</v>
      </c>
      <c r="W7309">
        <v>1.365</v>
      </c>
      <c r="X7309">
        <v>2.2050000000000001</v>
      </c>
      <c r="Y7309" s="119">
        <v>44152</v>
      </c>
      <c r="Z7309">
        <v>408814.23493839201</v>
      </c>
      <c r="AA7309">
        <v>3660545.59702319</v>
      </c>
    </row>
    <row r="7310" spans="1:27" x14ac:dyDescent="0.25">
      <c r="A7310">
        <v>-111.97700417</v>
      </c>
      <c r="B7310">
        <v>33.07968322</v>
      </c>
      <c r="C7310" t="s">
        <v>983</v>
      </c>
      <c r="D7310" t="s">
        <v>982</v>
      </c>
      <c r="E7310" t="s">
        <v>981</v>
      </c>
      <c r="F7310">
        <v>6629</v>
      </c>
      <c r="G7310">
        <v>179</v>
      </c>
      <c r="H7310">
        <v>13.33</v>
      </c>
      <c r="I7310">
        <v>1.87</v>
      </c>
      <c r="J7310">
        <v>1</v>
      </c>
      <c r="K7310">
        <v>1165.7</v>
      </c>
      <c r="L7310" t="s">
        <v>980</v>
      </c>
      <c r="M7310" t="s">
        <v>979</v>
      </c>
      <c r="N7310" s="119">
        <v>44152</v>
      </c>
      <c r="O7310">
        <v>0</v>
      </c>
      <c r="P7310">
        <v>0</v>
      </c>
      <c r="Q7310">
        <v>7664</v>
      </c>
      <c r="R7310">
        <v>1227.29999999999</v>
      </c>
      <c r="S7310">
        <v>2.5569999999999999</v>
      </c>
      <c r="T7310">
        <v>33</v>
      </c>
      <c r="U7310">
        <v>3719.1999999999898</v>
      </c>
      <c r="V7310">
        <v>19</v>
      </c>
      <c r="W7310">
        <v>1.2749999999999999</v>
      </c>
      <c r="X7310">
        <v>2.0609999999999999</v>
      </c>
      <c r="Y7310" s="119">
        <v>44152</v>
      </c>
      <c r="Z7310">
        <v>408814.13367224799</v>
      </c>
      <c r="AA7310">
        <v>3660545.0469036498</v>
      </c>
    </row>
    <row r="7311" spans="1:27" x14ac:dyDescent="0.25">
      <c r="A7311">
        <v>-111.97700534000001</v>
      </c>
      <c r="B7311">
        <v>33.079677220000001</v>
      </c>
      <c r="C7311" t="s">
        <v>983</v>
      </c>
      <c r="D7311" t="s">
        <v>982</v>
      </c>
      <c r="E7311" t="s">
        <v>981</v>
      </c>
      <c r="F7311">
        <v>6630</v>
      </c>
      <c r="G7311">
        <v>178</v>
      </c>
      <c r="H7311">
        <v>13.33</v>
      </c>
      <c r="I7311">
        <v>1.772</v>
      </c>
      <c r="J7311">
        <v>1</v>
      </c>
      <c r="K7311">
        <v>1165.7</v>
      </c>
      <c r="L7311" t="s">
        <v>980</v>
      </c>
      <c r="M7311" t="s">
        <v>979</v>
      </c>
      <c r="N7311" s="119">
        <v>44152</v>
      </c>
      <c r="O7311">
        <v>0</v>
      </c>
      <c r="P7311">
        <v>0</v>
      </c>
      <c r="Q7311">
        <v>7469.3999999999896</v>
      </c>
      <c r="R7311">
        <v>1262.5999999999899</v>
      </c>
      <c r="S7311">
        <v>2.63</v>
      </c>
      <c r="T7311">
        <v>33</v>
      </c>
      <c r="U7311">
        <v>3826.0999999999899</v>
      </c>
      <c r="V7311">
        <v>19</v>
      </c>
      <c r="W7311">
        <v>1.208</v>
      </c>
      <c r="X7311">
        <v>1.952</v>
      </c>
      <c r="Y7311" s="119">
        <v>44152</v>
      </c>
      <c r="Z7311">
        <v>408814.01827597502</v>
      </c>
      <c r="AA7311">
        <v>3660544.3827116201</v>
      </c>
    </row>
    <row r="7312" spans="1:27" x14ac:dyDescent="0.25">
      <c r="A7312">
        <v>-111.97700263</v>
      </c>
      <c r="B7312">
        <v>33.079671980000001</v>
      </c>
      <c r="C7312" t="s">
        <v>983</v>
      </c>
      <c r="D7312" t="s">
        <v>982</v>
      </c>
      <c r="E7312" t="s">
        <v>981</v>
      </c>
      <c r="F7312">
        <v>6631</v>
      </c>
      <c r="G7312">
        <v>194</v>
      </c>
      <c r="H7312">
        <v>13.33</v>
      </c>
      <c r="I7312">
        <v>2.0339999999999998</v>
      </c>
      <c r="J7312">
        <v>1</v>
      </c>
      <c r="K7312">
        <v>1165.7</v>
      </c>
      <c r="L7312" t="s">
        <v>980</v>
      </c>
      <c r="M7312" t="s">
        <v>979</v>
      </c>
      <c r="N7312" s="119">
        <v>44152</v>
      </c>
      <c r="O7312">
        <v>0</v>
      </c>
      <c r="P7312">
        <v>0</v>
      </c>
      <c r="Q7312">
        <v>7897.6999999999898</v>
      </c>
      <c r="R7312">
        <v>1162.79999999999</v>
      </c>
      <c r="S7312">
        <v>2.4220000000000002</v>
      </c>
      <c r="T7312">
        <v>33</v>
      </c>
      <c r="U7312">
        <v>3523.5</v>
      </c>
      <c r="V7312">
        <v>19</v>
      </c>
      <c r="W7312">
        <v>1.387</v>
      </c>
      <c r="X7312">
        <v>2.2410000000000001</v>
      </c>
      <c r="Y7312" s="119">
        <v>44152</v>
      </c>
      <c r="Z7312">
        <v>408814.26581273798</v>
      </c>
      <c r="AA7312">
        <v>3660543.7994085299</v>
      </c>
    </row>
    <row r="7313" spans="1:27" x14ac:dyDescent="0.25">
      <c r="A7313">
        <v>-111.97700586000001</v>
      </c>
      <c r="B7313">
        <v>33.079667190000002</v>
      </c>
      <c r="C7313" t="s">
        <v>983</v>
      </c>
      <c r="D7313" t="s">
        <v>982</v>
      </c>
      <c r="E7313" t="s">
        <v>981</v>
      </c>
      <c r="F7313">
        <v>6632</v>
      </c>
      <c r="G7313">
        <v>175</v>
      </c>
      <c r="H7313">
        <v>13.33</v>
      </c>
      <c r="I7313">
        <v>2.0009999999999999</v>
      </c>
      <c r="J7313">
        <v>1</v>
      </c>
      <c r="K7313">
        <v>1165.7</v>
      </c>
      <c r="L7313" t="s">
        <v>980</v>
      </c>
      <c r="M7313" t="s">
        <v>979</v>
      </c>
      <c r="N7313" s="119">
        <v>44152</v>
      </c>
      <c r="O7313">
        <v>0</v>
      </c>
      <c r="P7313">
        <v>0</v>
      </c>
      <c r="Q7313">
        <v>8732.1</v>
      </c>
      <c r="R7313">
        <v>1306.7</v>
      </c>
      <c r="S7313">
        <v>2.722</v>
      </c>
      <c r="T7313">
        <v>33</v>
      </c>
      <c r="U7313">
        <v>3959.5999999999899</v>
      </c>
      <c r="V7313">
        <v>19</v>
      </c>
      <c r="W7313">
        <v>1.365</v>
      </c>
      <c r="X7313">
        <v>2.2050000000000001</v>
      </c>
      <c r="Y7313" s="119">
        <v>44152</v>
      </c>
      <c r="Z7313">
        <v>408813.95939023001</v>
      </c>
      <c r="AA7313">
        <v>3660543.2711565401</v>
      </c>
    </row>
    <row r="7314" spans="1:27" x14ac:dyDescent="0.25">
      <c r="A7314">
        <v>-111.977004829999</v>
      </c>
      <c r="B7314">
        <v>33.079661219999899</v>
      </c>
      <c r="C7314" t="s">
        <v>983</v>
      </c>
      <c r="D7314" t="s">
        <v>982</v>
      </c>
      <c r="E7314" t="s">
        <v>981</v>
      </c>
      <c r="F7314">
        <v>6633</v>
      </c>
      <c r="G7314">
        <v>181</v>
      </c>
      <c r="H7314">
        <v>13.33</v>
      </c>
      <c r="I7314">
        <v>2.0670000000000002</v>
      </c>
      <c r="J7314">
        <v>1</v>
      </c>
      <c r="K7314">
        <v>1165.5999999999899</v>
      </c>
      <c r="L7314" t="s">
        <v>980</v>
      </c>
      <c r="M7314" t="s">
        <v>979</v>
      </c>
      <c r="N7314" s="119">
        <v>44152</v>
      </c>
      <c r="O7314">
        <v>0</v>
      </c>
      <c r="P7314">
        <v>0</v>
      </c>
      <c r="Q7314">
        <v>8889.7000000000007</v>
      </c>
      <c r="R7314">
        <v>1288</v>
      </c>
      <c r="S7314">
        <v>2.6829999999999998</v>
      </c>
      <c r="T7314">
        <v>33</v>
      </c>
      <c r="U7314">
        <v>3903.0999999999899</v>
      </c>
      <c r="V7314">
        <v>19</v>
      </c>
      <c r="W7314">
        <v>1.409</v>
      </c>
      <c r="X7314">
        <v>2.278</v>
      </c>
      <c r="Y7314" s="119">
        <v>44152</v>
      </c>
      <c r="Z7314">
        <v>408814.04936700303</v>
      </c>
      <c r="AA7314">
        <v>3660542.60837927</v>
      </c>
    </row>
    <row r="7315" spans="1:27" x14ac:dyDescent="0.25">
      <c r="A7315">
        <v>-111.97700432000001</v>
      </c>
      <c r="B7315">
        <v>33.079656210000003</v>
      </c>
      <c r="C7315" t="s">
        <v>983</v>
      </c>
      <c r="D7315" t="s">
        <v>982</v>
      </c>
      <c r="E7315" t="s">
        <v>981</v>
      </c>
      <c r="F7315">
        <v>6634</v>
      </c>
      <c r="G7315">
        <v>184</v>
      </c>
      <c r="H7315">
        <v>13.33</v>
      </c>
      <c r="I7315">
        <v>1.9690000000000001</v>
      </c>
      <c r="J7315">
        <v>1</v>
      </c>
      <c r="K7315">
        <v>1165.5999999999899</v>
      </c>
      <c r="L7315" t="s">
        <v>980</v>
      </c>
      <c r="M7315" t="s">
        <v>979</v>
      </c>
      <c r="N7315" s="119">
        <v>44152</v>
      </c>
      <c r="O7315">
        <v>0</v>
      </c>
      <c r="P7315">
        <v>0</v>
      </c>
      <c r="Q7315">
        <v>9065.2000000000007</v>
      </c>
      <c r="R7315">
        <v>1379.0999999999899</v>
      </c>
      <c r="S7315">
        <v>2.8730000000000002</v>
      </c>
      <c r="T7315">
        <v>33</v>
      </c>
      <c r="U7315">
        <v>4179.1999999999898</v>
      </c>
      <c r="V7315">
        <v>19</v>
      </c>
      <c r="W7315">
        <v>1.3420000000000001</v>
      </c>
      <c r="X7315">
        <v>2.169</v>
      </c>
      <c r="Y7315" s="119">
        <v>44152</v>
      </c>
      <c r="Z7315">
        <v>408814.09179903398</v>
      </c>
      <c r="AA7315">
        <v>3660542.0524871098</v>
      </c>
    </row>
    <row r="7316" spans="1:27" x14ac:dyDescent="0.25">
      <c r="A7316">
        <v>-111.97700568</v>
      </c>
      <c r="B7316">
        <v>33.079650209999897</v>
      </c>
      <c r="C7316" t="s">
        <v>983</v>
      </c>
      <c r="D7316" t="s">
        <v>982</v>
      </c>
      <c r="E7316" t="s">
        <v>981</v>
      </c>
      <c r="F7316">
        <v>6635</v>
      </c>
      <c r="G7316">
        <v>176</v>
      </c>
      <c r="H7316">
        <v>13.33</v>
      </c>
      <c r="I7316">
        <v>1.87</v>
      </c>
      <c r="J7316">
        <v>1</v>
      </c>
      <c r="K7316">
        <v>1165.5999999999899</v>
      </c>
      <c r="L7316" t="s">
        <v>980</v>
      </c>
      <c r="M7316" t="s">
        <v>979</v>
      </c>
      <c r="N7316" s="119">
        <v>44152</v>
      </c>
      <c r="O7316">
        <v>0</v>
      </c>
      <c r="P7316">
        <v>0</v>
      </c>
      <c r="Q7316">
        <v>7982.1</v>
      </c>
      <c r="R7316">
        <v>1278.29999999999</v>
      </c>
      <c r="S7316">
        <v>2.6629999999999998</v>
      </c>
      <c r="T7316">
        <v>33</v>
      </c>
      <c r="U7316">
        <v>3873.5</v>
      </c>
      <c r="V7316">
        <v>19</v>
      </c>
      <c r="W7316">
        <v>1.2749999999999999</v>
      </c>
      <c r="X7316">
        <v>2.0609999999999999</v>
      </c>
      <c r="Y7316" s="119">
        <v>44152</v>
      </c>
      <c r="Z7316">
        <v>408813.95866863901</v>
      </c>
      <c r="AA7316">
        <v>3660541.38846015</v>
      </c>
    </row>
    <row r="7317" spans="1:27" x14ac:dyDescent="0.25">
      <c r="A7317">
        <v>-111.97700432000001</v>
      </c>
      <c r="B7317">
        <v>33.079645210000002</v>
      </c>
      <c r="C7317" t="s">
        <v>983</v>
      </c>
      <c r="D7317" t="s">
        <v>982</v>
      </c>
      <c r="E7317" t="s">
        <v>981</v>
      </c>
      <c r="F7317">
        <v>6636</v>
      </c>
      <c r="G7317">
        <v>184</v>
      </c>
      <c r="H7317">
        <v>13.33</v>
      </c>
      <c r="I7317">
        <v>1.87</v>
      </c>
      <c r="J7317">
        <v>1</v>
      </c>
      <c r="K7317">
        <v>1165.7</v>
      </c>
      <c r="L7317" t="s">
        <v>980</v>
      </c>
      <c r="M7317" t="s">
        <v>979</v>
      </c>
      <c r="N7317" s="119">
        <v>44152</v>
      </c>
      <c r="O7317">
        <v>0</v>
      </c>
      <c r="P7317">
        <v>0</v>
      </c>
      <c r="Q7317">
        <v>10583</v>
      </c>
      <c r="R7317">
        <v>1694.79999999999</v>
      </c>
      <c r="S7317">
        <v>3.5310000000000001</v>
      </c>
      <c r="T7317">
        <v>33</v>
      </c>
      <c r="U7317">
        <v>5135.8999999999896</v>
      </c>
      <c r="V7317">
        <v>19</v>
      </c>
      <c r="W7317">
        <v>1.2749999999999999</v>
      </c>
      <c r="X7317">
        <v>2.0609999999999999</v>
      </c>
      <c r="Y7317" s="119">
        <v>44152</v>
      </c>
      <c r="Z7317">
        <v>408814.08044773299</v>
      </c>
      <c r="AA7317">
        <v>3660540.8329382301</v>
      </c>
    </row>
    <row r="7318" spans="1:27" x14ac:dyDescent="0.25">
      <c r="A7318">
        <v>-111.97700568</v>
      </c>
      <c r="B7318">
        <v>33.079640210000001</v>
      </c>
      <c r="C7318" t="s">
        <v>983</v>
      </c>
      <c r="D7318" t="s">
        <v>982</v>
      </c>
      <c r="E7318" t="s">
        <v>981</v>
      </c>
      <c r="F7318">
        <v>6637</v>
      </c>
      <c r="G7318">
        <v>176</v>
      </c>
      <c r="H7318">
        <v>13.33</v>
      </c>
      <c r="I7318">
        <v>1.903</v>
      </c>
      <c r="J7318">
        <v>1</v>
      </c>
      <c r="K7318">
        <v>1165.7</v>
      </c>
      <c r="L7318" t="s">
        <v>980</v>
      </c>
      <c r="M7318" t="s">
        <v>979</v>
      </c>
      <c r="N7318" s="119">
        <v>44152</v>
      </c>
      <c r="O7318">
        <v>0</v>
      </c>
      <c r="P7318">
        <v>0</v>
      </c>
      <c r="Q7318">
        <v>9322</v>
      </c>
      <c r="R7318">
        <v>1467.0999999999899</v>
      </c>
      <c r="S7318">
        <v>3.056</v>
      </c>
      <c r="T7318">
        <v>33</v>
      </c>
      <c r="U7318">
        <v>4445.8</v>
      </c>
      <c r="V7318">
        <v>19</v>
      </c>
      <c r="W7318">
        <v>1.2969999999999999</v>
      </c>
      <c r="X7318">
        <v>2.097</v>
      </c>
      <c r="Y7318" s="119">
        <v>44152</v>
      </c>
      <c r="Z7318">
        <v>408813.94834926201</v>
      </c>
      <c r="AA7318">
        <v>3660540.2797793499</v>
      </c>
    </row>
    <row r="7319" spans="1:27" x14ac:dyDescent="0.25">
      <c r="A7319">
        <v>-111.977005169999</v>
      </c>
      <c r="B7319">
        <v>33.07963522</v>
      </c>
      <c r="C7319" t="s">
        <v>983</v>
      </c>
      <c r="D7319" t="s">
        <v>982</v>
      </c>
      <c r="E7319" t="s">
        <v>981</v>
      </c>
      <c r="F7319">
        <v>6638</v>
      </c>
      <c r="G7319">
        <v>179</v>
      </c>
      <c r="H7319">
        <v>13.33</v>
      </c>
      <c r="I7319">
        <v>2.0009999999999999</v>
      </c>
      <c r="J7319">
        <v>1</v>
      </c>
      <c r="K7319">
        <v>1165.7</v>
      </c>
      <c r="L7319" t="s">
        <v>980</v>
      </c>
      <c r="M7319" t="s">
        <v>979</v>
      </c>
      <c r="N7319" s="119">
        <v>44152</v>
      </c>
      <c r="O7319">
        <v>0</v>
      </c>
      <c r="P7319">
        <v>0</v>
      </c>
      <c r="Q7319">
        <v>6866.6</v>
      </c>
      <c r="R7319">
        <v>1027.5</v>
      </c>
      <c r="S7319">
        <v>2.141</v>
      </c>
      <c r="T7319">
        <v>33</v>
      </c>
      <c r="U7319">
        <v>3113.6999999999898</v>
      </c>
      <c r="V7319">
        <v>19</v>
      </c>
      <c r="W7319">
        <v>1.365</v>
      </c>
      <c r="X7319">
        <v>2.2050000000000001</v>
      </c>
      <c r="Y7319" s="119">
        <v>44152</v>
      </c>
      <c r="Z7319">
        <v>408813.99080194399</v>
      </c>
      <c r="AA7319">
        <v>3660539.7261045598</v>
      </c>
    </row>
    <row r="7320" spans="1:27" x14ac:dyDescent="0.25">
      <c r="A7320">
        <v>-111.97700466000001</v>
      </c>
      <c r="B7320">
        <v>33.079629220000001</v>
      </c>
      <c r="C7320" t="s">
        <v>983</v>
      </c>
      <c r="D7320" t="s">
        <v>982</v>
      </c>
      <c r="E7320" t="s">
        <v>981</v>
      </c>
      <c r="F7320">
        <v>6639</v>
      </c>
      <c r="G7320">
        <v>182</v>
      </c>
      <c r="H7320">
        <v>13.33</v>
      </c>
      <c r="I7320">
        <v>1.87</v>
      </c>
      <c r="J7320">
        <v>1</v>
      </c>
      <c r="K7320">
        <v>1165.79999999999</v>
      </c>
      <c r="L7320" t="s">
        <v>980</v>
      </c>
      <c r="M7320" t="s">
        <v>979</v>
      </c>
      <c r="N7320" s="119">
        <v>44152</v>
      </c>
      <c r="O7320">
        <v>0</v>
      </c>
      <c r="P7320">
        <v>0</v>
      </c>
      <c r="Q7320">
        <v>7850.1</v>
      </c>
      <c r="R7320">
        <v>1257.0999999999899</v>
      </c>
      <c r="S7320">
        <v>2.6190000000000002</v>
      </c>
      <c r="T7320">
        <v>33</v>
      </c>
      <c r="U7320">
        <v>3809.5</v>
      </c>
      <c r="V7320">
        <v>19</v>
      </c>
      <c r="W7320">
        <v>1.2749999999999999</v>
      </c>
      <c r="X7320">
        <v>2.0609999999999999</v>
      </c>
      <c r="Y7320" s="119">
        <v>44152</v>
      </c>
      <c r="Z7320">
        <v>408814.03221237398</v>
      </c>
      <c r="AA7320">
        <v>3660539.0604530098</v>
      </c>
    </row>
    <row r="7321" spans="1:27" x14ac:dyDescent="0.25">
      <c r="A7321">
        <v>-111.977004339999</v>
      </c>
      <c r="B7321">
        <v>33.0796242199999</v>
      </c>
      <c r="C7321" t="s">
        <v>983</v>
      </c>
      <c r="D7321" t="s">
        <v>982</v>
      </c>
      <c r="E7321" t="s">
        <v>981</v>
      </c>
      <c r="F7321">
        <v>6640</v>
      </c>
      <c r="G7321">
        <v>178</v>
      </c>
      <c r="H7321">
        <v>13.33</v>
      </c>
      <c r="I7321">
        <v>1.87</v>
      </c>
      <c r="J7321">
        <v>1</v>
      </c>
      <c r="K7321">
        <v>1165.79999999999</v>
      </c>
      <c r="L7321" t="s">
        <v>980</v>
      </c>
      <c r="M7321" t="s">
        <v>979</v>
      </c>
      <c r="N7321" s="119">
        <v>44152</v>
      </c>
      <c r="O7321">
        <v>0</v>
      </c>
      <c r="P7321">
        <v>0</v>
      </c>
      <c r="Q7321">
        <v>7924</v>
      </c>
      <c r="R7321">
        <v>1269</v>
      </c>
      <c r="S7321">
        <v>2.6440000000000001</v>
      </c>
      <c r="T7321">
        <v>33</v>
      </c>
      <c r="U7321">
        <v>3845.3</v>
      </c>
      <c r="V7321">
        <v>19</v>
      </c>
      <c r="W7321">
        <v>1.2749999999999999</v>
      </c>
      <c r="X7321">
        <v>2.0609999999999999</v>
      </c>
      <c r="Y7321" s="119">
        <v>44152</v>
      </c>
      <c r="Z7321">
        <v>408814.05692065199</v>
      </c>
      <c r="AA7321">
        <v>3660538.5058346102</v>
      </c>
    </row>
    <row r="7322" spans="1:27" x14ac:dyDescent="0.25">
      <c r="A7322">
        <v>-111.977004339999</v>
      </c>
      <c r="B7322">
        <v>33.079619219999898</v>
      </c>
      <c r="C7322" t="s">
        <v>983</v>
      </c>
      <c r="D7322" t="s">
        <v>982</v>
      </c>
      <c r="E7322" t="s">
        <v>981</v>
      </c>
      <c r="F7322">
        <v>6641</v>
      </c>
      <c r="G7322">
        <v>178</v>
      </c>
      <c r="H7322">
        <v>13.33</v>
      </c>
      <c r="I7322">
        <v>1.903</v>
      </c>
      <c r="J7322">
        <v>1</v>
      </c>
      <c r="K7322">
        <v>1165.7</v>
      </c>
      <c r="L7322" t="s">
        <v>980</v>
      </c>
      <c r="M7322" t="s">
        <v>979</v>
      </c>
      <c r="N7322" s="119">
        <v>44152</v>
      </c>
      <c r="O7322">
        <v>0</v>
      </c>
      <c r="P7322">
        <v>0</v>
      </c>
      <c r="Q7322">
        <v>6108.3999999999896</v>
      </c>
      <c r="R7322">
        <v>961.35</v>
      </c>
      <c r="S7322">
        <v>2.0030000000000001</v>
      </c>
      <c r="T7322">
        <v>33</v>
      </c>
      <c r="U7322">
        <v>2913.1999999999898</v>
      </c>
      <c r="V7322">
        <v>19</v>
      </c>
      <c r="W7322">
        <v>1.2969999999999999</v>
      </c>
      <c r="X7322">
        <v>2.097</v>
      </c>
      <c r="Y7322" s="119">
        <v>44152</v>
      </c>
      <c r="Z7322">
        <v>408814.051760973</v>
      </c>
      <c r="AA7322">
        <v>3660537.9514942099</v>
      </c>
    </row>
    <row r="7323" spans="1:27" x14ac:dyDescent="0.25">
      <c r="A7323">
        <v>-111.977004829999</v>
      </c>
      <c r="B7323">
        <v>33.079613219999899</v>
      </c>
      <c r="C7323" t="s">
        <v>983</v>
      </c>
      <c r="D7323" t="s">
        <v>982</v>
      </c>
      <c r="E7323" t="s">
        <v>981</v>
      </c>
      <c r="F7323">
        <v>6642</v>
      </c>
      <c r="G7323">
        <v>181</v>
      </c>
      <c r="H7323">
        <v>13.33</v>
      </c>
      <c r="I7323">
        <v>1.903</v>
      </c>
      <c r="J7323">
        <v>1</v>
      </c>
      <c r="K7323">
        <v>1165.79999999999</v>
      </c>
      <c r="L7323" t="s">
        <v>980</v>
      </c>
      <c r="M7323" t="s">
        <v>979</v>
      </c>
      <c r="N7323" s="119">
        <v>44152</v>
      </c>
      <c r="O7323">
        <v>0</v>
      </c>
      <c r="P7323">
        <v>0</v>
      </c>
      <c r="Q7323">
        <v>5459.1999999999898</v>
      </c>
      <c r="R7323">
        <v>859.16999999999905</v>
      </c>
      <c r="S7323">
        <v>1.79</v>
      </c>
      <c r="T7323">
        <v>33</v>
      </c>
      <c r="U7323">
        <v>2603.5999999999899</v>
      </c>
      <c r="V7323">
        <v>19</v>
      </c>
      <c r="W7323">
        <v>1.2969999999999999</v>
      </c>
      <c r="X7323">
        <v>2.097</v>
      </c>
      <c r="Y7323" s="119">
        <v>44152</v>
      </c>
      <c r="Z7323">
        <v>408813.999834046</v>
      </c>
      <c r="AA7323">
        <v>3660537.2867114302</v>
      </c>
    </row>
    <row r="7324" spans="1:27" x14ac:dyDescent="0.25">
      <c r="A7324">
        <v>-111.977003969999</v>
      </c>
      <c r="B7324">
        <v>33.079608180000001</v>
      </c>
      <c r="C7324" t="s">
        <v>983</v>
      </c>
      <c r="D7324" t="s">
        <v>982</v>
      </c>
      <c r="E7324" t="s">
        <v>981</v>
      </c>
      <c r="F7324">
        <v>6643</v>
      </c>
      <c r="G7324">
        <v>186</v>
      </c>
      <c r="H7324">
        <v>13.33</v>
      </c>
      <c r="I7324">
        <v>2.0670000000000002</v>
      </c>
      <c r="J7324">
        <v>1</v>
      </c>
      <c r="K7324">
        <v>1165.7</v>
      </c>
      <c r="L7324" t="s">
        <v>980</v>
      </c>
      <c r="M7324" t="s">
        <v>979</v>
      </c>
      <c r="N7324" s="119">
        <v>44152</v>
      </c>
      <c r="O7324">
        <v>0</v>
      </c>
      <c r="P7324">
        <v>0</v>
      </c>
      <c r="Q7324">
        <v>5807</v>
      </c>
      <c r="R7324">
        <v>841.37</v>
      </c>
      <c r="S7324">
        <v>1.7529999999999999</v>
      </c>
      <c r="T7324">
        <v>33</v>
      </c>
      <c r="U7324">
        <v>2549.5999999999899</v>
      </c>
      <c r="V7324">
        <v>19</v>
      </c>
      <c r="W7324">
        <v>1.409</v>
      </c>
      <c r="X7324">
        <v>2.278</v>
      </c>
      <c r="Y7324" s="119">
        <v>44152</v>
      </c>
      <c r="Z7324">
        <v>408814.074903236</v>
      </c>
      <c r="AA7324">
        <v>3660536.7271891702</v>
      </c>
    </row>
    <row r="7325" spans="1:27" x14ac:dyDescent="0.25">
      <c r="A7325">
        <v>-111.97700566</v>
      </c>
      <c r="B7325">
        <v>33.079603220000003</v>
      </c>
      <c r="C7325" t="s">
        <v>983</v>
      </c>
      <c r="D7325" t="s">
        <v>982</v>
      </c>
      <c r="E7325" t="s">
        <v>981</v>
      </c>
      <c r="F7325">
        <v>6644</v>
      </c>
      <c r="G7325">
        <v>182</v>
      </c>
      <c r="H7325">
        <v>13.33</v>
      </c>
      <c r="I7325">
        <v>1.903</v>
      </c>
      <c r="J7325">
        <v>1</v>
      </c>
      <c r="K7325">
        <v>1165.79999999999</v>
      </c>
      <c r="L7325" t="s">
        <v>980</v>
      </c>
      <c r="M7325" t="s">
        <v>979</v>
      </c>
      <c r="N7325" s="119">
        <v>44152</v>
      </c>
      <c r="O7325">
        <v>0</v>
      </c>
      <c r="P7325">
        <v>0</v>
      </c>
      <c r="Q7325">
        <v>5543.3</v>
      </c>
      <c r="R7325">
        <v>872.39999999999895</v>
      </c>
      <c r="S7325">
        <v>1.8180000000000001</v>
      </c>
      <c r="T7325">
        <v>33</v>
      </c>
      <c r="U7325">
        <v>2643.5999999999899</v>
      </c>
      <c r="V7325">
        <v>19</v>
      </c>
      <c r="W7325">
        <v>1.2969999999999999</v>
      </c>
      <c r="X7325">
        <v>2.097</v>
      </c>
      <c r="Y7325" s="119">
        <v>44152</v>
      </c>
      <c r="Z7325">
        <v>408813.91204465699</v>
      </c>
      <c r="AA7325">
        <v>3660536.1787517001</v>
      </c>
    </row>
    <row r="7326" spans="1:27" x14ac:dyDescent="0.25">
      <c r="A7326">
        <v>-111.977004629999</v>
      </c>
      <c r="B7326">
        <v>33.079598150000002</v>
      </c>
      <c r="C7326" t="s">
        <v>983</v>
      </c>
      <c r="D7326" t="s">
        <v>982</v>
      </c>
      <c r="E7326" t="s">
        <v>981</v>
      </c>
      <c r="F7326">
        <v>6645</v>
      </c>
      <c r="G7326">
        <v>188</v>
      </c>
      <c r="H7326">
        <v>13.33</v>
      </c>
      <c r="I7326">
        <v>1.87</v>
      </c>
      <c r="J7326">
        <v>1</v>
      </c>
      <c r="K7326">
        <v>1165.79999999999</v>
      </c>
      <c r="L7326" t="s">
        <v>980</v>
      </c>
      <c r="M7326" t="s">
        <v>979</v>
      </c>
      <c r="N7326" s="119">
        <v>44152</v>
      </c>
      <c r="O7326">
        <v>0</v>
      </c>
      <c r="P7326">
        <v>0</v>
      </c>
      <c r="Q7326">
        <v>5298.1</v>
      </c>
      <c r="R7326">
        <v>848.45</v>
      </c>
      <c r="S7326">
        <v>1.768</v>
      </c>
      <c r="T7326">
        <v>33</v>
      </c>
      <c r="U7326">
        <v>2571.0999999999899</v>
      </c>
      <c r="V7326">
        <v>19</v>
      </c>
      <c r="W7326">
        <v>1.2749999999999999</v>
      </c>
      <c r="X7326">
        <v>2.0609999999999999</v>
      </c>
      <c r="Y7326" s="119">
        <v>44152</v>
      </c>
      <c r="Z7326">
        <v>408814.00295025198</v>
      </c>
      <c r="AA7326">
        <v>3660535.6157557201</v>
      </c>
    </row>
    <row r="7327" spans="1:27" x14ac:dyDescent="0.25">
      <c r="A7327">
        <v>-111.9770072</v>
      </c>
      <c r="B7327">
        <v>33.079592159999898</v>
      </c>
      <c r="C7327" t="s">
        <v>983</v>
      </c>
      <c r="D7327" t="s">
        <v>982</v>
      </c>
      <c r="E7327" t="s">
        <v>981</v>
      </c>
      <c r="F7327">
        <v>6646</v>
      </c>
      <c r="G7327">
        <v>173</v>
      </c>
      <c r="H7327">
        <v>13.33</v>
      </c>
      <c r="I7327">
        <v>1.903</v>
      </c>
      <c r="J7327">
        <v>1</v>
      </c>
      <c r="K7327">
        <v>1165.79999999999</v>
      </c>
      <c r="L7327" t="s">
        <v>980</v>
      </c>
      <c r="M7327" t="s">
        <v>979</v>
      </c>
      <c r="N7327" s="119">
        <v>44152</v>
      </c>
      <c r="O7327">
        <v>0</v>
      </c>
      <c r="P7327">
        <v>0</v>
      </c>
      <c r="Q7327">
        <v>4820.6999999999898</v>
      </c>
      <c r="R7327">
        <v>758.67999999999904</v>
      </c>
      <c r="S7327">
        <v>1.581</v>
      </c>
      <c r="T7327">
        <v>33</v>
      </c>
      <c r="U7327">
        <v>2299</v>
      </c>
      <c r="V7327">
        <v>19</v>
      </c>
      <c r="W7327">
        <v>1.2969999999999999</v>
      </c>
      <c r="X7327">
        <v>2.097</v>
      </c>
      <c r="Y7327" s="119">
        <v>44152</v>
      </c>
      <c r="Z7327">
        <v>408813.75689184899</v>
      </c>
      <c r="AA7327">
        <v>3660534.9538886501</v>
      </c>
    </row>
    <row r="7328" spans="1:27" x14ac:dyDescent="0.25">
      <c r="A7328">
        <v>-111.977004969999</v>
      </c>
      <c r="B7328">
        <v>33.079587179999898</v>
      </c>
      <c r="C7328" t="s">
        <v>983</v>
      </c>
      <c r="D7328" t="s">
        <v>982</v>
      </c>
      <c r="E7328" t="s">
        <v>981</v>
      </c>
      <c r="F7328">
        <v>6647</v>
      </c>
      <c r="G7328">
        <v>186</v>
      </c>
      <c r="H7328">
        <v>13.33</v>
      </c>
      <c r="I7328">
        <v>1.9359999999999999</v>
      </c>
      <c r="J7328">
        <v>1</v>
      </c>
      <c r="K7328">
        <v>1165.79999999999</v>
      </c>
      <c r="L7328" t="s">
        <v>980</v>
      </c>
      <c r="M7328" t="s">
        <v>979</v>
      </c>
      <c r="N7328" s="119">
        <v>44152</v>
      </c>
      <c r="O7328">
        <v>0</v>
      </c>
      <c r="P7328">
        <v>0</v>
      </c>
      <c r="Q7328">
        <v>7421.6999999999898</v>
      </c>
      <c r="R7328">
        <v>1148.2</v>
      </c>
      <c r="S7328">
        <v>2.3919999999999999</v>
      </c>
      <c r="T7328">
        <v>33</v>
      </c>
      <c r="U7328">
        <v>3479.5</v>
      </c>
      <c r="V7328">
        <v>19</v>
      </c>
      <c r="W7328">
        <v>1.32</v>
      </c>
      <c r="X7328">
        <v>2.133</v>
      </c>
      <c r="Y7328" s="119">
        <v>44152</v>
      </c>
      <c r="Z7328">
        <v>408813.95989520702</v>
      </c>
      <c r="AA7328">
        <v>3660534.3998282701</v>
      </c>
    </row>
    <row r="7329" spans="1:27" x14ac:dyDescent="0.25">
      <c r="A7329">
        <v>-111.97700466000001</v>
      </c>
      <c r="B7329">
        <v>33.079581220000001</v>
      </c>
      <c r="C7329" t="s">
        <v>983</v>
      </c>
      <c r="D7329" t="s">
        <v>982</v>
      </c>
      <c r="E7329" t="s">
        <v>981</v>
      </c>
      <c r="F7329">
        <v>6648</v>
      </c>
      <c r="G7329">
        <v>182</v>
      </c>
      <c r="H7329">
        <v>13.33</v>
      </c>
      <c r="I7329">
        <v>1.9690000000000001</v>
      </c>
      <c r="J7329">
        <v>1</v>
      </c>
      <c r="K7329">
        <v>1165.79999999999</v>
      </c>
      <c r="L7329" t="s">
        <v>980</v>
      </c>
      <c r="M7329" t="s">
        <v>979</v>
      </c>
      <c r="N7329" s="119">
        <v>44152</v>
      </c>
      <c r="O7329">
        <v>0</v>
      </c>
      <c r="P7329">
        <v>0</v>
      </c>
      <c r="Q7329">
        <v>6766.8999999999896</v>
      </c>
      <c r="R7329">
        <v>1029.5</v>
      </c>
      <c r="S7329">
        <v>2.145</v>
      </c>
      <c r="T7329">
        <v>33</v>
      </c>
      <c r="U7329">
        <v>3119.5999999999899</v>
      </c>
      <c r="V7329">
        <v>19</v>
      </c>
      <c r="W7329">
        <v>1.3420000000000001</v>
      </c>
      <c r="X7329">
        <v>2.169</v>
      </c>
      <c r="Y7329" s="119">
        <v>44152</v>
      </c>
      <c r="Z7329">
        <v>408813.982679468</v>
      </c>
      <c r="AA7329">
        <v>3660533.7387851998</v>
      </c>
    </row>
    <row r="7330" spans="1:27" x14ac:dyDescent="0.25">
      <c r="A7330">
        <v>-111.97700620000001</v>
      </c>
      <c r="B7330">
        <v>33.079576160000002</v>
      </c>
      <c r="C7330" t="s">
        <v>983</v>
      </c>
      <c r="D7330" t="s">
        <v>982</v>
      </c>
      <c r="E7330" t="s">
        <v>981</v>
      </c>
      <c r="F7330">
        <v>6649</v>
      </c>
      <c r="G7330">
        <v>173</v>
      </c>
      <c r="H7330">
        <v>13.33</v>
      </c>
      <c r="I7330">
        <v>1.706</v>
      </c>
      <c r="J7330">
        <v>1</v>
      </c>
      <c r="K7330">
        <v>1165.79999999999</v>
      </c>
      <c r="L7330" t="s">
        <v>980</v>
      </c>
      <c r="M7330" t="s">
        <v>979</v>
      </c>
      <c r="N7330" s="119">
        <v>44152</v>
      </c>
      <c r="O7330">
        <v>0</v>
      </c>
      <c r="P7330">
        <v>0</v>
      </c>
      <c r="Q7330">
        <v>7439.1</v>
      </c>
      <c r="R7330">
        <v>1305.9000000000001</v>
      </c>
      <c r="S7330">
        <v>2.7210000000000001</v>
      </c>
      <c r="T7330">
        <v>33</v>
      </c>
      <c r="U7330">
        <v>3957.0999999999899</v>
      </c>
      <c r="V7330">
        <v>19</v>
      </c>
      <c r="W7330">
        <v>1.163</v>
      </c>
      <c r="X7330">
        <v>1.88</v>
      </c>
      <c r="Y7330" s="119">
        <v>44152</v>
      </c>
      <c r="Z7330">
        <v>408813.83371825999</v>
      </c>
      <c r="AA7330">
        <v>3660533.1791306101</v>
      </c>
    </row>
    <row r="7331" spans="1:27" x14ac:dyDescent="0.25">
      <c r="A7331">
        <v>-111.977005509999</v>
      </c>
      <c r="B7331">
        <v>33.079571209999898</v>
      </c>
      <c r="C7331" t="s">
        <v>983</v>
      </c>
      <c r="D7331" t="s">
        <v>982</v>
      </c>
      <c r="E7331" t="s">
        <v>981</v>
      </c>
      <c r="F7331">
        <v>6650</v>
      </c>
      <c r="G7331">
        <v>177</v>
      </c>
      <c r="H7331">
        <v>13.33</v>
      </c>
      <c r="I7331">
        <v>1.9690000000000001</v>
      </c>
      <c r="J7331">
        <v>1</v>
      </c>
      <c r="K7331">
        <v>1165.79999999999</v>
      </c>
      <c r="L7331" t="s">
        <v>980</v>
      </c>
      <c r="M7331" t="s">
        <v>979</v>
      </c>
      <c r="N7331" s="119">
        <v>44152</v>
      </c>
      <c r="O7331">
        <v>0</v>
      </c>
      <c r="P7331">
        <v>0</v>
      </c>
      <c r="Q7331">
        <v>6841.3999999999896</v>
      </c>
      <c r="R7331">
        <v>1040.79999999999</v>
      </c>
      <c r="S7331">
        <v>2.1680000000000001</v>
      </c>
      <c r="T7331">
        <v>33</v>
      </c>
      <c r="U7331">
        <v>3154</v>
      </c>
      <c r="V7331">
        <v>19</v>
      </c>
      <c r="W7331">
        <v>1.3420000000000001</v>
      </c>
      <c r="X7331">
        <v>2.169</v>
      </c>
      <c r="Y7331" s="119">
        <v>44152</v>
      </c>
      <c r="Z7331">
        <v>408813.89301299502</v>
      </c>
      <c r="AA7331">
        <v>3660532.6297341799</v>
      </c>
    </row>
    <row r="7332" spans="1:27" x14ac:dyDescent="0.25">
      <c r="A7332">
        <v>-111.977003969999</v>
      </c>
      <c r="B7332">
        <v>33.079565180000003</v>
      </c>
      <c r="C7332" t="s">
        <v>983</v>
      </c>
      <c r="D7332" t="s">
        <v>982</v>
      </c>
      <c r="E7332" t="s">
        <v>981</v>
      </c>
      <c r="F7332">
        <v>6651</v>
      </c>
      <c r="G7332">
        <v>186</v>
      </c>
      <c r="H7332">
        <v>13.33</v>
      </c>
      <c r="I7332">
        <v>2.0339999999999998</v>
      </c>
      <c r="J7332">
        <v>1</v>
      </c>
      <c r="K7332">
        <v>1165.79999999999</v>
      </c>
      <c r="L7332" t="s">
        <v>980</v>
      </c>
      <c r="M7332" t="s">
        <v>979</v>
      </c>
      <c r="N7332" s="119">
        <v>44152</v>
      </c>
      <c r="O7332">
        <v>0</v>
      </c>
      <c r="P7332">
        <v>0</v>
      </c>
      <c r="Q7332">
        <v>7755.3</v>
      </c>
      <c r="R7332">
        <v>1141.79999999999</v>
      </c>
      <c r="S7332">
        <v>2.379</v>
      </c>
      <c r="T7332">
        <v>33</v>
      </c>
      <c r="U7332">
        <v>3459.9</v>
      </c>
      <c r="V7332">
        <v>19</v>
      </c>
      <c r="W7332">
        <v>1.387</v>
      </c>
      <c r="X7332">
        <v>2.2410000000000001</v>
      </c>
      <c r="Y7332" s="119">
        <v>44152</v>
      </c>
      <c r="Z7332">
        <v>408814.03053006198</v>
      </c>
      <c r="AA7332">
        <v>3660531.9598617698</v>
      </c>
    </row>
    <row r="7333" spans="1:27" x14ac:dyDescent="0.25">
      <c r="A7333">
        <v>-111.977006029999</v>
      </c>
      <c r="B7333">
        <v>33.079560180000001</v>
      </c>
      <c r="C7333" t="s">
        <v>983</v>
      </c>
      <c r="D7333" t="s">
        <v>982</v>
      </c>
      <c r="E7333" t="s">
        <v>981</v>
      </c>
      <c r="F7333">
        <v>6652</v>
      </c>
      <c r="G7333">
        <v>174</v>
      </c>
      <c r="H7333">
        <v>13.33</v>
      </c>
      <c r="I7333">
        <v>1.903</v>
      </c>
      <c r="J7333">
        <v>1</v>
      </c>
      <c r="K7333">
        <v>1165.7</v>
      </c>
      <c r="L7333" t="s">
        <v>980</v>
      </c>
      <c r="M7333" t="s">
        <v>979</v>
      </c>
      <c r="N7333" s="119">
        <v>44152</v>
      </c>
      <c r="O7333">
        <v>0</v>
      </c>
      <c r="P7333">
        <v>0</v>
      </c>
      <c r="Q7333">
        <v>7696.6</v>
      </c>
      <c r="R7333">
        <v>1211.29999999999</v>
      </c>
      <c r="S7333">
        <v>2.524</v>
      </c>
      <c r="T7333">
        <v>33</v>
      </c>
      <c r="U7333">
        <v>3670.5999999999899</v>
      </c>
      <c r="V7333">
        <v>19</v>
      </c>
      <c r="W7333">
        <v>1.2969999999999999</v>
      </c>
      <c r="X7333">
        <v>2.097</v>
      </c>
      <c r="Y7333" s="119">
        <v>44152</v>
      </c>
      <c r="Z7333">
        <v>408813.83309528499</v>
      </c>
      <c r="AA7333">
        <v>3660531.4073110302</v>
      </c>
    </row>
    <row r="7334" spans="1:27" x14ac:dyDescent="0.25">
      <c r="A7334">
        <v>-111.977005169999</v>
      </c>
      <c r="B7334">
        <v>33.079555220000003</v>
      </c>
      <c r="C7334" t="s">
        <v>983</v>
      </c>
      <c r="D7334" t="s">
        <v>982</v>
      </c>
      <c r="E7334" t="s">
        <v>981</v>
      </c>
      <c r="F7334">
        <v>6653</v>
      </c>
      <c r="G7334">
        <v>179</v>
      </c>
      <c r="H7334">
        <v>13.33</v>
      </c>
      <c r="I7334">
        <v>2.0339999999999998</v>
      </c>
      <c r="J7334">
        <v>1</v>
      </c>
      <c r="K7334">
        <v>1165.7</v>
      </c>
      <c r="L7334" t="s">
        <v>980</v>
      </c>
      <c r="M7334" t="s">
        <v>979</v>
      </c>
      <c r="N7334" s="119">
        <v>44152</v>
      </c>
      <c r="O7334">
        <v>0</v>
      </c>
      <c r="P7334">
        <v>0</v>
      </c>
      <c r="Q7334">
        <v>8082.6999999999898</v>
      </c>
      <c r="R7334">
        <v>1190</v>
      </c>
      <c r="S7334">
        <v>2.4790000000000001</v>
      </c>
      <c r="T7334">
        <v>33</v>
      </c>
      <c r="U7334">
        <v>3606</v>
      </c>
      <c r="V7334">
        <v>19</v>
      </c>
      <c r="W7334">
        <v>1.387</v>
      </c>
      <c r="X7334">
        <v>2.2410000000000001</v>
      </c>
      <c r="Y7334" s="119">
        <v>44152</v>
      </c>
      <c r="Z7334">
        <v>408813.90824707999</v>
      </c>
      <c r="AA7334">
        <v>3660530.8566582198</v>
      </c>
    </row>
    <row r="7335" spans="1:27" x14ac:dyDescent="0.25">
      <c r="A7335">
        <v>-111.97700568</v>
      </c>
      <c r="B7335">
        <v>33.079549210000003</v>
      </c>
      <c r="C7335" t="s">
        <v>983</v>
      </c>
      <c r="D7335" t="s">
        <v>982</v>
      </c>
      <c r="E7335" t="s">
        <v>981</v>
      </c>
      <c r="F7335">
        <v>6654</v>
      </c>
      <c r="G7335">
        <v>176</v>
      </c>
      <c r="H7335">
        <v>13.33</v>
      </c>
      <c r="I7335">
        <v>1.87</v>
      </c>
      <c r="J7335">
        <v>1</v>
      </c>
      <c r="K7335">
        <v>1165.7</v>
      </c>
      <c r="L7335" t="s">
        <v>980</v>
      </c>
      <c r="M7335" t="s">
        <v>979</v>
      </c>
      <c r="N7335" s="119">
        <v>44152</v>
      </c>
      <c r="O7335">
        <v>0</v>
      </c>
      <c r="P7335">
        <v>0</v>
      </c>
      <c r="Q7335">
        <v>6248.5</v>
      </c>
      <c r="R7335">
        <v>1000.6</v>
      </c>
      <c r="S7335">
        <v>2.085</v>
      </c>
      <c r="T7335">
        <v>33</v>
      </c>
      <c r="U7335">
        <v>3032.1999999999898</v>
      </c>
      <c r="V7335">
        <v>19</v>
      </c>
      <c r="W7335">
        <v>1.2749999999999999</v>
      </c>
      <c r="X7335">
        <v>2.0609999999999999</v>
      </c>
      <c r="Y7335" s="119">
        <v>44152</v>
      </c>
      <c r="Z7335">
        <v>408813.85444305599</v>
      </c>
      <c r="AA7335">
        <v>3660530.1907841298</v>
      </c>
    </row>
    <row r="7336" spans="1:27" x14ac:dyDescent="0.25">
      <c r="A7336">
        <v>-111.97700500000001</v>
      </c>
      <c r="B7336">
        <v>33.079544230000003</v>
      </c>
      <c r="C7336" t="s">
        <v>983</v>
      </c>
      <c r="D7336" t="s">
        <v>982</v>
      </c>
      <c r="E7336" t="s">
        <v>981</v>
      </c>
      <c r="F7336">
        <v>6655</v>
      </c>
      <c r="G7336">
        <v>180</v>
      </c>
      <c r="H7336">
        <v>13.33</v>
      </c>
      <c r="I7336">
        <v>1.772</v>
      </c>
      <c r="J7336">
        <v>1</v>
      </c>
      <c r="K7336">
        <v>1165.7</v>
      </c>
      <c r="L7336" t="s">
        <v>980</v>
      </c>
      <c r="M7336" t="s">
        <v>979</v>
      </c>
      <c r="N7336" s="119">
        <v>44152</v>
      </c>
      <c r="O7336">
        <v>0</v>
      </c>
      <c r="P7336">
        <v>0</v>
      </c>
      <c r="Q7336">
        <v>7476.6</v>
      </c>
      <c r="R7336">
        <v>1263.79999999999</v>
      </c>
      <c r="S7336">
        <v>2.633</v>
      </c>
      <c r="T7336">
        <v>33</v>
      </c>
      <c r="U7336">
        <v>3829.8</v>
      </c>
      <c r="V7336">
        <v>19</v>
      </c>
      <c r="W7336">
        <v>1.208</v>
      </c>
      <c r="X7336">
        <v>1.952</v>
      </c>
      <c r="Y7336" s="119">
        <v>44152</v>
      </c>
      <c r="Z7336">
        <v>408813.91277348401</v>
      </c>
      <c r="AA7336">
        <v>3660529.63807035</v>
      </c>
    </row>
    <row r="7337" spans="1:27" x14ac:dyDescent="0.25">
      <c r="A7337">
        <v>-111.97700346000001</v>
      </c>
      <c r="B7337">
        <v>33.07953912</v>
      </c>
      <c r="C7337" t="s">
        <v>983</v>
      </c>
      <c r="D7337" t="s">
        <v>982</v>
      </c>
      <c r="E7337" t="s">
        <v>981</v>
      </c>
      <c r="F7337">
        <v>6656</v>
      </c>
      <c r="G7337">
        <v>189</v>
      </c>
      <c r="H7337">
        <v>13.33</v>
      </c>
      <c r="I7337">
        <v>2.0339999999999998</v>
      </c>
      <c r="J7337">
        <v>1</v>
      </c>
      <c r="K7337">
        <v>1165.7</v>
      </c>
      <c r="L7337" t="s">
        <v>980</v>
      </c>
      <c r="M7337" t="s">
        <v>979</v>
      </c>
      <c r="N7337" s="119">
        <v>44152</v>
      </c>
      <c r="O7337">
        <v>0</v>
      </c>
      <c r="P7337">
        <v>0</v>
      </c>
      <c r="Q7337">
        <v>8580.3999999999905</v>
      </c>
      <c r="R7337">
        <v>1263.29999999999</v>
      </c>
      <c r="S7337">
        <v>2.6320000000000001</v>
      </c>
      <c r="T7337">
        <v>33</v>
      </c>
      <c r="U7337">
        <v>3828.0999999999899</v>
      </c>
      <c r="V7337">
        <v>19</v>
      </c>
      <c r="W7337">
        <v>1.387</v>
      </c>
      <c r="X7337">
        <v>2.2410000000000001</v>
      </c>
      <c r="Y7337" s="119">
        <v>44152</v>
      </c>
      <c r="Z7337">
        <v>408814.05123997899</v>
      </c>
      <c r="AA7337">
        <v>3660529.0701965699</v>
      </c>
    </row>
    <row r="7338" spans="1:27" x14ac:dyDescent="0.25">
      <c r="A7338">
        <v>-111.977006369999</v>
      </c>
      <c r="B7338">
        <v>33.079534150000001</v>
      </c>
      <c r="C7338" t="s">
        <v>983</v>
      </c>
      <c r="D7338" t="s">
        <v>982</v>
      </c>
      <c r="E7338" t="s">
        <v>981</v>
      </c>
      <c r="F7338">
        <v>6657</v>
      </c>
      <c r="G7338">
        <v>172</v>
      </c>
      <c r="H7338">
        <v>13.33</v>
      </c>
      <c r="I7338">
        <v>1.673</v>
      </c>
      <c r="J7338">
        <v>1</v>
      </c>
      <c r="K7338">
        <v>1165.7</v>
      </c>
      <c r="L7338" t="s">
        <v>980</v>
      </c>
      <c r="M7338" t="s">
        <v>979</v>
      </c>
      <c r="N7338" s="119">
        <v>44152</v>
      </c>
      <c r="O7338">
        <v>0</v>
      </c>
      <c r="P7338">
        <v>0</v>
      </c>
      <c r="Q7338">
        <v>7728</v>
      </c>
      <c r="R7338">
        <v>1383.2</v>
      </c>
      <c r="S7338">
        <v>2.8820000000000001</v>
      </c>
      <c r="T7338">
        <v>33</v>
      </c>
      <c r="U7338">
        <v>4191.3999999999896</v>
      </c>
      <c r="V7338">
        <v>19</v>
      </c>
      <c r="W7338">
        <v>1.141</v>
      </c>
      <c r="X7338">
        <v>1.8440000000000001</v>
      </c>
      <c r="Y7338" s="119">
        <v>44152</v>
      </c>
      <c r="Z7338">
        <v>408813.774499272</v>
      </c>
      <c r="AA7338">
        <v>3660528.5217103199</v>
      </c>
    </row>
    <row r="7339" spans="1:27" x14ac:dyDescent="0.25">
      <c r="A7339">
        <v>-111.97700634</v>
      </c>
      <c r="B7339">
        <v>33.07952822</v>
      </c>
      <c r="C7339" t="s">
        <v>983</v>
      </c>
      <c r="D7339" t="s">
        <v>982</v>
      </c>
      <c r="E7339" t="s">
        <v>981</v>
      </c>
      <c r="F7339">
        <v>6658</v>
      </c>
      <c r="G7339">
        <v>178</v>
      </c>
      <c r="H7339">
        <v>13.33</v>
      </c>
      <c r="I7339">
        <v>2.133</v>
      </c>
      <c r="J7339">
        <v>1</v>
      </c>
      <c r="K7339">
        <v>1165.7</v>
      </c>
      <c r="L7339" t="s">
        <v>980</v>
      </c>
      <c r="M7339" t="s">
        <v>979</v>
      </c>
      <c r="N7339" s="119">
        <v>44152</v>
      </c>
      <c r="O7339">
        <v>0</v>
      </c>
      <c r="P7339">
        <v>0</v>
      </c>
      <c r="Q7339">
        <v>8149.8</v>
      </c>
      <c r="R7339">
        <v>1144.5</v>
      </c>
      <c r="S7339">
        <v>2.3839999999999999</v>
      </c>
      <c r="T7339">
        <v>33</v>
      </c>
      <c r="U7339">
        <v>3468.0999999999899</v>
      </c>
      <c r="V7339">
        <v>19</v>
      </c>
      <c r="W7339">
        <v>1.454</v>
      </c>
      <c r="X7339">
        <v>2.35</v>
      </c>
      <c r="Y7339" s="119">
        <v>44152</v>
      </c>
      <c r="Z7339">
        <v>408813.77118001803</v>
      </c>
      <c r="AA7339">
        <v>3660527.8642365499</v>
      </c>
    </row>
    <row r="7340" spans="1:27" x14ac:dyDescent="0.25">
      <c r="A7340">
        <v>-111.9770048</v>
      </c>
      <c r="B7340">
        <v>33.079523160000001</v>
      </c>
      <c r="C7340" t="s">
        <v>983</v>
      </c>
      <c r="D7340" t="s">
        <v>982</v>
      </c>
      <c r="E7340" t="s">
        <v>981</v>
      </c>
      <c r="F7340">
        <v>6659</v>
      </c>
      <c r="G7340">
        <v>187</v>
      </c>
      <c r="H7340">
        <v>13.33</v>
      </c>
      <c r="I7340">
        <v>1.7390000000000001</v>
      </c>
      <c r="J7340">
        <v>1</v>
      </c>
      <c r="K7340">
        <v>1165.7</v>
      </c>
      <c r="L7340" t="s">
        <v>980</v>
      </c>
      <c r="M7340" t="s">
        <v>979</v>
      </c>
      <c r="N7340" s="119">
        <v>44152</v>
      </c>
      <c r="O7340">
        <v>0</v>
      </c>
      <c r="P7340">
        <v>0</v>
      </c>
      <c r="Q7340">
        <v>8399.2999999999902</v>
      </c>
      <c r="R7340">
        <v>1446.5999999999899</v>
      </c>
      <c r="S7340">
        <v>3.0139999999999998</v>
      </c>
      <c r="T7340">
        <v>33</v>
      </c>
      <c r="U7340">
        <v>4383.6000000000004</v>
      </c>
      <c r="V7340">
        <v>19</v>
      </c>
      <c r="W7340">
        <v>1.1859999999999999</v>
      </c>
      <c r="X7340">
        <v>1.9159999999999999</v>
      </c>
      <c r="Y7340" s="119">
        <v>44152</v>
      </c>
      <c r="Z7340">
        <v>408813.90969813202</v>
      </c>
      <c r="AA7340">
        <v>3660527.3019061801</v>
      </c>
    </row>
    <row r="7341" spans="1:27" x14ac:dyDescent="0.25">
      <c r="A7341">
        <v>-111.97700532</v>
      </c>
      <c r="B7341">
        <v>33.079518210000003</v>
      </c>
      <c r="C7341" t="s">
        <v>983</v>
      </c>
      <c r="D7341" t="s">
        <v>982</v>
      </c>
      <c r="E7341" t="s">
        <v>981</v>
      </c>
      <c r="F7341">
        <v>6660</v>
      </c>
      <c r="G7341">
        <v>184</v>
      </c>
      <c r="H7341">
        <v>13.33</v>
      </c>
      <c r="I7341">
        <v>1.706</v>
      </c>
      <c r="J7341">
        <v>1</v>
      </c>
      <c r="K7341">
        <v>1165.7</v>
      </c>
      <c r="L7341" t="s">
        <v>980</v>
      </c>
      <c r="M7341" t="s">
        <v>979</v>
      </c>
      <c r="N7341" s="119">
        <v>44152</v>
      </c>
      <c r="O7341">
        <v>0</v>
      </c>
      <c r="P7341">
        <v>0</v>
      </c>
      <c r="Q7341">
        <v>8389.7999999999902</v>
      </c>
      <c r="R7341">
        <v>1472.7</v>
      </c>
      <c r="S7341">
        <v>3.0680000000000001</v>
      </c>
      <c r="T7341">
        <v>33</v>
      </c>
      <c r="U7341">
        <v>4462.8</v>
      </c>
      <c r="V7341">
        <v>19</v>
      </c>
      <c r="W7341">
        <v>1.163</v>
      </c>
      <c r="X7341">
        <v>1.88</v>
      </c>
      <c r="Y7341" s="119">
        <v>44152</v>
      </c>
      <c r="Z7341">
        <v>408813.85605457402</v>
      </c>
      <c r="AA7341">
        <v>3660526.75356095</v>
      </c>
    </row>
    <row r="7342" spans="1:27" x14ac:dyDescent="0.25">
      <c r="A7342">
        <v>-111.9770048</v>
      </c>
      <c r="B7342">
        <v>33.07951216</v>
      </c>
      <c r="C7342" t="s">
        <v>983</v>
      </c>
      <c r="D7342" t="s">
        <v>982</v>
      </c>
      <c r="E7342" t="s">
        <v>981</v>
      </c>
      <c r="F7342">
        <v>6661</v>
      </c>
      <c r="G7342">
        <v>187</v>
      </c>
      <c r="H7342">
        <v>13.33</v>
      </c>
      <c r="I7342">
        <v>2.0670000000000002</v>
      </c>
      <c r="J7342">
        <v>1</v>
      </c>
      <c r="K7342">
        <v>1165.7</v>
      </c>
      <c r="L7342" t="s">
        <v>980</v>
      </c>
      <c r="M7342" t="s">
        <v>979</v>
      </c>
      <c r="N7342" s="119">
        <v>44152</v>
      </c>
      <c r="O7342">
        <v>0</v>
      </c>
      <c r="P7342">
        <v>0</v>
      </c>
      <c r="Q7342">
        <v>8506.8999999999905</v>
      </c>
      <c r="R7342">
        <v>1232.5999999999899</v>
      </c>
      <c r="S7342">
        <v>2.5680000000000001</v>
      </c>
      <c r="T7342">
        <v>33</v>
      </c>
      <c r="U7342">
        <v>3735</v>
      </c>
      <c r="V7342">
        <v>19</v>
      </c>
      <c r="W7342">
        <v>1.409</v>
      </c>
      <c r="X7342">
        <v>2.278</v>
      </c>
      <c r="Y7342" s="119">
        <v>44152</v>
      </c>
      <c r="Z7342">
        <v>408813.89834686602</v>
      </c>
      <c r="AA7342">
        <v>3660526.0823573298</v>
      </c>
    </row>
    <row r="7343" spans="1:27" x14ac:dyDescent="0.25">
      <c r="A7343">
        <v>-111.977007029999</v>
      </c>
      <c r="B7343">
        <v>33.07950718</v>
      </c>
      <c r="C7343" t="s">
        <v>983</v>
      </c>
      <c r="D7343" t="s">
        <v>982</v>
      </c>
      <c r="E7343" t="s">
        <v>981</v>
      </c>
      <c r="F7343">
        <v>6662</v>
      </c>
      <c r="G7343">
        <v>174</v>
      </c>
      <c r="H7343">
        <v>13.33</v>
      </c>
      <c r="I7343">
        <v>1.706</v>
      </c>
      <c r="J7343">
        <v>1</v>
      </c>
      <c r="K7343">
        <v>1165.7</v>
      </c>
      <c r="L7343" t="s">
        <v>980</v>
      </c>
      <c r="M7343" t="s">
        <v>979</v>
      </c>
      <c r="N7343" s="119">
        <v>44152</v>
      </c>
      <c r="O7343">
        <v>0</v>
      </c>
      <c r="P7343">
        <v>0</v>
      </c>
      <c r="Q7343">
        <v>8455.2999999999902</v>
      </c>
      <c r="R7343">
        <v>1484.2</v>
      </c>
      <c r="S7343">
        <v>3.0920000000000001</v>
      </c>
      <c r="T7343">
        <v>33</v>
      </c>
      <c r="U7343">
        <v>4497.6999999999898</v>
      </c>
      <c r="V7343">
        <v>19</v>
      </c>
      <c r="W7343">
        <v>1.163</v>
      </c>
      <c r="X7343">
        <v>1.88</v>
      </c>
      <c r="Y7343" s="119">
        <v>44152</v>
      </c>
      <c r="Z7343">
        <v>408813.68506524299</v>
      </c>
      <c r="AA7343">
        <v>3660525.5321716401</v>
      </c>
    </row>
    <row r="7344" spans="1:27" x14ac:dyDescent="0.25">
      <c r="A7344">
        <v>-111.9770072</v>
      </c>
      <c r="B7344">
        <v>33.07950116</v>
      </c>
      <c r="C7344" t="s">
        <v>983</v>
      </c>
      <c r="D7344" t="s">
        <v>982</v>
      </c>
      <c r="E7344" t="s">
        <v>981</v>
      </c>
      <c r="F7344">
        <v>6663</v>
      </c>
      <c r="G7344">
        <v>173</v>
      </c>
      <c r="H7344">
        <v>13.33</v>
      </c>
      <c r="I7344">
        <v>2.0670000000000002</v>
      </c>
      <c r="J7344">
        <v>1</v>
      </c>
      <c r="K7344">
        <v>1165.5999999999899</v>
      </c>
      <c r="L7344" t="s">
        <v>980</v>
      </c>
      <c r="M7344" t="s">
        <v>979</v>
      </c>
      <c r="N7344" s="119">
        <v>44152</v>
      </c>
      <c r="O7344">
        <v>0</v>
      </c>
      <c r="P7344">
        <v>0</v>
      </c>
      <c r="Q7344">
        <v>7140.5</v>
      </c>
      <c r="R7344">
        <v>1034.5999999999899</v>
      </c>
      <c r="S7344">
        <v>2.1549999999999998</v>
      </c>
      <c r="T7344">
        <v>33</v>
      </c>
      <c r="U7344">
        <v>3135.0999999999899</v>
      </c>
      <c r="V7344">
        <v>19</v>
      </c>
      <c r="W7344">
        <v>1.409</v>
      </c>
      <c r="X7344">
        <v>2.278</v>
      </c>
      <c r="Y7344" s="119">
        <v>44152</v>
      </c>
      <c r="Z7344">
        <v>408813.66298561898</v>
      </c>
      <c r="AA7344">
        <v>3660524.8648935002</v>
      </c>
    </row>
    <row r="7345" spans="1:27" x14ac:dyDescent="0.25">
      <c r="A7345">
        <v>-111.97700414000001</v>
      </c>
      <c r="B7345">
        <v>33.07949619</v>
      </c>
      <c r="C7345" t="s">
        <v>983</v>
      </c>
      <c r="D7345" t="s">
        <v>982</v>
      </c>
      <c r="E7345" t="s">
        <v>981</v>
      </c>
      <c r="F7345">
        <v>6664</v>
      </c>
      <c r="G7345">
        <v>185</v>
      </c>
      <c r="H7345">
        <v>13.33</v>
      </c>
      <c r="I7345">
        <v>1.87</v>
      </c>
      <c r="J7345">
        <v>1</v>
      </c>
      <c r="K7345">
        <v>1165.7</v>
      </c>
      <c r="L7345" t="s">
        <v>980</v>
      </c>
      <c r="M7345" t="s">
        <v>979</v>
      </c>
      <c r="N7345" s="119">
        <v>44152</v>
      </c>
      <c r="O7345">
        <v>0</v>
      </c>
      <c r="P7345">
        <v>0</v>
      </c>
      <c r="Q7345">
        <v>5568.6</v>
      </c>
      <c r="R7345">
        <v>891.75</v>
      </c>
      <c r="S7345">
        <v>1.8580000000000001</v>
      </c>
      <c r="T7345">
        <v>33</v>
      </c>
      <c r="U7345">
        <v>2702.3</v>
      </c>
      <c r="V7345">
        <v>19</v>
      </c>
      <c r="W7345">
        <v>1.2749999999999999</v>
      </c>
      <c r="X7345">
        <v>2.0609999999999999</v>
      </c>
      <c r="Y7345" s="119">
        <v>44152</v>
      </c>
      <c r="Z7345">
        <v>408813.94346964598</v>
      </c>
      <c r="AA7345">
        <v>3660524.31122074</v>
      </c>
    </row>
    <row r="7346" spans="1:27" x14ac:dyDescent="0.25">
      <c r="A7346">
        <v>-111.977008369999</v>
      </c>
      <c r="B7346">
        <v>33.079490980000003</v>
      </c>
      <c r="C7346" t="s">
        <v>983</v>
      </c>
      <c r="D7346" t="s">
        <v>982</v>
      </c>
      <c r="E7346" t="s">
        <v>981</v>
      </c>
      <c r="F7346">
        <v>6665</v>
      </c>
      <c r="G7346">
        <v>166</v>
      </c>
      <c r="H7346">
        <v>13.33</v>
      </c>
      <c r="I7346">
        <v>1.706</v>
      </c>
      <c r="J7346">
        <v>1</v>
      </c>
      <c r="K7346">
        <v>1165.7</v>
      </c>
      <c r="L7346" t="s">
        <v>980</v>
      </c>
      <c r="M7346" t="s">
        <v>979</v>
      </c>
      <c r="N7346" s="119">
        <v>44152</v>
      </c>
      <c r="O7346">
        <v>0</v>
      </c>
      <c r="P7346">
        <v>0</v>
      </c>
      <c r="Q7346">
        <v>6396.8999999999896</v>
      </c>
      <c r="R7346">
        <v>1122.9000000000001</v>
      </c>
      <c r="S7346">
        <v>2.339</v>
      </c>
      <c r="T7346">
        <v>33</v>
      </c>
      <c r="U7346">
        <v>3402.8</v>
      </c>
      <c r="V7346">
        <v>19</v>
      </c>
      <c r="W7346">
        <v>1.163</v>
      </c>
      <c r="X7346">
        <v>1.88</v>
      </c>
      <c r="Y7346" s="119">
        <v>44152</v>
      </c>
      <c r="Z7346">
        <v>408813.54327563901</v>
      </c>
      <c r="AA7346">
        <v>3660523.7372729299</v>
      </c>
    </row>
    <row r="7347" spans="1:27" x14ac:dyDescent="0.25">
      <c r="A7347">
        <v>-111.977003789999</v>
      </c>
      <c r="B7347">
        <v>33.079486009999897</v>
      </c>
      <c r="C7347" t="s">
        <v>983</v>
      </c>
      <c r="D7347" t="s">
        <v>982</v>
      </c>
      <c r="E7347" t="s">
        <v>981</v>
      </c>
      <c r="F7347">
        <v>6666</v>
      </c>
      <c r="G7347">
        <v>193</v>
      </c>
      <c r="H7347">
        <v>13.33</v>
      </c>
      <c r="I7347">
        <v>1.9359999999999999</v>
      </c>
      <c r="J7347">
        <v>1</v>
      </c>
      <c r="K7347">
        <v>1165.7</v>
      </c>
      <c r="L7347" t="s">
        <v>980</v>
      </c>
      <c r="M7347" t="s">
        <v>979</v>
      </c>
      <c r="N7347" s="119">
        <v>44152</v>
      </c>
      <c r="O7347">
        <v>0</v>
      </c>
      <c r="P7347">
        <v>0</v>
      </c>
      <c r="Q7347">
        <v>6145.6999999999898</v>
      </c>
      <c r="R7347">
        <v>950.82</v>
      </c>
      <c r="S7347">
        <v>1.9810000000000001</v>
      </c>
      <c r="T7347">
        <v>33</v>
      </c>
      <c r="U7347">
        <v>2881.3</v>
      </c>
      <c r="V7347">
        <v>19</v>
      </c>
      <c r="W7347">
        <v>1.32</v>
      </c>
      <c r="X7347">
        <v>2.133</v>
      </c>
      <c r="Y7347" s="119">
        <v>44152</v>
      </c>
      <c r="Z7347">
        <v>408813.96563270898</v>
      </c>
      <c r="AA7347">
        <v>3660523.1822796501</v>
      </c>
    </row>
    <row r="7348" spans="1:27" x14ac:dyDescent="0.25">
      <c r="A7348">
        <v>-111.97700668</v>
      </c>
      <c r="B7348">
        <v>33.07948021</v>
      </c>
      <c r="C7348" t="s">
        <v>983</v>
      </c>
      <c r="D7348" t="s">
        <v>982</v>
      </c>
      <c r="E7348" t="s">
        <v>981</v>
      </c>
      <c r="F7348">
        <v>6667</v>
      </c>
      <c r="G7348">
        <v>176</v>
      </c>
      <c r="H7348">
        <v>13.33</v>
      </c>
      <c r="I7348">
        <v>2.1</v>
      </c>
      <c r="J7348">
        <v>1</v>
      </c>
      <c r="K7348">
        <v>1165.7</v>
      </c>
      <c r="L7348" t="s">
        <v>980</v>
      </c>
      <c r="M7348" t="s">
        <v>979</v>
      </c>
      <c r="N7348" s="119">
        <v>44152</v>
      </c>
      <c r="O7348">
        <v>0</v>
      </c>
      <c r="P7348">
        <v>0</v>
      </c>
      <c r="Q7348">
        <v>6149.1999999999898</v>
      </c>
      <c r="R7348">
        <v>877.02999999999895</v>
      </c>
      <c r="S7348">
        <v>1.827</v>
      </c>
      <c r="T7348">
        <v>33</v>
      </c>
      <c r="U7348">
        <v>2657.6999999999898</v>
      </c>
      <c r="V7348">
        <v>19</v>
      </c>
      <c r="W7348">
        <v>1.4319999999999999</v>
      </c>
      <c r="X7348">
        <v>2.3140000000000001</v>
      </c>
      <c r="Y7348" s="119">
        <v>44152</v>
      </c>
      <c r="Z7348">
        <v>408813.68990208698</v>
      </c>
      <c r="AA7348">
        <v>3660522.5417555198</v>
      </c>
    </row>
    <row r="7349" spans="1:27" x14ac:dyDescent="0.25">
      <c r="A7349">
        <v>-111.97700614</v>
      </c>
      <c r="B7349">
        <v>33.079475189999897</v>
      </c>
      <c r="C7349" t="s">
        <v>983</v>
      </c>
      <c r="D7349" t="s">
        <v>982</v>
      </c>
      <c r="E7349" t="s">
        <v>981</v>
      </c>
      <c r="F7349">
        <v>6668</v>
      </c>
      <c r="G7349">
        <v>185</v>
      </c>
      <c r="H7349">
        <v>13.33</v>
      </c>
      <c r="I7349">
        <v>1.673</v>
      </c>
      <c r="J7349">
        <v>1</v>
      </c>
      <c r="K7349">
        <v>1165.7</v>
      </c>
      <c r="L7349" t="s">
        <v>980</v>
      </c>
      <c r="M7349" t="s">
        <v>979</v>
      </c>
      <c r="N7349" s="119">
        <v>44152</v>
      </c>
      <c r="O7349">
        <v>0</v>
      </c>
      <c r="P7349">
        <v>0</v>
      </c>
      <c r="Q7349">
        <v>7920.1</v>
      </c>
      <c r="R7349">
        <v>1417.5</v>
      </c>
      <c r="S7349">
        <v>2.9529999999999998</v>
      </c>
      <c r="T7349">
        <v>33</v>
      </c>
      <c r="U7349">
        <v>4295.6000000000004</v>
      </c>
      <c r="V7349">
        <v>19</v>
      </c>
      <c r="W7349">
        <v>1.141</v>
      </c>
      <c r="X7349">
        <v>1.8440000000000001</v>
      </c>
      <c r="Y7349" s="119">
        <v>44152</v>
      </c>
      <c r="Z7349">
        <v>408813.73512403999</v>
      </c>
      <c r="AA7349">
        <v>3660521.9847286399</v>
      </c>
    </row>
    <row r="7350" spans="1:27" x14ac:dyDescent="0.25">
      <c r="A7350">
        <v>-111.97700686</v>
      </c>
      <c r="B7350">
        <v>33.079470190000002</v>
      </c>
      <c r="C7350" t="s">
        <v>983</v>
      </c>
      <c r="D7350" t="s">
        <v>982</v>
      </c>
      <c r="E7350" t="s">
        <v>981</v>
      </c>
      <c r="F7350">
        <v>6669</v>
      </c>
      <c r="G7350">
        <v>175</v>
      </c>
      <c r="H7350">
        <v>13.33</v>
      </c>
      <c r="I7350">
        <v>1.804</v>
      </c>
      <c r="J7350">
        <v>1</v>
      </c>
      <c r="K7350">
        <v>1165.7</v>
      </c>
      <c r="L7350" t="s">
        <v>980</v>
      </c>
      <c r="M7350" t="s">
        <v>979</v>
      </c>
      <c r="N7350" s="119">
        <v>44152</v>
      </c>
      <c r="O7350">
        <v>0</v>
      </c>
      <c r="P7350">
        <v>0</v>
      </c>
      <c r="Q7350">
        <v>9347</v>
      </c>
      <c r="R7350">
        <v>1551.29999999999</v>
      </c>
      <c r="S7350">
        <v>3.2320000000000002</v>
      </c>
      <c r="T7350">
        <v>33</v>
      </c>
      <c r="U7350">
        <v>4700.8</v>
      </c>
      <c r="V7350">
        <v>19</v>
      </c>
      <c r="W7350">
        <v>1.23</v>
      </c>
      <c r="X7350">
        <v>1.988</v>
      </c>
      <c r="Y7350" s="119">
        <v>44152</v>
      </c>
      <c r="Z7350">
        <v>408813.662761354</v>
      </c>
      <c r="AA7350">
        <v>3660521.4310137699</v>
      </c>
    </row>
    <row r="7351" spans="1:27" x14ac:dyDescent="0.25">
      <c r="A7351">
        <v>-111.977007</v>
      </c>
      <c r="B7351">
        <v>33.079465229999897</v>
      </c>
      <c r="C7351" t="s">
        <v>983</v>
      </c>
      <c r="D7351" t="s">
        <v>982</v>
      </c>
      <c r="E7351" t="s">
        <v>981</v>
      </c>
      <c r="F7351">
        <v>6670</v>
      </c>
      <c r="G7351">
        <v>180</v>
      </c>
      <c r="H7351">
        <v>13.33</v>
      </c>
      <c r="I7351">
        <v>2.0009999999999999</v>
      </c>
      <c r="J7351">
        <v>1</v>
      </c>
      <c r="K7351">
        <v>1165.79999999999</v>
      </c>
      <c r="L7351" t="s">
        <v>980</v>
      </c>
      <c r="M7351" t="s">
        <v>979</v>
      </c>
      <c r="N7351" s="119">
        <v>44152</v>
      </c>
      <c r="O7351">
        <v>0</v>
      </c>
      <c r="P7351">
        <v>0</v>
      </c>
      <c r="Q7351">
        <v>8303.7000000000007</v>
      </c>
      <c r="R7351">
        <v>1242.5999999999899</v>
      </c>
      <c r="S7351">
        <v>2.589</v>
      </c>
      <c r="T7351">
        <v>33</v>
      </c>
      <c r="U7351">
        <v>3765.3</v>
      </c>
      <c r="V7351">
        <v>19</v>
      </c>
      <c r="W7351">
        <v>1.365</v>
      </c>
      <c r="X7351">
        <v>2.2050000000000001</v>
      </c>
      <c r="Y7351" s="119">
        <v>44152</v>
      </c>
      <c r="Z7351">
        <v>408813.64457570598</v>
      </c>
      <c r="AA7351">
        <v>3660520.8812297299</v>
      </c>
    </row>
    <row r="7352" spans="1:27" x14ac:dyDescent="0.25">
      <c r="A7352">
        <v>-111.977005969999</v>
      </c>
      <c r="B7352">
        <v>33.079459180000001</v>
      </c>
      <c r="C7352" t="s">
        <v>983</v>
      </c>
      <c r="D7352" t="s">
        <v>982</v>
      </c>
      <c r="E7352" t="s">
        <v>981</v>
      </c>
      <c r="F7352">
        <v>6671</v>
      </c>
      <c r="G7352">
        <v>186</v>
      </c>
      <c r="H7352">
        <v>13.33</v>
      </c>
      <c r="I7352">
        <v>1.87</v>
      </c>
      <c r="J7352">
        <v>1</v>
      </c>
      <c r="K7352">
        <v>1165.5999999999899</v>
      </c>
      <c r="L7352" t="s">
        <v>980</v>
      </c>
      <c r="M7352" t="s">
        <v>979</v>
      </c>
      <c r="N7352" s="119">
        <v>44152</v>
      </c>
      <c r="O7352">
        <v>0</v>
      </c>
      <c r="P7352">
        <v>0</v>
      </c>
      <c r="Q7352">
        <v>6230.3</v>
      </c>
      <c r="R7352">
        <v>997.73</v>
      </c>
      <c r="S7352">
        <v>2.0790000000000002</v>
      </c>
      <c r="T7352">
        <v>33</v>
      </c>
      <c r="U7352">
        <v>3023.4</v>
      </c>
      <c r="V7352">
        <v>19</v>
      </c>
      <c r="W7352">
        <v>1.2749999999999999</v>
      </c>
      <c r="X7352">
        <v>2.0609999999999999</v>
      </c>
      <c r="Y7352" s="119">
        <v>44152</v>
      </c>
      <c r="Z7352">
        <v>408813.73447017098</v>
      </c>
      <c r="AA7352">
        <v>3660520.2095830399</v>
      </c>
    </row>
    <row r="7353" spans="1:27" x14ac:dyDescent="0.25">
      <c r="A7353">
        <v>-111.97700734</v>
      </c>
      <c r="B7353">
        <v>33.079454220000002</v>
      </c>
      <c r="C7353" t="s">
        <v>983</v>
      </c>
      <c r="D7353" t="s">
        <v>982</v>
      </c>
      <c r="E7353" t="s">
        <v>981</v>
      </c>
      <c r="F7353">
        <v>6672</v>
      </c>
      <c r="G7353">
        <v>178</v>
      </c>
      <c r="H7353">
        <v>13.33</v>
      </c>
      <c r="I7353">
        <v>1.9690000000000001</v>
      </c>
      <c r="J7353">
        <v>1</v>
      </c>
      <c r="K7353">
        <v>1165.7</v>
      </c>
      <c r="L7353" t="s">
        <v>980</v>
      </c>
      <c r="M7353" t="s">
        <v>979</v>
      </c>
      <c r="N7353" s="119">
        <v>44152</v>
      </c>
      <c r="O7353">
        <v>0</v>
      </c>
      <c r="P7353">
        <v>0</v>
      </c>
      <c r="Q7353">
        <v>7251.3</v>
      </c>
      <c r="R7353">
        <v>1103.2</v>
      </c>
      <c r="S7353">
        <v>2.298</v>
      </c>
      <c r="T7353">
        <v>33</v>
      </c>
      <c r="U7353">
        <v>3342.9</v>
      </c>
      <c r="V7353">
        <v>19</v>
      </c>
      <c r="W7353">
        <v>1.3420000000000001</v>
      </c>
      <c r="X7353">
        <v>2.169</v>
      </c>
      <c r="Y7353" s="119">
        <v>44152</v>
      </c>
      <c r="Z7353">
        <v>408813.60147934902</v>
      </c>
      <c r="AA7353">
        <v>3660519.6608675802</v>
      </c>
    </row>
    <row r="7354" spans="1:27" x14ac:dyDescent="0.25">
      <c r="A7354">
        <v>-111.977006829999</v>
      </c>
      <c r="B7354">
        <v>33.079448220000003</v>
      </c>
      <c r="C7354" t="s">
        <v>983</v>
      </c>
      <c r="D7354" t="s">
        <v>982</v>
      </c>
      <c r="E7354" t="s">
        <v>981</v>
      </c>
      <c r="F7354">
        <v>6673</v>
      </c>
      <c r="G7354">
        <v>181</v>
      </c>
      <c r="H7354">
        <v>13.33</v>
      </c>
      <c r="I7354">
        <v>1.837</v>
      </c>
      <c r="J7354">
        <v>1</v>
      </c>
      <c r="K7354">
        <v>1165.5999999999899</v>
      </c>
      <c r="L7354" t="s">
        <v>980</v>
      </c>
      <c r="M7354" t="s">
        <v>979</v>
      </c>
      <c r="N7354" s="119">
        <v>44152</v>
      </c>
      <c r="O7354">
        <v>0</v>
      </c>
      <c r="P7354">
        <v>0</v>
      </c>
      <c r="Q7354">
        <v>7354.8999999999896</v>
      </c>
      <c r="R7354">
        <v>1198.9000000000001</v>
      </c>
      <c r="S7354">
        <v>2.4980000000000002</v>
      </c>
      <c r="T7354">
        <v>33</v>
      </c>
      <c r="U7354">
        <v>3632.9</v>
      </c>
      <c r="V7354">
        <v>19</v>
      </c>
      <c r="W7354">
        <v>1.2529999999999999</v>
      </c>
      <c r="X7354">
        <v>2.0249999999999999</v>
      </c>
      <c r="Y7354" s="119">
        <v>44152</v>
      </c>
      <c r="Z7354">
        <v>408813.642889896</v>
      </c>
      <c r="AA7354">
        <v>3660518.9952160502</v>
      </c>
    </row>
    <row r="7355" spans="1:27" x14ac:dyDescent="0.25">
      <c r="A7355">
        <v>-111.977007169999</v>
      </c>
      <c r="B7355">
        <v>33.079443220000002</v>
      </c>
      <c r="C7355" t="s">
        <v>983</v>
      </c>
      <c r="D7355" t="s">
        <v>982</v>
      </c>
      <c r="E7355" t="s">
        <v>981</v>
      </c>
      <c r="F7355">
        <v>6674</v>
      </c>
      <c r="G7355">
        <v>179</v>
      </c>
      <c r="H7355">
        <v>13.33</v>
      </c>
      <c r="I7355">
        <v>1.903</v>
      </c>
      <c r="J7355">
        <v>1</v>
      </c>
      <c r="K7355">
        <v>1165.7</v>
      </c>
      <c r="L7355" t="s">
        <v>980</v>
      </c>
      <c r="M7355" t="s">
        <v>979</v>
      </c>
      <c r="N7355" s="119">
        <v>44152</v>
      </c>
      <c r="O7355">
        <v>0</v>
      </c>
      <c r="P7355">
        <v>0</v>
      </c>
      <c r="Q7355">
        <v>8052.5</v>
      </c>
      <c r="R7355">
        <v>1267.29999999999</v>
      </c>
      <c r="S7355">
        <v>2.64</v>
      </c>
      <c r="T7355">
        <v>33</v>
      </c>
      <c r="U7355">
        <v>3840.3</v>
      </c>
      <c r="V7355">
        <v>19</v>
      </c>
      <c r="W7355">
        <v>1.2969999999999999</v>
      </c>
      <c r="X7355">
        <v>2.097</v>
      </c>
      <c r="Y7355" s="119">
        <v>44152</v>
      </c>
      <c r="Z7355">
        <v>408813.60599546001</v>
      </c>
      <c r="AA7355">
        <v>3660518.4411710501</v>
      </c>
    </row>
    <row r="7356" spans="1:27" x14ac:dyDescent="0.25">
      <c r="A7356">
        <v>-111.977006829999</v>
      </c>
      <c r="B7356">
        <v>33.079437220000003</v>
      </c>
      <c r="C7356" t="s">
        <v>983</v>
      </c>
      <c r="D7356" t="s">
        <v>982</v>
      </c>
      <c r="E7356" t="s">
        <v>981</v>
      </c>
      <c r="F7356">
        <v>6675</v>
      </c>
      <c r="G7356">
        <v>181</v>
      </c>
      <c r="H7356">
        <v>13.33</v>
      </c>
      <c r="I7356">
        <v>2.0009999999999999</v>
      </c>
      <c r="J7356">
        <v>1</v>
      </c>
      <c r="K7356">
        <v>1165.5999999999899</v>
      </c>
      <c r="L7356" t="s">
        <v>980</v>
      </c>
      <c r="M7356" t="s">
        <v>979</v>
      </c>
      <c r="N7356" s="119">
        <v>44152</v>
      </c>
      <c r="O7356">
        <v>0</v>
      </c>
      <c r="P7356">
        <v>0</v>
      </c>
      <c r="Q7356">
        <v>7174.3</v>
      </c>
      <c r="R7356">
        <v>1073.5999999999899</v>
      </c>
      <c r="S7356">
        <v>2.2370000000000001</v>
      </c>
      <c r="T7356">
        <v>33</v>
      </c>
      <c r="U7356">
        <v>3253.1999999999898</v>
      </c>
      <c r="V7356">
        <v>19</v>
      </c>
      <c r="W7356">
        <v>1.365</v>
      </c>
      <c r="X7356">
        <v>2.2050000000000001</v>
      </c>
      <c r="Y7356" s="119">
        <v>44152</v>
      </c>
      <c r="Z7356">
        <v>408813.63153862901</v>
      </c>
      <c r="AA7356">
        <v>3660517.7756672101</v>
      </c>
    </row>
    <row r="7357" spans="1:27" x14ac:dyDescent="0.25">
      <c r="A7357">
        <v>-111.977007169999</v>
      </c>
      <c r="B7357">
        <v>33.079432220000001</v>
      </c>
      <c r="C7357" t="s">
        <v>983</v>
      </c>
      <c r="D7357" t="s">
        <v>982</v>
      </c>
      <c r="E7357" t="s">
        <v>981</v>
      </c>
      <c r="F7357">
        <v>6676</v>
      </c>
      <c r="G7357">
        <v>179</v>
      </c>
      <c r="H7357">
        <v>13.33</v>
      </c>
      <c r="I7357">
        <v>1.9359999999999999</v>
      </c>
      <c r="J7357">
        <v>1</v>
      </c>
      <c r="K7357">
        <v>1165.79999999999</v>
      </c>
      <c r="L7357" t="s">
        <v>980</v>
      </c>
      <c r="M7357" t="s">
        <v>979</v>
      </c>
      <c r="N7357" s="119">
        <v>44152</v>
      </c>
      <c r="O7357">
        <v>0</v>
      </c>
      <c r="P7357">
        <v>0</v>
      </c>
      <c r="Q7357">
        <v>7423.8999999999896</v>
      </c>
      <c r="R7357">
        <v>1148.5999999999899</v>
      </c>
      <c r="S7357">
        <v>2.3929999999999998</v>
      </c>
      <c r="T7357">
        <v>33</v>
      </c>
      <c r="U7357">
        <v>3480.5</v>
      </c>
      <c r="V7357">
        <v>19</v>
      </c>
      <c r="W7357">
        <v>1.32</v>
      </c>
      <c r="X7357">
        <v>2.133</v>
      </c>
      <c r="Y7357" s="119">
        <v>44152</v>
      </c>
      <c r="Z7357">
        <v>408813.59464419098</v>
      </c>
      <c r="AA7357">
        <v>3660517.22162221</v>
      </c>
    </row>
    <row r="7358" spans="1:27" x14ac:dyDescent="0.25">
      <c r="A7358">
        <v>-111.977005629999</v>
      </c>
      <c r="B7358">
        <v>33.079427150000001</v>
      </c>
      <c r="C7358" t="s">
        <v>983</v>
      </c>
      <c r="D7358" t="s">
        <v>982</v>
      </c>
      <c r="E7358" t="s">
        <v>981</v>
      </c>
      <c r="F7358">
        <v>6677</v>
      </c>
      <c r="G7358">
        <v>188</v>
      </c>
      <c r="H7358">
        <v>13.33</v>
      </c>
      <c r="I7358">
        <v>1.64</v>
      </c>
      <c r="J7358">
        <v>1</v>
      </c>
      <c r="K7358">
        <v>1165.79999999999</v>
      </c>
      <c r="L7358" t="s">
        <v>980</v>
      </c>
      <c r="M7358" t="s">
        <v>979</v>
      </c>
      <c r="N7358" s="119">
        <v>44152</v>
      </c>
      <c r="O7358">
        <v>0</v>
      </c>
      <c r="P7358">
        <v>0</v>
      </c>
      <c r="Q7358">
        <v>6532.6999999999898</v>
      </c>
      <c r="R7358">
        <v>1192.5999999999899</v>
      </c>
      <c r="S7358">
        <v>2.4849999999999999</v>
      </c>
      <c r="T7358">
        <v>33</v>
      </c>
      <c r="U7358">
        <v>3614</v>
      </c>
      <c r="V7358">
        <v>19</v>
      </c>
      <c r="W7358">
        <v>1.1180000000000001</v>
      </c>
      <c r="X7358">
        <v>1.8080000000000001</v>
      </c>
      <c r="Y7358" s="119">
        <v>44152</v>
      </c>
      <c r="Z7358">
        <v>408813.73315215</v>
      </c>
      <c r="AA7358">
        <v>3660516.6581831598</v>
      </c>
    </row>
    <row r="7359" spans="1:27" x14ac:dyDescent="0.25">
      <c r="A7359">
        <v>-111.977007</v>
      </c>
      <c r="B7359">
        <v>33.079422229999899</v>
      </c>
      <c r="C7359" t="s">
        <v>983</v>
      </c>
      <c r="D7359" t="s">
        <v>982</v>
      </c>
      <c r="E7359" t="s">
        <v>981</v>
      </c>
      <c r="F7359">
        <v>6678</v>
      </c>
      <c r="G7359">
        <v>180</v>
      </c>
      <c r="H7359">
        <v>13.33</v>
      </c>
      <c r="I7359">
        <v>1.9690000000000001</v>
      </c>
      <c r="J7359">
        <v>1</v>
      </c>
      <c r="K7359">
        <v>1165.79999999999</v>
      </c>
      <c r="L7359" t="s">
        <v>980</v>
      </c>
      <c r="M7359" t="s">
        <v>979</v>
      </c>
      <c r="N7359" s="119">
        <v>44152</v>
      </c>
      <c r="O7359">
        <v>0</v>
      </c>
      <c r="P7359">
        <v>0</v>
      </c>
      <c r="Q7359">
        <v>7528</v>
      </c>
      <c r="R7359">
        <v>1145.29999999999</v>
      </c>
      <c r="S7359">
        <v>2.3860000000000001</v>
      </c>
      <c r="T7359">
        <v>33</v>
      </c>
      <c r="U7359">
        <v>3470.5</v>
      </c>
      <c r="V7359">
        <v>19</v>
      </c>
      <c r="W7359">
        <v>1.3420000000000001</v>
      </c>
      <c r="X7359">
        <v>2.169</v>
      </c>
      <c r="Y7359" s="119">
        <v>44152</v>
      </c>
      <c r="Z7359">
        <v>408813.60020256502</v>
      </c>
      <c r="AA7359">
        <v>3660516.1139024301</v>
      </c>
    </row>
    <row r="7360" spans="1:27" x14ac:dyDescent="0.25">
      <c r="A7360">
        <v>-111.977006489999</v>
      </c>
      <c r="B7360">
        <v>33.079417210000003</v>
      </c>
      <c r="C7360" t="s">
        <v>983</v>
      </c>
      <c r="D7360" t="s">
        <v>982</v>
      </c>
      <c r="E7360" t="s">
        <v>981</v>
      </c>
      <c r="F7360">
        <v>6679</v>
      </c>
      <c r="G7360">
        <v>183</v>
      </c>
      <c r="H7360">
        <v>13.33</v>
      </c>
      <c r="I7360">
        <v>1.9690000000000001</v>
      </c>
      <c r="J7360">
        <v>1</v>
      </c>
      <c r="K7360">
        <v>1165.79999999999</v>
      </c>
      <c r="L7360" t="s">
        <v>980</v>
      </c>
      <c r="M7360" t="s">
        <v>979</v>
      </c>
      <c r="N7360" s="119">
        <v>44152</v>
      </c>
      <c r="O7360">
        <v>0</v>
      </c>
      <c r="P7360">
        <v>0</v>
      </c>
      <c r="Q7360">
        <v>8666.7999999999902</v>
      </c>
      <c r="R7360">
        <v>1318.5</v>
      </c>
      <c r="S7360">
        <v>2.7469999999999999</v>
      </c>
      <c r="T7360">
        <v>33</v>
      </c>
      <c r="U7360">
        <v>3995.5</v>
      </c>
      <c r="V7360">
        <v>19</v>
      </c>
      <c r="W7360">
        <v>1.3420000000000001</v>
      </c>
      <c r="X7360">
        <v>2.169</v>
      </c>
      <c r="Y7360" s="119">
        <v>44152</v>
      </c>
      <c r="Z7360">
        <v>408813.64262443001</v>
      </c>
      <c r="AA7360">
        <v>3660515.5569016198</v>
      </c>
    </row>
    <row r="7361" spans="1:27" x14ac:dyDescent="0.25">
      <c r="A7361">
        <v>-111.977007</v>
      </c>
      <c r="B7361">
        <v>33.079411229999899</v>
      </c>
      <c r="C7361" t="s">
        <v>983</v>
      </c>
      <c r="D7361" t="s">
        <v>982</v>
      </c>
      <c r="E7361" t="s">
        <v>981</v>
      </c>
      <c r="F7361">
        <v>6680</v>
      </c>
      <c r="G7361">
        <v>180</v>
      </c>
      <c r="H7361">
        <v>13.33</v>
      </c>
      <c r="I7361">
        <v>1.837</v>
      </c>
      <c r="J7361">
        <v>1</v>
      </c>
      <c r="K7361">
        <v>1165.79999999999</v>
      </c>
      <c r="L7361" t="s">
        <v>980</v>
      </c>
      <c r="M7361" t="s">
        <v>979</v>
      </c>
      <c r="N7361" s="119">
        <v>44152</v>
      </c>
      <c r="O7361">
        <v>0</v>
      </c>
      <c r="P7361">
        <v>0</v>
      </c>
      <c r="Q7361">
        <v>8675.7999999999902</v>
      </c>
      <c r="R7361">
        <v>1414.2</v>
      </c>
      <c r="S7361">
        <v>2.9460000000000002</v>
      </c>
      <c r="T7361">
        <v>33</v>
      </c>
      <c r="U7361">
        <v>4285.3</v>
      </c>
      <c r="V7361">
        <v>19</v>
      </c>
      <c r="W7361">
        <v>1.2529999999999999</v>
      </c>
      <c r="X7361">
        <v>2.0249999999999999</v>
      </c>
      <c r="Y7361" s="119">
        <v>44152</v>
      </c>
      <c r="Z7361">
        <v>408813.58885130502</v>
      </c>
      <c r="AA7361">
        <v>3660514.89435359</v>
      </c>
    </row>
    <row r="7362" spans="1:27" x14ac:dyDescent="0.25">
      <c r="A7362">
        <v>-111.97700634</v>
      </c>
      <c r="B7362">
        <v>33.079406220000003</v>
      </c>
      <c r="C7362" t="s">
        <v>983</v>
      </c>
      <c r="D7362" t="s">
        <v>982</v>
      </c>
      <c r="E7362" t="s">
        <v>981</v>
      </c>
      <c r="F7362">
        <v>6681</v>
      </c>
      <c r="G7362">
        <v>178</v>
      </c>
      <c r="H7362">
        <v>13.33</v>
      </c>
      <c r="I7362">
        <v>1.903</v>
      </c>
      <c r="J7362">
        <v>1</v>
      </c>
      <c r="K7362">
        <v>1165.79999999999</v>
      </c>
      <c r="L7362" t="s">
        <v>980</v>
      </c>
      <c r="M7362" t="s">
        <v>979</v>
      </c>
      <c r="N7362" s="119">
        <v>44152</v>
      </c>
      <c r="O7362">
        <v>0</v>
      </c>
      <c r="P7362">
        <v>0</v>
      </c>
      <c r="Q7362">
        <v>7208.1</v>
      </c>
      <c r="R7362">
        <v>1134.4000000000001</v>
      </c>
      <c r="S7362">
        <v>2.363</v>
      </c>
      <c r="T7362">
        <v>33</v>
      </c>
      <c r="U7362">
        <v>3437.5999999999899</v>
      </c>
      <c r="V7362">
        <v>19</v>
      </c>
      <c r="W7362">
        <v>1.2969999999999999</v>
      </c>
      <c r="X7362">
        <v>2.097</v>
      </c>
      <c r="Y7362" s="119">
        <v>44152</v>
      </c>
      <c r="Z7362">
        <v>408813.64528413402</v>
      </c>
      <c r="AA7362">
        <v>3660514.3383311499</v>
      </c>
    </row>
    <row r="7363" spans="1:27" x14ac:dyDescent="0.25">
      <c r="A7363">
        <v>-111.977008209999</v>
      </c>
      <c r="B7363">
        <v>33.079400010000001</v>
      </c>
      <c r="C7363" t="s">
        <v>983</v>
      </c>
      <c r="D7363" t="s">
        <v>982</v>
      </c>
      <c r="E7363" t="s">
        <v>981</v>
      </c>
      <c r="F7363">
        <v>6682</v>
      </c>
      <c r="G7363">
        <v>167</v>
      </c>
      <c r="H7363">
        <v>13.33</v>
      </c>
      <c r="I7363">
        <v>1.87</v>
      </c>
      <c r="J7363">
        <v>1</v>
      </c>
      <c r="K7363">
        <v>1165.7</v>
      </c>
      <c r="L7363" t="s">
        <v>980</v>
      </c>
      <c r="M7363" t="s">
        <v>979</v>
      </c>
      <c r="N7363" s="119">
        <v>44152</v>
      </c>
      <c r="O7363">
        <v>0</v>
      </c>
      <c r="P7363">
        <v>0</v>
      </c>
      <c r="Q7363">
        <v>7046.8999999999896</v>
      </c>
      <c r="R7363">
        <v>1128.5</v>
      </c>
      <c r="S7363">
        <v>2.351</v>
      </c>
      <c r="T7363">
        <v>33</v>
      </c>
      <c r="U7363">
        <v>3419.6999999999898</v>
      </c>
      <c r="V7363">
        <v>19</v>
      </c>
      <c r="W7363">
        <v>1.2749999999999999</v>
      </c>
      <c r="X7363">
        <v>2.0609999999999999</v>
      </c>
      <c r="Y7363" s="119">
        <v>44152</v>
      </c>
      <c r="Z7363">
        <v>408813.46433452598</v>
      </c>
      <c r="AA7363">
        <v>3660513.6514649899</v>
      </c>
    </row>
    <row r="7364" spans="1:27" x14ac:dyDescent="0.25">
      <c r="A7364">
        <v>-111.977005829999</v>
      </c>
      <c r="B7364">
        <v>33.079395220000002</v>
      </c>
      <c r="C7364" t="s">
        <v>983</v>
      </c>
      <c r="D7364" t="s">
        <v>982</v>
      </c>
      <c r="E7364" t="s">
        <v>981</v>
      </c>
      <c r="F7364">
        <v>6683</v>
      </c>
      <c r="G7364">
        <v>181</v>
      </c>
      <c r="H7364">
        <v>13.33</v>
      </c>
      <c r="I7364">
        <v>1.804</v>
      </c>
      <c r="J7364">
        <v>1</v>
      </c>
      <c r="K7364">
        <v>1165.79999999999</v>
      </c>
      <c r="L7364" t="s">
        <v>980</v>
      </c>
      <c r="M7364" t="s">
        <v>979</v>
      </c>
      <c r="N7364" s="119">
        <v>44152</v>
      </c>
      <c r="O7364">
        <v>0</v>
      </c>
      <c r="P7364">
        <v>0</v>
      </c>
      <c r="Q7364">
        <v>5928.3</v>
      </c>
      <c r="R7364">
        <v>983.87999999999897</v>
      </c>
      <c r="S7364">
        <v>2.0499999999999998</v>
      </c>
      <c r="T7364">
        <v>33</v>
      </c>
      <c r="U7364">
        <v>2981.5</v>
      </c>
      <c r="V7364">
        <v>19</v>
      </c>
      <c r="W7364">
        <v>1.23</v>
      </c>
      <c r="X7364">
        <v>1.988</v>
      </c>
      <c r="Y7364" s="119">
        <v>44152</v>
      </c>
      <c r="Z7364">
        <v>408813.68153506599</v>
      </c>
      <c r="AA7364">
        <v>3660513.1183392499</v>
      </c>
    </row>
    <row r="7365" spans="1:27" x14ac:dyDescent="0.25">
      <c r="A7365">
        <v>-111.97700666</v>
      </c>
      <c r="B7365">
        <v>33.079390220000001</v>
      </c>
      <c r="C7365" t="s">
        <v>983</v>
      </c>
      <c r="D7365" t="s">
        <v>982</v>
      </c>
      <c r="E7365" t="s">
        <v>981</v>
      </c>
      <c r="F7365">
        <v>6684</v>
      </c>
      <c r="G7365">
        <v>182</v>
      </c>
      <c r="H7365">
        <v>13.33</v>
      </c>
      <c r="I7365">
        <v>1.837</v>
      </c>
      <c r="J7365">
        <v>1</v>
      </c>
      <c r="K7365">
        <v>1165.79999999999</v>
      </c>
      <c r="L7365" t="s">
        <v>980</v>
      </c>
      <c r="M7365" t="s">
        <v>979</v>
      </c>
      <c r="N7365" s="119">
        <v>44152</v>
      </c>
      <c r="O7365">
        <v>0</v>
      </c>
      <c r="P7365">
        <v>0</v>
      </c>
      <c r="Q7365">
        <v>5895.6</v>
      </c>
      <c r="R7365">
        <v>960.99</v>
      </c>
      <c r="S7365">
        <v>2.0019999999999998</v>
      </c>
      <c r="T7365">
        <v>33</v>
      </c>
      <c r="U7365">
        <v>2912.0999999999899</v>
      </c>
      <c r="V7365">
        <v>19</v>
      </c>
      <c r="W7365">
        <v>1.2529999999999999</v>
      </c>
      <c r="X7365">
        <v>2.0249999999999999</v>
      </c>
      <c r="Y7365" s="119">
        <v>44152</v>
      </c>
      <c r="Z7365">
        <v>408813.59890519403</v>
      </c>
      <c r="AA7365">
        <v>3660512.5647199401</v>
      </c>
    </row>
    <row r="7366" spans="1:27" x14ac:dyDescent="0.25">
      <c r="A7366">
        <v>-111.97700614</v>
      </c>
      <c r="B7366">
        <v>33.079384189999899</v>
      </c>
      <c r="C7366" t="s">
        <v>983</v>
      </c>
      <c r="D7366" t="s">
        <v>982</v>
      </c>
      <c r="E7366" t="s">
        <v>981</v>
      </c>
      <c r="F7366">
        <v>6685</v>
      </c>
      <c r="G7366">
        <v>185</v>
      </c>
      <c r="H7366">
        <v>13.33</v>
      </c>
      <c r="I7366">
        <v>1.9690000000000001</v>
      </c>
      <c r="J7366">
        <v>1</v>
      </c>
      <c r="K7366">
        <v>1165.79999999999</v>
      </c>
      <c r="L7366" t="s">
        <v>980</v>
      </c>
      <c r="M7366" t="s">
        <v>979</v>
      </c>
      <c r="N7366" s="119">
        <v>44152</v>
      </c>
      <c r="O7366">
        <v>0</v>
      </c>
      <c r="P7366">
        <v>0</v>
      </c>
      <c r="Q7366">
        <v>6044</v>
      </c>
      <c r="R7366">
        <v>919.5</v>
      </c>
      <c r="S7366">
        <v>1.9159999999999999</v>
      </c>
      <c r="T7366">
        <v>33</v>
      </c>
      <c r="U7366">
        <v>2786.4</v>
      </c>
      <c r="V7366">
        <v>19</v>
      </c>
      <c r="W7366">
        <v>1.3420000000000001</v>
      </c>
      <c r="X7366">
        <v>2.169</v>
      </c>
      <c r="Y7366" s="119">
        <v>44152</v>
      </c>
      <c r="Z7366">
        <v>408813.64121820801</v>
      </c>
      <c r="AA7366">
        <v>3660511.8957336899</v>
      </c>
    </row>
    <row r="7367" spans="1:27" x14ac:dyDescent="0.25">
      <c r="A7367">
        <v>-111.97700632</v>
      </c>
      <c r="B7367">
        <v>33.0793792099999</v>
      </c>
      <c r="C7367" t="s">
        <v>983</v>
      </c>
      <c r="D7367" t="s">
        <v>982</v>
      </c>
      <c r="E7367" t="s">
        <v>981</v>
      </c>
      <c r="F7367">
        <v>6686</v>
      </c>
      <c r="G7367">
        <v>184</v>
      </c>
      <c r="H7367">
        <v>13.33</v>
      </c>
      <c r="I7367">
        <v>2.0009999999999999</v>
      </c>
      <c r="J7367">
        <v>1</v>
      </c>
      <c r="K7367">
        <v>1165.79999999999</v>
      </c>
      <c r="L7367" t="s">
        <v>980</v>
      </c>
      <c r="M7367" t="s">
        <v>979</v>
      </c>
      <c r="N7367" s="119">
        <v>44152</v>
      </c>
      <c r="O7367">
        <v>0</v>
      </c>
      <c r="P7367">
        <v>0</v>
      </c>
      <c r="Q7367">
        <v>6818.8</v>
      </c>
      <c r="R7367">
        <v>1020.39999999999</v>
      </c>
      <c r="S7367">
        <v>2.1259999999999999</v>
      </c>
      <c r="T7367">
        <v>33</v>
      </c>
      <c r="U7367">
        <v>3092</v>
      </c>
      <c r="V7367">
        <v>19</v>
      </c>
      <c r="W7367">
        <v>1.365</v>
      </c>
      <c r="X7367">
        <v>2.2050000000000001</v>
      </c>
      <c r="Y7367" s="119">
        <v>44152</v>
      </c>
      <c r="Z7367">
        <v>408813.61927841901</v>
      </c>
      <c r="AA7367">
        <v>3660511.3437670502</v>
      </c>
    </row>
    <row r="7368" spans="1:27" x14ac:dyDescent="0.25">
      <c r="A7368">
        <v>-111.97700786</v>
      </c>
      <c r="B7368">
        <v>33.079374190000003</v>
      </c>
      <c r="C7368" t="s">
        <v>983</v>
      </c>
      <c r="D7368" t="s">
        <v>982</v>
      </c>
      <c r="E7368" t="s">
        <v>981</v>
      </c>
      <c r="F7368">
        <v>6687</v>
      </c>
      <c r="G7368">
        <v>175</v>
      </c>
      <c r="H7368">
        <v>13.33</v>
      </c>
      <c r="I7368">
        <v>1.837</v>
      </c>
      <c r="J7368">
        <v>1</v>
      </c>
      <c r="K7368">
        <v>1165.79999999999</v>
      </c>
      <c r="L7368" t="s">
        <v>980</v>
      </c>
      <c r="M7368" t="s">
        <v>979</v>
      </c>
      <c r="N7368" s="119">
        <v>44152</v>
      </c>
      <c r="O7368">
        <v>0</v>
      </c>
      <c r="P7368">
        <v>0</v>
      </c>
      <c r="Q7368">
        <v>6375.5</v>
      </c>
      <c r="R7368">
        <v>1039.2</v>
      </c>
      <c r="S7368">
        <v>2.165</v>
      </c>
      <c r="T7368">
        <v>33</v>
      </c>
      <c r="U7368">
        <v>3149.0999999999899</v>
      </c>
      <c r="V7368">
        <v>19</v>
      </c>
      <c r="W7368">
        <v>1.2529999999999999</v>
      </c>
      <c r="X7368">
        <v>2.0249999999999999</v>
      </c>
      <c r="Y7368" s="119">
        <v>44152</v>
      </c>
      <c r="Z7368">
        <v>408813.47035817901</v>
      </c>
      <c r="AA7368">
        <v>3660510.7885472002</v>
      </c>
    </row>
    <row r="7369" spans="1:27" x14ac:dyDescent="0.25">
      <c r="A7369">
        <v>-111.97700446</v>
      </c>
      <c r="B7369">
        <v>33.079368950000003</v>
      </c>
      <c r="C7369" t="s">
        <v>983</v>
      </c>
      <c r="D7369" t="s">
        <v>982</v>
      </c>
      <c r="E7369" t="s">
        <v>981</v>
      </c>
      <c r="F7369">
        <v>6688</v>
      </c>
      <c r="G7369">
        <v>195</v>
      </c>
      <c r="H7369">
        <v>13.33</v>
      </c>
      <c r="I7369">
        <v>1.706</v>
      </c>
      <c r="J7369">
        <v>1</v>
      </c>
      <c r="K7369">
        <v>1165.79999999999</v>
      </c>
      <c r="L7369" t="s">
        <v>980</v>
      </c>
      <c r="M7369" t="s">
        <v>979</v>
      </c>
      <c r="N7369" s="119">
        <v>44152</v>
      </c>
      <c r="O7369">
        <v>0</v>
      </c>
      <c r="P7369">
        <v>0</v>
      </c>
      <c r="Q7369">
        <v>5968.5</v>
      </c>
      <c r="R7369">
        <v>1047.7</v>
      </c>
      <c r="S7369">
        <v>2.1829999999999998</v>
      </c>
      <c r="T7369">
        <v>33</v>
      </c>
      <c r="U7369">
        <v>3174.9</v>
      </c>
      <c r="V7369">
        <v>19</v>
      </c>
      <c r="W7369">
        <v>1.163</v>
      </c>
      <c r="X7369">
        <v>1.88</v>
      </c>
      <c r="Y7369" s="119">
        <v>44152</v>
      </c>
      <c r="Z7369">
        <v>408813.782298807</v>
      </c>
      <c r="AA7369">
        <v>3660510.2046447</v>
      </c>
    </row>
    <row r="7370" spans="1:27" x14ac:dyDescent="0.25">
      <c r="A7370">
        <v>-111.9770058</v>
      </c>
      <c r="B7370">
        <v>33.07936316</v>
      </c>
      <c r="C7370" t="s">
        <v>983</v>
      </c>
      <c r="D7370" t="s">
        <v>982</v>
      </c>
      <c r="E7370" t="s">
        <v>981</v>
      </c>
      <c r="F7370">
        <v>6689</v>
      </c>
      <c r="G7370">
        <v>187</v>
      </c>
      <c r="H7370">
        <v>13.33</v>
      </c>
      <c r="I7370">
        <v>2.1</v>
      </c>
      <c r="J7370">
        <v>1</v>
      </c>
      <c r="K7370">
        <v>1165.79999999999</v>
      </c>
      <c r="L7370" t="s">
        <v>980</v>
      </c>
      <c r="M7370" t="s">
        <v>979</v>
      </c>
      <c r="N7370" s="119">
        <v>44152</v>
      </c>
      <c r="O7370">
        <v>0</v>
      </c>
      <c r="P7370">
        <v>0</v>
      </c>
      <c r="Q7370">
        <v>6998.6</v>
      </c>
      <c r="R7370">
        <v>998.17999999999904</v>
      </c>
      <c r="S7370">
        <v>2.08</v>
      </c>
      <c r="T7370">
        <v>33</v>
      </c>
      <c r="U7370">
        <v>3024.8</v>
      </c>
      <c r="V7370">
        <v>19</v>
      </c>
      <c r="W7370">
        <v>1.4319999999999999</v>
      </c>
      <c r="X7370">
        <v>2.3140000000000001</v>
      </c>
      <c r="Y7370" s="119">
        <v>44152</v>
      </c>
      <c r="Z7370">
        <v>408813.65125150298</v>
      </c>
      <c r="AA7370">
        <v>3660509.5638826801</v>
      </c>
    </row>
    <row r="7371" spans="1:27" x14ac:dyDescent="0.25">
      <c r="A7371">
        <v>-111.97700887000001</v>
      </c>
      <c r="B7371">
        <v>33.079358069999898</v>
      </c>
      <c r="C7371" t="s">
        <v>983</v>
      </c>
      <c r="D7371" t="s">
        <v>982</v>
      </c>
      <c r="E7371" t="s">
        <v>981</v>
      </c>
      <c r="F7371">
        <v>6690</v>
      </c>
      <c r="G7371">
        <v>169</v>
      </c>
      <c r="H7371">
        <v>13.33</v>
      </c>
      <c r="I7371">
        <v>2.0670000000000002</v>
      </c>
      <c r="J7371">
        <v>1</v>
      </c>
      <c r="K7371">
        <v>1165.79999999999</v>
      </c>
      <c r="L7371" t="s">
        <v>980</v>
      </c>
      <c r="M7371" t="s">
        <v>979</v>
      </c>
      <c r="N7371" s="119">
        <v>44152</v>
      </c>
      <c r="O7371">
        <v>0</v>
      </c>
      <c r="P7371">
        <v>0</v>
      </c>
      <c r="Q7371">
        <v>6682.6</v>
      </c>
      <c r="R7371">
        <v>968.24</v>
      </c>
      <c r="S7371">
        <v>2.0169999999999999</v>
      </c>
      <c r="T7371">
        <v>33</v>
      </c>
      <c r="U7371">
        <v>2934.0999999999899</v>
      </c>
      <c r="V7371">
        <v>19</v>
      </c>
      <c r="W7371">
        <v>1.409</v>
      </c>
      <c r="X7371">
        <v>2.278</v>
      </c>
      <c r="Y7371" s="119">
        <v>44152</v>
      </c>
      <c r="Z7371">
        <v>408813.35945241002</v>
      </c>
      <c r="AA7371">
        <v>3660509.0022312799</v>
      </c>
    </row>
    <row r="7372" spans="1:27" x14ac:dyDescent="0.25">
      <c r="A7372">
        <v>-111.97700632</v>
      </c>
      <c r="B7372">
        <v>33.079353210000001</v>
      </c>
      <c r="C7372" t="s">
        <v>983</v>
      </c>
      <c r="D7372" t="s">
        <v>982</v>
      </c>
      <c r="E7372" t="s">
        <v>981</v>
      </c>
      <c r="F7372">
        <v>6691</v>
      </c>
      <c r="G7372">
        <v>184</v>
      </c>
      <c r="H7372">
        <v>13.33</v>
      </c>
      <c r="I7372">
        <v>1.804</v>
      </c>
      <c r="J7372">
        <v>1</v>
      </c>
      <c r="K7372">
        <v>1165.9000000000001</v>
      </c>
      <c r="L7372" t="s">
        <v>980</v>
      </c>
      <c r="M7372" t="s">
        <v>979</v>
      </c>
      <c r="N7372" s="119">
        <v>44152</v>
      </c>
      <c r="O7372">
        <v>0</v>
      </c>
      <c r="P7372">
        <v>0</v>
      </c>
      <c r="Q7372">
        <v>6786.5</v>
      </c>
      <c r="R7372">
        <v>1126.29999999999</v>
      </c>
      <c r="S7372">
        <v>2.3460000000000001</v>
      </c>
      <c r="T7372">
        <v>33</v>
      </c>
      <c r="U7372">
        <v>3413.0999999999899</v>
      </c>
      <c r="V7372">
        <v>19</v>
      </c>
      <c r="W7372">
        <v>1.23</v>
      </c>
      <c r="X7372">
        <v>1.988</v>
      </c>
      <c r="Y7372" s="119">
        <v>44152</v>
      </c>
      <c r="Z7372">
        <v>408813.59244822297</v>
      </c>
      <c r="AA7372">
        <v>3660508.4611970899</v>
      </c>
    </row>
    <row r="7373" spans="1:27" x14ac:dyDescent="0.25">
      <c r="A7373">
        <v>-111.97700734</v>
      </c>
      <c r="B7373">
        <v>33.079347220000002</v>
      </c>
      <c r="C7373" t="s">
        <v>983</v>
      </c>
      <c r="D7373" t="s">
        <v>982</v>
      </c>
      <c r="E7373" t="s">
        <v>981</v>
      </c>
      <c r="F7373">
        <v>6692</v>
      </c>
      <c r="G7373">
        <v>178</v>
      </c>
      <c r="H7373">
        <v>13.33</v>
      </c>
      <c r="I7373">
        <v>1.706</v>
      </c>
      <c r="J7373">
        <v>1</v>
      </c>
      <c r="K7373">
        <v>1165.79999999999</v>
      </c>
      <c r="L7373" t="s">
        <v>980</v>
      </c>
      <c r="M7373" t="s">
        <v>979</v>
      </c>
      <c r="N7373" s="119">
        <v>44152</v>
      </c>
      <c r="O7373">
        <v>0</v>
      </c>
      <c r="P7373">
        <v>0</v>
      </c>
      <c r="Q7373">
        <v>6401</v>
      </c>
      <c r="R7373">
        <v>1123.5999999999899</v>
      </c>
      <c r="S7373">
        <v>2.3410000000000002</v>
      </c>
      <c r="T7373">
        <v>33</v>
      </c>
      <c r="U7373">
        <v>3404.9</v>
      </c>
      <c r="V7373">
        <v>19</v>
      </c>
      <c r="W7373">
        <v>1.163</v>
      </c>
      <c r="X7373">
        <v>1.88</v>
      </c>
      <c r="Y7373" s="119">
        <v>44152</v>
      </c>
      <c r="Z7373">
        <v>408813.49106255203</v>
      </c>
      <c r="AA7373">
        <v>3660507.7979834601</v>
      </c>
    </row>
    <row r="7374" spans="1:27" x14ac:dyDescent="0.25">
      <c r="A7374">
        <v>-111.977007169999</v>
      </c>
      <c r="B7374">
        <v>33.079342220000001</v>
      </c>
      <c r="C7374" t="s">
        <v>983</v>
      </c>
      <c r="D7374" t="s">
        <v>982</v>
      </c>
      <c r="E7374" t="s">
        <v>981</v>
      </c>
      <c r="F7374">
        <v>6693</v>
      </c>
      <c r="G7374">
        <v>179</v>
      </c>
      <c r="H7374">
        <v>13.33</v>
      </c>
      <c r="I7374">
        <v>2.0670000000000002</v>
      </c>
      <c r="J7374">
        <v>1</v>
      </c>
      <c r="K7374">
        <v>1165.9000000000001</v>
      </c>
      <c r="L7374" t="s">
        <v>980</v>
      </c>
      <c r="M7374" t="s">
        <v>979</v>
      </c>
      <c r="N7374" s="119">
        <v>44152</v>
      </c>
      <c r="O7374">
        <v>0</v>
      </c>
      <c r="P7374">
        <v>0</v>
      </c>
      <c r="Q7374">
        <v>6812.8999999999896</v>
      </c>
      <c r="R7374">
        <v>987.12</v>
      </c>
      <c r="S7374">
        <v>2.0569999999999999</v>
      </c>
      <c r="T7374">
        <v>33</v>
      </c>
      <c r="U7374">
        <v>2991.3</v>
      </c>
      <c r="V7374">
        <v>19</v>
      </c>
      <c r="W7374">
        <v>1.409</v>
      </c>
      <c r="X7374">
        <v>2.278</v>
      </c>
      <c r="Y7374" s="119">
        <v>44152</v>
      </c>
      <c r="Z7374">
        <v>408813.50177029998</v>
      </c>
      <c r="AA7374">
        <v>3660507.2434953898</v>
      </c>
    </row>
    <row r="7375" spans="1:27" x14ac:dyDescent="0.25">
      <c r="A7375">
        <v>-111.977005969999</v>
      </c>
      <c r="B7375">
        <v>33.079337180000003</v>
      </c>
      <c r="C7375" t="s">
        <v>983</v>
      </c>
      <c r="D7375" t="s">
        <v>982</v>
      </c>
      <c r="E7375" t="s">
        <v>981</v>
      </c>
      <c r="F7375">
        <v>6694</v>
      </c>
      <c r="G7375">
        <v>186</v>
      </c>
      <c r="H7375">
        <v>13.33</v>
      </c>
      <c r="I7375">
        <v>2.1</v>
      </c>
      <c r="J7375">
        <v>1</v>
      </c>
      <c r="K7375">
        <v>1165.79999999999</v>
      </c>
      <c r="L7375" t="s">
        <v>980</v>
      </c>
      <c r="M7375" t="s">
        <v>979</v>
      </c>
      <c r="N7375" s="119">
        <v>44152</v>
      </c>
      <c r="O7375">
        <v>0</v>
      </c>
      <c r="P7375">
        <v>0</v>
      </c>
      <c r="Q7375">
        <v>8155.3</v>
      </c>
      <c r="R7375">
        <v>1163.2</v>
      </c>
      <c r="S7375">
        <v>2.423</v>
      </c>
      <c r="T7375">
        <v>33</v>
      </c>
      <c r="U7375">
        <v>3524.6999999999898</v>
      </c>
      <c r="V7375">
        <v>19</v>
      </c>
      <c r="W7375">
        <v>1.4319999999999999</v>
      </c>
      <c r="X7375">
        <v>2.3140000000000001</v>
      </c>
      <c r="Y7375" s="119">
        <v>44152</v>
      </c>
      <c r="Z7375">
        <v>408813.60857456899</v>
      </c>
      <c r="AA7375">
        <v>3660506.68367778</v>
      </c>
    </row>
    <row r="7376" spans="1:27" x14ac:dyDescent="0.25">
      <c r="A7376">
        <v>-111.977006829999</v>
      </c>
      <c r="B7376">
        <v>33.079332219999898</v>
      </c>
      <c r="C7376" t="s">
        <v>983</v>
      </c>
      <c r="D7376" t="s">
        <v>982</v>
      </c>
      <c r="E7376" t="s">
        <v>981</v>
      </c>
      <c r="F7376">
        <v>6695</v>
      </c>
      <c r="G7376">
        <v>181</v>
      </c>
      <c r="H7376">
        <v>13.33</v>
      </c>
      <c r="I7376">
        <v>1.903</v>
      </c>
      <c r="J7376">
        <v>1</v>
      </c>
      <c r="K7376">
        <v>1165.79999999999</v>
      </c>
      <c r="L7376" t="s">
        <v>980</v>
      </c>
      <c r="M7376" t="s">
        <v>979</v>
      </c>
      <c r="N7376" s="119">
        <v>44152</v>
      </c>
      <c r="O7376">
        <v>0</v>
      </c>
      <c r="P7376">
        <v>0</v>
      </c>
      <c r="Q7376">
        <v>8120.8999999999896</v>
      </c>
      <c r="R7376">
        <v>1278.0999999999899</v>
      </c>
      <c r="S7376">
        <v>2.6629999999999998</v>
      </c>
      <c r="T7376">
        <v>33</v>
      </c>
      <c r="U7376">
        <v>3872.9</v>
      </c>
      <c r="V7376">
        <v>19</v>
      </c>
      <c r="W7376">
        <v>1.2969999999999999</v>
      </c>
      <c r="X7376">
        <v>2.097</v>
      </c>
      <c r="Y7376" s="119">
        <v>44152</v>
      </c>
      <c r="Z7376">
        <v>408813.52318580099</v>
      </c>
      <c r="AA7376">
        <v>3660506.1345192599</v>
      </c>
    </row>
    <row r="7377" spans="1:27" x14ac:dyDescent="0.25">
      <c r="A7377">
        <v>-111.9770082</v>
      </c>
      <c r="B7377">
        <v>33.079326160000001</v>
      </c>
      <c r="C7377" t="s">
        <v>983</v>
      </c>
      <c r="D7377" t="s">
        <v>982</v>
      </c>
      <c r="E7377" t="s">
        <v>981</v>
      </c>
      <c r="F7377">
        <v>6696</v>
      </c>
      <c r="G7377">
        <v>173</v>
      </c>
      <c r="H7377">
        <v>13.33</v>
      </c>
      <c r="I7377">
        <v>1.9359999999999999</v>
      </c>
      <c r="J7377">
        <v>1</v>
      </c>
      <c r="K7377">
        <v>1165.79999999999</v>
      </c>
      <c r="L7377" t="s">
        <v>980</v>
      </c>
      <c r="M7377" t="s">
        <v>979</v>
      </c>
      <c r="N7377" s="119">
        <v>44152</v>
      </c>
      <c r="O7377">
        <v>0</v>
      </c>
      <c r="P7377">
        <v>0</v>
      </c>
      <c r="Q7377">
        <v>6745.5</v>
      </c>
      <c r="R7377">
        <v>1043.5999999999899</v>
      </c>
      <c r="S7377">
        <v>2.1739999999999999</v>
      </c>
      <c r="T7377">
        <v>33</v>
      </c>
      <c r="U7377">
        <v>3162.5</v>
      </c>
      <c r="V7377">
        <v>19</v>
      </c>
      <c r="W7377">
        <v>1.32</v>
      </c>
      <c r="X7377">
        <v>2.133</v>
      </c>
      <c r="Y7377" s="119">
        <v>44152</v>
      </c>
      <c r="Z7377">
        <v>408813.38905968302</v>
      </c>
      <c r="AA7377">
        <v>3660505.4638489401</v>
      </c>
    </row>
    <row r="7378" spans="1:27" x14ac:dyDescent="0.25">
      <c r="A7378">
        <v>-111.97700666</v>
      </c>
      <c r="B7378">
        <v>33.079321219999898</v>
      </c>
      <c r="C7378" t="s">
        <v>983</v>
      </c>
      <c r="D7378" t="s">
        <v>982</v>
      </c>
      <c r="E7378" t="s">
        <v>981</v>
      </c>
      <c r="F7378">
        <v>6697</v>
      </c>
      <c r="G7378">
        <v>182</v>
      </c>
      <c r="H7378">
        <v>13.33</v>
      </c>
      <c r="I7378">
        <v>1.903</v>
      </c>
      <c r="J7378">
        <v>1</v>
      </c>
      <c r="K7378">
        <v>1165.79999999999</v>
      </c>
      <c r="L7378" t="s">
        <v>980</v>
      </c>
      <c r="M7378" t="s">
        <v>979</v>
      </c>
      <c r="N7378" s="119">
        <v>44152</v>
      </c>
      <c r="O7378">
        <v>0</v>
      </c>
      <c r="P7378">
        <v>0</v>
      </c>
      <c r="Q7378">
        <v>5915.3999999999896</v>
      </c>
      <c r="R7378">
        <v>930.97</v>
      </c>
      <c r="S7378">
        <v>1.94</v>
      </c>
      <c r="T7378">
        <v>33</v>
      </c>
      <c r="U7378">
        <v>2821.0999999999899</v>
      </c>
      <c r="V7378">
        <v>19</v>
      </c>
      <c r="W7378">
        <v>1.2969999999999999</v>
      </c>
      <c r="X7378">
        <v>2.097</v>
      </c>
      <c r="Y7378" s="119">
        <v>44152</v>
      </c>
      <c r="Z7378">
        <v>408813.52770197502</v>
      </c>
      <c r="AA7378">
        <v>3660504.9148227498</v>
      </c>
    </row>
    <row r="7379" spans="1:27" x14ac:dyDescent="0.25">
      <c r="A7379">
        <v>-111.977007169999</v>
      </c>
      <c r="B7379">
        <v>33.079316220000003</v>
      </c>
      <c r="C7379" t="s">
        <v>983</v>
      </c>
      <c r="D7379" t="s">
        <v>982</v>
      </c>
      <c r="E7379" t="s">
        <v>981</v>
      </c>
      <c r="F7379">
        <v>6698</v>
      </c>
      <c r="G7379">
        <v>179</v>
      </c>
      <c r="H7379">
        <v>13.33</v>
      </c>
      <c r="I7379">
        <v>1.837</v>
      </c>
      <c r="J7379">
        <v>1</v>
      </c>
      <c r="K7379">
        <v>1165.79999999999</v>
      </c>
      <c r="L7379" t="s">
        <v>980</v>
      </c>
      <c r="M7379" t="s">
        <v>979</v>
      </c>
      <c r="N7379" s="119">
        <v>44152</v>
      </c>
      <c r="O7379">
        <v>0</v>
      </c>
      <c r="P7379">
        <v>0</v>
      </c>
      <c r="Q7379">
        <v>5626.3999999999896</v>
      </c>
      <c r="R7379">
        <v>917.11</v>
      </c>
      <c r="S7379">
        <v>1.911</v>
      </c>
      <c r="T7379">
        <v>33</v>
      </c>
      <c r="U7379">
        <v>2779.0999999999899</v>
      </c>
      <c r="V7379">
        <v>19</v>
      </c>
      <c r="W7379">
        <v>1.2529999999999999</v>
      </c>
      <c r="X7379">
        <v>2.0249999999999999</v>
      </c>
      <c r="Y7379" s="119">
        <v>44152</v>
      </c>
      <c r="Z7379">
        <v>408813.47494010598</v>
      </c>
      <c r="AA7379">
        <v>3660504.36092545</v>
      </c>
    </row>
    <row r="7380" spans="1:27" x14ac:dyDescent="0.25">
      <c r="A7380">
        <v>-111.97700666</v>
      </c>
      <c r="B7380">
        <v>33.079310220000004</v>
      </c>
      <c r="C7380" t="s">
        <v>983</v>
      </c>
      <c r="D7380" t="s">
        <v>982</v>
      </c>
      <c r="E7380" t="s">
        <v>981</v>
      </c>
      <c r="F7380">
        <v>6699</v>
      </c>
      <c r="G7380">
        <v>182</v>
      </c>
      <c r="H7380">
        <v>13.33</v>
      </c>
      <c r="I7380">
        <v>1.9690000000000001</v>
      </c>
      <c r="J7380">
        <v>1</v>
      </c>
      <c r="K7380">
        <v>1165.79999999999</v>
      </c>
      <c r="L7380" t="s">
        <v>980</v>
      </c>
      <c r="M7380" t="s">
        <v>979</v>
      </c>
      <c r="N7380" s="119">
        <v>44152</v>
      </c>
      <c r="O7380">
        <v>0</v>
      </c>
      <c r="P7380">
        <v>0</v>
      </c>
      <c r="Q7380">
        <v>5603.8</v>
      </c>
      <c r="R7380">
        <v>852.51999999999896</v>
      </c>
      <c r="S7380">
        <v>1.776</v>
      </c>
      <c r="T7380">
        <v>33</v>
      </c>
      <c r="U7380">
        <v>2583.4</v>
      </c>
      <c r="V7380">
        <v>19</v>
      </c>
      <c r="W7380">
        <v>1.3420000000000001</v>
      </c>
      <c r="X7380">
        <v>2.169</v>
      </c>
      <c r="Y7380" s="119">
        <v>44152</v>
      </c>
      <c r="Z7380">
        <v>408813.51635074901</v>
      </c>
      <c r="AA7380">
        <v>3660503.69527394</v>
      </c>
    </row>
    <row r="7381" spans="1:27" x14ac:dyDescent="0.25">
      <c r="A7381">
        <v>-111.97700768</v>
      </c>
      <c r="B7381">
        <v>33.079305210000001</v>
      </c>
      <c r="C7381" t="s">
        <v>983</v>
      </c>
      <c r="D7381" t="s">
        <v>982</v>
      </c>
      <c r="E7381" t="s">
        <v>981</v>
      </c>
      <c r="F7381">
        <v>6700</v>
      </c>
      <c r="G7381">
        <v>176</v>
      </c>
      <c r="H7381">
        <v>13.33</v>
      </c>
      <c r="I7381">
        <v>1.903</v>
      </c>
      <c r="J7381">
        <v>1</v>
      </c>
      <c r="K7381">
        <v>1165.7</v>
      </c>
      <c r="L7381" t="s">
        <v>980</v>
      </c>
      <c r="M7381" t="s">
        <v>979</v>
      </c>
      <c r="N7381" s="119">
        <v>44152</v>
      </c>
      <c r="O7381">
        <v>0</v>
      </c>
      <c r="P7381">
        <v>0</v>
      </c>
      <c r="Q7381">
        <v>3836.4</v>
      </c>
      <c r="R7381">
        <v>603.76999999999896</v>
      </c>
      <c r="S7381">
        <v>1.258</v>
      </c>
      <c r="T7381">
        <v>33</v>
      </c>
      <c r="U7381">
        <v>1829.5999999999899</v>
      </c>
      <c r="V7381">
        <v>19</v>
      </c>
      <c r="W7381">
        <v>1.2969999999999999</v>
      </c>
      <c r="X7381">
        <v>2.097</v>
      </c>
      <c r="Y7381" s="119">
        <v>44152</v>
      </c>
      <c r="Z7381">
        <v>408813.41597632901</v>
      </c>
      <c r="AA7381">
        <v>3660503.1407110202</v>
      </c>
    </row>
    <row r="7382" spans="1:27" x14ac:dyDescent="0.25">
      <c r="A7382">
        <v>-111.977006799999</v>
      </c>
      <c r="B7382">
        <v>33.079299159999898</v>
      </c>
      <c r="C7382" t="s">
        <v>983</v>
      </c>
      <c r="D7382" t="s">
        <v>982</v>
      </c>
      <c r="E7382" t="s">
        <v>981</v>
      </c>
      <c r="F7382">
        <v>6701</v>
      </c>
      <c r="G7382">
        <v>187</v>
      </c>
      <c r="H7382">
        <v>13.33</v>
      </c>
      <c r="I7382">
        <v>1.9690000000000001</v>
      </c>
      <c r="J7382">
        <v>1</v>
      </c>
      <c r="K7382">
        <v>1165.7</v>
      </c>
      <c r="L7382" t="s">
        <v>980</v>
      </c>
      <c r="M7382" t="s">
        <v>979</v>
      </c>
      <c r="N7382" s="119">
        <v>44152</v>
      </c>
      <c r="O7382">
        <v>0</v>
      </c>
      <c r="P7382">
        <v>0</v>
      </c>
      <c r="Q7382">
        <v>3757.6999999999898</v>
      </c>
      <c r="R7382">
        <v>571.67999999999904</v>
      </c>
      <c r="S7382">
        <v>1.1910000000000001</v>
      </c>
      <c r="T7382">
        <v>33</v>
      </c>
      <c r="U7382">
        <v>1732.4</v>
      </c>
      <c r="V7382">
        <v>19</v>
      </c>
      <c r="W7382">
        <v>1.3420000000000001</v>
      </c>
      <c r="X7382">
        <v>2.169</v>
      </c>
      <c r="Y7382" s="119">
        <v>44152</v>
      </c>
      <c r="Z7382">
        <v>408813.49187033297</v>
      </c>
      <c r="AA7382">
        <v>3660502.46919466</v>
      </c>
    </row>
    <row r="7383" spans="1:27" x14ac:dyDescent="0.25">
      <c r="A7383">
        <v>-111.97700734</v>
      </c>
      <c r="B7383">
        <v>33.079294220000001</v>
      </c>
      <c r="C7383" t="s">
        <v>983</v>
      </c>
      <c r="D7383" t="s">
        <v>982</v>
      </c>
      <c r="E7383" t="s">
        <v>981</v>
      </c>
      <c r="F7383">
        <v>6702</v>
      </c>
      <c r="G7383">
        <v>178</v>
      </c>
      <c r="H7383">
        <v>13.33</v>
      </c>
      <c r="I7383">
        <v>1.9690000000000001</v>
      </c>
      <c r="J7383">
        <v>1</v>
      </c>
      <c r="K7383">
        <v>1166</v>
      </c>
      <c r="L7383" t="s">
        <v>980</v>
      </c>
      <c r="M7383" t="s">
        <v>979</v>
      </c>
      <c r="N7383" s="119">
        <v>44152</v>
      </c>
      <c r="O7383">
        <v>0</v>
      </c>
      <c r="P7383">
        <v>0</v>
      </c>
      <c r="Q7383">
        <v>5340.3999999999896</v>
      </c>
      <c r="R7383">
        <v>812.46</v>
      </c>
      <c r="S7383">
        <v>1.6930000000000001</v>
      </c>
      <c r="T7383">
        <v>33</v>
      </c>
      <c r="U7383">
        <v>2462</v>
      </c>
      <c r="V7383">
        <v>19</v>
      </c>
      <c r="W7383">
        <v>1.3420000000000001</v>
      </c>
      <c r="X7383">
        <v>2.169</v>
      </c>
      <c r="Y7383" s="119">
        <v>44152</v>
      </c>
      <c r="Z7383">
        <v>408813.43637023802</v>
      </c>
      <c r="AA7383">
        <v>3660501.9219755</v>
      </c>
    </row>
    <row r="7384" spans="1:27" x14ac:dyDescent="0.25">
      <c r="A7384">
        <v>-111.9770058</v>
      </c>
      <c r="B7384">
        <v>33.079289160000002</v>
      </c>
      <c r="C7384" t="s">
        <v>983</v>
      </c>
      <c r="D7384" t="s">
        <v>982</v>
      </c>
      <c r="E7384" t="s">
        <v>981</v>
      </c>
      <c r="F7384">
        <v>6703</v>
      </c>
      <c r="G7384">
        <v>187</v>
      </c>
      <c r="H7384">
        <v>13.33</v>
      </c>
      <c r="I7384">
        <v>1.673</v>
      </c>
      <c r="J7384">
        <v>1</v>
      </c>
      <c r="K7384">
        <v>1165.9000000000001</v>
      </c>
      <c r="L7384" t="s">
        <v>980</v>
      </c>
      <c r="M7384" t="s">
        <v>979</v>
      </c>
      <c r="N7384" s="119">
        <v>44152</v>
      </c>
      <c r="O7384">
        <v>0</v>
      </c>
      <c r="P7384">
        <v>0</v>
      </c>
      <c r="Q7384">
        <v>5523.5</v>
      </c>
      <c r="R7384">
        <v>988.6</v>
      </c>
      <c r="S7384">
        <v>2.06</v>
      </c>
      <c r="T7384">
        <v>33</v>
      </c>
      <c r="U7384">
        <v>2995.6999999999898</v>
      </c>
      <c r="V7384">
        <v>19</v>
      </c>
      <c r="W7384">
        <v>1.141</v>
      </c>
      <c r="X7384">
        <v>1.8440000000000001</v>
      </c>
      <c r="Y7384" s="119">
        <v>44152</v>
      </c>
      <c r="Z7384">
        <v>408813.57488875801</v>
      </c>
      <c r="AA7384">
        <v>3660501.3596451599</v>
      </c>
    </row>
    <row r="7385" spans="1:27" x14ac:dyDescent="0.25">
      <c r="A7385">
        <v>-111.977008339999</v>
      </c>
      <c r="B7385">
        <v>33.079284219999899</v>
      </c>
      <c r="C7385" t="s">
        <v>983</v>
      </c>
      <c r="D7385" t="s">
        <v>982</v>
      </c>
      <c r="E7385" t="s">
        <v>981</v>
      </c>
      <c r="F7385">
        <v>6704</v>
      </c>
      <c r="G7385">
        <v>178</v>
      </c>
      <c r="H7385">
        <v>13.33</v>
      </c>
      <c r="I7385">
        <v>1.7390000000000001</v>
      </c>
      <c r="J7385">
        <v>1</v>
      </c>
      <c r="K7385">
        <v>1166</v>
      </c>
      <c r="L7385" t="s">
        <v>980</v>
      </c>
      <c r="M7385" t="s">
        <v>979</v>
      </c>
      <c r="N7385" s="119">
        <v>44152</v>
      </c>
      <c r="O7385">
        <v>0</v>
      </c>
      <c r="P7385">
        <v>0</v>
      </c>
      <c r="Q7385">
        <v>6908.5</v>
      </c>
      <c r="R7385">
        <v>1189.79999999999</v>
      </c>
      <c r="S7385">
        <v>2.4790000000000001</v>
      </c>
      <c r="T7385">
        <v>33</v>
      </c>
      <c r="U7385">
        <v>3605.5</v>
      </c>
      <c r="V7385">
        <v>19</v>
      </c>
      <c r="W7385">
        <v>1.1859999999999999</v>
      </c>
      <c r="X7385">
        <v>1.9159999999999999</v>
      </c>
      <c r="Y7385" s="119">
        <v>44152</v>
      </c>
      <c r="Z7385">
        <v>408813.33271321899</v>
      </c>
      <c r="AA7385">
        <v>3660500.8141635298</v>
      </c>
    </row>
    <row r="7386" spans="1:27" x14ac:dyDescent="0.25">
      <c r="A7386">
        <v>-111.977007999999</v>
      </c>
      <c r="B7386">
        <v>33.079279229999898</v>
      </c>
      <c r="C7386" t="s">
        <v>983</v>
      </c>
      <c r="D7386" t="s">
        <v>982</v>
      </c>
      <c r="E7386" t="s">
        <v>981</v>
      </c>
      <c r="F7386">
        <v>6705</v>
      </c>
      <c r="G7386">
        <v>180</v>
      </c>
      <c r="H7386">
        <v>13.33</v>
      </c>
      <c r="I7386">
        <v>1.9690000000000001</v>
      </c>
      <c r="J7386">
        <v>1</v>
      </c>
      <c r="K7386">
        <v>1165.79999999999</v>
      </c>
      <c r="L7386" t="s">
        <v>980</v>
      </c>
      <c r="M7386" t="s">
        <v>979</v>
      </c>
      <c r="N7386" s="119">
        <v>44152</v>
      </c>
      <c r="O7386">
        <v>0</v>
      </c>
      <c r="P7386">
        <v>0</v>
      </c>
      <c r="Q7386">
        <v>7025.6</v>
      </c>
      <c r="R7386">
        <v>1068.79999999999</v>
      </c>
      <c r="S7386">
        <v>2.2269999999999999</v>
      </c>
      <c r="T7386">
        <v>33</v>
      </c>
      <c r="U7386">
        <v>3238.9</v>
      </c>
      <c r="V7386">
        <v>19</v>
      </c>
      <c r="W7386">
        <v>1.3420000000000001</v>
      </c>
      <c r="X7386">
        <v>2.169</v>
      </c>
      <c r="Y7386" s="119">
        <v>44152</v>
      </c>
      <c r="Z7386">
        <v>408813.35929871397</v>
      </c>
      <c r="AA7386">
        <v>3660500.26063646</v>
      </c>
    </row>
    <row r="7387" spans="1:27" x14ac:dyDescent="0.25">
      <c r="A7387">
        <v>-111.97700783000001</v>
      </c>
      <c r="B7387">
        <v>33.079273219999898</v>
      </c>
      <c r="C7387" t="s">
        <v>983</v>
      </c>
      <c r="D7387" t="s">
        <v>982</v>
      </c>
      <c r="E7387" t="s">
        <v>981</v>
      </c>
      <c r="F7387">
        <v>6706</v>
      </c>
      <c r="G7387">
        <v>181</v>
      </c>
      <c r="H7387">
        <v>13.33</v>
      </c>
      <c r="I7387">
        <v>1.64</v>
      </c>
      <c r="J7387">
        <v>1</v>
      </c>
      <c r="K7387">
        <v>1165.9000000000001</v>
      </c>
      <c r="L7387" t="s">
        <v>980</v>
      </c>
      <c r="M7387" t="s">
        <v>979</v>
      </c>
      <c r="N7387" s="119">
        <v>44152</v>
      </c>
      <c r="O7387">
        <v>0</v>
      </c>
      <c r="P7387">
        <v>0</v>
      </c>
      <c r="Q7387">
        <v>6549.8999999999896</v>
      </c>
      <c r="R7387">
        <v>1195.79999999999</v>
      </c>
      <c r="S7387">
        <v>2.4910000000000001</v>
      </c>
      <c r="T7387">
        <v>33</v>
      </c>
      <c r="U7387">
        <v>3623.5</v>
      </c>
      <c r="V7387">
        <v>19</v>
      </c>
      <c r="W7387">
        <v>1.1180000000000001</v>
      </c>
      <c r="X7387">
        <v>1.8080000000000001</v>
      </c>
      <c r="Y7387" s="119">
        <v>44152</v>
      </c>
      <c r="Z7387">
        <v>408813.36896422901</v>
      </c>
      <c r="AA7387">
        <v>3660499.59417164</v>
      </c>
    </row>
    <row r="7388" spans="1:27" x14ac:dyDescent="0.25">
      <c r="A7388">
        <v>-111.97700786</v>
      </c>
      <c r="B7388">
        <v>33.079268190000001</v>
      </c>
      <c r="C7388" t="s">
        <v>983</v>
      </c>
      <c r="D7388" t="s">
        <v>982</v>
      </c>
      <c r="E7388" t="s">
        <v>981</v>
      </c>
      <c r="F7388">
        <v>6707</v>
      </c>
      <c r="G7388">
        <v>175</v>
      </c>
      <c r="H7388">
        <v>13.33</v>
      </c>
      <c r="I7388">
        <v>2.0670000000000002</v>
      </c>
      <c r="J7388">
        <v>1</v>
      </c>
      <c r="K7388">
        <v>1165.9000000000001</v>
      </c>
      <c r="L7388" t="s">
        <v>980</v>
      </c>
      <c r="M7388" t="s">
        <v>979</v>
      </c>
      <c r="N7388" s="119">
        <v>44152</v>
      </c>
      <c r="O7388">
        <v>0</v>
      </c>
      <c r="P7388">
        <v>0</v>
      </c>
      <c r="Q7388">
        <v>6254.3999999999896</v>
      </c>
      <c r="R7388">
        <v>906.2</v>
      </c>
      <c r="S7388">
        <v>1.8879999999999999</v>
      </c>
      <c r="T7388">
        <v>33</v>
      </c>
      <c r="U7388">
        <v>2746</v>
      </c>
      <c r="V7388">
        <v>19</v>
      </c>
      <c r="W7388">
        <v>1.409</v>
      </c>
      <c r="X7388">
        <v>2.278</v>
      </c>
      <c r="Y7388" s="119">
        <v>44152</v>
      </c>
      <c r="Z7388">
        <v>408813.36097349098</v>
      </c>
      <c r="AA7388">
        <v>3660499.0365312998</v>
      </c>
    </row>
    <row r="7389" spans="1:27" x14ac:dyDescent="0.25">
      <c r="A7389">
        <v>-111.97700613000001</v>
      </c>
      <c r="B7389">
        <v>33.079262069999899</v>
      </c>
      <c r="C7389" t="s">
        <v>983</v>
      </c>
      <c r="D7389" t="s">
        <v>982</v>
      </c>
      <c r="E7389" t="s">
        <v>981</v>
      </c>
      <c r="F7389">
        <v>6708</v>
      </c>
      <c r="G7389">
        <v>191</v>
      </c>
      <c r="H7389">
        <v>13.33</v>
      </c>
      <c r="I7389">
        <v>1.772</v>
      </c>
      <c r="J7389">
        <v>1</v>
      </c>
      <c r="K7389">
        <v>1165.7</v>
      </c>
      <c r="L7389" t="s">
        <v>980</v>
      </c>
      <c r="M7389" t="s">
        <v>979</v>
      </c>
      <c r="N7389" s="119">
        <v>44152</v>
      </c>
      <c r="O7389">
        <v>0</v>
      </c>
      <c r="P7389">
        <v>0</v>
      </c>
      <c r="Q7389">
        <v>7080.3999999999896</v>
      </c>
      <c r="R7389">
        <v>1196.9000000000001</v>
      </c>
      <c r="S7389">
        <v>2.4929999999999999</v>
      </c>
      <c r="T7389">
        <v>33</v>
      </c>
      <c r="U7389">
        <v>3626.8</v>
      </c>
      <c r="V7389">
        <v>19</v>
      </c>
      <c r="W7389">
        <v>1.208</v>
      </c>
      <c r="X7389">
        <v>1.952</v>
      </c>
      <c r="Y7389" s="119">
        <v>44152</v>
      </c>
      <c r="Z7389">
        <v>408813.51613238401</v>
      </c>
      <c r="AA7389">
        <v>3660498.3565157298</v>
      </c>
    </row>
    <row r="7390" spans="1:27" x14ac:dyDescent="0.25">
      <c r="A7390">
        <v>-111.97700751000001</v>
      </c>
      <c r="B7390">
        <v>33.079257210000002</v>
      </c>
      <c r="C7390" t="s">
        <v>983</v>
      </c>
      <c r="D7390" t="s">
        <v>982</v>
      </c>
      <c r="E7390" t="s">
        <v>981</v>
      </c>
      <c r="F7390">
        <v>6709</v>
      </c>
      <c r="G7390">
        <v>177</v>
      </c>
      <c r="H7390">
        <v>13.33</v>
      </c>
      <c r="I7390">
        <v>2.3290000000000002</v>
      </c>
      <c r="J7390">
        <v>1</v>
      </c>
      <c r="K7390">
        <v>1165.7</v>
      </c>
      <c r="L7390" t="s">
        <v>980</v>
      </c>
      <c r="M7390" t="s">
        <v>979</v>
      </c>
      <c r="N7390" s="119">
        <v>44152</v>
      </c>
      <c r="O7390">
        <v>0</v>
      </c>
      <c r="P7390">
        <v>0</v>
      </c>
      <c r="Q7390">
        <v>6226.3999999999896</v>
      </c>
      <c r="R7390">
        <v>800.49</v>
      </c>
      <c r="S7390">
        <v>1.6679999999999999</v>
      </c>
      <c r="T7390">
        <v>33</v>
      </c>
      <c r="U7390">
        <v>2425.6999999999898</v>
      </c>
      <c r="V7390">
        <v>19</v>
      </c>
      <c r="W7390">
        <v>1.5880000000000001</v>
      </c>
      <c r="X7390">
        <v>2.5670000000000002</v>
      </c>
      <c r="Y7390" s="119">
        <v>44152</v>
      </c>
      <c r="Z7390">
        <v>408813.382311119</v>
      </c>
      <c r="AA7390">
        <v>3660497.81889578</v>
      </c>
    </row>
    <row r="7391" spans="1:27" x14ac:dyDescent="0.25">
      <c r="A7391">
        <v>-111.97700903</v>
      </c>
      <c r="B7391">
        <v>33.079252179999898</v>
      </c>
      <c r="C7391" t="s">
        <v>983</v>
      </c>
      <c r="D7391" t="s">
        <v>982</v>
      </c>
      <c r="E7391" t="s">
        <v>981</v>
      </c>
      <c r="F7391">
        <v>6710</v>
      </c>
      <c r="G7391">
        <v>174</v>
      </c>
      <c r="H7391">
        <v>13.33</v>
      </c>
      <c r="I7391">
        <v>1.837</v>
      </c>
      <c r="J7391">
        <v>1</v>
      </c>
      <c r="K7391">
        <v>1165.7</v>
      </c>
      <c r="L7391" t="s">
        <v>980</v>
      </c>
      <c r="M7391" t="s">
        <v>979</v>
      </c>
      <c r="N7391" s="119">
        <v>44152</v>
      </c>
      <c r="O7391">
        <v>0</v>
      </c>
      <c r="P7391">
        <v>0</v>
      </c>
      <c r="Q7391">
        <v>3521.3</v>
      </c>
      <c r="R7391">
        <v>573.98</v>
      </c>
      <c r="S7391">
        <v>1.196</v>
      </c>
      <c r="T7391">
        <v>33</v>
      </c>
      <c r="U7391">
        <v>1739.29999999999</v>
      </c>
      <c r="V7391">
        <v>19</v>
      </c>
      <c r="W7391">
        <v>1.2529999999999999</v>
      </c>
      <c r="X7391">
        <v>2.0249999999999999</v>
      </c>
      <c r="Y7391" s="119">
        <v>44152</v>
      </c>
      <c r="Z7391">
        <v>408813.23524712701</v>
      </c>
      <c r="AA7391">
        <v>3660497.2625498902</v>
      </c>
    </row>
    <row r="7392" spans="1:27" x14ac:dyDescent="0.25">
      <c r="A7392">
        <v>-111.97700697000001</v>
      </c>
      <c r="B7392">
        <v>33.079246179999899</v>
      </c>
      <c r="C7392" t="s">
        <v>983</v>
      </c>
      <c r="D7392" t="s">
        <v>982</v>
      </c>
      <c r="E7392" t="s">
        <v>981</v>
      </c>
      <c r="F7392">
        <v>6711</v>
      </c>
      <c r="G7392">
        <v>186</v>
      </c>
      <c r="H7392">
        <v>13.33</v>
      </c>
      <c r="I7392">
        <v>1.9690000000000001</v>
      </c>
      <c r="J7392">
        <v>1</v>
      </c>
      <c r="K7392">
        <v>1165.7</v>
      </c>
      <c r="L7392" t="s">
        <v>980</v>
      </c>
      <c r="M7392" t="s">
        <v>979</v>
      </c>
      <c r="N7392" s="119">
        <v>44152</v>
      </c>
      <c r="O7392">
        <v>0</v>
      </c>
      <c r="P7392">
        <v>0</v>
      </c>
      <c r="Q7392">
        <v>4138.1999999999898</v>
      </c>
      <c r="R7392">
        <v>629.57000000000005</v>
      </c>
      <c r="S7392">
        <v>1.3120000000000001</v>
      </c>
      <c r="T7392">
        <v>33</v>
      </c>
      <c r="U7392">
        <v>1907.79999999999</v>
      </c>
      <c r="V7392">
        <v>19</v>
      </c>
      <c r="W7392">
        <v>1.3420000000000001</v>
      </c>
      <c r="X7392">
        <v>2.169</v>
      </c>
      <c r="Y7392" s="119">
        <v>44152</v>
      </c>
      <c r="Z7392">
        <v>408813.421331338</v>
      </c>
      <c r="AA7392">
        <v>3660496.5955518</v>
      </c>
    </row>
    <row r="7393" spans="1:27" x14ac:dyDescent="0.25">
      <c r="A7393">
        <v>-111.97700851</v>
      </c>
      <c r="B7393">
        <v>33.0792412099999</v>
      </c>
      <c r="C7393" t="s">
        <v>983</v>
      </c>
      <c r="D7393" t="s">
        <v>982</v>
      </c>
      <c r="E7393" t="s">
        <v>981</v>
      </c>
      <c r="F7393">
        <v>6712</v>
      </c>
      <c r="G7393">
        <v>177</v>
      </c>
      <c r="H7393">
        <v>13.33</v>
      </c>
      <c r="I7393">
        <v>1.804</v>
      </c>
      <c r="J7393">
        <v>1</v>
      </c>
      <c r="K7393">
        <v>1165.79999999999</v>
      </c>
      <c r="L7393" t="s">
        <v>980</v>
      </c>
      <c r="M7393" t="s">
        <v>979</v>
      </c>
      <c r="N7393" s="119">
        <v>44152</v>
      </c>
      <c r="O7393">
        <v>0</v>
      </c>
      <c r="P7393">
        <v>0</v>
      </c>
      <c r="Q7393">
        <v>4137.1999999999898</v>
      </c>
      <c r="R7393">
        <v>686.62</v>
      </c>
      <c r="S7393">
        <v>1.43</v>
      </c>
      <c r="T7393">
        <v>33</v>
      </c>
      <c r="U7393">
        <v>2080.6999999999898</v>
      </c>
      <c r="V7393">
        <v>19</v>
      </c>
      <c r="W7393">
        <v>1.23</v>
      </c>
      <c r="X7393">
        <v>1.988</v>
      </c>
      <c r="Y7393" s="119">
        <v>44152</v>
      </c>
      <c r="Z7393">
        <v>408813.27246249298</v>
      </c>
      <c r="AA7393">
        <v>3660496.04587537</v>
      </c>
    </row>
    <row r="7394" spans="1:27" x14ac:dyDescent="0.25">
      <c r="A7394">
        <v>-111.977007999999</v>
      </c>
      <c r="B7394">
        <v>33.0792362299999</v>
      </c>
      <c r="C7394" t="s">
        <v>983</v>
      </c>
      <c r="D7394" t="s">
        <v>982</v>
      </c>
      <c r="E7394" t="s">
        <v>981</v>
      </c>
      <c r="F7394">
        <v>6713</v>
      </c>
      <c r="G7394">
        <v>180</v>
      </c>
      <c r="H7394">
        <v>13.33</v>
      </c>
      <c r="I7394">
        <v>1.9690000000000001</v>
      </c>
      <c r="J7394">
        <v>1</v>
      </c>
      <c r="K7394">
        <v>1165.9000000000001</v>
      </c>
      <c r="L7394" t="s">
        <v>980</v>
      </c>
      <c r="M7394" t="s">
        <v>979</v>
      </c>
      <c r="N7394" s="119">
        <v>44152</v>
      </c>
      <c r="O7394">
        <v>0</v>
      </c>
      <c r="P7394">
        <v>0</v>
      </c>
      <c r="Q7394">
        <v>5186.3999999999896</v>
      </c>
      <c r="R7394">
        <v>789.02999999999895</v>
      </c>
      <c r="S7394">
        <v>1.6439999999999999</v>
      </c>
      <c r="T7394">
        <v>33</v>
      </c>
      <c r="U7394">
        <v>2391</v>
      </c>
      <c r="V7394">
        <v>19</v>
      </c>
      <c r="W7394">
        <v>1.3420000000000001</v>
      </c>
      <c r="X7394">
        <v>2.169</v>
      </c>
      <c r="Y7394" s="119">
        <v>44152</v>
      </c>
      <c r="Z7394">
        <v>408813.31492575002</v>
      </c>
      <c r="AA7394">
        <v>3660495.4933092999</v>
      </c>
    </row>
    <row r="7395" spans="1:27" x14ac:dyDescent="0.25">
      <c r="A7395">
        <v>-111.977007659999</v>
      </c>
      <c r="B7395">
        <v>33.079231219999897</v>
      </c>
      <c r="C7395" t="s">
        <v>983</v>
      </c>
      <c r="D7395" t="s">
        <v>982</v>
      </c>
      <c r="E7395" t="s">
        <v>981</v>
      </c>
      <c r="F7395">
        <v>6714</v>
      </c>
      <c r="G7395">
        <v>182</v>
      </c>
      <c r="H7395">
        <v>13.33</v>
      </c>
      <c r="I7395">
        <v>1.9690000000000001</v>
      </c>
      <c r="J7395">
        <v>1</v>
      </c>
      <c r="K7395">
        <v>1166</v>
      </c>
      <c r="L7395" t="s">
        <v>980</v>
      </c>
      <c r="M7395" t="s">
        <v>979</v>
      </c>
      <c r="N7395" s="119">
        <v>44152</v>
      </c>
      <c r="O7395">
        <v>0</v>
      </c>
      <c r="P7395">
        <v>0</v>
      </c>
      <c r="Q7395">
        <v>6749.8999999999896</v>
      </c>
      <c r="R7395">
        <v>1026.9000000000001</v>
      </c>
      <c r="S7395">
        <v>2.1389999999999998</v>
      </c>
      <c r="T7395">
        <v>33</v>
      </c>
      <c r="U7395">
        <v>3111.8</v>
      </c>
      <c r="V7395">
        <v>19</v>
      </c>
      <c r="W7395">
        <v>1.3420000000000001</v>
      </c>
      <c r="X7395">
        <v>2.169</v>
      </c>
      <c r="Y7395" s="119">
        <v>44152</v>
      </c>
      <c r="Z7395">
        <v>408813.34149063198</v>
      </c>
      <c r="AA7395">
        <v>3660494.9375648699</v>
      </c>
    </row>
    <row r="7396" spans="1:27" x14ac:dyDescent="0.25">
      <c r="A7396">
        <v>-111.977008679999</v>
      </c>
      <c r="B7396">
        <v>33.079225209999898</v>
      </c>
      <c r="C7396" t="s">
        <v>983</v>
      </c>
      <c r="D7396" t="s">
        <v>982</v>
      </c>
      <c r="E7396" t="s">
        <v>981</v>
      </c>
      <c r="F7396">
        <v>6715</v>
      </c>
      <c r="G7396">
        <v>176</v>
      </c>
      <c r="H7396">
        <v>13.33</v>
      </c>
      <c r="I7396">
        <v>1.87</v>
      </c>
      <c r="J7396">
        <v>1</v>
      </c>
      <c r="K7396">
        <v>1165.9000000000001</v>
      </c>
      <c r="L7396" t="s">
        <v>980</v>
      </c>
      <c r="M7396" t="s">
        <v>979</v>
      </c>
      <c r="N7396" s="119">
        <v>44152</v>
      </c>
      <c r="O7396">
        <v>0</v>
      </c>
      <c r="P7396">
        <v>0</v>
      </c>
      <c r="Q7396">
        <v>7508.8999999999896</v>
      </c>
      <c r="R7396">
        <v>1202.5</v>
      </c>
      <c r="S7396">
        <v>2.5049999999999999</v>
      </c>
      <c r="T7396">
        <v>33</v>
      </c>
      <c r="U7396">
        <v>3643.9</v>
      </c>
      <c r="V7396">
        <v>19</v>
      </c>
      <c r="W7396">
        <v>1.2749999999999999</v>
      </c>
      <c r="X7396">
        <v>2.0609999999999999</v>
      </c>
      <c r="Y7396" s="119">
        <v>44152</v>
      </c>
      <c r="Z7396">
        <v>408813.24008420098</v>
      </c>
      <c r="AA7396">
        <v>3660494.2721338901</v>
      </c>
    </row>
    <row r="7397" spans="1:27" x14ac:dyDescent="0.25">
      <c r="A7397">
        <v>-111.977006299999</v>
      </c>
      <c r="B7397">
        <v>33.079220100000001</v>
      </c>
      <c r="C7397" t="s">
        <v>983</v>
      </c>
      <c r="D7397" t="s">
        <v>982</v>
      </c>
      <c r="E7397" t="s">
        <v>981</v>
      </c>
      <c r="F7397">
        <v>6716</v>
      </c>
      <c r="G7397">
        <v>190</v>
      </c>
      <c r="H7397">
        <v>13.33</v>
      </c>
      <c r="I7397">
        <v>1.903</v>
      </c>
      <c r="J7397">
        <v>1</v>
      </c>
      <c r="K7397">
        <v>1165.9000000000001</v>
      </c>
      <c r="L7397" t="s">
        <v>980</v>
      </c>
      <c r="M7397" t="s">
        <v>979</v>
      </c>
      <c r="N7397" s="119">
        <v>44152</v>
      </c>
      <c r="O7397">
        <v>0</v>
      </c>
      <c r="P7397">
        <v>0</v>
      </c>
      <c r="Q7397">
        <v>6852.6999999999898</v>
      </c>
      <c r="R7397">
        <v>1078.5</v>
      </c>
      <c r="S7397">
        <v>2.2469999999999999</v>
      </c>
      <c r="T7397">
        <v>33</v>
      </c>
      <c r="U7397">
        <v>3268.0999999999899</v>
      </c>
      <c r="V7397">
        <v>19</v>
      </c>
      <c r="W7397">
        <v>1.2969999999999999</v>
      </c>
      <c r="X7397">
        <v>2.097</v>
      </c>
      <c r="Y7397" s="119">
        <v>44152</v>
      </c>
      <c r="Z7397">
        <v>408813.45695498498</v>
      </c>
      <c r="AA7397">
        <v>3660493.7035303898</v>
      </c>
    </row>
    <row r="7398" spans="1:27" x14ac:dyDescent="0.25">
      <c r="A7398">
        <v>-111.97700783000001</v>
      </c>
      <c r="B7398">
        <v>33.079215220000002</v>
      </c>
      <c r="C7398" t="s">
        <v>983</v>
      </c>
      <c r="D7398" t="s">
        <v>982</v>
      </c>
      <c r="E7398" t="s">
        <v>981</v>
      </c>
      <c r="F7398">
        <v>6717</v>
      </c>
      <c r="G7398">
        <v>181</v>
      </c>
      <c r="H7398">
        <v>13.33</v>
      </c>
      <c r="I7398">
        <v>1.903</v>
      </c>
      <c r="J7398">
        <v>1</v>
      </c>
      <c r="K7398">
        <v>1165.79999999999</v>
      </c>
      <c r="L7398" t="s">
        <v>980</v>
      </c>
      <c r="M7398" t="s">
        <v>979</v>
      </c>
      <c r="N7398" s="119">
        <v>44152</v>
      </c>
      <c r="O7398">
        <v>0</v>
      </c>
      <c r="P7398">
        <v>0</v>
      </c>
      <c r="Q7398">
        <v>8014.8</v>
      </c>
      <c r="R7398">
        <v>1261.4000000000001</v>
      </c>
      <c r="S7398">
        <v>2.6280000000000001</v>
      </c>
      <c r="T7398">
        <v>33</v>
      </c>
      <c r="U7398">
        <v>3822.3</v>
      </c>
      <c r="V7398">
        <v>19</v>
      </c>
      <c r="W7398">
        <v>1.2969999999999999</v>
      </c>
      <c r="X7398">
        <v>2.097</v>
      </c>
      <c r="Y7398" s="119">
        <v>44152</v>
      </c>
      <c r="Z7398">
        <v>408813.30911235599</v>
      </c>
      <c r="AA7398">
        <v>3660493.1638234002</v>
      </c>
    </row>
    <row r="7399" spans="1:27" x14ac:dyDescent="0.25">
      <c r="A7399">
        <v>-111.977008339999</v>
      </c>
      <c r="B7399">
        <v>33.079209220000003</v>
      </c>
      <c r="C7399" t="s">
        <v>983</v>
      </c>
      <c r="D7399" t="s">
        <v>982</v>
      </c>
      <c r="E7399" t="s">
        <v>981</v>
      </c>
      <c r="F7399">
        <v>6718</v>
      </c>
      <c r="G7399">
        <v>178</v>
      </c>
      <c r="H7399">
        <v>13.33</v>
      </c>
      <c r="I7399">
        <v>2.2309999999999999</v>
      </c>
      <c r="J7399">
        <v>1</v>
      </c>
      <c r="K7399">
        <v>1165.79999999999</v>
      </c>
      <c r="L7399" t="s">
        <v>980</v>
      </c>
      <c r="M7399" t="s">
        <v>979</v>
      </c>
      <c r="N7399" s="119">
        <v>44152</v>
      </c>
      <c r="O7399">
        <v>0</v>
      </c>
      <c r="P7399">
        <v>0</v>
      </c>
      <c r="Q7399">
        <v>7931.8</v>
      </c>
      <c r="R7399">
        <v>1064.7</v>
      </c>
      <c r="S7399">
        <v>2.218</v>
      </c>
      <c r="T7399">
        <v>33</v>
      </c>
      <c r="U7399">
        <v>3226.5</v>
      </c>
      <c r="V7399">
        <v>19</v>
      </c>
      <c r="W7399">
        <v>1.5209999999999999</v>
      </c>
      <c r="X7399">
        <v>2.4580000000000002</v>
      </c>
      <c r="Y7399" s="119">
        <v>44152</v>
      </c>
      <c r="Z7399">
        <v>408813.25531850901</v>
      </c>
      <c r="AA7399">
        <v>3660492.4990580301</v>
      </c>
    </row>
    <row r="7400" spans="1:27" x14ac:dyDescent="0.25">
      <c r="A7400">
        <v>-111.977007319999</v>
      </c>
      <c r="B7400">
        <v>33.07920421</v>
      </c>
      <c r="C7400" t="s">
        <v>983</v>
      </c>
      <c r="D7400" t="s">
        <v>982</v>
      </c>
      <c r="E7400" t="s">
        <v>981</v>
      </c>
      <c r="F7400">
        <v>6719</v>
      </c>
      <c r="G7400">
        <v>184</v>
      </c>
      <c r="H7400">
        <v>13.33</v>
      </c>
      <c r="I7400">
        <v>1.9359999999999999</v>
      </c>
      <c r="J7400">
        <v>1</v>
      </c>
      <c r="K7400">
        <v>1165.79999999999</v>
      </c>
      <c r="L7400" t="s">
        <v>980</v>
      </c>
      <c r="M7400" t="s">
        <v>979</v>
      </c>
      <c r="N7400" s="119">
        <v>44152</v>
      </c>
      <c r="O7400">
        <v>0</v>
      </c>
      <c r="P7400">
        <v>0</v>
      </c>
      <c r="Q7400">
        <v>7878.6</v>
      </c>
      <c r="R7400">
        <v>1218.9000000000001</v>
      </c>
      <c r="S7400">
        <v>2.5390000000000001</v>
      </c>
      <c r="T7400">
        <v>33</v>
      </c>
      <c r="U7400">
        <v>3693.6999999999898</v>
      </c>
      <c r="V7400">
        <v>19</v>
      </c>
      <c r="W7400">
        <v>1.32</v>
      </c>
      <c r="X7400">
        <v>2.133</v>
      </c>
      <c r="Y7400" s="119">
        <v>44152</v>
      </c>
      <c r="Z7400">
        <v>408813.34535311197</v>
      </c>
      <c r="AA7400">
        <v>3660491.94272285</v>
      </c>
    </row>
    <row r="7401" spans="1:27" x14ac:dyDescent="0.25">
      <c r="A7401">
        <v>-111.977008999999</v>
      </c>
      <c r="B7401">
        <v>33.079198230000003</v>
      </c>
      <c r="C7401" t="s">
        <v>983</v>
      </c>
      <c r="D7401" t="s">
        <v>982</v>
      </c>
      <c r="E7401" t="s">
        <v>981</v>
      </c>
      <c r="F7401">
        <v>6720</v>
      </c>
      <c r="G7401">
        <v>180</v>
      </c>
      <c r="H7401">
        <v>13.33</v>
      </c>
      <c r="I7401">
        <v>1.9690000000000001</v>
      </c>
      <c r="J7401">
        <v>1</v>
      </c>
      <c r="K7401">
        <v>1165.7</v>
      </c>
      <c r="L7401" t="s">
        <v>980</v>
      </c>
      <c r="M7401" t="s">
        <v>979</v>
      </c>
      <c r="N7401" s="119">
        <v>44152</v>
      </c>
      <c r="O7401">
        <v>0</v>
      </c>
      <c r="P7401">
        <v>0</v>
      </c>
      <c r="Q7401">
        <v>6859</v>
      </c>
      <c r="R7401">
        <v>1043.5</v>
      </c>
      <c r="S7401">
        <v>2.1739999999999999</v>
      </c>
      <c r="T7401">
        <v>33</v>
      </c>
      <c r="U7401">
        <v>3162.0999999999899</v>
      </c>
      <c r="V7401">
        <v>19</v>
      </c>
      <c r="W7401">
        <v>1.3420000000000001</v>
      </c>
      <c r="X7401">
        <v>2.169</v>
      </c>
      <c r="Y7401" s="119">
        <v>44152</v>
      </c>
      <c r="Z7401">
        <v>408813.18237466097</v>
      </c>
      <c r="AA7401">
        <v>3660491.2811912899</v>
      </c>
    </row>
    <row r="7402" spans="1:27" x14ac:dyDescent="0.25">
      <c r="A7402">
        <v>-111.977007799999</v>
      </c>
      <c r="B7402">
        <v>33.079193160000003</v>
      </c>
      <c r="C7402" t="s">
        <v>983</v>
      </c>
      <c r="D7402" t="s">
        <v>982</v>
      </c>
      <c r="E7402" t="s">
        <v>981</v>
      </c>
      <c r="F7402">
        <v>6721</v>
      </c>
      <c r="G7402">
        <v>187</v>
      </c>
      <c r="H7402">
        <v>13.33</v>
      </c>
      <c r="I7402">
        <v>1.87</v>
      </c>
      <c r="J7402">
        <v>1</v>
      </c>
      <c r="K7402">
        <v>1165.7</v>
      </c>
      <c r="L7402" t="s">
        <v>980</v>
      </c>
      <c r="M7402" t="s">
        <v>979</v>
      </c>
      <c r="N7402" s="119">
        <v>44152</v>
      </c>
      <c r="O7402">
        <v>0</v>
      </c>
      <c r="P7402">
        <v>0</v>
      </c>
      <c r="Q7402">
        <v>6455</v>
      </c>
      <c r="R7402">
        <v>1033.7</v>
      </c>
      <c r="S7402">
        <v>2.1539999999999999</v>
      </c>
      <c r="T7402">
        <v>33</v>
      </c>
      <c r="U7402">
        <v>3132.5</v>
      </c>
      <c r="V7402">
        <v>19</v>
      </c>
      <c r="W7402">
        <v>1.2749999999999999</v>
      </c>
      <c r="X7402">
        <v>2.0609999999999999</v>
      </c>
      <c r="Y7402" s="119">
        <v>44152</v>
      </c>
      <c r="Z7402">
        <v>408813.28914816497</v>
      </c>
      <c r="AA7402">
        <v>3660490.7180476501</v>
      </c>
    </row>
    <row r="7403" spans="1:27" x14ac:dyDescent="0.25">
      <c r="A7403">
        <v>-111.97700849</v>
      </c>
      <c r="B7403">
        <v>33.079188209999899</v>
      </c>
      <c r="C7403" t="s">
        <v>983</v>
      </c>
      <c r="D7403" t="s">
        <v>982</v>
      </c>
      <c r="E7403" t="s">
        <v>981</v>
      </c>
      <c r="F7403">
        <v>6722</v>
      </c>
      <c r="G7403">
        <v>183</v>
      </c>
      <c r="H7403">
        <v>13.33</v>
      </c>
      <c r="I7403">
        <v>2.0339999999999998</v>
      </c>
      <c r="J7403">
        <v>1</v>
      </c>
      <c r="K7403">
        <v>1165.7</v>
      </c>
      <c r="L7403" t="s">
        <v>980</v>
      </c>
      <c r="M7403" t="s">
        <v>979</v>
      </c>
      <c r="N7403" s="119">
        <v>44152</v>
      </c>
      <c r="O7403">
        <v>0</v>
      </c>
      <c r="P7403">
        <v>0</v>
      </c>
      <c r="Q7403">
        <v>5953.6</v>
      </c>
      <c r="R7403">
        <v>876.52999999999895</v>
      </c>
      <c r="S7403">
        <v>1.8260000000000001</v>
      </c>
      <c r="T7403">
        <v>33</v>
      </c>
      <c r="U7403">
        <v>2656.1999999999898</v>
      </c>
      <c r="V7403">
        <v>19</v>
      </c>
      <c r="W7403">
        <v>1.387</v>
      </c>
      <c r="X7403">
        <v>2.2410000000000001</v>
      </c>
      <c r="Y7403" s="119">
        <v>44152</v>
      </c>
      <c r="Z7403">
        <v>408813.21963702602</v>
      </c>
      <c r="AA7403">
        <v>3660490.1698501399</v>
      </c>
    </row>
    <row r="7404" spans="1:27" x14ac:dyDescent="0.25">
      <c r="A7404">
        <v>-111.97700937</v>
      </c>
      <c r="B7404">
        <v>33.079183149999899</v>
      </c>
      <c r="C7404" t="s">
        <v>983</v>
      </c>
      <c r="D7404" t="s">
        <v>982</v>
      </c>
      <c r="E7404" t="s">
        <v>981</v>
      </c>
      <c r="F7404">
        <v>6723</v>
      </c>
      <c r="G7404">
        <v>172</v>
      </c>
      <c r="H7404">
        <v>13.33</v>
      </c>
      <c r="I7404">
        <v>2.0670000000000002</v>
      </c>
      <c r="J7404">
        <v>1</v>
      </c>
      <c r="K7404">
        <v>1165.7</v>
      </c>
      <c r="L7404" t="s">
        <v>980</v>
      </c>
      <c r="M7404" t="s">
        <v>979</v>
      </c>
      <c r="N7404" s="119">
        <v>44152</v>
      </c>
      <c r="O7404">
        <v>0</v>
      </c>
      <c r="P7404">
        <v>0</v>
      </c>
      <c r="Q7404">
        <v>5636.6999999999898</v>
      </c>
      <c r="R7404">
        <v>816.69</v>
      </c>
      <c r="S7404">
        <v>1.7010000000000001</v>
      </c>
      <c r="T7404">
        <v>33</v>
      </c>
      <c r="U7404">
        <v>2474.8000000000002</v>
      </c>
      <c r="V7404">
        <v>19</v>
      </c>
      <c r="W7404">
        <v>1.409</v>
      </c>
      <c r="X7404">
        <v>2.278</v>
      </c>
      <c r="Y7404" s="119">
        <v>44152</v>
      </c>
      <c r="Z7404">
        <v>408813.13227818097</v>
      </c>
      <c r="AA7404">
        <v>3660489.6096222</v>
      </c>
    </row>
    <row r="7405" spans="1:27" x14ac:dyDescent="0.25">
      <c r="A7405">
        <v>-111.977008859999</v>
      </c>
      <c r="B7405">
        <v>33.07917819</v>
      </c>
      <c r="C7405" t="s">
        <v>983</v>
      </c>
      <c r="D7405" t="s">
        <v>982</v>
      </c>
      <c r="E7405" t="s">
        <v>981</v>
      </c>
      <c r="F7405">
        <v>6724</v>
      </c>
      <c r="G7405">
        <v>175</v>
      </c>
      <c r="H7405">
        <v>13.33</v>
      </c>
      <c r="I7405">
        <v>1.87</v>
      </c>
      <c r="J7405">
        <v>1</v>
      </c>
      <c r="K7405">
        <v>1165.79999999999</v>
      </c>
      <c r="L7405" t="s">
        <v>980</v>
      </c>
      <c r="M7405" t="s">
        <v>979</v>
      </c>
      <c r="N7405" s="119">
        <v>44152</v>
      </c>
      <c r="O7405">
        <v>0</v>
      </c>
      <c r="P7405">
        <v>0</v>
      </c>
      <c r="Q7405">
        <v>4205.8</v>
      </c>
      <c r="R7405">
        <v>673.52999999999895</v>
      </c>
      <c r="S7405">
        <v>1.403</v>
      </c>
      <c r="T7405">
        <v>33</v>
      </c>
      <c r="U7405">
        <v>2041</v>
      </c>
      <c r="V7405">
        <v>19</v>
      </c>
      <c r="W7405">
        <v>1.2749999999999999</v>
      </c>
      <c r="X7405">
        <v>2.0609999999999999</v>
      </c>
      <c r="Y7405" s="119">
        <v>44152</v>
      </c>
      <c r="Z7405">
        <v>408813.17476211098</v>
      </c>
      <c r="AA7405">
        <v>3660489.0592735</v>
      </c>
    </row>
    <row r="7406" spans="1:27" x14ac:dyDescent="0.25">
      <c r="A7406">
        <v>-111.977005289999</v>
      </c>
      <c r="B7406">
        <v>33.0791719099999</v>
      </c>
      <c r="C7406" t="s">
        <v>983</v>
      </c>
      <c r="D7406" t="s">
        <v>982</v>
      </c>
      <c r="E7406" t="s">
        <v>981</v>
      </c>
      <c r="F7406">
        <v>6725</v>
      </c>
      <c r="G7406">
        <v>196</v>
      </c>
      <c r="H7406">
        <v>13.33</v>
      </c>
      <c r="I7406">
        <v>1.7390000000000001</v>
      </c>
      <c r="J7406">
        <v>1</v>
      </c>
      <c r="K7406">
        <v>1165.9000000000001</v>
      </c>
      <c r="L7406" t="s">
        <v>980</v>
      </c>
      <c r="M7406" t="s">
        <v>979</v>
      </c>
      <c r="N7406" s="119">
        <v>44152</v>
      </c>
      <c r="O7406">
        <v>0</v>
      </c>
      <c r="P7406">
        <v>0</v>
      </c>
      <c r="Q7406">
        <v>4369.6000000000004</v>
      </c>
      <c r="R7406">
        <v>752.57</v>
      </c>
      <c r="S7406">
        <v>1.5680000000000001</v>
      </c>
      <c r="T7406">
        <v>33</v>
      </c>
      <c r="U7406">
        <v>2280.5</v>
      </c>
      <c r="V7406">
        <v>19</v>
      </c>
      <c r="W7406">
        <v>1.1859999999999999</v>
      </c>
      <c r="X7406">
        <v>1.9159999999999999</v>
      </c>
      <c r="Y7406" s="119">
        <v>44152</v>
      </c>
      <c r="Z7406">
        <v>408813.50149769703</v>
      </c>
      <c r="AA7406">
        <v>3660488.3599205301</v>
      </c>
    </row>
    <row r="7407" spans="1:27" x14ac:dyDescent="0.25">
      <c r="A7407">
        <v>-111.97700749000001</v>
      </c>
      <c r="B7407">
        <v>33.079167210000001</v>
      </c>
      <c r="C7407" t="s">
        <v>983</v>
      </c>
      <c r="D7407" t="s">
        <v>982</v>
      </c>
      <c r="E7407" t="s">
        <v>981</v>
      </c>
      <c r="F7407">
        <v>6726</v>
      </c>
      <c r="G7407">
        <v>183</v>
      </c>
      <c r="H7407">
        <v>13.33</v>
      </c>
      <c r="I7407">
        <v>1.9690000000000001</v>
      </c>
      <c r="J7407">
        <v>1</v>
      </c>
      <c r="K7407">
        <v>1165.79999999999</v>
      </c>
      <c r="L7407" t="s">
        <v>980</v>
      </c>
      <c r="M7407" t="s">
        <v>979</v>
      </c>
      <c r="N7407" s="119">
        <v>44152</v>
      </c>
      <c r="O7407">
        <v>0</v>
      </c>
      <c r="P7407">
        <v>0</v>
      </c>
      <c r="Q7407">
        <v>4655.6000000000004</v>
      </c>
      <c r="R7407">
        <v>708.27999999999895</v>
      </c>
      <c r="S7407">
        <v>1.476</v>
      </c>
      <c r="T7407">
        <v>33</v>
      </c>
      <c r="U7407">
        <v>2146.3000000000002</v>
      </c>
      <c r="V7407">
        <v>19</v>
      </c>
      <c r="W7407">
        <v>1.3420000000000001</v>
      </c>
      <c r="X7407">
        <v>2.169</v>
      </c>
      <c r="Y7407" s="119">
        <v>44152</v>
      </c>
      <c r="Z7407">
        <v>408813.29130439</v>
      </c>
      <c r="AA7407">
        <v>3660487.8407518598</v>
      </c>
    </row>
    <row r="7408" spans="1:27" x14ac:dyDescent="0.25">
      <c r="A7408">
        <v>-111.97700663000001</v>
      </c>
      <c r="B7408">
        <v>33.079162150000002</v>
      </c>
      <c r="C7408" t="s">
        <v>983</v>
      </c>
      <c r="D7408" t="s">
        <v>982</v>
      </c>
      <c r="E7408" t="s">
        <v>981</v>
      </c>
      <c r="F7408">
        <v>6727</v>
      </c>
      <c r="G7408">
        <v>188</v>
      </c>
      <c r="H7408">
        <v>13.33</v>
      </c>
      <c r="I7408">
        <v>2.133</v>
      </c>
      <c r="J7408">
        <v>1</v>
      </c>
      <c r="K7408">
        <v>1165.9000000000001</v>
      </c>
      <c r="L7408" t="s">
        <v>980</v>
      </c>
      <c r="M7408" t="s">
        <v>979</v>
      </c>
      <c r="N7408" s="119">
        <v>44152</v>
      </c>
      <c r="O7408">
        <v>0</v>
      </c>
      <c r="P7408">
        <v>0</v>
      </c>
      <c r="Q7408">
        <v>4763.1000000000004</v>
      </c>
      <c r="R7408">
        <v>668.88999999999896</v>
      </c>
      <c r="S7408">
        <v>1.3939999999999999</v>
      </c>
      <c r="T7408">
        <v>33</v>
      </c>
      <c r="U7408">
        <v>2026.9</v>
      </c>
      <c r="V7408">
        <v>19</v>
      </c>
      <c r="W7408">
        <v>1.454</v>
      </c>
      <c r="X7408">
        <v>2.35</v>
      </c>
      <c r="Y7408" s="119">
        <v>44152</v>
      </c>
      <c r="Z7408">
        <v>408813.36635339598</v>
      </c>
      <c r="AA7408">
        <v>3660487.2790122898</v>
      </c>
    </row>
    <row r="7409" spans="1:27" x14ac:dyDescent="0.25">
      <c r="A7409">
        <v>-111.977008659999</v>
      </c>
      <c r="B7409">
        <v>33.0791572199999</v>
      </c>
      <c r="C7409" t="s">
        <v>983</v>
      </c>
      <c r="D7409" t="s">
        <v>982</v>
      </c>
      <c r="E7409" t="s">
        <v>981</v>
      </c>
      <c r="F7409">
        <v>6728</v>
      </c>
      <c r="G7409">
        <v>182</v>
      </c>
      <c r="H7409">
        <v>13.33</v>
      </c>
      <c r="I7409">
        <v>1.837</v>
      </c>
      <c r="J7409">
        <v>1</v>
      </c>
      <c r="K7409">
        <v>1166</v>
      </c>
      <c r="L7409" t="s">
        <v>980</v>
      </c>
      <c r="M7409" t="s">
        <v>979</v>
      </c>
      <c r="N7409" s="119">
        <v>44152</v>
      </c>
      <c r="O7409">
        <v>0</v>
      </c>
      <c r="P7409">
        <v>0</v>
      </c>
      <c r="Q7409">
        <v>4632</v>
      </c>
      <c r="R7409">
        <v>755.01999999999896</v>
      </c>
      <c r="S7409">
        <v>1.573</v>
      </c>
      <c r="T7409">
        <v>33</v>
      </c>
      <c r="U7409">
        <v>2287.9</v>
      </c>
      <c r="V7409">
        <v>19</v>
      </c>
      <c r="W7409">
        <v>1.2529999999999999</v>
      </c>
      <c r="X7409">
        <v>2.0249999999999999</v>
      </c>
      <c r="Y7409" s="119">
        <v>44152</v>
      </c>
      <c r="Z7409">
        <v>408813.17179015599</v>
      </c>
      <c r="AA7409">
        <v>3660486.7341962801</v>
      </c>
    </row>
    <row r="7410" spans="1:27" x14ac:dyDescent="0.25">
      <c r="A7410">
        <v>-111.977008319999</v>
      </c>
      <c r="B7410">
        <v>33.0791512099999</v>
      </c>
      <c r="C7410" t="s">
        <v>983</v>
      </c>
      <c r="D7410" t="s">
        <v>982</v>
      </c>
      <c r="E7410" t="s">
        <v>981</v>
      </c>
      <c r="F7410">
        <v>6729</v>
      </c>
      <c r="G7410">
        <v>184</v>
      </c>
      <c r="H7410">
        <v>13.33</v>
      </c>
      <c r="I7410">
        <v>1.7390000000000001</v>
      </c>
      <c r="J7410">
        <v>1</v>
      </c>
      <c r="K7410">
        <v>1165.79999999999</v>
      </c>
      <c r="L7410" t="s">
        <v>980</v>
      </c>
      <c r="M7410" t="s">
        <v>979</v>
      </c>
      <c r="N7410" s="119">
        <v>44152</v>
      </c>
      <c r="O7410">
        <v>0</v>
      </c>
      <c r="P7410">
        <v>0</v>
      </c>
      <c r="Q7410">
        <v>5192.6999999999898</v>
      </c>
      <c r="R7410">
        <v>894.33</v>
      </c>
      <c r="S7410">
        <v>1.863</v>
      </c>
      <c r="T7410">
        <v>33</v>
      </c>
      <c r="U7410">
        <v>2710.0999999999899</v>
      </c>
      <c r="V7410">
        <v>19</v>
      </c>
      <c r="W7410">
        <v>1.1859999999999999</v>
      </c>
      <c r="X7410">
        <v>1.9159999999999999</v>
      </c>
      <c r="Y7410" s="119">
        <v>44152</v>
      </c>
      <c r="Z7410">
        <v>408813.19732314599</v>
      </c>
      <c r="AA7410">
        <v>3660486.06758379</v>
      </c>
    </row>
    <row r="7411" spans="1:27" x14ac:dyDescent="0.25">
      <c r="A7411">
        <v>-111.977007799999</v>
      </c>
      <c r="B7411">
        <v>33.079146160000001</v>
      </c>
      <c r="C7411" t="s">
        <v>983</v>
      </c>
      <c r="D7411" t="s">
        <v>982</v>
      </c>
      <c r="E7411" t="s">
        <v>981</v>
      </c>
      <c r="F7411">
        <v>6730</v>
      </c>
      <c r="G7411">
        <v>187</v>
      </c>
      <c r="H7411">
        <v>13.33</v>
      </c>
      <c r="I7411">
        <v>2.133</v>
      </c>
      <c r="J7411">
        <v>1</v>
      </c>
      <c r="K7411">
        <v>1165.79999999999</v>
      </c>
      <c r="L7411" t="s">
        <v>980</v>
      </c>
      <c r="M7411" t="s">
        <v>979</v>
      </c>
      <c r="N7411" s="119">
        <v>44152</v>
      </c>
      <c r="O7411">
        <v>0</v>
      </c>
      <c r="P7411">
        <v>0</v>
      </c>
      <c r="Q7411">
        <v>5950.3</v>
      </c>
      <c r="R7411">
        <v>835.61</v>
      </c>
      <c r="S7411">
        <v>1.7410000000000001</v>
      </c>
      <c r="T7411">
        <v>33</v>
      </c>
      <c r="U7411">
        <v>2532.1999999999898</v>
      </c>
      <c r="V7411">
        <v>19</v>
      </c>
      <c r="W7411">
        <v>1.454</v>
      </c>
      <c r="X7411">
        <v>2.35</v>
      </c>
      <c r="Y7411" s="119">
        <v>44152</v>
      </c>
      <c r="Z7411">
        <v>408813.24064760801</v>
      </c>
      <c r="AA7411">
        <v>3660485.5072482699</v>
      </c>
    </row>
    <row r="7412" spans="1:27" x14ac:dyDescent="0.25">
      <c r="A7412">
        <v>-111.977010699999</v>
      </c>
      <c r="B7412">
        <v>33.079140099999897</v>
      </c>
      <c r="C7412" t="s">
        <v>983</v>
      </c>
      <c r="D7412" t="s">
        <v>982</v>
      </c>
      <c r="E7412" t="s">
        <v>981</v>
      </c>
      <c r="F7412">
        <v>6731</v>
      </c>
      <c r="G7412">
        <v>170</v>
      </c>
      <c r="H7412">
        <v>13.33</v>
      </c>
      <c r="I7412">
        <v>1.837</v>
      </c>
      <c r="J7412">
        <v>1</v>
      </c>
      <c r="K7412">
        <v>1165.7</v>
      </c>
      <c r="L7412" t="s">
        <v>980</v>
      </c>
      <c r="M7412" t="s">
        <v>979</v>
      </c>
      <c r="N7412" s="119">
        <v>44152</v>
      </c>
      <c r="O7412">
        <v>0</v>
      </c>
      <c r="P7412">
        <v>0</v>
      </c>
      <c r="Q7412">
        <v>4299.3</v>
      </c>
      <c r="R7412">
        <v>700.77999999999895</v>
      </c>
      <c r="S7412">
        <v>1.46</v>
      </c>
      <c r="T7412">
        <v>33</v>
      </c>
      <c r="U7412">
        <v>2123.5999999999899</v>
      </c>
      <c r="V7412">
        <v>19</v>
      </c>
      <c r="W7412">
        <v>1.2529999999999999</v>
      </c>
      <c r="X7412">
        <v>2.0249999999999999</v>
      </c>
      <c r="Y7412" s="119">
        <v>44152</v>
      </c>
      <c r="Z7412">
        <v>408812.96371429903</v>
      </c>
      <c r="AA7412">
        <v>3660484.8379071602</v>
      </c>
    </row>
    <row r="7413" spans="1:27" x14ac:dyDescent="0.25">
      <c r="A7413">
        <v>-111.977008659999</v>
      </c>
      <c r="B7413">
        <v>33.079135219999898</v>
      </c>
      <c r="C7413" t="s">
        <v>983</v>
      </c>
      <c r="D7413" t="s">
        <v>982</v>
      </c>
      <c r="E7413" t="s">
        <v>981</v>
      </c>
      <c r="F7413">
        <v>6732</v>
      </c>
      <c r="G7413">
        <v>182</v>
      </c>
      <c r="H7413">
        <v>13.33</v>
      </c>
      <c r="I7413">
        <v>1.9690000000000001</v>
      </c>
      <c r="J7413">
        <v>1</v>
      </c>
      <c r="K7413">
        <v>1165.7</v>
      </c>
      <c r="L7413" t="s">
        <v>980</v>
      </c>
      <c r="M7413" t="s">
        <v>979</v>
      </c>
      <c r="N7413" s="119">
        <v>44152</v>
      </c>
      <c r="O7413">
        <v>0</v>
      </c>
      <c r="P7413">
        <v>0</v>
      </c>
      <c r="Q7413">
        <v>4860.1999999999898</v>
      </c>
      <c r="R7413">
        <v>739.39999999999895</v>
      </c>
      <c r="S7413">
        <v>1.54</v>
      </c>
      <c r="T7413">
        <v>33</v>
      </c>
      <c r="U7413">
        <v>2240.5999999999899</v>
      </c>
      <c r="V7413">
        <v>19</v>
      </c>
      <c r="W7413">
        <v>1.3420000000000001</v>
      </c>
      <c r="X7413">
        <v>2.169</v>
      </c>
      <c r="Y7413" s="119">
        <v>44152</v>
      </c>
      <c r="Z7413">
        <v>408813.149087761</v>
      </c>
      <c r="AA7413">
        <v>3660484.2950987001</v>
      </c>
    </row>
    <row r="7414" spans="1:27" x14ac:dyDescent="0.25">
      <c r="A7414">
        <v>-111.97700849</v>
      </c>
      <c r="B7414">
        <v>33.079130210000002</v>
      </c>
      <c r="C7414" t="s">
        <v>983</v>
      </c>
      <c r="D7414" t="s">
        <v>982</v>
      </c>
      <c r="E7414" t="s">
        <v>981</v>
      </c>
      <c r="F7414">
        <v>6733</v>
      </c>
      <c r="G7414">
        <v>183</v>
      </c>
      <c r="H7414">
        <v>13.33</v>
      </c>
      <c r="I7414">
        <v>1.837</v>
      </c>
      <c r="J7414">
        <v>1</v>
      </c>
      <c r="K7414">
        <v>1165.79999999999</v>
      </c>
      <c r="L7414" t="s">
        <v>980</v>
      </c>
      <c r="M7414" t="s">
        <v>979</v>
      </c>
      <c r="N7414" s="119">
        <v>44152</v>
      </c>
      <c r="O7414">
        <v>0</v>
      </c>
      <c r="P7414">
        <v>0</v>
      </c>
      <c r="Q7414">
        <v>4472.8</v>
      </c>
      <c r="R7414">
        <v>729.05999999999904</v>
      </c>
      <c r="S7414">
        <v>1.5189999999999999</v>
      </c>
      <c r="T7414">
        <v>33</v>
      </c>
      <c r="U7414">
        <v>2209.3000000000002</v>
      </c>
      <c r="V7414">
        <v>19</v>
      </c>
      <c r="W7414">
        <v>1.2529999999999999</v>
      </c>
      <c r="X7414">
        <v>2.0249999999999999</v>
      </c>
      <c r="Y7414" s="119">
        <v>44152</v>
      </c>
      <c r="Z7414">
        <v>408813.15978525003</v>
      </c>
      <c r="AA7414">
        <v>3660483.7395019801</v>
      </c>
    </row>
    <row r="7415" spans="1:27" x14ac:dyDescent="0.25">
      <c r="A7415">
        <v>-111.97701087</v>
      </c>
      <c r="B7415">
        <v>33.079125070000003</v>
      </c>
      <c r="C7415" t="s">
        <v>983</v>
      </c>
      <c r="D7415" t="s">
        <v>982</v>
      </c>
      <c r="E7415" t="s">
        <v>981</v>
      </c>
      <c r="F7415">
        <v>6734</v>
      </c>
      <c r="G7415">
        <v>169</v>
      </c>
      <c r="H7415">
        <v>13.33</v>
      </c>
      <c r="I7415">
        <v>1.837</v>
      </c>
      <c r="J7415">
        <v>1</v>
      </c>
      <c r="K7415">
        <v>1165.79999999999</v>
      </c>
      <c r="L7415" t="s">
        <v>980</v>
      </c>
      <c r="M7415" t="s">
        <v>979</v>
      </c>
      <c r="N7415" s="119">
        <v>44152</v>
      </c>
      <c r="O7415">
        <v>0</v>
      </c>
      <c r="P7415">
        <v>0</v>
      </c>
      <c r="Q7415">
        <v>4907.6000000000004</v>
      </c>
      <c r="R7415">
        <v>799.95</v>
      </c>
      <c r="S7415">
        <v>1.667</v>
      </c>
      <c r="T7415">
        <v>33</v>
      </c>
      <c r="U7415">
        <v>2424.0999999999899</v>
      </c>
      <c r="V7415">
        <v>19</v>
      </c>
      <c r="W7415">
        <v>1.2529999999999999</v>
      </c>
      <c r="X7415">
        <v>2.0249999999999999</v>
      </c>
      <c r="Y7415" s="119">
        <v>44152</v>
      </c>
      <c r="Z7415">
        <v>408812.93233696802</v>
      </c>
      <c r="AA7415">
        <v>3660483.1717077401</v>
      </c>
    </row>
    <row r="7416" spans="1:27" x14ac:dyDescent="0.25">
      <c r="A7416">
        <v>-111.977008659999</v>
      </c>
      <c r="B7416">
        <v>33.079119220000003</v>
      </c>
      <c r="C7416" t="s">
        <v>983</v>
      </c>
      <c r="D7416" t="s">
        <v>982</v>
      </c>
      <c r="E7416" t="s">
        <v>981</v>
      </c>
      <c r="F7416">
        <v>6735</v>
      </c>
      <c r="G7416">
        <v>182</v>
      </c>
      <c r="H7416">
        <v>13.33</v>
      </c>
      <c r="I7416">
        <v>1.903</v>
      </c>
      <c r="J7416">
        <v>1</v>
      </c>
      <c r="K7416">
        <v>1165.79999999999</v>
      </c>
      <c r="L7416" t="s">
        <v>980</v>
      </c>
      <c r="M7416" t="s">
        <v>979</v>
      </c>
      <c r="N7416" s="119">
        <v>44152</v>
      </c>
      <c r="O7416">
        <v>0</v>
      </c>
      <c r="P7416">
        <v>0</v>
      </c>
      <c r="Q7416">
        <v>5726.3</v>
      </c>
      <c r="R7416">
        <v>901.2</v>
      </c>
      <c r="S7416">
        <v>1.8779999999999999</v>
      </c>
      <c r="T7416">
        <v>33</v>
      </c>
      <c r="U7416">
        <v>2730.9</v>
      </c>
      <c r="V7416">
        <v>19</v>
      </c>
      <c r="W7416">
        <v>1.2969999999999999</v>
      </c>
      <c r="X7416">
        <v>2.097</v>
      </c>
      <c r="Y7416" s="119">
        <v>44152</v>
      </c>
      <c r="Z7416">
        <v>408813.13257693802</v>
      </c>
      <c r="AA7416">
        <v>3660482.5212095599</v>
      </c>
    </row>
    <row r="7417" spans="1:27" x14ac:dyDescent="0.25">
      <c r="A7417">
        <v>-111.977009339999</v>
      </c>
      <c r="B7417">
        <v>33.079114220000001</v>
      </c>
      <c r="C7417" t="s">
        <v>983</v>
      </c>
      <c r="D7417" t="s">
        <v>982</v>
      </c>
      <c r="E7417" t="s">
        <v>981</v>
      </c>
      <c r="F7417">
        <v>6736</v>
      </c>
      <c r="G7417">
        <v>178</v>
      </c>
      <c r="H7417">
        <v>13.33</v>
      </c>
      <c r="I7417">
        <v>1.804</v>
      </c>
      <c r="J7417">
        <v>1</v>
      </c>
      <c r="K7417">
        <v>1165.7</v>
      </c>
      <c r="L7417" t="s">
        <v>980</v>
      </c>
      <c r="M7417" t="s">
        <v>979</v>
      </c>
      <c r="N7417" s="119">
        <v>44152</v>
      </c>
      <c r="O7417">
        <v>0</v>
      </c>
      <c r="P7417">
        <v>0</v>
      </c>
      <c r="Q7417">
        <v>4847.6999999999898</v>
      </c>
      <c r="R7417">
        <v>804.53999999999905</v>
      </c>
      <c r="S7417">
        <v>1.6759999999999999</v>
      </c>
      <c r="T7417">
        <v>33</v>
      </c>
      <c r="U7417">
        <v>2438</v>
      </c>
      <c r="V7417">
        <v>19</v>
      </c>
      <c r="W7417">
        <v>1.23</v>
      </c>
      <c r="X7417">
        <v>1.988</v>
      </c>
      <c r="Y7417" s="119">
        <v>44152</v>
      </c>
      <c r="Z7417">
        <v>408813.06394753401</v>
      </c>
      <c r="AA7417">
        <v>3660481.9674599599</v>
      </c>
    </row>
    <row r="7418" spans="1:27" x14ac:dyDescent="0.25">
      <c r="A7418">
        <v>-111.97700883</v>
      </c>
      <c r="B7418">
        <v>33.0791092199999</v>
      </c>
      <c r="C7418" t="s">
        <v>983</v>
      </c>
      <c r="D7418" t="s">
        <v>982</v>
      </c>
      <c r="E7418" t="s">
        <v>981</v>
      </c>
      <c r="F7418">
        <v>6737</v>
      </c>
      <c r="G7418">
        <v>181</v>
      </c>
      <c r="H7418">
        <v>13.33</v>
      </c>
      <c r="I7418">
        <v>1.9690000000000001</v>
      </c>
      <c r="J7418">
        <v>1</v>
      </c>
      <c r="K7418">
        <v>1165.9000000000001</v>
      </c>
      <c r="L7418" t="s">
        <v>980</v>
      </c>
      <c r="M7418" t="s">
        <v>979</v>
      </c>
      <c r="N7418" s="119">
        <v>44152</v>
      </c>
      <c r="O7418">
        <v>0</v>
      </c>
      <c r="P7418">
        <v>0</v>
      </c>
      <c r="Q7418">
        <v>5233</v>
      </c>
      <c r="R7418">
        <v>796.12</v>
      </c>
      <c r="S7418">
        <v>1.659</v>
      </c>
      <c r="T7418">
        <v>33</v>
      </c>
      <c r="U7418">
        <v>2412.5</v>
      </c>
      <c r="V7418">
        <v>19</v>
      </c>
      <c r="W7418">
        <v>1.3420000000000001</v>
      </c>
      <c r="X7418">
        <v>2.169</v>
      </c>
      <c r="Y7418" s="119">
        <v>44152</v>
      </c>
      <c r="Z7418">
        <v>408813.10639023298</v>
      </c>
      <c r="AA7418">
        <v>3660481.4126765402</v>
      </c>
    </row>
    <row r="7419" spans="1:27" x14ac:dyDescent="0.25">
      <c r="A7419">
        <v>-111.97700849</v>
      </c>
      <c r="B7419">
        <v>33.079104209999898</v>
      </c>
      <c r="C7419" t="s">
        <v>983</v>
      </c>
      <c r="D7419" t="s">
        <v>982</v>
      </c>
      <c r="E7419" t="s">
        <v>981</v>
      </c>
      <c r="F7419">
        <v>6738</v>
      </c>
      <c r="G7419">
        <v>183</v>
      </c>
      <c r="H7419">
        <v>13.33</v>
      </c>
      <c r="I7419">
        <v>2.0009999999999999</v>
      </c>
      <c r="J7419">
        <v>1</v>
      </c>
      <c r="K7419">
        <v>1166</v>
      </c>
      <c r="L7419" t="s">
        <v>980</v>
      </c>
      <c r="M7419" t="s">
        <v>979</v>
      </c>
      <c r="N7419" s="119">
        <v>44152</v>
      </c>
      <c r="O7419">
        <v>0</v>
      </c>
      <c r="P7419">
        <v>0</v>
      </c>
      <c r="Q7419">
        <v>5504</v>
      </c>
      <c r="R7419">
        <v>823.61</v>
      </c>
      <c r="S7419">
        <v>1.716</v>
      </c>
      <c r="T7419">
        <v>33</v>
      </c>
      <c r="U7419">
        <v>2495.8000000000002</v>
      </c>
      <c r="V7419">
        <v>19</v>
      </c>
      <c r="W7419">
        <v>1.365</v>
      </c>
      <c r="X7419">
        <v>2.2050000000000001</v>
      </c>
      <c r="Y7419" s="119">
        <v>44152</v>
      </c>
      <c r="Z7419">
        <v>408813.13295517297</v>
      </c>
      <c r="AA7419">
        <v>3660480.8569321302</v>
      </c>
    </row>
    <row r="7420" spans="1:27" x14ac:dyDescent="0.25">
      <c r="A7420">
        <v>-111.977008139999</v>
      </c>
      <c r="B7420">
        <v>33.079098190000003</v>
      </c>
      <c r="C7420" t="s">
        <v>983</v>
      </c>
      <c r="D7420" t="s">
        <v>982</v>
      </c>
      <c r="E7420" t="s">
        <v>981</v>
      </c>
      <c r="F7420">
        <v>6739</v>
      </c>
      <c r="G7420">
        <v>185</v>
      </c>
      <c r="H7420">
        <v>13.33</v>
      </c>
      <c r="I7420">
        <v>1.7390000000000001</v>
      </c>
      <c r="J7420">
        <v>1</v>
      </c>
      <c r="K7420">
        <v>1165.9000000000001</v>
      </c>
      <c r="L7420" t="s">
        <v>980</v>
      </c>
      <c r="M7420" t="s">
        <v>979</v>
      </c>
      <c r="N7420" s="119">
        <v>44152</v>
      </c>
      <c r="O7420">
        <v>0</v>
      </c>
      <c r="P7420">
        <v>0</v>
      </c>
      <c r="Q7420">
        <v>5917.3</v>
      </c>
      <c r="R7420">
        <v>1019.1</v>
      </c>
      <c r="S7420">
        <v>2.1230000000000002</v>
      </c>
      <c r="T7420">
        <v>33</v>
      </c>
      <c r="U7420">
        <v>3088.1999999999898</v>
      </c>
      <c r="V7420">
        <v>19</v>
      </c>
      <c r="W7420">
        <v>1.1859999999999999</v>
      </c>
      <c r="X7420">
        <v>1.9159999999999999</v>
      </c>
      <c r="Y7420" s="119">
        <v>44152</v>
      </c>
      <c r="Z7420">
        <v>408813.15941125399</v>
      </c>
      <c r="AA7420">
        <v>3660480.1892022798</v>
      </c>
    </row>
    <row r="7421" spans="1:27" x14ac:dyDescent="0.25">
      <c r="A7421">
        <v>-111.977010199999</v>
      </c>
      <c r="B7421">
        <v>33.0790931599999</v>
      </c>
      <c r="C7421" t="s">
        <v>983</v>
      </c>
      <c r="D7421" t="s">
        <v>982</v>
      </c>
      <c r="E7421" t="s">
        <v>981</v>
      </c>
      <c r="F7421">
        <v>6740</v>
      </c>
      <c r="G7421">
        <v>173</v>
      </c>
      <c r="H7421">
        <v>13.33</v>
      </c>
      <c r="I7421">
        <v>2.0009999999999999</v>
      </c>
      <c r="J7421">
        <v>1</v>
      </c>
      <c r="K7421">
        <v>1165.9000000000001</v>
      </c>
      <c r="L7421" t="s">
        <v>980</v>
      </c>
      <c r="M7421" t="s">
        <v>979</v>
      </c>
      <c r="N7421" s="119">
        <v>44152</v>
      </c>
      <c r="O7421">
        <v>0</v>
      </c>
      <c r="P7421">
        <v>0</v>
      </c>
      <c r="Q7421">
        <v>4409.8999999999896</v>
      </c>
      <c r="R7421">
        <v>659.89999999999895</v>
      </c>
      <c r="S7421">
        <v>1.375</v>
      </c>
      <c r="T7421">
        <v>33</v>
      </c>
      <c r="U7421">
        <v>1999.7</v>
      </c>
      <c r="V7421">
        <v>19</v>
      </c>
      <c r="W7421">
        <v>1.365</v>
      </c>
      <c r="X7421">
        <v>2.2050000000000001</v>
      </c>
      <c r="Y7421" s="119">
        <v>44152</v>
      </c>
      <c r="Z7421">
        <v>408812.96194454603</v>
      </c>
      <c r="AA7421">
        <v>3660479.6333255302</v>
      </c>
    </row>
    <row r="7422" spans="1:27" x14ac:dyDescent="0.25">
      <c r="A7422">
        <v>-111.977007799999</v>
      </c>
      <c r="B7422">
        <v>33.079088159999898</v>
      </c>
      <c r="C7422" t="s">
        <v>983</v>
      </c>
      <c r="D7422" t="s">
        <v>982</v>
      </c>
      <c r="E7422" t="s">
        <v>981</v>
      </c>
      <c r="F7422">
        <v>6741</v>
      </c>
      <c r="G7422">
        <v>187</v>
      </c>
      <c r="H7422">
        <v>13.33</v>
      </c>
      <c r="I7422">
        <v>2.0009999999999999</v>
      </c>
      <c r="J7422">
        <v>1</v>
      </c>
      <c r="K7422">
        <v>1165.9000000000001</v>
      </c>
      <c r="L7422" t="s">
        <v>980</v>
      </c>
      <c r="M7422" t="s">
        <v>979</v>
      </c>
      <c r="N7422" s="119">
        <v>44152</v>
      </c>
      <c r="O7422">
        <v>0</v>
      </c>
      <c r="P7422">
        <v>0</v>
      </c>
      <c r="Q7422">
        <v>5635.3999999999896</v>
      </c>
      <c r="R7422">
        <v>843.26999999999896</v>
      </c>
      <c r="S7422">
        <v>1.7569999999999999</v>
      </c>
      <c r="T7422">
        <v>33</v>
      </c>
      <c r="U7422">
        <v>2555.4</v>
      </c>
      <c r="V7422">
        <v>19</v>
      </c>
      <c r="W7422">
        <v>1.365</v>
      </c>
      <c r="X7422">
        <v>2.2050000000000001</v>
      </c>
      <c r="Y7422" s="119">
        <v>44152</v>
      </c>
      <c r="Z7422">
        <v>408813.18079594203</v>
      </c>
      <c r="AA7422">
        <v>3660479.0769001502</v>
      </c>
    </row>
    <row r="7423" spans="1:27" x14ac:dyDescent="0.25">
      <c r="A7423">
        <v>-111.977008659999</v>
      </c>
      <c r="B7423">
        <v>33.079083220000001</v>
      </c>
      <c r="C7423" t="s">
        <v>983</v>
      </c>
      <c r="D7423" t="s">
        <v>982</v>
      </c>
      <c r="E7423" t="s">
        <v>981</v>
      </c>
      <c r="F7423">
        <v>6742</v>
      </c>
      <c r="G7423">
        <v>182</v>
      </c>
      <c r="H7423">
        <v>13.33</v>
      </c>
      <c r="I7423">
        <v>1.804</v>
      </c>
      <c r="J7423">
        <v>1</v>
      </c>
      <c r="K7423">
        <v>1165.9000000000001</v>
      </c>
      <c r="L7423" t="s">
        <v>980</v>
      </c>
      <c r="M7423" t="s">
        <v>979</v>
      </c>
      <c r="N7423" s="119">
        <v>44152</v>
      </c>
      <c r="O7423">
        <v>0</v>
      </c>
      <c r="P7423">
        <v>0</v>
      </c>
      <c r="Q7423">
        <v>5186.3999999999896</v>
      </c>
      <c r="R7423">
        <v>860.75</v>
      </c>
      <c r="S7423">
        <v>1.7929999999999999</v>
      </c>
      <c r="T7423">
        <v>33</v>
      </c>
      <c r="U7423">
        <v>2608.3000000000002</v>
      </c>
      <c r="V7423">
        <v>19</v>
      </c>
      <c r="W7423">
        <v>1.23</v>
      </c>
      <c r="X7423">
        <v>1.988</v>
      </c>
      <c r="Y7423" s="119">
        <v>44152</v>
      </c>
      <c r="Z7423">
        <v>408813.09542761103</v>
      </c>
      <c r="AA7423">
        <v>3660478.52995901</v>
      </c>
    </row>
    <row r="7424" spans="1:27" x14ac:dyDescent="0.25">
      <c r="A7424">
        <v>-111.97701017</v>
      </c>
      <c r="B7424">
        <v>33.079077220000002</v>
      </c>
      <c r="C7424" t="s">
        <v>983</v>
      </c>
      <c r="D7424" t="s">
        <v>982</v>
      </c>
      <c r="E7424" t="s">
        <v>981</v>
      </c>
      <c r="F7424">
        <v>6743</v>
      </c>
      <c r="G7424">
        <v>179</v>
      </c>
      <c r="H7424">
        <v>13.33</v>
      </c>
      <c r="I7424">
        <v>2.165</v>
      </c>
      <c r="J7424">
        <v>1</v>
      </c>
      <c r="K7424">
        <v>1166</v>
      </c>
      <c r="L7424" t="s">
        <v>980</v>
      </c>
      <c r="M7424" t="s">
        <v>979</v>
      </c>
      <c r="N7424" s="119">
        <v>44152</v>
      </c>
      <c r="O7424">
        <v>0</v>
      </c>
      <c r="P7424">
        <v>0</v>
      </c>
      <c r="Q7424">
        <v>4289.6999999999898</v>
      </c>
      <c r="R7424">
        <v>593.27999999999895</v>
      </c>
      <c r="S7424">
        <v>1.236</v>
      </c>
      <c r="T7424">
        <v>33</v>
      </c>
      <c r="U7424">
        <v>1797.79999999999</v>
      </c>
      <c r="V7424">
        <v>19</v>
      </c>
      <c r="W7424">
        <v>1.476</v>
      </c>
      <c r="X7424">
        <v>2.3860000000000001</v>
      </c>
      <c r="Y7424" s="119">
        <v>44152</v>
      </c>
      <c r="Z7424">
        <v>408812.948295768</v>
      </c>
      <c r="AA7424">
        <v>3660477.86606242</v>
      </c>
    </row>
    <row r="7425" spans="1:27" x14ac:dyDescent="0.25">
      <c r="A7425">
        <v>-111.977009659999</v>
      </c>
      <c r="B7425">
        <v>33.07907222</v>
      </c>
      <c r="C7425" t="s">
        <v>983</v>
      </c>
      <c r="D7425" t="s">
        <v>982</v>
      </c>
      <c r="E7425" t="s">
        <v>981</v>
      </c>
      <c r="F7425">
        <v>6744</v>
      </c>
      <c r="G7425">
        <v>182</v>
      </c>
      <c r="H7425">
        <v>13.33</v>
      </c>
      <c r="I7425">
        <v>1.706</v>
      </c>
      <c r="J7425">
        <v>1</v>
      </c>
      <c r="K7425">
        <v>1165.9000000000001</v>
      </c>
      <c r="L7425" t="s">
        <v>980</v>
      </c>
      <c r="M7425" t="s">
        <v>979</v>
      </c>
      <c r="N7425" s="119">
        <v>44152</v>
      </c>
      <c r="O7425">
        <v>0</v>
      </c>
      <c r="P7425">
        <v>0</v>
      </c>
      <c r="Q7425">
        <v>4777.1000000000004</v>
      </c>
      <c r="R7425">
        <v>838.55999999999904</v>
      </c>
      <c r="S7425">
        <v>1.7470000000000001</v>
      </c>
      <c r="T7425">
        <v>33</v>
      </c>
      <c r="U7425">
        <v>2541.0999999999899</v>
      </c>
      <c r="V7425">
        <v>19</v>
      </c>
      <c r="W7425">
        <v>1.163</v>
      </c>
      <c r="X7425">
        <v>1.88</v>
      </c>
      <c r="Y7425" s="119">
        <v>44152</v>
      </c>
      <c r="Z7425">
        <v>408812.99073848902</v>
      </c>
      <c r="AA7425">
        <v>3660477.3112789998</v>
      </c>
    </row>
    <row r="7426" spans="1:27" x14ac:dyDescent="0.25">
      <c r="A7426">
        <v>-111.97701017</v>
      </c>
      <c r="B7426">
        <v>33.079067219999899</v>
      </c>
      <c r="C7426" t="s">
        <v>983</v>
      </c>
      <c r="D7426" t="s">
        <v>982</v>
      </c>
      <c r="E7426" t="s">
        <v>981</v>
      </c>
      <c r="F7426">
        <v>6745</v>
      </c>
      <c r="G7426">
        <v>179</v>
      </c>
      <c r="H7426">
        <v>13.33</v>
      </c>
      <c r="I7426">
        <v>1.772</v>
      </c>
      <c r="J7426">
        <v>1</v>
      </c>
      <c r="K7426">
        <v>1166</v>
      </c>
      <c r="L7426" t="s">
        <v>980</v>
      </c>
      <c r="M7426" t="s">
        <v>979</v>
      </c>
      <c r="N7426" s="119">
        <v>44152</v>
      </c>
      <c r="O7426">
        <v>0</v>
      </c>
      <c r="P7426">
        <v>0</v>
      </c>
      <c r="Q7426">
        <v>3929</v>
      </c>
      <c r="R7426">
        <v>664.14999999999895</v>
      </c>
      <c r="S7426">
        <v>1.3839999999999999</v>
      </c>
      <c r="T7426">
        <v>33</v>
      </c>
      <c r="U7426">
        <v>2012.5999999999899</v>
      </c>
      <c r="V7426">
        <v>19</v>
      </c>
      <c r="W7426">
        <v>1.208</v>
      </c>
      <c r="X7426">
        <v>1.952</v>
      </c>
      <c r="Y7426" s="119">
        <v>44152</v>
      </c>
      <c r="Z7426">
        <v>408812.93797650299</v>
      </c>
      <c r="AA7426">
        <v>3660476.75738172</v>
      </c>
    </row>
    <row r="7427" spans="1:27" x14ac:dyDescent="0.25">
      <c r="A7427">
        <v>-111.97701000000001</v>
      </c>
      <c r="B7427">
        <v>33.079061230000001</v>
      </c>
      <c r="C7427" t="s">
        <v>983</v>
      </c>
      <c r="D7427" t="s">
        <v>982</v>
      </c>
      <c r="E7427" t="s">
        <v>981</v>
      </c>
      <c r="F7427">
        <v>6746</v>
      </c>
      <c r="G7427">
        <v>180</v>
      </c>
      <c r="H7427">
        <v>13.33</v>
      </c>
      <c r="I7427">
        <v>1.837</v>
      </c>
      <c r="J7427">
        <v>1</v>
      </c>
      <c r="K7427">
        <v>1165.9000000000001</v>
      </c>
      <c r="L7427" t="s">
        <v>980</v>
      </c>
      <c r="M7427" t="s">
        <v>979</v>
      </c>
      <c r="N7427" s="119">
        <v>44152</v>
      </c>
      <c r="O7427">
        <v>0</v>
      </c>
      <c r="P7427">
        <v>0</v>
      </c>
      <c r="Q7427">
        <v>4096.6000000000004</v>
      </c>
      <c r="R7427">
        <v>667.75</v>
      </c>
      <c r="S7427">
        <v>1.391</v>
      </c>
      <c r="T7427">
        <v>33</v>
      </c>
      <c r="U7427">
        <v>2023.5</v>
      </c>
      <c r="V7427">
        <v>19</v>
      </c>
      <c r="W7427">
        <v>1.2529999999999999</v>
      </c>
      <c r="X7427">
        <v>2.0249999999999999</v>
      </c>
      <c r="Y7427" s="119">
        <v>44152</v>
      </c>
      <c r="Z7427">
        <v>408812.94766271597</v>
      </c>
      <c r="AA7427">
        <v>3660476.0931342901</v>
      </c>
    </row>
    <row r="7428" spans="1:27" x14ac:dyDescent="0.25">
      <c r="A7428">
        <v>-111.97700983</v>
      </c>
      <c r="B7428">
        <v>33.079056219999899</v>
      </c>
      <c r="C7428" t="s">
        <v>983</v>
      </c>
      <c r="D7428" t="s">
        <v>982</v>
      </c>
      <c r="E7428" t="s">
        <v>981</v>
      </c>
      <c r="F7428">
        <v>6747</v>
      </c>
      <c r="G7428">
        <v>181</v>
      </c>
      <c r="H7428">
        <v>13.33</v>
      </c>
      <c r="I7428">
        <v>1.804</v>
      </c>
      <c r="J7428">
        <v>1</v>
      </c>
      <c r="K7428">
        <v>1165.9000000000001</v>
      </c>
      <c r="L7428" t="s">
        <v>980</v>
      </c>
      <c r="M7428" t="s">
        <v>979</v>
      </c>
      <c r="N7428" s="119">
        <v>44152</v>
      </c>
      <c r="O7428">
        <v>0</v>
      </c>
      <c r="P7428">
        <v>0</v>
      </c>
      <c r="Q7428">
        <v>2978.1999999999898</v>
      </c>
      <c r="R7428">
        <v>494.27999999999901</v>
      </c>
      <c r="S7428">
        <v>1.03</v>
      </c>
      <c r="T7428">
        <v>33</v>
      </c>
      <c r="U7428">
        <v>1497.79999999999</v>
      </c>
      <c r="V7428">
        <v>19</v>
      </c>
      <c r="W7428">
        <v>1.23</v>
      </c>
      <c r="X7428">
        <v>1.988</v>
      </c>
      <c r="Y7428" s="119">
        <v>44152</v>
      </c>
      <c r="Z7428">
        <v>408812.95836022199</v>
      </c>
      <c r="AA7428">
        <v>3660475.5375375701</v>
      </c>
    </row>
    <row r="7429" spans="1:27" x14ac:dyDescent="0.25">
      <c r="A7429">
        <v>-111.977009319999</v>
      </c>
      <c r="B7429">
        <v>33.079051210000003</v>
      </c>
      <c r="C7429" t="s">
        <v>983</v>
      </c>
      <c r="D7429" t="s">
        <v>982</v>
      </c>
      <c r="E7429" t="s">
        <v>981</v>
      </c>
      <c r="F7429">
        <v>6748</v>
      </c>
      <c r="G7429">
        <v>184</v>
      </c>
      <c r="H7429">
        <v>13.33</v>
      </c>
      <c r="I7429">
        <v>1.9359999999999999</v>
      </c>
      <c r="J7429">
        <v>1</v>
      </c>
      <c r="K7429">
        <v>1165.9000000000001</v>
      </c>
      <c r="L7429" t="s">
        <v>980</v>
      </c>
      <c r="M7429" t="s">
        <v>979</v>
      </c>
      <c r="N7429" s="119">
        <v>44152</v>
      </c>
      <c r="O7429">
        <v>0</v>
      </c>
      <c r="P7429">
        <v>0</v>
      </c>
      <c r="Q7429">
        <v>2611.8000000000002</v>
      </c>
      <c r="R7429">
        <v>404.06999999999903</v>
      </c>
      <c r="S7429">
        <v>0.84199999999999997</v>
      </c>
      <c r="T7429">
        <v>33</v>
      </c>
      <c r="U7429">
        <v>1224.5</v>
      </c>
      <c r="V7429">
        <v>19</v>
      </c>
      <c r="W7429">
        <v>1.32</v>
      </c>
      <c r="X7429">
        <v>2.133</v>
      </c>
      <c r="Y7429" s="119">
        <v>44152</v>
      </c>
      <c r="Z7429">
        <v>408813.00079263898</v>
      </c>
      <c r="AA7429">
        <v>3660474.98164547</v>
      </c>
    </row>
    <row r="7430" spans="1:27" x14ac:dyDescent="0.25">
      <c r="A7430">
        <v>-111.977010509999</v>
      </c>
      <c r="B7430">
        <v>33.079045209999897</v>
      </c>
      <c r="C7430" t="s">
        <v>983</v>
      </c>
      <c r="D7430" t="s">
        <v>982</v>
      </c>
      <c r="E7430" t="s">
        <v>981</v>
      </c>
      <c r="F7430">
        <v>6749</v>
      </c>
      <c r="G7430">
        <v>177</v>
      </c>
      <c r="H7430">
        <v>13.33</v>
      </c>
      <c r="I7430">
        <v>1.903</v>
      </c>
      <c r="J7430">
        <v>1</v>
      </c>
      <c r="K7430">
        <v>1165.9000000000001</v>
      </c>
      <c r="L7430" t="s">
        <v>980</v>
      </c>
      <c r="M7430" t="s">
        <v>979</v>
      </c>
      <c r="N7430" s="119">
        <v>44152</v>
      </c>
      <c r="O7430">
        <v>0</v>
      </c>
      <c r="P7430">
        <v>0</v>
      </c>
      <c r="Q7430">
        <v>3916.8</v>
      </c>
      <c r="R7430">
        <v>616.41999999999905</v>
      </c>
      <c r="S7430">
        <v>1.284</v>
      </c>
      <c r="T7430">
        <v>33</v>
      </c>
      <c r="U7430">
        <v>1867.9</v>
      </c>
      <c r="V7430">
        <v>19</v>
      </c>
      <c r="W7430">
        <v>1.2969999999999999</v>
      </c>
      <c r="X7430">
        <v>2.097</v>
      </c>
      <c r="Y7430" s="119">
        <v>44152</v>
      </c>
      <c r="Z7430">
        <v>408812.883528898</v>
      </c>
      <c r="AA7430">
        <v>3660474.31747087</v>
      </c>
    </row>
    <row r="7431" spans="1:27" x14ac:dyDescent="0.25">
      <c r="A7431">
        <v>-111.97700983</v>
      </c>
      <c r="B7431">
        <v>33.079040220000003</v>
      </c>
      <c r="C7431" t="s">
        <v>983</v>
      </c>
      <c r="D7431" t="s">
        <v>982</v>
      </c>
      <c r="E7431" t="s">
        <v>981</v>
      </c>
      <c r="F7431">
        <v>6750</v>
      </c>
      <c r="G7431">
        <v>181</v>
      </c>
      <c r="H7431">
        <v>13.33</v>
      </c>
      <c r="I7431">
        <v>1.837</v>
      </c>
      <c r="J7431">
        <v>1</v>
      </c>
      <c r="K7431">
        <v>1166</v>
      </c>
      <c r="L7431" t="s">
        <v>980</v>
      </c>
      <c r="M7431" t="s">
        <v>979</v>
      </c>
      <c r="N7431" s="119">
        <v>44152</v>
      </c>
      <c r="O7431">
        <v>0</v>
      </c>
      <c r="P7431">
        <v>0</v>
      </c>
      <c r="Q7431">
        <v>3998.5</v>
      </c>
      <c r="R7431">
        <v>651.75</v>
      </c>
      <c r="S7431">
        <v>1.3580000000000001</v>
      </c>
      <c r="T7431">
        <v>33</v>
      </c>
      <c r="U7431">
        <v>1975</v>
      </c>
      <c r="V7431">
        <v>19</v>
      </c>
      <c r="W7431">
        <v>1.2529999999999999</v>
      </c>
      <c r="X7431">
        <v>2.0249999999999999</v>
      </c>
      <c r="Y7431" s="119">
        <v>44152</v>
      </c>
      <c r="Z7431">
        <v>408812.94184941403</v>
      </c>
      <c r="AA7431">
        <v>3660473.7636484499</v>
      </c>
    </row>
    <row r="7432" spans="1:27" x14ac:dyDescent="0.25">
      <c r="A7432">
        <v>-111.97700914000001</v>
      </c>
      <c r="B7432">
        <v>33.0790351899999</v>
      </c>
      <c r="C7432" t="s">
        <v>983</v>
      </c>
      <c r="D7432" t="s">
        <v>982</v>
      </c>
      <c r="E7432" t="s">
        <v>981</v>
      </c>
      <c r="F7432">
        <v>6751</v>
      </c>
      <c r="G7432">
        <v>185</v>
      </c>
      <c r="H7432">
        <v>13.33</v>
      </c>
      <c r="I7432">
        <v>1.7390000000000001</v>
      </c>
      <c r="J7432">
        <v>1</v>
      </c>
      <c r="K7432">
        <v>1166</v>
      </c>
      <c r="L7432" t="s">
        <v>980</v>
      </c>
      <c r="M7432" t="s">
        <v>979</v>
      </c>
      <c r="N7432" s="119">
        <v>44152</v>
      </c>
      <c r="O7432">
        <v>0</v>
      </c>
      <c r="P7432">
        <v>0</v>
      </c>
      <c r="Q7432">
        <v>4684.8</v>
      </c>
      <c r="R7432">
        <v>806.84</v>
      </c>
      <c r="S7432">
        <v>1.681</v>
      </c>
      <c r="T7432">
        <v>33</v>
      </c>
      <c r="U7432">
        <v>2445</v>
      </c>
      <c r="V7432">
        <v>19</v>
      </c>
      <c r="W7432">
        <v>1.1859999999999999</v>
      </c>
      <c r="X7432">
        <v>1.9159999999999999</v>
      </c>
      <c r="Y7432" s="119">
        <v>44152</v>
      </c>
      <c r="Z7432">
        <v>408813.00106203899</v>
      </c>
      <c r="AA7432">
        <v>3660473.2053826102</v>
      </c>
    </row>
    <row r="7433" spans="1:27" x14ac:dyDescent="0.25">
      <c r="A7433">
        <v>-111.97701103</v>
      </c>
      <c r="B7433">
        <v>33.079030179999897</v>
      </c>
      <c r="C7433" t="s">
        <v>983</v>
      </c>
      <c r="D7433" t="s">
        <v>982</v>
      </c>
      <c r="E7433" t="s">
        <v>981</v>
      </c>
      <c r="F7433">
        <v>6752</v>
      </c>
      <c r="G7433">
        <v>174</v>
      </c>
      <c r="H7433">
        <v>13.33</v>
      </c>
      <c r="I7433">
        <v>1.903</v>
      </c>
      <c r="J7433">
        <v>1</v>
      </c>
      <c r="K7433">
        <v>1166.0999999999899</v>
      </c>
      <c r="L7433" t="s">
        <v>980</v>
      </c>
      <c r="M7433" t="s">
        <v>979</v>
      </c>
      <c r="N7433" s="119">
        <v>44152</v>
      </c>
      <c r="O7433">
        <v>0</v>
      </c>
      <c r="P7433">
        <v>0</v>
      </c>
      <c r="Q7433">
        <v>4432.1000000000004</v>
      </c>
      <c r="R7433">
        <v>697.51999999999896</v>
      </c>
      <c r="S7433">
        <v>1.4530000000000001</v>
      </c>
      <c r="T7433">
        <v>33</v>
      </c>
      <c r="U7433">
        <v>2113.6999999999898</v>
      </c>
      <c r="V7433">
        <v>19</v>
      </c>
      <c r="W7433">
        <v>1.2969999999999999</v>
      </c>
      <c r="X7433">
        <v>2.097</v>
      </c>
      <c r="Y7433" s="119">
        <v>44152</v>
      </c>
      <c r="Z7433">
        <v>408812.81948329601</v>
      </c>
      <c r="AA7433">
        <v>3660472.6515755402</v>
      </c>
    </row>
    <row r="7434" spans="1:27" x14ac:dyDescent="0.25">
      <c r="A7434">
        <v>-111.977007299999</v>
      </c>
      <c r="B7434">
        <v>33.079025100000003</v>
      </c>
      <c r="C7434" t="s">
        <v>983</v>
      </c>
      <c r="D7434" t="s">
        <v>982</v>
      </c>
      <c r="E7434" t="s">
        <v>981</v>
      </c>
      <c r="F7434">
        <v>6753</v>
      </c>
      <c r="G7434">
        <v>190</v>
      </c>
      <c r="H7434">
        <v>13.33</v>
      </c>
      <c r="I7434">
        <v>1.903</v>
      </c>
      <c r="J7434">
        <v>1</v>
      </c>
      <c r="K7434">
        <v>1166</v>
      </c>
      <c r="L7434" t="s">
        <v>980</v>
      </c>
      <c r="M7434" t="s">
        <v>979</v>
      </c>
      <c r="N7434" s="119">
        <v>44152</v>
      </c>
      <c r="O7434">
        <v>0</v>
      </c>
      <c r="P7434">
        <v>0</v>
      </c>
      <c r="Q7434">
        <v>4141.6999999999898</v>
      </c>
      <c r="R7434">
        <v>651.82000000000005</v>
      </c>
      <c r="S7434">
        <v>1.3580000000000001</v>
      </c>
      <c r="T7434">
        <v>33</v>
      </c>
      <c r="U7434">
        <v>1975.2</v>
      </c>
      <c r="V7434">
        <v>19</v>
      </c>
      <c r="W7434">
        <v>1.2969999999999999</v>
      </c>
      <c r="X7434">
        <v>2.097</v>
      </c>
      <c r="Y7434" s="119">
        <v>44152</v>
      </c>
      <c r="Z7434">
        <v>408813.16239183798</v>
      </c>
      <c r="AA7434">
        <v>3660472.0851252698</v>
      </c>
    </row>
    <row r="7435" spans="1:27" x14ac:dyDescent="0.25">
      <c r="A7435">
        <v>-111.97701017</v>
      </c>
      <c r="B7435">
        <v>33.0790192199999</v>
      </c>
      <c r="C7435" t="s">
        <v>983</v>
      </c>
      <c r="D7435" t="s">
        <v>982</v>
      </c>
      <c r="E7435" t="s">
        <v>981</v>
      </c>
      <c r="F7435">
        <v>6754</v>
      </c>
      <c r="G7435">
        <v>179</v>
      </c>
      <c r="H7435">
        <v>13.33</v>
      </c>
      <c r="I7435">
        <v>1.87</v>
      </c>
      <c r="J7435">
        <v>1</v>
      </c>
      <c r="K7435">
        <v>1166</v>
      </c>
      <c r="L7435" t="s">
        <v>980</v>
      </c>
      <c r="M7435" t="s">
        <v>979</v>
      </c>
      <c r="N7435" s="119">
        <v>44152</v>
      </c>
      <c r="O7435">
        <v>0</v>
      </c>
      <c r="P7435">
        <v>0</v>
      </c>
      <c r="Q7435">
        <v>3509.5</v>
      </c>
      <c r="R7435">
        <v>562.00999999999897</v>
      </c>
      <c r="S7435">
        <v>1.171</v>
      </c>
      <c r="T7435">
        <v>33</v>
      </c>
      <c r="U7435">
        <v>1703.0999999999899</v>
      </c>
      <c r="V7435">
        <v>19</v>
      </c>
      <c r="W7435">
        <v>1.2749999999999999</v>
      </c>
      <c r="X7435">
        <v>2.0609999999999999</v>
      </c>
      <c r="Y7435" s="119">
        <v>44152</v>
      </c>
      <c r="Z7435">
        <v>408812.88844406803</v>
      </c>
      <c r="AA7435">
        <v>3660471.4357143701</v>
      </c>
    </row>
    <row r="7436" spans="1:27" x14ac:dyDescent="0.25">
      <c r="A7436">
        <v>-111.97700914000001</v>
      </c>
      <c r="B7436">
        <v>33.079014190000002</v>
      </c>
      <c r="C7436" t="s">
        <v>983</v>
      </c>
      <c r="D7436" t="s">
        <v>982</v>
      </c>
      <c r="E7436" t="s">
        <v>981</v>
      </c>
      <c r="F7436">
        <v>6755</v>
      </c>
      <c r="G7436">
        <v>185</v>
      </c>
      <c r="H7436">
        <v>13.33</v>
      </c>
      <c r="I7436">
        <v>1.9359999999999999</v>
      </c>
      <c r="J7436">
        <v>1</v>
      </c>
      <c r="K7436">
        <v>1166</v>
      </c>
      <c r="L7436" t="s">
        <v>980</v>
      </c>
      <c r="M7436" t="s">
        <v>979</v>
      </c>
      <c r="N7436" s="119">
        <v>44152</v>
      </c>
      <c r="O7436">
        <v>0</v>
      </c>
      <c r="P7436">
        <v>0</v>
      </c>
      <c r="Q7436">
        <v>3371.8</v>
      </c>
      <c r="R7436">
        <v>521.65999999999894</v>
      </c>
      <c r="S7436">
        <v>1.087</v>
      </c>
      <c r="T7436">
        <v>33</v>
      </c>
      <c r="U7436">
        <v>1580.79999999999</v>
      </c>
      <c r="V7436">
        <v>19</v>
      </c>
      <c r="W7436">
        <v>1.32</v>
      </c>
      <c r="X7436">
        <v>2.133</v>
      </c>
      <c r="Y7436" s="119">
        <v>44152</v>
      </c>
      <c r="Z7436">
        <v>408812.97939163202</v>
      </c>
      <c r="AA7436">
        <v>3660470.8771531498</v>
      </c>
    </row>
    <row r="7437" spans="1:27" x14ac:dyDescent="0.25">
      <c r="A7437">
        <v>-111.97701000000001</v>
      </c>
      <c r="B7437">
        <v>33.079009229999897</v>
      </c>
      <c r="C7437" t="s">
        <v>983</v>
      </c>
      <c r="D7437" t="s">
        <v>982</v>
      </c>
      <c r="E7437" t="s">
        <v>981</v>
      </c>
      <c r="F7437">
        <v>6756</v>
      </c>
      <c r="G7437">
        <v>180</v>
      </c>
      <c r="H7437">
        <v>13.33</v>
      </c>
      <c r="I7437">
        <v>1.9359999999999999</v>
      </c>
      <c r="J7437">
        <v>1</v>
      </c>
      <c r="K7437">
        <v>1166</v>
      </c>
      <c r="L7437" t="s">
        <v>980</v>
      </c>
      <c r="M7437" t="s">
        <v>979</v>
      </c>
      <c r="N7437" s="119">
        <v>44152</v>
      </c>
      <c r="O7437">
        <v>0</v>
      </c>
      <c r="P7437">
        <v>0</v>
      </c>
      <c r="Q7437">
        <v>2998.5999999999899</v>
      </c>
      <c r="R7437">
        <v>463.92</v>
      </c>
      <c r="S7437">
        <v>0.96699999999999997</v>
      </c>
      <c r="T7437">
        <v>33</v>
      </c>
      <c r="U7437">
        <v>1405.79999999999</v>
      </c>
      <c r="V7437">
        <v>19</v>
      </c>
      <c r="W7437">
        <v>1.32</v>
      </c>
      <c r="X7437">
        <v>2.133</v>
      </c>
      <c r="Y7437" s="119">
        <v>44152</v>
      </c>
      <c r="Z7437">
        <v>408812.894002599</v>
      </c>
      <c r="AA7437">
        <v>3660470.32799466</v>
      </c>
    </row>
    <row r="7438" spans="1:27" x14ac:dyDescent="0.25">
      <c r="A7438">
        <v>-111.97701120000001</v>
      </c>
      <c r="B7438">
        <v>33.0790031599999</v>
      </c>
      <c r="C7438" t="s">
        <v>983</v>
      </c>
      <c r="D7438" t="s">
        <v>982</v>
      </c>
      <c r="E7438" t="s">
        <v>981</v>
      </c>
      <c r="F7438">
        <v>6757</v>
      </c>
      <c r="G7438">
        <v>173</v>
      </c>
      <c r="H7438">
        <v>13.33</v>
      </c>
      <c r="I7438">
        <v>2.0339999999999998</v>
      </c>
      <c r="J7438">
        <v>1</v>
      </c>
      <c r="K7438">
        <v>1166</v>
      </c>
      <c r="L7438" t="s">
        <v>980</v>
      </c>
      <c r="M7438" t="s">
        <v>979</v>
      </c>
      <c r="N7438" s="119">
        <v>44152</v>
      </c>
      <c r="O7438">
        <v>0</v>
      </c>
      <c r="P7438">
        <v>0</v>
      </c>
      <c r="Q7438">
        <v>3304.5999999999899</v>
      </c>
      <c r="R7438">
        <v>486.52999999999901</v>
      </c>
      <c r="S7438">
        <v>1.014</v>
      </c>
      <c r="T7438">
        <v>33</v>
      </c>
      <c r="U7438">
        <v>1474.29999999999</v>
      </c>
      <c r="V7438">
        <v>19</v>
      </c>
      <c r="W7438">
        <v>1.387</v>
      </c>
      <c r="X7438">
        <v>2.2410000000000001</v>
      </c>
      <c r="Y7438" s="119">
        <v>44152</v>
      </c>
      <c r="Z7438">
        <v>408812.77573319298</v>
      </c>
      <c r="AA7438">
        <v>3660469.656068</v>
      </c>
    </row>
    <row r="7439" spans="1:27" x14ac:dyDescent="0.25">
      <c r="A7439">
        <v>-111.97700983</v>
      </c>
      <c r="B7439">
        <v>33.078998220000003</v>
      </c>
      <c r="C7439" t="s">
        <v>983</v>
      </c>
      <c r="D7439" t="s">
        <v>982</v>
      </c>
      <c r="E7439" t="s">
        <v>981</v>
      </c>
      <c r="F7439">
        <v>6758</v>
      </c>
      <c r="G7439">
        <v>181</v>
      </c>
      <c r="H7439">
        <v>13.33</v>
      </c>
      <c r="I7439">
        <v>1.9359999999999999</v>
      </c>
      <c r="J7439">
        <v>1</v>
      </c>
      <c r="K7439">
        <v>1165.9000000000001</v>
      </c>
      <c r="L7439" t="s">
        <v>980</v>
      </c>
      <c r="M7439" t="s">
        <v>979</v>
      </c>
      <c r="N7439" s="119">
        <v>44152</v>
      </c>
      <c r="O7439">
        <v>0</v>
      </c>
      <c r="P7439">
        <v>0</v>
      </c>
      <c r="Q7439">
        <v>3146.1999999999898</v>
      </c>
      <c r="R7439">
        <v>486.75</v>
      </c>
      <c r="S7439">
        <v>1.014</v>
      </c>
      <c r="T7439">
        <v>33</v>
      </c>
      <c r="U7439">
        <v>1475</v>
      </c>
      <c r="V7439">
        <v>19</v>
      </c>
      <c r="W7439">
        <v>1.32</v>
      </c>
      <c r="X7439">
        <v>2.133</v>
      </c>
      <c r="Y7439" s="119">
        <v>44152</v>
      </c>
      <c r="Z7439">
        <v>408812.89850857598</v>
      </c>
      <c r="AA7439">
        <v>3660469.10718953</v>
      </c>
    </row>
    <row r="7440" spans="1:27" x14ac:dyDescent="0.25">
      <c r="A7440">
        <v>-111.97700949</v>
      </c>
      <c r="B7440">
        <v>33.07899321</v>
      </c>
      <c r="C7440" t="s">
        <v>983</v>
      </c>
      <c r="D7440" t="s">
        <v>982</v>
      </c>
      <c r="E7440" t="s">
        <v>981</v>
      </c>
      <c r="F7440">
        <v>6759</v>
      </c>
      <c r="G7440">
        <v>183</v>
      </c>
      <c r="H7440">
        <v>13.33</v>
      </c>
      <c r="I7440">
        <v>1.903</v>
      </c>
      <c r="J7440">
        <v>1</v>
      </c>
      <c r="K7440">
        <v>1166</v>
      </c>
      <c r="L7440" t="s">
        <v>980</v>
      </c>
      <c r="M7440" t="s">
        <v>979</v>
      </c>
      <c r="N7440" s="119">
        <v>44152</v>
      </c>
      <c r="O7440">
        <v>0</v>
      </c>
      <c r="P7440">
        <v>0</v>
      </c>
      <c r="Q7440">
        <v>3588</v>
      </c>
      <c r="R7440">
        <v>564.67999999999904</v>
      </c>
      <c r="S7440">
        <v>1.1759999999999999</v>
      </c>
      <c r="T7440">
        <v>33</v>
      </c>
      <c r="U7440">
        <v>1711.2</v>
      </c>
      <c r="V7440">
        <v>19</v>
      </c>
      <c r="W7440">
        <v>1.2969999999999999</v>
      </c>
      <c r="X7440">
        <v>2.097</v>
      </c>
      <c r="Y7440" s="119">
        <v>44152</v>
      </c>
      <c r="Z7440">
        <v>408812.92507356702</v>
      </c>
      <c r="AA7440">
        <v>3660468.5514451298</v>
      </c>
    </row>
    <row r="7441" spans="1:27" x14ac:dyDescent="0.25">
      <c r="A7441">
        <v>-111.97700983</v>
      </c>
      <c r="B7441">
        <v>33.0789882199999</v>
      </c>
      <c r="C7441" t="s">
        <v>983</v>
      </c>
      <c r="D7441" t="s">
        <v>982</v>
      </c>
      <c r="E7441" t="s">
        <v>981</v>
      </c>
      <c r="F7441">
        <v>6760</v>
      </c>
      <c r="G7441">
        <v>181</v>
      </c>
      <c r="H7441">
        <v>13.33</v>
      </c>
      <c r="I7441">
        <v>1.7390000000000001</v>
      </c>
      <c r="J7441">
        <v>1</v>
      </c>
      <c r="K7441">
        <v>1166.0999999999899</v>
      </c>
      <c r="L7441" t="s">
        <v>980</v>
      </c>
      <c r="M7441" t="s">
        <v>979</v>
      </c>
      <c r="N7441" s="119">
        <v>44152</v>
      </c>
      <c r="O7441">
        <v>0</v>
      </c>
      <c r="P7441">
        <v>0</v>
      </c>
      <c r="Q7441">
        <v>3716.1999999999898</v>
      </c>
      <c r="R7441">
        <v>640.02999999999895</v>
      </c>
      <c r="S7441">
        <v>1.333</v>
      </c>
      <c r="T7441">
        <v>33</v>
      </c>
      <c r="U7441">
        <v>1939.5</v>
      </c>
      <c r="V7441">
        <v>19</v>
      </c>
      <c r="W7441">
        <v>1.1859999999999999</v>
      </c>
      <c r="X7441">
        <v>1.9159999999999999</v>
      </c>
      <c r="Y7441" s="119">
        <v>44152</v>
      </c>
      <c r="Z7441">
        <v>408812.88818933599</v>
      </c>
      <c r="AA7441">
        <v>3660467.9985088399</v>
      </c>
    </row>
    <row r="7442" spans="1:27" x14ac:dyDescent="0.25">
      <c r="A7442">
        <v>-111.977010509999</v>
      </c>
      <c r="B7442">
        <v>33.0789822099999</v>
      </c>
      <c r="C7442" t="s">
        <v>983</v>
      </c>
      <c r="D7442" t="s">
        <v>982</v>
      </c>
      <c r="E7442" t="s">
        <v>981</v>
      </c>
      <c r="F7442">
        <v>6761</v>
      </c>
      <c r="G7442">
        <v>177</v>
      </c>
      <c r="H7442">
        <v>13.33</v>
      </c>
      <c r="I7442">
        <v>1.804</v>
      </c>
      <c r="J7442">
        <v>1</v>
      </c>
      <c r="K7442">
        <v>1166.0999999999899</v>
      </c>
      <c r="L7442" t="s">
        <v>980</v>
      </c>
      <c r="M7442" t="s">
        <v>979</v>
      </c>
      <c r="N7442" s="119">
        <v>44152</v>
      </c>
      <c r="O7442">
        <v>0</v>
      </c>
      <c r="P7442">
        <v>0</v>
      </c>
      <c r="Q7442">
        <v>2715.1999999999898</v>
      </c>
      <c r="R7442">
        <v>450.62</v>
      </c>
      <c r="S7442">
        <v>0.93899999999999995</v>
      </c>
      <c r="T7442">
        <v>33</v>
      </c>
      <c r="U7442">
        <v>1365.5</v>
      </c>
      <c r="V7442">
        <v>19</v>
      </c>
      <c r="W7442">
        <v>1.23</v>
      </c>
      <c r="X7442">
        <v>1.988</v>
      </c>
      <c r="Y7442" s="119">
        <v>44152</v>
      </c>
      <c r="Z7442">
        <v>408812.81851760601</v>
      </c>
      <c r="AA7442">
        <v>3660467.3327825102</v>
      </c>
    </row>
    <row r="7443" spans="1:27" x14ac:dyDescent="0.25">
      <c r="A7443">
        <v>-111.97701003</v>
      </c>
      <c r="B7443">
        <v>33.078977180000003</v>
      </c>
      <c r="C7443" t="s">
        <v>983</v>
      </c>
      <c r="D7443" t="s">
        <v>982</v>
      </c>
      <c r="E7443" t="s">
        <v>981</v>
      </c>
      <c r="F7443">
        <v>6762</v>
      </c>
      <c r="G7443">
        <v>174</v>
      </c>
      <c r="H7443">
        <v>13.33</v>
      </c>
      <c r="I7443">
        <v>2.5590000000000002</v>
      </c>
      <c r="J7443">
        <v>1</v>
      </c>
      <c r="K7443">
        <v>1166.0999999999899</v>
      </c>
      <c r="L7443" t="s">
        <v>980</v>
      </c>
      <c r="M7443" t="s">
        <v>979</v>
      </c>
      <c r="N7443" s="119">
        <v>44152</v>
      </c>
      <c r="O7443">
        <v>0</v>
      </c>
      <c r="P7443">
        <v>0</v>
      </c>
      <c r="Q7443">
        <v>3575.4</v>
      </c>
      <c r="R7443">
        <v>418.41</v>
      </c>
      <c r="S7443">
        <v>0.872</v>
      </c>
      <c r="T7443">
        <v>33</v>
      </c>
      <c r="U7443">
        <v>1267.9000000000001</v>
      </c>
      <c r="V7443">
        <v>19</v>
      </c>
      <c r="W7443">
        <v>1.7450000000000001</v>
      </c>
      <c r="X7443">
        <v>2.82</v>
      </c>
      <c r="Y7443" s="119">
        <v>44152</v>
      </c>
      <c r="Z7443">
        <v>408812.85812928999</v>
      </c>
      <c r="AA7443">
        <v>3660466.7746991199</v>
      </c>
    </row>
    <row r="7444" spans="1:27" x14ac:dyDescent="0.25">
      <c r="A7444">
        <v>-111.977010859999</v>
      </c>
      <c r="B7444">
        <v>33.078972190000002</v>
      </c>
      <c r="C7444" t="s">
        <v>983</v>
      </c>
      <c r="D7444" t="s">
        <v>982</v>
      </c>
      <c r="E7444" t="s">
        <v>981</v>
      </c>
      <c r="F7444">
        <v>6763</v>
      </c>
      <c r="G7444">
        <v>175</v>
      </c>
      <c r="H7444">
        <v>13.33</v>
      </c>
      <c r="I7444">
        <v>1.706</v>
      </c>
      <c r="J7444">
        <v>1</v>
      </c>
      <c r="K7444">
        <v>1166.0999999999899</v>
      </c>
      <c r="L7444" t="s">
        <v>980</v>
      </c>
      <c r="M7444" t="s">
        <v>979</v>
      </c>
      <c r="N7444" s="119">
        <v>44152</v>
      </c>
      <c r="O7444">
        <v>0</v>
      </c>
      <c r="P7444">
        <v>0</v>
      </c>
      <c r="Q7444">
        <v>3813.5999999999899</v>
      </c>
      <c r="R7444">
        <v>669.44</v>
      </c>
      <c r="S7444">
        <v>1.395</v>
      </c>
      <c r="T7444">
        <v>33</v>
      </c>
      <c r="U7444">
        <v>2028.5999999999899</v>
      </c>
      <c r="V7444">
        <v>19</v>
      </c>
      <c r="W7444">
        <v>1.163</v>
      </c>
      <c r="X7444">
        <v>1.88</v>
      </c>
      <c r="Y7444" s="119">
        <v>44152</v>
      </c>
      <c r="Z7444">
        <v>408812.77550940798</v>
      </c>
      <c r="AA7444">
        <v>3660466.22218853</v>
      </c>
    </row>
    <row r="7445" spans="1:27" x14ac:dyDescent="0.25">
      <c r="A7445">
        <v>-111.97700797</v>
      </c>
      <c r="B7445">
        <v>33.078966180000002</v>
      </c>
      <c r="C7445" t="s">
        <v>983</v>
      </c>
      <c r="D7445" t="s">
        <v>982</v>
      </c>
      <c r="E7445" t="s">
        <v>981</v>
      </c>
      <c r="F7445">
        <v>6764</v>
      </c>
      <c r="G7445">
        <v>186</v>
      </c>
      <c r="H7445">
        <v>13.33</v>
      </c>
      <c r="I7445">
        <v>1.9359999999999999</v>
      </c>
      <c r="J7445">
        <v>1</v>
      </c>
      <c r="K7445">
        <v>1166.0999999999899</v>
      </c>
      <c r="L7445" t="s">
        <v>980</v>
      </c>
      <c r="M7445" t="s">
        <v>979</v>
      </c>
      <c r="N7445" s="119">
        <v>44152</v>
      </c>
      <c r="O7445">
        <v>0</v>
      </c>
      <c r="P7445">
        <v>0</v>
      </c>
      <c r="Q7445">
        <v>4289</v>
      </c>
      <c r="R7445">
        <v>663.57</v>
      </c>
      <c r="S7445">
        <v>1.3819999999999999</v>
      </c>
      <c r="T7445">
        <v>33</v>
      </c>
      <c r="U7445">
        <v>2010.79999999999</v>
      </c>
      <c r="V7445">
        <v>19</v>
      </c>
      <c r="W7445">
        <v>1.32</v>
      </c>
      <c r="X7445">
        <v>2.133</v>
      </c>
      <c r="Y7445" s="119">
        <v>44152</v>
      </c>
      <c r="Z7445">
        <v>408813.03905452997</v>
      </c>
      <c r="AA7445">
        <v>3660465.5533607202</v>
      </c>
    </row>
    <row r="7446" spans="1:27" x14ac:dyDescent="0.25">
      <c r="A7446">
        <v>-111.97700983</v>
      </c>
      <c r="B7446">
        <v>33.078961219999897</v>
      </c>
      <c r="C7446" t="s">
        <v>983</v>
      </c>
      <c r="D7446" t="s">
        <v>982</v>
      </c>
      <c r="E7446" t="s">
        <v>981</v>
      </c>
      <c r="F7446">
        <v>6765</v>
      </c>
      <c r="G7446">
        <v>181</v>
      </c>
      <c r="H7446">
        <v>13.33</v>
      </c>
      <c r="I7446">
        <v>1.9359999999999999</v>
      </c>
      <c r="J7446">
        <v>1</v>
      </c>
      <c r="K7446">
        <v>1166.0999999999899</v>
      </c>
      <c r="L7446" t="s">
        <v>980</v>
      </c>
      <c r="M7446" t="s">
        <v>979</v>
      </c>
      <c r="N7446" s="119">
        <v>44152</v>
      </c>
      <c r="O7446">
        <v>0</v>
      </c>
      <c r="P7446">
        <v>0</v>
      </c>
      <c r="Q7446">
        <v>3319.3</v>
      </c>
      <c r="R7446">
        <v>513.52999999999895</v>
      </c>
      <c r="S7446">
        <v>1.07</v>
      </c>
      <c r="T7446">
        <v>33</v>
      </c>
      <c r="U7446">
        <v>1556.2</v>
      </c>
      <c r="V7446">
        <v>19</v>
      </c>
      <c r="W7446">
        <v>1.32</v>
      </c>
      <c r="X7446">
        <v>2.133</v>
      </c>
      <c r="Y7446" s="119">
        <v>44152</v>
      </c>
      <c r="Z7446">
        <v>408812.860327403</v>
      </c>
      <c r="AA7446">
        <v>3660465.00507099</v>
      </c>
    </row>
    <row r="7447" spans="1:27" x14ac:dyDescent="0.25">
      <c r="A7447">
        <v>-111.977009659999</v>
      </c>
      <c r="B7447">
        <v>33.078956220000002</v>
      </c>
      <c r="C7447" t="s">
        <v>983</v>
      </c>
      <c r="D7447" t="s">
        <v>982</v>
      </c>
      <c r="E7447" t="s">
        <v>981</v>
      </c>
      <c r="F7447">
        <v>6766</v>
      </c>
      <c r="G7447">
        <v>182</v>
      </c>
      <c r="H7447">
        <v>13.33</v>
      </c>
      <c r="I7447">
        <v>1.87</v>
      </c>
      <c r="J7447">
        <v>1</v>
      </c>
      <c r="K7447">
        <v>1166.0999999999899</v>
      </c>
      <c r="L7447" t="s">
        <v>980</v>
      </c>
      <c r="M7447" t="s">
        <v>979</v>
      </c>
      <c r="N7447" s="119">
        <v>44152</v>
      </c>
      <c r="O7447">
        <v>0</v>
      </c>
      <c r="P7447">
        <v>0</v>
      </c>
      <c r="Q7447">
        <v>3492.9</v>
      </c>
      <c r="R7447">
        <v>559.36</v>
      </c>
      <c r="S7447">
        <v>1.165</v>
      </c>
      <c r="T7447">
        <v>33</v>
      </c>
      <c r="U7447">
        <v>1695</v>
      </c>
      <c r="V7447">
        <v>19</v>
      </c>
      <c r="W7447">
        <v>1.2749999999999999</v>
      </c>
      <c r="X7447">
        <v>2.0609999999999999</v>
      </c>
      <c r="Y7447" s="119">
        <v>44152</v>
      </c>
      <c r="Z7447">
        <v>408812.87103525997</v>
      </c>
      <c r="AA7447">
        <v>3660464.4505829602</v>
      </c>
    </row>
    <row r="7448" spans="1:27" x14ac:dyDescent="0.25">
      <c r="A7448">
        <v>-111.977009659999</v>
      </c>
      <c r="B7448">
        <v>33.07895122</v>
      </c>
      <c r="C7448" t="s">
        <v>983</v>
      </c>
      <c r="D7448" t="s">
        <v>982</v>
      </c>
      <c r="E7448" t="s">
        <v>981</v>
      </c>
      <c r="F7448">
        <v>6767</v>
      </c>
      <c r="G7448">
        <v>182</v>
      </c>
      <c r="H7448">
        <v>13.33</v>
      </c>
      <c r="I7448">
        <v>1.9690000000000001</v>
      </c>
      <c r="J7448">
        <v>1</v>
      </c>
      <c r="K7448">
        <v>1166.0999999999899</v>
      </c>
      <c r="L7448" t="s">
        <v>980</v>
      </c>
      <c r="M7448" t="s">
        <v>979</v>
      </c>
      <c r="N7448" s="119">
        <v>44152</v>
      </c>
      <c r="O7448">
        <v>0</v>
      </c>
      <c r="P7448">
        <v>0</v>
      </c>
      <c r="Q7448">
        <v>3155.4</v>
      </c>
      <c r="R7448">
        <v>480.04</v>
      </c>
      <c r="S7448">
        <v>1</v>
      </c>
      <c r="T7448">
        <v>33</v>
      </c>
      <c r="U7448">
        <v>1454.7</v>
      </c>
      <c r="V7448">
        <v>19</v>
      </c>
      <c r="W7448">
        <v>1.3420000000000001</v>
      </c>
      <c r="X7448">
        <v>2.169</v>
      </c>
      <c r="Y7448" s="119">
        <v>44152</v>
      </c>
      <c r="Z7448">
        <v>408812.865875647</v>
      </c>
      <c r="AA7448">
        <v>3660463.89624262</v>
      </c>
    </row>
    <row r="7449" spans="1:27" x14ac:dyDescent="0.25">
      <c r="A7449">
        <v>-111.977008459999</v>
      </c>
      <c r="B7449">
        <v>33.07894512</v>
      </c>
      <c r="C7449" t="s">
        <v>983</v>
      </c>
      <c r="D7449" t="s">
        <v>982</v>
      </c>
      <c r="E7449" t="s">
        <v>981</v>
      </c>
      <c r="F7449">
        <v>6768</v>
      </c>
      <c r="G7449">
        <v>189</v>
      </c>
      <c r="H7449">
        <v>13.33</v>
      </c>
      <c r="I7449">
        <v>1.9359999999999999</v>
      </c>
      <c r="J7449">
        <v>1</v>
      </c>
      <c r="K7449">
        <v>1166.0999999999899</v>
      </c>
      <c r="L7449" t="s">
        <v>980</v>
      </c>
      <c r="M7449" t="s">
        <v>979</v>
      </c>
      <c r="N7449" s="119">
        <v>44152</v>
      </c>
      <c r="O7449">
        <v>0</v>
      </c>
      <c r="P7449">
        <v>0</v>
      </c>
      <c r="Q7449">
        <v>2980.3</v>
      </c>
      <c r="R7449">
        <v>461.1</v>
      </c>
      <c r="S7449">
        <v>0.96099999999999997</v>
      </c>
      <c r="T7449">
        <v>33</v>
      </c>
      <c r="U7449">
        <v>1397.29999999999</v>
      </c>
      <c r="V7449">
        <v>19</v>
      </c>
      <c r="W7449">
        <v>1.32</v>
      </c>
      <c r="X7449">
        <v>2.133</v>
      </c>
      <c r="Y7449" s="119">
        <v>44152</v>
      </c>
      <c r="Z7449">
        <v>408812.971586617</v>
      </c>
      <c r="AA7449">
        <v>3660463.2189048901</v>
      </c>
    </row>
    <row r="7450" spans="1:27" x14ac:dyDescent="0.25">
      <c r="A7450">
        <v>-111.977012369999</v>
      </c>
      <c r="B7450">
        <v>33.078940150000001</v>
      </c>
      <c r="C7450" t="s">
        <v>983</v>
      </c>
      <c r="D7450" t="s">
        <v>982</v>
      </c>
      <c r="E7450" t="s">
        <v>981</v>
      </c>
      <c r="F7450">
        <v>6769</v>
      </c>
      <c r="G7450">
        <v>172</v>
      </c>
      <c r="H7450">
        <v>13.33</v>
      </c>
      <c r="I7450">
        <v>1.87</v>
      </c>
      <c r="J7450">
        <v>1</v>
      </c>
      <c r="K7450">
        <v>1166.0999999999899</v>
      </c>
      <c r="L7450" t="s">
        <v>980</v>
      </c>
      <c r="M7450" t="s">
        <v>979</v>
      </c>
      <c r="N7450" s="119">
        <v>44152</v>
      </c>
      <c r="O7450">
        <v>0</v>
      </c>
      <c r="P7450">
        <v>0</v>
      </c>
      <c r="Q7450">
        <v>3053.3</v>
      </c>
      <c r="R7450">
        <v>488.95999999999901</v>
      </c>
      <c r="S7450">
        <v>1.0189999999999999</v>
      </c>
      <c r="T7450">
        <v>33</v>
      </c>
      <c r="U7450">
        <v>1481.7</v>
      </c>
      <c r="V7450">
        <v>19</v>
      </c>
      <c r="W7450">
        <v>1.2749999999999999</v>
      </c>
      <c r="X7450">
        <v>2.0609999999999999</v>
      </c>
      <c r="Y7450" s="119">
        <v>44152</v>
      </c>
      <c r="Z7450">
        <v>408812.60150604998</v>
      </c>
      <c r="AA7450">
        <v>3660462.67128745</v>
      </c>
    </row>
    <row r="7451" spans="1:27" x14ac:dyDescent="0.25">
      <c r="A7451">
        <v>-111.97701034000001</v>
      </c>
      <c r="B7451">
        <v>33.078935219999899</v>
      </c>
      <c r="C7451" t="s">
        <v>983</v>
      </c>
      <c r="D7451" t="s">
        <v>982</v>
      </c>
      <c r="E7451" t="s">
        <v>981</v>
      </c>
      <c r="F7451">
        <v>6770</v>
      </c>
      <c r="G7451">
        <v>178</v>
      </c>
      <c r="H7451">
        <v>13.33</v>
      </c>
      <c r="I7451">
        <v>1.87</v>
      </c>
      <c r="J7451">
        <v>1</v>
      </c>
      <c r="K7451">
        <v>1166.2</v>
      </c>
      <c r="L7451" t="s">
        <v>980</v>
      </c>
      <c r="M7451" t="s">
        <v>979</v>
      </c>
      <c r="N7451" s="119">
        <v>44152</v>
      </c>
      <c r="O7451">
        <v>0</v>
      </c>
      <c r="P7451">
        <v>0</v>
      </c>
      <c r="Q7451">
        <v>3342.3</v>
      </c>
      <c r="R7451">
        <v>535.25</v>
      </c>
      <c r="S7451">
        <v>1.115</v>
      </c>
      <c r="T7451">
        <v>33</v>
      </c>
      <c r="U7451">
        <v>1622</v>
      </c>
      <c r="V7451">
        <v>19</v>
      </c>
      <c r="W7451">
        <v>1.2749999999999999</v>
      </c>
      <c r="X7451">
        <v>2.0609999999999999</v>
      </c>
      <c r="Y7451" s="119">
        <v>44152</v>
      </c>
      <c r="Z7451">
        <v>408812.78589498397</v>
      </c>
      <c r="AA7451">
        <v>3660462.1229442898</v>
      </c>
    </row>
    <row r="7452" spans="1:27" x14ac:dyDescent="0.25">
      <c r="A7452">
        <v>-111.977008459999</v>
      </c>
      <c r="B7452">
        <v>33.078930120000003</v>
      </c>
      <c r="C7452" t="s">
        <v>983</v>
      </c>
      <c r="D7452" t="s">
        <v>982</v>
      </c>
      <c r="E7452" t="s">
        <v>981</v>
      </c>
      <c r="F7452">
        <v>6771</v>
      </c>
      <c r="G7452">
        <v>189</v>
      </c>
      <c r="H7452">
        <v>13.33</v>
      </c>
      <c r="I7452">
        <v>1.9690000000000001</v>
      </c>
      <c r="J7452">
        <v>1</v>
      </c>
      <c r="K7452">
        <v>1166.0999999999899</v>
      </c>
      <c r="L7452" t="s">
        <v>980</v>
      </c>
      <c r="M7452" t="s">
        <v>979</v>
      </c>
      <c r="N7452" s="119">
        <v>44152</v>
      </c>
      <c r="O7452">
        <v>0</v>
      </c>
      <c r="P7452">
        <v>0</v>
      </c>
      <c r="Q7452">
        <v>3332.5999999999899</v>
      </c>
      <c r="R7452">
        <v>507.00999999999902</v>
      </c>
      <c r="S7452">
        <v>1.056</v>
      </c>
      <c r="T7452">
        <v>33</v>
      </c>
      <c r="U7452">
        <v>1536.4</v>
      </c>
      <c r="V7452">
        <v>19</v>
      </c>
      <c r="W7452">
        <v>1.3420000000000001</v>
      </c>
      <c r="X7452">
        <v>2.169</v>
      </c>
      <c r="Y7452" s="119">
        <v>44152</v>
      </c>
      <c r="Z7452">
        <v>408812.95610780199</v>
      </c>
      <c r="AA7452">
        <v>3660461.55588387</v>
      </c>
    </row>
    <row r="7453" spans="1:27" x14ac:dyDescent="0.25">
      <c r="A7453">
        <v>-111.97701137</v>
      </c>
      <c r="B7453">
        <v>33.078925150000003</v>
      </c>
      <c r="C7453" t="s">
        <v>983</v>
      </c>
      <c r="D7453" t="s">
        <v>982</v>
      </c>
      <c r="E7453" t="s">
        <v>981</v>
      </c>
      <c r="F7453">
        <v>6772</v>
      </c>
      <c r="G7453">
        <v>172</v>
      </c>
      <c r="H7453">
        <v>13.33</v>
      </c>
      <c r="I7453">
        <v>2.1</v>
      </c>
      <c r="J7453">
        <v>1</v>
      </c>
      <c r="K7453">
        <v>1166.2</v>
      </c>
      <c r="L7453" t="s">
        <v>980</v>
      </c>
      <c r="M7453" t="s">
        <v>979</v>
      </c>
      <c r="N7453" s="119">
        <v>44152</v>
      </c>
      <c r="O7453">
        <v>0</v>
      </c>
      <c r="P7453">
        <v>0</v>
      </c>
      <c r="Q7453">
        <v>3111.8</v>
      </c>
      <c r="R7453">
        <v>443.81999999999903</v>
      </c>
      <c r="S7453">
        <v>0.92500000000000004</v>
      </c>
      <c r="T7453">
        <v>33</v>
      </c>
      <c r="U7453">
        <v>1344.9</v>
      </c>
      <c r="V7453">
        <v>19</v>
      </c>
      <c r="W7453">
        <v>1.4319999999999999</v>
      </c>
      <c r="X7453">
        <v>2.3140000000000001</v>
      </c>
      <c r="Y7453" s="119">
        <v>44152</v>
      </c>
      <c r="Z7453">
        <v>408812.67936527799</v>
      </c>
      <c r="AA7453">
        <v>3660461.0073976698</v>
      </c>
    </row>
    <row r="7454" spans="1:27" x14ac:dyDescent="0.25">
      <c r="A7454">
        <v>-111.97700914000001</v>
      </c>
      <c r="B7454">
        <v>33.078919190000001</v>
      </c>
      <c r="C7454" t="s">
        <v>983</v>
      </c>
      <c r="D7454" t="s">
        <v>982</v>
      </c>
      <c r="E7454" t="s">
        <v>981</v>
      </c>
      <c r="F7454">
        <v>6773</v>
      </c>
      <c r="G7454">
        <v>185</v>
      </c>
      <c r="H7454">
        <v>13.33</v>
      </c>
      <c r="I7454">
        <v>1.87</v>
      </c>
      <c r="J7454">
        <v>1</v>
      </c>
      <c r="K7454">
        <v>1166.2</v>
      </c>
      <c r="L7454" t="s">
        <v>980</v>
      </c>
      <c r="M7454" t="s">
        <v>979</v>
      </c>
      <c r="N7454" s="119">
        <v>44152</v>
      </c>
      <c r="O7454">
        <v>0</v>
      </c>
      <c r="P7454">
        <v>0</v>
      </c>
      <c r="Q7454">
        <v>3640.1999999999898</v>
      </c>
      <c r="R7454">
        <v>582.95000000000005</v>
      </c>
      <c r="S7454">
        <v>1.214</v>
      </c>
      <c r="T7454">
        <v>33</v>
      </c>
      <c r="U7454">
        <v>1766.5</v>
      </c>
      <c r="V7454">
        <v>19</v>
      </c>
      <c r="W7454">
        <v>1.2749999999999999</v>
      </c>
      <c r="X7454">
        <v>2.0609999999999999</v>
      </c>
      <c r="Y7454" s="119">
        <v>44152</v>
      </c>
      <c r="Z7454">
        <v>408812.881358994</v>
      </c>
      <c r="AA7454">
        <v>3660460.3446866502</v>
      </c>
    </row>
    <row r="7455" spans="1:27" x14ac:dyDescent="0.25">
      <c r="A7455">
        <v>-111.97700983</v>
      </c>
      <c r="B7455">
        <v>33.078914220000001</v>
      </c>
      <c r="C7455" t="s">
        <v>983</v>
      </c>
      <c r="D7455" t="s">
        <v>982</v>
      </c>
      <c r="E7455" t="s">
        <v>981</v>
      </c>
      <c r="F7455">
        <v>6774</v>
      </c>
      <c r="G7455">
        <v>181</v>
      </c>
      <c r="H7455">
        <v>13.33</v>
      </c>
      <c r="I7455">
        <v>1.837</v>
      </c>
      <c r="J7455">
        <v>1</v>
      </c>
      <c r="K7455">
        <v>1166.2</v>
      </c>
      <c r="L7455" t="s">
        <v>980</v>
      </c>
      <c r="M7455" t="s">
        <v>979</v>
      </c>
      <c r="N7455" s="119">
        <v>44152</v>
      </c>
      <c r="O7455">
        <v>0</v>
      </c>
      <c r="P7455">
        <v>0</v>
      </c>
      <c r="Q7455">
        <v>3670.4</v>
      </c>
      <c r="R7455">
        <v>598.27999999999895</v>
      </c>
      <c r="S7455">
        <v>1.246</v>
      </c>
      <c r="T7455">
        <v>33</v>
      </c>
      <c r="U7455">
        <v>1813</v>
      </c>
      <c r="V7455">
        <v>19</v>
      </c>
      <c r="W7455">
        <v>1.2529999999999999</v>
      </c>
      <c r="X7455">
        <v>2.0249999999999999</v>
      </c>
      <c r="Y7455" s="119">
        <v>44152</v>
      </c>
      <c r="Z7455">
        <v>408812.81182704802</v>
      </c>
      <c r="AA7455">
        <v>3660459.7942718002</v>
      </c>
    </row>
    <row r="7456" spans="1:27" x14ac:dyDescent="0.25">
      <c r="A7456">
        <v>-111.977009659999</v>
      </c>
      <c r="B7456">
        <v>33.078908220000002</v>
      </c>
      <c r="C7456" t="s">
        <v>983</v>
      </c>
      <c r="D7456" t="s">
        <v>982</v>
      </c>
      <c r="E7456" t="s">
        <v>981</v>
      </c>
      <c r="F7456">
        <v>6775</v>
      </c>
      <c r="G7456">
        <v>182</v>
      </c>
      <c r="H7456">
        <v>13.33</v>
      </c>
      <c r="I7456">
        <v>2.1</v>
      </c>
      <c r="J7456">
        <v>1</v>
      </c>
      <c r="K7456">
        <v>1166.0999999999899</v>
      </c>
      <c r="L7456" t="s">
        <v>980</v>
      </c>
      <c r="M7456" t="s">
        <v>979</v>
      </c>
      <c r="N7456" s="119">
        <v>44152</v>
      </c>
      <c r="O7456">
        <v>0</v>
      </c>
      <c r="P7456">
        <v>0</v>
      </c>
      <c r="Q7456">
        <v>2227.1999999999898</v>
      </c>
      <c r="R7456">
        <v>317.66000000000003</v>
      </c>
      <c r="S7456">
        <v>0.66200000000000003</v>
      </c>
      <c r="T7456">
        <v>33</v>
      </c>
      <c r="U7456">
        <v>962.61</v>
      </c>
      <c r="V7456">
        <v>19</v>
      </c>
      <c r="W7456">
        <v>1.4319999999999999</v>
      </c>
      <c r="X7456">
        <v>2.3140000000000001</v>
      </c>
      <c r="Y7456" s="119">
        <v>44152</v>
      </c>
      <c r="Z7456">
        <v>408812.821502999</v>
      </c>
      <c r="AA7456">
        <v>3660459.1289157001</v>
      </c>
    </row>
    <row r="7457" spans="1:27" x14ac:dyDescent="0.25">
      <c r="A7457">
        <v>-111.97701120000001</v>
      </c>
      <c r="B7457">
        <v>33.078903160000003</v>
      </c>
      <c r="C7457" t="s">
        <v>983</v>
      </c>
      <c r="D7457" t="s">
        <v>982</v>
      </c>
      <c r="E7457" t="s">
        <v>981</v>
      </c>
      <c r="F7457">
        <v>6776</v>
      </c>
      <c r="G7457">
        <v>173</v>
      </c>
      <c r="H7457">
        <v>13.33</v>
      </c>
      <c r="I7457">
        <v>1.9359999999999999</v>
      </c>
      <c r="J7457">
        <v>1</v>
      </c>
      <c r="K7457">
        <v>1166.0999999999899</v>
      </c>
      <c r="L7457" t="s">
        <v>980</v>
      </c>
      <c r="M7457" t="s">
        <v>979</v>
      </c>
      <c r="N7457" s="119">
        <v>44152</v>
      </c>
      <c r="O7457">
        <v>0</v>
      </c>
      <c r="P7457">
        <v>0</v>
      </c>
      <c r="Q7457">
        <v>2023.79999999999</v>
      </c>
      <c r="R7457">
        <v>313.11</v>
      </c>
      <c r="S7457">
        <v>0.65200000000000002</v>
      </c>
      <c r="T7457">
        <v>33</v>
      </c>
      <c r="U7457">
        <v>948.80999999999904</v>
      </c>
      <c r="V7457">
        <v>19</v>
      </c>
      <c r="W7457">
        <v>1.32</v>
      </c>
      <c r="X7457">
        <v>2.133</v>
      </c>
      <c r="Y7457" s="119">
        <v>44152</v>
      </c>
      <c r="Z7457">
        <v>408812.672540762</v>
      </c>
      <c r="AA7457">
        <v>3660458.56926117</v>
      </c>
    </row>
    <row r="7458" spans="1:27" x14ac:dyDescent="0.25">
      <c r="A7458">
        <v>-111.97700983</v>
      </c>
      <c r="B7458">
        <v>33.0788982199999</v>
      </c>
      <c r="C7458" t="s">
        <v>983</v>
      </c>
      <c r="D7458" t="s">
        <v>982</v>
      </c>
      <c r="E7458" t="s">
        <v>981</v>
      </c>
      <c r="F7458">
        <v>6777</v>
      </c>
      <c r="G7458">
        <v>181</v>
      </c>
      <c r="H7458">
        <v>13.33</v>
      </c>
      <c r="I7458">
        <v>1.7390000000000001</v>
      </c>
      <c r="J7458">
        <v>1</v>
      </c>
      <c r="K7458">
        <v>1166.2</v>
      </c>
      <c r="L7458" t="s">
        <v>980</v>
      </c>
      <c r="M7458" t="s">
        <v>979</v>
      </c>
      <c r="N7458" s="119">
        <v>44152</v>
      </c>
      <c r="O7458">
        <v>0</v>
      </c>
      <c r="P7458">
        <v>0</v>
      </c>
      <c r="Q7458">
        <v>4327.1999999999898</v>
      </c>
      <c r="R7458">
        <v>745.25999999999897</v>
      </c>
      <c r="S7458">
        <v>1.5529999999999999</v>
      </c>
      <c r="T7458">
        <v>33</v>
      </c>
      <c r="U7458">
        <v>2258.4</v>
      </c>
      <c r="V7458">
        <v>19</v>
      </c>
      <c r="W7458">
        <v>1.1859999999999999</v>
      </c>
      <c r="X7458">
        <v>1.9159999999999999</v>
      </c>
      <c r="Y7458" s="119">
        <v>44152</v>
      </c>
      <c r="Z7458">
        <v>408812.79531630297</v>
      </c>
      <c r="AA7458">
        <v>3660458.02038272</v>
      </c>
    </row>
    <row r="7459" spans="1:27" x14ac:dyDescent="0.25">
      <c r="A7459">
        <v>-111.977008799999</v>
      </c>
      <c r="B7459">
        <v>33.07889316</v>
      </c>
      <c r="C7459" t="s">
        <v>983</v>
      </c>
      <c r="D7459" t="s">
        <v>982</v>
      </c>
      <c r="E7459" t="s">
        <v>981</v>
      </c>
      <c r="F7459">
        <v>6778</v>
      </c>
      <c r="G7459">
        <v>187</v>
      </c>
      <c r="H7459">
        <v>13.33</v>
      </c>
      <c r="I7459">
        <v>1.903</v>
      </c>
      <c r="J7459">
        <v>1</v>
      </c>
      <c r="K7459">
        <v>1166.0999999999899</v>
      </c>
      <c r="L7459" t="s">
        <v>980</v>
      </c>
      <c r="M7459" t="s">
        <v>979</v>
      </c>
      <c r="N7459" s="119">
        <v>44152</v>
      </c>
      <c r="O7459">
        <v>0</v>
      </c>
      <c r="P7459">
        <v>0</v>
      </c>
      <c r="Q7459">
        <v>3886.8</v>
      </c>
      <c r="R7459">
        <v>611.71</v>
      </c>
      <c r="S7459">
        <v>1.274</v>
      </c>
      <c r="T7459">
        <v>33</v>
      </c>
      <c r="U7459">
        <v>1853.7</v>
      </c>
      <c r="V7459">
        <v>19</v>
      </c>
      <c r="W7459">
        <v>1.2969999999999999</v>
      </c>
      <c r="X7459">
        <v>2.097</v>
      </c>
      <c r="Y7459" s="119">
        <v>44152</v>
      </c>
      <c r="Z7459">
        <v>408812.88623306301</v>
      </c>
      <c r="AA7459">
        <v>3660457.45849548</v>
      </c>
    </row>
    <row r="7460" spans="1:27" x14ac:dyDescent="0.25">
      <c r="A7460">
        <v>-111.977011509999</v>
      </c>
      <c r="B7460">
        <v>33.078887209999898</v>
      </c>
      <c r="C7460" t="s">
        <v>983</v>
      </c>
      <c r="D7460" t="s">
        <v>982</v>
      </c>
      <c r="E7460" t="s">
        <v>981</v>
      </c>
      <c r="F7460">
        <v>6779</v>
      </c>
      <c r="G7460">
        <v>177</v>
      </c>
      <c r="H7460">
        <v>13.33</v>
      </c>
      <c r="I7460">
        <v>2.133</v>
      </c>
      <c r="J7460">
        <v>1</v>
      </c>
      <c r="K7460">
        <v>1166.0999999999899</v>
      </c>
      <c r="L7460" t="s">
        <v>980</v>
      </c>
      <c r="M7460" t="s">
        <v>979</v>
      </c>
      <c r="N7460" s="119">
        <v>44152</v>
      </c>
      <c r="O7460">
        <v>0</v>
      </c>
      <c r="P7460">
        <v>0</v>
      </c>
      <c r="Q7460">
        <v>3535.4</v>
      </c>
      <c r="R7460">
        <v>496.49</v>
      </c>
      <c r="S7460">
        <v>1.034</v>
      </c>
      <c r="T7460">
        <v>33</v>
      </c>
      <c r="U7460">
        <v>1504.5</v>
      </c>
      <c r="V7460">
        <v>19</v>
      </c>
      <c r="W7460">
        <v>1.454</v>
      </c>
      <c r="X7460">
        <v>2.35</v>
      </c>
      <c r="Y7460" s="119">
        <v>44152</v>
      </c>
      <c r="Z7460">
        <v>408812.62714677199</v>
      </c>
      <c r="AA7460">
        <v>3660456.8011848102</v>
      </c>
    </row>
    <row r="7461" spans="1:27" x14ac:dyDescent="0.25">
      <c r="A7461">
        <v>-111.97700914000001</v>
      </c>
      <c r="B7461">
        <v>33.078882190000002</v>
      </c>
      <c r="C7461" t="s">
        <v>983</v>
      </c>
      <c r="D7461" t="s">
        <v>982</v>
      </c>
      <c r="E7461" t="s">
        <v>981</v>
      </c>
      <c r="F7461">
        <v>6780</v>
      </c>
      <c r="G7461">
        <v>185</v>
      </c>
      <c r="H7461">
        <v>13.33</v>
      </c>
      <c r="I7461">
        <v>2.0009999999999999</v>
      </c>
      <c r="J7461">
        <v>1</v>
      </c>
      <c r="K7461">
        <v>1166.0999999999899</v>
      </c>
      <c r="L7461" t="s">
        <v>980</v>
      </c>
      <c r="M7461" t="s">
        <v>979</v>
      </c>
      <c r="N7461" s="119">
        <v>44152</v>
      </c>
      <c r="O7461">
        <v>0</v>
      </c>
      <c r="P7461">
        <v>0</v>
      </c>
      <c r="Q7461">
        <v>3302.5999999999899</v>
      </c>
      <c r="R7461">
        <v>494.19999999999902</v>
      </c>
      <c r="S7461">
        <v>1.03</v>
      </c>
      <c r="T7461">
        <v>33</v>
      </c>
      <c r="U7461">
        <v>1497.5999999999899</v>
      </c>
      <c r="V7461">
        <v>19</v>
      </c>
      <c r="W7461">
        <v>1.365</v>
      </c>
      <c r="X7461">
        <v>2.2050000000000001</v>
      </c>
      <c r="Y7461" s="119">
        <v>44152</v>
      </c>
      <c r="Z7461">
        <v>408812.84317792801</v>
      </c>
      <c r="AA7461">
        <v>3660456.2425681599</v>
      </c>
    </row>
    <row r="7462" spans="1:27" x14ac:dyDescent="0.25">
      <c r="A7462">
        <v>-111.97701170000001</v>
      </c>
      <c r="B7462">
        <v>33.0788771</v>
      </c>
      <c r="C7462" t="s">
        <v>983</v>
      </c>
      <c r="D7462" t="s">
        <v>982</v>
      </c>
      <c r="E7462" t="s">
        <v>981</v>
      </c>
      <c r="F7462">
        <v>6781</v>
      </c>
      <c r="G7462">
        <v>170</v>
      </c>
      <c r="H7462">
        <v>13.33</v>
      </c>
      <c r="I7462">
        <v>1.9359999999999999</v>
      </c>
      <c r="J7462">
        <v>1</v>
      </c>
      <c r="K7462">
        <v>1166.0999999999899</v>
      </c>
      <c r="L7462" t="s">
        <v>980</v>
      </c>
      <c r="M7462" t="s">
        <v>979</v>
      </c>
      <c r="N7462" s="119">
        <v>44152</v>
      </c>
      <c r="O7462">
        <v>0</v>
      </c>
      <c r="P7462">
        <v>0</v>
      </c>
      <c r="Q7462">
        <v>2990.9</v>
      </c>
      <c r="R7462">
        <v>462.73</v>
      </c>
      <c r="S7462">
        <v>0.96399999999999997</v>
      </c>
      <c r="T7462">
        <v>33</v>
      </c>
      <c r="U7462">
        <v>1402.2</v>
      </c>
      <c r="V7462">
        <v>19</v>
      </c>
      <c r="W7462">
        <v>1.32</v>
      </c>
      <c r="X7462">
        <v>2.133</v>
      </c>
      <c r="Y7462" s="119">
        <v>44152</v>
      </c>
      <c r="Z7462">
        <v>408812.598979784</v>
      </c>
      <c r="AA7462">
        <v>3660455.6804737202</v>
      </c>
    </row>
    <row r="7463" spans="1:27" x14ac:dyDescent="0.25">
      <c r="A7463">
        <v>-111.97700930000001</v>
      </c>
      <c r="B7463">
        <v>33.078871100000001</v>
      </c>
      <c r="C7463" t="s">
        <v>983</v>
      </c>
      <c r="D7463" t="s">
        <v>982</v>
      </c>
      <c r="E7463" t="s">
        <v>981</v>
      </c>
      <c r="F7463">
        <v>6782</v>
      </c>
      <c r="G7463">
        <v>190</v>
      </c>
      <c r="H7463">
        <v>13.33</v>
      </c>
      <c r="I7463">
        <v>2.0009999999999999</v>
      </c>
      <c r="J7463">
        <v>1</v>
      </c>
      <c r="K7463">
        <v>1166.0999999999899</v>
      </c>
      <c r="L7463" t="s">
        <v>980</v>
      </c>
      <c r="M7463" t="s">
        <v>979</v>
      </c>
      <c r="N7463" s="119">
        <v>44152</v>
      </c>
      <c r="O7463">
        <v>0</v>
      </c>
      <c r="P7463">
        <v>0</v>
      </c>
      <c r="Q7463">
        <v>4211.3999999999896</v>
      </c>
      <c r="R7463">
        <v>630.20000000000005</v>
      </c>
      <c r="S7463">
        <v>1.3129999999999999</v>
      </c>
      <c r="T7463">
        <v>33</v>
      </c>
      <c r="U7463">
        <v>1909.7</v>
      </c>
      <c r="V7463">
        <v>19</v>
      </c>
      <c r="W7463">
        <v>1.365</v>
      </c>
      <c r="X7463">
        <v>2.2050000000000001</v>
      </c>
      <c r="Y7463" s="119">
        <v>44152</v>
      </c>
      <c r="Z7463">
        <v>408812.81679983099</v>
      </c>
      <c r="AA7463">
        <v>3660455.0131803001</v>
      </c>
    </row>
    <row r="7464" spans="1:27" x14ac:dyDescent="0.25">
      <c r="A7464">
        <v>-111.977011169999</v>
      </c>
      <c r="B7464">
        <v>33.078866220000002</v>
      </c>
      <c r="C7464" t="s">
        <v>983</v>
      </c>
      <c r="D7464" t="s">
        <v>982</v>
      </c>
      <c r="E7464" t="s">
        <v>981</v>
      </c>
      <c r="F7464">
        <v>6783</v>
      </c>
      <c r="G7464">
        <v>179</v>
      </c>
      <c r="H7464">
        <v>13.33</v>
      </c>
      <c r="I7464">
        <v>1.9690000000000001</v>
      </c>
      <c r="J7464">
        <v>1</v>
      </c>
      <c r="K7464">
        <v>1166</v>
      </c>
      <c r="L7464" t="s">
        <v>980</v>
      </c>
      <c r="M7464" t="s">
        <v>979</v>
      </c>
      <c r="N7464" s="119">
        <v>44152</v>
      </c>
      <c r="O7464">
        <v>0</v>
      </c>
      <c r="P7464">
        <v>0</v>
      </c>
      <c r="Q7464">
        <v>3953</v>
      </c>
      <c r="R7464">
        <v>601.37999999999897</v>
      </c>
      <c r="S7464">
        <v>1.2529999999999999</v>
      </c>
      <c r="T7464">
        <v>33</v>
      </c>
      <c r="U7464">
        <v>1822.4</v>
      </c>
      <c r="V7464">
        <v>19</v>
      </c>
      <c r="W7464">
        <v>1.3420000000000001</v>
      </c>
      <c r="X7464">
        <v>2.169</v>
      </c>
      <c r="Y7464" s="119">
        <v>44152</v>
      </c>
      <c r="Z7464">
        <v>408812.63722169399</v>
      </c>
      <c r="AA7464">
        <v>3660454.4737687102</v>
      </c>
    </row>
    <row r="7465" spans="1:27" x14ac:dyDescent="0.25">
      <c r="A7465">
        <v>-111.977009629999</v>
      </c>
      <c r="B7465">
        <v>33.078861150000002</v>
      </c>
      <c r="C7465" t="s">
        <v>983</v>
      </c>
      <c r="D7465" t="s">
        <v>982</v>
      </c>
      <c r="E7465" t="s">
        <v>981</v>
      </c>
      <c r="F7465">
        <v>6784</v>
      </c>
      <c r="G7465">
        <v>188</v>
      </c>
      <c r="H7465">
        <v>13.33</v>
      </c>
      <c r="I7465">
        <v>1.903</v>
      </c>
      <c r="J7465">
        <v>1</v>
      </c>
      <c r="K7465">
        <v>1166</v>
      </c>
      <c r="L7465" t="s">
        <v>980</v>
      </c>
      <c r="M7465" t="s">
        <v>979</v>
      </c>
      <c r="N7465" s="119">
        <v>44152</v>
      </c>
      <c r="O7465">
        <v>0</v>
      </c>
      <c r="P7465">
        <v>0</v>
      </c>
      <c r="Q7465">
        <v>4295.6999999999898</v>
      </c>
      <c r="R7465">
        <v>676.04999999999905</v>
      </c>
      <c r="S7465">
        <v>1.4079999999999999</v>
      </c>
      <c r="T7465">
        <v>33</v>
      </c>
      <c r="U7465">
        <v>2048.5999999999899</v>
      </c>
      <c r="V7465">
        <v>19</v>
      </c>
      <c r="W7465">
        <v>1.2969999999999999</v>
      </c>
      <c r="X7465">
        <v>2.097</v>
      </c>
      <c r="Y7465" s="119">
        <v>44152</v>
      </c>
      <c r="Z7465">
        <v>408812.775730633</v>
      </c>
      <c r="AA7465">
        <v>3660453.91032972</v>
      </c>
    </row>
    <row r="7466" spans="1:27" x14ac:dyDescent="0.25">
      <c r="A7466">
        <v>-111.977011509999</v>
      </c>
      <c r="B7466">
        <v>33.078856209999898</v>
      </c>
      <c r="C7466" t="s">
        <v>983</v>
      </c>
      <c r="D7466" t="s">
        <v>982</v>
      </c>
      <c r="E7466" t="s">
        <v>981</v>
      </c>
      <c r="F7466">
        <v>6785</v>
      </c>
      <c r="G7466">
        <v>177</v>
      </c>
      <c r="H7466">
        <v>13.33</v>
      </c>
      <c r="I7466">
        <v>1.804</v>
      </c>
      <c r="J7466">
        <v>1</v>
      </c>
      <c r="K7466">
        <v>1166</v>
      </c>
      <c r="L7466" t="s">
        <v>980</v>
      </c>
      <c r="M7466" t="s">
        <v>979</v>
      </c>
      <c r="N7466" s="119">
        <v>44152</v>
      </c>
      <c r="O7466">
        <v>0</v>
      </c>
      <c r="P7466">
        <v>0</v>
      </c>
      <c r="Q7466">
        <v>3714</v>
      </c>
      <c r="R7466">
        <v>616.38999999999896</v>
      </c>
      <c r="S7466">
        <v>1.284</v>
      </c>
      <c r="T7466">
        <v>33</v>
      </c>
      <c r="U7466">
        <v>1867.9</v>
      </c>
      <c r="V7466">
        <v>19</v>
      </c>
      <c r="W7466">
        <v>1.23</v>
      </c>
      <c r="X7466">
        <v>1.988</v>
      </c>
      <c r="Y7466" s="119">
        <v>44152</v>
      </c>
      <c r="Z7466">
        <v>408812.595157178</v>
      </c>
      <c r="AA7466">
        <v>3660453.3642747402</v>
      </c>
    </row>
    <row r="7467" spans="1:27" x14ac:dyDescent="0.25">
      <c r="A7467">
        <v>-111.977009969999</v>
      </c>
      <c r="B7467">
        <v>33.078850180000003</v>
      </c>
      <c r="C7467" t="s">
        <v>983</v>
      </c>
      <c r="D7467" t="s">
        <v>982</v>
      </c>
      <c r="E7467" t="s">
        <v>981</v>
      </c>
      <c r="F7467">
        <v>6786</v>
      </c>
      <c r="G7467">
        <v>186</v>
      </c>
      <c r="H7467">
        <v>13.33</v>
      </c>
      <c r="I7467">
        <v>2.0339999999999998</v>
      </c>
      <c r="J7467">
        <v>1</v>
      </c>
      <c r="K7467">
        <v>1166.0999999999899</v>
      </c>
      <c r="L7467" t="s">
        <v>980</v>
      </c>
      <c r="M7467" t="s">
        <v>979</v>
      </c>
      <c r="N7467" s="119">
        <v>44152</v>
      </c>
      <c r="O7467">
        <v>0</v>
      </c>
      <c r="P7467">
        <v>0</v>
      </c>
      <c r="Q7467">
        <v>3194.0999999999899</v>
      </c>
      <c r="R7467">
        <v>470.25999999999902</v>
      </c>
      <c r="S7467">
        <v>0.98</v>
      </c>
      <c r="T7467">
        <v>33</v>
      </c>
      <c r="U7467">
        <v>1425</v>
      </c>
      <c r="V7467">
        <v>19</v>
      </c>
      <c r="W7467">
        <v>1.387</v>
      </c>
      <c r="X7467">
        <v>2.2410000000000001</v>
      </c>
      <c r="Y7467" s="119">
        <v>44152</v>
      </c>
      <c r="Z7467">
        <v>408812.73267548799</v>
      </c>
      <c r="AA7467">
        <v>3660452.6944024102</v>
      </c>
    </row>
    <row r="7468" spans="1:27" x14ac:dyDescent="0.25">
      <c r="A7468">
        <v>-111.977011169999</v>
      </c>
      <c r="B7468">
        <v>33.078845219999899</v>
      </c>
      <c r="C7468" t="s">
        <v>983</v>
      </c>
      <c r="D7468" t="s">
        <v>982</v>
      </c>
      <c r="E7468" t="s">
        <v>981</v>
      </c>
      <c r="F7468">
        <v>6787</v>
      </c>
      <c r="G7468">
        <v>179</v>
      </c>
      <c r="H7468">
        <v>13.33</v>
      </c>
      <c r="I7468">
        <v>1.837</v>
      </c>
      <c r="J7468">
        <v>1</v>
      </c>
      <c r="K7468">
        <v>1166.0999999999899</v>
      </c>
      <c r="L7468" t="s">
        <v>980</v>
      </c>
      <c r="M7468" t="s">
        <v>979</v>
      </c>
      <c r="N7468" s="119">
        <v>44152</v>
      </c>
      <c r="O7468">
        <v>0</v>
      </c>
      <c r="P7468">
        <v>0</v>
      </c>
      <c r="Q7468">
        <v>3401.3</v>
      </c>
      <c r="R7468">
        <v>554.41999999999905</v>
      </c>
      <c r="S7468">
        <v>1.155</v>
      </c>
      <c r="T7468">
        <v>33</v>
      </c>
      <c r="U7468">
        <v>1680</v>
      </c>
      <c r="V7468">
        <v>19</v>
      </c>
      <c r="W7468">
        <v>1.2529999999999999</v>
      </c>
      <c r="X7468">
        <v>2.0249999999999999</v>
      </c>
      <c r="Y7468" s="119">
        <v>44152</v>
      </c>
      <c r="Z7468">
        <v>408812.61555134098</v>
      </c>
      <c r="AA7468">
        <v>3660452.1455393098</v>
      </c>
    </row>
    <row r="7469" spans="1:27" x14ac:dyDescent="0.25">
      <c r="A7469">
        <v>-111.97701168</v>
      </c>
      <c r="B7469">
        <v>33.078840210000003</v>
      </c>
      <c r="C7469" t="s">
        <v>983</v>
      </c>
      <c r="D7469" t="s">
        <v>982</v>
      </c>
      <c r="E7469" t="s">
        <v>981</v>
      </c>
      <c r="F7469">
        <v>6788</v>
      </c>
      <c r="G7469">
        <v>176</v>
      </c>
      <c r="H7469">
        <v>13.33</v>
      </c>
      <c r="I7469">
        <v>1.804</v>
      </c>
      <c r="J7469">
        <v>1</v>
      </c>
      <c r="K7469">
        <v>1166</v>
      </c>
      <c r="L7469" t="s">
        <v>980</v>
      </c>
      <c r="M7469" t="s">
        <v>979</v>
      </c>
      <c r="N7469" s="119">
        <v>44152</v>
      </c>
      <c r="O7469">
        <v>0</v>
      </c>
      <c r="P7469">
        <v>0</v>
      </c>
      <c r="Q7469">
        <v>3556.8</v>
      </c>
      <c r="R7469">
        <v>590.29999999999905</v>
      </c>
      <c r="S7469">
        <v>1.23</v>
      </c>
      <c r="T7469">
        <v>33</v>
      </c>
      <c r="U7469">
        <v>1788.79999999999</v>
      </c>
      <c r="V7469">
        <v>19</v>
      </c>
      <c r="W7469">
        <v>1.23</v>
      </c>
      <c r="X7469">
        <v>1.988</v>
      </c>
      <c r="Y7469" s="119">
        <v>44152</v>
      </c>
      <c r="Z7469">
        <v>408812.56277893798</v>
      </c>
      <c r="AA7469">
        <v>3660451.5905333702</v>
      </c>
    </row>
    <row r="7470" spans="1:27" x14ac:dyDescent="0.25">
      <c r="A7470">
        <v>-111.97700896000001</v>
      </c>
      <c r="B7470">
        <v>33.078835050000002</v>
      </c>
      <c r="C7470" t="s">
        <v>983</v>
      </c>
      <c r="D7470" t="s">
        <v>982</v>
      </c>
      <c r="E7470" t="s">
        <v>981</v>
      </c>
      <c r="F7470">
        <v>6789</v>
      </c>
      <c r="G7470">
        <v>192</v>
      </c>
      <c r="H7470">
        <v>13.33</v>
      </c>
      <c r="I7470">
        <v>2.4609999999999999</v>
      </c>
      <c r="J7470">
        <v>1</v>
      </c>
      <c r="K7470">
        <v>1166</v>
      </c>
      <c r="L7470" t="s">
        <v>980</v>
      </c>
      <c r="M7470" t="s">
        <v>979</v>
      </c>
      <c r="N7470" s="119">
        <v>44152</v>
      </c>
      <c r="O7470">
        <v>0</v>
      </c>
      <c r="P7470">
        <v>0</v>
      </c>
      <c r="Q7470">
        <v>3402.3</v>
      </c>
      <c r="R7470">
        <v>414.07999999999902</v>
      </c>
      <c r="S7470">
        <v>0.86299999999999999</v>
      </c>
      <c r="T7470">
        <v>33</v>
      </c>
      <c r="U7470">
        <v>1254.79999999999</v>
      </c>
      <c r="V7470">
        <v>19</v>
      </c>
      <c r="W7470">
        <v>1.6779999999999999</v>
      </c>
      <c r="X7470">
        <v>2.7109999999999999</v>
      </c>
      <c r="Y7470" s="119">
        <v>44152</v>
      </c>
      <c r="Z7470">
        <v>408812.811334119</v>
      </c>
      <c r="AA7470">
        <v>3660451.01609112</v>
      </c>
    </row>
    <row r="7471" spans="1:27" x14ac:dyDescent="0.25">
      <c r="A7471">
        <v>-111.977012169999</v>
      </c>
      <c r="B7471">
        <v>33.078829220000003</v>
      </c>
      <c r="C7471" t="s">
        <v>983</v>
      </c>
      <c r="D7471" t="s">
        <v>982</v>
      </c>
      <c r="E7471" t="s">
        <v>981</v>
      </c>
      <c r="F7471">
        <v>6790</v>
      </c>
      <c r="G7471">
        <v>179</v>
      </c>
      <c r="H7471">
        <v>13.33</v>
      </c>
      <c r="I7471">
        <v>1.804</v>
      </c>
      <c r="J7471">
        <v>1</v>
      </c>
      <c r="K7471">
        <v>1166</v>
      </c>
      <c r="L7471" t="s">
        <v>980</v>
      </c>
      <c r="M7471" t="s">
        <v>979</v>
      </c>
      <c r="N7471" s="119">
        <v>44152</v>
      </c>
      <c r="O7471">
        <v>0</v>
      </c>
      <c r="P7471">
        <v>0</v>
      </c>
      <c r="Q7471">
        <v>2674.9</v>
      </c>
      <c r="R7471">
        <v>443.93999999999897</v>
      </c>
      <c r="S7471">
        <v>0.92500000000000004</v>
      </c>
      <c r="T7471">
        <v>33</v>
      </c>
      <c r="U7471">
        <v>1345.29999999999</v>
      </c>
      <c r="V7471">
        <v>19</v>
      </c>
      <c r="W7471">
        <v>1.23</v>
      </c>
      <c r="X7471">
        <v>1.988</v>
      </c>
      <c r="Y7471" s="119">
        <v>44152</v>
      </c>
      <c r="Z7471">
        <v>408812.50570240099</v>
      </c>
      <c r="AA7471">
        <v>3660450.3725190102</v>
      </c>
    </row>
    <row r="7472" spans="1:27" x14ac:dyDescent="0.25">
      <c r="A7472">
        <v>-111.97701168</v>
      </c>
      <c r="B7472">
        <v>33.078824210000001</v>
      </c>
      <c r="C7472" t="s">
        <v>983</v>
      </c>
      <c r="D7472" t="s">
        <v>982</v>
      </c>
      <c r="E7472" t="s">
        <v>981</v>
      </c>
      <c r="F7472">
        <v>6791</v>
      </c>
      <c r="G7472">
        <v>176</v>
      </c>
      <c r="H7472">
        <v>13.33</v>
      </c>
      <c r="I7472">
        <v>1.903</v>
      </c>
      <c r="J7472">
        <v>1</v>
      </c>
      <c r="K7472">
        <v>1166</v>
      </c>
      <c r="L7472" t="s">
        <v>980</v>
      </c>
      <c r="M7472" t="s">
        <v>979</v>
      </c>
      <c r="N7472" s="119">
        <v>44152</v>
      </c>
      <c r="O7472">
        <v>0</v>
      </c>
      <c r="P7472">
        <v>0</v>
      </c>
      <c r="Q7472">
        <v>2084.9</v>
      </c>
      <c r="R7472">
        <v>328.12999999999897</v>
      </c>
      <c r="S7472">
        <v>0.68400000000000005</v>
      </c>
      <c r="T7472">
        <v>33</v>
      </c>
      <c r="U7472">
        <v>994.33</v>
      </c>
      <c r="V7472">
        <v>19</v>
      </c>
      <c r="W7472">
        <v>1.2969999999999999</v>
      </c>
      <c r="X7472">
        <v>2.097</v>
      </c>
      <c r="Y7472" s="119">
        <v>44152</v>
      </c>
      <c r="Z7472">
        <v>408812.54626819497</v>
      </c>
      <c r="AA7472">
        <v>3660449.81664431</v>
      </c>
    </row>
    <row r="7473" spans="1:27" x14ac:dyDescent="0.25">
      <c r="A7473">
        <v>-111.977010829999</v>
      </c>
      <c r="B7473">
        <v>33.07881922</v>
      </c>
      <c r="C7473" t="s">
        <v>983</v>
      </c>
      <c r="D7473" t="s">
        <v>982</v>
      </c>
      <c r="E7473" t="s">
        <v>981</v>
      </c>
      <c r="F7473">
        <v>6792</v>
      </c>
      <c r="G7473">
        <v>181</v>
      </c>
      <c r="H7473">
        <v>13.33</v>
      </c>
      <c r="I7473">
        <v>2.0670000000000002</v>
      </c>
      <c r="J7473">
        <v>1</v>
      </c>
      <c r="K7473">
        <v>1166</v>
      </c>
      <c r="L7473" t="s">
        <v>980</v>
      </c>
      <c r="M7473" t="s">
        <v>979</v>
      </c>
      <c r="N7473" s="119">
        <v>44152</v>
      </c>
      <c r="O7473">
        <v>0</v>
      </c>
      <c r="P7473">
        <v>0</v>
      </c>
      <c r="Q7473">
        <v>1713.7</v>
      </c>
      <c r="R7473">
        <v>248.3</v>
      </c>
      <c r="S7473">
        <v>0.51700000000000002</v>
      </c>
      <c r="T7473">
        <v>33</v>
      </c>
      <c r="U7473">
        <v>752.40999999999894</v>
      </c>
      <c r="V7473">
        <v>19</v>
      </c>
      <c r="W7473">
        <v>1.409</v>
      </c>
      <c r="X7473">
        <v>2.278</v>
      </c>
      <c r="Y7473" s="119">
        <v>44152</v>
      </c>
      <c r="Z7473">
        <v>408812.62045639101</v>
      </c>
      <c r="AA7473">
        <v>3660449.2626742101</v>
      </c>
    </row>
    <row r="7474" spans="1:27" x14ac:dyDescent="0.25">
      <c r="A7474">
        <v>-111.977012029999</v>
      </c>
      <c r="B7474">
        <v>33.078813179999898</v>
      </c>
      <c r="C7474" t="s">
        <v>983</v>
      </c>
      <c r="D7474" t="s">
        <v>982</v>
      </c>
      <c r="E7474" t="s">
        <v>981</v>
      </c>
      <c r="F7474">
        <v>6793</v>
      </c>
      <c r="G7474">
        <v>174</v>
      </c>
      <c r="H7474">
        <v>13.33</v>
      </c>
      <c r="I7474">
        <v>1.9359999999999999</v>
      </c>
      <c r="J7474">
        <v>1</v>
      </c>
      <c r="K7474">
        <v>1166</v>
      </c>
      <c r="L7474" t="s">
        <v>980</v>
      </c>
      <c r="M7474" t="s">
        <v>979</v>
      </c>
      <c r="N7474" s="119">
        <v>44152</v>
      </c>
      <c r="O7474">
        <v>0</v>
      </c>
      <c r="P7474">
        <v>0</v>
      </c>
      <c r="Q7474">
        <v>1943.5999999999899</v>
      </c>
      <c r="R7474">
        <v>300.69999999999902</v>
      </c>
      <c r="S7474">
        <v>0.626</v>
      </c>
      <c r="T7474">
        <v>33</v>
      </c>
      <c r="U7474">
        <v>911.22</v>
      </c>
      <c r="V7474">
        <v>19</v>
      </c>
      <c r="W7474">
        <v>1.32</v>
      </c>
      <c r="X7474">
        <v>2.133</v>
      </c>
      <c r="Y7474" s="119">
        <v>44152</v>
      </c>
      <c r="Z7474">
        <v>408812.50221772899</v>
      </c>
      <c r="AA7474">
        <v>3660448.5940736001</v>
      </c>
    </row>
    <row r="7475" spans="1:27" x14ac:dyDescent="0.25">
      <c r="A7475">
        <v>-111.97701134</v>
      </c>
      <c r="B7475">
        <v>33.0788082199999</v>
      </c>
      <c r="C7475" t="s">
        <v>983</v>
      </c>
      <c r="D7475" t="s">
        <v>982</v>
      </c>
      <c r="E7475" t="s">
        <v>981</v>
      </c>
      <c r="F7475">
        <v>6794</v>
      </c>
      <c r="G7475">
        <v>178</v>
      </c>
      <c r="H7475">
        <v>13.33</v>
      </c>
      <c r="I7475">
        <v>1.837</v>
      </c>
      <c r="J7475">
        <v>1</v>
      </c>
      <c r="K7475">
        <v>1166</v>
      </c>
      <c r="L7475" t="s">
        <v>980</v>
      </c>
      <c r="M7475" t="s">
        <v>979</v>
      </c>
      <c r="N7475" s="119">
        <v>44152</v>
      </c>
      <c r="O7475">
        <v>0</v>
      </c>
      <c r="P7475">
        <v>0</v>
      </c>
      <c r="Q7475">
        <v>2482</v>
      </c>
      <c r="R7475">
        <v>404.56999999999903</v>
      </c>
      <c r="S7475">
        <v>0.84299999999999997</v>
      </c>
      <c r="T7475">
        <v>33</v>
      </c>
      <c r="U7475">
        <v>1226</v>
      </c>
      <c r="V7475">
        <v>19</v>
      </c>
      <c r="W7475">
        <v>1.2529999999999999</v>
      </c>
      <c r="X7475">
        <v>2.0249999999999999</v>
      </c>
      <c r="Y7475" s="119">
        <v>44152</v>
      </c>
      <c r="Z7475">
        <v>408812.56150277401</v>
      </c>
      <c r="AA7475">
        <v>3660448.0435685501</v>
      </c>
    </row>
    <row r="7476" spans="1:27" x14ac:dyDescent="0.25">
      <c r="A7476">
        <v>-111.97701046</v>
      </c>
      <c r="B7476">
        <v>33.078803120000003</v>
      </c>
      <c r="C7476" t="s">
        <v>983</v>
      </c>
      <c r="D7476" t="s">
        <v>982</v>
      </c>
      <c r="E7476" t="s">
        <v>981</v>
      </c>
      <c r="F7476">
        <v>6795</v>
      </c>
      <c r="G7476">
        <v>189</v>
      </c>
      <c r="H7476">
        <v>13.33</v>
      </c>
      <c r="I7476">
        <v>1.804</v>
      </c>
      <c r="J7476">
        <v>1</v>
      </c>
      <c r="K7476">
        <v>1166</v>
      </c>
      <c r="L7476" t="s">
        <v>980</v>
      </c>
      <c r="M7476" t="s">
        <v>979</v>
      </c>
      <c r="N7476" s="119">
        <v>44152</v>
      </c>
      <c r="O7476">
        <v>0</v>
      </c>
      <c r="P7476">
        <v>0</v>
      </c>
      <c r="Q7476">
        <v>2973.9</v>
      </c>
      <c r="R7476">
        <v>493.56999999999903</v>
      </c>
      <c r="S7476">
        <v>1.028</v>
      </c>
      <c r="T7476">
        <v>33</v>
      </c>
      <c r="U7476">
        <v>1495.7</v>
      </c>
      <c r="V7476">
        <v>19</v>
      </c>
      <c r="W7476">
        <v>1.23</v>
      </c>
      <c r="X7476">
        <v>1.988</v>
      </c>
      <c r="Y7476" s="119">
        <v>44152</v>
      </c>
      <c r="Z7476">
        <v>408812.63837762398</v>
      </c>
      <c r="AA7476">
        <v>3660447.4773769099</v>
      </c>
    </row>
    <row r="7477" spans="1:27" x14ac:dyDescent="0.25">
      <c r="A7477">
        <v>-111.97701132</v>
      </c>
      <c r="B7477">
        <v>33.078798210000002</v>
      </c>
      <c r="C7477" t="s">
        <v>983</v>
      </c>
      <c r="D7477" t="s">
        <v>982</v>
      </c>
      <c r="E7477" t="s">
        <v>981</v>
      </c>
      <c r="F7477">
        <v>6796</v>
      </c>
      <c r="G7477">
        <v>184</v>
      </c>
      <c r="H7477">
        <v>13.33</v>
      </c>
      <c r="I7477">
        <v>1.9359999999999999</v>
      </c>
      <c r="J7477">
        <v>1</v>
      </c>
      <c r="K7477">
        <v>1165.79999999999</v>
      </c>
      <c r="L7477" t="s">
        <v>980</v>
      </c>
      <c r="M7477" t="s">
        <v>979</v>
      </c>
      <c r="N7477" s="119">
        <v>44152</v>
      </c>
      <c r="O7477">
        <v>0</v>
      </c>
      <c r="P7477">
        <v>0</v>
      </c>
      <c r="Q7477">
        <v>3042.0999999999899</v>
      </c>
      <c r="R7477">
        <v>470.64999999999901</v>
      </c>
      <c r="S7477">
        <v>0.98099999999999998</v>
      </c>
      <c r="T7477">
        <v>33</v>
      </c>
      <c r="U7477">
        <v>1426.2</v>
      </c>
      <c r="V7477">
        <v>19</v>
      </c>
      <c r="W7477">
        <v>1.32</v>
      </c>
      <c r="X7477">
        <v>2.133</v>
      </c>
      <c r="Y7477" s="119">
        <v>44152</v>
      </c>
      <c r="Z7477">
        <v>408812.55304001702</v>
      </c>
      <c r="AA7477">
        <v>3660446.9337618402</v>
      </c>
    </row>
    <row r="7478" spans="1:27" x14ac:dyDescent="0.25">
      <c r="A7478">
        <v>-111.9770103</v>
      </c>
      <c r="B7478">
        <v>33.078792100000001</v>
      </c>
      <c r="C7478" t="s">
        <v>983</v>
      </c>
      <c r="D7478" t="s">
        <v>982</v>
      </c>
      <c r="E7478" t="s">
        <v>981</v>
      </c>
      <c r="F7478">
        <v>6797</v>
      </c>
      <c r="G7478">
        <v>190</v>
      </c>
      <c r="H7478">
        <v>13.33</v>
      </c>
      <c r="I7478">
        <v>2.2970000000000002</v>
      </c>
      <c r="J7478">
        <v>1</v>
      </c>
      <c r="K7478">
        <v>1165.79999999999</v>
      </c>
      <c r="L7478" t="s">
        <v>980</v>
      </c>
      <c r="M7478" t="s">
        <v>979</v>
      </c>
      <c r="N7478" s="119">
        <v>44152</v>
      </c>
      <c r="O7478">
        <v>0</v>
      </c>
      <c r="P7478">
        <v>0</v>
      </c>
      <c r="Q7478">
        <v>3401.9</v>
      </c>
      <c r="R7478">
        <v>443.61</v>
      </c>
      <c r="S7478">
        <v>0.92400000000000004</v>
      </c>
      <c r="T7478">
        <v>33</v>
      </c>
      <c r="U7478">
        <v>1344.29999999999</v>
      </c>
      <c r="V7478">
        <v>19</v>
      </c>
      <c r="W7478">
        <v>1.5660000000000001</v>
      </c>
      <c r="X7478">
        <v>2.5310000000000001</v>
      </c>
      <c r="Y7478" s="119">
        <v>44152</v>
      </c>
      <c r="Z7478">
        <v>408812.64193999302</v>
      </c>
      <c r="AA7478">
        <v>3660446.2554718298</v>
      </c>
    </row>
    <row r="7479" spans="1:27" x14ac:dyDescent="0.25">
      <c r="A7479">
        <v>-111.977012169999</v>
      </c>
      <c r="B7479">
        <v>33.078787220000002</v>
      </c>
      <c r="C7479" t="s">
        <v>983</v>
      </c>
      <c r="D7479" t="s">
        <v>982</v>
      </c>
      <c r="E7479" t="s">
        <v>981</v>
      </c>
      <c r="F7479">
        <v>6798</v>
      </c>
      <c r="G7479">
        <v>179</v>
      </c>
      <c r="H7479">
        <v>13.33</v>
      </c>
      <c r="I7479">
        <v>1.772</v>
      </c>
      <c r="J7479">
        <v>1</v>
      </c>
      <c r="K7479">
        <v>1165.79999999999</v>
      </c>
      <c r="L7479" t="s">
        <v>980</v>
      </c>
      <c r="M7479" t="s">
        <v>979</v>
      </c>
      <c r="N7479" s="119">
        <v>44152</v>
      </c>
      <c r="O7479">
        <v>0</v>
      </c>
      <c r="P7479">
        <v>0</v>
      </c>
      <c r="Q7479">
        <v>3616.9</v>
      </c>
      <c r="R7479">
        <v>611.38999999999896</v>
      </c>
      <c r="S7479">
        <v>1.274</v>
      </c>
      <c r="T7479">
        <v>33</v>
      </c>
      <c r="U7479">
        <v>1852.7</v>
      </c>
      <c r="V7479">
        <v>19</v>
      </c>
      <c r="W7479">
        <v>1.208</v>
      </c>
      <c r="X7479">
        <v>1.952</v>
      </c>
      <c r="Y7479" s="119">
        <v>44152</v>
      </c>
      <c r="Z7479">
        <v>408812.46236170601</v>
      </c>
      <c r="AA7479">
        <v>3660445.7160602501</v>
      </c>
    </row>
    <row r="7480" spans="1:27" x14ac:dyDescent="0.25">
      <c r="A7480">
        <v>-111.97701234</v>
      </c>
      <c r="B7480">
        <v>33.078782220000001</v>
      </c>
      <c r="C7480" t="s">
        <v>983</v>
      </c>
      <c r="D7480" t="s">
        <v>982</v>
      </c>
      <c r="E7480" t="s">
        <v>981</v>
      </c>
      <c r="F7480">
        <v>6799</v>
      </c>
      <c r="G7480">
        <v>178</v>
      </c>
      <c r="H7480">
        <v>13.33</v>
      </c>
      <c r="I7480">
        <v>1.706</v>
      </c>
      <c r="J7480">
        <v>1</v>
      </c>
      <c r="K7480">
        <v>1165.79999999999</v>
      </c>
      <c r="L7480" t="s">
        <v>980</v>
      </c>
      <c r="M7480" t="s">
        <v>979</v>
      </c>
      <c r="N7480" s="119">
        <v>44152</v>
      </c>
      <c r="O7480">
        <v>0</v>
      </c>
      <c r="P7480">
        <v>0</v>
      </c>
      <c r="Q7480">
        <v>4765.6999999999898</v>
      </c>
      <c r="R7480">
        <v>836.55999999999904</v>
      </c>
      <c r="S7480">
        <v>1.7430000000000001</v>
      </c>
      <c r="T7480">
        <v>33</v>
      </c>
      <c r="U7480">
        <v>2535</v>
      </c>
      <c r="V7480">
        <v>19</v>
      </c>
      <c r="W7480">
        <v>1.163</v>
      </c>
      <c r="X7480">
        <v>1.88</v>
      </c>
      <c r="Y7480" s="119">
        <v>44152</v>
      </c>
      <c r="Z7480">
        <v>408812.44133459899</v>
      </c>
      <c r="AA7480">
        <v>3660445.1618676102</v>
      </c>
    </row>
    <row r="7481" spans="1:27" x14ac:dyDescent="0.25">
      <c r="A7481">
        <v>-111.977011489999</v>
      </c>
      <c r="B7481">
        <v>33.078777209999899</v>
      </c>
      <c r="C7481" t="s">
        <v>983</v>
      </c>
      <c r="D7481" t="s">
        <v>982</v>
      </c>
      <c r="E7481" t="s">
        <v>981</v>
      </c>
      <c r="F7481">
        <v>6800</v>
      </c>
      <c r="G7481">
        <v>183</v>
      </c>
      <c r="H7481">
        <v>13.33</v>
      </c>
      <c r="I7481">
        <v>2.0670000000000002</v>
      </c>
      <c r="J7481">
        <v>1</v>
      </c>
      <c r="K7481">
        <v>1165.4000000000001</v>
      </c>
      <c r="L7481" t="s">
        <v>980</v>
      </c>
      <c r="M7481" t="s">
        <v>979</v>
      </c>
      <c r="N7481" s="119">
        <v>44152</v>
      </c>
      <c r="O7481">
        <v>0</v>
      </c>
      <c r="P7481">
        <v>0</v>
      </c>
      <c r="Q7481">
        <v>3716.5999999999899</v>
      </c>
      <c r="R7481">
        <v>538.49</v>
      </c>
      <c r="S7481">
        <v>1.1220000000000001</v>
      </c>
      <c r="T7481">
        <v>33</v>
      </c>
      <c r="U7481">
        <v>1631.79999999999</v>
      </c>
      <c r="V7481">
        <v>19</v>
      </c>
      <c r="W7481">
        <v>1.409</v>
      </c>
      <c r="X7481">
        <v>2.278</v>
      </c>
      <c r="Y7481" s="119">
        <v>44152</v>
      </c>
      <c r="Z7481">
        <v>408812.51550219598</v>
      </c>
      <c r="AA7481">
        <v>3660444.6056801602</v>
      </c>
    </row>
    <row r="7482" spans="1:27" x14ac:dyDescent="0.25">
      <c r="A7482">
        <v>-111.977010629999</v>
      </c>
      <c r="B7482">
        <v>33.078771150000001</v>
      </c>
      <c r="C7482" t="s">
        <v>983</v>
      </c>
      <c r="D7482" t="s">
        <v>982</v>
      </c>
      <c r="E7482" t="s">
        <v>981</v>
      </c>
      <c r="F7482">
        <v>6801</v>
      </c>
      <c r="G7482">
        <v>188</v>
      </c>
      <c r="H7482">
        <v>13.33</v>
      </c>
      <c r="I7482">
        <v>1.903</v>
      </c>
      <c r="J7482">
        <v>1</v>
      </c>
      <c r="K7482">
        <v>1165.29999999999</v>
      </c>
      <c r="L7482" t="s">
        <v>980</v>
      </c>
      <c r="M7482" t="s">
        <v>979</v>
      </c>
      <c r="N7482" s="119">
        <v>44152</v>
      </c>
      <c r="O7482">
        <v>0</v>
      </c>
      <c r="P7482">
        <v>0</v>
      </c>
      <c r="Q7482">
        <v>3586.5</v>
      </c>
      <c r="R7482">
        <v>564.44000000000005</v>
      </c>
      <c r="S7482">
        <v>1.1759999999999999</v>
      </c>
      <c r="T7482">
        <v>33</v>
      </c>
      <c r="U7482">
        <v>1710.4</v>
      </c>
      <c r="V7482">
        <v>19</v>
      </c>
      <c r="W7482">
        <v>1.2969999999999999</v>
      </c>
      <c r="X7482">
        <v>2.097</v>
      </c>
      <c r="Y7482" s="119">
        <v>44152</v>
      </c>
      <c r="Z7482">
        <v>408812.58951967099</v>
      </c>
      <c r="AA7482">
        <v>3660443.9330725502</v>
      </c>
    </row>
    <row r="7483" spans="1:27" x14ac:dyDescent="0.25">
      <c r="A7483">
        <v>-111.977012509999</v>
      </c>
      <c r="B7483">
        <v>33.078766209999898</v>
      </c>
      <c r="C7483" t="s">
        <v>983</v>
      </c>
      <c r="D7483" t="s">
        <v>982</v>
      </c>
      <c r="E7483" t="s">
        <v>981</v>
      </c>
      <c r="F7483">
        <v>6802</v>
      </c>
      <c r="G7483">
        <v>177</v>
      </c>
      <c r="H7483">
        <v>13.33</v>
      </c>
      <c r="I7483">
        <v>2.165</v>
      </c>
      <c r="J7483">
        <v>1</v>
      </c>
      <c r="K7483">
        <v>1165.4000000000001</v>
      </c>
      <c r="L7483" t="s">
        <v>980</v>
      </c>
      <c r="M7483" t="s">
        <v>979</v>
      </c>
      <c r="N7483" s="119">
        <v>44152</v>
      </c>
      <c r="O7483">
        <v>0</v>
      </c>
      <c r="P7483">
        <v>0</v>
      </c>
      <c r="Q7483">
        <v>3576.5</v>
      </c>
      <c r="R7483">
        <v>494.63999999999902</v>
      </c>
      <c r="S7483">
        <v>1.03</v>
      </c>
      <c r="T7483">
        <v>33</v>
      </c>
      <c r="U7483">
        <v>1498.9</v>
      </c>
      <c r="V7483">
        <v>19</v>
      </c>
      <c r="W7483">
        <v>1.476</v>
      </c>
      <c r="X7483">
        <v>2.3860000000000001</v>
      </c>
      <c r="Y7483" s="119">
        <v>44152</v>
      </c>
      <c r="Z7483">
        <v>408812.40894604602</v>
      </c>
      <c r="AA7483">
        <v>3660443.3870175802</v>
      </c>
    </row>
    <row r="7484" spans="1:27" x14ac:dyDescent="0.25">
      <c r="A7484">
        <v>-111.97701317000001</v>
      </c>
      <c r="B7484">
        <v>33.078761219999897</v>
      </c>
      <c r="C7484" t="s">
        <v>983</v>
      </c>
      <c r="D7484" t="s">
        <v>982</v>
      </c>
      <c r="E7484" t="s">
        <v>981</v>
      </c>
      <c r="F7484">
        <v>6803</v>
      </c>
      <c r="G7484">
        <v>179</v>
      </c>
      <c r="H7484">
        <v>13.33</v>
      </c>
      <c r="I7484">
        <v>1.837</v>
      </c>
      <c r="J7484">
        <v>1</v>
      </c>
      <c r="K7484">
        <v>1165.4000000000001</v>
      </c>
      <c r="L7484" t="s">
        <v>980</v>
      </c>
      <c r="M7484" t="s">
        <v>979</v>
      </c>
      <c r="N7484" s="119">
        <v>44152</v>
      </c>
      <c r="O7484">
        <v>0</v>
      </c>
      <c r="P7484">
        <v>0</v>
      </c>
      <c r="Q7484">
        <v>3378.0999999999899</v>
      </c>
      <c r="R7484">
        <v>550.62999999999897</v>
      </c>
      <c r="S7484">
        <v>1.147</v>
      </c>
      <c r="T7484">
        <v>33</v>
      </c>
      <c r="U7484">
        <v>1668.5999999999899</v>
      </c>
      <c r="V7484">
        <v>19</v>
      </c>
      <c r="W7484">
        <v>1.2529999999999999</v>
      </c>
      <c r="X7484">
        <v>2.0249999999999999</v>
      </c>
      <c r="Y7484" s="119">
        <v>44152</v>
      </c>
      <c r="Z7484">
        <v>408812.34219350002</v>
      </c>
      <c r="AA7484">
        <v>3660442.8343593101</v>
      </c>
    </row>
    <row r="7485" spans="1:27" x14ac:dyDescent="0.25">
      <c r="A7485">
        <v>-111.9770113</v>
      </c>
      <c r="B7485">
        <v>33.078755100000002</v>
      </c>
      <c r="C7485" t="s">
        <v>983</v>
      </c>
      <c r="D7485" t="s">
        <v>982</v>
      </c>
      <c r="E7485" t="s">
        <v>981</v>
      </c>
      <c r="F7485">
        <v>6804</v>
      </c>
      <c r="G7485">
        <v>190</v>
      </c>
      <c r="H7485">
        <v>13.33</v>
      </c>
      <c r="I7485">
        <v>1.837</v>
      </c>
      <c r="J7485">
        <v>1</v>
      </c>
      <c r="K7485">
        <v>1165.4000000000001</v>
      </c>
      <c r="L7485" t="s">
        <v>980</v>
      </c>
      <c r="M7485" t="s">
        <v>979</v>
      </c>
      <c r="N7485" s="119">
        <v>44152</v>
      </c>
      <c r="O7485">
        <v>0</v>
      </c>
      <c r="P7485">
        <v>0</v>
      </c>
      <c r="Q7485">
        <v>3359</v>
      </c>
      <c r="R7485">
        <v>547.51999999999896</v>
      </c>
      <c r="S7485">
        <v>1.141</v>
      </c>
      <c r="T7485">
        <v>33</v>
      </c>
      <c r="U7485">
        <v>1659.2</v>
      </c>
      <c r="V7485">
        <v>19</v>
      </c>
      <c r="W7485">
        <v>1.2529999999999999</v>
      </c>
      <c r="X7485">
        <v>2.0249999999999999</v>
      </c>
      <c r="Y7485" s="119">
        <v>44152</v>
      </c>
      <c r="Z7485">
        <v>408812.51042073203</v>
      </c>
      <c r="AA7485">
        <v>3660442.1542221801</v>
      </c>
    </row>
    <row r="7486" spans="1:27" x14ac:dyDescent="0.25">
      <c r="A7486">
        <v>-111.97701351000001</v>
      </c>
      <c r="B7486">
        <v>33.078750210000003</v>
      </c>
      <c r="C7486" t="s">
        <v>983</v>
      </c>
      <c r="D7486" t="s">
        <v>982</v>
      </c>
      <c r="E7486" t="s">
        <v>981</v>
      </c>
      <c r="F7486">
        <v>6805</v>
      </c>
      <c r="G7486">
        <v>177</v>
      </c>
      <c r="H7486">
        <v>13.33</v>
      </c>
      <c r="I7486">
        <v>1.9359999999999999</v>
      </c>
      <c r="J7486">
        <v>1</v>
      </c>
      <c r="K7486">
        <v>1165.4000000000001</v>
      </c>
      <c r="L7486" t="s">
        <v>980</v>
      </c>
      <c r="M7486" t="s">
        <v>979</v>
      </c>
      <c r="N7486" s="119">
        <v>44152</v>
      </c>
      <c r="O7486">
        <v>0</v>
      </c>
      <c r="P7486">
        <v>0</v>
      </c>
      <c r="Q7486">
        <v>3469</v>
      </c>
      <c r="R7486">
        <v>536.70000000000005</v>
      </c>
      <c r="S7486">
        <v>1.1180000000000001</v>
      </c>
      <c r="T7486">
        <v>33</v>
      </c>
      <c r="U7486">
        <v>1626.4</v>
      </c>
      <c r="V7486">
        <v>19</v>
      </c>
      <c r="W7486">
        <v>1.32</v>
      </c>
      <c r="X7486">
        <v>2.133</v>
      </c>
      <c r="Y7486" s="119">
        <v>44152</v>
      </c>
      <c r="Z7486">
        <v>408812.29909703298</v>
      </c>
      <c r="AA7486">
        <v>3660441.6139973002</v>
      </c>
    </row>
    <row r="7487" spans="1:27" x14ac:dyDescent="0.25">
      <c r="A7487">
        <v>-111.97701268</v>
      </c>
      <c r="B7487">
        <v>33.078745210000001</v>
      </c>
      <c r="C7487" t="s">
        <v>983</v>
      </c>
      <c r="D7487" t="s">
        <v>982</v>
      </c>
      <c r="E7487" t="s">
        <v>981</v>
      </c>
      <c r="F7487">
        <v>6806</v>
      </c>
      <c r="G7487">
        <v>176</v>
      </c>
      <c r="H7487">
        <v>13.33</v>
      </c>
      <c r="I7487">
        <v>1.903</v>
      </c>
      <c r="J7487">
        <v>1</v>
      </c>
      <c r="K7487">
        <v>1165.4000000000001</v>
      </c>
      <c r="L7487" t="s">
        <v>980</v>
      </c>
      <c r="M7487" t="s">
        <v>979</v>
      </c>
      <c r="N7487" s="119">
        <v>44152</v>
      </c>
      <c r="O7487">
        <v>0</v>
      </c>
      <c r="P7487">
        <v>0</v>
      </c>
      <c r="Q7487">
        <v>3037</v>
      </c>
      <c r="R7487">
        <v>477.97</v>
      </c>
      <c r="S7487">
        <v>0.996</v>
      </c>
      <c r="T7487">
        <v>33</v>
      </c>
      <c r="U7487">
        <v>1448.4</v>
      </c>
      <c r="V7487">
        <v>19</v>
      </c>
      <c r="W7487">
        <v>1.2969999999999999</v>
      </c>
      <c r="X7487">
        <v>2.097</v>
      </c>
      <c r="Y7487" s="119">
        <v>44152</v>
      </c>
      <c r="Z7487">
        <v>408812.37140821101</v>
      </c>
      <c r="AA7487">
        <v>3660441.0589359002</v>
      </c>
    </row>
    <row r="7488" spans="1:27" x14ac:dyDescent="0.25">
      <c r="A7488">
        <v>-111.977011829999</v>
      </c>
      <c r="B7488">
        <v>33.078739220000003</v>
      </c>
      <c r="C7488" t="s">
        <v>983</v>
      </c>
      <c r="D7488" t="s">
        <v>982</v>
      </c>
      <c r="E7488" t="s">
        <v>981</v>
      </c>
      <c r="F7488">
        <v>6807</v>
      </c>
      <c r="G7488">
        <v>181</v>
      </c>
      <c r="H7488">
        <v>13.33</v>
      </c>
      <c r="I7488">
        <v>1.903</v>
      </c>
      <c r="J7488">
        <v>1</v>
      </c>
      <c r="K7488">
        <v>1165.4000000000001</v>
      </c>
      <c r="L7488" t="s">
        <v>980</v>
      </c>
      <c r="M7488" t="s">
        <v>979</v>
      </c>
      <c r="N7488" s="119">
        <v>44152</v>
      </c>
      <c r="O7488">
        <v>0</v>
      </c>
      <c r="P7488">
        <v>0</v>
      </c>
      <c r="Q7488">
        <v>2241.5</v>
      </c>
      <c r="R7488">
        <v>352.76999999999902</v>
      </c>
      <c r="S7488">
        <v>0.73499999999999999</v>
      </c>
      <c r="T7488">
        <v>33</v>
      </c>
      <c r="U7488">
        <v>1069</v>
      </c>
      <c r="V7488">
        <v>19</v>
      </c>
      <c r="W7488">
        <v>1.2969999999999999</v>
      </c>
      <c r="X7488">
        <v>2.097</v>
      </c>
      <c r="Y7488" s="119">
        <v>44152</v>
      </c>
      <c r="Z7488">
        <v>408812.44456456503</v>
      </c>
      <c r="AA7488">
        <v>3660440.3940977501</v>
      </c>
    </row>
    <row r="7489" spans="1:27" x14ac:dyDescent="0.25">
      <c r="A7489">
        <v>-111.97701197000001</v>
      </c>
      <c r="B7489">
        <v>33.078734179999898</v>
      </c>
      <c r="C7489" t="s">
        <v>983</v>
      </c>
      <c r="D7489" t="s">
        <v>982</v>
      </c>
      <c r="E7489" t="s">
        <v>981</v>
      </c>
      <c r="F7489">
        <v>6808</v>
      </c>
      <c r="G7489">
        <v>186</v>
      </c>
      <c r="H7489">
        <v>13.33</v>
      </c>
      <c r="I7489">
        <v>1.7390000000000001</v>
      </c>
      <c r="J7489">
        <v>1</v>
      </c>
      <c r="K7489">
        <v>1165.4000000000001</v>
      </c>
      <c r="L7489" t="s">
        <v>980</v>
      </c>
      <c r="M7489" t="s">
        <v>979</v>
      </c>
      <c r="N7489" s="119">
        <v>44152</v>
      </c>
      <c r="O7489">
        <v>0</v>
      </c>
      <c r="P7489">
        <v>0</v>
      </c>
      <c r="Q7489">
        <v>2874.3</v>
      </c>
      <c r="R7489">
        <v>495.04</v>
      </c>
      <c r="S7489">
        <v>1.0309999999999999</v>
      </c>
      <c r="T7489">
        <v>33</v>
      </c>
      <c r="U7489">
        <v>1500.0999999999899</v>
      </c>
      <c r="V7489">
        <v>19</v>
      </c>
      <c r="W7489">
        <v>1.1859999999999999</v>
      </c>
      <c r="X7489">
        <v>1.9159999999999999</v>
      </c>
      <c r="Y7489" s="119">
        <v>44152</v>
      </c>
      <c r="Z7489">
        <v>408812.42629632901</v>
      </c>
      <c r="AA7489">
        <v>3660439.8354443298</v>
      </c>
    </row>
    <row r="7490" spans="1:27" x14ac:dyDescent="0.25">
      <c r="A7490">
        <v>-111.97701283000001</v>
      </c>
      <c r="B7490">
        <v>33.07872922</v>
      </c>
      <c r="C7490" t="s">
        <v>983</v>
      </c>
      <c r="D7490" t="s">
        <v>982</v>
      </c>
      <c r="E7490" t="s">
        <v>981</v>
      </c>
      <c r="F7490">
        <v>6809</v>
      </c>
      <c r="G7490">
        <v>181</v>
      </c>
      <c r="H7490">
        <v>13.33</v>
      </c>
      <c r="I7490">
        <v>2.165</v>
      </c>
      <c r="J7490">
        <v>1</v>
      </c>
      <c r="K7490">
        <v>1165.5</v>
      </c>
      <c r="L7490" t="s">
        <v>980</v>
      </c>
      <c r="M7490" t="s">
        <v>979</v>
      </c>
      <c r="N7490" s="119">
        <v>44152</v>
      </c>
      <c r="O7490">
        <v>0</v>
      </c>
      <c r="P7490">
        <v>0</v>
      </c>
      <c r="Q7490">
        <v>2574.9</v>
      </c>
      <c r="R7490">
        <v>356.12</v>
      </c>
      <c r="S7490">
        <v>0.74199999999999999</v>
      </c>
      <c r="T7490">
        <v>33</v>
      </c>
      <c r="U7490">
        <v>1079.0999999999899</v>
      </c>
      <c r="V7490">
        <v>19</v>
      </c>
      <c r="W7490">
        <v>1.476</v>
      </c>
      <c r="X7490">
        <v>2.3860000000000001</v>
      </c>
      <c r="Y7490" s="119">
        <v>44152</v>
      </c>
      <c r="Z7490">
        <v>408812.34090706601</v>
      </c>
      <c r="AA7490">
        <v>3660439.28628586</v>
      </c>
    </row>
    <row r="7491" spans="1:27" x14ac:dyDescent="0.25">
      <c r="A7491">
        <v>-111.977013339999</v>
      </c>
      <c r="B7491">
        <v>33.078724219999899</v>
      </c>
      <c r="C7491" t="s">
        <v>983</v>
      </c>
      <c r="D7491" t="s">
        <v>982</v>
      </c>
      <c r="E7491" t="s">
        <v>981</v>
      </c>
      <c r="F7491">
        <v>6810</v>
      </c>
      <c r="G7491">
        <v>178</v>
      </c>
      <c r="H7491">
        <v>13.33</v>
      </c>
      <c r="I7491">
        <v>1.673</v>
      </c>
      <c r="J7491">
        <v>1</v>
      </c>
      <c r="K7491">
        <v>1165.4000000000001</v>
      </c>
      <c r="L7491" t="s">
        <v>980</v>
      </c>
      <c r="M7491" t="s">
        <v>979</v>
      </c>
      <c r="N7491" s="119">
        <v>44152</v>
      </c>
      <c r="O7491">
        <v>0</v>
      </c>
      <c r="P7491">
        <v>0</v>
      </c>
      <c r="Q7491">
        <v>4244.5</v>
      </c>
      <c r="R7491">
        <v>759.67999999999904</v>
      </c>
      <c r="S7491">
        <v>1.583</v>
      </c>
      <c r="T7491">
        <v>33</v>
      </c>
      <c r="U7491">
        <v>2302.0999999999899</v>
      </c>
      <c r="V7491">
        <v>19</v>
      </c>
      <c r="W7491">
        <v>1.141</v>
      </c>
      <c r="X7491">
        <v>1.8440000000000001</v>
      </c>
      <c r="Y7491" s="119">
        <v>44152</v>
      </c>
      <c r="Z7491">
        <v>408812.28814492701</v>
      </c>
      <c r="AA7491">
        <v>3660438.73238861</v>
      </c>
    </row>
    <row r="7492" spans="1:27" x14ac:dyDescent="0.25">
      <c r="A7492">
        <v>-111.97701146</v>
      </c>
      <c r="B7492">
        <v>33.078719120000002</v>
      </c>
      <c r="C7492" t="s">
        <v>983</v>
      </c>
      <c r="D7492" t="s">
        <v>982</v>
      </c>
      <c r="E7492" t="s">
        <v>981</v>
      </c>
      <c r="F7492">
        <v>6811</v>
      </c>
      <c r="G7492">
        <v>189</v>
      </c>
      <c r="H7492">
        <v>13.33</v>
      </c>
      <c r="I7492">
        <v>2.1</v>
      </c>
      <c r="J7492">
        <v>1</v>
      </c>
      <c r="K7492">
        <v>1165.5</v>
      </c>
      <c r="L7492" t="s">
        <v>980</v>
      </c>
      <c r="M7492" t="s">
        <v>979</v>
      </c>
      <c r="N7492" s="119">
        <v>44152</v>
      </c>
      <c r="O7492">
        <v>0</v>
      </c>
      <c r="P7492">
        <v>0</v>
      </c>
      <c r="Q7492">
        <v>3561.9</v>
      </c>
      <c r="R7492">
        <v>508.01999999999902</v>
      </c>
      <c r="S7492">
        <v>1.0580000000000001</v>
      </c>
      <c r="T7492">
        <v>33</v>
      </c>
      <c r="U7492">
        <v>1539.5</v>
      </c>
      <c r="V7492">
        <v>19</v>
      </c>
      <c r="W7492">
        <v>1.4319999999999999</v>
      </c>
      <c r="X7492">
        <v>2.3140000000000001</v>
      </c>
      <c r="Y7492" s="119">
        <v>44152</v>
      </c>
      <c r="Z7492">
        <v>408812.45835817599</v>
      </c>
      <c r="AA7492">
        <v>3660438.1653282102</v>
      </c>
    </row>
    <row r="7493" spans="1:27" x14ac:dyDescent="0.25">
      <c r="A7493">
        <v>-111.977013679999</v>
      </c>
      <c r="B7493">
        <v>33.078713209999897</v>
      </c>
      <c r="C7493" t="s">
        <v>983</v>
      </c>
      <c r="D7493" t="s">
        <v>982</v>
      </c>
      <c r="E7493" t="s">
        <v>981</v>
      </c>
      <c r="F7493">
        <v>6812</v>
      </c>
      <c r="G7493">
        <v>176</v>
      </c>
      <c r="H7493">
        <v>13.33</v>
      </c>
      <c r="I7493">
        <v>2.0009999999999999</v>
      </c>
      <c r="J7493">
        <v>1</v>
      </c>
      <c r="K7493">
        <v>1165.5</v>
      </c>
      <c r="L7493" t="s">
        <v>980</v>
      </c>
      <c r="M7493" t="s">
        <v>979</v>
      </c>
      <c r="N7493" s="119">
        <v>44152</v>
      </c>
      <c r="O7493">
        <v>0</v>
      </c>
      <c r="P7493">
        <v>0</v>
      </c>
      <c r="Q7493">
        <v>3303.5999999999899</v>
      </c>
      <c r="R7493">
        <v>494.35</v>
      </c>
      <c r="S7493">
        <v>1.03</v>
      </c>
      <c r="T7493">
        <v>33</v>
      </c>
      <c r="U7493">
        <v>1498</v>
      </c>
      <c r="V7493">
        <v>19</v>
      </c>
      <c r="W7493">
        <v>1.365</v>
      </c>
      <c r="X7493">
        <v>2.2050000000000001</v>
      </c>
      <c r="Y7493" s="119">
        <v>44152</v>
      </c>
      <c r="Z7493">
        <v>408812.245048457</v>
      </c>
      <c r="AA7493">
        <v>3660437.5120266001</v>
      </c>
    </row>
    <row r="7494" spans="1:27" x14ac:dyDescent="0.25">
      <c r="A7494">
        <v>-111.977013679999</v>
      </c>
      <c r="B7494">
        <v>33.078708210000002</v>
      </c>
      <c r="C7494" t="s">
        <v>983</v>
      </c>
      <c r="D7494" t="s">
        <v>982</v>
      </c>
      <c r="E7494" t="s">
        <v>981</v>
      </c>
      <c r="F7494">
        <v>6813</v>
      </c>
      <c r="G7494">
        <v>176</v>
      </c>
      <c r="H7494">
        <v>13.33</v>
      </c>
      <c r="I7494">
        <v>1.9359999999999999</v>
      </c>
      <c r="J7494">
        <v>1</v>
      </c>
      <c r="K7494">
        <v>1165.5</v>
      </c>
      <c r="L7494" t="s">
        <v>980</v>
      </c>
      <c r="M7494" t="s">
        <v>979</v>
      </c>
      <c r="N7494" s="119">
        <v>44152</v>
      </c>
      <c r="O7494">
        <v>0</v>
      </c>
      <c r="P7494">
        <v>0</v>
      </c>
      <c r="Q7494">
        <v>3283.8</v>
      </c>
      <c r="R7494">
        <v>508.05</v>
      </c>
      <c r="S7494">
        <v>1.0580000000000001</v>
      </c>
      <c r="T7494">
        <v>33</v>
      </c>
      <c r="U7494">
        <v>1539.5</v>
      </c>
      <c r="V7494">
        <v>19</v>
      </c>
      <c r="W7494">
        <v>1.32</v>
      </c>
      <c r="X7494">
        <v>2.133</v>
      </c>
      <c r="Y7494" s="119">
        <v>44152</v>
      </c>
      <c r="Z7494">
        <v>408812.23988885601</v>
      </c>
      <c r="AA7494">
        <v>3660436.9576862799</v>
      </c>
    </row>
    <row r="7495" spans="1:27" x14ac:dyDescent="0.25">
      <c r="A7495">
        <v>-111.977012139999</v>
      </c>
      <c r="B7495">
        <v>33.078703189999899</v>
      </c>
      <c r="C7495" t="s">
        <v>983</v>
      </c>
      <c r="D7495" t="s">
        <v>982</v>
      </c>
      <c r="E7495" t="s">
        <v>981</v>
      </c>
      <c r="F7495">
        <v>6814</v>
      </c>
      <c r="G7495">
        <v>185</v>
      </c>
      <c r="H7495">
        <v>13.33</v>
      </c>
      <c r="I7495">
        <v>2.0009999999999999</v>
      </c>
      <c r="J7495">
        <v>1</v>
      </c>
      <c r="K7495">
        <v>1165.5</v>
      </c>
      <c r="L7495" t="s">
        <v>980</v>
      </c>
      <c r="M7495" t="s">
        <v>979</v>
      </c>
      <c r="N7495" s="119">
        <v>44152</v>
      </c>
      <c r="O7495">
        <v>0</v>
      </c>
      <c r="P7495">
        <v>0</v>
      </c>
      <c r="Q7495">
        <v>3519.8</v>
      </c>
      <c r="R7495">
        <v>526.71</v>
      </c>
      <c r="S7495">
        <v>1.097</v>
      </c>
      <c r="T7495">
        <v>33</v>
      </c>
      <c r="U7495">
        <v>1596.0999999999899</v>
      </c>
      <c r="V7495">
        <v>19</v>
      </c>
      <c r="W7495">
        <v>1.365</v>
      </c>
      <c r="X7495">
        <v>2.2050000000000001</v>
      </c>
      <c r="Y7495" s="119">
        <v>44152</v>
      </c>
      <c r="Z7495">
        <v>408812.37844965601</v>
      </c>
      <c r="AA7495">
        <v>3660436.3997907098</v>
      </c>
    </row>
    <row r="7496" spans="1:27" x14ac:dyDescent="0.25">
      <c r="A7496">
        <v>-111.97701283000001</v>
      </c>
      <c r="B7496">
        <v>33.078697220000002</v>
      </c>
      <c r="C7496" t="s">
        <v>983</v>
      </c>
      <c r="D7496" t="s">
        <v>982</v>
      </c>
      <c r="E7496" t="s">
        <v>981</v>
      </c>
      <c r="F7496">
        <v>6815</v>
      </c>
      <c r="G7496">
        <v>181</v>
      </c>
      <c r="H7496">
        <v>13.33</v>
      </c>
      <c r="I7496">
        <v>1.9690000000000001</v>
      </c>
      <c r="J7496">
        <v>1</v>
      </c>
      <c r="K7496">
        <v>1165.4000000000001</v>
      </c>
      <c r="L7496" t="s">
        <v>980</v>
      </c>
      <c r="M7496" t="s">
        <v>979</v>
      </c>
      <c r="N7496" s="119">
        <v>44152</v>
      </c>
      <c r="O7496">
        <v>0</v>
      </c>
      <c r="P7496">
        <v>0</v>
      </c>
      <c r="Q7496">
        <v>3289.5</v>
      </c>
      <c r="R7496">
        <v>500.44999999999902</v>
      </c>
      <c r="S7496">
        <v>1.0429999999999999</v>
      </c>
      <c r="T7496">
        <v>33</v>
      </c>
      <c r="U7496">
        <v>1516.5</v>
      </c>
      <c r="V7496">
        <v>19</v>
      </c>
      <c r="W7496">
        <v>1.3420000000000001</v>
      </c>
      <c r="X7496">
        <v>2.169</v>
      </c>
      <c r="Y7496" s="119">
        <v>44152</v>
      </c>
      <c r="Z7496">
        <v>408812.30788564699</v>
      </c>
      <c r="AA7496">
        <v>3660435.73850781</v>
      </c>
    </row>
    <row r="7497" spans="1:27" x14ac:dyDescent="0.25">
      <c r="A7497">
        <v>-111.97701403000001</v>
      </c>
      <c r="B7497">
        <v>33.078692179999898</v>
      </c>
      <c r="C7497" t="s">
        <v>983</v>
      </c>
      <c r="D7497" t="s">
        <v>982</v>
      </c>
      <c r="E7497" t="s">
        <v>981</v>
      </c>
      <c r="F7497">
        <v>6816</v>
      </c>
      <c r="G7497">
        <v>174</v>
      </c>
      <c r="H7497">
        <v>13.33</v>
      </c>
      <c r="I7497">
        <v>1.804</v>
      </c>
      <c r="J7497">
        <v>1</v>
      </c>
      <c r="K7497">
        <v>1165.4000000000001</v>
      </c>
      <c r="L7497" t="s">
        <v>980</v>
      </c>
      <c r="M7497" t="s">
        <v>979</v>
      </c>
      <c r="N7497" s="119">
        <v>44152</v>
      </c>
      <c r="O7497">
        <v>0</v>
      </c>
      <c r="P7497">
        <v>0</v>
      </c>
      <c r="Q7497">
        <v>2733.0999999999899</v>
      </c>
      <c r="R7497">
        <v>453.6</v>
      </c>
      <c r="S7497">
        <v>0.94499999999999995</v>
      </c>
      <c r="T7497">
        <v>33</v>
      </c>
      <c r="U7497">
        <v>1374.5999999999899</v>
      </c>
      <c r="V7497">
        <v>19</v>
      </c>
      <c r="W7497">
        <v>1.23</v>
      </c>
      <c r="X7497">
        <v>1.988</v>
      </c>
      <c r="Y7497" s="119">
        <v>44152</v>
      </c>
      <c r="Z7497">
        <v>408812.19067875802</v>
      </c>
      <c r="AA7497">
        <v>3660435.1807752801</v>
      </c>
    </row>
    <row r="7498" spans="1:27" x14ac:dyDescent="0.25">
      <c r="A7498">
        <v>-111.977013679999</v>
      </c>
      <c r="B7498">
        <v>33.078687209999899</v>
      </c>
      <c r="C7498" t="s">
        <v>983</v>
      </c>
      <c r="D7498" t="s">
        <v>982</v>
      </c>
      <c r="E7498" t="s">
        <v>981</v>
      </c>
      <c r="F7498">
        <v>6817</v>
      </c>
      <c r="G7498">
        <v>176</v>
      </c>
      <c r="H7498">
        <v>13.33</v>
      </c>
      <c r="I7498">
        <v>2.0009999999999999</v>
      </c>
      <c r="J7498">
        <v>1</v>
      </c>
      <c r="K7498">
        <v>1165.5</v>
      </c>
      <c r="L7498" t="s">
        <v>980</v>
      </c>
      <c r="M7498" t="s">
        <v>979</v>
      </c>
      <c r="N7498" s="119">
        <v>44152</v>
      </c>
      <c r="O7498">
        <v>0</v>
      </c>
      <c r="P7498">
        <v>0</v>
      </c>
      <c r="Q7498">
        <v>2942.5</v>
      </c>
      <c r="R7498">
        <v>440.31999999999903</v>
      </c>
      <c r="S7498">
        <v>0.91700000000000004</v>
      </c>
      <c r="T7498">
        <v>33</v>
      </c>
      <c r="U7498">
        <v>1334.29999999999</v>
      </c>
      <c r="V7498">
        <v>19</v>
      </c>
      <c r="W7498">
        <v>1.365</v>
      </c>
      <c r="X7498">
        <v>2.2050000000000001</v>
      </c>
      <c r="Y7498" s="119">
        <v>44152</v>
      </c>
      <c r="Z7498">
        <v>408812.21821854002</v>
      </c>
      <c r="AA7498">
        <v>3660434.6294569401</v>
      </c>
    </row>
    <row r="7499" spans="1:27" x14ac:dyDescent="0.25">
      <c r="A7499">
        <v>-111.97701249000001</v>
      </c>
      <c r="B7499">
        <v>33.078682209999897</v>
      </c>
      <c r="C7499" t="s">
        <v>983</v>
      </c>
      <c r="D7499" t="s">
        <v>982</v>
      </c>
      <c r="E7499" t="s">
        <v>981</v>
      </c>
      <c r="F7499">
        <v>6818</v>
      </c>
      <c r="G7499">
        <v>183</v>
      </c>
      <c r="H7499">
        <v>13.33</v>
      </c>
      <c r="I7499">
        <v>1.9359999999999999</v>
      </c>
      <c r="J7499">
        <v>1</v>
      </c>
      <c r="K7499">
        <v>1165.4000000000001</v>
      </c>
      <c r="L7499" t="s">
        <v>980</v>
      </c>
      <c r="M7499" t="s">
        <v>979</v>
      </c>
      <c r="N7499" s="119">
        <v>44152</v>
      </c>
      <c r="O7499">
        <v>0</v>
      </c>
      <c r="P7499">
        <v>0</v>
      </c>
      <c r="Q7499">
        <v>2737.5999999999899</v>
      </c>
      <c r="R7499">
        <v>423.55</v>
      </c>
      <c r="S7499">
        <v>0.88200000000000001</v>
      </c>
      <c r="T7499">
        <v>33</v>
      </c>
      <c r="U7499">
        <v>1283.5</v>
      </c>
      <c r="V7499">
        <v>19</v>
      </c>
      <c r="W7499">
        <v>1.32</v>
      </c>
      <c r="X7499">
        <v>2.133</v>
      </c>
      <c r="Y7499" s="119">
        <v>44152</v>
      </c>
      <c r="Z7499">
        <v>408812.32413158898</v>
      </c>
      <c r="AA7499">
        <v>3660434.0740828002</v>
      </c>
    </row>
    <row r="7500" spans="1:27" x14ac:dyDescent="0.25">
      <c r="A7500">
        <v>-111.977013339999</v>
      </c>
      <c r="B7500">
        <v>33.078676219999899</v>
      </c>
      <c r="C7500" t="s">
        <v>983</v>
      </c>
      <c r="D7500" t="s">
        <v>982</v>
      </c>
      <c r="E7500" t="s">
        <v>981</v>
      </c>
      <c r="F7500">
        <v>6819</v>
      </c>
      <c r="G7500">
        <v>178</v>
      </c>
      <c r="H7500">
        <v>13.33</v>
      </c>
      <c r="I7500">
        <v>1.706</v>
      </c>
      <c r="J7500">
        <v>1</v>
      </c>
      <c r="K7500">
        <v>1165.4000000000001</v>
      </c>
      <c r="L7500" t="s">
        <v>980</v>
      </c>
      <c r="M7500" t="s">
        <v>979</v>
      </c>
      <c r="N7500" s="119">
        <v>44152</v>
      </c>
      <c r="O7500">
        <v>0</v>
      </c>
      <c r="P7500">
        <v>0</v>
      </c>
      <c r="Q7500">
        <v>2534.0999999999899</v>
      </c>
      <c r="R7500">
        <v>444.82999999999902</v>
      </c>
      <c r="S7500">
        <v>0.92700000000000005</v>
      </c>
      <c r="T7500">
        <v>33</v>
      </c>
      <c r="U7500">
        <v>1348</v>
      </c>
      <c r="V7500">
        <v>19</v>
      </c>
      <c r="W7500">
        <v>1.163</v>
      </c>
      <c r="X7500">
        <v>1.88</v>
      </c>
      <c r="Y7500" s="119">
        <v>44152</v>
      </c>
      <c r="Z7500">
        <v>408812.23861278902</v>
      </c>
      <c r="AA7500">
        <v>3660433.41072154</v>
      </c>
    </row>
    <row r="7501" spans="1:27" x14ac:dyDescent="0.25">
      <c r="A7501">
        <v>-111.97701266</v>
      </c>
      <c r="B7501">
        <v>33.078671219999897</v>
      </c>
      <c r="C7501" t="s">
        <v>983</v>
      </c>
      <c r="D7501" t="s">
        <v>982</v>
      </c>
      <c r="E7501" t="s">
        <v>981</v>
      </c>
      <c r="F7501">
        <v>6820</v>
      </c>
      <c r="G7501">
        <v>182</v>
      </c>
      <c r="H7501">
        <v>13.33</v>
      </c>
      <c r="I7501">
        <v>1.706</v>
      </c>
      <c r="J7501">
        <v>1</v>
      </c>
      <c r="K7501">
        <v>1165.4000000000001</v>
      </c>
      <c r="L7501" t="s">
        <v>980</v>
      </c>
      <c r="M7501" t="s">
        <v>979</v>
      </c>
      <c r="N7501" s="119">
        <v>44152</v>
      </c>
      <c r="O7501">
        <v>0</v>
      </c>
      <c r="P7501">
        <v>0</v>
      </c>
      <c r="Q7501">
        <v>3220.9</v>
      </c>
      <c r="R7501">
        <v>565.38999999999896</v>
      </c>
      <c r="S7501">
        <v>1.1779999999999999</v>
      </c>
      <c r="T7501">
        <v>33</v>
      </c>
      <c r="U7501">
        <v>1713.29999999999</v>
      </c>
      <c r="V7501">
        <v>19</v>
      </c>
      <c r="W7501">
        <v>1.163</v>
      </c>
      <c r="X7501">
        <v>1.88</v>
      </c>
      <c r="Y7501" s="119">
        <v>44152</v>
      </c>
      <c r="Z7501">
        <v>408812.29692328698</v>
      </c>
      <c r="AA7501">
        <v>3660432.8557904698</v>
      </c>
    </row>
    <row r="7502" spans="1:27" x14ac:dyDescent="0.25">
      <c r="A7502">
        <v>-111.97701317000001</v>
      </c>
      <c r="B7502">
        <v>33.078666220000002</v>
      </c>
      <c r="C7502" t="s">
        <v>983</v>
      </c>
      <c r="D7502" t="s">
        <v>982</v>
      </c>
      <c r="E7502" t="s">
        <v>981</v>
      </c>
      <c r="F7502">
        <v>6821</v>
      </c>
      <c r="G7502">
        <v>179</v>
      </c>
      <c r="H7502">
        <v>13.33</v>
      </c>
      <c r="I7502">
        <v>1.87</v>
      </c>
      <c r="J7502">
        <v>1</v>
      </c>
      <c r="K7502">
        <v>1165.4000000000001</v>
      </c>
      <c r="L7502" t="s">
        <v>980</v>
      </c>
      <c r="M7502" t="s">
        <v>979</v>
      </c>
      <c r="N7502" s="119">
        <v>44152</v>
      </c>
      <c r="O7502">
        <v>0</v>
      </c>
      <c r="P7502">
        <v>0</v>
      </c>
      <c r="Q7502">
        <v>4455.8999999999896</v>
      </c>
      <c r="R7502">
        <v>713.57</v>
      </c>
      <c r="S7502">
        <v>1.4870000000000001</v>
      </c>
      <c r="T7502">
        <v>33</v>
      </c>
      <c r="U7502">
        <v>2162.3000000000002</v>
      </c>
      <c r="V7502">
        <v>19</v>
      </c>
      <c r="W7502">
        <v>1.2749999999999999</v>
      </c>
      <c r="X7502">
        <v>2.0609999999999999</v>
      </c>
      <c r="Y7502" s="119">
        <v>44152</v>
      </c>
      <c r="Z7502">
        <v>408812.24416112498</v>
      </c>
      <c r="AA7502">
        <v>3660432.3018932198</v>
      </c>
    </row>
    <row r="7503" spans="1:27" x14ac:dyDescent="0.25">
      <c r="A7503">
        <v>-111.977012459999</v>
      </c>
      <c r="B7503">
        <v>33.07866112</v>
      </c>
      <c r="C7503" t="s">
        <v>983</v>
      </c>
      <c r="D7503" t="s">
        <v>982</v>
      </c>
      <c r="E7503" t="s">
        <v>981</v>
      </c>
      <c r="F7503">
        <v>6822</v>
      </c>
      <c r="G7503">
        <v>189</v>
      </c>
      <c r="H7503">
        <v>13.33</v>
      </c>
      <c r="I7503">
        <v>2.0009999999999999</v>
      </c>
      <c r="J7503">
        <v>1</v>
      </c>
      <c r="K7503">
        <v>1165.4000000000001</v>
      </c>
      <c r="L7503" t="s">
        <v>980</v>
      </c>
      <c r="M7503" t="s">
        <v>979</v>
      </c>
      <c r="N7503" s="119">
        <v>44152</v>
      </c>
      <c r="O7503">
        <v>0</v>
      </c>
      <c r="P7503">
        <v>0</v>
      </c>
      <c r="Q7503">
        <v>4361.1000000000004</v>
      </c>
      <c r="R7503">
        <v>652.59</v>
      </c>
      <c r="S7503">
        <v>1.36</v>
      </c>
      <c r="T7503">
        <v>33</v>
      </c>
      <c r="U7503">
        <v>1977.5999999999899</v>
      </c>
      <c r="V7503">
        <v>19</v>
      </c>
      <c r="W7503">
        <v>1.365</v>
      </c>
      <c r="X7503">
        <v>2.2050000000000001</v>
      </c>
      <c r="Y7503" s="119">
        <v>44152</v>
      </c>
      <c r="Z7503">
        <v>408812.305168594</v>
      </c>
      <c r="AA7503">
        <v>3660431.7358492799</v>
      </c>
    </row>
    <row r="7504" spans="1:27" x14ac:dyDescent="0.25">
      <c r="A7504">
        <v>-111.977014339999</v>
      </c>
      <c r="B7504">
        <v>33.078655220000002</v>
      </c>
      <c r="C7504" t="s">
        <v>983</v>
      </c>
      <c r="D7504" t="s">
        <v>982</v>
      </c>
      <c r="E7504" t="s">
        <v>981</v>
      </c>
      <c r="F7504">
        <v>6823</v>
      </c>
      <c r="G7504">
        <v>178</v>
      </c>
      <c r="H7504">
        <v>13.33</v>
      </c>
      <c r="I7504">
        <v>1.903</v>
      </c>
      <c r="J7504">
        <v>1</v>
      </c>
      <c r="K7504">
        <v>1165.4000000000001</v>
      </c>
      <c r="L7504" t="s">
        <v>980</v>
      </c>
      <c r="M7504" t="s">
        <v>979</v>
      </c>
      <c r="N7504" s="119">
        <v>44152</v>
      </c>
      <c r="O7504">
        <v>0</v>
      </c>
      <c r="P7504">
        <v>0</v>
      </c>
      <c r="Q7504">
        <v>3576.1999999999898</v>
      </c>
      <c r="R7504">
        <v>562.82000000000005</v>
      </c>
      <c r="S7504">
        <v>1.173</v>
      </c>
      <c r="T7504">
        <v>33</v>
      </c>
      <c r="U7504">
        <v>1705.5</v>
      </c>
      <c r="V7504">
        <v>19</v>
      </c>
      <c r="W7504">
        <v>1.2969999999999999</v>
      </c>
      <c r="X7504">
        <v>2.097</v>
      </c>
      <c r="Y7504" s="119">
        <v>44152</v>
      </c>
      <c r="Z7504">
        <v>408812.12360411102</v>
      </c>
      <c r="AA7504">
        <v>3660431.08336097</v>
      </c>
    </row>
    <row r="7505" spans="1:27" x14ac:dyDescent="0.25">
      <c r="A7505">
        <v>-111.97701417</v>
      </c>
      <c r="B7505">
        <v>33.07865022</v>
      </c>
      <c r="C7505" t="s">
        <v>983</v>
      </c>
      <c r="D7505" t="s">
        <v>982</v>
      </c>
      <c r="E7505" t="s">
        <v>981</v>
      </c>
      <c r="F7505">
        <v>6824</v>
      </c>
      <c r="G7505">
        <v>179</v>
      </c>
      <c r="H7505">
        <v>13.33</v>
      </c>
      <c r="I7505">
        <v>2.0009999999999999</v>
      </c>
      <c r="J7505">
        <v>1</v>
      </c>
      <c r="K7505">
        <v>1165.5</v>
      </c>
      <c r="L7505" t="s">
        <v>980</v>
      </c>
      <c r="M7505" t="s">
        <v>979</v>
      </c>
      <c r="N7505" s="119">
        <v>44152</v>
      </c>
      <c r="O7505">
        <v>0</v>
      </c>
      <c r="P7505">
        <v>0</v>
      </c>
      <c r="Q7505">
        <v>4037.5999999999899</v>
      </c>
      <c r="R7505">
        <v>604.17999999999904</v>
      </c>
      <c r="S7505">
        <v>1.2589999999999999</v>
      </c>
      <c r="T7505">
        <v>33</v>
      </c>
      <c r="U7505">
        <v>1830.79999999999</v>
      </c>
      <c r="V7505">
        <v>19</v>
      </c>
      <c r="W7505">
        <v>1.365</v>
      </c>
      <c r="X7505">
        <v>2.2050000000000001</v>
      </c>
      <c r="Y7505" s="119">
        <v>44152</v>
      </c>
      <c r="Z7505">
        <v>408812.13431204198</v>
      </c>
      <c r="AA7505">
        <v>3660430.52887297</v>
      </c>
    </row>
    <row r="7506" spans="1:27" x14ac:dyDescent="0.25">
      <c r="A7506">
        <v>-111.97701266</v>
      </c>
      <c r="B7506">
        <v>33.078645219999899</v>
      </c>
      <c r="C7506" t="s">
        <v>983</v>
      </c>
      <c r="D7506" t="s">
        <v>982</v>
      </c>
      <c r="E7506" t="s">
        <v>981</v>
      </c>
      <c r="F7506">
        <v>6825</v>
      </c>
      <c r="G7506">
        <v>182</v>
      </c>
      <c r="H7506">
        <v>13.33</v>
      </c>
      <c r="I7506">
        <v>1.9690000000000001</v>
      </c>
      <c r="J7506">
        <v>1</v>
      </c>
      <c r="K7506">
        <v>1165.4000000000001</v>
      </c>
      <c r="L7506" t="s">
        <v>980</v>
      </c>
      <c r="M7506" t="s">
        <v>979</v>
      </c>
      <c r="N7506" s="119">
        <v>44152</v>
      </c>
      <c r="O7506">
        <v>0</v>
      </c>
      <c r="P7506">
        <v>0</v>
      </c>
      <c r="Q7506">
        <v>3778.5</v>
      </c>
      <c r="R7506">
        <v>574.83000000000004</v>
      </c>
      <c r="S7506">
        <v>1.198</v>
      </c>
      <c r="T7506">
        <v>33</v>
      </c>
      <c r="U7506">
        <v>1741.9</v>
      </c>
      <c r="V7506">
        <v>19</v>
      </c>
      <c r="W7506">
        <v>1.3420000000000001</v>
      </c>
      <c r="X7506">
        <v>2.169</v>
      </c>
      <c r="Y7506" s="119">
        <v>44152</v>
      </c>
      <c r="Z7506">
        <v>408812.27009342797</v>
      </c>
      <c r="AA7506">
        <v>3660429.9732208201</v>
      </c>
    </row>
    <row r="7507" spans="1:27" x14ac:dyDescent="0.25">
      <c r="A7507">
        <v>-111.977015539999</v>
      </c>
      <c r="B7507">
        <v>33.078639119999899</v>
      </c>
      <c r="C7507" t="s">
        <v>983</v>
      </c>
      <c r="D7507" t="s">
        <v>982</v>
      </c>
      <c r="E7507" t="s">
        <v>981</v>
      </c>
      <c r="F7507">
        <v>6826</v>
      </c>
      <c r="G7507">
        <v>171</v>
      </c>
      <c r="H7507">
        <v>13.33</v>
      </c>
      <c r="I7507">
        <v>1.87</v>
      </c>
      <c r="J7507">
        <v>1</v>
      </c>
      <c r="K7507">
        <v>1165.5</v>
      </c>
      <c r="L7507" t="s">
        <v>980</v>
      </c>
      <c r="M7507" t="s">
        <v>979</v>
      </c>
      <c r="N7507" s="119">
        <v>44152</v>
      </c>
      <c r="O7507">
        <v>0</v>
      </c>
      <c r="P7507">
        <v>0</v>
      </c>
      <c r="Q7507">
        <v>3669</v>
      </c>
      <c r="R7507">
        <v>587.54999999999905</v>
      </c>
      <c r="S7507">
        <v>1.224</v>
      </c>
      <c r="T7507">
        <v>33</v>
      </c>
      <c r="U7507">
        <v>1780.5</v>
      </c>
      <c r="V7507">
        <v>19</v>
      </c>
      <c r="W7507">
        <v>1.2749999999999999</v>
      </c>
      <c r="X7507">
        <v>2.0609999999999999</v>
      </c>
      <c r="Y7507" s="119">
        <v>44152</v>
      </c>
      <c r="Z7507">
        <v>408811.99498412799</v>
      </c>
      <c r="AA7507">
        <v>3660429.29942767</v>
      </c>
    </row>
    <row r="7508" spans="1:27" x14ac:dyDescent="0.25">
      <c r="A7508">
        <v>-111.97701297</v>
      </c>
      <c r="B7508">
        <v>33.078634180000002</v>
      </c>
      <c r="C7508" t="s">
        <v>983</v>
      </c>
      <c r="D7508" t="s">
        <v>982</v>
      </c>
      <c r="E7508" t="s">
        <v>981</v>
      </c>
      <c r="F7508">
        <v>6827</v>
      </c>
      <c r="G7508">
        <v>186</v>
      </c>
      <c r="H7508">
        <v>13.33</v>
      </c>
      <c r="I7508">
        <v>2.0009999999999999</v>
      </c>
      <c r="J7508">
        <v>1</v>
      </c>
      <c r="K7508">
        <v>1165.4000000000001</v>
      </c>
      <c r="L7508" t="s">
        <v>980</v>
      </c>
      <c r="M7508" t="s">
        <v>979</v>
      </c>
      <c r="N7508" s="119">
        <v>44152</v>
      </c>
      <c r="O7508">
        <v>0</v>
      </c>
      <c r="P7508">
        <v>0</v>
      </c>
      <c r="Q7508">
        <v>3541</v>
      </c>
      <c r="R7508">
        <v>529.87</v>
      </c>
      <c r="S7508">
        <v>1.1040000000000001</v>
      </c>
      <c r="T7508">
        <v>33</v>
      </c>
      <c r="U7508">
        <v>1605.7</v>
      </c>
      <c r="V7508">
        <v>19</v>
      </c>
      <c r="W7508">
        <v>1.365</v>
      </c>
      <c r="X7508">
        <v>2.2050000000000001</v>
      </c>
      <c r="Y7508" s="119">
        <v>44152</v>
      </c>
      <c r="Z7508">
        <v>408812.229766156</v>
      </c>
      <c r="AA7508">
        <v>3660428.7495067301</v>
      </c>
    </row>
    <row r="7509" spans="1:27" x14ac:dyDescent="0.25">
      <c r="A7509">
        <v>-111.97701383</v>
      </c>
      <c r="B7509">
        <v>33.078629220000003</v>
      </c>
      <c r="C7509" t="s">
        <v>983</v>
      </c>
      <c r="D7509" t="s">
        <v>982</v>
      </c>
      <c r="E7509" t="s">
        <v>981</v>
      </c>
      <c r="F7509">
        <v>6828</v>
      </c>
      <c r="G7509">
        <v>181</v>
      </c>
      <c r="H7509">
        <v>13.33</v>
      </c>
      <c r="I7509">
        <v>1.9359999999999999</v>
      </c>
      <c r="J7509">
        <v>1</v>
      </c>
      <c r="K7509">
        <v>1165.4000000000001</v>
      </c>
      <c r="L7509" t="s">
        <v>980</v>
      </c>
      <c r="M7509" t="s">
        <v>979</v>
      </c>
      <c r="N7509" s="119">
        <v>44152</v>
      </c>
      <c r="O7509">
        <v>0</v>
      </c>
      <c r="P7509">
        <v>0</v>
      </c>
      <c r="Q7509">
        <v>3738.1999999999898</v>
      </c>
      <c r="R7509">
        <v>578.34</v>
      </c>
      <c r="S7509">
        <v>1.2050000000000001</v>
      </c>
      <c r="T7509">
        <v>33</v>
      </c>
      <c r="U7509">
        <v>1752.5999999999899</v>
      </c>
      <c r="V7509">
        <v>19</v>
      </c>
      <c r="W7509">
        <v>1.32</v>
      </c>
      <c r="X7509">
        <v>2.133</v>
      </c>
      <c r="Y7509" s="119">
        <v>44152</v>
      </c>
      <c r="Z7509">
        <v>408812.14437680901</v>
      </c>
      <c r="AA7509">
        <v>3660428.2003482701</v>
      </c>
    </row>
    <row r="7510" spans="1:27" x14ac:dyDescent="0.25">
      <c r="A7510">
        <v>-111.97701297</v>
      </c>
      <c r="B7510">
        <v>33.078623180000001</v>
      </c>
      <c r="C7510" t="s">
        <v>983</v>
      </c>
      <c r="D7510" t="s">
        <v>982</v>
      </c>
      <c r="E7510" t="s">
        <v>981</v>
      </c>
      <c r="F7510">
        <v>6829</v>
      </c>
      <c r="G7510">
        <v>186</v>
      </c>
      <c r="H7510">
        <v>13.33</v>
      </c>
      <c r="I7510">
        <v>2.0009999999999999</v>
      </c>
      <c r="J7510">
        <v>1</v>
      </c>
      <c r="K7510">
        <v>1165.4000000000001</v>
      </c>
      <c r="L7510" t="s">
        <v>980</v>
      </c>
      <c r="M7510" t="s">
        <v>979</v>
      </c>
      <c r="N7510" s="119">
        <v>44152</v>
      </c>
      <c r="O7510">
        <v>0</v>
      </c>
      <c r="P7510">
        <v>0</v>
      </c>
      <c r="Q7510">
        <v>4055.9</v>
      </c>
      <c r="R7510">
        <v>606.91999999999905</v>
      </c>
      <c r="S7510">
        <v>1.264</v>
      </c>
      <c r="T7510">
        <v>33</v>
      </c>
      <c r="U7510">
        <v>1839.2</v>
      </c>
      <c r="V7510">
        <v>19</v>
      </c>
      <c r="W7510">
        <v>1.365</v>
      </c>
      <c r="X7510">
        <v>2.2050000000000001</v>
      </c>
      <c r="Y7510" s="119">
        <v>44152</v>
      </c>
      <c r="Z7510">
        <v>408812.21841506701</v>
      </c>
      <c r="AA7510">
        <v>3660427.52995804</v>
      </c>
    </row>
    <row r="7511" spans="1:27" x14ac:dyDescent="0.25">
      <c r="A7511">
        <v>-111.977015539999</v>
      </c>
      <c r="B7511">
        <v>33.078618120000002</v>
      </c>
      <c r="C7511" t="s">
        <v>983</v>
      </c>
      <c r="D7511" t="s">
        <v>982</v>
      </c>
      <c r="E7511" t="s">
        <v>981</v>
      </c>
      <c r="F7511">
        <v>6830</v>
      </c>
      <c r="G7511">
        <v>171</v>
      </c>
      <c r="H7511">
        <v>13.33</v>
      </c>
      <c r="I7511">
        <v>1.837</v>
      </c>
      <c r="J7511">
        <v>1</v>
      </c>
      <c r="K7511">
        <v>1165.5</v>
      </c>
      <c r="L7511" t="s">
        <v>980</v>
      </c>
      <c r="M7511" t="s">
        <v>979</v>
      </c>
      <c r="N7511" s="119">
        <v>44152</v>
      </c>
      <c r="O7511">
        <v>0</v>
      </c>
      <c r="P7511">
        <v>0</v>
      </c>
      <c r="Q7511">
        <v>3279</v>
      </c>
      <c r="R7511">
        <v>534.47</v>
      </c>
      <c r="S7511">
        <v>1.113</v>
      </c>
      <c r="T7511">
        <v>33</v>
      </c>
      <c r="U7511">
        <v>1619.5999999999899</v>
      </c>
      <c r="V7511">
        <v>19</v>
      </c>
      <c r="W7511">
        <v>1.2529999999999999</v>
      </c>
      <c r="X7511">
        <v>2.0249999999999999</v>
      </c>
      <c r="Y7511" s="119">
        <v>44152</v>
      </c>
      <c r="Z7511">
        <v>408811.973313811</v>
      </c>
      <c r="AA7511">
        <v>3660426.9711983502</v>
      </c>
    </row>
    <row r="7512" spans="1:27" x14ac:dyDescent="0.25">
      <c r="A7512">
        <v>-111.97701349</v>
      </c>
      <c r="B7512">
        <v>33.07861321</v>
      </c>
      <c r="C7512" t="s">
        <v>983</v>
      </c>
      <c r="D7512" t="s">
        <v>982</v>
      </c>
      <c r="E7512" t="s">
        <v>981</v>
      </c>
      <c r="F7512">
        <v>6831</v>
      </c>
      <c r="G7512">
        <v>183</v>
      </c>
      <c r="H7512">
        <v>13.33</v>
      </c>
      <c r="I7512">
        <v>1.9359999999999999</v>
      </c>
      <c r="J7512">
        <v>1</v>
      </c>
      <c r="K7512">
        <v>1165.4000000000001</v>
      </c>
      <c r="L7512" t="s">
        <v>980</v>
      </c>
      <c r="M7512" t="s">
        <v>979</v>
      </c>
      <c r="N7512" s="119">
        <v>44152</v>
      </c>
      <c r="O7512">
        <v>0</v>
      </c>
      <c r="P7512">
        <v>0</v>
      </c>
      <c r="Q7512">
        <v>2877.5999999999899</v>
      </c>
      <c r="R7512">
        <v>445.19999999999902</v>
      </c>
      <c r="S7512">
        <v>0.92700000000000005</v>
      </c>
      <c r="T7512">
        <v>33</v>
      </c>
      <c r="U7512">
        <v>1349.0999999999899</v>
      </c>
      <c r="V7512">
        <v>19</v>
      </c>
      <c r="W7512">
        <v>1.32</v>
      </c>
      <c r="X7512">
        <v>2.133</v>
      </c>
      <c r="Y7512" s="119">
        <v>44152</v>
      </c>
      <c r="Z7512">
        <v>408812.15959087102</v>
      </c>
      <c r="AA7512">
        <v>3660426.42505521</v>
      </c>
    </row>
    <row r="7513" spans="1:27" x14ac:dyDescent="0.25">
      <c r="A7513">
        <v>-111.97701297</v>
      </c>
      <c r="B7513">
        <v>33.078608180000003</v>
      </c>
      <c r="C7513" t="s">
        <v>983</v>
      </c>
      <c r="D7513" t="s">
        <v>982</v>
      </c>
      <c r="E7513" t="s">
        <v>981</v>
      </c>
      <c r="F7513">
        <v>6832</v>
      </c>
      <c r="G7513">
        <v>186</v>
      </c>
      <c r="H7513">
        <v>13.33</v>
      </c>
      <c r="I7513">
        <v>2.0670000000000002</v>
      </c>
      <c r="J7513">
        <v>1</v>
      </c>
      <c r="K7513">
        <v>1165.4000000000001</v>
      </c>
      <c r="L7513" t="s">
        <v>980</v>
      </c>
      <c r="M7513" t="s">
        <v>979</v>
      </c>
      <c r="N7513" s="119">
        <v>44152</v>
      </c>
      <c r="O7513">
        <v>0</v>
      </c>
      <c r="P7513">
        <v>0</v>
      </c>
      <c r="Q7513">
        <v>3141.5</v>
      </c>
      <c r="R7513">
        <v>455.18</v>
      </c>
      <c r="S7513">
        <v>0.94799999999999995</v>
      </c>
      <c r="T7513">
        <v>33</v>
      </c>
      <c r="U7513">
        <v>1379.29999999999</v>
      </c>
      <c r="V7513">
        <v>19</v>
      </c>
      <c r="W7513">
        <v>1.409</v>
      </c>
      <c r="X7513">
        <v>2.278</v>
      </c>
      <c r="Y7513" s="119">
        <v>44152</v>
      </c>
      <c r="Z7513">
        <v>408812.20293631498</v>
      </c>
      <c r="AA7513">
        <v>3660425.8669371</v>
      </c>
    </row>
    <row r="7514" spans="1:27" x14ac:dyDescent="0.25">
      <c r="A7514">
        <v>-111.977014679999</v>
      </c>
      <c r="B7514">
        <v>33.07860221</v>
      </c>
      <c r="C7514" t="s">
        <v>983</v>
      </c>
      <c r="D7514" t="s">
        <v>982</v>
      </c>
      <c r="E7514" t="s">
        <v>981</v>
      </c>
      <c r="F7514">
        <v>6833</v>
      </c>
      <c r="G7514">
        <v>176</v>
      </c>
      <c r="H7514">
        <v>13.33</v>
      </c>
      <c r="I7514">
        <v>1.837</v>
      </c>
      <c r="J7514">
        <v>1</v>
      </c>
      <c r="K7514">
        <v>1165.4000000000001</v>
      </c>
      <c r="L7514" t="s">
        <v>980</v>
      </c>
      <c r="M7514" t="s">
        <v>979</v>
      </c>
      <c r="N7514" s="119">
        <v>44152</v>
      </c>
      <c r="O7514">
        <v>0</v>
      </c>
      <c r="P7514">
        <v>0</v>
      </c>
      <c r="Q7514">
        <v>2169</v>
      </c>
      <c r="R7514">
        <v>353.55</v>
      </c>
      <c r="S7514">
        <v>0.73699999999999999</v>
      </c>
      <c r="T7514">
        <v>33</v>
      </c>
      <c r="U7514">
        <v>1071.4000000000001</v>
      </c>
      <c r="V7514">
        <v>19</v>
      </c>
      <c r="W7514">
        <v>1.2529999999999999</v>
      </c>
      <c r="X7514">
        <v>2.0249999999999999</v>
      </c>
      <c r="Y7514" s="119">
        <v>44152</v>
      </c>
      <c r="Z7514">
        <v>408812.03716703499</v>
      </c>
      <c r="AA7514">
        <v>3660425.2065403401</v>
      </c>
    </row>
    <row r="7515" spans="1:27" x14ac:dyDescent="0.25">
      <c r="A7515">
        <v>-111.97701437000001</v>
      </c>
      <c r="B7515">
        <v>33.07859715</v>
      </c>
      <c r="C7515" t="s">
        <v>983</v>
      </c>
      <c r="D7515" t="s">
        <v>982</v>
      </c>
      <c r="E7515" t="s">
        <v>981</v>
      </c>
      <c r="F7515">
        <v>6834</v>
      </c>
      <c r="G7515">
        <v>172</v>
      </c>
      <c r="H7515">
        <v>13.33</v>
      </c>
      <c r="I7515">
        <v>1.9359999999999999</v>
      </c>
      <c r="J7515">
        <v>1</v>
      </c>
      <c r="K7515">
        <v>1165.5</v>
      </c>
      <c r="L7515" t="s">
        <v>980</v>
      </c>
      <c r="M7515" t="s">
        <v>979</v>
      </c>
      <c r="N7515" s="119">
        <v>44152</v>
      </c>
      <c r="O7515">
        <v>0</v>
      </c>
      <c r="P7515">
        <v>0</v>
      </c>
      <c r="Q7515">
        <v>3861</v>
      </c>
      <c r="R7515">
        <v>597.34</v>
      </c>
      <c r="S7515">
        <v>1.244</v>
      </c>
      <c r="T7515">
        <v>33</v>
      </c>
      <c r="U7515">
        <v>1810.0999999999899</v>
      </c>
      <c r="V7515">
        <v>19</v>
      </c>
      <c r="W7515">
        <v>1.32</v>
      </c>
      <c r="X7515">
        <v>2.133</v>
      </c>
      <c r="Y7515" s="119">
        <v>44152</v>
      </c>
      <c r="Z7515">
        <v>408812.06088044803</v>
      </c>
      <c r="AA7515">
        <v>3660424.6452786298</v>
      </c>
    </row>
    <row r="7516" spans="1:27" x14ac:dyDescent="0.25">
      <c r="A7516">
        <v>-111.977011959999</v>
      </c>
      <c r="B7516">
        <v>33.078592049999898</v>
      </c>
      <c r="C7516" t="s">
        <v>983</v>
      </c>
      <c r="D7516" t="s">
        <v>982</v>
      </c>
      <c r="E7516" t="s">
        <v>981</v>
      </c>
      <c r="F7516">
        <v>6835</v>
      </c>
      <c r="G7516">
        <v>192</v>
      </c>
      <c r="H7516">
        <v>13.33</v>
      </c>
      <c r="I7516">
        <v>1.7390000000000001</v>
      </c>
      <c r="J7516">
        <v>1</v>
      </c>
      <c r="K7516">
        <v>1165.5</v>
      </c>
      <c r="L7516" t="s">
        <v>980</v>
      </c>
      <c r="M7516" t="s">
        <v>979</v>
      </c>
      <c r="N7516" s="119">
        <v>44152</v>
      </c>
      <c r="O7516">
        <v>0</v>
      </c>
      <c r="P7516">
        <v>0</v>
      </c>
      <c r="Q7516">
        <v>4257.8999999999896</v>
      </c>
      <c r="R7516">
        <v>733.33</v>
      </c>
      <c r="S7516">
        <v>1.528</v>
      </c>
      <c r="T7516">
        <v>33</v>
      </c>
      <c r="U7516">
        <v>2222.1999999999898</v>
      </c>
      <c r="V7516">
        <v>19</v>
      </c>
      <c r="W7516">
        <v>1.1859999999999999</v>
      </c>
      <c r="X7516">
        <v>1.9159999999999999</v>
      </c>
      <c r="Y7516" s="119">
        <v>44152</v>
      </c>
      <c r="Z7516">
        <v>408812.28056334303</v>
      </c>
      <c r="AA7516">
        <v>3660424.0777578098</v>
      </c>
    </row>
    <row r="7517" spans="1:27" x14ac:dyDescent="0.25">
      <c r="A7517">
        <v>-111.97701349</v>
      </c>
      <c r="B7517">
        <v>33.078587210000002</v>
      </c>
      <c r="C7517" t="s">
        <v>983</v>
      </c>
      <c r="D7517" t="s">
        <v>982</v>
      </c>
      <c r="E7517" t="s">
        <v>981</v>
      </c>
      <c r="F7517">
        <v>6836</v>
      </c>
      <c r="G7517">
        <v>183</v>
      </c>
      <c r="H7517">
        <v>13.33</v>
      </c>
      <c r="I7517">
        <v>1.9690000000000001</v>
      </c>
      <c r="J7517">
        <v>1</v>
      </c>
      <c r="K7517">
        <v>1165.5</v>
      </c>
      <c r="L7517" t="s">
        <v>980</v>
      </c>
      <c r="M7517" t="s">
        <v>979</v>
      </c>
      <c r="N7517" s="119">
        <v>44152</v>
      </c>
      <c r="O7517">
        <v>0</v>
      </c>
      <c r="P7517">
        <v>0</v>
      </c>
      <c r="Q7517">
        <v>4523.6999999999898</v>
      </c>
      <c r="R7517">
        <v>688.21</v>
      </c>
      <c r="S7517">
        <v>1.4339999999999999</v>
      </c>
      <c r="T7517">
        <v>33</v>
      </c>
      <c r="U7517">
        <v>2085.5</v>
      </c>
      <c r="V7517">
        <v>19</v>
      </c>
      <c r="W7517">
        <v>1.3420000000000001</v>
      </c>
      <c r="X7517">
        <v>2.169</v>
      </c>
      <c r="Y7517" s="119">
        <v>44152</v>
      </c>
      <c r="Z7517">
        <v>408812.13276103098</v>
      </c>
      <c r="AA7517">
        <v>3660423.5424855901</v>
      </c>
    </row>
    <row r="7518" spans="1:27" x14ac:dyDescent="0.25">
      <c r="A7518">
        <v>-111.977014339999</v>
      </c>
      <c r="B7518">
        <v>33.078581219999897</v>
      </c>
      <c r="C7518" t="s">
        <v>983</v>
      </c>
      <c r="D7518" t="s">
        <v>982</v>
      </c>
      <c r="E7518" t="s">
        <v>981</v>
      </c>
      <c r="F7518">
        <v>6837</v>
      </c>
      <c r="G7518">
        <v>178</v>
      </c>
      <c r="H7518">
        <v>13.33</v>
      </c>
      <c r="I7518">
        <v>1.87</v>
      </c>
      <c r="J7518">
        <v>1</v>
      </c>
      <c r="K7518">
        <v>1165.5999999999899</v>
      </c>
      <c r="L7518" t="s">
        <v>980</v>
      </c>
      <c r="M7518" t="s">
        <v>979</v>
      </c>
      <c r="N7518" s="119">
        <v>44152</v>
      </c>
      <c r="O7518">
        <v>0</v>
      </c>
      <c r="P7518">
        <v>0</v>
      </c>
      <c r="Q7518">
        <v>4461.6999999999898</v>
      </c>
      <c r="R7518">
        <v>714.50999999999897</v>
      </c>
      <c r="S7518">
        <v>1.4890000000000001</v>
      </c>
      <c r="T7518">
        <v>33</v>
      </c>
      <c r="U7518">
        <v>2165.1999999999898</v>
      </c>
      <c r="V7518">
        <v>19</v>
      </c>
      <c r="W7518">
        <v>1.2749999999999999</v>
      </c>
      <c r="X7518">
        <v>2.0609999999999999</v>
      </c>
      <c r="Y7518" s="119">
        <v>44152</v>
      </c>
      <c r="Z7518">
        <v>408812.047242156</v>
      </c>
      <c r="AA7518">
        <v>3660422.8791243401</v>
      </c>
    </row>
    <row r="7519" spans="1:27" x14ac:dyDescent="0.25">
      <c r="A7519">
        <v>-111.977013999999</v>
      </c>
      <c r="B7519">
        <v>33.078576230000003</v>
      </c>
      <c r="C7519" t="s">
        <v>983</v>
      </c>
      <c r="D7519" t="s">
        <v>982</v>
      </c>
      <c r="E7519" t="s">
        <v>981</v>
      </c>
      <c r="F7519">
        <v>6838</v>
      </c>
      <c r="G7519">
        <v>180</v>
      </c>
      <c r="H7519">
        <v>13.33</v>
      </c>
      <c r="I7519">
        <v>2.0009999999999999</v>
      </c>
      <c r="J7519">
        <v>1</v>
      </c>
      <c r="K7519">
        <v>1165.5999999999899</v>
      </c>
      <c r="L7519" t="s">
        <v>980</v>
      </c>
      <c r="M7519" t="s">
        <v>979</v>
      </c>
      <c r="N7519" s="119">
        <v>44152</v>
      </c>
      <c r="O7519">
        <v>0</v>
      </c>
      <c r="P7519">
        <v>0</v>
      </c>
      <c r="Q7519">
        <v>3487.1999999999898</v>
      </c>
      <c r="R7519">
        <v>521.82000000000005</v>
      </c>
      <c r="S7519">
        <v>1.087</v>
      </c>
      <c r="T7519">
        <v>33</v>
      </c>
      <c r="U7519">
        <v>1581.29999999999</v>
      </c>
      <c r="V7519">
        <v>19</v>
      </c>
      <c r="W7519">
        <v>1.365</v>
      </c>
      <c r="X7519">
        <v>2.2050000000000001</v>
      </c>
      <c r="Y7519" s="119">
        <v>44152</v>
      </c>
      <c r="Z7519">
        <v>408812.07382797002</v>
      </c>
      <c r="AA7519">
        <v>3660422.3255973398</v>
      </c>
    </row>
    <row r="7520" spans="1:27" x14ac:dyDescent="0.25">
      <c r="A7520">
        <v>-111.977014339999</v>
      </c>
      <c r="B7520">
        <v>33.078571220000001</v>
      </c>
      <c r="C7520" t="s">
        <v>983</v>
      </c>
      <c r="D7520" t="s">
        <v>982</v>
      </c>
      <c r="E7520" t="s">
        <v>981</v>
      </c>
      <c r="F7520">
        <v>6839</v>
      </c>
      <c r="G7520">
        <v>178</v>
      </c>
      <c r="H7520">
        <v>13.33</v>
      </c>
      <c r="I7520">
        <v>1.804</v>
      </c>
      <c r="J7520">
        <v>1</v>
      </c>
      <c r="K7520">
        <v>1165.5</v>
      </c>
      <c r="L7520" t="s">
        <v>980</v>
      </c>
      <c r="M7520" t="s">
        <v>979</v>
      </c>
      <c r="N7520" s="119">
        <v>44152</v>
      </c>
      <c r="O7520">
        <v>0</v>
      </c>
      <c r="P7520">
        <v>0</v>
      </c>
      <c r="Q7520">
        <v>3019.0999999999899</v>
      </c>
      <c r="R7520">
        <v>501.06</v>
      </c>
      <c r="S7520">
        <v>1.044</v>
      </c>
      <c r="T7520">
        <v>33</v>
      </c>
      <c r="U7520">
        <v>1518.4</v>
      </c>
      <c r="V7520">
        <v>19</v>
      </c>
      <c r="W7520">
        <v>1.23</v>
      </c>
      <c r="X7520">
        <v>1.988</v>
      </c>
      <c r="Y7520" s="119">
        <v>44152</v>
      </c>
      <c r="Z7520">
        <v>408812.03692298499</v>
      </c>
      <c r="AA7520">
        <v>3660421.7704437301</v>
      </c>
    </row>
    <row r="7521" spans="1:27" x14ac:dyDescent="0.25">
      <c r="A7521">
        <v>-111.977012799999</v>
      </c>
      <c r="B7521">
        <v>33.078565159999897</v>
      </c>
      <c r="C7521" t="s">
        <v>983</v>
      </c>
      <c r="D7521" t="s">
        <v>982</v>
      </c>
      <c r="E7521" t="s">
        <v>981</v>
      </c>
      <c r="F7521">
        <v>6840</v>
      </c>
      <c r="G7521">
        <v>187</v>
      </c>
      <c r="H7521">
        <v>13.33</v>
      </c>
      <c r="I7521">
        <v>1.9359999999999999</v>
      </c>
      <c r="J7521">
        <v>1</v>
      </c>
      <c r="K7521">
        <v>1165.5999999999899</v>
      </c>
      <c r="L7521" t="s">
        <v>980</v>
      </c>
      <c r="M7521" t="s">
        <v>979</v>
      </c>
      <c r="N7521" s="119">
        <v>44152</v>
      </c>
      <c r="O7521">
        <v>0</v>
      </c>
      <c r="P7521">
        <v>0</v>
      </c>
      <c r="Q7521">
        <v>2383</v>
      </c>
      <c r="R7521">
        <v>368.67</v>
      </c>
      <c r="S7521">
        <v>0.76800000000000002</v>
      </c>
      <c r="T7521">
        <v>33</v>
      </c>
      <c r="U7521">
        <v>1117.2</v>
      </c>
      <c r="V7521">
        <v>19</v>
      </c>
      <c r="W7521">
        <v>1.32</v>
      </c>
      <c r="X7521">
        <v>2.133</v>
      </c>
      <c r="Y7521" s="119">
        <v>44152</v>
      </c>
      <c r="Z7521">
        <v>408812.174410832</v>
      </c>
      <c r="AA7521">
        <v>3660421.0972453901</v>
      </c>
    </row>
    <row r="7522" spans="1:27" x14ac:dyDescent="0.25">
      <c r="A7522">
        <v>-111.97701451</v>
      </c>
      <c r="B7522">
        <v>33.0785602099999</v>
      </c>
      <c r="C7522" t="s">
        <v>983</v>
      </c>
      <c r="D7522" t="s">
        <v>982</v>
      </c>
      <c r="E7522" t="s">
        <v>981</v>
      </c>
      <c r="F7522">
        <v>6841</v>
      </c>
      <c r="G7522">
        <v>177</v>
      </c>
      <c r="H7522">
        <v>13.33</v>
      </c>
      <c r="I7522">
        <v>1.804</v>
      </c>
      <c r="J7522">
        <v>1</v>
      </c>
      <c r="K7522">
        <v>1165.5</v>
      </c>
      <c r="L7522" t="s">
        <v>980</v>
      </c>
      <c r="M7522" t="s">
        <v>979</v>
      </c>
      <c r="N7522" s="119">
        <v>44152</v>
      </c>
      <c r="O7522">
        <v>0</v>
      </c>
      <c r="P7522">
        <v>0</v>
      </c>
      <c r="Q7522">
        <v>3253.1999999999898</v>
      </c>
      <c r="R7522">
        <v>539.90999999999894</v>
      </c>
      <c r="S7522">
        <v>1.125</v>
      </c>
      <c r="T7522">
        <v>33</v>
      </c>
      <c r="U7522">
        <v>1636.0999999999899</v>
      </c>
      <c r="V7522">
        <v>19</v>
      </c>
      <c r="W7522">
        <v>1.23</v>
      </c>
      <c r="X7522">
        <v>1.988</v>
      </c>
      <c r="Y7522" s="119">
        <v>44152</v>
      </c>
      <c r="Z7522">
        <v>408812.00969403703</v>
      </c>
      <c r="AA7522">
        <v>3660420.5499340598</v>
      </c>
    </row>
    <row r="7523" spans="1:27" x14ac:dyDescent="0.25">
      <c r="A7523">
        <v>-111.97701383</v>
      </c>
      <c r="B7523">
        <v>33.078555219999899</v>
      </c>
      <c r="C7523" t="s">
        <v>983</v>
      </c>
      <c r="D7523" t="s">
        <v>982</v>
      </c>
      <c r="E7523" t="s">
        <v>981</v>
      </c>
      <c r="F7523">
        <v>6842</v>
      </c>
      <c r="G7523">
        <v>181</v>
      </c>
      <c r="H7523">
        <v>13.33</v>
      </c>
      <c r="I7523">
        <v>2.0339999999999998</v>
      </c>
      <c r="J7523">
        <v>1</v>
      </c>
      <c r="K7523">
        <v>1165.5999999999899</v>
      </c>
      <c r="L7523" t="s">
        <v>980</v>
      </c>
      <c r="M7523" t="s">
        <v>979</v>
      </c>
      <c r="N7523" s="119">
        <v>44152</v>
      </c>
      <c r="O7523">
        <v>0</v>
      </c>
      <c r="P7523">
        <v>0</v>
      </c>
      <c r="Q7523">
        <v>4144.6000000000004</v>
      </c>
      <c r="R7523">
        <v>610.20000000000005</v>
      </c>
      <c r="S7523">
        <v>1.2709999999999999</v>
      </c>
      <c r="T7523">
        <v>33</v>
      </c>
      <c r="U7523">
        <v>1849.0999999999899</v>
      </c>
      <c r="V7523">
        <v>19</v>
      </c>
      <c r="W7523">
        <v>1.387</v>
      </c>
      <c r="X7523">
        <v>2.2410000000000001</v>
      </c>
      <c r="Y7523" s="119">
        <v>44152</v>
      </c>
      <c r="Z7523">
        <v>408812.068014947</v>
      </c>
      <c r="AA7523">
        <v>3660419.99611167</v>
      </c>
    </row>
    <row r="7524" spans="1:27" x14ac:dyDescent="0.25">
      <c r="A7524">
        <v>-111.977013659999</v>
      </c>
      <c r="B7524">
        <v>33.0785492199999</v>
      </c>
      <c r="C7524" t="s">
        <v>983</v>
      </c>
      <c r="D7524" t="s">
        <v>982</v>
      </c>
      <c r="E7524" t="s">
        <v>981</v>
      </c>
      <c r="F7524">
        <v>6843</v>
      </c>
      <c r="G7524">
        <v>182</v>
      </c>
      <c r="H7524">
        <v>13.33</v>
      </c>
      <c r="I7524">
        <v>1.804</v>
      </c>
      <c r="J7524">
        <v>1</v>
      </c>
      <c r="K7524">
        <v>1165.5999999999899</v>
      </c>
      <c r="L7524" t="s">
        <v>980</v>
      </c>
      <c r="M7524" t="s">
        <v>979</v>
      </c>
      <c r="N7524" s="119">
        <v>44152</v>
      </c>
      <c r="O7524">
        <v>0</v>
      </c>
      <c r="P7524">
        <v>0</v>
      </c>
      <c r="Q7524">
        <v>2584.4</v>
      </c>
      <c r="R7524">
        <v>428.93</v>
      </c>
      <c r="S7524">
        <v>0.89400000000000002</v>
      </c>
      <c r="T7524">
        <v>33</v>
      </c>
      <c r="U7524">
        <v>1299.79999999999</v>
      </c>
      <c r="V7524">
        <v>19</v>
      </c>
      <c r="W7524">
        <v>1.23</v>
      </c>
      <c r="X7524">
        <v>1.988</v>
      </c>
      <c r="Y7524" s="119">
        <v>44152</v>
      </c>
      <c r="Z7524">
        <v>408812.07769099699</v>
      </c>
      <c r="AA7524">
        <v>3660419.3307556198</v>
      </c>
    </row>
    <row r="7525" spans="1:27" x14ac:dyDescent="0.25">
      <c r="A7525">
        <v>-111.97701297</v>
      </c>
      <c r="B7525">
        <v>33.078544180000002</v>
      </c>
      <c r="C7525" t="s">
        <v>983</v>
      </c>
      <c r="D7525" t="s">
        <v>982</v>
      </c>
      <c r="E7525" t="s">
        <v>981</v>
      </c>
      <c r="F7525">
        <v>6844</v>
      </c>
      <c r="G7525">
        <v>186</v>
      </c>
      <c r="H7525">
        <v>13.33</v>
      </c>
      <c r="I7525">
        <v>1.837</v>
      </c>
      <c r="J7525">
        <v>1</v>
      </c>
      <c r="K7525">
        <v>1165.7</v>
      </c>
      <c r="L7525" t="s">
        <v>980</v>
      </c>
      <c r="M7525" t="s">
        <v>979</v>
      </c>
      <c r="N7525" s="119">
        <v>44152</v>
      </c>
      <c r="O7525">
        <v>0</v>
      </c>
      <c r="P7525">
        <v>0</v>
      </c>
      <c r="Q7525">
        <v>3311.5</v>
      </c>
      <c r="R7525">
        <v>539.76999999999896</v>
      </c>
      <c r="S7525">
        <v>1.125</v>
      </c>
      <c r="T7525">
        <v>33</v>
      </c>
      <c r="U7525">
        <v>1635.7</v>
      </c>
      <c r="V7525">
        <v>19</v>
      </c>
      <c r="W7525">
        <v>1.2529999999999999</v>
      </c>
      <c r="X7525">
        <v>2.0249999999999999</v>
      </c>
      <c r="Y7525" s="119">
        <v>44152</v>
      </c>
      <c r="Z7525">
        <v>408812.13689371001</v>
      </c>
      <c r="AA7525">
        <v>3660418.77138115</v>
      </c>
    </row>
    <row r="7526" spans="1:27" x14ac:dyDescent="0.25">
      <c r="A7526">
        <v>-111.97701537</v>
      </c>
      <c r="B7526">
        <v>33.078539149999898</v>
      </c>
      <c r="C7526" t="s">
        <v>983</v>
      </c>
      <c r="D7526" t="s">
        <v>982</v>
      </c>
      <c r="E7526" t="s">
        <v>981</v>
      </c>
      <c r="F7526">
        <v>6845</v>
      </c>
      <c r="G7526">
        <v>172</v>
      </c>
      <c r="H7526">
        <v>13.33</v>
      </c>
      <c r="I7526">
        <v>1.9690000000000001</v>
      </c>
      <c r="J7526">
        <v>1</v>
      </c>
      <c r="K7526">
        <v>1165.7</v>
      </c>
      <c r="L7526" t="s">
        <v>980</v>
      </c>
      <c r="M7526" t="s">
        <v>979</v>
      </c>
      <c r="N7526" s="119">
        <v>44152</v>
      </c>
      <c r="O7526">
        <v>0</v>
      </c>
      <c r="P7526">
        <v>0</v>
      </c>
      <c r="Q7526">
        <v>2806</v>
      </c>
      <c r="R7526">
        <v>426.88999999999902</v>
      </c>
      <c r="S7526">
        <v>0.88900000000000001</v>
      </c>
      <c r="T7526">
        <v>33</v>
      </c>
      <c r="U7526">
        <v>1293.5999999999899</v>
      </c>
      <c r="V7526">
        <v>19</v>
      </c>
      <c r="W7526">
        <v>1.3420000000000001</v>
      </c>
      <c r="X7526">
        <v>2.169</v>
      </c>
      <c r="Y7526" s="119">
        <v>44152</v>
      </c>
      <c r="Z7526">
        <v>408811.90769075498</v>
      </c>
      <c r="AA7526">
        <v>3660418.2157998201</v>
      </c>
    </row>
    <row r="7527" spans="1:27" x14ac:dyDescent="0.25">
      <c r="A7527">
        <v>-111.977012799999</v>
      </c>
      <c r="B7527">
        <v>33.0785331599999</v>
      </c>
      <c r="C7527" t="s">
        <v>983</v>
      </c>
      <c r="D7527" t="s">
        <v>982</v>
      </c>
      <c r="E7527" t="s">
        <v>981</v>
      </c>
      <c r="F7527">
        <v>6846</v>
      </c>
      <c r="G7527">
        <v>187</v>
      </c>
      <c r="H7527">
        <v>13.33</v>
      </c>
      <c r="I7527">
        <v>1.87</v>
      </c>
      <c r="J7527">
        <v>1</v>
      </c>
      <c r="K7527">
        <v>1165.7</v>
      </c>
      <c r="L7527" t="s">
        <v>980</v>
      </c>
      <c r="M7527" t="s">
        <v>979</v>
      </c>
      <c r="N7527" s="119">
        <v>44152</v>
      </c>
      <c r="O7527">
        <v>0</v>
      </c>
      <c r="P7527">
        <v>0</v>
      </c>
      <c r="Q7527">
        <v>2332.5999999999899</v>
      </c>
      <c r="R7527">
        <v>373.55</v>
      </c>
      <c r="S7527">
        <v>0.77800000000000002</v>
      </c>
      <c r="T7527">
        <v>33</v>
      </c>
      <c r="U7527">
        <v>1132</v>
      </c>
      <c r="V7527">
        <v>19</v>
      </c>
      <c r="W7527">
        <v>1.2749999999999999</v>
      </c>
      <c r="X7527">
        <v>2.0609999999999999</v>
      </c>
      <c r="Y7527" s="119">
        <v>44152</v>
      </c>
      <c r="Z7527">
        <v>408812.14138955902</v>
      </c>
      <c r="AA7527">
        <v>3660417.5494674202</v>
      </c>
    </row>
    <row r="7528" spans="1:27" x14ac:dyDescent="0.25">
      <c r="A7528">
        <v>-111.977014679999</v>
      </c>
      <c r="B7528">
        <v>33.078528210000002</v>
      </c>
      <c r="C7528" t="s">
        <v>983</v>
      </c>
      <c r="D7528" t="s">
        <v>982</v>
      </c>
      <c r="E7528" t="s">
        <v>981</v>
      </c>
      <c r="F7528">
        <v>6847</v>
      </c>
      <c r="G7528">
        <v>176</v>
      </c>
      <c r="H7528">
        <v>13.33</v>
      </c>
      <c r="I7528">
        <v>1.87</v>
      </c>
      <c r="J7528">
        <v>1</v>
      </c>
      <c r="K7528">
        <v>1165.7</v>
      </c>
      <c r="L7528" t="s">
        <v>980</v>
      </c>
      <c r="M7528" t="s">
        <v>979</v>
      </c>
      <c r="N7528" s="119">
        <v>44152</v>
      </c>
      <c r="O7528">
        <v>0</v>
      </c>
      <c r="P7528">
        <v>0</v>
      </c>
      <c r="Q7528">
        <v>2755.1999999999898</v>
      </c>
      <c r="R7528">
        <v>441.22</v>
      </c>
      <c r="S7528">
        <v>0.91900000000000004</v>
      </c>
      <c r="T7528">
        <v>33</v>
      </c>
      <c r="U7528">
        <v>1337</v>
      </c>
      <c r="V7528">
        <v>19</v>
      </c>
      <c r="W7528">
        <v>1.2749999999999999</v>
      </c>
      <c r="X7528">
        <v>2.0609999999999999</v>
      </c>
      <c r="Y7528" s="119">
        <v>44152</v>
      </c>
      <c r="Z7528">
        <v>408811.96080516302</v>
      </c>
      <c r="AA7528">
        <v>3660417.0023037898</v>
      </c>
    </row>
    <row r="7529" spans="1:27" x14ac:dyDescent="0.25">
      <c r="A7529">
        <v>-111.97701383</v>
      </c>
      <c r="B7529">
        <v>33.078523220000001</v>
      </c>
      <c r="C7529" t="s">
        <v>983</v>
      </c>
      <c r="D7529" t="s">
        <v>982</v>
      </c>
      <c r="E7529" t="s">
        <v>981</v>
      </c>
      <c r="F7529">
        <v>6848</v>
      </c>
      <c r="G7529">
        <v>181</v>
      </c>
      <c r="H7529">
        <v>13.33</v>
      </c>
      <c r="I7529">
        <v>2.0009999999999999</v>
      </c>
      <c r="J7529">
        <v>1</v>
      </c>
      <c r="K7529">
        <v>1165.7</v>
      </c>
      <c r="L7529" t="s">
        <v>980</v>
      </c>
      <c r="M7529" t="s">
        <v>979</v>
      </c>
      <c r="N7529" s="119">
        <v>44152</v>
      </c>
      <c r="O7529">
        <v>0</v>
      </c>
      <c r="P7529">
        <v>0</v>
      </c>
      <c r="Q7529">
        <v>3164.5</v>
      </c>
      <c r="R7529">
        <v>473.52999999999901</v>
      </c>
      <c r="S7529">
        <v>0.98699999999999999</v>
      </c>
      <c r="T7529">
        <v>33</v>
      </c>
      <c r="U7529">
        <v>1434.9</v>
      </c>
      <c r="V7529">
        <v>19</v>
      </c>
      <c r="W7529">
        <v>1.365</v>
      </c>
      <c r="X7529">
        <v>2.2050000000000001</v>
      </c>
      <c r="Y7529" s="119">
        <v>44152</v>
      </c>
      <c r="Z7529">
        <v>408812.03499364899</v>
      </c>
      <c r="AA7529">
        <v>3660416.4483337202</v>
      </c>
    </row>
    <row r="7530" spans="1:27" x14ac:dyDescent="0.25">
      <c r="A7530">
        <v>-111.977012799999</v>
      </c>
      <c r="B7530">
        <v>33.078517159999898</v>
      </c>
      <c r="C7530" t="s">
        <v>983</v>
      </c>
      <c r="D7530" t="s">
        <v>982</v>
      </c>
      <c r="E7530" t="s">
        <v>981</v>
      </c>
      <c r="F7530">
        <v>6849</v>
      </c>
      <c r="G7530">
        <v>187</v>
      </c>
      <c r="H7530">
        <v>13.33</v>
      </c>
      <c r="I7530">
        <v>1.7390000000000001</v>
      </c>
      <c r="J7530">
        <v>1</v>
      </c>
      <c r="K7530">
        <v>1165.79999999999</v>
      </c>
      <c r="L7530" t="s">
        <v>980</v>
      </c>
      <c r="M7530" t="s">
        <v>979</v>
      </c>
      <c r="N7530" s="119">
        <v>44152</v>
      </c>
      <c r="O7530">
        <v>0</v>
      </c>
      <c r="P7530">
        <v>0</v>
      </c>
      <c r="Q7530">
        <v>3562.8</v>
      </c>
      <c r="R7530">
        <v>613.61</v>
      </c>
      <c r="S7530">
        <v>1.278</v>
      </c>
      <c r="T7530">
        <v>33</v>
      </c>
      <c r="U7530">
        <v>1859.4</v>
      </c>
      <c r="V7530">
        <v>19</v>
      </c>
      <c r="W7530">
        <v>1.1859999999999999</v>
      </c>
      <c r="X7530">
        <v>1.9159999999999999</v>
      </c>
      <c r="Y7530" s="119">
        <v>44152</v>
      </c>
      <c r="Z7530">
        <v>408812.124878934</v>
      </c>
      <c r="AA7530">
        <v>3660415.7755784499</v>
      </c>
    </row>
    <row r="7531" spans="1:27" x14ac:dyDescent="0.25">
      <c r="A7531">
        <v>-111.97701451</v>
      </c>
      <c r="B7531">
        <v>33.07851221</v>
      </c>
      <c r="C7531" t="s">
        <v>983</v>
      </c>
      <c r="D7531" t="s">
        <v>982</v>
      </c>
      <c r="E7531" t="s">
        <v>981</v>
      </c>
      <c r="F7531">
        <v>6850</v>
      </c>
      <c r="G7531">
        <v>177</v>
      </c>
      <c r="H7531">
        <v>13.33</v>
      </c>
      <c r="I7531">
        <v>1.837</v>
      </c>
      <c r="J7531">
        <v>1</v>
      </c>
      <c r="K7531">
        <v>1165.79999999999</v>
      </c>
      <c r="L7531" t="s">
        <v>980</v>
      </c>
      <c r="M7531" t="s">
        <v>979</v>
      </c>
      <c r="N7531" s="119">
        <v>44152</v>
      </c>
      <c r="O7531">
        <v>0</v>
      </c>
      <c r="P7531">
        <v>0</v>
      </c>
      <c r="Q7531">
        <v>3272.1999999999898</v>
      </c>
      <c r="R7531">
        <v>533.37</v>
      </c>
      <c r="S7531">
        <v>1.111</v>
      </c>
      <c r="T7531">
        <v>33</v>
      </c>
      <c r="U7531">
        <v>1616.29999999999</v>
      </c>
      <c r="V7531">
        <v>19</v>
      </c>
      <c r="W7531">
        <v>1.2529999999999999</v>
      </c>
      <c r="X7531">
        <v>2.0249999999999999</v>
      </c>
      <c r="Y7531" s="119">
        <v>44152</v>
      </c>
      <c r="Z7531">
        <v>408811.960162059</v>
      </c>
      <c r="AA7531">
        <v>3660415.2282671202</v>
      </c>
    </row>
    <row r="7532" spans="1:27" x14ac:dyDescent="0.25">
      <c r="A7532">
        <v>-111.97701451</v>
      </c>
      <c r="B7532">
        <v>33.078507209999898</v>
      </c>
      <c r="C7532" t="s">
        <v>983</v>
      </c>
      <c r="D7532" t="s">
        <v>982</v>
      </c>
      <c r="E7532" t="s">
        <v>981</v>
      </c>
      <c r="F7532">
        <v>6851</v>
      </c>
      <c r="G7532">
        <v>177</v>
      </c>
      <c r="H7532">
        <v>13.33</v>
      </c>
      <c r="I7532">
        <v>1.9359999999999999</v>
      </c>
      <c r="J7532">
        <v>1</v>
      </c>
      <c r="K7532">
        <v>1165.7</v>
      </c>
      <c r="L7532" t="s">
        <v>980</v>
      </c>
      <c r="M7532" t="s">
        <v>979</v>
      </c>
      <c r="N7532" s="119">
        <v>44152</v>
      </c>
      <c r="O7532">
        <v>0</v>
      </c>
      <c r="P7532">
        <v>0</v>
      </c>
      <c r="Q7532">
        <v>3019.0999999999899</v>
      </c>
      <c r="R7532">
        <v>467.1</v>
      </c>
      <c r="S7532">
        <v>0.97299999999999998</v>
      </c>
      <c r="T7532">
        <v>33</v>
      </c>
      <c r="U7532">
        <v>1415.4</v>
      </c>
      <c r="V7532">
        <v>19</v>
      </c>
      <c r="W7532">
        <v>1.32</v>
      </c>
      <c r="X7532">
        <v>2.133</v>
      </c>
      <c r="Y7532" s="119">
        <v>44152</v>
      </c>
      <c r="Z7532">
        <v>408811.955002481</v>
      </c>
      <c r="AA7532">
        <v>3660414.67392682</v>
      </c>
    </row>
    <row r="7533" spans="1:27" x14ac:dyDescent="0.25">
      <c r="A7533">
        <v>-111.97701383</v>
      </c>
      <c r="B7533">
        <v>33.07850122</v>
      </c>
      <c r="C7533" t="s">
        <v>983</v>
      </c>
      <c r="D7533" t="s">
        <v>982</v>
      </c>
      <c r="E7533" t="s">
        <v>981</v>
      </c>
      <c r="F7533">
        <v>6852</v>
      </c>
      <c r="G7533">
        <v>181</v>
      </c>
      <c r="H7533">
        <v>13.33</v>
      </c>
      <c r="I7533">
        <v>1.903</v>
      </c>
      <c r="J7533">
        <v>1</v>
      </c>
      <c r="K7533">
        <v>1165.7</v>
      </c>
      <c r="L7533" t="s">
        <v>980</v>
      </c>
      <c r="M7533" t="s">
        <v>979</v>
      </c>
      <c r="N7533" s="119">
        <v>44152</v>
      </c>
      <c r="O7533">
        <v>0</v>
      </c>
      <c r="P7533">
        <v>0</v>
      </c>
      <c r="Q7533">
        <v>3053.3</v>
      </c>
      <c r="R7533">
        <v>480.51999999999902</v>
      </c>
      <c r="S7533">
        <v>1.0009999999999999</v>
      </c>
      <c r="T7533">
        <v>33</v>
      </c>
      <c r="U7533">
        <v>1456.0999999999899</v>
      </c>
      <c r="V7533">
        <v>19</v>
      </c>
      <c r="W7533">
        <v>1.2969999999999999</v>
      </c>
      <c r="X7533">
        <v>2.097</v>
      </c>
      <c r="Y7533" s="119">
        <v>44152</v>
      </c>
      <c r="Z7533">
        <v>408812.012291522</v>
      </c>
      <c r="AA7533">
        <v>3660414.00923638</v>
      </c>
    </row>
    <row r="7534" spans="1:27" x14ac:dyDescent="0.25">
      <c r="A7534">
        <v>-111.977013139999</v>
      </c>
      <c r="B7534">
        <v>33.078496190000003</v>
      </c>
      <c r="C7534" t="s">
        <v>983</v>
      </c>
      <c r="D7534" t="s">
        <v>982</v>
      </c>
      <c r="E7534" t="s">
        <v>981</v>
      </c>
      <c r="F7534">
        <v>6853</v>
      </c>
      <c r="G7534">
        <v>185</v>
      </c>
      <c r="H7534">
        <v>13.33</v>
      </c>
      <c r="I7534">
        <v>1.837</v>
      </c>
      <c r="J7534">
        <v>1</v>
      </c>
      <c r="K7534">
        <v>1165.79999999999</v>
      </c>
      <c r="L7534" t="s">
        <v>980</v>
      </c>
      <c r="M7534" t="s">
        <v>979</v>
      </c>
      <c r="N7534" s="119">
        <v>44152</v>
      </c>
      <c r="O7534">
        <v>0</v>
      </c>
      <c r="P7534">
        <v>0</v>
      </c>
      <c r="Q7534">
        <v>3466.1999999999898</v>
      </c>
      <c r="R7534">
        <v>564.99</v>
      </c>
      <c r="S7534">
        <v>1.177</v>
      </c>
      <c r="T7534">
        <v>33</v>
      </c>
      <c r="U7534">
        <v>1712.0999999999899</v>
      </c>
      <c r="V7534">
        <v>19</v>
      </c>
      <c r="W7534">
        <v>1.2529999999999999</v>
      </c>
      <c r="X7534">
        <v>2.0249999999999999</v>
      </c>
      <c r="Y7534" s="119">
        <v>44152</v>
      </c>
      <c r="Z7534">
        <v>408812.07150459598</v>
      </c>
      <c r="AA7534">
        <v>3660413.4509705999</v>
      </c>
    </row>
    <row r="7535" spans="1:27" x14ac:dyDescent="0.25">
      <c r="A7535">
        <v>-111.97701603</v>
      </c>
      <c r="B7535">
        <v>33.07849118</v>
      </c>
      <c r="C7535" t="s">
        <v>983</v>
      </c>
      <c r="D7535" t="s">
        <v>982</v>
      </c>
      <c r="E7535" t="s">
        <v>981</v>
      </c>
      <c r="F7535">
        <v>6854</v>
      </c>
      <c r="G7535">
        <v>174</v>
      </c>
      <c r="H7535">
        <v>13.33</v>
      </c>
      <c r="I7535">
        <v>1.837</v>
      </c>
      <c r="J7535">
        <v>1</v>
      </c>
      <c r="K7535">
        <v>1165.79999999999</v>
      </c>
      <c r="L7535" t="s">
        <v>980</v>
      </c>
      <c r="M7535" t="s">
        <v>979</v>
      </c>
      <c r="N7535" s="119">
        <v>44152</v>
      </c>
      <c r="O7535">
        <v>0</v>
      </c>
      <c r="P7535">
        <v>0</v>
      </c>
      <c r="Q7535">
        <v>3159.5</v>
      </c>
      <c r="R7535">
        <v>515</v>
      </c>
      <c r="S7535">
        <v>1.073</v>
      </c>
      <c r="T7535">
        <v>33</v>
      </c>
      <c r="U7535">
        <v>1560.5999999999899</v>
      </c>
      <c r="V7535">
        <v>19</v>
      </c>
      <c r="W7535">
        <v>1.2529999999999999</v>
      </c>
      <c r="X7535">
        <v>2.0249999999999999</v>
      </c>
      <c r="Y7535" s="119">
        <v>44152</v>
      </c>
      <c r="Z7535">
        <v>408811.79658626899</v>
      </c>
      <c r="AA7535">
        <v>3660412.8980323202</v>
      </c>
    </row>
    <row r="7536" spans="1:27" x14ac:dyDescent="0.25">
      <c r="A7536">
        <v>-111.977013799999</v>
      </c>
      <c r="B7536">
        <v>33.07848516</v>
      </c>
      <c r="C7536" t="s">
        <v>983</v>
      </c>
      <c r="D7536" t="s">
        <v>982</v>
      </c>
      <c r="E7536" t="s">
        <v>981</v>
      </c>
      <c r="F7536">
        <v>6855</v>
      </c>
      <c r="G7536">
        <v>187</v>
      </c>
      <c r="H7536">
        <v>13.33</v>
      </c>
      <c r="I7536">
        <v>1.64</v>
      </c>
      <c r="J7536">
        <v>1</v>
      </c>
      <c r="K7536">
        <v>1165.7</v>
      </c>
      <c r="L7536" t="s">
        <v>980</v>
      </c>
      <c r="M7536" t="s">
        <v>979</v>
      </c>
      <c r="N7536" s="119">
        <v>44152</v>
      </c>
      <c r="O7536">
        <v>0</v>
      </c>
      <c r="P7536">
        <v>0</v>
      </c>
      <c r="Q7536">
        <v>2489.5999999999899</v>
      </c>
      <c r="R7536">
        <v>454.50999999999902</v>
      </c>
      <c r="S7536">
        <v>0.94699999999999995</v>
      </c>
      <c r="T7536">
        <v>33</v>
      </c>
      <c r="U7536">
        <v>1377.29999999999</v>
      </c>
      <c r="V7536">
        <v>19</v>
      </c>
      <c r="W7536">
        <v>1.1180000000000001</v>
      </c>
      <c r="X7536">
        <v>1.8080000000000001</v>
      </c>
      <c r="Y7536" s="119">
        <v>44152</v>
      </c>
      <c r="Z7536">
        <v>408811.99851913599</v>
      </c>
      <c r="AA7536">
        <v>3660412.2286692699</v>
      </c>
    </row>
    <row r="7537" spans="1:27" x14ac:dyDescent="0.25">
      <c r="A7537">
        <v>-111.977014999999</v>
      </c>
      <c r="B7537">
        <v>33.078480229999897</v>
      </c>
      <c r="C7537" t="s">
        <v>983</v>
      </c>
      <c r="D7537" t="s">
        <v>982</v>
      </c>
      <c r="E7537" t="s">
        <v>981</v>
      </c>
      <c r="F7537">
        <v>6856</v>
      </c>
      <c r="G7537">
        <v>180</v>
      </c>
      <c r="H7537">
        <v>13.33</v>
      </c>
      <c r="I7537">
        <v>1.7390000000000001</v>
      </c>
      <c r="J7537">
        <v>1</v>
      </c>
      <c r="K7537">
        <v>1165.7</v>
      </c>
      <c r="L7537" t="s">
        <v>980</v>
      </c>
      <c r="M7537" t="s">
        <v>979</v>
      </c>
      <c r="N7537" s="119">
        <v>44152</v>
      </c>
      <c r="O7537">
        <v>0</v>
      </c>
      <c r="P7537">
        <v>0</v>
      </c>
      <c r="Q7537">
        <v>2557.0999999999899</v>
      </c>
      <c r="R7537">
        <v>440.41</v>
      </c>
      <c r="S7537">
        <v>0.91800000000000004</v>
      </c>
      <c r="T7537">
        <v>33</v>
      </c>
      <c r="U7537">
        <v>1334.5999999999899</v>
      </c>
      <c r="V7537">
        <v>19</v>
      </c>
      <c r="W7537">
        <v>1.1859999999999999</v>
      </c>
      <c r="X7537">
        <v>1.9159999999999999</v>
      </c>
      <c r="Y7537" s="119">
        <v>44152</v>
      </c>
      <c r="Z7537">
        <v>408811.881425514</v>
      </c>
      <c r="AA7537">
        <v>3660411.6831322401</v>
      </c>
    </row>
    <row r="7538" spans="1:27" x14ac:dyDescent="0.25">
      <c r="A7538">
        <v>-111.97701397</v>
      </c>
      <c r="B7538">
        <v>33.078475179999899</v>
      </c>
      <c r="C7538" t="s">
        <v>983</v>
      </c>
      <c r="D7538" t="s">
        <v>982</v>
      </c>
      <c r="E7538" t="s">
        <v>981</v>
      </c>
      <c r="F7538">
        <v>6857</v>
      </c>
      <c r="G7538">
        <v>186</v>
      </c>
      <c r="H7538">
        <v>13.33</v>
      </c>
      <c r="I7538">
        <v>1.903</v>
      </c>
      <c r="J7538">
        <v>1</v>
      </c>
      <c r="K7538">
        <v>1165.7</v>
      </c>
      <c r="L7538" t="s">
        <v>980</v>
      </c>
      <c r="M7538" t="s">
        <v>979</v>
      </c>
      <c r="N7538" s="119">
        <v>44152</v>
      </c>
      <c r="O7538">
        <v>0</v>
      </c>
      <c r="P7538">
        <v>0</v>
      </c>
      <c r="Q7538">
        <v>1708.4</v>
      </c>
      <c r="R7538">
        <v>268.86</v>
      </c>
      <c r="S7538">
        <v>0.56000000000000005</v>
      </c>
      <c r="T7538">
        <v>33</v>
      </c>
      <c r="U7538">
        <v>814.74</v>
      </c>
      <c r="V7538">
        <v>19</v>
      </c>
      <c r="W7538">
        <v>1.2969999999999999</v>
      </c>
      <c r="X7538">
        <v>2.097</v>
      </c>
      <c r="Y7538" s="119">
        <v>44152</v>
      </c>
      <c r="Z7538">
        <v>408811.97235307598</v>
      </c>
      <c r="AA7538">
        <v>3660411.12235372</v>
      </c>
    </row>
    <row r="7539" spans="1:27" x14ac:dyDescent="0.25">
      <c r="A7539">
        <v>-111.977016199999</v>
      </c>
      <c r="B7539">
        <v>33.078469159999898</v>
      </c>
      <c r="C7539" t="s">
        <v>983</v>
      </c>
      <c r="D7539" t="s">
        <v>982</v>
      </c>
      <c r="E7539" t="s">
        <v>981</v>
      </c>
      <c r="F7539">
        <v>6858</v>
      </c>
      <c r="G7539">
        <v>173</v>
      </c>
      <c r="H7539">
        <v>13.33</v>
      </c>
      <c r="I7539">
        <v>1.9690000000000001</v>
      </c>
      <c r="J7539">
        <v>1</v>
      </c>
      <c r="K7539">
        <v>1165.7</v>
      </c>
      <c r="L7539" t="s">
        <v>980</v>
      </c>
      <c r="M7539" t="s">
        <v>979</v>
      </c>
      <c r="N7539" s="119">
        <v>44152</v>
      </c>
      <c r="O7539">
        <v>0</v>
      </c>
      <c r="P7539">
        <v>0</v>
      </c>
      <c r="Q7539">
        <v>1283.29999999999</v>
      </c>
      <c r="R7539">
        <v>195.24</v>
      </c>
      <c r="S7539">
        <v>0.40699999999999997</v>
      </c>
      <c r="T7539">
        <v>33</v>
      </c>
      <c r="U7539">
        <v>591.62999999999897</v>
      </c>
      <c r="V7539">
        <v>19</v>
      </c>
      <c r="W7539">
        <v>1.3420000000000001</v>
      </c>
      <c r="X7539">
        <v>2.169</v>
      </c>
      <c r="Y7539" s="119">
        <v>44152</v>
      </c>
      <c r="Z7539">
        <v>408811.75799591403</v>
      </c>
      <c r="AA7539">
        <v>3660410.4568653302</v>
      </c>
    </row>
    <row r="7540" spans="1:27" x14ac:dyDescent="0.25">
      <c r="A7540">
        <v>-111.977013999999</v>
      </c>
      <c r="B7540">
        <v>33.078464230000002</v>
      </c>
      <c r="C7540" t="s">
        <v>983</v>
      </c>
      <c r="D7540" t="s">
        <v>982</v>
      </c>
      <c r="E7540" t="s">
        <v>981</v>
      </c>
      <c r="F7540">
        <v>6859</v>
      </c>
      <c r="G7540">
        <v>180</v>
      </c>
      <c r="H7540">
        <v>13.33</v>
      </c>
      <c r="I7540">
        <v>1.837</v>
      </c>
      <c r="J7540">
        <v>1</v>
      </c>
      <c r="K7540">
        <v>1165.7</v>
      </c>
      <c r="L7540" t="s">
        <v>980</v>
      </c>
      <c r="M7540" t="s">
        <v>979</v>
      </c>
      <c r="N7540" s="119">
        <v>44152</v>
      </c>
      <c r="O7540">
        <v>0</v>
      </c>
      <c r="P7540">
        <v>0</v>
      </c>
      <c r="Q7540">
        <v>1099.7</v>
      </c>
      <c r="R7540">
        <v>179.259999999999</v>
      </c>
      <c r="S7540">
        <v>0.373</v>
      </c>
      <c r="T7540">
        <v>33</v>
      </c>
      <c r="U7540">
        <v>543.20000000000005</v>
      </c>
      <c r="V7540">
        <v>19</v>
      </c>
      <c r="W7540">
        <v>1.2529999999999999</v>
      </c>
      <c r="X7540">
        <v>2.0249999999999999</v>
      </c>
      <c r="Y7540" s="119">
        <v>44152</v>
      </c>
      <c r="Z7540">
        <v>408811.95825346402</v>
      </c>
      <c r="AA7540">
        <v>3660409.9083745298</v>
      </c>
    </row>
    <row r="7541" spans="1:27" x14ac:dyDescent="0.25">
      <c r="A7541">
        <v>-111.97701517</v>
      </c>
      <c r="B7541">
        <v>33.0784592199999</v>
      </c>
      <c r="C7541" t="s">
        <v>983</v>
      </c>
      <c r="D7541" t="s">
        <v>982</v>
      </c>
      <c r="E7541" t="s">
        <v>981</v>
      </c>
      <c r="F7541">
        <v>6860</v>
      </c>
      <c r="G7541">
        <v>179</v>
      </c>
      <c r="H7541">
        <v>13.33</v>
      </c>
      <c r="I7541">
        <v>1.804</v>
      </c>
      <c r="J7541">
        <v>1</v>
      </c>
      <c r="K7541">
        <v>1165.7</v>
      </c>
      <c r="L7541" t="s">
        <v>980</v>
      </c>
      <c r="M7541" t="s">
        <v>979</v>
      </c>
      <c r="N7541" s="119">
        <v>44152</v>
      </c>
      <c r="O7541">
        <v>0</v>
      </c>
      <c r="P7541">
        <v>0</v>
      </c>
      <c r="Q7541">
        <v>1247.5999999999899</v>
      </c>
      <c r="R7541">
        <v>207.05</v>
      </c>
      <c r="S7541">
        <v>0.43099999999999999</v>
      </c>
      <c r="T7541">
        <v>33</v>
      </c>
      <c r="U7541">
        <v>627.42999999999904</v>
      </c>
      <c r="V7541">
        <v>19</v>
      </c>
      <c r="W7541">
        <v>1.23</v>
      </c>
      <c r="X7541">
        <v>1.988</v>
      </c>
      <c r="Y7541" s="119">
        <v>44152</v>
      </c>
      <c r="Z7541">
        <v>408811.84387742</v>
      </c>
      <c r="AA7541">
        <v>3660409.3539419901</v>
      </c>
    </row>
    <row r="7542" spans="1:27" x14ac:dyDescent="0.25">
      <c r="A7542">
        <v>-111.977016539999</v>
      </c>
      <c r="B7542">
        <v>33.078454120000004</v>
      </c>
      <c r="C7542" t="s">
        <v>983</v>
      </c>
      <c r="D7542" t="s">
        <v>982</v>
      </c>
      <c r="E7542" t="s">
        <v>981</v>
      </c>
      <c r="F7542">
        <v>6861</v>
      </c>
      <c r="G7542">
        <v>171</v>
      </c>
      <c r="H7542">
        <v>13.33</v>
      </c>
      <c r="I7542">
        <v>1.804</v>
      </c>
      <c r="J7542">
        <v>1</v>
      </c>
      <c r="K7542">
        <v>1165.79999999999</v>
      </c>
      <c r="L7542" t="s">
        <v>980</v>
      </c>
      <c r="M7542" t="s">
        <v>979</v>
      </c>
      <c r="N7542" s="119">
        <v>44152</v>
      </c>
      <c r="O7542">
        <v>0</v>
      </c>
      <c r="P7542">
        <v>0</v>
      </c>
      <c r="Q7542">
        <v>2124.6999999999898</v>
      </c>
      <c r="R7542">
        <v>352.62999999999897</v>
      </c>
      <c r="S7542">
        <v>0.73499999999999999</v>
      </c>
      <c r="T7542">
        <v>33</v>
      </c>
      <c r="U7542">
        <v>1068.5999999999899</v>
      </c>
      <c r="V7542">
        <v>19</v>
      </c>
      <c r="W7542">
        <v>1.23</v>
      </c>
      <c r="X7542">
        <v>1.988</v>
      </c>
      <c r="Y7542" s="119">
        <v>44152</v>
      </c>
      <c r="Z7542">
        <v>408811.710740774</v>
      </c>
      <c r="AA7542">
        <v>3660408.7897050902</v>
      </c>
    </row>
    <row r="7543" spans="1:27" x14ac:dyDescent="0.25">
      <c r="A7543">
        <v>-111.97701551</v>
      </c>
      <c r="B7543">
        <v>33.078449210000002</v>
      </c>
      <c r="C7543" t="s">
        <v>983</v>
      </c>
      <c r="D7543" t="s">
        <v>982</v>
      </c>
      <c r="E7543" t="s">
        <v>981</v>
      </c>
      <c r="F7543">
        <v>6862</v>
      </c>
      <c r="G7543">
        <v>177</v>
      </c>
      <c r="H7543">
        <v>13.33</v>
      </c>
      <c r="I7543">
        <v>2.0009999999999999</v>
      </c>
      <c r="J7543">
        <v>1</v>
      </c>
      <c r="K7543">
        <v>1165.79999999999</v>
      </c>
      <c r="L7543" t="s">
        <v>980</v>
      </c>
      <c r="M7543" t="s">
        <v>979</v>
      </c>
      <c r="N7543" s="119">
        <v>44152</v>
      </c>
      <c r="O7543">
        <v>0</v>
      </c>
      <c r="P7543">
        <v>0</v>
      </c>
      <c r="Q7543">
        <v>1986.5</v>
      </c>
      <c r="R7543">
        <v>297.26999999999902</v>
      </c>
      <c r="S7543">
        <v>0.61899999999999999</v>
      </c>
      <c r="T7543">
        <v>33</v>
      </c>
      <c r="U7543">
        <v>900.80999999999904</v>
      </c>
      <c r="V7543">
        <v>19</v>
      </c>
      <c r="W7543">
        <v>1.365</v>
      </c>
      <c r="X7543">
        <v>2.2050000000000001</v>
      </c>
      <c r="Y7543" s="119">
        <v>44152</v>
      </c>
      <c r="Z7543">
        <v>408811.80181282898</v>
      </c>
      <c r="AA7543">
        <v>3660408.24444809</v>
      </c>
    </row>
    <row r="7544" spans="1:27" x14ac:dyDescent="0.25">
      <c r="A7544">
        <v>-111.977015859999</v>
      </c>
      <c r="B7544">
        <v>33.078443190000002</v>
      </c>
      <c r="C7544" t="s">
        <v>983</v>
      </c>
      <c r="D7544" t="s">
        <v>982</v>
      </c>
      <c r="E7544" t="s">
        <v>981</v>
      </c>
      <c r="F7544">
        <v>6863</v>
      </c>
      <c r="G7544">
        <v>175</v>
      </c>
      <c r="H7544">
        <v>13.33</v>
      </c>
      <c r="I7544">
        <v>1.9690000000000001</v>
      </c>
      <c r="J7544">
        <v>1</v>
      </c>
      <c r="K7544">
        <v>1165.9000000000001</v>
      </c>
      <c r="L7544" t="s">
        <v>980</v>
      </c>
      <c r="M7544" t="s">
        <v>979</v>
      </c>
      <c r="N7544" s="119">
        <v>44152</v>
      </c>
      <c r="O7544">
        <v>0</v>
      </c>
      <c r="P7544">
        <v>0</v>
      </c>
      <c r="Q7544">
        <v>1648.7</v>
      </c>
      <c r="R7544">
        <v>250.819999999999</v>
      </c>
      <c r="S7544">
        <v>0.52300000000000002</v>
      </c>
      <c r="T7544">
        <v>33</v>
      </c>
      <c r="U7544">
        <v>760.04999999999905</v>
      </c>
      <c r="V7544">
        <v>19</v>
      </c>
      <c r="W7544">
        <v>1.3420000000000001</v>
      </c>
      <c r="X7544">
        <v>2.169</v>
      </c>
      <c r="Y7544" s="119">
        <v>44152</v>
      </c>
      <c r="Z7544">
        <v>408811.76293218898</v>
      </c>
      <c r="AA7544">
        <v>3660407.5773264398</v>
      </c>
    </row>
    <row r="7545" spans="1:27" x14ac:dyDescent="0.25">
      <c r="A7545">
        <v>-111.97701517</v>
      </c>
      <c r="B7545">
        <v>33.078438220000002</v>
      </c>
      <c r="C7545" t="s">
        <v>983</v>
      </c>
      <c r="D7545" t="s">
        <v>982</v>
      </c>
      <c r="E7545" t="s">
        <v>981</v>
      </c>
      <c r="F7545">
        <v>6864</v>
      </c>
      <c r="G7545">
        <v>179</v>
      </c>
      <c r="H7545">
        <v>13.33</v>
      </c>
      <c r="I7545">
        <v>1.837</v>
      </c>
      <c r="J7545">
        <v>1</v>
      </c>
      <c r="K7545">
        <v>1165.9000000000001</v>
      </c>
      <c r="L7545" t="s">
        <v>980</v>
      </c>
      <c r="M7545" t="s">
        <v>979</v>
      </c>
      <c r="N7545" s="119">
        <v>44152</v>
      </c>
      <c r="O7545">
        <v>0</v>
      </c>
      <c r="P7545">
        <v>0</v>
      </c>
      <c r="Q7545">
        <v>1632.0999999999899</v>
      </c>
      <c r="R7545">
        <v>266.04000000000002</v>
      </c>
      <c r="S7545">
        <v>0.55400000000000005</v>
      </c>
      <c r="T7545">
        <v>33</v>
      </c>
      <c r="U7545">
        <v>806.17999999999904</v>
      </c>
      <c r="V7545">
        <v>19</v>
      </c>
      <c r="W7545">
        <v>1.2529999999999999</v>
      </c>
      <c r="X7545">
        <v>2.0249999999999999</v>
      </c>
      <c r="Y7545" s="119">
        <v>44152</v>
      </c>
      <c r="Z7545">
        <v>408811.822207216</v>
      </c>
      <c r="AA7545">
        <v>3660407.0257127401</v>
      </c>
    </row>
    <row r="7546" spans="1:27" x14ac:dyDescent="0.25">
      <c r="A7546">
        <v>-111.97701551</v>
      </c>
      <c r="B7546">
        <v>33.07843321</v>
      </c>
      <c r="C7546" t="s">
        <v>983</v>
      </c>
      <c r="D7546" t="s">
        <v>982</v>
      </c>
      <c r="E7546" t="s">
        <v>981</v>
      </c>
      <c r="F7546">
        <v>6865</v>
      </c>
      <c r="G7546">
        <v>177</v>
      </c>
      <c r="H7546">
        <v>13.33</v>
      </c>
      <c r="I7546">
        <v>1.9690000000000001</v>
      </c>
      <c r="J7546">
        <v>1</v>
      </c>
      <c r="K7546">
        <v>1165.79999999999</v>
      </c>
      <c r="L7546" t="s">
        <v>980</v>
      </c>
      <c r="M7546" t="s">
        <v>979</v>
      </c>
      <c r="N7546" s="119">
        <v>44152</v>
      </c>
      <c r="O7546">
        <v>0</v>
      </c>
      <c r="P7546">
        <v>0</v>
      </c>
      <c r="Q7546">
        <v>926.01999999999896</v>
      </c>
      <c r="R7546">
        <v>140.879999999999</v>
      </c>
      <c r="S7546">
        <v>0.29299999999999998</v>
      </c>
      <c r="T7546">
        <v>33</v>
      </c>
      <c r="U7546">
        <v>426.89999999999901</v>
      </c>
      <c r="V7546">
        <v>19</v>
      </c>
      <c r="W7546">
        <v>1.3420000000000001</v>
      </c>
      <c r="X7546">
        <v>2.169</v>
      </c>
      <c r="Y7546" s="119">
        <v>44152</v>
      </c>
      <c r="Z7546">
        <v>408811.785302195</v>
      </c>
      <c r="AA7546">
        <v>3660406.4705591402</v>
      </c>
    </row>
    <row r="7547" spans="1:27" x14ac:dyDescent="0.25">
      <c r="A7547">
        <v>-111.97701449</v>
      </c>
      <c r="B7547">
        <v>33.078427210000001</v>
      </c>
      <c r="C7547" t="s">
        <v>983</v>
      </c>
      <c r="D7547" t="s">
        <v>982</v>
      </c>
      <c r="E7547" t="s">
        <v>981</v>
      </c>
      <c r="F7547">
        <v>6866</v>
      </c>
      <c r="G7547">
        <v>183</v>
      </c>
      <c r="H7547">
        <v>13.33</v>
      </c>
      <c r="I7547">
        <v>2.0670000000000002</v>
      </c>
      <c r="J7547">
        <v>1</v>
      </c>
      <c r="K7547">
        <v>1165.79999999999</v>
      </c>
      <c r="L7547" t="s">
        <v>980</v>
      </c>
      <c r="M7547" t="s">
        <v>979</v>
      </c>
      <c r="N7547" s="119">
        <v>44152</v>
      </c>
      <c r="O7547">
        <v>0</v>
      </c>
      <c r="P7547">
        <v>0</v>
      </c>
      <c r="Q7547">
        <v>1318</v>
      </c>
      <c r="R7547">
        <v>190.96</v>
      </c>
      <c r="S7547">
        <v>0.39800000000000002</v>
      </c>
      <c r="T7547">
        <v>33</v>
      </c>
      <c r="U7547">
        <v>578.65999999999894</v>
      </c>
      <c r="V7547">
        <v>19</v>
      </c>
      <c r="W7547">
        <v>1.409</v>
      </c>
      <c r="X7547">
        <v>2.278</v>
      </c>
      <c r="Y7547" s="119">
        <v>44152</v>
      </c>
      <c r="Z7547">
        <v>408811.87431610998</v>
      </c>
      <c r="AA7547">
        <v>3660405.8044646499</v>
      </c>
    </row>
    <row r="7548" spans="1:27" x14ac:dyDescent="0.25">
      <c r="A7548">
        <v>-111.97701551</v>
      </c>
      <c r="B7548">
        <v>33.0784222099999</v>
      </c>
      <c r="C7548" t="s">
        <v>983</v>
      </c>
      <c r="D7548" t="s">
        <v>982</v>
      </c>
      <c r="E7548" t="s">
        <v>981</v>
      </c>
      <c r="F7548">
        <v>6867</v>
      </c>
      <c r="G7548">
        <v>177</v>
      </c>
      <c r="H7548">
        <v>13.33</v>
      </c>
      <c r="I7548">
        <v>1.903</v>
      </c>
      <c r="J7548">
        <v>1</v>
      </c>
      <c r="K7548">
        <v>1165.7</v>
      </c>
      <c r="L7548" t="s">
        <v>980</v>
      </c>
      <c r="M7548" t="s">
        <v>979</v>
      </c>
      <c r="N7548" s="119">
        <v>44152</v>
      </c>
      <c r="O7548">
        <v>0</v>
      </c>
      <c r="P7548">
        <v>0</v>
      </c>
      <c r="Q7548">
        <v>1092.0999999999899</v>
      </c>
      <c r="R7548">
        <v>171.879999999999</v>
      </c>
      <c r="S7548">
        <v>0.35799999999999998</v>
      </c>
      <c r="T7548">
        <v>33</v>
      </c>
      <c r="U7548">
        <v>520.85</v>
      </c>
      <c r="V7548">
        <v>19</v>
      </c>
      <c r="W7548">
        <v>1.2969999999999999</v>
      </c>
      <c r="X7548">
        <v>2.097</v>
      </c>
      <c r="Y7548" s="119">
        <v>44152</v>
      </c>
      <c r="Z7548">
        <v>408811.77395113802</v>
      </c>
      <c r="AA7548">
        <v>3660405.2510104901</v>
      </c>
    </row>
    <row r="7549" spans="1:27" x14ac:dyDescent="0.25">
      <c r="A7549">
        <v>-111.97701603</v>
      </c>
      <c r="B7549">
        <v>33.078417180000002</v>
      </c>
      <c r="C7549" t="s">
        <v>983</v>
      </c>
      <c r="D7549" t="s">
        <v>982</v>
      </c>
      <c r="E7549" t="s">
        <v>981</v>
      </c>
      <c r="F7549">
        <v>6868</v>
      </c>
      <c r="G7549">
        <v>174</v>
      </c>
      <c r="H7549">
        <v>13.33</v>
      </c>
      <c r="I7549">
        <v>1.673</v>
      </c>
      <c r="J7549">
        <v>1</v>
      </c>
      <c r="K7549">
        <v>1165.7</v>
      </c>
      <c r="L7549" t="s">
        <v>980</v>
      </c>
      <c r="M7549" t="s">
        <v>979</v>
      </c>
      <c r="N7549" s="119">
        <v>44152</v>
      </c>
      <c r="O7549">
        <v>0</v>
      </c>
      <c r="P7549">
        <v>0</v>
      </c>
      <c r="Q7549">
        <v>703.5</v>
      </c>
      <c r="R7549">
        <v>125.909999999999</v>
      </c>
      <c r="S7549">
        <v>0.26200000000000001</v>
      </c>
      <c r="T7549">
        <v>33</v>
      </c>
      <c r="U7549">
        <v>381.55</v>
      </c>
      <c r="V7549">
        <v>19</v>
      </c>
      <c r="W7549">
        <v>1.141</v>
      </c>
      <c r="X7549">
        <v>1.8440000000000001</v>
      </c>
      <c r="Y7549" s="119">
        <v>44152</v>
      </c>
      <c r="Z7549">
        <v>408811.72022451903</v>
      </c>
      <c r="AA7549">
        <v>3660404.6937959101</v>
      </c>
    </row>
    <row r="7550" spans="1:27" x14ac:dyDescent="0.25">
      <c r="A7550">
        <v>-111.97701363</v>
      </c>
      <c r="B7550">
        <v>33.078411150000001</v>
      </c>
      <c r="C7550" t="s">
        <v>983</v>
      </c>
      <c r="D7550" t="s">
        <v>982</v>
      </c>
      <c r="E7550" t="s">
        <v>981</v>
      </c>
      <c r="F7550">
        <v>6869</v>
      </c>
      <c r="G7550">
        <v>188</v>
      </c>
      <c r="H7550">
        <v>13.33</v>
      </c>
      <c r="I7550">
        <v>1.804</v>
      </c>
      <c r="J7550">
        <v>1</v>
      </c>
      <c r="K7550">
        <v>1165.79999999999</v>
      </c>
      <c r="L7550" t="s">
        <v>980</v>
      </c>
      <c r="M7550" t="s">
        <v>979</v>
      </c>
      <c r="N7550" s="119">
        <v>44152</v>
      </c>
      <c r="O7550">
        <v>0</v>
      </c>
      <c r="P7550">
        <v>0</v>
      </c>
      <c r="Q7550">
        <v>344.81</v>
      </c>
      <c r="R7550">
        <v>57.229999999999897</v>
      </c>
      <c r="S7550">
        <v>0.11899999999999999</v>
      </c>
      <c r="T7550">
        <v>33</v>
      </c>
      <c r="U7550">
        <v>173.409999999999</v>
      </c>
      <c r="V7550">
        <v>19</v>
      </c>
      <c r="W7550">
        <v>1.23</v>
      </c>
      <c r="X7550">
        <v>1.988</v>
      </c>
      <c r="Y7550" s="119">
        <v>44152</v>
      </c>
      <c r="Z7550">
        <v>408811.938014824</v>
      </c>
      <c r="AA7550">
        <v>3660404.0231764899</v>
      </c>
    </row>
    <row r="7551" spans="1:27" x14ac:dyDescent="0.25">
      <c r="A7551">
        <v>-111.97701514000001</v>
      </c>
      <c r="B7551">
        <v>33.078401190000001</v>
      </c>
      <c r="C7551" t="s">
        <v>983</v>
      </c>
      <c r="D7551" t="s">
        <v>982</v>
      </c>
      <c r="E7551" t="s">
        <v>981</v>
      </c>
      <c r="F7551">
        <v>6870</v>
      </c>
      <c r="G7551">
        <v>185</v>
      </c>
      <c r="H7551">
        <v>13.33</v>
      </c>
      <c r="I7551">
        <v>1.837</v>
      </c>
      <c r="J7551">
        <v>1</v>
      </c>
      <c r="K7551">
        <v>1165.79999999999</v>
      </c>
      <c r="L7551" t="s">
        <v>980</v>
      </c>
      <c r="M7551" t="s">
        <v>979</v>
      </c>
      <c r="N7551" s="119">
        <v>44152</v>
      </c>
      <c r="O7551">
        <v>0</v>
      </c>
      <c r="P7551">
        <v>0</v>
      </c>
      <c r="Q7551">
        <v>54.06</v>
      </c>
      <c r="R7551">
        <v>8.8109999999999999</v>
      </c>
      <c r="S7551">
        <v>1.7999999999999999E-2</v>
      </c>
      <c r="T7551">
        <v>33</v>
      </c>
      <c r="U7551">
        <v>26.6999999999999</v>
      </c>
      <c r="V7551">
        <v>19</v>
      </c>
      <c r="W7551">
        <v>1.2529999999999999</v>
      </c>
      <c r="X7551">
        <v>2.0249999999999999</v>
      </c>
      <c r="Y7551" s="119">
        <v>44152</v>
      </c>
      <c r="Z7551">
        <v>408811.78679561202</v>
      </c>
      <c r="AA7551">
        <v>3660402.9202424502</v>
      </c>
    </row>
    <row r="7552" spans="1:27" x14ac:dyDescent="0.25">
      <c r="A7552">
        <v>-111.976969789999</v>
      </c>
      <c r="B7552">
        <v>33.078375989999898</v>
      </c>
      <c r="C7552" t="s">
        <v>983</v>
      </c>
      <c r="D7552" t="s">
        <v>982</v>
      </c>
      <c r="E7552" t="s">
        <v>981</v>
      </c>
      <c r="F7552">
        <v>6871</v>
      </c>
      <c r="G7552">
        <v>347</v>
      </c>
      <c r="H7552">
        <v>13.33</v>
      </c>
      <c r="I7552">
        <v>0.623</v>
      </c>
      <c r="J7552">
        <v>1</v>
      </c>
      <c r="K7552">
        <v>1166</v>
      </c>
      <c r="L7552" t="s">
        <v>980</v>
      </c>
      <c r="M7552" t="s">
        <v>979</v>
      </c>
      <c r="N7552" s="119">
        <v>44152</v>
      </c>
      <c r="O7552">
        <v>0</v>
      </c>
      <c r="P7552">
        <v>0</v>
      </c>
      <c r="Q7552">
        <v>195.19999999999899</v>
      </c>
      <c r="R7552">
        <v>93.78</v>
      </c>
      <c r="S7552">
        <v>0.19500000000000001</v>
      </c>
      <c r="T7552">
        <v>33</v>
      </c>
      <c r="U7552">
        <v>284.18</v>
      </c>
      <c r="V7552">
        <v>20</v>
      </c>
      <c r="W7552">
        <v>0.42499999999999999</v>
      </c>
      <c r="X7552">
        <v>0.68700000000000006</v>
      </c>
      <c r="Y7552" s="119">
        <v>44152</v>
      </c>
      <c r="Z7552">
        <v>408815.99370065099</v>
      </c>
      <c r="AA7552">
        <v>3660400.0869701798</v>
      </c>
    </row>
    <row r="7553" spans="1:27" x14ac:dyDescent="0.25">
      <c r="A7553">
        <v>-111.97697100000001</v>
      </c>
      <c r="B7553">
        <v>33.078392770000001</v>
      </c>
      <c r="C7553" t="s">
        <v>983</v>
      </c>
      <c r="D7553" t="s">
        <v>982</v>
      </c>
      <c r="E7553" t="s">
        <v>981</v>
      </c>
      <c r="F7553">
        <v>6872</v>
      </c>
      <c r="G7553">
        <v>0</v>
      </c>
      <c r="H7553">
        <v>13.33</v>
      </c>
      <c r="I7553">
        <v>1.3120000000000001</v>
      </c>
      <c r="J7553">
        <v>1</v>
      </c>
      <c r="K7553">
        <v>1166.0999999999899</v>
      </c>
      <c r="L7553" t="s">
        <v>980</v>
      </c>
      <c r="M7553" t="s">
        <v>979</v>
      </c>
      <c r="N7553" s="119">
        <v>44152</v>
      </c>
      <c r="O7553">
        <v>0</v>
      </c>
      <c r="P7553">
        <v>0</v>
      </c>
      <c r="Q7553">
        <v>17.829999999999899</v>
      </c>
      <c r="R7553">
        <v>4.069</v>
      </c>
      <c r="S7553">
        <v>8.5000000000000006E-3</v>
      </c>
      <c r="T7553">
        <v>33</v>
      </c>
      <c r="U7553">
        <v>12.33</v>
      </c>
      <c r="V7553">
        <v>20</v>
      </c>
      <c r="W7553">
        <v>0.89500000000000002</v>
      </c>
      <c r="X7553">
        <v>1.446</v>
      </c>
      <c r="Y7553" s="119">
        <v>44152</v>
      </c>
      <c r="Z7553">
        <v>408815.89807555499</v>
      </c>
      <c r="AA7553">
        <v>3660401.9483873402</v>
      </c>
    </row>
    <row r="7554" spans="1:27" x14ac:dyDescent="0.25">
      <c r="A7554">
        <v>-111.97697103</v>
      </c>
      <c r="B7554">
        <v>33.078396820000002</v>
      </c>
      <c r="C7554" t="s">
        <v>983</v>
      </c>
      <c r="D7554" t="s">
        <v>982</v>
      </c>
      <c r="E7554" t="s">
        <v>981</v>
      </c>
      <c r="F7554">
        <v>6873</v>
      </c>
      <c r="G7554">
        <v>6</v>
      </c>
      <c r="H7554">
        <v>13.33</v>
      </c>
      <c r="I7554">
        <v>1.345</v>
      </c>
      <c r="J7554">
        <v>1</v>
      </c>
      <c r="K7554">
        <v>1166</v>
      </c>
      <c r="L7554" t="s">
        <v>980</v>
      </c>
      <c r="M7554" t="s">
        <v>979</v>
      </c>
      <c r="N7554" s="119">
        <v>44152</v>
      </c>
      <c r="O7554">
        <v>0</v>
      </c>
      <c r="P7554">
        <v>0</v>
      </c>
      <c r="Q7554">
        <v>44.229999999999897</v>
      </c>
      <c r="R7554">
        <v>9.8469999999999995</v>
      </c>
      <c r="S7554">
        <v>2.1000000000000001E-2</v>
      </c>
      <c r="T7554">
        <v>33</v>
      </c>
      <c r="U7554">
        <v>29.84</v>
      </c>
      <c r="V7554">
        <v>20</v>
      </c>
      <c r="W7554">
        <v>0.91700000000000004</v>
      </c>
      <c r="X7554">
        <v>1.482</v>
      </c>
      <c r="Y7554" s="119">
        <v>44152</v>
      </c>
      <c r="Z7554">
        <v>408815.899454456</v>
      </c>
      <c r="AA7554">
        <v>3660402.3974290402</v>
      </c>
    </row>
    <row r="7555" spans="1:27" x14ac:dyDescent="0.25">
      <c r="A7555">
        <v>-111.97697051</v>
      </c>
      <c r="B7555">
        <v>33.078401790000001</v>
      </c>
      <c r="C7555" t="s">
        <v>983</v>
      </c>
      <c r="D7555" t="s">
        <v>982</v>
      </c>
      <c r="E7555" t="s">
        <v>981</v>
      </c>
      <c r="F7555">
        <v>6874</v>
      </c>
      <c r="G7555">
        <v>3</v>
      </c>
      <c r="H7555">
        <v>13.33</v>
      </c>
      <c r="I7555">
        <v>1.7390000000000001</v>
      </c>
      <c r="J7555">
        <v>1</v>
      </c>
      <c r="K7555">
        <v>1166.29999999999</v>
      </c>
      <c r="L7555" t="s">
        <v>980</v>
      </c>
      <c r="M7555" t="s">
        <v>979</v>
      </c>
      <c r="N7555" s="119">
        <v>44152</v>
      </c>
      <c r="O7555">
        <v>0</v>
      </c>
      <c r="P7555">
        <v>0</v>
      </c>
      <c r="Q7555">
        <v>1558.4</v>
      </c>
      <c r="R7555">
        <v>268.39999999999901</v>
      </c>
      <c r="S7555">
        <v>0.55900000000000005</v>
      </c>
      <c r="T7555">
        <v>33</v>
      </c>
      <c r="U7555">
        <v>813.34</v>
      </c>
      <c r="V7555">
        <v>20</v>
      </c>
      <c r="W7555">
        <v>1.1859999999999999</v>
      </c>
      <c r="X7555">
        <v>1.9159999999999999</v>
      </c>
      <c r="Y7555" s="119">
        <v>44152</v>
      </c>
      <c r="Z7555">
        <v>408815.95311893203</v>
      </c>
      <c r="AA7555">
        <v>3660402.94799155</v>
      </c>
    </row>
    <row r="7556" spans="1:27" x14ac:dyDescent="0.25">
      <c r="A7556">
        <v>-111.97696983</v>
      </c>
      <c r="B7556">
        <v>33.078406780000002</v>
      </c>
      <c r="C7556" t="s">
        <v>983</v>
      </c>
      <c r="D7556" t="s">
        <v>982</v>
      </c>
      <c r="E7556" t="s">
        <v>981</v>
      </c>
      <c r="F7556">
        <v>6875</v>
      </c>
      <c r="G7556">
        <v>359</v>
      </c>
      <c r="H7556">
        <v>13.33</v>
      </c>
      <c r="I7556">
        <v>1.542</v>
      </c>
      <c r="J7556">
        <v>1</v>
      </c>
      <c r="K7556">
        <v>1166.29999999999</v>
      </c>
      <c r="L7556" t="s">
        <v>980</v>
      </c>
      <c r="M7556" t="s">
        <v>979</v>
      </c>
      <c r="N7556" s="119">
        <v>44152</v>
      </c>
      <c r="O7556">
        <v>0</v>
      </c>
      <c r="P7556">
        <v>0</v>
      </c>
      <c r="Q7556">
        <v>3264.9</v>
      </c>
      <c r="R7556">
        <v>634.08000000000004</v>
      </c>
      <c r="S7556">
        <v>1.321</v>
      </c>
      <c r="T7556">
        <v>33</v>
      </c>
      <c r="U7556">
        <v>1921.5</v>
      </c>
      <c r="V7556">
        <v>20</v>
      </c>
      <c r="W7556">
        <v>1.0509999999999999</v>
      </c>
      <c r="X7556">
        <v>1.6990000000000001</v>
      </c>
      <c r="Y7556" s="119">
        <v>44152</v>
      </c>
      <c r="Z7556">
        <v>408816.021738226</v>
      </c>
      <c r="AA7556">
        <v>3660403.5006324402</v>
      </c>
    </row>
    <row r="7557" spans="1:27" x14ac:dyDescent="0.25">
      <c r="A7557">
        <v>-111.976970339999</v>
      </c>
      <c r="B7557">
        <v>33.078411780000003</v>
      </c>
      <c r="C7557" t="s">
        <v>983</v>
      </c>
      <c r="D7557" t="s">
        <v>982</v>
      </c>
      <c r="E7557" t="s">
        <v>981</v>
      </c>
      <c r="F7557">
        <v>6876</v>
      </c>
      <c r="G7557">
        <v>2</v>
      </c>
      <c r="H7557">
        <v>13.33</v>
      </c>
      <c r="I7557">
        <v>2.165</v>
      </c>
      <c r="J7557">
        <v>1</v>
      </c>
      <c r="K7557">
        <v>1166.29999999999</v>
      </c>
      <c r="L7557" t="s">
        <v>980</v>
      </c>
      <c r="M7557" t="s">
        <v>979</v>
      </c>
      <c r="N7557" s="119">
        <v>44152</v>
      </c>
      <c r="O7557">
        <v>0</v>
      </c>
      <c r="P7557">
        <v>0</v>
      </c>
      <c r="Q7557">
        <v>2486.1999999999898</v>
      </c>
      <c r="R7557">
        <v>343.83999999999901</v>
      </c>
      <c r="S7557">
        <v>0.71599999999999997</v>
      </c>
      <c r="T7557">
        <v>33</v>
      </c>
      <c r="U7557">
        <v>1042</v>
      </c>
      <c r="V7557">
        <v>20</v>
      </c>
      <c r="W7557">
        <v>1.476</v>
      </c>
      <c r="X7557">
        <v>2.3860000000000001</v>
      </c>
      <c r="Y7557" s="119">
        <v>44152</v>
      </c>
      <c r="Z7557">
        <v>408815.97929484502</v>
      </c>
      <c r="AA7557">
        <v>3660404.05541577</v>
      </c>
    </row>
    <row r="7558" spans="1:27" x14ac:dyDescent="0.25">
      <c r="A7558">
        <v>-111.97696763</v>
      </c>
      <c r="B7558">
        <v>33.078417020000003</v>
      </c>
      <c r="C7558" t="s">
        <v>983</v>
      </c>
      <c r="D7558" t="s">
        <v>982</v>
      </c>
      <c r="E7558" t="s">
        <v>981</v>
      </c>
      <c r="F7558">
        <v>6877</v>
      </c>
      <c r="G7558">
        <v>346</v>
      </c>
      <c r="H7558">
        <v>13.33</v>
      </c>
      <c r="I7558">
        <v>1.64</v>
      </c>
      <c r="J7558">
        <v>1</v>
      </c>
      <c r="K7558">
        <v>1166.29999999999</v>
      </c>
      <c r="L7558" t="s">
        <v>980</v>
      </c>
      <c r="M7558" t="s">
        <v>979</v>
      </c>
      <c r="N7558" s="119">
        <v>44152</v>
      </c>
      <c r="O7558">
        <v>0</v>
      </c>
      <c r="P7558">
        <v>0</v>
      </c>
      <c r="Q7558">
        <v>1578.7</v>
      </c>
      <c r="R7558">
        <v>288.19999999999902</v>
      </c>
      <c r="S7558">
        <v>0.6</v>
      </c>
      <c r="T7558">
        <v>33</v>
      </c>
      <c r="U7558">
        <v>873.33</v>
      </c>
      <c r="V7558">
        <v>20</v>
      </c>
      <c r="W7558">
        <v>1.1180000000000001</v>
      </c>
      <c r="X7558">
        <v>1.8080000000000001</v>
      </c>
      <c r="Y7558" s="119">
        <v>44152</v>
      </c>
      <c r="Z7558">
        <v>408816.23764953302</v>
      </c>
      <c r="AA7558">
        <v>3660404.6340101799</v>
      </c>
    </row>
    <row r="7559" spans="1:27" x14ac:dyDescent="0.25">
      <c r="A7559">
        <v>-111.97697137</v>
      </c>
      <c r="B7559">
        <v>33.078421849999899</v>
      </c>
      <c r="C7559" t="s">
        <v>983</v>
      </c>
      <c r="D7559" t="s">
        <v>982</v>
      </c>
      <c r="E7559" t="s">
        <v>981</v>
      </c>
      <c r="F7559">
        <v>6878</v>
      </c>
      <c r="G7559">
        <v>8</v>
      </c>
      <c r="H7559">
        <v>13.33</v>
      </c>
      <c r="I7559">
        <v>1.706</v>
      </c>
      <c r="J7559">
        <v>1</v>
      </c>
      <c r="K7559">
        <v>1166.5</v>
      </c>
      <c r="L7559" t="s">
        <v>980</v>
      </c>
      <c r="M7559" t="s">
        <v>979</v>
      </c>
      <c r="N7559" s="119">
        <v>44152</v>
      </c>
      <c r="O7559">
        <v>0</v>
      </c>
      <c r="P7559">
        <v>0</v>
      </c>
      <c r="Q7559">
        <v>1838.5</v>
      </c>
      <c r="R7559">
        <v>322.73</v>
      </c>
      <c r="S7559">
        <v>0.67200000000000004</v>
      </c>
      <c r="T7559">
        <v>33</v>
      </c>
      <c r="U7559">
        <v>977.96</v>
      </c>
      <c r="V7559">
        <v>20</v>
      </c>
      <c r="W7559">
        <v>1.163</v>
      </c>
      <c r="X7559">
        <v>1.88</v>
      </c>
      <c r="Y7559" s="119">
        <v>44152</v>
      </c>
      <c r="Z7559">
        <v>408815.89354694402</v>
      </c>
      <c r="AA7559">
        <v>3660405.1727518998</v>
      </c>
    </row>
    <row r="7560" spans="1:27" x14ac:dyDescent="0.25">
      <c r="A7560">
        <v>-111.97696951</v>
      </c>
      <c r="B7560">
        <v>33.078426790000002</v>
      </c>
      <c r="C7560" t="s">
        <v>983</v>
      </c>
      <c r="D7560" t="s">
        <v>982</v>
      </c>
      <c r="E7560" t="s">
        <v>981</v>
      </c>
      <c r="F7560">
        <v>6879</v>
      </c>
      <c r="G7560">
        <v>3</v>
      </c>
      <c r="H7560">
        <v>13.33</v>
      </c>
      <c r="I7560">
        <v>1.903</v>
      </c>
      <c r="J7560">
        <v>1</v>
      </c>
      <c r="K7560">
        <v>1166.5999999999899</v>
      </c>
      <c r="L7560" t="s">
        <v>980</v>
      </c>
      <c r="M7560" t="s">
        <v>979</v>
      </c>
      <c r="N7560" s="119">
        <v>44152</v>
      </c>
      <c r="O7560">
        <v>0</v>
      </c>
      <c r="P7560">
        <v>0</v>
      </c>
      <c r="Q7560">
        <v>1671.9</v>
      </c>
      <c r="R7560">
        <v>263.12</v>
      </c>
      <c r="S7560">
        <v>0.54800000000000004</v>
      </c>
      <c r="T7560">
        <v>33</v>
      </c>
      <c r="U7560">
        <v>797.32</v>
      </c>
      <c r="V7560">
        <v>20</v>
      </c>
      <c r="W7560">
        <v>1.2969999999999999</v>
      </c>
      <c r="X7560">
        <v>2.097</v>
      </c>
      <c r="Y7560" s="119">
        <v>44152</v>
      </c>
      <c r="Z7560">
        <v>408816.07225421898</v>
      </c>
      <c r="AA7560">
        <v>3660405.7188243</v>
      </c>
    </row>
    <row r="7561" spans="1:27" x14ac:dyDescent="0.25">
      <c r="A7561">
        <v>-111.976968659999</v>
      </c>
      <c r="B7561">
        <v>33.078431780000003</v>
      </c>
      <c r="C7561" t="s">
        <v>983</v>
      </c>
      <c r="D7561" t="s">
        <v>982</v>
      </c>
      <c r="E7561" t="s">
        <v>981</v>
      </c>
      <c r="F7561">
        <v>6880</v>
      </c>
      <c r="G7561">
        <v>358</v>
      </c>
      <c r="H7561">
        <v>13.33</v>
      </c>
      <c r="I7561">
        <v>1.9359999999999999</v>
      </c>
      <c r="J7561">
        <v>1</v>
      </c>
      <c r="K7561">
        <v>1166.5999999999899</v>
      </c>
      <c r="L7561" t="s">
        <v>980</v>
      </c>
      <c r="M7561" t="s">
        <v>979</v>
      </c>
      <c r="N7561" s="119">
        <v>44152</v>
      </c>
      <c r="O7561">
        <v>0</v>
      </c>
      <c r="P7561">
        <v>0</v>
      </c>
      <c r="Q7561">
        <v>1950.29999999999</v>
      </c>
      <c r="R7561">
        <v>301.74</v>
      </c>
      <c r="S7561">
        <v>0.629</v>
      </c>
      <c r="T7561">
        <v>33</v>
      </c>
      <c r="U7561">
        <v>914.36</v>
      </c>
      <c r="V7561">
        <v>20</v>
      </c>
      <c r="W7561">
        <v>1.32</v>
      </c>
      <c r="X7561">
        <v>2.133</v>
      </c>
      <c r="Y7561" s="119">
        <v>44152</v>
      </c>
      <c r="Z7561">
        <v>408816.15674105898</v>
      </c>
      <c r="AA7561">
        <v>3660406.2713175002</v>
      </c>
    </row>
    <row r="7562" spans="1:27" x14ac:dyDescent="0.25">
      <c r="A7562">
        <v>-111.97697037</v>
      </c>
      <c r="B7562">
        <v>33.078436850000003</v>
      </c>
      <c r="C7562" t="s">
        <v>983</v>
      </c>
      <c r="D7562" t="s">
        <v>982</v>
      </c>
      <c r="E7562" t="s">
        <v>981</v>
      </c>
      <c r="F7562">
        <v>6881</v>
      </c>
      <c r="G7562">
        <v>8</v>
      </c>
      <c r="H7562">
        <v>13.33</v>
      </c>
      <c r="I7562">
        <v>1.804</v>
      </c>
      <c r="J7562">
        <v>1</v>
      </c>
      <c r="K7562">
        <v>1166.5999999999899</v>
      </c>
      <c r="L7562" t="s">
        <v>980</v>
      </c>
      <c r="M7562" t="s">
        <v>979</v>
      </c>
      <c r="N7562" s="119">
        <v>44152</v>
      </c>
      <c r="O7562">
        <v>0</v>
      </c>
      <c r="P7562">
        <v>0</v>
      </c>
      <c r="Q7562">
        <v>1343.29999999999</v>
      </c>
      <c r="R7562">
        <v>222.939999999999</v>
      </c>
      <c r="S7562">
        <v>0.46400000000000002</v>
      </c>
      <c r="T7562">
        <v>33</v>
      </c>
      <c r="U7562">
        <v>675.55999999999904</v>
      </c>
      <c r="V7562">
        <v>20</v>
      </c>
      <c r="W7562">
        <v>1.23</v>
      </c>
      <c r="X7562">
        <v>1.988</v>
      </c>
      <c r="Y7562" s="119">
        <v>44152</v>
      </c>
      <c r="Z7562">
        <v>408816.00236357702</v>
      </c>
      <c r="AA7562">
        <v>3660406.8349040598</v>
      </c>
    </row>
    <row r="7563" spans="1:27" x14ac:dyDescent="0.25">
      <c r="A7563">
        <v>-111.976968299999</v>
      </c>
      <c r="B7563">
        <v>33.078440899999897</v>
      </c>
      <c r="C7563" t="s">
        <v>983</v>
      </c>
      <c r="D7563" t="s">
        <v>982</v>
      </c>
      <c r="E7563" t="s">
        <v>981</v>
      </c>
      <c r="F7563">
        <v>6882</v>
      </c>
      <c r="G7563">
        <v>350</v>
      </c>
      <c r="H7563">
        <v>13.33</v>
      </c>
      <c r="I7563">
        <v>1.7390000000000001</v>
      </c>
      <c r="J7563">
        <v>1</v>
      </c>
      <c r="K7563">
        <v>1166.29999999999</v>
      </c>
      <c r="L7563" t="s">
        <v>980</v>
      </c>
      <c r="M7563" t="s">
        <v>979</v>
      </c>
      <c r="N7563" s="119">
        <v>44152</v>
      </c>
      <c r="O7563">
        <v>0</v>
      </c>
      <c r="P7563">
        <v>0</v>
      </c>
      <c r="Q7563">
        <v>621.14999999999895</v>
      </c>
      <c r="R7563">
        <v>106.98</v>
      </c>
      <c r="S7563">
        <v>0.223</v>
      </c>
      <c r="T7563">
        <v>33</v>
      </c>
      <c r="U7563">
        <v>324.18</v>
      </c>
      <c r="V7563">
        <v>20</v>
      </c>
      <c r="W7563">
        <v>1.1859999999999999</v>
      </c>
      <c r="X7563">
        <v>1.9159999999999999</v>
      </c>
      <c r="Y7563" s="119">
        <v>44152</v>
      </c>
      <c r="Z7563">
        <v>408816.19975356798</v>
      </c>
      <c r="AA7563">
        <v>3660407.28212146</v>
      </c>
    </row>
    <row r="7564" spans="1:27" x14ac:dyDescent="0.25">
      <c r="A7564">
        <v>-111.97697103</v>
      </c>
      <c r="B7564">
        <v>33.078446820000003</v>
      </c>
      <c r="C7564" t="s">
        <v>983</v>
      </c>
      <c r="D7564" t="s">
        <v>982</v>
      </c>
      <c r="E7564" t="s">
        <v>981</v>
      </c>
      <c r="F7564">
        <v>6883</v>
      </c>
      <c r="G7564">
        <v>6</v>
      </c>
      <c r="H7564">
        <v>13.33</v>
      </c>
      <c r="I7564">
        <v>2.1</v>
      </c>
      <c r="J7564">
        <v>1</v>
      </c>
      <c r="K7564">
        <v>1166.4000000000001</v>
      </c>
      <c r="L7564" t="s">
        <v>980</v>
      </c>
      <c r="M7564" t="s">
        <v>979</v>
      </c>
      <c r="N7564" s="119">
        <v>44152</v>
      </c>
      <c r="O7564">
        <v>0</v>
      </c>
      <c r="P7564">
        <v>0</v>
      </c>
      <c r="Q7564">
        <v>1154.4000000000001</v>
      </c>
      <c r="R7564">
        <v>164.65</v>
      </c>
      <c r="S7564">
        <v>0.34300000000000003</v>
      </c>
      <c r="T7564">
        <v>33</v>
      </c>
      <c r="U7564">
        <v>498.93999999999897</v>
      </c>
      <c r="V7564">
        <v>20</v>
      </c>
      <c r="W7564">
        <v>1.4319999999999999</v>
      </c>
      <c r="X7564">
        <v>2.3140000000000001</v>
      </c>
      <c r="Y7564" s="119">
        <v>44152</v>
      </c>
      <c r="Z7564">
        <v>408815.95104781102</v>
      </c>
      <c r="AA7564">
        <v>3660407.9408319602</v>
      </c>
    </row>
    <row r="7565" spans="1:27" x14ac:dyDescent="0.25">
      <c r="A7565">
        <v>-111.97697017</v>
      </c>
      <c r="B7565">
        <v>33.0784527799999</v>
      </c>
      <c r="C7565" t="s">
        <v>983</v>
      </c>
      <c r="D7565" t="s">
        <v>982</v>
      </c>
      <c r="E7565" t="s">
        <v>981</v>
      </c>
      <c r="F7565">
        <v>6884</v>
      </c>
      <c r="G7565">
        <v>1</v>
      </c>
      <c r="H7565">
        <v>13.33</v>
      </c>
      <c r="I7565">
        <v>1.9359999999999999</v>
      </c>
      <c r="J7565">
        <v>1</v>
      </c>
      <c r="K7565">
        <v>1166.9000000000001</v>
      </c>
      <c r="L7565" t="s">
        <v>980</v>
      </c>
      <c r="M7565" t="s">
        <v>979</v>
      </c>
      <c r="N7565" s="119">
        <v>44152</v>
      </c>
      <c r="O7565">
        <v>0</v>
      </c>
      <c r="P7565">
        <v>0</v>
      </c>
      <c r="Q7565">
        <v>1338.9</v>
      </c>
      <c r="R7565">
        <v>207.15</v>
      </c>
      <c r="S7565">
        <v>0.432</v>
      </c>
      <c r="T7565">
        <v>33</v>
      </c>
      <c r="U7565">
        <v>627.73</v>
      </c>
      <c r="V7565">
        <v>20</v>
      </c>
      <c r="W7565">
        <v>1.32</v>
      </c>
      <c r="X7565">
        <v>2.133</v>
      </c>
      <c r="Y7565" s="119">
        <v>44152</v>
      </c>
      <c r="Z7565">
        <v>408816.03746893897</v>
      </c>
      <c r="AA7565">
        <v>3660408.6008585002</v>
      </c>
    </row>
    <row r="7566" spans="1:27" x14ac:dyDescent="0.25">
      <c r="A7566">
        <v>-111.976969679999</v>
      </c>
      <c r="B7566">
        <v>33.078456789999898</v>
      </c>
      <c r="C7566" t="s">
        <v>983</v>
      </c>
      <c r="D7566" t="s">
        <v>982</v>
      </c>
      <c r="E7566" t="s">
        <v>981</v>
      </c>
      <c r="F7566">
        <v>6885</v>
      </c>
      <c r="G7566">
        <v>4</v>
      </c>
      <c r="H7566">
        <v>13.33</v>
      </c>
      <c r="I7566">
        <v>1.9690000000000001</v>
      </c>
      <c r="J7566">
        <v>1</v>
      </c>
      <c r="K7566">
        <v>1166.5999999999899</v>
      </c>
      <c r="L7566" t="s">
        <v>980</v>
      </c>
      <c r="M7566" t="s">
        <v>979</v>
      </c>
      <c r="N7566" s="119">
        <v>44152</v>
      </c>
      <c r="O7566">
        <v>0</v>
      </c>
      <c r="P7566">
        <v>0</v>
      </c>
      <c r="Q7566">
        <v>2053.1999999999898</v>
      </c>
      <c r="R7566">
        <v>312.37</v>
      </c>
      <c r="S7566">
        <v>0.65100000000000002</v>
      </c>
      <c r="T7566">
        <v>33</v>
      </c>
      <c r="U7566">
        <v>946.57</v>
      </c>
      <c r="V7566">
        <v>20</v>
      </c>
      <c r="W7566">
        <v>1.3420000000000001</v>
      </c>
      <c r="X7566">
        <v>2.169</v>
      </c>
      <c r="Y7566" s="119">
        <v>44152</v>
      </c>
      <c r="Z7566">
        <v>408816.08734263899</v>
      </c>
      <c r="AA7566">
        <v>3660409.0450137402</v>
      </c>
    </row>
    <row r="7567" spans="1:27" x14ac:dyDescent="0.25">
      <c r="A7567">
        <v>-111.97696883</v>
      </c>
      <c r="B7567">
        <v>33.07846378</v>
      </c>
      <c r="C7567" t="s">
        <v>983</v>
      </c>
      <c r="D7567" t="s">
        <v>982</v>
      </c>
      <c r="E7567" t="s">
        <v>981</v>
      </c>
      <c r="F7567">
        <v>6886</v>
      </c>
      <c r="G7567">
        <v>359</v>
      </c>
      <c r="H7567">
        <v>13.33</v>
      </c>
      <c r="I7567">
        <v>1.772</v>
      </c>
      <c r="J7567">
        <v>1</v>
      </c>
      <c r="K7567">
        <v>1166.79999999999</v>
      </c>
      <c r="L7567" t="s">
        <v>980</v>
      </c>
      <c r="M7567" t="s">
        <v>979</v>
      </c>
      <c r="N7567" s="119">
        <v>44152</v>
      </c>
      <c r="O7567">
        <v>0</v>
      </c>
      <c r="P7567">
        <v>0</v>
      </c>
      <c r="Q7567">
        <v>889.15999999999894</v>
      </c>
      <c r="R7567">
        <v>150.30000000000001</v>
      </c>
      <c r="S7567">
        <v>0.313</v>
      </c>
      <c r="T7567">
        <v>33</v>
      </c>
      <c r="U7567">
        <v>455.45999999999901</v>
      </c>
      <c r="V7567">
        <v>20</v>
      </c>
      <c r="W7567">
        <v>1.208</v>
      </c>
      <c r="X7567">
        <v>1.952</v>
      </c>
      <c r="Y7567" s="119">
        <v>44152</v>
      </c>
      <c r="Z7567">
        <v>408816.17389318801</v>
      </c>
      <c r="AA7567">
        <v>3660409.8192430702</v>
      </c>
    </row>
    <row r="7568" spans="1:27" x14ac:dyDescent="0.25">
      <c r="A7568">
        <v>-111.97696849</v>
      </c>
      <c r="B7568">
        <v>33.078468790000002</v>
      </c>
      <c r="C7568" t="s">
        <v>983</v>
      </c>
      <c r="D7568" t="s">
        <v>982</v>
      </c>
      <c r="E7568" t="s">
        <v>981</v>
      </c>
      <c r="F7568">
        <v>6887</v>
      </c>
      <c r="G7568">
        <v>357</v>
      </c>
      <c r="H7568">
        <v>13.33</v>
      </c>
      <c r="I7568">
        <v>2.3290000000000002</v>
      </c>
      <c r="J7568">
        <v>1</v>
      </c>
      <c r="K7568">
        <v>1166.5</v>
      </c>
      <c r="L7568" t="s">
        <v>980</v>
      </c>
      <c r="M7568" t="s">
        <v>979</v>
      </c>
      <c r="N7568" s="119">
        <v>44152</v>
      </c>
      <c r="O7568">
        <v>0</v>
      </c>
      <c r="P7568">
        <v>0</v>
      </c>
      <c r="Q7568">
        <v>1637.4</v>
      </c>
      <c r="R7568">
        <v>210.509999999999</v>
      </c>
      <c r="S7568">
        <v>0.439</v>
      </c>
      <c r="T7568">
        <v>33</v>
      </c>
      <c r="U7568">
        <v>637.90999999999894</v>
      </c>
      <c r="V7568">
        <v>20</v>
      </c>
      <c r="W7568">
        <v>1.5880000000000001</v>
      </c>
      <c r="X7568">
        <v>2.5670000000000002</v>
      </c>
      <c r="Y7568" s="119">
        <v>44152</v>
      </c>
      <c r="Z7568">
        <v>408816.21079795499</v>
      </c>
      <c r="AA7568">
        <v>3660410.3743966799</v>
      </c>
    </row>
    <row r="7569" spans="1:27" x14ac:dyDescent="0.25">
      <c r="A7569">
        <v>-111.97697037</v>
      </c>
      <c r="B7569">
        <v>33.078473850000002</v>
      </c>
      <c r="C7569" t="s">
        <v>983</v>
      </c>
      <c r="D7569" t="s">
        <v>982</v>
      </c>
      <c r="E7569" t="s">
        <v>981</v>
      </c>
      <c r="F7569">
        <v>6888</v>
      </c>
      <c r="G7569">
        <v>8</v>
      </c>
      <c r="H7569">
        <v>13.33</v>
      </c>
      <c r="I7569">
        <v>2.0009999999999999</v>
      </c>
      <c r="J7569">
        <v>1</v>
      </c>
      <c r="K7569">
        <v>1166.5</v>
      </c>
      <c r="L7569" t="s">
        <v>980</v>
      </c>
      <c r="M7569" t="s">
        <v>979</v>
      </c>
      <c r="N7569" s="119">
        <v>44152</v>
      </c>
      <c r="O7569">
        <v>0</v>
      </c>
      <c r="P7569">
        <v>0</v>
      </c>
      <c r="Q7569">
        <v>1871.5</v>
      </c>
      <c r="R7569">
        <v>280.05</v>
      </c>
      <c r="S7569">
        <v>0.58299999999999996</v>
      </c>
      <c r="T7569">
        <v>33</v>
      </c>
      <c r="U7569">
        <v>848.64999999999895</v>
      </c>
      <c r="V7569">
        <v>20</v>
      </c>
      <c r="W7569">
        <v>1.365</v>
      </c>
      <c r="X7569">
        <v>2.2050000000000001</v>
      </c>
      <c r="Y7569" s="119">
        <v>44152</v>
      </c>
      <c r="Z7569">
        <v>408816.04054266802</v>
      </c>
      <c r="AA7569">
        <v>3660410.9370222501</v>
      </c>
    </row>
    <row r="7570" spans="1:27" x14ac:dyDescent="0.25">
      <c r="A7570">
        <v>-111.976967799999</v>
      </c>
      <c r="B7570">
        <v>33.07847984</v>
      </c>
      <c r="C7570" t="s">
        <v>983</v>
      </c>
      <c r="D7570" t="s">
        <v>982</v>
      </c>
      <c r="E7570" t="s">
        <v>981</v>
      </c>
      <c r="F7570">
        <v>6889</v>
      </c>
      <c r="G7570">
        <v>353</v>
      </c>
      <c r="H7570">
        <v>13.33</v>
      </c>
      <c r="I7570">
        <v>2.2639999999999998</v>
      </c>
      <c r="J7570">
        <v>1</v>
      </c>
      <c r="K7570">
        <v>1166.5999999999899</v>
      </c>
      <c r="L7570" t="s">
        <v>980</v>
      </c>
      <c r="M7570" t="s">
        <v>979</v>
      </c>
      <c r="N7570" s="119">
        <v>44152</v>
      </c>
      <c r="O7570">
        <v>0</v>
      </c>
      <c r="P7570">
        <v>0</v>
      </c>
      <c r="Q7570">
        <v>2532.1999999999898</v>
      </c>
      <c r="R7570">
        <v>334.99</v>
      </c>
      <c r="S7570">
        <v>0.69799999999999995</v>
      </c>
      <c r="T7570">
        <v>33</v>
      </c>
      <c r="U7570">
        <v>1015.1</v>
      </c>
      <c r="V7570">
        <v>20</v>
      </c>
      <c r="W7570">
        <v>1.5429999999999999</v>
      </c>
      <c r="X7570">
        <v>2.4950000000000001</v>
      </c>
      <c r="Y7570" s="119">
        <v>44152</v>
      </c>
      <c r="Z7570">
        <v>408816.28660368902</v>
      </c>
      <c r="AA7570">
        <v>3660411.5988893202</v>
      </c>
    </row>
    <row r="7571" spans="1:27" x14ac:dyDescent="0.25">
      <c r="A7571">
        <v>-111.97697003</v>
      </c>
      <c r="B7571">
        <v>33.078485819999898</v>
      </c>
      <c r="C7571" t="s">
        <v>983</v>
      </c>
      <c r="D7571" t="s">
        <v>982</v>
      </c>
      <c r="E7571" t="s">
        <v>981</v>
      </c>
      <c r="F7571">
        <v>6890</v>
      </c>
      <c r="G7571">
        <v>6</v>
      </c>
      <c r="H7571">
        <v>13.33</v>
      </c>
      <c r="I7571">
        <v>1.772</v>
      </c>
      <c r="J7571">
        <v>1</v>
      </c>
      <c r="K7571">
        <v>1166.7</v>
      </c>
      <c r="L7571" t="s">
        <v>980</v>
      </c>
      <c r="M7571" t="s">
        <v>979</v>
      </c>
      <c r="N7571" s="119">
        <v>44152</v>
      </c>
      <c r="O7571">
        <v>0</v>
      </c>
      <c r="P7571">
        <v>0</v>
      </c>
      <c r="Q7571">
        <v>2063.1999999999898</v>
      </c>
      <c r="R7571">
        <v>348.75</v>
      </c>
      <c r="S7571">
        <v>0.72699999999999998</v>
      </c>
      <c r="T7571">
        <v>33</v>
      </c>
      <c r="U7571">
        <v>1056.79999999999</v>
      </c>
      <c r="V7571">
        <v>20</v>
      </c>
      <c r="W7571">
        <v>1.208</v>
      </c>
      <c r="X7571">
        <v>1.952</v>
      </c>
      <c r="Y7571" s="119">
        <v>44152</v>
      </c>
      <c r="Z7571">
        <v>408816.08462924103</v>
      </c>
      <c r="AA7571">
        <v>3660412.2638175599</v>
      </c>
    </row>
    <row r="7572" spans="1:27" x14ac:dyDescent="0.25">
      <c r="A7572">
        <v>-111.97696849</v>
      </c>
      <c r="B7572">
        <v>33.078491790000001</v>
      </c>
      <c r="C7572" t="s">
        <v>983</v>
      </c>
      <c r="D7572" t="s">
        <v>982</v>
      </c>
      <c r="E7572" t="s">
        <v>981</v>
      </c>
      <c r="F7572">
        <v>6891</v>
      </c>
      <c r="G7572">
        <v>357</v>
      </c>
      <c r="H7572">
        <v>13.33</v>
      </c>
      <c r="I7572">
        <v>2.198</v>
      </c>
      <c r="J7572">
        <v>1</v>
      </c>
      <c r="K7572">
        <v>1166.5999999999899</v>
      </c>
      <c r="L7572" t="s">
        <v>980</v>
      </c>
      <c r="M7572" t="s">
        <v>979</v>
      </c>
      <c r="N7572" s="119">
        <v>44152</v>
      </c>
      <c r="O7572">
        <v>0</v>
      </c>
      <c r="P7572">
        <v>0</v>
      </c>
      <c r="Q7572">
        <v>2922.6999999999898</v>
      </c>
      <c r="R7572">
        <v>398.18999999999897</v>
      </c>
      <c r="S7572">
        <v>0.83</v>
      </c>
      <c r="T7572">
        <v>33</v>
      </c>
      <c r="U7572">
        <v>1206.5999999999899</v>
      </c>
      <c r="V7572">
        <v>20</v>
      </c>
      <c r="W7572">
        <v>1.4990000000000001</v>
      </c>
      <c r="X7572">
        <v>2.4220000000000002</v>
      </c>
      <c r="Y7572" s="119">
        <v>44152</v>
      </c>
      <c r="Z7572">
        <v>408816.234530874</v>
      </c>
      <c r="AA7572">
        <v>3660412.9243620499</v>
      </c>
    </row>
    <row r="7573" spans="1:27" x14ac:dyDescent="0.25">
      <c r="A7573">
        <v>-111.97696951</v>
      </c>
      <c r="B7573">
        <v>33.078496790000003</v>
      </c>
      <c r="C7573" t="s">
        <v>983</v>
      </c>
      <c r="D7573" t="s">
        <v>982</v>
      </c>
      <c r="E7573" t="s">
        <v>981</v>
      </c>
      <c r="F7573">
        <v>6892</v>
      </c>
      <c r="G7573">
        <v>3</v>
      </c>
      <c r="H7573">
        <v>13.33</v>
      </c>
      <c r="I7573">
        <v>1.9690000000000001</v>
      </c>
      <c r="J7573">
        <v>1</v>
      </c>
      <c r="K7573">
        <v>1166.5999999999899</v>
      </c>
      <c r="L7573" t="s">
        <v>980</v>
      </c>
      <c r="M7573" t="s">
        <v>979</v>
      </c>
      <c r="N7573" s="119">
        <v>44152</v>
      </c>
      <c r="O7573">
        <v>0</v>
      </c>
      <c r="P7573">
        <v>0</v>
      </c>
      <c r="Q7573">
        <v>2651.5999999999899</v>
      </c>
      <c r="R7573">
        <v>403.41</v>
      </c>
      <c r="S7573">
        <v>0.84</v>
      </c>
      <c r="T7573">
        <v>33</v>
      </c>
      <c r="U7573">
        <v>1222.4000000000001</v>
      </c>
      <c r="V7573">
        <v>20</v>
      </c>
      <c r="W7573">
        <v>1.3420000000000001</v>
      </c>
      <c r="X7573">
        <v>2.169</v>
      </c>
      <c r="Y7573" s="119">
        <v>44152</v>
      </c>
      <c r="Z7573">
        <v>408816.14448488102</v>
      </c>
      <c r="AA7573">
        <v>3660413.4795884402</v>
      </c>
    </row>
    <row r="7574" spans="1:27" x14ac:dyDescent="0.25">
      <c r="A7574">
        <v>-111.976968659999</v>
      </c>
      <c r="B7574">
        <v>33.078503779999899</v>
      </c>
      <c r="C7574" t="s">
        <v>983</v>
      </c>
      <c r="D7574" t="s">
        <v>982</v>
      </c>
      <c r="E7574" t="s">
        <v>981</v>
      </c>
      <c r="F7574">
        <v>6893</v>
      </c>
      <c r="G7574">
        <v>358</v>
      </c>
      <c r="H7574">
        <v>13.33</v>
      </c>
      <c r="I7574">
        <v>2.133</v>
      </c>
      <c r="J7574">
        <v>1</v>
      </c>
      <c r="K7574">
        <v>1167</v>
      </c>
      <c r="L7574" t="s">
        <v>980</v>
      </c>
      <c r="M7574" t="s">
        <v>979</v>
      </c>
      <c r="N7574" s="119">
        <v>44152</v>
      </c>
      <c r="O7574">
        <v>0</v>
      </c>
      <c r="P7574">
        <v>0</v>
      </c>
      <c r="Q7574">
        <v>2964.6999999999898</v>
      </c>
      <c r="R7574">
        <v>416.32999999999902</v>
      </c>
      <c r="S7574">
        <v>0.86699999999999999</v>
      </c>
      <c r="T7574">
        <v>33</v>
      </c>
      <c r="U7574">
        <v>1261.5999999999899</v>
      </c>
      <c r="V7574">
        <v>20</v>
      </c>
      <c r="W7574">
        <v>1.454</v>
      </c>
      <c r="X7574">
        <v>2.35</v>
      </c>
      <c r="Y7574" s="119">
        <v>44152</v>
      </c>
      <c r="Z7574">
        <v>408816.23103540199</v>
      </c>
      <c r="AA7574">
        <v>3660414.2538177702</v>
      </c>
    </row>
    <row r="7575" spans="1:27" x14ac:dyDescent="0.25">
      <c r="A7575">
        <v>-111.97696849</v>
      </c>
      <c r="B7575">
        <v>33.078509789999899</v>
      </c>
      <c r="C7575" t="s">
        <v>983</v>
      </c>
      <c r="D7575" t="s">
        <v>982</v>
      </c>
      <c r="E7575" t="s">
        <v>981</v>
      </c>
      <c r="F7575">
        <v>6894</v>
      </c>
      <c r="G7575">
        <v>357</v>
      </c>
      <c r="H7575">
        <v>13.33</v>
      </c>
      <c r="I7575">
        <v>2.1</v>
      </c>
      <c r="J7575">
        <v>1</v>
      </c>
      <c r="K7575">
        <v>1167</v>
      </c>
      <c r="L7575" t="s">
        <v>980</v>
      </c>
      <c r="M7575" t="s">
        <v>979</v>
      </c>
      <c r="N7575" s="119">
        <v>44152</v>
      </c>
      <c r="O7575">
        <v>0</v>
      </c>
      <c r="P7575">
        <v>0</v>
      </c>
      <c r="Q7575">
        <v>3746.8</v>
      </c>
      <c r="R7575">
        <v>534.38999999999896</v>
      </c>
      <c r="S7575">
        <v>1.113</v>
      </c>
      <c r="T7575">
        <v>33</v>
      </c>
      <c r="U7575">
        <v>1619.4</v>
      </c>
      <c r="V7575">
        <v>20</v>
      </c>
      <c r="W7575">
        <v>1.4319999999999999</v>
      </c>
      <c r="X7575">
        <v>2.3140000000000001</v>
      </c>
      <c r="Y7575" s="119">
        <v>44152</v>
      </c>
      <c r="Z7575">
        <v>408816.25310447201</v>
      </c>
      <c r="AA7575">
        <v>3660414.91998713</v>
      </c>
    </row>
    <row r="7576" spans="1:27" x14ac:dyDescent="0.25">
      <c r="A7576">
        <v>-111.976969199999</v>
      </c>
      <c r="B7576">
        <v>33.078515840000001</v>
      </c>
      <c r="C7576" t="s">
        <v>983</v>
      </c>
      <c r="D7576" t="s">
        <v>982</v>
      </c>
      <c r="E7576" t="s">
        <v>981</v>
      </c>
      <c r="F7576">
        <v>6895</v>
      </c>
      <c r="G7576">
        <v>7</v>
      </c>
      <c r="H7576">
        <v>13.33</v>
      </c>
      <c r="I7576">
        <v>2.0009999999999999</v>
      </c>
      <c r="J7576">
        <v>1</v>
      </c>
      <c r="K7576">
        <v>1167</v>
      </c>
      <c r="L7576" t="s">
        <v>980</v>
      </c>
      <c r="M7576" t="s">
        <v>979</v>
      </c>
      <c r="N7576" s="119">
        <v>44152</v>
      </c>
      <c r="O7576">
        <v>0</v>
      </c>
      <c r="P7576">
        <v>0</v>
      </c>
      <c r="Q7576">
        <v>2962.0999999999899</v>
      </c>
      <c r="R7576">
        <v>443.25</v>
      </c>
      <c r="S7576">
        <v>0.92300000000000004</v>
      </c>
      <c r="T7576">
        <v>33</v>
      </c>
      <c r="U7576">
        <v>1343.2</v>
      </c>
      <c r="V7576">
        <v>20</v>
      </c>
      <c r="W7576">
        <v>1.365</v>
      </c>
      <c r="X7576">
        <v>2.2050000000000001</v>
      </c>
      <c r="Y7576" s="119">
        <v>44152</v>
      </c>
      <c r="Z7576">
        <v>408816.193076909</v>
      </c>
      <c r="AA7576">
        <v>3660415.59135568</v>
      </c>
    </row>
    <row r="7577" spans="1:27" x14ac:dyDescent="0.25">
      <c r="A7577">
        <v>-111.976968339999</v>
      </c>
      <c r="B7577">
        <v>33.078520779999899</v>
      </c>
      <c r="C7577" t="s">
        <v>983</v>
      </c>
      <c r="D7577" t="s">
        <v>982</v>
      </c>
      <c r="E7577" t="s">
        <v>981</v>
      </c>
      <c r="F7577">
        <v>6896</v>
      </c>
      <c r="G7577">
        <v>2</v>
      </c>
      <c r="H7577">
        <v>13.33</v>
      </c>
      <c r="I7577">
        <v>2.0339999999999998</v>
      </c>
      <c r="J7577">
        <v>1</v>
      </c>
      <c r="K7577">
        <v>1167.0999999999899</v>
      </c>
      <c r="L7577" t="s">
        <v>980</v>
      </c>
      <c r="M7577" t="s">
        <v>979</v>
      </c>
      <c r="N7577" s="119">
        <v>44152</v>
      </c>
      <c r="O7577">
        <v>0</v>
      </c>
      <c r="P7577">
        <v>0</v>
      </c>
      <c r="Q7577">
        <v>2472.6999999999898</v>
      </c>
      <c r="R7577">
        <v>364.04</v>
      </c>
      <c r="S7577">
        <v>0.75800000000000001</v>
      </c>
      <c r="T7577">
        <v>33</v>
      </c>
      <c r="U7577">
        <v>1103.2</v>
      </c>
      <c r="V7577">
        <v>20</v>
      </c>
      <c r="W7577">
        <v>1.387</v>
      </c>
      <c r="X7577">
        <v>2.2410000000000001</v>
      </c>
      <c r="Y7577" s="119">
        <v>44152</v>
      </c>
      <c r="Z7577">
        <v>408816.27844547102</v>
      </c>
      <c r="AA7577">
        <v>3660416.1382968002</v>
      </c>
    </row>
    <row r="7578" spans="1:27" x14ac:dyDescent="0.25">
      <c r="A7578">
        <v>-111.976967139999</v>
      </c>
      <c r="B7578">
        <v>33.07852681</v>
      </c>
      <c r="C7578" t="s">
        <v>983</v>
      </c>
      <c r="D7578" t="s">
        <v>982</v>
      </c>
      <c r="E7578" t="s">
        <v>981</v>
      </c>
      <c r="F7578">
        <v>6897</v>
      </c>
      <c r="G7578">
        <v>355</v>
      </c>
      <c r="H7578">
        <v>13.33</v>
      </c>
      <c r="I7578">
        <v>2.0670000000000002</v>
      </c>
      <c r="J7578">
        <v>1</v>
      </c>
      <c r="K7578">
        <v>1167.0999999999899</v>
      </c>
      <c r="L7578" t="s">
        <v>980</v>
      </c>
      <c r="M7578" t="s">
        <v>979</v>
      </c>
      <c r="N7578" s="119">
        <v>44152</v>
      </c>
      <c r="O7578">
        <v>0</v>
      </c>
      <c r="P7578">
        <v>0</v>
      </c>
      <c r="Q7578">
        <v>2690.1999999999898</v>
      </c>
      <c r="R7578">
        <v>389.77999999999901</v>
      </c>
      <c r="S7578">
        <v>0.81200000000000006</v>
      </c>
      <c r="T7578">
        <v>33</v>
      </c>
      <c r="U7578">
        <v>1181.0999999999899</v>
      </c>
      <c r="V7578">
        <v>20</v>
      </c>
      <c r="W7578">
        <v>1.409</v>
      </c>
      <c r="X7578">
        <v>2.278</v>
      </c>
      <c r="Y7578" s="119">
        <v>44152</v>
      </c>
      <c r="Z7578">
        <v>408816.396673857</v>
      </c>
      <c r="AA7578">
        <v>3660416.8057887401</v>
      </c>
    </row>
    <row r="7579" spans="1:27" x14ac:dyDescent="0.25">
      <c r="A7579">
        <v>-111.976969199999</v>
      </c>
      <c r="B7579">
        <v>33.078531839999897</v>
      </c>
      <c r="C7579" t="s">
        <v>983</v>
      </c>
      <c r="D7579" t="s">
        <v>982</v>
      </c>
      <c r="E7579" t="s">
        <v>981</v>
      </c>
      <c r="F7579">
        <v>6898</v>
      </c>
      <c r="G7579">
        <v>7</v>
      </c>
      <c r="H7579">
        <v>13.33</v>
      </c>
      <c r="I7579">
        <v>2.133</v>
      </c>
      <c r="J7579">
        <v>1</v>
      </c>
      <c r="K7579">
        <v>1166.7</v>
      </c>
      <c r="L7579" t="s">
        <v>980</v>
      </c>
      <c r="M7579" t="s">
        <v>979</v>
      </c>
      <c r="N7579" s="119">
        <v>44152</v>
      </c>
      <c r="O7579">
        <v>0</v>
      </c>
      <c r="P7579">
        <v>0</v>
      </c>
      <c r="Q7579">
        <v>2656.3</v>
      </c>
      <c r="R7579">
        <v>373.01999999999902</v>
      </c>
      <c r="S7579">
        <v>0.77700000000000002</v>
      </c>
      <c r="T7579">
        <v>33</v>
      </c>
      <c r="U7579">
        <v>1130.4000000000001</v>
      </c>
      <c r="V7579">
        <v>20</v>
      </c>
      <c r="W7579">
        <v>1.454</v>
      </c>
      <c r="X7579">
        <v>2.35</v>
      </c>
      <c r="Y7579" s="119">
        <v>44152</v>
      </c>
      <c r="Z7579">
        <v>408816.20958679699</v>
      </c>
      <c r="AA7579">
        <v>3660417.36524464</v>
      </c>
    </row>
    <row r="7580" spans="1:27" x14ac:dyDescent="0.25">
      <c r="A7580">
        <v>-111.97696749000001</v>
      </c>
      <c r="B7580">
        <v>33.078537789999899</v>
      </c>
      <c r="C7580" t="s">
        <v>983</v>
      </c>
      <c r="D7580" t="s">
        <v>982</v>
      </c>
      <c r="E7580" t="s">
        <v>981</v>
      </c>
      <c r="F7580">
        <v>6899</v>
      </c>
      <c r="G7580">
        <v>357</v>
      </c>
      <c r="H7580">
        <v>13.33</v>
      </c>
      <c r="I7580">
        <v>2.2309999999999999</v>
      </c>
      <c r="J7580">
        <v>1</v>
      </c>
      <c r="K7580">
        <v>1166.9000000000001</v>
      </c>
      <c r="L7580" t="s">
        <v>980</v>
      </c>
      <c r="M7580" t="s">
        <v>979</v>
      </c>
      <c r="N7580" s="119">
        <v>44152</v>
      </c>
      <c r="O7580">
        <v>0</v>
      </c>
      <c r="P7580">
        <v>0</v>
      </c>
      <c r="Q7580">
        <v>3585.5999999999899</v>
      </c>
      <c r="R7580">
        <v>481.31999999999903</v>
      </c>
      <c r="S7580">
        <v>1.0029999999999999</v>
      </c>
      <c r="T7580">
        <v>33</v>
      </c>
      <c r="U7580">
        <v>1458.5</v>
      </c>
      <c r="V7580">
        <v>20</v>
      </c>
      <c r="W7580">
        <v>1.5209999999999999</v>
      </c>
      <c r="X7580">
        <v>2.4580000000000002</v>
      </c>
      <c r="Y7580" s="119">
        <v>44152</v>
      </c>
      <c r="Z7580">
        <v>408816.37533526699</v>
      </c>
      <c r="AA7580">
        <v>3660418.0234241001</v>
      </c>
    </row>
    <row r="7581" spans="1:27" x14ac:dyDescent="0.25">
      <c r="A7581">
        <v>-111.97696987</v>
      </c>
      <c r="B7581">
        <v>33.078543930000002</v>
      </c>
      <c r="C7581" t="s">
        <v>983</v>
      </c>
      <c r="D7581" t="s">
        <v>982</v>
      </c>
      <c r="E7581" t="s">
        <v>981</v>
      </c>
      <c r="F7581">
        <v>6900</v>
      </c>
      <c r="G7581">
        <v>11</v>
      </c>
      <c r="H7581">
        <v>13.33</v>
      </c>
      <c r="I7581">
        <v>1.7390000000000001</v>
      </c>
      <c r="J7581">
        <v>1</v>
      </c>
      <c r="K7581">
        <v>1166.9000000000001</v>
      </c>
      <c r="L7581" t="s">
        <v>980</v>
      </c>
      <c r="M7581" t="s">
        <v>979</v>
      </c>
      <c r="N7581" s="119">
        <v>44152</v>
      </c>
      <c r="O7581">
        <v>0</v>
      </c>
      <c r="P7581">
        <v>0</v>
      </c>
      <c r="Q7581">
        <v>3914.3</v>
      </c>
      <c r="R7581">
        <v>674.14999999999895</v>
      </c>
      <c r="S7581">
        <v>1.4039999999999999</v>
      </c>
      <c r="T7581">
        <v>33</v>
      </c>
      <c r="U7581">
        <v>2042.9</v>
      </c>
      <c r="V7581">
        <v>20</v>
      </c>
      <c r="W7581">
        <v>1.1859999999999999</v>
      </c>
      <c r="X7581">
        <v>1.9159999999999999</v>
      </c>
      <c r="Y7581" s="119">
        <v>44152</v>
      </c>
      <c r="Z7581">
        <v>408816.15952528798</v>
      </c>
      <c r="AA7581">
        <v>3660418.70622154</v>
      </c>
    </row>
    <row r="7582" spans="1:27" x14ac:dyDescent="0.25">
      <c r="A7582">
        <v>-111.976968679999</v>
      </c>
      <c r="B7582">
        <v>33.078549789999897</v>
      </c>
      <c r="C7582" t="s">
        <v>983</v>
      </c>
      <c r="D7582" t="s">
        <v>982</v>
      </c>
      <c r="E7582" t="s">
        <v>981</v>
      </c>
      <c r="F7582">
        <v>6901</v>
      </c>
      <c r="G7582">
        <v>4</v>
      </c>
      <c r="H7582">
        <v>13.33</v>
      </c>
      <c r="I7582">
        <v>2.4609999999999999</v>
      </c>
      <c r="J7582">
        <v>1</v>
      </c>
      <c r="K7582">
        <v>1166.79999999999</v>
      </c>
      <c r="L7582" t="s">
        <v>980</v>
      </c>
      <c r="M7582" t="s">
        <v>979</v>
      </c>
      <c r="N7582" s="119">
        <v>44152</v>
      </c>
      <c r="O7582">
        <v>0</v>
      </c>
      <c r="P7582">
        <v>0</v>
      </c>
      <c r="Q7582">
        <v>2656.9</v>
      </c>
      <c r="R7582">
        <v>323.36</v>
      </c>
      <c r="S7582">
        <v>0.67400000000000004</v>
      </c>
      <c r="T7582">
        <v>33</v>
      </c>
      <c r="U7582">
        <v>979.88999999999896</v>
      </c>
      <c r="V7582">
        <v>20</v>
      </c>
      <c r="W7582">
        <v>1.6779999999999999</v>
      </c>
      <c r="X7582">
        <v>2.7109999999999999</v>
      </c>
      <c r="Y7582" s="119">
        <v>44152</v>
      </c>
      <c r="Z7582">
        <v>408816.27664485603</v>
      </c>
      <c r="AA7582">
        <v>3660419.3548746002</v>
      </c>
    </row>
    <row r="7583" spans="1:27" x14ac:dyDescent="0.25">
      <c r="A7583">
        <v>-111.97696817000001</v>
      </c>
      <c r="B7583">
        <v>33.078555780000002</v>
      </c>
      <c r="C7583" t="s">
        <v>983</v>
      </c>
      <c r="D7583" t="s">
        <v>982</v>
      </c>
      <c r="E7583" t="s">
        <v>981</v>
      </c>
      <c r="F7583">
        <v>6902</v>
      </c>
      <c r="G7583">
        <v>1</v>
      </c>
      <c r="H7583">
        <v>13.33</v>
      </c>
      <c r="I7583">
        <v>2.165</v>
      </c>
      <c r="J7583">
        <v>1</v>
      </c>
      <c r="K7583">
        <v>1166.9000000000001</v>
      </c>
      <c r="L7583" t="s">
        <v>980</v>
      </c>
      <c r="M7583" t="s">
        <v>979</v>
      </c>
      <c r="N7583" s="119">
        <v>44152</v>
      </c>
      <c r="O7583">
        <v>0</v>
      </c>
      <c r="P7583">
        <v>0</v>
      </c>
      <c r="Q7583">
        <v>2917.4</v>
      </c>
      <c r="R7583">
        <v>403.49</v>
      </c>
      <c r="S7583">
        <v>0.84099999999999997</v>
      </c>
      <c r="T7583">
        <v>33</v>
      </c>
      <c r="U7583">
        <v>1222.7</v>
      </c>
      <c r="V7583">
        <v>20</v>
      </c>
      <c r="W7583">
        <v>1.476</v>
      </c>
      <c r="X7583">
        <v>2.3860000000000001</v>
      </c>
      <c r="Y7583" s="119">
        <v>44152</v>
      </c>
      <c r="Z7583">
        <v>408816.33042837598</v>
      </c>
      <c r="AA7583">
        <v>3660420.0185312401</v>
      </c>
    </row>
    <row r="7584" spans="1:27" x14ac:dyDescent="0.25">
      <c r="A7584">
        <v>-111.97696851000001</v>
      </c>
      <c r="B7584">
        <v>33.078561790000002</v>
      </c>
      <c r="C7584" t="s">
        <v>983</v>
      </c>
      <c r="D7584" t="s">
        <v>982</v>
      </c>
      <c r="E7584" t="s">
        <v>981</v>
      </c>
      <c r="F7584">
        <v>6903</v>
      </c>
      <c r="G7584">
        <v>3</v>
      </c>
      <c r="H7584">
        <v>13.33</v>
      </c>
      <c r="I7584">
        <v>2.198</v>
      </c>
      <c r="J7584">
        <v>1</v>
      </c>
      <c r="K7584">
        <v>1166.9000000000001</v>
      </c>
      <c r="L7584" t="s">
        <v>980</v>
      </c>
      <c r="M7584" t="s">
        <v>979</v>
      </c>
      <c r="N7584" s="119">
        <v>44152</v>
      </c>
      <c r="O7584">
        <v>0</v>
      </c>
      <c r="P7584">
        <v>0</v>
      </c>
      <c r="Q7584">
        <v>2226.5999999999899</v>
      </c>
      <c r="R7584">
        <v>303.35000000000002</v>
      </c>
      <c r="S7584">
        <v>0.63200000000000001</v>
      </c>
      <c r="T7584">
        <v>33</v>
      </c>
      <c r="U7584">
        <v>919.25</v>
      </c>
      <c r="V7584">
        <v>20</v>
      </c>
      <c r="W7584">
        <v>1.4990000000000001</v>
      </c>
      <c r="X7584">
        <v>2.4220000000000002</v>
      </c>
      <c r="Y7584" s="119">
        <v>44152</v>
      </c>
      <c r="Z7584">
        <v>408816.304894817</v>
      </c>
      <c r="AA7584">
        <v>3660420.68514365</v>
      </c>
    </row>
    <row r="7585" spans="1:27" x14ac:dyDescent="0.25">
      <c r="A7585">
        <v>-111.976966829999</v>
      </c>
      <c r="B7585">
        <v>33.07856778</v>
      </c>
      <c r="C7585" t="s">
        <v>983</v>
      </c>
      <c r="D7585" t="s">
        <v>982</v>
      </c>
      <c r="E7585" t="s">
        <v>981</v>
      </c>
      <c r="F7585">
        <v>6904</v>
      </c>
      <c r="G7585">
        <v>359</v>
      </c>
      <c r="H7585">
        <v>13.33</v>
      </c>
      <c r="I7585">
        <v>2.133</v>
      </c>
      <c r="J7585">
        <v>1</v>
      </c>
      <c r="K7585">
        <v>1166.9000000000001</v>
      </c>
      <c r="L7585" t="s">
        <v>980</v>
      </c>
      <c r="M7585" t="s">
        <v>979</v>
      </c>
      <c r="N7585" s="119">
        <v>44152</v>
      </c>
      <c r="O7585">
        <v>0</v>
      </c>
      <c r="P7585">
        <v>0</v>
      </c>
      <c r="Q7585">
        <v>2729.5</v>
      </c>
      <c r="R7585">
        <v>383.31</v>
      </c>
      <c r="S7585">
        <v>0.79900000000000004</v>
      </c>
      <c r="T7585">
        <v>33</v>
      </c>
      <c r="U7585">
        <v>1161.5999999999899</v>
      </c>
      <c r="V7585">
        <v>20</v>
      </c>
      <c r="W7585">
        <v>1.454</v>
      </c>
      <c r="X7585">
        <v>2.35</v>
      </c>
      <c r="Y7585" s="119">
        <v>44152</v>
      </c>
      <c r="Z7585">
        <v>408816.46788435499</v>
      </c>
      <c r="AA7585">
        <v>3660421.3477838901</v>
      </c>
    </row>
    <row r="7586" spans="1:27" x14ac:dyDescent="0.25">
      <c r="A7586">
        <v>-111.976967999999</v>
      </c>
      <c r="B7586">
        <v>33.078573769999899</v>
      </c>
      <c r="C7586" t="s">
        <v>983</v>
      </c>
      <c r="D7586" t="s">
        <v>982</v>
      </c>
      <c r="E7586" t="s">
        <v>981</v>
      </c>
      <c r="F7586">
        <v>6905</v>
      </c>
      <c r="G7586">
        <v>360</v>
      </c>
      <c r="H7586">
        <v>13.33</v>
      </c>
      <c r="I7586">
        <v>2.133</v>
      </c>
      <c r="J7586">
        <v>1</v>
      </c>
      <c r="K7586">
        <v>1166.9000000000001</v>
      </c>
      <c r="L7586" t="s">
        <v>980</v>
      </c>
      <c r="M7586" t="s">
        <v>979</v>
      </c>
      <c r="N7586" s="119">
        <v>44152</v>
      </c>
      <c r="O7586">
        <v>0</v>
      </c>
      <c r="P7586">
        <v>0</v>
      </c>
      <c r="Q7586">
        <v>3888.8</v>
      </c>
      <c r="R7586">
        <v>546.1</v>
      </c>
      <c r="S7586">
        <v>1.1379999999999999</v>
      </c>
      <c r="T7586">
        <v>33</v>
      </c>
      <c r="U7586">
        <v>1654.9</v>
      </c>
      <c r="V7586">
        <v>20</v>
      </c>
      <c r="W7586">
        <v>1.454</v>
      </c>
      <c r="X7586">
        <v>2.35</v>
      </c>
      <c r="Y7586" s="119">
        <v>44152</v>
      </c>
      <c r="Z7586">
        <v>408816.36485922401</v>
      </c>
      <c r="AA7586">
        <v>3660422.0128999702</v>
      </c>
    </row>
    <row r="7587" spans="1:27" x14ac:dyDescent="0.25">
      <c r="A7587">
        <v>-111.976967999999</v>
      </c>
      <c r="B7587">
        <v>33.078579769999898</v>
      </c>
      <c r="C7587" t="s">
        <v>983</v>
      </c>
      <c r="D7587" t="s">
        <v>982</v>
      </c>
      <c r="E7587" t="s">
        <v>981</v>
      </c>
      <c r="F7587">
        <v>6906</v>
      </c>
      <c r="G7587">
        <v>0</v>
      </c>
      <c r="H7587">
        <v>13.33</v>
      </c>
      <c r="I7587">
        <v>2.2970000000000002</v>
      </c>
      <c r="J7587">
        <v>1</v>
      </c>
      <c r="K7587">
        <v>1167.0999999999899</v>
      </c>
      <c r="L7587" t="s">
        <v>980</v>
      </c>
      <c r="M7587" t="s">
        <v>979</v>
      </c>
      <c r="N7587" s="119">
        <v>44152</v>
      </c>
      <c r="O7587">
        <v>0</v>
      </c>
      <c r="P7587">
        <v>0</v>
      </c>
      <c r="Q7587">
        <v>2934.6999999999898</v>
      </c>
      <c r="R7587">
        <v>382.68</v>
      </c>
      <c r="S7587">
        <v>0.79700000000000004</v>
      </c>
      <c r="T7587">
        <v>33</v>
      </c>
      <c r="U7587">
        <v>1159.5999999999899</v>
      </c>
      <c r="V7587">
        <v>20</v>
      </c>
      <c r="W7587">
        <v>1.5660000000000001</v>
      </c>
      <c r="X7587">
        <v>2.5310000000000001</v>
      </c>
      <c r="Y7587" s="119">
        <v>44152</v>
      </c>
      <c r="Z7587">
        <v>408816.37105043302</v>
      </c>
      <c r="AA7587">
        <v>3660422.6781083401</v>
      </c>
    </row>
    <row r="7588" spans="1:27" x14ac:dyDescent="0.25">
      <c r="A7588">
        <v>-111.976968339999</v>
      </c>
      <c r="B7588">
        <v>33.078585779999898</v>
      </c>
      <c r="C7588" t="s">
        <v>983</v>
      </c>
      <c r="D7588" t="s">
        <v>982</v>
      </c>
      <c r="E7588" t="s">
        <v>981</v>
      </c>
      <c r="F7588">
        <v>6907</v>
      </c>
      <c r="G7588">
        <v>2</v>
      </c>
      <c r="H7588">
        <v>13.33</v>
      </c>
      <c r="I7588">
        <v>2.0339999999999998</v>
      </c>
      <c r="J7588">
        <v>1</v>
      </c>
      <c r="K7588">
        <v>1167</v>
      </c>
      <c r="L7588" t="s">
        <v>980</v>
      </c>
      <c r="M7588" t="s">
        <v>979</v>
      </c>
      <c r="N7588" s="119">
        <v>44152</v>
      </c>
      <c r="O7588">
        <v>0</v>
      </c>
      <c r="P7588">
        <v>0</v>
      </c>
      <c r="Q7588">
        <v>2570.3000000000002</v>
      </c>
      <c r="R7588">
        <v>378.41</v>
      </c>
      <c r="S7588">
        <v>0.78800000000000003</v>
      </c>
      <c r="T7588">
        <v>33</v>
      </c>
      <c r="U7588">
        <v>1146.7</v>
      </c>
      <c r="V7588">
        <v>20</v>
      </c>
      <c r="W7588">
        <v>1.387</v>
      </c>
      <c r="X7588">
        <v>2.2410000000000001</v>
      </c>
      <c r="Y7588" s="119">
        <v>44152</v>
      </c>
      <c r="Z7588">
        <v>408816.34551688499</v>
      </c>
      <c r="AA7588">
        <v>3660423.3447207501</v>
      </c>
    </row>
    <row r="7589" spans="1:27" x14ac:dyDescent="0.25">
      <c r="A7589">
        <v>-111.97696749000001</v>
      </c>
      <c r="B7589">
        <v>33.07859079</v>
      </c>
      <c r="C7589" t="s">
        <v>983</v>
      </c>
      <c r="D7589" t="s">
        <v>982</v>
      </c>
      <c r="E7589" t="s">
        <v>981</v>
      </c>
      <c r="F7589">
        <v>6908</v>
      </c>
      <c r="G7589">
        <v>357</v>
      </c>
      <c r="H7589">
        <v>13.33</v>
      </c>
      <c r="I7589">
        <v>2.0670000000000002</v>
      </c>
      <c r="J7589">
        <v>1</v>
      </c>
      <c r="K7589">
        <v>1167.0999999999899</v>
      </c>
      <c r="L7589" t="s">
        <v>980</v>
      </c>
      <c r="M7589" t="s">
        <v>979</v>
      </c>
      <c r="N7589" s="119">
        <v>44152</v>
      </c>
      <c r="O7589">
        <v>0</v>
      </c>
      <c r="P7589">
        <v>0</v>
      </c>
      <c r="Q7589">
        <v>1896.5</v>
      </c>
      <c r="R7589">
        <v>274.79000000000002</v>
      </c>
      <c r="S7589">
        <v>0.57199999999999995</v>
      </c>
      <c r="T7589">
        <v>33</v>
      </c>
      <c r="U7589">
        <v>832.7</v>
      </c>
      <c r="V7589">
        <v>20</v>
      </c>
      <c r="W7589">
        <v>1.409</v>
      </c>
      <c r="X7589">
        <v>2.278</v>
      </c>
      <c r="Y7589" s="119">
        <v>44152</v>
      </c>
      <c r="Z7589">
        <v>408816.43002423499</v>
      </c>
      <c r="AA7589">
        <v>3660423.8994313302</v>
      </c>
    </row>
    <row r="7590" spans="1:27" x14ac:dyDescent="0.25">
      <c r="A7590">
        <v>-111.97696783000001</v>
      </c>
      <c r="B7590">
        <v>33.078596779999899</v>
      </c>
      <c r="C7590" t="s">
        <v>983</v>
      </c>
      <c r="D7590" t="s">
        <v>982</v>
      </c>
      <c r="E7590" t="s">
        <v>981</v>
      </c>
      <c r="F7590">
        <v>6909</v>
      </c>
      <c r="G7590">
        <v>359</v>
      </c>
      <c r="H7590">
        <v>13.33</v>
      </c>
      <c r="I7590">
        <v>2.3290000000000002</v>
      </c>
      <c r="J7590">
        <v>1</v>
      </c>
      <c r="K7590">
        <v>1167.0999999999899</v>
      </c>
      <c r="L7590" t="s">
        <v>980</v>
      </c>
      <c r="M7590" t="s">
        <v>979</v>
      </c>
      <c r="N7590" s="119">
        <v>44152</v>
      </c>
      <c r="O7590">
        <v>0</v>
      </c>
      <c r="P7590">
        <v>0</v>
      </c>
      <c r="Q7590">
        <v>1592.7</v>
      </c>
      <c r="R7590">
        <v>204.77</v>
      </c>
      <c r="S7590">
        <v>0.42699999999999999</v>
      </c>
      <c r="T7590">
        <v>33</v>
      </c>
      <c r="U7590">
        <v>620.5</v>
      </c>
      <c r="V7590">
        <v>20</v>
      </c>
      <c r="W7590">
        <v>1.5880000000000001</v>
      </c>
      <c r="X7590">
        <v>2.5670000000000002</v>
      </c>
      <c r="Y7590" s="119">
        <v>44152</v>
      </c>
      <c r="Z7590">
        <v>408816.40447005298</v>
      </c>
      <c r="AA7590">
        <v>3660424.5638263798</v>
      </c>
    </row>
    <row r="7591" spans="1:27" x14ac:dyDescent="0.25">
      <c r="A7591">
        <v>-111.976968339999</v>
      </c>
      <c r="B7591">
        <v>33.078602779999898</v>
      </c>
      <c r="C7591" t="s">
        <v>983</v>
      </c>
      <c r="D7591" t="s">
        <v>982</v>
      </c>
      <c r="E7591" t="s">
        <v>981</v>
      </c>
      <c r="F7591">
        <v>6910</v>
      </c>
      <c r="G7591">
        <v>2</v>
      </c>
      <c r="H7591">
        <v>13.33</v>
      </c>
      <c r="I7591">
        <v>1.9690000000000001</v>
      </c>
      <c r="J7591">
        <v>1</v>
      </c>
      <c r="K7591">
        <v>1167.0999999999899</v>
      </c>
      <c r="L7591" t="s">
        <v>980</v>
      </c>
      <c r="M7591" t="s">
        <v>979</v>
      </c>
      <c r="N7591" s="119">
        <v>44152</v>
      </c>
      <c r="O7591">
        <v>0</v>
      </c>
      <c r="P7591">
        <v>0</v>
      </c>
      <c r="Q7591">
        <v>2129.8000000000002</v>
      </c>
      <c r="R7591">
        <v>324.00999999999902</v>
      </c>
      <c r="S7591">
        <v>0.67500000000000004</v>
      </c>
      <c r="T7591">
        <v>33</v>
      </c>
      <c r="U7591">
        <v>981.84</v>
      </c>
      <c r="V7591">
        <v>20</v>
      </c>
      <c r="W7591">
        <v>1.3420000000000001</v>
      </c>
      <c r="X7591">
        <v>2.169</v>
      </c>
      <c r="Y7591" s="119">
        <v>44152</v>
      </c>
      <c r="Z7591">
        <v>408816.36305865902</v>
      </c>
      <c r="AA7591">
        <v>3660425.2294778</v>
      </c>
    </row>
    <row r="7592" spans="1:27" x14ac:dyDescent="0.25">
      <c r="A7592">
        <v>-111.97696766</v>
      </c>
      <c r="B7592">
        <v>33.078608780000003</v>
      </c>
      <c r="C7592" t="s">
        <v>983</v>
      </c>
      <c r="D7592" t="s">
        <v>982</v>
      </c>
      <c r="E7592" t="s">
        <v>981</v>
      </c>
      <c r="F7592">
        <v>6911</v>
      </c>
      <c r="G7592">
        <v>358</v>
      </c>
      <c r="H7592">
        <v>13.33</v>
      </c>
      <c r="I7592">
        <v>1.837</v>
      </c>
      <c r="J7592">
        <v>1</v>
      </c>
      <c r="K7592">
        <v>1167.0999999999899</v>
      </c>
      <c r="L7592" t="s">
        <v>980</v>
      </c>
      <c r="M7592" t="s">
        <v>979</v>
      </c>
      <c r="N7592" s="119">
        <v>44152</v>
      </c>
      <c r="O7592">
        <v>0</v>
      </c>
      <c r="P7592">
        <v>0</v>
      </c>
      <c r="Q7592">
        <v>3266.6999999999898</v>
      </c>
      <c r="R7592">
        <v>532.47</v>
      </c>
      <c r="S7592">
        <v>1.109</v>
      </c>
      <c r="T7592">
        <v>33</v>
      </c>
      <c r="U7592">
        <v>1613.5</v>
      </c>
      <c r="V7592">
        <v>20</v>
      </c>
      <c r="W7592">
        <v>1.2529999999999999</v>
      </c>
      <c r="X7592">
        <v>2.0249999999999999</v>
      </c>
      <c r="Y7592" s="119">
        <v>44152</v>
      </c>
      <c r="Z7592">
        <v>408816.43272001197</v>
      </c>
      <c r="AA7592">
        <v>3660425.8940954399</v>
      </c>
    </row>
    <row r="7593" spans="1:27" x14ac:dyDescent="0.25">
      <c r="A7593">
        <v>-111.976968369999</v>
      </c>
      <c r="B7593">
        <v>33.078614850000001</v>
      </c>
      <c r="C7593" t="s">
        <v>983</v>
      </c>
      <c r="D7593" t="s">
        <v>982</v>
      </c>
      <c r="E7593" t="s">
        <v>981</v>
      </c>
      <c r="F7593">
        <v>6912</v>
      </c>
      <c r="G7593">
        <v>8</v>
      </c>
      <c r="H7593">
        <v>13.33</v>
      </c>
      <c r="I7593">
        <v>2.2309999999999999</v>
      </c>
      <c r="J7593">
        <v>1</v>
      </c>
      <c r="K7593">
        <v>1167.0999999999899</v>
      </c>
      <c r="L7593" t="s">
        <v>980</v>
      </c>
      <c r="M7593" t="s">
        <v>979</v>
      </c>
      <c r="N7593" s="119">
        <v>44152</v>
      </c>
      <c r="O7593">
        <v>0</v>
      </c>
      <c r="P7593">
        <v>0</v>
      </c>
      <c r="Q7593">
        <v>3331.6999999999898</v>
      </c>
      <c r="R7593">
        <v>447.24</v>
      </c>
      <c r="S7593">
        <v>0.93200000000000005</v>
      </c>
      <c r="T7593">
        <v>33</v>
      </c>
      <c r="U7593">
        <v>1355.29999999999</v>
      </c>
      <c r="V7593">
        <v>20</v>
      </c>
      <c r="W7593">
        <v>1.5209999999999999</v>
      </c>
      <c r="X7593">
        <v>2.4580000000000002</v>
      </c>
      <c r="Y7593" s="119">
        <v>44152</v>
      </c>
      <c r="Z7593">
        <v>408816.372713171</v>
      </c>
      <c r="AA7593">
        <v>3660426.5676813601</v>
      </c>
    </row>
    <row r="7594" spans="1:27" x14ac:dyDescent="0.25">
      <c r="A7594">
        <v>-111.97696666</v>
      </c>
      <c r="B7594">
        <v>33.078620780000001</v>
      </c>
      <c r="C7594" t="s">
        <v>983</v>
      </c>
      <c r="D7594" t="s">
        <v>982</v>
      </c>
      <c r="E7594" t="s">
        <v>981</v>
      </c>
      <c r="F7594">
        <v>6913</v>
      </c>
      <c r="G7594">
        <v>358</v>
      </c>
      <c r="H7594">
        <v>13.33</v>
      </c>
      <c r="I7594">
        <v>2.165</v>
      </c>
      <c r="J7594">
        <v>1</v>
      </c>
      <c r="K7594">
        <v>1167</v>
      </c>
      <c r="L7594" t="s">
        <v>980</v>
      </c>
      <c r="M7594" t="s">
        <v>979</v>
      </c>
      <c r="N7594" s="119">
        <v>44152</v>
      </c>
      <c r="O7594">
        <v>0</v>
      </c>
      <c r="P7594">
        <v>0</v>
      </c>
      <c r="Q7594">
        <v>2828.3</v>
      </c>
      <c r="R7594">
        <v>391.16</v>
      </c>
      <c r="S7594">
        <v>0.81499999999999995</v>
      </c>
      <c r="T7594">
        <v>33</v>
      </c>
      <c r="U7594">
        <v>1185.29999999999</v>
      </c>
      <c r="V7594">
        <v>20</v>
      </c>
      <c r="W7594">
        <v>1.476</v>
      </c>
      <c r="X7594">
        <v>2.3860000000000001</v>
      </c>
      <c r="Y7594" s="119">
        <v>44152</v>
      </c>
      <c r="Z7594">
        <v>408816.53844086197</v>
      </c>
      <c r="AA7594">
        <v>3660427.2236434598</v>
      </c>
    </row>
    <row r="7595" spans="1:27" x14ac:dyDescent="0.25">
      <c r="A7595">
        <v>-111.976967509999</v>
      </c>
      <c r="B7595">
        <v>33.078626790000001</v>
      </c>
      <c r="C7595" t="s">
        <v>983</v>
      </c>
      <c r="D7595" t="s">
        <v>982</v>
      </c>
      <c r="E7595" t="s">
        <v>981</v>
      </c>
      <c r="F7595">
        <v>6914</v>
      </c>
      <c r="G7595">
        <v>3</v>
      </c>
      <c r="H7595">
        <v>13.33</v>
      </c>
      <c r="I7595">
        <v>2.165</v>
      </c>
      <c r="J7595">
        <v>1</v>
      </c>
      <c r="K7595">
        <v>1167.0999999999899</v>
      </c>
      <c r="L7595" t="s">
        <v>980</v>
      </c>
      <c r="M7595" t="s">
        <v>979</v>
      </c>
      <c r="N7595" s="119">
        <v>44152</v>
      </c>
      <c r="O7595">
        <v>0</v>
      </c>
      <c r="P7595">
        <v>0</v>
      </c>
      <c r="Q7595">
        <v>3929.1999999999898</v>
      </c>
      <c r="R7595">
        <v>543.41999999999905</v>
      </c>
      <c r="S7595">
        <v>1.1319999999999999</v>
      </c>
      <c r="T7595">
        <v>33</v>
      </c>
      <c r="U7595">
        <v>1646.7</v>
      </c>
      <c r="V7595">
        <v>20</v>
      </c>
      <c r="W7595">
        <v>1.476</v>
      </c>
      <c r="X7595">
        <v>2.3860000000000001</v>
      </c>
      <c r="Y7595" s="119">
        <v>44152</v>
      </c>
      <c r="Z7595">
        <v>408816.465304735</v>
      </c>
      <c r="AA7595">
        <v>3660427.8906989298</v>
      </c>
    </row>
    <row r="7596" spans="1:27" x14ac:dyDescent="0.25">
      <c r="A7596">
        <v>-111.97696614</v>
      </c>
      <c r="B7596">
        <v>33.078632810000002</v>
      </c>
      <c r="C7596" t="s">
        <v>983</v>
      </c>
      <c r="D7596" t="s">
        <v>982</v>
      </c>
      <c r="E7596" t="s">
        <v>981</v>
      </c>
      <c r="F7596">
        <v>6915</v>
      </c>
      <c r="G7596">
        <v>355</v>
      </c>
      <c r="H7596">
        <v>13.33</v>
      </c>
      <c r="I7596">
        <v>2.3290000000000002</v>
      </c>
      <c r="J7596">
        <v>1</v>
      </c>
      <c r="K7596">
        <v>1167.0999999999899</v>
      </c>
      <c r="L7596" t="s">
        <v>980</v>
      </c>
      <c r="M7596" t="s">
        <v>979</v>
      </c>
      <c r="N7596" s="119">
        <v>44152</v>
      </c>
      <c r="O7596">
        <v>0</v>
      </c>
      <c r="P7596">
        <v>0</v>
      </c>
      <c r="Q7596">
        <v>3894.1999999999898</v>
      </c>
      <c r="R7596">
        <v>500.66</v>
      </c>
      <c r="S7596">
        <v>1.0429999999999999</v>
      </c>
      <c r="T7596">
        <v>33</v>
      </c>
      <c r="U7596">
        <v>1517.0999999999899</v>
      </c>
      <c r="V7596">
        <v>20</v>
      </c>
      <c r="W7596">
        <v>1.5880000000000001</v>
      </c>
      <c r="X7596">
        <v>2.5670000000000002</v>
      </c>
      <c r="Y7596" s="119">
        <v>44152</v>
      </c>
      <c r="Z7596">
        <v>408816.59939020901</v>
      </c>
      <c r="AA7596">
        <v>3660428.5569345201</v>
      </c>
    </row>
    <row r="7597" spans="1:27" x14ac:dyDescent="0.25">
      <c r="A7597">
        <v>-111.97696851000001</v>
      </c>
      <c r="B7597">
        <v>33.0786387899999</v>
      </c>
      <c r="C7597" t="s">
        <v>983</v>
      </c>
      <c r="D7597" t="s">
        <v>982</v>
      </c>
      <c r="E7597" t="s">
        <v>981</v>
      </c>
      <c r="F7597">
        <v>6916</v>
      </c>
      <c r="G7597">
        <v>3</v>
      </c>
      <c r="H7597">
        <v>13.33</v>
      </c>
      <c r="I7597">
        <v>2.1</v>
      </c>
      <c r="J7597">
        <v>1</v>
      </c>
      <c r="K7597">
        <v>1167.0999999999899</v>
      </c>
      <c r="L7597" t="s">
        <v>980</v>
      </c>
      <c r="M7597" t="s">
        <v>979</v>
      </c>
      <c r="N7597" s="119">
        <v>44152</v>
      </c>
      <c r="O7597">
        <v>0</v>
      </c>
      <c r="P7597">
        <v>0</v>
      </c>
      <c r="Q7597">
        <v>3861</v>
      </c>
      <c r="R7597">
        <v>550.67999999999904</v>
      </c>
      <c r="S7597">
        <v>1.147</v>
      </c>
      <c r="T7597">
        <v>33</v>
      </c>
      <c r="U7597">
        <v>1668.7</v>
      </c>
      <c r="V7597">
        <v>20</v>
      </c>
      <c r="W7597">
        <v>1.4319999999999999</v>
      </c>
      <c r="X7597">
        <v>2.3140000000000001</v>
      </c>
      <c r="Y7597" s="119">
        <v>44152</v>
      </c>
      <c r="Z7597">
        <v>408816.38434876001</v>
      </c>
      <c r="AA7597">
        <v>3660429.2219843902</v>
      </c>
    </row>
    <row r="7598" spans="1:27" x14ac:dyDescent="0.25">
      <c r="A7598">
        <v>-111.97696614</v>
      </c>
      <c r="B7598">
        <v>33.07864481</v>
      </c>
      <c r="C7598" t="s">
        <v>983</v>
      </c>
      <c r="D7598" t="s">
        <v>982</v>
      </c>
      <c r="E7598" t="s">
        <v>981</v>
      </c>
      <c r="F7598">
        <v>6917</v>
      </c>
      <c r="G7598">
        <v>355</v>
      </c>
      <c r="H7598">
        <v>13.33</v>
      </c>
      <c r="I7598">
        <v>2.2309999999999999</v>
      </c>
      <c r="J7598">
        <v>1</v>
      </c>
      <c r="K7598">
        <v>1167.2</v>
      </c>
      <c r="L7598" t="s">
        <v>980</v>
      </c>
      <c r="M7598" t="s">
        <v>979</v>
      </c>
      <c r="N7598" s="119">
        <v>44152</v>
      </c>
      <c r="O7598">
        <v>0</v>
      </c>
      <c r="P7598">
        <v>0</v>
      </c>
      <c r="Q7598">
        <v>4197.5</v>
      </c>
      <c r="R7598">
        <v>563.45000000000005</v>
      </c>
      <c r="S7598">
        <v>1.1739999999999999</v>
      </c>
      <c r="T7598">
        <v>33</v>
      </c>
      <c r="U7598">
        <v>1707.4</v>
      </c>
      <c r="V7598">
        <v>20</v>
      </c>
      <c r="W7598">
        <v>1.5209999999999999</v>
      </c>
      <c r="X7598">
        <v>2.4580000000000002</v>
      </c>
      <c r="Y7598" s="119">
        <v>44152</v>
      </c>
      <c r="Z7598">
        <v>408816.61177262501</v>
      </c>
      <c r="AA7598">
        <v>3660429.8873512601</v>
      </c>
    </row>
    <row r="7599" spans="1:27" x14ac:dyDescent="0.25">
      <c r="A7599">
        <v>-111.976968029999</v>
      </c>
      <c r="B7599">
        <v>33.07865082</v>
      </c>
      <c r="C7599" t="s">
        <v>983</v>
      </c>
      <c r="D7599" t="s">
        <v>982</v>
      </c>
      <c r="E7599" t="s">
        <v>981</v>
      </c>
      <c r="F7599">
        <v>6918</v>
      </c>
      <c r="G7599">
        <v>6</v>
      </c>
      <c r="H7599">
        <v>13.33</v>
      </c>
      <c r="I7599">
        <v>1.7390000000000001</v>
      </c>
      <c r="J7599">
        <v>1</v>
      </c>
      <c r="K7599">
        <v>1167.0999999999899</v>
      </c>
      <c r="L7599" t="s">
        <v>980</v>
      </c>
      <c r="M7599" t="s">
        <v>979</v>
      </c>
      <c r="N7599" s="119">
        <v>44152</v>
      </c>
      <c r="O7599">
        <v>0</v>
      </c>
      <c r="P7599">
        <v>0</v>
      </c>
      <c r="Q7599">
        <v>4852.5</v>
      </c>
      <c r="R7599">
        <v>835.73</v>
      </c>
      <c r="S7599">
        <v>1.7410000000000001</v>
      </c>
      <c r="T7599">
        <v>33</v>
      </c>
      <c r="U7599">
        <v>2532.5</v>
      </c>
      <c r="V7599">
        <v>20</v>
      </c>
      <c r="W7599">
        <v>1.1859999999999999</v>
      </c>
      <c r="X7599">
        <v>1.9159999999999999</v>
      </c>
      <c r="Y7599" s="119">
        <v>44152</v>
      </c>
      <c r="Z7599">
        <v>408816.441564593</v>
      </c>
      <c r="AA7599">
        <v>3660430.5553102</v>
      </c>
    </row>
    <row r="7600" spans="1:27" x14ac:dyDescent="0.25">
      <c r="A7600">
        <v>-111.976966489999</v>
      </c>
      <c r="B7600">
        <v>33.078656789999897</v>
      </c>
      <c r="C7600" t="s">
        <v>983</v>
      </c>
      <c r="D7600" t="s">
        <v>982</v>
      </c>
      <c r="E7600" t="s">
        <v>981</v>
      </c>
      <c r="F7600">
        <v>6919</v>
      </c>
      <c r="G7600">
        <v>357</v>
      </c>
      <c r="H7600">
        <v>13.33</v>
      </c>
      <c r="I7600">
        <v>2.2970000000000002</v>
      </c>
      <c r="J7600">
        <v>1</v>
      </c>
      <c r="K7600">
        <v>1167.2</v>
      </c>
      <c r="L7600" t="s">
        <v>980</v>
      </c>
      <c r="M7600" t="s">
        <v>979</v>
      </c>
      <c r="N7600" s="119">
        <v>44152</v>
      </c>
      <c r="O7600">
        <v>0</v>
      </c>
      <c r="P7600">
        <v>0</v>
      </c>
      <c r="Q7600">
        <v>3761</v>
      </c>
      <c r="R7600">
        <v>490.43</v>
      </c>
      <c r="S7600">
        <v>1.022</v>
      </c>
      <c r="T7600">
        <v>33</v>
      </c>
      <c r="U7600">
        <v>1486.2</v>
      </c>
      <c r="V7600">
        <v>20</v>
      </c>
      <c r="W7600">
        <v>1.5660000000000001</v>
      </c>
      <c r="X7600">
        <v>2.5310000000000001</v>
      </c>
      <c r="Y7600" s="119">
        <v>44152</v>
      </c>
      <c r="Z7600">
        <v>408816.591465973</v>
      </c>
      <c r="AA7600">
        <v>3660431.2158547002</v>
      </c>
    </row>
    <row r="7601" spans="1:27" x14ac:dyDescent="0.25">
      <c r="A7601">
        <v>-111.97696768</v>
      </c>
      <c r="B7601">
        <v>33.078662790000003</v>
      </c>
      <c r="C7601" t="s">
        <v>983</v>
      </c>
      <c r="D7601" t="s">
        <v>982</v>
      </c>
      <c r="E7601" t="s">
        <v>981</v>
      </c>
      <c r="F7601">
        <v>6920</v>
      </c>
      <c r="G7601">
        <v>4</v>
      </c>
      <c r="H7601">
        <v>13.33</v>
      </c>
      <c r="I7601">
        <v>2.198</v>
      </c>
      <c r="J7601">
        <v>1</v>
      </c>
      <c r="K7601">
        <v>1167.2</v>
      </c>
      <c r="L7601" t="s">
        <v>980</v>
      </c>
      <c r="M7601" t="s">
        <v>979</v>
      </c>
      <c r="N7601" s="119">
        <v>44152</v>
      </c>
      <c r="O7601">
        <v>0</v>
      </c>
      <c r="P7601">
        <v>0</v>
      </c>
      <c r="Q7601">
        <v>2540.5999999999899</v>
      </c>
      <c r="R7601">
        <v>346.12</v>
      </c>
      <c r="S7601">
        <v>0.72099999999999997</v>
      </c>
      <c r="T7601">
        <v>33</v>
      </c>
      <c r="U7601">
        <v>1048.9000000000001</v>
      </c>
      <c r="V7601">
        <v>20</v>
      </c>
      <c r="W7601">
        <v>1.4990000000000001</v>
      </c>
      <c r="X7601">
        <v>2.4220000000000002</v>
      </c>
      <c r="Y7601" s="119">
        <v>44152</v>
      </c>
      <c r="Z7601">
        <v>408816.48658451502</v>
      </c>
      <c r="AA7601">
        <v>3660431.8820968498</v>
      </c>
    </row>
    <row r="7602" spans="1:27" x14ac:dyDescent="0.25">
      <c r="A7602">
        <v>-111.976966829999</v>
      </c>
      <c r="B7602">
        <v>33.078668780000001</v>
      </c>
      <c r="C7602" t="s">
        <v>983</v>
      </c>
      <c r="D7602" t="s">
        <v>982</v>
      </c>
      <c r="E7602" t="s">
        <v>981</v>
      </c>
      <c r="F7602">
        <v>6921</v>
      </c>
      <c r="G7602">
        <v>359</v>
      </c>
      <c r="H7602">
        <v>13.33</v>
      </c>
      <c r="I7602">
        <v>2.133</v>
      </c>
      <c r="J7602">
        <v>1</v>
      </c>
      <c r="K7602">
        <v>1167.29999999999</v>
      </c>
      <c r="L7602" t="s">
        <v>980</v>
      </c>
      <c r="M7602" t="s">
        <v>979</v>
      </c>
      <c r="N7602" s="119">
        <v>44152</v>
      </c>
      <c r="O7602">
        <v>0</v>
      </c>
      <c r="P7602">
        <v>0</v>
      </c>
      <c r="Q7602">
        <v>2228.3000000000002</v>
      </c>
      <c r="R7602">
        <v>312.93</v>
      </c>
      <c r="S7602">
        <v>0.65200000000000002</v>
      </c>
      <c r="T7602">
        <v>33</v>
      </c>
      <c r="U7602">
        <v>948.25999999999897</v>
      </c>
      <c r="V7602">
        <v>20</v>
      </c>
      <c r="W7602">
        <v>1.454</v>
      </c>
      <c r="X7602">
        <v>2.35</v>
      </c>
      <c r="Y7602" s="119">
        <v>44152</v>
      </c>
      <c r="Z7602">
        <v>408816.572103035</v>
      </c>
      <c r="AA7602">
        <v>3660432.5454581399</v>
      </c>
    </row>
    <row r="7603" spans="1:27" x14ac:dyDescent="0.25">
      <c r="A7603">
        <v>-111.976967509999</v>
      </c>
      <c r="B7603">
        <v>33.078674790000001</v>
      </c>
      <c r="C7603" t="s">
        <v>983</v>
      </c>
      <c r="D7603" t="s">
        <v>982</v>
      </c>
      <c r="E7603" t="s">
        <v>981</v>
      </c>
      <c r="F7603">
        <v>6922</v>
      </c>
      <c r="G7603">
        <v>3</v>
      </c>
      <c r="H7603">
        <v>13.33</v>
      </c>
      <c r="I7603">
        <v>1.7390000000000001</v>
      </c>
      <c r="J7603">
        <v>1</v>
      </c>
      <c r="K7603">
        <v>1167.29999999999</v>
      </c>
      <c r="L7603" t="s">
        <v>980</v>
      </c>
      <c r="M7603" t="s">
        <v>979</v>
      </c>
      <c r="N7603" s="119">
        <v>44152</v>
      </c>
      <c r="O7603">
        <v>0</v>
      </c>
      <c r="P7603">
        <v>0</v>
      </c>
      <c r="Q7603">
        <v>2460.9</v>
      </c>
      <c r="R7603">
        <v>423.82999999999902</v>
      </c>
      <c r="S7603">
        <v>0.88300000000000001</v>
      </c>
      <c r="T7603">
        <v>33</v>
      </c>
      <c r="U7603">
        <v>1284.29999999999</v>
      </c>
      <c r="V7603">
        <v>20</v>
      </c>
      <c r="W7603">
        <v>1.1859999999999999</v>
      </c>
      <c r="X7603">
        <v>1.9159999999999999</v>
      </c>
      <c r="Y7603" s="119">
        <v>44152</v>
      </c>
      <c r="Z7603">
        <v>408816.51483448298</v>
      </c>
      <c r="AA7603">
        <v>3660433.2123659202</v>
      </c>
    </row>
    <row r="7604" spans="1:27" x14ac:dyDescent="0.25">
      <c r="A7604">
        <v>-111.976965629999</v>
      </c>
      <c r="B7604">
        <v>33.07867985</v>
      </c>
      <c r="C7604" t="s">
        <v>983</v>
      </c>
      <c r="D7604" t="s">
        <v>982</v>
      </c>
      <c r="E7604" t="s">
        <v>981</v>
      </c>
      <c r="F7604">
        <v>6923</v>
      </c>
      <c r="G7604">
        <v>352</v>
      </c>
      <c r="H7604">
        <v>13.33</v>
      </c>
      <c r="I7604">
        <v>2.395</v>
      </c>
      <c r="J7604">
        <v>1</v>
      </c>
      <c r="K7604">
        <v>1167.4000000000001</v>
      </c>
      <c r="L7604" t="s">
        <v>980</v>
      </c>
      <c r="M7604" t="s">
        <v>979</v>
      </c>
      <c r="N7604" s="119">
        <v>44152</v>
      </c>
      <c r="O7604">
        <v>0</v>
      </c>
      <c r="P7604">
        <v>0</v>
      </c>
      <c r="Q7604">
        <v>1939.2</v>
      </c>
      <c r="R7604">
        <v>242.479999999999</v>
      </c>
      <c r="S7604">
        <v>0.505</v>
      </c>
      <c r="T7604">
        <v>33</v>
      </c>
      <c r="U7604">
        <v>734.77999999999895</v>
      </c>
      <c r="V7604">
        <v>20</v>
      </c>
      <c r="W7604">
        <v>1.633</v>
      </c>
      <c r="X7604">
        <v>2.6389999999999998</v>
      </c>
      <c r="Y7604" s="119">
        <v>44152</v>
      </c>
      <c r="Z7604">
        <v>408816.69553186599</v>
      </c>
      <c r="AA7604">
        <v>3660433.7717251298</v>
      </c>
    </row>
    <row r="7605" spans="1:27" x14ac:dyDescent="0.25">
      <c r="A7605">
        <v>-111.976967169999</v>
      </c>
      <c r="B7605">
        <v>33.078685780000001</v>
      </c>
      <c r="C7605" t="s">
        <v>983</v>
      </c>
      <c r="D7605" t="s">
        <v>982</v>
      </c>
      <c r="E7605" t="s">
        <v>981</v>
      </c>
      <c r="F7605">
        <v>6924</v>
      </c>
      <c r="G7605">
        <v>1</v>
      </c>
      <c r="H7605">
        <v>13.33</v>
      </c>
      <c r="I7605">
        <v>2.2309999999999999</v>
      </c>
      <c r="J7605">
        <v>1</v>
      </c>
      <c r="K7605">
        <v>1167.4000000000001</v>
      </c>
      <c r="L7605" t="s">
        <v>980</v>
      </c>
      <c r="M7605" t="s">
        <v>979</v>
      </c>
      <c r="N7605" s="119">
        <v>44152</v>
      </c>
      <c r="O7605">
        <v>0</v>
      </c>
      <c r="P7605">
        <v>0</v>
      </c>
      <c r="Q7605">
        <v>3275.6999999999898</v>
      </c>
      <c r="R7605">
        <v>439.70999999999901</v>
      </c>
      <c r="S7605">
        <v>0.91600000000000004</v>
      </c>
      <c r="T7605">
        <v>33</v>
      </c>
      <c r="U7605">
        <v>1332.5</v>
      </c>
      <c r="V7605">
        <v>20</v>
      </c>
      <c r="W7605">
        <v>1.5209999999999999</v>
      </c>
      <c r="X7605">
        <v>2.4580000000000002</v>
      </c>
      <c r="Y7605" s="119">
        <v>44152</v>
      </c>
      <c r="Z7605">
        <v>408816.557909781</v>
      </c>
      <c r="AA7605">
        <v>3660434.4305105698</v>
      </c>
    </row>
    <row r="7606" spans="1:27" x14ac:dyDescent="0.25">
      <c r="A7606">
        <v>-111.976967509999</v>
      </c>
      <c r="B7606">
        <v>33.078691790000001</v>
      </c>
      <c r="C7606" t="s">
        <v>983</v>
      </c>
      <c r="D7606" t="s">
        <v>982</v>
      </c>
      <c r="E7606" t="s">
        <v>981</v>
      </c>
      <c r="F7606">
        <v>6925</v>
      </c>
      <c r="G7606">
        <v>3</v>
      </c>
      <c r="H7606">
        <v>13.33</v>
      </c>
      <c r="I7606">
        <v>2.133</v>
      </c>
      <c r="J7606">
        <v>1</v>
      </c>
      <c r="K7606">
        <v>1167.4000000000001</v>
      </c>
      <c r="L7606" t="s">
        <v>980</v>
      </c>
      <c r="M7606" t="s">
        <v>979</v>
      </c>
      <c r="N7606" s="119">
        <v>44152</v>
      </c>
      <c r="O7606">
        <v>0</v>
      </c>
      <c r="P7606">
        <v>0</v>
      </c>
      <c r="Q7606">
        <v>3166.4</v>
      </c>
      <c r="R7606">
        <v>444.66</v>
      </c>
      <c r="S7606">
        <v>0.92600000000000005</v>
      </c>
      <c r="T7606">
        <v>33</v>
      </c>
      <c r="U7606">
        <v>1347.5</v>
      </c>
      <c r="V7606">
        <v>20</v>
      </c>
      <c r="W7606">
        <v>1.454</v>
      </c>
      <c r="X7606">
        <v>2.35</v>
      </c>
      <c r="Y7606" s="119">
        <v>44152</v>
      </c>
      <c r="Z7606">
        <v>408816.53237628401</v>
      </c>
      <c r="AA7606">
        <v>3660435.0971229998</v>
      </c>
    </row>
    <row r="7607" spans="1:27" x14ac:dyDescent="0.25">
      <c r="A7607">
        <v>-111.976967</v>
      </c>
      <c r="B7607">
        <v>33.078697769999899</v>
      </c>
      <c r="C7607" t="s">
        <v>983</v>
      </c>
      <c r="D7607" t="s">
        <v>982</v>
      </c>
      <c r="E7607" t="s">
        <v>981</v>
      </c>
      <c r="F7607">
        <v>6926</v>
      </c>
      <c r="G7607">
        <v>0</v>
      </c>
      <c r="H7607">
        <v>13.33</v>
      </c>
      <c r="I7607">
        <v>2.1</v>
      </c>
      <c r="J7607">
        <v>1</v>
      </c>
      <c r="K7607">
        <v>1167.29999999999</v>
      </c>
      <c r="L7607" t="s">
        <v>980</v>
      </c>
      <c r="M7607" t="s">
        <v>979</v>
      </c>
      <c r="N7607" s="119">
        <v>44152</v>
      </c>
      <c r="O7607">
        <v>0</v>
      </c>
      <c r="P7607">
        <v>0</v>
      </c>
      <c r="Q7607">
        <v>2642.1999999999898</v>
      </c>
      <c r="R7607">
        <v>376.83999999999901</v>
      </c>
      <c r="S7607">
        <v>0.78500000000000003</v>
      </c>
      <c r="T7607">
        <v>33</v>
      </c>
      <c r="U7607">
        <v>1141.9000000000001</v>
      </c>
      <c r="V7607">
        <v>20</v>
      </c>
      <c r="W7607">
        <v>1.4319999999999999</v>
      </c>
      <c r="X7607">
        <v>2.3140000000000001</v>
      </c>
      <c r="Y7607" s="119">
        <v>44152</v>
      </c>
      <c r="Z7607">
        <v>408816.58614942699</v>
      </c>
      <c r="AA7607">
        <v>3660435.75967097</v>
      </c>
    </row>
    <row r="7608" spans="1:27" x14ac:dyDescent="0.25">
      <c r="A7608">
        <v>-111.97696666</v>
      </c>
      <c r="B7608">
        <v>33.078703779999898</v>
      </c>
      <c r="C7608" t="s">
        <v>983</v>
      </c>
      <c r="D7608" t="s">
        <v>982</v>
      </c>
      <c r="E7608" t="s">
        <v>981</v>
      </c>
      <c r="F7608">
        <v>6927</v>
      </c>
      <c r="G7608">
        <v>358</v>
      </c>
      <c r="H7608">
        <v>13.33</v>
      </c>
      <c r="I7608">
        <v>2.2309999999999999</v>
      </c>
      <c r="J7608">
        <v>1</v>
      </c>
      <c r="K7608">
        <v>1167.29999999999</v>
      </c>
      <c r="L7608" t="s">
        <v>980</v>
      </c>
      <c r="M7608" t="s">
        <v>979</v>
      </c>
      <c r="N7608" s="119">
        <v>44152</v>
      </c>
      <c r="O7608">
        <v>0</v>
      </c>
      <c r="P7608">
        <v>0</v>
      </c>
      <c r="Q7608">
        <v>2777.8</v>
      </c>
      <c r="R7608">
        <v>372.87</v>
      </c>
      <c r="S7608">
        <v>0.77700000000000002</v>
      </c>
      <c r="T7608">
        <v>33</v>
      </c>
      <c r="U7608">
        <v>1129.9000000000001</v>
      </c>
      <c r="V7608">
        <v>20</v>
      </c>
      <c r="W7608">
        <v>1.5209999999999999</v>
      </c>
      <c r="X7608">
        <v>2.4580000000000002</v>
      </c>
      <c r="Y7608" s="119">
        <v>44152</v>
      </c>
      <c r="Z7608">
        <v>408816.62408600299</v>
      </c>
      <c r="AA7608">
        <v>3660436.4256926598</v>
      </c>
    </row>
    <row r="7609" spans="1:27" x14ac:dyDescent="0.25">
      <c r="A7609">
        <v>-111.97696734</v>
      </c>
      <c r="B7609">
        <v>33.078709779999897</v>
      </c>
      <c r="C7609" t="s">
        <v>983</v>
      </c>
      <c r="D7609" t="s">
        <v>982</v>
      </c>
      <c r="E7609" t="s">
        <v>981</v>
      </c>
      <c r="F7609">
        <v>6928</v>
      </c>
      <c r="G7609">
        <v>2</v>
      </c>
      <c r="H7609">
        <v>13.33</v>
      </c>
      <c r="I7609">
        <v>2.0009999999999999</v>
      </c>
      <c r="J7609">
        <v>1</v>
      </c>
      <c r="K7609">
        <v>1167.29999999999</v>
      </c>
      <c r="L7609" t="s">
        <v>980</v>
      </c>
      <c r="M7609" t="s">
        <v>979</v>
      </c>
      <c r="N7609" s="119">
        <v>44152</v>
      </c>
      <c r="O7609">
        <v>0</v>
      </c>
      <c r="P7609">
        <v>0</v>
      </c>
      <c r="Q7609">
        <v>2778.0999999999899</v>
      </c>
      <c r="R7609">
        <v>415.72</v>
      </c>
      <c r="S7609">
        <v>0.86599999999999999</v>
      </c>
      <c r="T7609">
        <v>33</v>
      </c>
      <c r="U7609">
        <v>1259.7</v>
      </c>
      <c r="V7609">
        <v>20</v>
      </c>
      <c r="W7609">
        <v>1.365</v>
      </c>
      <c r="X7609">
        <v>2.2050000000000001</v>
      </c>
      <c r="Y7609" s="119">
        <v>44152</v>
      </c>
      <c r="Z7609">
        <v>408816.56680716103</v>
      </c>
      <c r="AA7609">
        <v>3660437.09149177</v>
      </c>
    </row>
    <row r="7610" spans="1:27" x14ac:dyDescent="0.25">
      <c r="A7610">
        <v>-111.97696634</v>
      </c>
      <c r="B7610">
        <v>33.078715780000003</v>
      </c>
      <c r="C7610" t="s">
        <v>983</v>
      </c>
      <c r="D7610" t="s">
        <v>982</v>
      </c>
      <c r="E7610" t="s">
        <v>981</v>
      </c>
      <c r="F7610">
        <v>6929</v>
      </c>
      <c r="G7610">
        <v>2</v>
      </c>
      <c r="H7610">
        <v>13.33</v>
      </c>
      <c r="I7610">
        <v>2.3290000000000002</v>
      </c>
      <c r="J7610">
        <v>1</v>
      </c>
      <c r="K7610">
        <v>1167.29999999999</v>
      </c>
      <c r="L7610" t="s">
        <v>980</v>
      </c>
      <c r="M7610" t="s">
        <v>979</v>
      </c>
      <c r="N7610" s="119">
        <v>44152</v>
      </c>
      <c r="O7610">
        <v>0</v>
      </c>
      <c r="P7610">
        <v>0</v>
      </c>
      <c r="Q7610">
        <v>3838.1999999999898</v>
      </c>
      <c r="R7610">
        <v>493.45999999999901</v>
      </c>
      <c r="S7610">
        <v>1.028</v>
      </c>
      <c r="T7610">
        <v>33</v>
      </c>
      <c r="U7610">
        <v>1495.29999999999</v>
      </c>
      <c r="V7610">
        <v>20</v>
      </c>
      <c r="W7610">
        <v>1.5880000000000001</v>
      </c>
      <c r="X7610">
        <v>2.5670000000000002</v>
      </c>
      <c r="Y7610" s="119">
        <v>44152</v>
      </c>
      <c r="Z7610">
        <v>408816.66633671202</v>
      </c>
      <c r="AA7610">
        <v>3660437.7558314302</v>
      </c>
    </row>
    <row r="7611" spans="1:27" x14ac:dyDescent="0.25">
      <c r="A7611">
        <v>-111.9769677</v>
      </c>
      <c r="B7611">
        <v>33.0787209</v>
      </c>
      <c r="C7611" t="s">
        <v>983</v>
      </c>
      <c r="D7611" t="s">
        <v>982</v>
      </c>
      <c r="E7611" t="s">
        <v>981</v>
      </c>
      <c r="F7611">
        <v>6930</v>
      </c>
      <c r="G7611">
        <v>10</v>
      </c>
      <c r="H7611">
        <v>13.33</v>
      </c>
      <c r="I7611">
        <v>2.0339999999999998</v>
      </c>
      <c r="J7611">
        <v>1</v>
      </c>
      <c r="K7611">
        <v>1167.29999999999</v>
      </c>
      <c r="L7611" t="s">
        <v>980</v>
      </c>
      <c r="M7611" t="s">
        <v>979</v>
      </c>
      <c r="N7611" s="119">
        <v>44152</v>
      </c>
      <c r="O7611">
        <v>0</v>
      </c>
      <c r="P7611">
        <v>0</v>
      </c>
      <c r="Q7611">
        <v>3667.8</v>
      </c>
      <c r="R7611">
        <v>539.99</v>
      </c>
      <c r="S7611">
        <v>1.125</v>
      </c>
      <c r="T7611">
        <v>33</v>
      </c>
      <c r="U7611">
        <v>1636.29999999999</v>
      </c>
      <c r="V7611">
        <v>20</v>
      </c>
      <c r="W7611">
        <v>1.387</v>
      </c>
      <c r="X7611">
        <v>2.2410000000000001</v>
      </c>
      <c r="Y7611" s="119">
        <v>44152</v>
      </c>
      <c r="Z7611">
        <v>408816.54467977601</v>
      </c>
      <c r="AA7611">
        <v>3660438.3246573801</v>
      </c>
    </row>
    <row r="7612" spans="1:27" x14ac:dyDescent="0.25">
      <c r="A7612">
        <v>-111.976965629999</v>
      </c>
      <c r="B7612">
        <v>33.078726850000002</v>
      </c>
      <c r="C7612" t="s">
        <v>983</v>
      </c>
      <c r="D7612" t="s">
        <v>982</v>
      </c>
      <c r="E7612" t="s">
        <v>981</v>
      </c>
      <c r="F7612">
        <v>6931</v>
      </c>
      <c r="G7612">
        <v>352</v>
      </c>
      <c r="H7612">
        <v>13.33</v>
      </c>
      <c r="I7612">
        <v>2.0009999999999999</v>
      </c>
      <c r="J7612">
        <v>1</v>
      </c>
      <c r="K7612">
        <v>1167.29999999999</v>
      </c>
      <c r="L7612" t="s">
        <v>980</v>
      </c>
      <c r="M7612" t="s">
        <v>979</v>
      </c>
      <c r="N7612" s="119">
        <v>44152</v>
      </c>
      <c r="O7612">
        <v>0</v>
      </c>
      <c r="P7612">
        <v>0</v>
      </c>
      <c r="Q7612">
        <v>3150.0999999999899</v>
      </c>
      <c r="R7612">
        <v>471.37999999999897</v>
      </c>
      <c r="S7612">
        <v>0.98199999999999998</v>
      </c>
      <c r="T7612">
        <v>33</v>
      </c>
      <c r="U7612">
        <v>1428.4</v>
      </c>
      <c r="V7612">
        <v>20</v>
      </c>
      <c r="W7612">
        <v>1.365</v>
      </c>
      <c r="X7612">
        <v>2.2050000000000001</v>
      </c>
      <c r="Y7612" s="119">
        <v>44152</v>
      </c>
      <c r="Z7612">
        <v>408816.74402971898</v>
      </c>
      <c r="AA7612">
        <v>3660438.98252411</v>
      </c>
    </row>
    <row r="7613" spans="1:27" x14ac:dyDescent="0.25">
      <c r="A7613">
        <v>-111.976966</v>
      </c>
      <c r="B7613">
        <v>33.078732770000002</v>
      </c>
      <c r="C7613" t="s">
        <v>983</v>
      </c>
      <c r="D7613" t="s">
        <v>982</v>
      </c>
      <c r="E7613" t="s">
        <v>981</v>
      </c>
      <c r="F7613">
        <v>6932</v>
      </c>
      <c r="G7613">
        <v>0</v>
      </c>
      <c r="H7613">
        <v>13.33</v>
      </c>
      <c r="I7613">
        <v>2.0670000000000002</v>
      </c>
      <c r="J7613">
        <v>1</v>
      </c>
      <c r="K7613">
        <v>1167.4000000000001</v>
      </c>
      <c r="L7613" t="s">
        <v>980</v>
      </c>
      <c r="M7613" t="s">
        <v>979</v>
      </c>
      <c r="N7613" s="119">
        <v>44152</v>
      </c>
      <c r="O7613">
        <v>0</v>
      </c>
      <c r="P7613">
        <v>0</v>
      </c>
      <c r="Q7613">
        <v>4190.5</v>
      </c>
      <c r="R7613">
        <v>607.14999999999895</v>
      </c>
      <c r="S7613">
        <v>1.2649999999999999</v>
      </c>
      <c r="T7613">
        <v>33</v>
      </c>
      <c r="U7613">
        <v>1839.9</v>
      </c>
      <c r="V7613">
        <v>20</v>
      </c>
      <c r="W7613">
        <v>1.409</v>
      </c>
      <c r="X7613">
        <v>2.278</v>
      </c>
      <c r="Y7613" s="119">
        <v>44152</v>
      </c>
      <c r="Z7613">
        <v>408816.71560321603</v>
      </c>
      <c r="AA7613">
        <v>3660439.6391844698</v>
      </c>
    </row>
    <row r="7614" spans="1:27" x14ac:dyDescent="0.25">
      <c r="A7614">
        <v>-111.976967169999</v>
      </c>
      <c r="B7614">
        <v>33.0787397799999</v>
      </c>
      <c r="C7614" t="s">
        <v>983</v>
      </c>
      <c r="D7614" t="s">
        <v>982</v>
      </c>
      <c r="E7614" t="s">
        <v>981</v>
      </c>
      <c r="F7614">
        <v>6933</v>
      </c>
      <c r="G7614">
        <v>1</v>
      </c>
      <c r="H7614">
        <v>13.33</v>
      </c>
      <c r="I7614">
        <v>2.0339999999999998</v>
      </c>
      <c r="J7614">
        <v>1</v>
      </c>
      <c r="K7614">
        <v>1167.5</v>
      </c>
      <c r="L7614" t="s">
        <v>980</v>
      </c>
      <c r="M7614" t="s">
        <v>979</v>
      </c>
      <c r="N7614" s="119">
        <v>44152</v>
      </c>
      <c r="O7614">
        <v>0</v>
      </c>
      <c r="P7614">
        <v>0</v>
      </c>
      <c r="Q7614">
        <v>5095.8999999999896</v>
      </c>
      <c r="R7614">
        <v>750.24</v>
      </c>
      <c r="S7614">
        <v>1.5629999999999999</v>
      </c>
      <c r="T7614">
        <v>33</v>
      </c>
      <c r="U7614">
        <v>2273.5</v>
      </c>
      <c r="V7614">
        <v>20</v>
      </c>
      <c r="W7614">
        <v>1.387</v>
      </c>
      <c r="X7614">
        <v>2.2410000000000001</v>
      </c>
      <c r="Y7614" s="119">
        <v>44152</v>
      </c>
      <c r="Z7614">
        <v>408816.613630821</v>
      </c>
      <c r="AA7614">
        <v>3660440.417386</v>
      </c>
    </row>
    <row r="7615" spans="1:27" x14ac:dyDescent="0.25">
      <c r="A7615">
        <v>-111.9769653</v>
      </c>
      <c r="B7615">
        <v>33.078744899999897</v>
      </c>
      <c r="C7615" t="s">
        <v>983</v>
      </c>
      <c r="D7615" t="s">
        <v>982</v>
      </c>
      <c r="E7615" t="s">
        <v>981</v>
      </c>
      <c r="F7615">
        <v>6934</v>
      </c>
      <c r="G7615">
        <v>350</v>
      </c>
      <c r="H7615">
        <v>13.33</v>
      </c>
      <c r="I7615">
        <v>2.2970000000000002</v>
      </c>
      <c r="J7615">
        <v>1</v>
      </c>
      <c r="K7615">
        <v>1167.29999999999</v>
      </c>
      <c r="L7615" t="s">
        <v>980</v>
      </c>
      <c r="M7615" t="s">
        <v>979</v>
      </c>
      <c r="N7615" s="119">
        <v>44152</v>
      </c>
      <c r="O7615">
        <v>0</v>
      </c>
      <c r="P7615">
        <v>0</v>
      </c>
      <c r="Q7615">
        <v>4664</v>
      </c>
      <c r="R7615">
        <v>608.19000000000005</v>
      </c>
      <c r="S7615">
        <v>1.2669999999999999</v>
      </c>
      <c r="T7615">
        <v>33</v>
      </c>
      <c r="U7615">
        <v>1843</v>
      </c>
      <c r="V7615">
        <v>20</v>
      </c>
      <c r="W7615">
        <v>1.5660000000000001</v>
      </c>
      <c r="X7615">
        <v>2.5310000000000001</v>
      </c>
      <c r="Y7615" s="119">
        <v>44152</v>
      </c>
      <c r="Z7615">
        <v>408816.79345661</v>
      </c>
      <c r="AA7615">
        <v>3660440.9834059901</v>
      </c>
    </row>
    <row r="7616" spans="1:27" x14ac:dyDescent="0.25">
      <c r="A7616">
        <v>-111.9769672</v>
      </c>
      <c r="B7616">
        <v>33.078750839999898</v>
      </c>
      <c r="C7616" t="s">
        <v>983</v>
      </c>
      <c r="D7616" t="s">
        <v>982</v>
      </c>
      <c r="E7616" t="s">
        <v>981</v>
      </c>
      <c r="F7616">
        <v>6935</v>
      </c>
      <c r="G7616">
        <v>7</v>
      </c>
      <c r="H7616">
        <v>13.33</v>
      </c>
      <c r="I7616">
        <v>2.165</v>
      </c>
      <c r="J7616">
        <v>1</v>
      </c>
      <c r="K7616">
        <v>1167.29999999999</v>
      </c>
      <c r="L7616" t="s">
        <v>980</v>
      </c>
      <c r="M7616" t="s">
        <v>979</v>
      </c>
      <c r="N7616" s="119">
        <v>44152</v>
      </c>
      <c r="O7616">
        <v>0</v>
      </c>
      <c r="P7616">
        <v>0</v>
      </c>
      <c r="Q7616">
        <v>4204.3999999999896</v>
      </c>
      <c r="R7616">
        <v>581.48</v>
      </c>
      <c r="S7616">
        <v>1.2110000000000001</v>
      </c>
      <c r="T7616">
        <v>33</v>
      </c>
      <c r="U7616">
        <v>1762.0999999999899</v>
      </c>
      <c r="V7616">
        <v>20</v>
      </c>
      <c r="W7616">
        <v>1.476</v>
      </c>
      <c r="X7616">
        <v>2.3860000000000001</v>
      </c>
      <c r="Y7616" s="119">
        <v>44152</v>
      </c>
      <c r="Z7616">
        <v>408816.62224317598</v>
      </c>
      <c r="AA7616">
        <v>3660441.64361285</v>
      </c>
    </row>
    <row r="7617" spans="1:27" x14ac:dyDescent="0.25">
      <c r="A7617">
        <v>-111.97696686</v>
      </c>
      <c r="B7617">
        <v>33.078755809999898</v>
      </c>
      <c r="C7617" t="s">
        <v>983</v>
      </c>
      <c r="D7617" t="s">
        <v>982</v>
      </c>
      <c r="E7617" t="s">
        <v>981</v>
      </c>
      <c r="F7617">
        <v>6936</v>
      </c>
      <c r="G7617">
        <v>5</v>
      </c>
      <c r="H7617">
        <v>13.33</v>
      </c>
      <c r="I7617">
        <v>1.9690000000000001</v>
      </c>
      <c r="J7617">
        <v>1</v>
      </c>
      <c r="K7617">
        <v>1167.4000000000001</v>
      </c>
      <c r="L7617" t="s">
        <v>980</v>
      </c>
      <c r="M7617" t="s">
        <v>979</v>
      </c>
      <c r="N7617" s="119">
        <v>44152</v>
      </c>
      <c r="O7617">
        <v>0</v>
      </c>
      <c r="P7617">
        <v>0</v>
      </c>
      <c r="Q7617">
        <v>4504.6000000000004</v>
      </c>
      <c r="R7617">
        <v>685.29999999999905</v>
      </c>
      <c r="S7617">
        <v>1.4279999999999999</v>
      </c>
      <c r="T7617">
        <v>33</v>
      </c>
      <c r="U7617">
        <v>2076.6999999999898</v>
      </c>
      <c r="V7617">
        <v>20</v>
      </c>
      <c r="W7617">
        <v>1.3420000000000001</v>
      </c>
      <c r="X7617">
        <v>2.169</v>
      </c>
      <c r="Y7617" s="119">
        <v>44152</v>
      </c>
      <c r="Z7617">
        <v>408816.65910659602</v>
      </c>
      <c r="AA7617">
        <v>3660442.1943317698</v>
      </c>
    </row>
    <row r="7618" spans="1:27" x14ac:dyDescent="0.25">
      <c r="A7618">
        <v>-111.976966</v>
      </c>
      <c r="B7618">
        <v>33.07876177</v>
      </c>
      <c r="C7618" t="s">
        <v>983</v>
      </c>
      <c r="D7618" t="s">
        <v>982</v>
      </c>
      <c r="E7618" t="s">
        <v>981</v>
      </c>
      <c r="F7618">
        <v>6937</v>
      </c>
      <c r="G7618">
        <v>360</v>
      </c>
      <c r="H7618">
        <v>13.33</v>
      </c>
      <c r="I7618">
        <v>2.165</v>
      </c>
      <c r="J7618">
        <v>1</v>
      </c>
      <c r="K7618">
        <v>1167.29999999999</v>
      </c>
      <c r="L7618" t="s">
        <v>980</v>
      </c>
      <c r="M7618" t="s">
        <v>979</v>
      </c>
      <c r="N7618" s="119">
        <v>44152</v>
      </c>
      <c r="O7618">
        <v>0</v>
      </c>
      <c r="P7618">
        <v>0</v>
      </c>
      <c r="Q7618">
        <v>2870.4</v>
      </c>
      <c r="R7618">
        <v>396.99</v>
      </c>
      <c r="S7618">
        <v>0.82699999999999996</v>
      </c>
      <c r="T7618">
        <v>33</v>
      </c>
      <c r="U7618">
        <v>1203</v>
      </c>
      <c r="V7618">
        <v>20</v>
      </c>
      <c r="W7618">
        <v>1.476</v>
      </c>
      <c r="X7618">
        <v>2.3860000000000001</v>
      </c>
      <c r="Y7618" s="119">
        <v>44152</v>
      </c>
      <c r="Z7618">
        <v>408816.74552747002</v>
      </c>
      <c r="AA7618">
        <v>3660442.8543583299</v>
      </c>
    </row>
    <row r="7619" spans="1:27" x14ac:dyDescent="0.25">
      <c r="A7619">
        <v>-111.976966509999</v>
      </c>
      <c r="B7619">
        <v>33.078767790000001</v>
      </c>
      <c r="C7619" t="s">
        <v>983</v>
      </c>
      <c r="D7619" t="s">
        <v>982</v>
      </c>
      <c r="E7619" t="s">
        <v>981</v>
      </c>
      <c r="F7619">
        <v>6938</v>
      </c>
      <c r="G7619">
        <v>3</v>
      </c>
      <c r="H7619">
        <v>13.33</v>
      </c>
      <c r="I7619">
        <v>1.9690000000000001</v>
      </c>
      <c r="J7619">
        <v>1</v>
      </c>
      <c r="K7619">
        <v>1167.29999999999</v>
      </c>
      <c r="L7619" t="s">
        <v>980</v>
      </c>
      <c r="M7619" t="s">
        <v>979</v>
      </c>
      <c r="N7619" s="119">
        <v>44152</v>
      </c>
      <c r="O7619">
        <v>0</v>
      </c>
      <c r="P7619">
        <v>0</v>
      </c>
      <c r="Q7619">
        <v>3513.3</v>
      </c>
      <c r="R7619">
        <v>534.49</v>
      </c>
      <c r="S7619">
        <v>1.1140000000000001</v>
      </c>
      <c r="T7619">
        <v>33</v>
      </c>
      <c r="U7619">
        <v>1619.7</v>
      </c>
      <c r="V7619">
        <v>20</v>
      </c>
      <c r="W7619">
        <v>1.3420000000000001</v>
      </c>
      <c r="X7619">
        <v>2.169</v>
      </c>
      <c r="Y7619" s="119">
        <v>44152</v>
      </c>
      <c r="Z7619">
        <v>408816.704136819</v>
      </c>
      <c r="AA7619">
        <v>3660443.5222271299</v>
      </c>
    </row>
    <row r="7620" spans="1:27" x14ac:dyDescent="0.25">
      <c r="A7620">
        <v>-111.976966</v>
      </c>
      <c r="B7620">
        <v>33.078773769999898</v>
      </c>
      <c r="C7620" t="s">
        <v>983</v>
      </c>
      <c r="D7620" t="s">
        <v>982</v>
      </c>
      <c r="E7620" t="s">
        <v>981</v>
      </c>
      <c r="F7620">
        <v>6939</v>
      </c>
      <c r="G7620">
        <v>0</v>
      </c>
      <c r="H7620">
        <v>13.33</v>
      </c>
      <c r="I7620">
        <v>2.0009999999999999</v>
      </c>
      <c r="J7620">
        <v>1</v>
      </c>
      <c r="K7620">
        <v>1167.4000000000001</v>
      </c>
      <c r="L7620" t="s">
        <v>980</v>
      </c>
      <c r="M7620" t="s">
        <v>979</v>
      </c>
      <c r="N7620" s="119">
        <v>44152</v>
      </c>
      <c r="O7620">
        <v>0</v>
      </c>
      <c r="P7620">
        <v>0</v>
      </c>
      <c r="Q7620">
        <v>3413.6999999999898</v>
      </c>
      <c r="R7620">
        <v>510.82999999999902</v>
      </c>
      <c r="S7620">
        <v>1.0640000000000001</v>
      </c>
      <c r="T7620">
        <v>33</v>
      </c>
      <c r="U7620">
        <v>1548</v>
      </c>
      <c r="V7620">
        <v>20</v>
      </c>
      <c r="W7620">
        <v>1.365</v>
      </c>
      <c r="X7620">
        <v>2.2050000000000001</v>
      </c>
      <c r="Y7620" s="119">
        <v>44152</v>
      </c>
      <c r="Z7620">
        <v>408816.75790992699</v>
      </c>
      <c r="AA7620">
        <v>3660444.1847751001</v>
      </c>
    </row>
    <row r="7621" spans="1:27" x14ac:dyDescent="0.25">
      <c r="A7621">
        <v>-111.97696686</v>
      </c>
      <c r="B7621">
        <v>33.078778810000003</v>
      </c>
      <c r="C7621" t="s">
        <v>983</v>
      </c>
      <c r="D7621" t="s">
        <v>982</v>
      </c>
      <c r="E7621" t="s">
        <v>981</v>
      </c>
      <c r="F7621">
        <v>6940</v>
      </c>
      <c r="G7621">
        <v>5</v>
      </c>
      <c r="H7621">
        <v>13.33</v>
      </c>
      <c r="I7621">
        <v>2.133</v>
      </c>
      <c r="J7621">
        <v>1</v>
      </c>
      <c r="K7621">
        <v>1167.5</v>
      </c>
      <c r="L7621" t="s">
        <v>980</v>
      </c>
      <c r="M7621" t="s">
        <v>979</v>
      </c>
      <c r="N7621" s="119">
        <v>44152</v>
      </c>
      <c r="O7621">
        <v>0</v>
      </c>
      <c r="P7621">
        <v>0</v>
      </c>
      <c r="Q7621">
        <v>3007.4</v>
      </c>
      <c r="R7621">
        <v>422.32999999999902</v>
      </c>
      <c r="S7621">
        <v>0.88</v>
      </c>
      <c r="T7621">
        <v>33</v>
      </c>
      <c r="U7621">
        <v>1279.79999999999</v>
      </c>
      <c r="V7621">
        <v>20</v>
      </c>
      <c r="W7621">
        <v>1.454</v>
      </c>
      <c r="X7621">
        <v>2.35</v>
      </c>
      <c r="Y7621" s="119">
        <v>44152</v>
      </c>
      <c r="Z7621">
        <v>408816.68283965898</v>
      </c>
      <c r="AA7621">
        <v>3660444.7442972502</v>
      </c>
    </row>
    <row r="7622" spans="1:27" x14ac:dyDescent="0.25">
      <c r="A7622">
        <v>-111.976964969999</v>
      </c>
      <c r="B7622">
        <v>33.078784820000003</v>
      </c>
      <c r="C7622" t="s">
        <v>983</v>
      </c>
      <c r="D7622" t="s">
        <v>982</v>
      </c>
      <c r="E7622" t="s">
        <v>981</v>
      </c>
      <c r="F7622">
        <v>6941</v>
      </c>
      <c r="G7622">
        <v>354</v>
      </c>
      <c r="H7622">
        <v>13.33</v>
      </c>
      <c r="I7622">
        <v>1.87</v>
      </c>
      <c r="J7622">
        <v>1</v>
      </c>
      <c r="K7622">
        <v>1167.4000000000001</v>
      </c>
      <c r="L7622" t="s">
        <v>980</v>
      </c>
      <c r="M7622" t="s">
        <v>979</v>
      </c>
      <c r="N7622" s="119">
        <v>44152</v>
      </c>
      <c r="O7622">
        <v>0</v>
      </c>
      <c r="P7622">
        <v>0</v>
      </c>
      <c r="Q7622">
        <v>3567.5999999999899</v>
      </c>
      <c r="R7622">
        <v>571.32000000000005</v>
      </c>
      <c r="S7622">
        <v>1.19</v>
      </c>
      <c r="T7622">
        <v>33</v>
      </c>
      <c r="U7622">
        <v>1731.29999999999</v>
      </c>
      <c r="V7622">
        <v>20</v>
      </c>
      <c r="W7622">
        <v>1.2749999999999999</v>
      </c>
      <c r="X7622">
        <v>2.0609999999999999</v>
      </c>
      <c r="Y7622" s="119">
        <v>44152</v>
      </c>
      <c r="Z7622">
        <v>408816.86545050802</v>
      </c>
      <c r="AA7622">
        <v>3660445.4089724398</v>
      </c>
    </row>
    <row r="7623" spans="1:27" x14ac:dyDescent="0.25">
      <c r="A7623">
        <v>-111.976967369999</v>
      </c>
      <c r="B7623">
        <v>33.078790849999898</v>
      </c>
      <c r="C7623" t="s">
        <v>983</v>
      </c>
      <c r="D7623" t="s">
        <v>982</v>
      </c>
      <c r="E7623" t="s">
        <v>981</v>
      </c>
      <c r="F7623">
        <v>6942</v>
      </c>
      <c r="G7623">
        <v>8</v>
      </c>
      <c r="H7623">
        <v>13.33</v>
      </c>
      <c r="I7623">
        <v>2.3290000000000002</v>
      </c>
      <c r="J7623">
        <v>1</v>
      </c>
      <c r="K7623">
        <v>1167.4000000000001</v>
      </c>
      <c r="L7623" t="s">
        <v>980</v>
      </c>
      <c r="M7623" t="s">
        <v>979</v>
      </c>
      <c r="N7623" s="119">
        <v>44152</v>
      </c>
      <c r="O7623">
        <v>0</v>
      </c>
      <c r="P7623">
        <v>0</v>
      </c>
      <c r="Q7623">
        <v>3533.0999999999899</v>
      </c>
      <c r="R7623">
        <v>454.23</v>
      </c>
      <c r="S7623">
        <v>0.94599999999999995</v>
      </c>
      <c r="T7623">
        <v>33</v>
      </c>
      <c r="U7623">
        <v>1376.4</v>
      </c>
      <c r="V7623">
        <v>20</v>
      </c>
      <c r="W7623">
        <v>1.5880000000000001</v>
      </c>
      <c r="X7623">
        <v>2.5670000000000002</v>
      </c>
      <c r="Y7623" s="119">
        <v>44152</v>
      </c>
      <c r="Z7623">
        <v>408816.64766090398</v>
      </c>
      <c r="AA7623">
        <v>3660446.0795917902</v>
      </c>
    </row>
    <row r="7624" spans="1:27" x14ac:dyDescent="0.25">
      <c r="A7624">
        <v>-111.97696532000001</v>
      </c>
      <c r="B7624">
        <v>33.078796789999899</v>
      </c>
      <c r="C7624" t="s">
        <v>983</v>
      </c>
      <c r="D7624" t="s">
        <v>982</v>
      </c>
      <c r="E7624" t="s">
        <v>981</v>
      </c>
      <c r="F7624">
        <v>6943</v>
      </c>
      <c r="G7624">
        <v>356</v>
      </c>
      <c r="H7624">
        <v>13.33</v>
      </c>
      <c r="I7624">
        <v>2.165</v>
      </c>
      <c r="J7624">
        <v>1</v>
      </c>
      <c r="K7624">
        <v>1167.5</v>
      </c>
      <c r="L7624" t="s">
        <v>980</v>
      </c>
      <c r="M7624" t="s">
        <v>979</v>
      </c>
      <c r="N7624" s="119">
        <v>44152</v>
      </c>
      <c r="O7624">
        <v>0</v>
      </c>
      <c r="P7624">
        <v>0</v>
      </c>
      <c r="Q7624">
        <v>2730.4</v>
      </c>
      <c r="R7624">
        <v>377.62999999999897</v>
      </c>
      <c r="S7624">
        <v>0.78700000000000003</v>
      </c>
      <c r="T7624">
        <v>33</v>
      </c>
      <c r="U7624">
        <v>1144.29999999999</v>
      </c>
      <c r="V7624">
        <v>20</v>
      </c>
      <c r="W7624">
        <v>1.476</v>
      </c>
      <c r="X7624">
        <v>2.3860000000000001</v>
      </c>
      <c r="Y7624" s="119">
        <v>44152</v>
      </c>
      <c r="Z7624">
        <v>408816.84513361898</v>
      </c>
      <c r="AA7624">
        <v>3660446.7363672298</v>
      </c>
    </row>
    <row r="7625" spans="1:27" x14ac:dyDescent="0.25">
      <c r="A7625">
        <v>-111.97696668</v>
      </c>
      <c r="B7625">
        <v>33.078802789999898</v>
      </c>
      <c r="C7625" t="s">
        <v>983</v>
      </c>
      <c r="D7625" t="s">
        <v>982</v>
      </c>
      <c r="E7625" t="s">
        <v>981</v>
      </c>
      <c r="F7625">
        <v>6944</v>
      </c>
      <c r="G7625">
        <v>4</v>
      </c>
      <c r="H7625">
        <v>13.33</v>
      </c>
      <c r="I7625">
        <v>1.9359999999999999</v>
      </c>
      <c r="J7625">
        <v>1</v>
      </c>
      <c r="K7625">
        <v>1167.5</v>
      </c>
      <c r="L7625" t="s">
        <v>980</v>
      </c>
      <c r="M7625" t="s">
        <v>979</v>
      </c>
      <c r="N7625" s="119">
        <v>44152</v>
      </c>
      <c r="O7625">
        <v>0</v>
      </c>
      <c r="P7625">
        <v>0</v>
      </c>
      <c r="Q7625">
        <v>2511.3000000000002</v>
      </c>
      <c r="R7625">
        <v>388.52999999999901</v>
      </c>
      <c r="S7625">
        <v>0.80900000000000005</v>
      </c>
      <c r="T7625">
        <v>33</v>
      </c>
      <c r="U7625">
        <v>1177.4000000000001</v>
      </c>
      <c r="V7625">
        <v>20</v>
      </c>
      <c r="W7625">
        <v>1.32</v>
      </c>
      <c r="X7625">
        <v>2.133</v>
      </c>
      <c r="Y7625" s="119">
        <v>44152</v>
      </c>
      <c r="Z7625">
        <v>408816.72438485501</v>
      </c>
      <c r="AA7625">
        <v>3660447.40275707</v>
      </c>
    </row>
    <row r="7626" spans="1:27" x14ac:dyDescent="0.25">
      <c r="A7626">
        <v>-111.97696804</v>
      </c>
      <c r="B7626">
        <v>33.078808950000003</v>
      </c>
      <c r="C7626" t="s">
        <v>983</v>
      </c>
      <c r="D7626" t="s">
        <v>982</v>
      </c>
      <c r="E7626" t="s">
        <v>981</v>
      </c>
      <c r="F7626">
        <v>6945</v>
      </c>
      <c r="G7626">
        <v>12</v>
      </c>
      <c r="H7626">
        <v>13.33</v>
      </c>
      <c r="I7626">
        <v>2.0339999999999998</v>
      </c>
      <c r="J7626">
        <v>1</v>
      </c>
      <c r="K7626">
        <v>1167.5</v>
      </c>
      <c r="L7626" t="s">
        <v>980</v>
      </c>
      <c r="M7626" t="s">
        <v>979</v>
      </c>
      <c r="N7626" s="119">
        <v>44152</v>
      </c>
      <c r="O7626">
        <v>0</v>
      </c>
      <c r="P7626">
        <v>0</v>
      </c>
      <c r="Q7626">
        <v>3347.5</v>
      </c>
      <c r="R7626">
        <v>492.83999999999901</v>
      </c>
      <c r="S7626">
        <v>1.0269999999999999</v>
      </c>
      <c r="T7626">
        <v>33</v>
      </c>
      <c r="U7626">
        <v>1493.4</v>
      </c>
      <c r="V7626">
        <v>20</v>
      </c>
      <c r="W7626">
        <v>1.387</v>
      </c>
      <c r="X7626">
        <v>2.2410000000000001</v>
      </c>
      <c r="Y7626" s="119">
        <v>44152</v>
      </c>
      <c r="Z7626">
        <v>408816.60380120802</v>
      </c>
      <c r="AA7626">
        <v>3660448.0868858201</v>
      </c>
    </row>
    <row r="7627" spans="1:27" x14ac:dyDescent="0.25">
      <c r="A7627">
        <v>-111.97696517</v>
      </c>
      <c r="B7627">
        <v>33.078814780000002</v>
      </c>
      <c r="C7627" t="s">
        <v>983</v>
      </c>
      <c r="D7627" t="s">
        <v>982</v>
      </c>
      <c r="E7627" t="s">
        <v>981</v>
      </c>
      <c r="F7627">
        <v>6946</v>
      </c>
      <c r="G7627">
        <v>1</v>
      </c>
      <c r="H7627">
        <v>13.33</v>
      </c>
      <c r="I7627">
        <v>2.2309999999999999</v>
      </c>
      <c r="J7627">
        <v>1</v>
      </c>
      <c r="K7627">
        <v>1167.5</v>
      </c>
      <c r="L7627" t="s">
        <v>980</v>
      </c>
      <c r="M7627" t="s">
        <v>979</v>
      </c>
      <c r="N7627" s="119">
        <v>44152</v>
      </c>
      <c r="O7627">
        <v>0</v>
      </c>
      <c r="P7627">
        <v>0</v>
      </c>
      <c r="Q7627">
        <v>4324.3999999999896</v>
      </c>
      <c r="R7627">
        <v>580.49</v>
      </c>
      <c r="S7627">
        <v>1.2090000000000001</v>
      </c>
      <c r="T7627">
        <v>33</v>
      </c>
      <c r="U7627">
        <v>1759.0999999999899</v>
      </c>
      <c r="V7627">
        <v>20</v>
      </c>
      <c r="W7627">
        <v>1.5209999999999999</v>
      </c>
      <c r="X7627">
        <v>2.4580000000000002</v>
      </c>
      <c r="Y7627" s="119">
        <v>44152</v>
      </c>
      <c r="Z7627">
        <v>408816.87769772502</v>
      </c>
      <c r="AA7627">
        <v>3660448.7307534101</v>
      </c>
    </row>
    <row r="7628" spans="1:27" x14ac:dyDescent="0.25">
      <c r="A7628">
        <v>-111.97696566</v>
      </c>
      <c r="B7628">
        <v>33.078819780000003</v>
      </c>
      <c r="C7628" t="s">
        <v>983</v>
      </c>
      <c r="D7628" t="s">
        <v>982</v>
      </c>
      <c r="E7628" t="s">
        <v>981</v>
      </c>
      <c r="F7628">
        <v>6947</v>
      </c>
      <c r="G7628">
        <v>358</v>
      </c>
      <c r="H7628">
        <v>13.33</v>
      </c>
      <c r="I7628">
        <v>2.133</v>
      </c>
      <c r="J7628">
        <v>1</v>
      </c>
      <c r="K7628">
        <v>1167.5</v>
      </c>
      <c r="L7628" t="s">
        <v>980</v>
      </c>
      <c r="M7628" t="s">
        <v>979</v>
      </c>
      <c r="N7628" s="119">
        <v>44152</v>
      </c>
      <c r="O7628">
        <v>0</v>
      </c>
      <c r="P7628">
        <v>0</v>
      </c>
      <c r="Q7628">
        <v>4139.6999999999898</v>
      </c>
      <c r="R7628">
        <v>581.34</v>
      </c>
      <c r="S7628">
        <v>1.2110000000000001</v>
      </c>
      <c r="T7628">
        <v>33</v>
      </c>
      <c r="U7628">
        <v>1761.5999999999899</v>
      </c>
      <c r="V7628">
        <v>20</v>
      </c>
      <c r="W7628">
        <v>1.454</v>
      </c>
      <c r="X7628">
        <v>2.35</v>
      </c>
      <c r="Y7628" s="119">
        <v>44152</v>
      </c>
      <c r="Z7628">
        <v>408816.83712135901</v>
      </c>
      <c r="AA7628">
        <v>3660449.2855194099</v>
      </c>
    </row>
    <row r="7629" spans="1:27" x14ac:dyDescent="0.25">
      <c r="A7629">
        <v>-111.97696517</v>
      </c>
      <c r="B7629">
        <v>33.078825780000003</v>
      </c>
      <c r="C7629" t="s">
        <v>983</v>
      </c>
      <c r="D7629" t="s">
        <v>982</v>
      </c>
      <c r="E7629" t="s">
        <v>981</v>
      </c>
      <c r="F7629">
        <v>6948</v>
      </c>
      <c r="G7629">
        <v>1</v>
      </c>
      <c r="H7629">
        <v>13.33</v>
      </c>
      <c r="I7629">
        <v>1.9359999999999999</v>
      </c>
      <c r="J7629">
        <v>1</v>
      </c>
      <c r="K7629">
        <v>1167.5999999999899</v>
      </c>
      <c r="L7629" t="s">
        <v>980</v>
      </c>
      <c r="M7629" t="s">
        <v>979</v>
      </c>
      <c r="N7629" s="119">
        <v>44152</v>
      </c>
      <c r="O7629">
        <v>0</v>
      </c>
      <c r="P7629">
        <v>0</v>
      </c>
      <c r="Q7629">
        <v>3988.0999999999899</v>
      </c>
      <c r="R7629">
        <v>617</v>
      </c>
      <c r="S7629">
        <v>1.2849999999999999</v>
      </c>
      <c r="T7629">
        <v>33</v>
      </c>
      <c r="U7629">
        <v>1869.7</v>
      </c>
      <c r="V7629">
        <v>20</v>
      </c>
      <c r="W7629">
        <v>1.32</v>
      </c>
      <c r="X7629">
        <v>2.133</v>
      </c>
      <c r="Y7629" s="119">
        <v>44152</v>
      </c>
      <c r="Z7629">
        <v>408816.88904831698</v>
      </c>
      <c r="AA7629">
        <v>3660449.9503021301</v>
      </c>
    </row>
    <row r="7630" spans="1:27" x14ac:dyDescent="0.25">
      <c r="A7630">
        <v>-111.97696637</v>
      </c>
      <c r="B7630">
        <v>33.07883185</v>
      </c>
      <c r="C7630" t="s">
        <v>983</v>
      </c>
      <c r="D7630" t="s">
        <v>982</v>
      </c>
      <c r="E7630" t="s">
        <v>981</v>
      </c>
      <c r="F7630">
        <v>6949</v>
      </c>
      <c r="G7630">
        <v>8</v>
      </c>
      <c r="H7630">
        <v>13.33</v>
      </c>
      <c r="I7630">
        <v>2.198</v>
      </c>
      <c r="J7630">
        <v>1</v>
      </c>
      <c r="K7630">
        <v>1167.5999999999899</v>
      </c>
      <c r="L7630" t="s">
        <v>980</v>
      </c>
      <c r="M7630" t="s">
        <v>979</v>
      </c>
      <c r="N7630" s="119">
        <v>44152</v>
      </c>
      <c r="O7630">
        <v>0</v>
      </c>
      <c r="P7630">
        <v>0</v>
      </c>
      <c r="Q7630">
        <v>3436.6999999999898</v>
      </c>
      <c r="R7630">
        <v>468.20999999999901</v>
      </c>
      <c r="S7630">
        <v>0.97499999999999998</v>
      </c>
      <c r="T7630">
        <v>33</v>
      </c>
      <c r="U7630">
        <v>1418.79999999999</v>
      </c>
      <c r="V7630">
        <v>20</v>
      </c>
      <c r="W7630">
        <v>1.4990000000000001</v>
      </c>
      <c r="X7630">
        <v>2.4220000000000002</v>
      </c>
      <c r="Y7630" s="119">
        <v>44152</v>
      </c>
      <c r="Z7630">
        <v>408816.78330594097</v>
      </c>
      <c r="AA7630">
        <v>3660450.6243137498</v>
      </c>
    </row>
    <row r="7631" spans="1:27" x14ac:dyDescent="0.25">
      <c r="A7631">
        <v>-111.97696517</v>
      </c>
      <c r="B7631">
        <v>33.078837780000001</v>
      </c>
      <c r="C7631" t="s">
        <v>983</v>
      </c>
      <c r="D7631" t="s">
        <v>982</v>
      </c>
      <c r="E7631" t="s">
        <v>981</v>
      </c>
      <c r="F7631">
        <v>6950</v>
      </c>
      <c r="G7631">
        <v>1</v>
      </c>
      <c r="H7631">
        <v>13.33</v>
      </c>
      <c r="I7631">
        <v>2.3290000000000002</v>
      </c>
      <c r="J7631">
        <v>1</v>
      </c>
      <c r="K7631">
        <v>1167.5</v>
      </c>
      <c r="L7631" t="s">
        <v>980</v>
      </c>
      <c r="M7631" t="s">
        <v>979</v>
      </c>
      <c r="N7631" s="119">
        <v>44152</v>
      </c>
      <c r="O7631">
        <v>0</v>
      </c>
      <c r="P7631">
        <v>0</v>
      </c>
      <c r="Q7631">
        <v>4015.9</v>
      </c>
      <c r="R7631">
        <v>516.29999999999905</v>
      </c>
      <c r="S7631">
        <v>1.0760000000000001</v>
      </c>
      <c r="T7631">
        <v>33</v>
      </c>
      <c r="U7631">
        <v>1564.5</v>
      </c>
      <c r="V7631">
        <v>20</v>
      </c>
      <c r="W7631">
        <v>1.5880000000000001</v>
      </c>
      <c r="X7631">
        <v>2.5670000000000002</v>
      </c>
      <c r="Y7631" s="119">
        <v>44152</v>
      </c>
      <c r="Z7631">
        <v>408816.90143078403</v>
      </c>
      <c r="AA7631">
        <v>3660451.2807189198</v>
      </c>
    </row>
    <row r="7632" spans="1:27" x14ac:dyDescent="0.25">
      <c r="A7632">
        <v>-111.976964969999</v>
      </c>
      <c r="B7632">
        <v>33.078843820000003</v>
      </c>
      <c r="C7632" t="s">
        <v>983</v>
      </c>
      <c r="D7632" t="s">
        <v>982</v>
      </c>
      <c r="E7632" t="s">
        <v>981</v>
      </c>
      <c r="F7632">
        <v>6951</v>
      </c>
      <c r="G7632">
        <v>354</v>
      </c>
      <c r="H7632">
        <v>13.33</v>
      </c>
      <c r="I7632">
        <v>1.9690000000000001</v>
      </c>
      <c r="J7632">
        <v>1</v>
      </c>
      <c r="K7632">
        <v>1167.5999999999899</v>
      </c>
      <c r="L7632" t="s">
        <v>980</v>
      </c>
      <c r="M7632" t="s">
        <v>979</v>
      </c>
      <c r="N7632" s="119">
        <v>44152</v>
      </c>
      <c r="O7632">
        <v>0</v>
      </c>
      <c r="P7632">
        <v>0</v>
      </c>
      <c r="Q7632">
        <v>2830</v>
      </c>
      <c r="R7632">
        <v>430.54</v>
      </c>
      <c r="S7632">
        <v>0.89700000000000002</v>
      </c>
      <c r="T7632">
        <v>33</v>
      </c>
      <c r="U7632">
        <v>1304.7</v>
      </c>
      <c r="V7632">
        <v>20</v>
      </c>
      <c r="W7632">
        <v>1.3420000000000001</v>
      </c>
      <c r="X7632">
        <v>2.169</v>
      </c>
      <c r="Y7632" s="119">
        <v>44152</v>
      </c>
      <c r="Z7632">
        <v>408816.926330933</v>
      </c>
      <c r="AA7632">
        <v>3660451.9501882899</v>
      </c>
    </row>
    <row r="7633" spans="1:27" x14ac:dyDescent="0.25">
      <c r="A7633">
        <v>-111.97696686</v>
      </c>
      <c r="B7633">
        <v>33.078849810000001</v>
      </c>
      <c r="C7633" t="s">
        <v>983</v>
      </c>
      <c r="D7633" t="s">
        <v>982</v>
      </c>
      <c r="E7633" t="s">
        <v>981</v>
      </c>
      <c r="F7633">
        <v>6952</v>
      </c>
      <c r="G7633">
        <v>5</v>
      </c>
      <c r="H7633">
        <v>13.33</v>
      </c>
      <c r="I7633">
        <v>2.0009999999999999</v>
      </c>
      <c r="J7633">
        <v>1</v>
      </c>
      <c r="K7633">
        <v>1167.5999999999899</v>
      </c>
      <c r="L7633" t="s">
        <v>980</v>
      </c>
      <c r="M7633" t="s">
        <v>979</v>
      </c>
      <c r="N7633" s="119">
        <v>44152</v>
      </c>
      <c r="O7633">
        <v>0</v>
      </c>
      <c r="P7633">
        <v>0</v>
      </c>
      <c r="Q7633">
        <v>2901.3</v>
      </c>
      <c r="R7633">
        <v>434.14999999999901</v>
      </c>
      <c r="S7633">
        <v>0.90400000000000003</v>
      </c>
      <c r="T7633">
        <v>33</v>
      </c>
      <c r="U7633">
        <v>1315.5999999999899</v>
      </c>
      <c r="V7633">
        <v>20</v>
      </c>
      <c r="W7633">
        <v>1.365</v>
      </c>
      <c r="X7633">
        <v>2.2050000000000001</v>
      </c>
      <c r="Y7633" s="119">
        <v>44152</v>
      </c>
      <c r="Z7633">
        <v>408816.756102685</v>
      </c>
      <c r="AA7633">
        <v>3660452.6159298802</v>
      </c>
    </row>
    <row r="7634" spans="1:27" x14ac:dyDescent="0.25">
      <c r="A7634">
        <v>-111.97696532000001</v>
      </c>
      <c r="B7634">
        <v>33.078854790000001</v>
      </c>
      <c r="C7634" t="s">
        <v>983</v>
      </c>
      <c r="D7634" t="s">
        <v>982</v>
      </c>
      <c r="E7634" t="s">
        <v>981</v>
      </c>
      <c r="F7634">
        <v>6953</v>
      </c>
      <c r="G7634">
        <v>356</v>
      </c>
      <c r="H7634">
        <v>13.33</v>
      </c>
      <c r="I7634">
        <v>2.0339999999999998</v>
      </c>
      <c r="J7634">
        <v>1</v>
      </c>
      <c r="K7634">
        <v>1167.5</v>
      </c>
      <c r="L7634" t="s">
        <v>980</v>
      </c>
      <c r="M7634" t="s">
        <v>979</v>
      </c>
      <c r="N7634" s="119">
        <v>44152</v>
      </c>
      <c r="O7634">
        <v>0</v>
      </c>
      <c r="P7634">
        <v>0</v>
      </c>
      <c r="Q7634">
        <v>4094.9</v>
      </c>
      <c r="R7634">
        <v>602.87</v>
      </c>
      <c r="S7634">
        <v>1.256</v>
      </c>
      <c r="T7634">
        <v>33</v>
      </c>
      <c r="U7634">
        <v>1826.9</v>
      </c>
      <c r="V7634">
        <v>20</v>
      </c>
      <c r="W7634">
        <v>1.387</v>
      </c>
      <c r="X7634">
        <v>2.2410000000000001</v>
      </c>
      <c r="Y7634" s="119">
        <v>44152</v>
      </c>
      <c r="Z7634">
        <v>408816.904982212</v>
      </c>
      <c r="AA7634">
        <v>3660453.1667150198</v>
      </c>
    </row>
    <row r="7635" spans="1:27" x14ac:dyDescent="0.25">
      <c r="A7635">
        <v>-111.976965829999</v>
      </c>
      <c r="B7635">
        <v>33.0788607799999</v>
      </c>
      <c r="C7635" t="s">
        <v>983</v>
      </c>
      <c r="D7635" t="s">
        <v>982</v>
      </c>
      <c r="E7635" t="s">
        <v>981</v>
      </c>
      <c r="F7635">
        <v>6954</v>
      </c>
      <c r="G7635">
        <v>359</v>
      </c>
      <c r="H7635">
        <v>13.33</v>
      </c>
      <c r="I7635">
        <v>2.0670000000000002</v>
      </c>
      <c r="J7635">
        <v>1</v>
      </c>
      <c r="K7635">
        <v>1167.5</v>
      </c>
      <c r="L7635" t="s">
        <v>980</v>
      </c>
      <c r="M7635" t="s">
        <v>979</v>
      </c>
      <c r="N7635" s="119">
        <v>44152</v>
      </c>
      <c r="O7635">
        <v>0</v>
      </c>
      <c r="P7635">
        <v>0</v>
      </c>
      <c r="Q7635">
        <v>3775.9</v>
      </c>
      <c r="R7635">
        <v>547.1</v>
      </c>
      <c r="S7635">
        <v>1.1399999999999999</v>
      </c>
      <c r="T7635">
        <v>33</v>
      </c>
      <c r="U7635">
        <v>1657.9</v>
      </c>
      <c r="V7635">
        <v>20</v>
      </c>
      <c r="W7635">
        <v>1.409</v>
      </c>
      <c r="X7635">
        <v>2.278</v>
      </c>
      <c r="Y7635" s="119">
        <v>44152</v>
      </c>
      <c r="Z7635">
        <v>408816.86356066703</v>
      </c>
      <c r="AA7635">
        <v>3660453.8312577899</v>
      </c>
    </row>
    <row r="7636" spans="1:27" x14ac:dyDescent="0.25">
      <c r="A7636">
        <v>-111.97696534000001</v>
      </c>
      <c r="B7636">
        <v>33.078866779999899</v>
      </c>
      <c r="C7636" t="s">
        <v>983</v>
      </c>
      <c r="D7636" t="s">
        <v>982</v>
      </c>
      <c r="E7636" t="s">
        <v>981</v>
      </c>
      <c r="F7636">
        <v>6955</v>
      </c>
      <c r="G7636">
        <v>2</v>
      </c>
      <c r="H7636">
        <v>13.33</v>
      </c>
      <c r="I7636">
        <v>2.3620000000000001</v>
      </c>
      <c r="J7636">
        <v>1</v>
      </c>
      <c r="K7636">
        <v>1167.5999999999899</v>
      </c>
      <c r="L7636" t="s">
        <v>980</v>
      </c>
      <c r="M7636" t="s">
        <v>979</v>
      </c>
      <c r="N7636" s="119">
        <v>44152</v>
      </c>
      <c r="O7636">
        <v>0</v>
      </c>
      <c r="P7636">
        <v>0</v>
      </c>
      <c r="Q7636">
        <v>4446</v>
      </c>
      <c r="R7636">
        <v>563.65999999999894</v>
      </c>
      <c r="S7636">
        <v>1.1739999999999999</v>
      </c>
      <c r="T7636">
        <v>33</v>
      </c>
      <c r="U7636">
        <v>1708.0999999999899</v>
      </c>
      <c r="V7636">
        <v>20</v>
      </c>
      <c r="W7636">
        <v>1.611</v>
      </c>
      <c r="X7636">
        <v>2.6030000000000002</v>
      </c>
      <c r="Y7636" s="119">
        <v>44152</v>
      </c>
      <c r="Z7636">
        <v>408816.91548760899</v>
      </c>
      <c r="AA7636">
        <v>3660454.49604051</v>
      </c>
    </row>
    <row r="7637" spans="1:27" x14ac:dyDescent="0.25">
      <c r="A7637">
        <v>-111.976966509999</v>
      </c>
      <c r="B7637">
        <v>33.078872789999899</v>
      </c>
      <c r="C7637" t="s">
        <v>983</v>
      </c>
      <c r="D7637" t="s">
        <v>982</v>
      </c>
      <c r="E7637" t="s">
        <v>981</v>
      </c>
      <c r="F7637">
        <v>6956</v>
      </c>
      <c r="G7637">
        <v>3</v>
      </c>
      <c r="H7637">
        <v>13.33</v>
      </c>
      <c r="I7637">
        <v>2.0339999999999998</v>
      </c>
      <c r="J7637">
        <v>1</v>
      </c>
      <c r="K7637">
        <v>1167.5</v>
      </c>
      <c r="L7637" t="s">
        <v>980</v>
      </c>
      <c r="M7637" t="s">
        <v>979</v>
      </c>
      <c r="N7637" s="119">
        <v>44152</v>
      </c>
      <c r="O7637">
        <v>0</v>
      </c>
      <c r="P7637">
        <v>0</v>
      </c>
      <c r="Q7637">
        <v>2982.1999999999898</v>
      </c>
      <c r="R7637">
        <v>439.06</v>
      </c>
      <c r="S7637">
        <v>0.91500000000000004</v>
      </c>
      <c r="T7637">
        <v>33</v>
      </c>
      <c r="U7637">
        <v>1330.5</v>
      </c>
      <c r="V7637">
        <v>20</v>
      </c>
      <c r="W7637">
        <v>1.387</v>
      </c>
      <c r="X7637">
        <v>2.2410000000000001</v>
      </c>
      <c r="Y7637" s="119">
        <v>44152</v>
      </c>
      <c r="Z7637">
        <v>408816.81248352601</v>
      </c>
      <c r="AA7637">
        <v>3660455.16337399</v>
      </c>
    </row>
    <row r="7638" spans="1:27" x14ac:dyDescent="0.25">
      <c r="A7638">
        <v>-111.976965829999</v>
      </c>
      <c r="B7638">
        <v>33.078878779999897</v>
      </c>
      <c r="C7638" t="s">
        <v>983</v>
      </c>
      <c r="D7638" t="s">
        <v>982</v>
      </c>
      <c r="E7638" t="s">
        <v>981</v>
      </c>
      <c r="F7638">
        <v>6957</v>
      </c>
      <c r="G7638">
        <v>359</v>
      </c>
      <c r="H7638">
        <v>13.33</v>
      </c>
      <c r="I7638">
        <v>2.165</v>
      </c>
      <c r="J7638">
        <v>1</v>
      </c>
      <c r="K7638">
        <v>1167.5999999999899</v>
      </c>
      <c r="L7638" t="s">
        <v>980</v>
      </c>
      <c r="M7638" t="s">
        <v>979</v>
      </c>
      <c r="N7638" s="119">
        <v>44152</v>
      </c>
      <c r="O7638">
        <v>0</v>
      </c>
      <c r="P7638">
        <v>0</v>
      </c>
      <c r="Q7638">
        <v>3136.5999999999899</v>
      </c>
      <c r="R7638">
        <v>433.81</v>
      </c>
      <c r="S7638">
        <v>0.90400000000000003</v>
      </c>
      <c r="T7638">
        <v>33</v>
      </c>
      <c r="U7638">
        <v>1314.5999999999899</v>
      </c>
      <c r="V7638">
        <v>20</v>
      </c>
      <c r="W7638">
        <v>1.476</v>
      </c>
      <c r="X7638">
        <v>2.3860000000000001</v>
      </c>
      <c r="Y7638" s="119">
        <v>44152</v>
      </c>
      <c r="Z7638">
        <v>408816.88213440002</v>
      </c>
      <c r="AA7638">
        <v>3660455.8268829798</v>
      </c>
    </row>
    <row r="7639" spans="1:27" x14ac:dyDescent="0.25">
      <c r="A7639">
        <v>-111.976965489999</v>
      </c>
      <c r="B7639">
        <v>33.0788837899999</v>
      </c>
      <c r="C7639" t="s">
        <v>983</v>
      </c>
      <c r="D7639" t="s">
        <v>982</v>
      </c>
      <c r="E7639" t="s">
        <v>981</v>
      </c>
      <c r="F7639">
        <v>6958</v>
      </c>
      <c r="G7639">
        <v>357</v>
      </c>
      <c r="H7639">
        <v>13.33</v>
      </c>
      <c r="I7639">
        <v>2.0009999999999999</v>
      </c>
      <c r="J7639">
        <v>1</v>
      </c>
      <c r="K7639">
        <v>1167.5999999999899</v>
      </c>
      <c r="L7639" t="s">
        <v>980</v>
      </c>
      <c r="M7639" t="s">
        <v>979</v>
      </c>
      <c r="N7639" s="119">
        <v>44152</v>
      </c>
      <c r="O7639">
        <v>0</v>
      </c>
      <c r="P7639">
        <v>0</v>
      </c>
      <c r="Q7639">
        <v>3433.6999999999898</v>
      </c>
      <c r="R7639">
        <v>513.80999999999904</v>
      </c>
      <c r="S7639">
        <v>1.07</v>
      </c>
      <c r="T7639">
        <v>33</v>
      </c>
      <c r="U7639">
        <v>1557</v>
      </c>
      <c r="V7639">
        <v>20</v>
      </c>
      <c r="W7639">
        <v>1.365</v>
      </c>
      <c r="X7639">
        <v>2.2050000000000001</v>
      </c>
      <c r="Y7639" s="119">
        <v>44152</v>
      </c>
      <c r="Z7639">
        <v>408816.91903906001</v>
      </c>
      <c r="AA7639">
        <v>3660456.3820366301</v>
      </c>
    </row>
    <row r="7640" spans="1:27" x14ac:dyDescent="0.25">
      <c r="A7640">
        <v>-111.97696534000001</v>
      </c>
      <c r="B7640">
        <v>33.078889779999898</v>
      </c>
      <c r="C7640" t="s">
        <v>983</v>
      </c>
      <c r="D7640" t="s">
        <v>982</v>
      </c>
      <c r="E7640" t="s">
        <v>981</v>
      </c>
      <c r="F7640">
        <v>6959</v>
      </c>
      <c r="G7640">
        <v>2</v>
      </c>
      <c r="H7640">
        <v>13.33</v>
      </c>
      <c r="I7640">
        <v>2.0009999999999999</v>
      </c>
      <c r="J7640">
        <v>1</v>
      </c>
      <c r="K7640">
        <v>1167.5999999999899</v>
      </c>
      <c r="L7640" t="s">
        <v>980</v>
      </c>
      <c r="M7640" t="s">
        <v>979</v>
      </c>
      <c r="N7640" s="119">
        <v>44152</v>
      </c>
      <c r="O7640">
        <v>0</v>
      </c>
      <c r="P7640">
        <v>0</v>
      </c>
      <c r="Q7640">
        <v>2894.5</v>
      </c>
      <c r="R7640">
        <v>433.12999999999897</v>
      </c>
      <c r="S7640">
        <v>0.90200000000000002</v>
      </c>
      <c r="T7640">
        <v>33</v>
      </c>
      <c r="U7640">
        <v>1312.5</v>
      </c>
      <c r="V7640">
        <v>20</v>
      </c>
      <c r="W7640">
        <v>1.365</v>
      </c>
      <c r="X7640">
        <v>2.2050000000000001</v>
      </c>
      <c r="Y7640" s="119">
        <v>44152</v>
      </c>
      <c r="Z7640">
        <v>408816.939220706</v>
      </c>
      <c r="AA7640">
        <v>3660457.0460060402</v>
      </c>
    </row>
    <row r="7641" spans="1:27" x14ac:dyDescent="0.25">
      <c r="A7641">
        <v>-111.976964339999</v>
      </c>
      <c r="B7641">
        <v>33.078895780000003</v>
      </c>
      <c r="C7641" t="s">
        <v>983</v>
      </c>
      <c r="D7641" t="s">
        <v>982</v>
      </c>
      <c r="E7641" t="s">
        <v>981</v>
      </c>
      <c r="F7641">
        <v>6960</v>
      </c>
      <c r="G7641">
        <v>2</v>
      </c>
      <c r="H7641">
        <v>13.33</v>
      </c>
      <c r="I7641">
        <v>2.0009999999999999</v>
      </c>
      <c r="J7641">
        <v>1</v>
      </c>
      <c r="K7641">
        <v>1167.5999999999899</v>
      </c>
      <c r="L7641" t="s">
        <v>980</v>
      </c>
      <c r="M7641" t="s">
        <v>979</v>
      </c>
      <c r="N7641" s="119">
        <v>44152</v>
      </c>
      <c r="O7641">
        <v>0</v>
      </c>
      <c r="P7641">
        <v>0</v>
      </c>
      <c r="Q7641">
        <v>3471.0999999999899</v>
      </c>
      <c r="R7641">
        <v>519.41999999999905</v>
      </c>
      <c r="S7641">
        <v>1.0820000000000001</v>
      </c>
      <c r="T7641">
        <v>33</v>
      </c>
      <c r="U7641">
        <v>1574</v>
      </c>
      <c r="V7641">
        <v>20</v>
      </c>
      <c r="W7641">
        <v>1.365</v>
      </c>
      <c r="X7641">
        <v>2.2050000000000001</v>
      </c>
      <c r="Y7641" s="119">
        <v>44152</v>
      </c>
      <c r="Z7641">
        <v>408817.03875008499</v>
      </c>
      <c r="AA7641">
        <v>3660457.7103457199</v>
      </c>
    </row>
    <row r="7642" spans="1:27" x14ac:dyDescent="0.25">
      <c r="A7642">
        <v>-111.976965199999</v>
      </c>
      <c r="B7642">
        <v>33.07890184</v>
      </c>
      <c r="C7642" t="s">
        <v>983</v>
      </c>
      <c r="D7642" t="s">
        <v>982</v>
      </c>
      <c r="E7642" t="s">
        <v>981</v>
      </c>
      <c r="F7642">
        <v>6961</v>
      </c>
      <c r="G7642">
        <v>7</v>
      </c>
      <c r="H7642">
        <v>13.33</v>
      </c>
      <c r="I7642">
        <v>2.2309999999999999</v>
      </c>
      <c r="J7642">
        <v>1</v>
      </c>
      <c r="K7642">
        <v>1167.5</v>
      </c>
      <c r="L7642" t="s">
        <v>980</v>
      </c>
      <c r="M7642" t="s">
        <v>979</v>
      </c>
      <c r="N7642" s="119">
        <v>44152</v>
      </c>
      <c r="O7642">
        <v>0</v>
      </c>
      <c r="P7642">
        <v>0</v>
      </c>
      <c r="Q7642">
        <v>2932.3</v>
      </c>
      <c r="R7642">
        <v>393.62</v>
      </c>
      <c r="S7642">
        <v>0.82</v>
      </c>
      <c r="T7642">
        <v>33</v>
      </c>
      <c r="U7642">
        <v>1192.79999999999</v>
      </c>
      <c r="V7642">
        <v>20</v>
      </c>
      <c r="W7642">
        <v>1.5209999999999999</v>
      </c>
      <c r="X7642">
        <v>2.4580000000000002</v>
      </c>
      <c r="Y7642" s="119">
        <v>44152</v>
      </c>
      <c r="Z7642">
        <v>408816.96473244898</v>
      </c>
      <c r="AA7642">
        <v>3660458.3829533001</v>
      </c>
    </row>
    <row r="7643" spans="1:27" x14ac:dyDescent="0.25">
      <c r="A7643">
        <v>-111.976964859999</v>
      </c>
      <c r="B7643">
        <v>33.078907809999897</v>
      </c>
      <c r="C7643" t="s">
        <v>983</v>
      </c>
      <c r="D7643" t="s">
        <v>982</v>
      </c>
      <c r="E7643" t="s">
        <v>981</v>
      </c>
      <c r="F7643">
        <v>6962</v>
      </c>
      <c r="G7643">
        <v>5</v>
      </c>
      <c r="H7643">
        <v>13.33</v>
      </c>
      <c r="I7643">
        <v>2.198</v>
      </c>
      <c r="J7643">
        <v>1</v>
      </c>
      <c r="K7643">
        <v>1167.5999999999899</v>
      </c>
      <c r="L7643" t="s">
        <v>980</v>
      </c>
      <c r="M7643" t="s">
        <v>979</v>
      </c>
      <c r="N7643" s="119">
        <v>44152</v>
      </c>
      <c r="O7643">
        <v>0</v>
      </c>
      <c r="P7643">
        <v>0</v>
      </c>
      <c r="Q7643">
        <v>3076.3</v>
      </c>
      <c r="R7643">
        <v>419.11</v>
      </c>
      <c r="S7643">
        <v>0.873</v>
      </c>
      <c r="T7643">
        <v>33</v>
      </c>
      <c r="U7643">
        <v>1270</v>
      </c>
      <c r="V7643">
        <v>20</v>
      </c>
      <c r="W7643">
        <v>1.4990000000000001</v>
      </c>
      <c r="X7643">
        <v>2.4220000000000002</v>
      </c>
      <c r="Y7643" s="119">
        <v>44152</v>
      </c>
      <c r="Z7643">
        <v>408817.002627699</v>
      </c>
      <c r="AA7643">
        <v>3660459.0445402898</v>
      </c>
    </row>
    <row r="7644" spans="1:27" x14ac:dyDescent="0.25">
      <c r="A7644">
        <v>-111.97696414000001</v>
      </c>
      <c r="B7644">
        <v>33.078913810000003</v>
      </c>
      <c r="C7644" t="s">
        <v>983</v>
      </c>
      <c r="D7644" t="s">
        <v>982</v>
      </c>
      <c r="E7644" t="s">
        <v>981</v>
      </c>
      <c r="F7644">
        <v>6963</v>
      </c>
      <c r="G7644">
        <v>355</v>
      </c>
      <c r="H7644">
        <v>13.33</v>
      </c>
      <c r="I7644">
        <v>2.198</v>
      </c>
      <c r="J7644">
        <v>1</v>
      </c>
      <c r="K7644">
        <v>1167.5</v>
      </c>
      <c r="L7644" t="s">
        <v>980</v>
      </c>
      <c r="M7644" t="s">
        <v>979</v>
      </c>
      <c r="N7644" s="119">
        <v>44152</v>
      </c>
      <c r="O7644">
        <v>0</v>
      </c>
      <c r="P7644">
        <v>0</v>
      </c>
      <c r="Q7644">
        <v>2650.3</v>
      </c>
      <c r="R7644">
        <v>361.07999999999902</v>
      </c>
      <c r="S7644">
        <v>0.752</v>
      </c>
      <c r="T7644">
        <v>33</v>
      </c>
      <c r="U7644">
        <v>1094.2</v>
      </c>
      <c r="V7644">
        <v>20</v>
      </c>
      <c r="W7644">
        <v>1.4990000000000001</v>
      </c>
      <c r="X7644">
        <v>2.4220000000000002</v>
      </c>
      <c r="Y7644" s="119">
        <v>44152</v>
      </c>
      <c r="Z7644">
        <v>408817.07602238498</v>
      </c>
      <c r="AA7644">
        <v>3660459.7091232198</v>
      </c>
    </row>
    <row r="7645" spans="1:27" x14ac:dyDescent="0.25">
      <c r="A7645">
        <v>-111.97696449</v>
      </c>
      <c r="B7645">
        <v>33.078918790000003</v>
      </c>
      <c r="C7645" t="s">
        <v>983</v>
      </c>
      <c r="D7645" t="s">
        <v>982</v>
      </c>
      <c r="E7645" t="s">
        <v>981</v>
      </c>
      <c r="F7645">
        <v>6964</v>
      </c>
      <c r="G7645">
        <v>357</v>
      </c>
      <c r="H7645">
        <v>13.33</v>
      </c>
      <c r="I7645">
        <v>2.1</v>
      </c>
      <c r="J7645">
        <v>1</v>
      </c>
      <c r="K7645">
        <v>1167.5999999999899</v>
      </c>
      <c r="L7645" t="s">
        <v>980</v>
      </c>
      <c r="M7645" t="s">
        <v>979</v>
      </c>
      <c r="N7645" s="119">
        <v>44152</v>
      </c>
      <c r="O7645">
        <v>0</v>
      </c>
      <c r="P7645">
        <v>0</v>
      </c>
      <c r="Q7645">
        <v>2449.5</v>
      </c>
      <c r="R7645">
        <v>349.37</v>
      </c>
      <c r="S7645">
        <v>0.72799999999999998</v>
      </c>
      <c r="T7645">
        <v>33</v>
      </c>
      <c r="U7645">
        <v>1058.7</v>
      </c>
      <c r="V7645">
        <v>20</v>
      </c>
      <c r="W7645">
        <v>1.4319999999999999</v>
      </c>
      <c r="X7645">
        <v>2.3140000000000001</v>
      </c>
      <c r="Y7645" s="119">
        <v>44152</v>
      </c>
      <c r="Z7645">
        <v>408817.04849277798</v>
      </c>
      <c r="AA7645">
        <v>3660460.2615502402</v>
      </c>
    </row>
    <row r="7646" spans="1:27" x14ac:dyDescent="0.25">
      <c r="A7646">
        <v>-111.976964659999</v>
      </c>
      <c r="B7646">
        <v>33.078924780000001</v>
      </c>
      <c r="C7646" t="s">
        <v>983</v>
      </c>
      <c r="D7646" t="s">
        <v>982</v>
      </c>
      <c r="E7646" t="s">
        <v>981</v>
      </c>
      <c r="F7646">
        <v>6965</v>
      </c>
      <c r="G7646">
        <v>358</v>
      </c>
      <c r="H7646">
        <v>13.33</v>
      </c>
      <c r="I7646">
        <v>1.9690000000000001</v>
      </c>
      <c r="J7646">
        <v>1</v>
      </c>
      <c r="K7646">
        <v>1167.5999999999899</v>
      </c>
      <c r="L7646" t="s">
        <v>980</v>
      </c>
      <c r="M7646" t="s">
        <v>979</v>
      </c>
      <c r="N7646" s="119">
        <v>44152</v>
      </c>
      <c r="O7646">
        <v>0</v>
      </c>
      <c r="P7646">
        <v>0</v>
      </c>
      <c r="Q7646">
        <v>2278.8000000000002</v>
      </c>
      <c r="R7646">
        <v>346.68999999999897</v>
      </c>
      <c r="S7646">
        <v>0.72199999999999998</v>
      </c>
      <c r="T7646">
        <v>33</v>
      </c>
      <c r="U7646">
        <v>1050.5999999999899</v>
      </c>
      <c r="V7646">
        <v>20</v>
      </c>
      <c r="W7646">
        <v>1.3420000000000001</v>
      </c>
      <c r="X7646">
        <v>2.169</v>
      </c>
      <c r="Y7646" s="119">
        <v>44152</v>
      </c>
      <c r="Z7646">
        <v>408817.03880622803</v>
      </c>
      <c r="AA7646">
        <v>3660460.9257976501</v>
      </c>
    </row>
    <row r="7647" spans="1:27" x14ac:dyDescent="0.25">
      <c r="A7647">
        <v>-111.97696363</v>
      </c>
      <c r="B7647">
        <v>33.0789308499999</v>
      </c>
      <c r="C7647" t="s">
        <v>983</v>
      </c>
      <c r="D7647" t="s">
        <v>982</v>
      </c>
      <c r="E7647" t="s">
        <v>981</v>
      </c>
      <c r="F7647">
        <v>6966</v>
      </c>
      <c r="G7647">
        <v>352</v>
      </c>
      <c r="H7647">
        <v>13.33</v>
      </c>
      <c r="I7647">
        <v>2.0339999999999998</v>
      </c>
      <c r="J7647">
        <v>1</v>
      </c>
      <c r="K7647">
        <v>1167.7</v>
      </c>
      <c r="L7647" t="s">
        <v>980</v>
      </c>
      <c r="M7647" t="s">
        <v>979</v>
      </c>
      <c r="N7647" s="119">
        <v>44152</v>
      </c>
      <c r="O7647">
        <v>0</v>
      </c>
      <c r="P7647">
        <v>0</v>
      </c>
      <c r="Q7647">
        <v>3569.4</v>
      </c>
      <c r="R7647">
        <v>525.50999999999897</v>
      </c>
      <c r="S7647">
        <v>1.095</v>
      </c>
      <c r="T7647">
        <v>33</v>
      </c>
      <c r="U7647">
        <v>1592.5</v>
      </c>
      <c r="V7647">
        <v>20</v>
      </c>
      <c r="W7647">
        <v>1.387</v>
      </c>
      <c r="X7647">
        <v>2.2410000000000001</v>
      </c>
      <c r="Y7647" s="119">
        <v>44152</v>
      </c>
      <c r="Z7647">
        <v>408817.14120794297</v>
      </c>
      <c r="AA7647">
        <v>3660461.59787203</v>
      </c>
    </row>
    <row r="7648" spans="1:27" x14ac:dyDescent="0.25">
      <c r="A7648">
        <v>-111.97696704000001</v>
      </c>
      <c r="B7648">
        <v>33.0789369499999</v>
      </c>
      <c r="C7648" t="s">
        <v>983</v>
      </c>
      <c r="D7648" t="s">
        <v>982</v>
      </c>
      <c r="E7648" t="s">
        <v>981</v>
      </c>
      <c r="F7648">
        <v>6967</v>
      </c>
      <c r="G7648">
        <v>12</v>
      </c>
      <c r="H7648">
        <v>13.33</v>
      </c>
      <c r="I7648">
        <v>2.1</v>
      </c>
      <c r="J7648">
        <v>1</v>
      </c>
      <c r="K7648">
        <v>1167.5</v>
      </c>
      <c r="L7648" t="s">
        <v>980</v>
      </c>
      <c r="M7648" t="s">
        <v>979</v>
      </c>
      <c r="N7648" s="119">
        <v>44152</v>
      </c>
      <c r="O7648">
        <v>0</v>
      </c>
      <c r="P7648">
        <v>0</v>
      </c>
      <c r="Q7648">
        <v>3607.0999999999899</v>
      </c>
      <c r="R7648">
        <v>514.47</v>
      </c>
      <c r="S7648">
        <v>1.0720000000000001</v>
      </c>
      <c r="T7648">
        <v>33</v>
      </c>
      <c r="U7648">
        <v>1559</v>
      </c>
      <c r="V7648">
        <v>20</v>
      </c>
      <c r="W7648">
        <v>1.4319999999999999</v>
      </c>
      <c r="X7648">
        <v>2.3140000000000001</v>
      </c>
      <c r="Y7648" s="119">
        <v>44152</v>
      </c>
      <c r="Z7648">
        <v>408816.82921948697</v>
      </c>
      <c r="AA7648">
        <v>3660462.2771295798</v>
      </c>
    </row>
    <row r="7649" spans="1:27" x14ac:dyDescent="0.25">
      <c r="A7649">
        <v>-111.97696517</v>
      </c>
      <c r="B7649">
        <v>33.078942779999899</v>
      </c>
      <c r="C7649" t="s">
        <v>983</v>
      </c>
      <c r="D7649" t="s">
        <v>982</v>
      </c>
      <c r="E7649" t="s">
        <v>981</v>
      </c>
      <c r="F7649">
        <v>6968</v>
      </c>
      <c r="G7649">
        <v>1</v>
      </c>
      <c r="H7649">
        <v>13.33</v>
      </c>
      <c r="I7649">
        <v>2.2970000000000002</v>
      </c>
      <c r="J7649">
        <v>1</v>
      </c>
      <c r="K7649">
        <v>1167.5999999999899</v>
      </c>
      <c r="L7649" t="s">
        <v>980</v>
      </c>
      <c r="M7649" t="s">
        <v>979</v>
      </c>
      <c r="N7649" s="119">
        <v>44152</v>
      </c>
      <c r="O7649">
        <v>0</v>
      </c>
      <c r="P7649">
        <v>0</v>
      </c>
      <c r="Q7649">
        <v>3380.1999999999898</v>
      </c>
      <c r="R7649">
        <v>440.77999999999901</v>
      </c>
      <c r="S7649">
        <v>0.91800000000000004</v>
      </c>
      <c r="T7649">
        <v>33</v>
      </c>
      <c r="U7649">
        <v>1335.7</v>
      </c>
      <c r="V7649">
        <v>20</v>
      </c>
      <c r="W7649">
        <v>1.5660000000000001</v>
      </c>
      <c r="X7649">
        <v>2.5310000000000001</v>
      </c>
      <c r="Y7649" s="119">
        <v>44152</v>
      </c>
      <c r="Z7649">
        <v>408817.00977754698</v>
      </c>
      <c r="AA7649">
        <v>3660462.9218659</v>
      </c>
    </row>
    <row r="7650" spans="1:27" x14ac:dyDescent="0.25">
      <c r="A7650">
        <v>-111.97696603</v>
      </c>
      <c r="B7650">
        <v>33.078947820000003</v>
      </c>
      <c r="C7650" t="s">
        <v>983</v>
      </c>
      <c r="D7650" t="s">
        <v>982</v>
      </c>
      <c r="E7650" t="s">
        <v>981</v>
      </c>
      <c r="F7650">
        <v>6969</v>
      </c>
      <c r="G7650">
        <v>6</v>
      </c>
      <c r="H7650">
        <v>13.33</v>
      </c>
      <c r="I7650">
        <v>2.1</v>
      </c>
      <c r="J7650">
        <v>1</v>
      </c>
      <c r="K7650">
        <v>1167.5999999999899</v>
      </c>
      <c r="L7650" t="s">
        <v>980</v>
      </c>
      <c r="M7650" t="s">
        <v>979</v>
      </c>
      <c r="N7650" s="119">
        <v>44152</v>
      </c>
      <c r="O7650">
        <v>0</v>
      </c>
      <c r="P7650">
        <v>0</v>
      </c>
      <c r="Q7650">
        <v>3489.9</v>
      </c>
      <c r="R7650">
        <v>497.75999999999902</v>
      </c>
      <c r="S7650">
        <v>1.0369999999999999</v>
      </c>
      <c r="T7650">
        <v>33</v>
      </c>
      <c r="U7650">
        <v>1508.29999999999</v>
      </c>
      <c r="V7650">
        <v>20</v>
      </c>
      <c r="W7650">
        <v>1.4319999999999999</v>
      </c>
      <c r="X7650">
        <v>2.3140000000000001</v>
      </c>
      <c r="Y7650" s="119">
        <v>44152</v>
      </c>
      <c r="Z7650">
        <v>408816.93470745301</v>
      </c>
      <c r="AA7650">
        <v>3660463.4813880702</v>
      </c>
    </row>
    <row r="7651" spans="1:27" x14ac:dyDescent="0.25">
      <c r="A7651">
        <v>-111.976962799999</v>
      </c>
      <c r="B7651">
        <v>33.078954840000002</v>
      </c>
      <c r="C7651" t="s">
        <v>983</v>
      </c>
      <c r="D7651" t="s">
        <v>982</v>
      </c>
      <c r="E7651" t="s">
        <v>981</v>
      </c>
      <c r="F7651">
        <v>6970</v>
      </c>
      <c r="G7651">
        <v>353</v>
      </c>
      <c r="H7651">
        <v>13.33</v>
      </c>
      <c r="I7651">
        <v>1.9690000000000001</v>
      </c>
      <c r="J7651">
        <v>1</v>
      </c>
      <c r="K7651">
        <v>1167.5999999999899</v>
      </c>
      <c r="L7651" t="s">
        <v>980</v>
      </c>
      <c r="M7651" t="s">
        <v>979</v>
      </c>
      <c r="N7651" s="119">
        <v>44152</v>
      </c>
      <c r="O7651">
        <v>0</v>
      </c>
      <c r="P7651">
        <v>0</v>
      </c>
      <c r="Q7651">
        <v>3762</v>
      </c>
      <c r="R7651">
        <v>572.33000000000004</v>
      </c>
      <c r="S7651">
        <v>1.1919999999999999</v>
      </c>
      <c r="T7651">
        <v>33</v>
      </c>
      <c r="U7651">
        <v>1734.29999999999</v>
      </c>
      <c r="V7651">
        <v>20</v>
      </c>
      <c r="W7651">
        <v>1.3420000000000001</v>
      </c>
      <c r="X7651">
        <v>2.169</v>
      </c>
      <c r="Y7651" s="119">
        <v>44152</v>
      </c>
      <c r="Z7651">
        <v>408817.24343319301</v>
      </c>
      <c r="AA7651">
        <v>3660464.2568759401</v>
      </c>
    </row>
    <row r="7652" spans="1:27" x14ac:dyDescent="0.25">
      <c r="A7652">
        <v>-111.97696637</v>
      </c>
      <c r="B7652">
        <v>33.078959849999897</v>
      </c>
      <c r="C7652" t="s">
        <v>983</v>
      </c>
      <c r="D7652" t="s">
        <v>982</v>
      </c>
      <c r="E7652" t="s">
        <v>981</v>
      </c>
      <c r="F7652">
        <v>6971</v>
      </c>
      <c r="G7652">
        <v>8</v>
      </c>
      <c r="H7652">
        <v>13.33</v>
      </c>
      <c r="I7652">
        <v>2.2309999999999999</v>
      </c>
      <c r="J7652">
        <v>1</v>
      </c>
      <c r="K7652">
        <v>1167.5999999999899</v>
      </c>
      <c r="L7652" t="s">
        <v>980</v>
      </c>
      <c r="M7652" t="s">
        <v>979</v>
      </c>
      <c r="N7652" s="119">
        <v>44152</v>
      </c>
      <c r="O7652">
        <v>0</v>
      </c>
      <c r="P7652">
        <v>0</v>
      </c>
      <c r="Q7652">
        <v>4610.3999999999896</v>
      </c>
      <c r="R7652">
        <v>618.87999999999897</v>
      </c>
      <c r="S7652">
        <v>1.2889999999999999</v>
      </c>
      <c r="T7652">
        <v>33</v>
      </c>
      <c r="U7652">
        <v>1875.4</v>
      </c>
      <c r="V7652">
        <v>20</v>
      </c>
      <c r="W7652">
        <v>1.5209999999999999</v>
      </c>
      <c r="X7652">
        <v>2.4580000000000002</v>
      </c>
      <c r="Y7652" s="119">
        <v>44152</v>
      </c>
      <c r="Z7652">
        <v>408816.91538598598</v>
      </c>
      <c r="AA7652">
        <v>3660464.8154262798</v>
      </c>
    </row>
    <row r="7653" spans="1:27" x14ac:dyDescent="0.25">
      <c r="A7653">
        <v>-111.976963799999</v>
      </c>
      <c r="B7653">
        <v>33.07896684</v>
      </c>
      <c r="C7653" t="s">
        <v>983</v>
      </c>
      <c r="D7653" t="s">
        <v>982</v>
      </c>
      <c r="E7653" t="s">
        <v>981</v>
      </c>
      <c r="F7653">
        <v>6972</v>
      </c>
      <c r="G7653">
        <v>353</v>
      </c>
      <c r="H7653">
        <v>13.33</v>
      </c>
      <c r="I7653">
        <v>2.165</v>
      </c>
      <c r="J7653">
        <v>1</v>
      </c>
      <c r="K7653">
        <v>1168</v>
      </c>
      <c r="L7653" t="s">
        <v>980</v>
      </c>
      <c r="M7653" t="s">
        <v>979</v>
      </c>
      <c r="N7653" s="119">
        <v>44152</v>
      </c>
      <c r="O7653">
        <v>0</v>
      </c>
      <c r="P7653">
        <v>0</v>
      </c>
      <c r="Q7653">
        <v>4025.8</v>
      </c>
      <c r="R7653">
        <v>556.77999999999895</v>
      </c>
      <c r="S7653">
        <v>1.1599999999999999</v>
      </c>
      <c r="T7653">
        <v>33</v>
      </c>
      <c r="U7653">
        <v>1687.2</v>
      </c>
      <c r="V7653">
        <v>20</v>
      </c>
      <c r="W7653">
        <v>1.476</v>
      </c>
      <c r="X7653">
        <v>2.3860000000000001</v>
      </c>
      <c r="Y7653" s="119">
        <v>44152</v>
      </c>
      <c r="Z7653">
        <v>408817.16247761698</v>
      </c>
      <c r="AA7653">
        <v>3660465.5881614699</v>
      </c>
    </row>
    <row r="7654" spans="1:27" x14ac:dyDescent="0.25">
      <c r="A7654">
        <v>-111.97696397</v>
      </c>
      <c r="B7654">
        <v>33.078972819999898</v>
      </c>
      <c r="C7654" t="s">
        <v>983</v>
      </c>
      <c r="D7654" t="s">
        <v>982</v>
      </c>
      <c r="E7654" t="s">
        <v>981</v>
      </c>
      <c r="F7654">
        <v>6973</v>
      </c>
      <c r="G7654">
        <v>354</v>
      </c>
      <c r="H7654">
        <v>13.33</v>
      </c>
      <c r="I7654">
        <v>1.804</v>
      </c>
      <c r="J7654">
        <v>1</v>
      </c>
      <c r="K7654">
        <v>1168</v>
      </c>
      <c r="L7654" t="s">
        <v>980</v>
      </c>
      <c r="M7654" t="s">
        <v>979</v>
      </c>
      <c r="N7654" s="119">
        <v>44152</v>
      </c>
      <c r="O7654">
        <v>0</v>
      </c>
      <c r="P7654">
        <v>0</v>
      </c>
      <c r="Q7654">
        <v>3865.4</v>
      </c>
      <c r="R7654">
        <v>641.51999999999896</v>
      </c>
      <c r="S7654">
        <v>1.337</v>
      </c>
      <c r="T7654">
        <v>33</v>
      </c>
      <c r="U7654">
        <v>1944</v>
      </c>
      <c r="V7654">
        <v>20</v>
      </c>
      <c r="W7654">
        <v>1.23</v>
      </c>
      <c r="X7654">
        <v>1.988</v>
      </c>
      <c r="Y7654" s="119">
        <v>44152</v>
      </c>
      <c r="Z7654">
        <v>408817.15278075798</v>
      </c>
      <c r="AA7654">
        <v>3660466.2513001999</v>
      </c>
    </row>
    <row r="7655" spans="1:27" x14ac:dyDescent="0.25">
      <c r="A7655">
        <v>-111.97696500000001</v>
      </c>
      <c r="B7655">
        <v>33.0789787699999</v>
      </c>
      <c r="C7655" t="s">
        <v>983</v>
      </c>
      <c r="D7655" t="s">
        <v>982</v>
      </c>
      <c r="E7655" t="s">
        <v>981</v>
      </c>
      <c r="F7655">
        <v>6974</v>
      </c>
      <c r="G7655">
        <v>0</v>
      </c>
      <c r="H7655">
        <v>13.33</v>
      </c>
      <c r="I7655">
        <v>2.2970000000000002</v>
      </c>
      <c r="J7655">
        <v>1</v>
      </c>
      <c r="K7655">
        <v>1168.0999999999899</v>
      </c>
      <c r="L7655" t="s">
        <v>980</v>
      </c>
      <c r="M7655" t="s">
        <v>979</v>
      </c>
      <c r="N7655" s="119">
        <v>44152</v>
      </c>
      <c r="O7655">
        <v>0</v>
      </c>
      <c r="P7655">
        <v>0</v>
      </c>
      <c r="Q7655">
        <v>3117.8</v>
      </c>
      <c r="R7655">
        <v>406.56999999999903</v>
      </c>
      <c r="S7655">
        <v>0.84699999999999998</v>
      </c>
      <c r="T7655">
        <v>33</v>
      </c>
      <c r="U7655">
        <v>1232</v>
      </c>
      <c r="V7655">
        <v>20</v>
      </c>
      <c r="W7655">
        <v>1.5660000000000001</v>
      </c>
      <c r="X7655">
        <v>2.5310000000000001</v>
      </c>
      <c r="Y7655" s="119">
        <v>44152</v>
      </c>
      <c r="Z7655">
        <v>408817.06278222799</v>
      </c>
      <c r="AA7655">
        <v>3660466.9118599799</v>
      </c>
    </row>
    <row r="7656" spans="1:27" x14ac:dyDescent="0.25">
      <c r="A7656">
        <v>-111.97696654000001</v>
      </c>
      <c r="B7656">
        <v>33.07898488</v>
      </c>
      <c r="C7656" t="s">
        <v>983</v>
      </c>
      <c r="D7656" t="s">
        <v>982</v>
      </c>
      <c r="E7656" t="s">
        <v>981</v>
      </c>
      <c r="F7656">
        <v>6975</v>
      </c>
      <c r="G7656">
        <v>9</v>
      </c>
      <c r="H7656">
        <v>13.33</v>
      </c>
      <c r="I7656">
        <v>1.903</v>
      </c>
      <c r="J7656">
        <v>1</v>
      </c>
      <c r="K7656">
        <v>1168</v>
      </c>
      <c r="L7656" t="s">
        <v>980</v>
      </c>
      <c r="M7656" t="s">
        <v>979</v>
      </c>
      <c r="N7656" s="119">
        <v>44152</v>
      </c>
      <c r="O7656">
        <v>0</v>
      </c>
      <c r="P7656">
        <v>0</v>
      </c>
      <c r="Q7656">
        <v>3658.5</v>
      </c>
      <c r="R7656">
        <v>575.76999999999896</v>
      </c>
      <c r="S7656">
        <v>1.2</v>
      </c>
      <c r="T7656">
        <v>33</v>
      </c>
      <c r="U7656">
        <v>1744.79999999999</v>
      </c>
      <c r="V7656">
        <v>20</v>
      </c>
      <c r="W7656">
        <v>1.2969999999999999</v>
      </c>
      <c r="X7656">
        <v>2.097</v>
      </c>
      <c r="Y7656" s="119">
        <v>44152</v>
      </c>
      <c r="Z7656">
        <v>408816.925346412</v>
      </c>
      <c r="AA7656">
        <v>3660467.5906017101</v>
      </c>
    </row>
    <row r="7657" spans="1:27" x14ac:dyDescent="0.25">
      <c r="A7657">
        <v>-111.976964659999</v>
      </c>
      <c r="B7657">
        <v>33.078988780000003</v>
      </c>
      <c r="C7657" t="s">
        <v>983</v>
      </c>
      <c r="D7657" t="s">
        <v>982</v>
      </c>
      <c r="E7657" t="s">
        <v>981</v>
      </c>
      <c r="F7657">
        <v>6976</v>
      </c>
      <c r="G7657">
        <v>358</v>
      </c>
      <c r="H7657">
        <v>13.33</v>
      </c>
      <c r="I7657">
        <v>2.198</v>
      </c>
      <c r="J7657">
        <v>1</v>
      </c>
      <c r="K7657">
        <v>1167.79999999999</v>
      </c>
      <c r="L7657" t="s">
        <v>980</v>
      </c>
      <c r="M7657" t="s">
        <v>979</v>
      </c>
      <c r="N7657" s="119">
        <v>44152</v>
      </c>
      <c r="O7657">
        <v>0</v>
      </c>
      <c r="P7657">
        <v>0</v>
      </c>
      <c r="Q7657">
        <v>3494.0999999999899</v>
      </c>
      <c r="R7657">
        <v>476.02999999999901</v>
      </c>
      <c r="S7657">
        <v>0.99199999999999999</v>
      </c>
      <c r="T7657">
        <v>33</v>
      </c>
      <c r="U7657">
        <v>1442.5</v>
      </c>
      <c r="V7657">
        <v>20</v>
      </c>
      <c r="W7657">
        <v>1.4990000000000001</v>
      </c>
      <c r="X7657">
        <v>2.4220000000000002</v>
      </c>
      <c r="Y7657" s="119">
        <v>44152</v>
      </c>
      <c r="Z7657">
        <v>408817.10484624299</v>
      </c>
      <c r="AA7657">
        <v>3660468.0213539801</v>
      </c>
    </row>
    <row r="7658" spans="1:27" x14ac:dyDescent="0.25">
      <c r="A7658">
        <v>-111.976964339999</v>
      </c>
      <c r="B7658">
        <v>33.078994780000002</v>
      </c>
      <c r="C7658" t="s">
        <v>983</v>
      </c>
      <c r="D7658" t="s">
        <v>982</v>
      </c>
      <c r="E7658" t="s">
        <v>981</v>
      </c>
      <c r="F7658">
        <v>6977</v>
      </c>
      <c r="G7658">
        <v>2</v>
      </c>
      <c r="H7658">
        <v>13.33</v>
      </c>
      <c r="I7658">
        <v>2.2970000000000002</v>
      </c>
      <c r="J7658">
        <v>1</v>
      </c>
      <c r="K7658">
        <v>1167.7</v>
      </c>
      <c r="L7658" t="s">
        <v>980</v>
      </c>
      <c r="M7658" t="s">
        <v>979</v>
      </c>
      <c r="N7658" s="119">
        <v>44152</v>
      </c>
      <c r="O7658">
        <v>0</v>
      </c>
      <c r="P7658">
        <v>0</v>
      </c>
      <c r="Q7658">
        <v>5001.6999999999898</v>
      </c>
      <c r="R7658">
        <v>652.23</v>
      </c>
      <c r="S7658">
        <v>1.359</v>
      </c>
      <c r="T7658">
        <v>33</v>
      </c>
      <c r="U7658">
        <v>1976.5</v>
      </c>
      <c r="V7658">
        <v>20</v>
      </c>
      <c r="W7658">
        <v>1.5660000000000001</v>
      </c>
      <c r="X7658">
        <v>2.5310000000000001</v>
      </c>
      <c r="Y7658" s="119">
        <v>44152</v>
      </c>
      <c r="Z7658">
        <v>408817.14090566902</v>
      </c>
      <c r="AA7658">
        <v>3660468.6862844001</v>
      </c>
    </row>
    <row r="7659" spans="1:27" x14ac:dyDescent="0.25">
      <c r="A7659">
        <v>-111.976963999999</v>
      </c>
      <c r="B7659">
        <v>33.07900077</v>
      </c>
      <c r="C7659" t="s">
        <v>983</v>
      </c>
      <c r="D7659" t="s">
        <v>982</v>
      </c>
      <c r="E7659" t="s">
        <v>981</v>
      </c>
      <c r="F7659">
        <v>6978</v>
      </c>
      <c r="G7659">
        <v>360</v>
      </c>
      <c r="H7659">
        <v>13.33</v>
      </c>
      <c r="I7659">
        <v>2.0670000000000002</v>
      </c>
      <c r="J7659">
        <v>1</v>
      </c>
      <c r="K7659">
        <v>1167.7</v>
      </c>
      <c r="L7659" t="s">
        <v>980</v>
      </c>
      <c r="M7659" t="s">
        <v>979</v>
      </c>
      <c r="N7659" s="119">
        <v>44152</v>
      </c>
      <c r="O7659">
        <v>0</v>
      </c>
      <c r="P7659">
        <v>0</v>
      </c>
      <c r="Q7659">
        <v>4909.5</v>
      </c>
      <c r="R7659">
        <v>711.34</v>
      </c>
      <c r="S7659">
        <v>1.482</v>
      </c>
      <c r="T7659">
        <v>33</v>
      </c>
      <c r="U7659">
        <v>2155.5999999999899</v>
      </c>
      <c r="V7659">
        <v>20</v>
      </c>
      <c r="W7659">
        <v>1.409</v>
      </c>
      <c r="X7659">
        <v>2.278</v>
      </c>
      <c r="Y7659" s="119">
        <v>44152</v>
      </c>
      <c r="Z7659">
        <v>408817.17882153398</v>
      </c>
      <c r="AA7659">
        <v>3660469.35008877</v>
      </c>
    </row>
    <row r="7660" spans="1:27" x14ac:dyDescent="0.25">
      <c r="A7660">
        <v>-111.97696534000001</v>
      </c>
      <c r="B7660">
        <v>33.07900678</v>
      </c>
      <c r="C7660" t="s">
        <v>983</v>
      </c>
      <c r="D7660" t="s">
        <v>982</v>
      </c>
      <c r="E7660" t="s">
        <v>981</v>
      </c>
      <c r="F7660">
        <v>6979</v>
      </c>
      <c r="G7660">
        <v>2</v>
      </c>
      <c r="H7660">
        <v>13.33</v>
      </c>
      <c r="I7660">
        <v>2.2639999999999998</v>
      </c>
      <c r="J7660">
        <v>1</v>
      </c>
      <c r="K7660">
        <v>1167.7</v>
      </c>
      <c r="L7660" t="s">
        <v>980</v>
      </c>
      <c r="M7660" t="s">
        <v>979</v>
      </c>
      <c r="N7660" s="119">
        <v>44152</v>
      </c>
      <c r="O7660">
        <v>0</v>
      </c>
      <c r="P7660">
        <v>0</v>
      </c>
      <c r="Q7660">
        <v>3225.0999999999899</v>
      </c>
      <c r="R7660">
        <v>426.64999999999901</v>
      </c>
      <c r="S7660">
        <v>0.88900000000000001</v>
      </c>
      <c r="T7660">
        <v>33</v>
      </c>
      <c r="U7660">
        <v>1292.9000000000001</v>
      </c>
      <c r="V7660">
        <v>20</v>
      </c>
      <c r="W7660">
        <v>1.5429999999999999</v>
      </c>
      <c r="X7660">
        <v>2.4950000000000001</v>
      </c>
      <c r="Y7660" s="119">
        <v>44152</v>
      </c>
      <c r="Z7660">
        <v>408817.05995016597</v>
      </c>
      <c r="AA7660">
        <v>3660470.0175699401</v>
      </c>
    </row>
    <row r="7661" spans="1:27" x14ac:dyDescent="0.25">
      <c r="A7661">
        <v>-111.97696449</v>
      </c>
      <c r="B7661">
        <v>33.07901279</v>
      </c>
      <c r="C7661" t="s">
        <v>983</v>
      </c>
      <c r="D7661" t="s">
        <v>982</v>
      </c>
      <c r="E7661" t="s">
        <v>981</v>
      </c>
      <c r="F7661">
        <v>6980</v>
      </c>
      <c r="G7661">
        <v>357</v>
      </c>
      <c r="H7661">
        <v>13.33</v>
      </c>
      <c r="I7661">
        <v>1.87</v>
      </c>
      <c r="J7661">
        <v>1</v>
      </c>
      <c r="K7661">
        <v>1167.7</v>
      </c>
      <c r="L7661" t="s">
        <v>980</v>
      </c>
      <c r="M7661" t="s">
        <v>979</v>
      </c>
      <c r="N7661" s="119">
        <v>44152</v>
      </c>
      <c r="O7661">
        <v>0</v>
      </c>
      <c r="P7661">
        <v>0</v>
      </c>
      <c r="Q7661">
        <v>2731.6999999999898</v>
      </c>
      <c r="R7661">
        <v>437.45999999999901</v>
      </c>
      <c r="S7661">
        <v>0.91100000000000003</v>
      </c>
      <c r="T7661">
        <v>33</v>
      </c>
      <c r="U7661">
        <v>1325.5999999999899</v>
      </c>
      <c r="V7661">
        <v>20</v>
      </c>
      <c r="W7661">
        <v>1.2749999999999999</v>
      </c>
      <c r="X7661">
        <v>2.0609999999999999</v>
      </c>
      <c r="Y7661" s="119">
        <v>44152</v>
      </c>
      <c r="Z7661">
        <v>408817.145489057</v>
      </c>
      <c r="AA7661">
        <v>3660470.6831486202</v>
      </c>
    </row>
    <row r="7662" spans="1:27" x14ac:dyDescent="0.25">
      <c r="A7662">
        <v>-111.976965539999</v>
      </c>
      <c r="B7662">
        <v>33.079017880000002</v>
      </c>
      <c r="C7662" t="s">
        <v>983</v>
      </c>
      <c r="D7662" t="s">
        <v>982</v>
      </c>
      <c r="E7662" t="s">
        <v>981</v>
      </c>
      <c r="F7662">
        <v>6981</v>
      </c>
      <c r="G7662">
        <v>9</v>
      </c>
      <c r="H7662">
        <v>13.33</v>
      </c>
      <c r="I7662">
        <v>2.198</v>
      </c>
      <c r="J7662">
        <v>1</v>
      </c>
      <c r="K7662">
        <v>1167.7</v>
      </c>
      <c r="L7662" t="s">
        <v>980</v>
      </c>
      <c r="M7662" t="s">
        <v>979</v>
      </c>
      <c r="N7662" s="119">
        <v>44152</v>
      </c>
      <c r="O7662">
        <v>0</v>
      </c>
      <c r="P7662">
        <v>0</v>
      </c>
      <c r="Q7662">
        <v>3790.1999999999898</v>
      </c>
      <c r="R7662">
        <v>516.37999999999897</v>
      </c>
      <c r="S7662">
        <v>1.0760000000000001</v>
      </c>
      <c r="T7662">
        <v>33</v>
      </c>
      <c r="U7662">
        <v>1564.79999999999</v>
      </c>
      <c r="V7662">
        <v>20</v>
      </c>
      <c r="W7662">
        <v>1.4990000000000001</v>
      </c>
      <c r="X7662">
        <v>2.4220000000000002</v>
      </c>
      <c r="Y7662" s="119">
        <v>44152</v>
      </c>
      <c r="Z7662">
        <v>408817.05273640697</v>
      </c>
      <c r="AA7662">
        <v>3660471.2483792501</v>
      </c>
    </row>
    <row r="7663" spans="1:27" x14ac:dyDescent="0.25">
      <c r="A7663">
        <v>-111.976963799999</v>
      </c>
      <c r="B7663">
        <v>33.079023839999898</v>
      </c>
      <c r="C7663" t="s">
        <v>983</v>
      </c>
      <c r="D7663" t="s">
        <v>982</v>
      </c>
      <c r="E7663" t="s">
        <v>981</v>
      </c>
      <c r="F7663">
        <v>6982</v>
      </c>
      <c r="G7663">
        <v>353</v>
      </c>
      <c r="H7663">
        <v>13.33</v>
      </c>
      <c r="I7663">
        <v>2.1</v>
      </c>
      <c r="J7663">
        <v>1</v>
      </c>
      <c r="K7663">
        <v>1167.79999999999</v>
      </c>
      <c r="L7663" t="s">
        <v>980</v>
      </c>
      <c r="M7663" t="s">
        <v>979</v>
      </c>
      <c r="N7663" s="119">
        <v>44152</v>
      </c>
      <c r="O7663">
        <v>0</v>
      </c>
      <c r="P7663">
        <v>0</v>
      </c>
      <c r="Q7663">
        <v>5545.6999999999898</v>
      </c>
      <c r="R7663">
        <v>790.96</v>
      </c>
      <c r="S7663">
        <v>1.6479999999999999</v>
      </c>
      <c r="T7663">
        <v>33</v>
      </c>
      <c r="U7663">
        <v>2396.8000000000002</v>
      </c>
      <c r="V7663">
        <v>20</v>
      </c>
      <c r="W7663">
        <v>1.4319999999999999</v>
      </c>
      <c r="X7663">
        <v>2.3140000000000001</v>
      </c>
      <c r="Y7663" s="119">
        <v>44152</v>
      </c>
      <c r="Z7663">
        <v>408817.22129451501</v>
      </c>
      <c r="AA7663">
        <v>3660471.9076413698</v>
      </c>
    </row>
    <row r="7664" spans="1:27" x14ac:dyDescent="0.25">
      <c r="A7664">
        <v>-111.97696500000001</v>
      </c>
      <c r="B7664">
        <v>33.079029769999899</v>
      </c>
      <c r="C7664" t="s">
        <v>983</v>
      </c>
      <c r="D7664" t="s">
        <v>982</v>
      </c>
      <c r="E7664" t="s">
        <v>981</v>
      </c>
      <c r="F7664">
        <v>6983</v>
      </c>
      <c r="G7664">
        <v>0</v>
      </c>
      <c r="H7664">
        <v>13.33</v>
      </c>
      <c r="I7664">
        <v>2.1</v>
      </c>
      <c r="J7664">
        <v>1</v>
      </c>
      <c r="K7664">
        <v>1167.79999999999</v>
      </c>
      <c r="L7664" t="s">
        <v>980</v>
      </c>
      <c r="M7664" t="s">
        <v>979</v>
      </c>
      <c r="N7664" s="119">
        <v>44152</v>
      </c>
      <c r="O7664">
        <v>0</v>
      </c>
      <c r="P7664">
        <v>0</v>
      </c>
      <c r="Q7664">
        <v>6048.8999999999896</v>
      </c>
      <c r="R7664">
        <v>862.73</v>
      </c>
      <c r="S7664">
        <v>1.7969999999999999</v>
      </c>
      <c r="T7664">
        <v>33</v>
      </c>
      <c r="U7664">
        <v>2614.3000000000002</v>
      </c>
      <c r="V7664">
        <v>20</v>
      </c>
      <c r="W7664">
        <v>1.4319999999999999</v>
      </c>
      <c r="X7664">
        <v>2.3140000000000001</v>
      </c>
      <c r="Y7664" s="119">
        <v>44152</v>
      </c>
      <c r="Z7664">
        <v>408817.115407951</v>
      </c>
      <c r="AA7664">
        <v>3660472.56613148</v>
      </c>
    </row>
    <row r="7665" spans="1:27" x14ac:dyDescent="0.25">
      <c r="A7665">
        <v>-111.97696503</v>
      </c>
      <c r="B7665">
        <v>33.079035820000001</v>
      </c>
      <c r="C7665" t="s">
        <v>983</v>
      </c>
      <c r="D7665" t="s">
        <v>982</v>
      </c>
      <c r="E7665" t="s">
        <v>981</v>
      </c>
      <c r="F7665">
        <v>6984</v>
      </c>
      <c r="G7665">
        <v>6</v>
      </c>
      <c r="H7665">
        <v>13.33</v>
      </c>
      <c r="I7665">
        <v>2.3620000000000001</v>
      </c>
      <c r="J7665">
        <v>1</v>
      </c>
      <c r="K7665">
        <v>1167.79999999999</v>
      </c>
      <c r="L7665" t="s">
        <v>980</v>
      </c>
      <c r="M7665" t="s">
        <v>979</v>
      </c>
      <c r="N7665" s="119">
        <v>44152</v>
      </c>
      <c r="O7665">
        <v>0</v>
      </c>
      <c r="P7665">
        <v>0</v>
      </c>
      <c r="Q7665">
        <v>3975.1999999999898</v>
      </c>
      <c r="R7665">
        <v>503.97</v>
      </c>
      <c r="S7665">
        <v>1.05</v>
      </c>
      <c r="T7665">
        <v>33</v>
      </c>
      <c r="U7665">
        <v>1527.2</v>
      </c>
      <c r="V7665">
        <v>20</v>
      </c>
      <c r="W7665">
        <v>1.611</v>
      </c>
      <c r="X7665">
        <v>2.6030000000000002</v>
      </c>
      <c r="Y7665" s="119">
        <v>44152</v>
      </c>
      <c r="Z7665">
        <v>408817.11885067198</v>
      </c>
      <c r="AA7665">
        <v>3660473.2369093602</v>
      </c>
    </row>
    <row r="7666" spans="1:27" x14ac:dyDescent="0.25">
      <c r="A7666">
        <v>-111.976964339999</v>
      </c>
      <c r="B7666">
        <v>33.079041779999898</v>
      </c>
      <c r="C7666" t="s">
        <v>983</v>
      </c>
      <c r="D7666" t="s">
        <v>982</v>
      </c>
      <c r="E7666" t="s">
        <v>981</v>
      </c>
      <c r="F7666">
        <v>6985</v>
      </c>
      <c r="G7666">
        <v>2</v>
      </c>
      <c r="H7666">
        <v>13.33</v>
      </c>
      <c r="I7666">
        <v>1.804</v>
      </c>
      <c r="J7666">
        <v>1</v>
      </c>
      <c r="K7666">
        <v>1167.7</v>
      </c>
      <c r="L7666" t="s">
        <v>980</v>
      </c>
      <c r="M7666" t="s">
        <v>979</v>
      </c>
      <c r="N7666" s="119">
        <v>44152</v>
      </c>
      <c r="O7666">
        <v>0</v>
      </c>
      <c r="P7666">
        <v>0</v>
      </c>
      <c r="Q7666">
        <v>3955.5</v>
      </c>
      <c r="R7666">
        <v>656.47</v>
      </c>
      <c r="S7666">
        <v>1.3680000000000001</v>
      </c>
      <c r="T7666">
        <v>33</v>
      </c>
      <c r="U7666">
        <v>1989.29999999999</v>
      </c>
      <c r="V7666">
        <v>20</v>
      </c>
      <c r="W7666">
        <v>1.23</v>
      </c>
      <c r="X7666">
        <v>1.988</v>
      </c>
      <c r="Y7666" s="119">
        <v>44152</v>
      </c>
      <c r="Z7666">
        <v>408817.18940387003</v>
      </c>
      <c r="AA7666">
        <v>3660473.8970836299</v>
      </c>
    </row>
    <row r="7667" spans="1:27" x14ac:dyDescent="0.25">
      <c r="A7667">
        <v>-111.976963659999</v>
      </c>
      <c r="B7667">
        <v>33.079046779999899</v>
      </c>
      <c r="C7667" t="s">
        <v>983</v>
      </c>
      <c r="D7667" t="s">
        <v>982</v>
      </c>
      <c r="E7667" t="s">
        <v>981</v>
      </c>
      <c r="F7667">
        <v>6986</v>
      </c>
      <c r="G7667">
        <v>358</v>
      </c>
      <c r="H7667">
        <v>13.33</v>
      </c>
      <c r="I7667">
        <v>2.133</v>
      </c>
      <c r="J7667">
        <v>1</v>
      </c>
      <c r="K7667">
        <v>1167.79999999999</v>
      </c>
      <c r="L7667" t="s">
        <v>980</v>
      </c>
      <c r="M7667" t="s">
        <v>979</v>
      </c>
      <c r="N7667" s="119">
        <v>44152</v>
      </c>
      <c r="O7667">
        <v>0</v>
      </c>
      <c r="P7667">
        <v>0</v>
      </c>
      <c r="Q7667">
        <v>4988.8</v>
      </c>
      <c r="R7667">
        <v>700.58</v>
      </c>
      <c r="S7667">
        <v>1.46</v>
      </c>
      <c r="T7667">
        <v>33</v>
      </c>
      <c r="U7667">
        <v>2123</v>
      </c>
      <c r="V7667">
        <v>20</v>
      </c>
      <c r="W7667">
        <v>1.454</v>
      </c>
      <c r="X7667">
        <v>2.35</v>
      </c>
      <c r="Y7667" s="119">
        <v>44152</v>
      </c>
      <c r="Z7667">
        <v>408817.25803307799</v>
      </c>
      <c r="AA7667">
        <v>3660474.4508332498</v>
      </c>
    </row>
    <row r="7668" spans="1:27" x14ac:dyDescent="0.25">
      <c r="A7668">
        <v>-111.976963319999</v>
      </c>
      <c r="B7668">
        <v>33.079052789999899</v>
      </c>
      <c r="C7668" t="s">
        <v>983</v>
      </c>
      <c r="D7668" t="s">
        <v>982</v>
      </c>
      <c r="E7668" t="s">
        <v>981</v>
      </c>
      <c r="F7668">
        <v>6987</v>
      </c>
      <c r="G7668">
        <v>356</v>
      </c>
      <c r="H7668">
        <v>13.33</v>
      </c>
      <c r="I7668">
        <v>1.837</v>
      </c>
      <c r="J7668">
        <v>1</v>
      </c>
      <c r="K7668">
        <v>1167.79999999999</v>
      </c>
      <c r="L7668" t="s">
        <v>980</v>
      </c>
      <c r="M7668" t="s">
        <v>979</v>
      </c>
      <c r="N7668" s="119">
        <v>44152</v>
      </c>
      <c r="O7668">
        <v>0</v>
      </c>
      <c r="P7668">
        <v>0</v>
      </c>
      <c r="Q7668">
        <v>4662</v>
      </c>
      <c r="R7668">
        <v>759.89999999999895</v>
      </c>
      <c r="S7668">
        <v>1.583</v>
      </c>
      <c r="T7668">
        <v>33</v>
      </c>
      <c r="U7668">
        <v>2302.6999999999898</v>
      </c>
      <c r="V7668">
        <v>20</v>
      </c>
      <c r="W7668">
        <v>1.2529999999999999</v>
      </c>
      <c r="X7668">
        <v>2.0249999999999999</v>
      </c>
      <c r="Y7668" s="119">
        <v>44152</v>
      </c>
      <c r="Z7668">
        <v>408817.29596956598</v>
      </c>
      <c r="AA7668">
        <v>3660475.1168549801</v>
      </c>
    </row>
    <row r="7669" spans="1:27" x14ac:dyDescent="0.25">
      <c r="A7669">
        <v>-111.976964339999</v>
      </c>
      <c r="B7669">
        <v>33.079058779999897</v>
      </c>
      <c r="C7669" t="s">
        <v>983</v>
      </c>
      <c r="D7669" t="s">
        <v>982</v>
      </c>
      <c r="E7669" t="s">
        <v>981</v>
      </c>
      <c r="F7669">
        <v>6988</v>
      </c>
      <c r="G7669">
        <v>2</v>
      </c>
      <c r="H7669">
        <v>13.33</v>
      </c>
      <c r="I7669">
        <v>1.9359999999999999</v>
      </c>
      <c r="J7669">
        <v>1</v>
      </c>
      <c r="K7669">
        <v>1167.79999999999</v>
      </c>
      <c r="L7669" t="s">
        <v>980</v>
      </c>
      <c r="M7669" t="s">
        <v>979</v>
      </c>
      <c r="N7669" s="119">
        <v>44152</v>
      </c>
      <c r="O7669">
        <v>0</v>
      </c>
      <c r="P7669">
        <v>0</v>
      </c>
      <c r="Q7669">
        <v>4379</v>
      </c>
      <c r="R7669">
        <v>677.49</v>
      </c>
      <c r="S7669">
        <v>1.411</v>
      </c>
      <c r="T7669">
        <v>33</v>
      </c>
      <c r="U7669">
        <v>2053</v>
      </c>
      <c r="V7669">
        <v>20</v>
      </c>
      <c r="W7669">
        <v>1.32</v>
      </c>
      <c r="X7669">
        <v>2.133</v>
      </c>
      <c r="Y7669" s="119">
        <v>44152</v>
      </c>
      <c r="Z7669">
        <v>408817.206945788</v>
      </c>
      <c r="AA7669">
        <v>3660475.7818408101</v>
      </c>
    </row>
    <row r="7670" spans="1:27" x14ac:dyDescent="0.25">
      <c r="A7670">
        <v>-111.976963999999</v>
      </c>
      <c r="B7670">
        <v>33.079064770000002</v>
      </c>
      <c r="C7670" t="s">
        <v>983</v>
      </c>
      <c r="D7670" t="s">
        <v>982</v>
      </c>
      <c r="E7670" t="s">
        <v>981</v>
      </c>
      <c r="F7670">
        <v>6989</v>
      </c>
      <c r="G7670">
        <v>0</v>
      </c>
      <c r="H7670">
        <v>13.33</v>
      </c>
      <c r="I7670">
        <v>2.133</v>
      </c>
      <c r="J7670">
        <v>1</v>
      </c>
      <c r="K7670">
        <v>1167.79999999999</v>
      </c>
      <c r="L7670" t="s">
        <v>980</v>
      </c>
      <c r="M7670" t="s">
        <v>979</v>
      </c>
      <c r="N7670" s="119">
        <v>44152</v>
      </c>
      <c r="O7670">
        <v>0</v>
      </c>
      <c r="P7670">
        <v>0</v>
      </c>
      <c r="Q7670">
        <v>4159.8</v>
      </c>
      <c r="R7670">
        <v>584.16999999999905</v>
      </c>
      <c r="S7670">
        <v>1.2170000000000001</v>
      </c>
      <c r="T7670">
        <v>33</v>
      </c>
      <c r="U7670">
        <v>1770.2</v>
      </c>
      <c r="V7670">
        <v>20</v>
      </c>
      <c r="W7670">
        <v>1.454</v>
      </c>
      <c r="X7670">
        <v>2.35</v>
      </c>
      <c r="Y7670" s="119">
        <v>44152</v>
      </c>
      <c r="Z7670">
        <v>408817.24486163998</v>
      </c>
      <c r="AA7670">
        <v>3660476.4456451801</v>
      </c>
    </row>
    <row r="7671" spans="1:27" x14ac:dyDescent="0.25">
      <c r="A7671">
        <v>-111.97696503</v>
      </c>
      <c r="B7671">
        <v>33.079070819999899</v>
      </c>
      <c r="C7671" t="s">
        <v>983</v>
      </c>
      <c r="D7671" t="s">
        <v>982</v>
      </c>
      <c r="E7671" t="s">
        <v>981</v>
      </c>
      <c r="F7671">
        <v>6990</v>
      </c>
      <c r="G7671">
        <v>6</v>
      </c>
      <c r="H7671">
        <v>13.33</v>
      </c>
      <c r="I7671">
        <v>2.198</v>
      </c>
      <c r="J7671">
        <v>1</v>
      </c>
      <c r="K7671">
        <v>1167.7</v>
      </c>
      <c r="L7671" t="s">
        <v>980</v>
      </c>
      <c r="M7671" t="s">
        <v>979</v>
      </c>
      <c r="N7671" s="119">
        <v>44152</v>
      </c>
      <c r="O7671">
        <v>0</v>
      </c>
      <c r="P7671">
        <v>0</v>
      </c>
      <c r="Q7671">
        <v>4669.6999999999898</v>
      </c>
      <c r="R7671">
        <v>636.19000000000005</v>
      </c>
      <c r="S7671">
        <v>1.325</v>
      </c>
      <c r="T7671">
        <v>33</v>
      </c>
      <c r="U7671">
        <v>1927.9</v>
      </c>
      <c r="V7671">
        <v>20</v>
      </c>
      <c r="W7671">
        <v>1.4990000000000001</v>
      </c>
      <c r="X7671">
        <v>2.4220000000000002</v>
      </c>
      <c r="Y7671" s="119">
        <v>44152</v>
      </c>
      <c r="Z7671">
        <v>408817.15496641299</v>
      </c>
      <c r="AA7671">
        <v>3660477.11729179</v>
      </c>
    </row>
    <row r="7672" spans="1:27" x14ac:dyDescent="0.25">
      <c r="A7672">
        <v>-111.976962799999</v>
      </c>
      <c r="B7672">
        <v>33.079075840000002</v>
      </c>
      <c r="C7672" t="s">
        <v>983</v>
      </c>
      <c r="D7672" t="s">
        <v>982</v>
      </c>
      <c r="E7672" t="s">
        <v>981</v>
      </c>
      <c r="F7672">
        <v>6991</v>
      </c>
      <c r="G7672">
        <v>353</v>
      </c>
      <c r="H7672">
        <v>13.33</v>
      </c>
      <c r="I7672">
        <v>2.3620000000000001</v>
      </c>
      <c r="J7672">
        <v>1</v>
      </c>
      <c r="K7672">
        <v>1167.7</v>
      </c>
      <c r="L7672" t="s">
        <v>980</v>
      </c>
      <c r="M7672" t="s">
        <v>979</v>
      </c>
      <c r="N7672" s="119">
        <v>44152</v>
      </c>
      <c r="O7672">
        <v>0</v>
      </c>
      <c r="P7672">
        <v>0</v>
      </c>
      <c r="Q7672">
        <v>4133.3</v>
      </c>
      <c r="R7672">
        <v>524.00999999999897</v>
      </c>
      <c r="S7672">
        <v>1.0920000000000001</v>
      </c>
      <c r="T7672">
        <v>33</v>
      </c>
      <c r="U7672">
        <v>1587.9</v>
      </c>
      <c r="V7672">
        <v>20</v>
      </c>
      <c r="W7672">
        <v>1.611</v>
      </c>
      <c r="X7672">
        <v>2.6030000000000002</v>
      </c>
      <c r="Y7672" s="119">
        <v>44152</v>
      </c>
      <c r="Z7672">
        <v>408817.368290057</v>
      </c>
      <c r="AA7672">
        <v>3660477.6719122501</v>
      </c>
    </row>
    <row r="7673" spans="1:27" x14ac:dyDescent="0.25">
      <c r="A7673">
        <v>-111.976964859999</v>
      </c>
      <c r="B7673">
        <v>33.079081809999899</v>
      </c>
      <c r="C7673" t="s">
        <v>983</v>
      </c>
      <c r="D7673" t="s">
        <v>982</v>
      </c>
      <c r="E7673" t="s">
        <v>981</v>
      </c>
      <c r="F7673">
        <v>6992</v>
      </c>
      <c r="G7673">
        <v>5</v>
      </c>
      <c r="H7673">
        <v>13.33</v>
      </c>
      <c r="I7673">
        <v>2.133</v>
      </c>
      <c r="J7673">
        <v>1</v>
      </c>
      <c r="K7673">
        <v>1167.7</v>
      </c>
      <c r="L7673" t="s">
        <v>980</v>
      </c>
      <c r="M7673" t="s">
        <v>979</v>
      </c>
      <c r="N7673" s="119">
        <v>44152</v>
      </c>
      <c r="O7673">
        <v>0</v>
      </c>
      <c r="P7673">
        <v>0</v>
      </c>
      <c r="Q7673">
        <v>3720.8</v>
      </c>
      <c r="R7673">
        <v>522.51999999999896</v>
      </c>
      <c r="S7673">
        <v>1.089</v>
      </c>
      <c r="T7673">
        <v>33</v>
      </c>
      <c r="U7673">
        <v>1583.4</v>
      </c>
      <c r="V7673">
        <v>20</v>
      </c>
      <c r="W7673">
        <v>1.454</v>
      </c>
      <c r="X7673">
        <v>2.35</v>
      </c>
      <c r="Y7673" s="119">
        <v>44152</v>
      </c>
      <c r="Z7673">
        <v>408817.18217421201</v>
      </c>
      <c r="AA7673">
        <v>3660478.3355841902</v>
      </c>
    </row>
    <row r="7674" spans="1:27" x14ac:dyDescent="0.25">
      <c r="A7674">
        <v>-111.97696417</v>
      </c>
      <c r="B7674">
        <v>33.079087780000002</v>
      </c>
      <c r="C7674" t="s">
        <v>983</v>
      </c>
      <c r="D7674" t="s">
        <v>982</v>
      </c>
      <c r="E7674" t="s">
        <v>981</v>
      </c>
      <c r="F7674">
        <v>6993</v>
      </c>
      <c r="G7674">
        <v>1</v>
      </c>
      <c r="H7674">
        <v>13.33</v>
      </c>
      <c r="I7674">
        <v>2.0009999999999999</v>
      </c>
      <c r="J7674">
        <v>1</v>
      </c>
      <c r="K7674">
        <v>1167.7</v>
      </c>
      <c r="L7674" t="s">
        <v>980</v>
      </c>
      <c r="M7674" t="s">
        <v>979</v>
      </c>
      <c r="N7674" s="119">
        <v>44152</v>
      </c>
      <c r="O7674">
        <v>0</v>
      </c>
      <c r="P7674">
        <v>0</v>
      </c>
      <c r="Q7674">
        <v>4042</v>
      </c>
      <c r="R7674">
        <v>604.85</v>
      </c>
      <c r="S7674">
        <v>1.26</v>
      </c>
      <c r="T7674">
        <v>33</v>
      </c>
      <c r="U7674">
        <v>1832.9</v>
      </c>
      <c r="V7674">
        <v>20</v>
      </c>
      <c r="W7674">
        <v>1.365</v>
      </c>
      <c r="X7674">
        <v>2.2050000000000001</v>
      </c>
      <c r="Y7674" s="119">
        <v>44152</v>
      </c>
      <c r="Z7674">
        <v>408817.252737701</v>
      </c>
      <c r="AA7674">
        <v>3660478.9968671501</v>
      </c>
    </row>
    <row r="7675" spans="1:27" x14ac:dyDescent="0.25">
      <c r="A7675">
        <v>-111.97696383</v>
      </c>
      <c r="B7675">
        <v>33.079093780000001</v>
      </c>
      <c r="C7675" t="s">
        <v>983</v>
      </c>
      <c r="D7675" t="s">
        <v>982</v>
      </c>
      <c r="E7675" t="s">
        <v>981</v>
      </c>
      <c r="F7675">
        <v>6994</v>
      </c>
      <c r="G7675">
        <v>359</v>
      </c>
      <c r="H7675">
        <v>13.33</v>
      </c>
      <c r="I7675">
        <v>2.0339999999999998</v>
      </c>
      <c r="J7675">
        <v>1</v>
      </c>
      <c r="K7675">
        <v>1167.7</v>
      </c>
      <c r="L7675" t="s">
        <v>980</v>
      </c>
      <c r="M7675" t="s">
        <v>979</v>
      </c>
      <c r="N7675" s="119">
        <v>44152</v>
      </c>
      <c r="O7675">
        <v>0</v>
      </c>
      <c r="P7675">
        <v>0</v>
      </c>
      <c r="Q7675">
        <v>3576.9</v>
      </c>
      <c r="R7675">
        <v>526.62</v>
      </c>
      <c r="S7675">
        <v>1.097</v>
      </c>
      <c r="T7675">
        <v>33</v>
      </c>
      <c r="U7675">
        <v>1595.79999999999</v>
      </c>
      <c r="V7675">
        <v>20</v>
      </c>
      <c r="W7675">
        <v>1.387</v>
      </c>
      <c r="X7675">
        <v>2.2410000000000001</v>
      </c>
      <c r="Y7675" s="119">
        <v>44152</v>
      </c>
      <c r="Z7675">
        <v>408817.29066386598</v>
      </c>
      <c r="AA7675">
        <v>3660479.6617802</v>
      </c>
    </row>
    <row r="7676" spans="1:27" x14ac:dyDescent="0.25">
      <c r="A7676">
        <v>-111.97696351</v>
      </c>
      <c r="B7676">
        <v>33.079098790000003</v>
      </c>
      <c r="C7676" t="s">
        <v>983</v>
      </c>
      <c r="D7676" t="s">
        <v>982</v>
      </c>
      <c r="E7676" t="s">
        <v>981</v>
      </c>
      <c r="F7676">
        <v>6995</v>
      </c>
      <c r="G7676">
        <v>3</v>
      </c>
      <c r="H7676">
        <v>13.33</v>
      </c>
      <c r="I7676">
        <v>2.0009999999999999</v>
      </c>
      <c r="J7676">
        <v>1</v>
      </c>
      <c r="K7676">
        <v>1167.7</v>
      </c>
      <c r="L7676" t="s">
        <v>980</v>
      </c>
      <c r="M7676" t="s">
        <v>979</v>
      </c>
      <c r="N7676" s="119">
        <v>44152</v>
      </c>
      <c r="O7676">
        <v>0</v>
      </c>
      <c r="P7676">
        <v>0</v>
      </c>
      <c r="Q7676">
        <v>4245.6999999999898</v>
      </c>
      <c r="R7676">
        <v>635.33000000000004</v>
      </c>
      <c r="S7676">
        <v>1.3240000000000001</v>
      </c>
      <c r="T7676">
        <v>33</v>
      </c>
      <c r="U7676">
        <v>1925.2</v>
      </c>
      <c r="V7676">
        <v>20</v>
      </c>
      <c r="W7676">
        <v>1.365</v>
      </c>
      <c r="X7676">
        <v>2.2050000000000001</v>
      </c>
      <c r="Y7676" s="119">
        <v>44152</v>
      </c>
      <c r="Z7676">
        <v>408817.32570171001</v>
      </c>
      <c r="AA7676">
        <v>3660480.2169512501</v>
      </c>
    </row>
    <row r="7677" spans="1:27" x14ac:dyDescent="0.25">
      <c r="A7677">
        <v>-111.97696297</v>
      </c>
      <c r="B7677">
        <v>33.079104819999898</v>
      </c>
      <c r="C7677" t="s">
        <v>983</v>
      </c>
      <c r="D7677" t="s">
        <v>982</v>
      </c>
      <c r="E7677" t="s">
        <v>981</v>
      </c>
      <c r="F7677">
        <v>6996</v>
      </c>
      <c r="G7677">
        <v>354</v>
      </c>
      <c r="H7677">
        <v>13.33</v>
      </c>
      <c r="I7677">
        <v>2.1</v>
      </c>
      <c r="J7677">
        <v>1</v>
      </c>
      <c r="K7677">
        <v>1167.79999999999</v>
      </c>
      <c r="L7677" t="s">
        <v>980</v>
      </c>
      <c r="M7677" t="s">
        <v>979</v>
      </c>
      <c r="N7677" s="119">
        <v>44152</v>
      </c>
      <c r="O7677">
        <v>0</v>
      </c>
      <c r="P7677">
        <v>0</v>
      </c>
      <c r="Q7677">
        <v>4149.1000000000004</v>
      </c>
      <c r="R7677">
        <v>591.76999999999896</v>
      </c>
      <c r="S7677">
        <v>1.2330000000000001</v>
      </c>
      <c r="T7677">
        <v>33</v>
      </c>
      <c r="U7677">
        <v>1793.2</v>
      </c>
      <c r="V7677">
        <v>20</v>
      </c>
      <c r="W7677">
        <v>1.4319999999999999</v>
      </c>
      <c r="X7677">
        <v>2.3140000000000001</v>
      </c>
      <c r="Y7677" s="119">
        <v>44152</v>
      </c>
      <c r="Z7677">
        <v>408817.38232640602</v>
      </c>
      <c r="AA7677">
        <v>3660480.8850166001</v>
      </c>
    </row>
    <row r="7678" spans="1:27" x14ac:dyDescent="0.25">
      <c r="A7678">
        <v>-111.976964679999</v>
      </c>
      <c r="B7678">
        <v>33.079110790000001</v>
      </c>
      <c r="C7678" t="s">
        <v>983</v>
      </c>
      <c r="D7678" t="s">
        <v>982</v>
      </c>
      <c r="E7678" t="s">
        <v>981</v>
      </c>
      <c r="F7678">
        <v>6997</v>
      </c>
      <c r="G7678">
        <v>4</v>
      </c>
      <c r="H7678">
        <v>13.33</v>
      </c>
      <c r="I7678">
        <v>1.9690000000000001</v>
      </c>
      <c r="J7678">
        <v>1</v>
      </c>
      <c r="K7678">
        <v>1167.79999999999</v>
      </c>
      <c r="L7678" t="s">
        <v>980</v>
      </c>
      <c r="M7678" t="s">
        <v>979</v>
      </c>
      <c r="N7678" s="119">
        <v>44152</v>
      </c>
      <c r="O7678">
        <v>0</v>
      </c>
      <c r="P7678">
        <v>0</v>
      </c>
      <c r="Q7678">
        <v>4878.1000000000004</v>
      </c>
      <c r="R7678">
        <v>742.12</v>
      </c>
      <c r="S7678">
        <v>1.546</v>
      </c>
      <c r="T7678">
        <v>33</v>
      </c>
      <c r="U7678">
        <v>2248.9</v>
      </c>
      <c r="V7678">
        <v>20</v>
      </c>
      <c r="W7678">
        <v>1.3420000000000001</v>
      </c>
      <c r="X7678">
        <v>2.169</v>
      </c>
      <c r="Y7678" s="119">
        <v>44152</v>
      </c>
      <c r="Z7678">
        <v>408817.22887889901</v>
      </c>
      <c r="AA7678">
        <v>3660481.54838449</v>
      </c>
    </row>
    <row r="7679" spans="1:27" x14ac:dyDescent="0.25">
      <c r="A7679">
        <v>-111.976963659999</v>
      </c>
      <c r="B7679">
        <v>33.07911678</v>
      </c>
      <c r="C7679" t="s">
        <v>983</v>
      </c>
      <c r="D7679" t="s">
        <v>982</v>
      </c>
      <c r="E7679" t="s">
        <v>981</v>
      </c>
      <c r="F7679">
        <v>6998</v>
      </c>
      <c r="G7679">
        <v>358</v>
      </c>
      <c r="H7679">
        <v>13.33</v>
      </c>
      <c r="I7679">
        <v>2.0339999999999998</v>
      </c>
      <c r="J7679">
        <v>1</v>
      </c>
      <c r="K7679">
        <v>1167.7</v>
      </c>
      <c r="L7679" t="s">
        <v>980</v>
      </c>
      <c r="M7679" t="s">
        <v>979</v>
      </c>
      <c r="N7679" s="119">
        <v>44152</v>
      </c>
      <c r="O7679">
        <v>0</v>
      </c>
      <c r="P7679">
        <v>0</v>
      </c>
      <c r="Q7679">
        <v>4976</v>
      </c>
      <c r="R7679">
        <v>732.6</v>
      </c>
      <c r="S7679">
        <v>1.526</v>
      </c>
      <c r="T7679">
        <v>33</v>
      </c>
      <c r="U7679">
        <v>2220</v>
      </c>
      <c r="V7679">
        <v>20</v>
      </c>
      <c r="W7679">
        <v>1.387</v>
      </c>
      <c r="X7679">
        <v>2.2410000000000001</v>
      </c>
      <c r="Y7679" s="119">
        <v>44152</v>
      </c>
      <c r="Z7679">
        <v>408817.33026451402</v>
      </c>
      <c r="AA7679">
        <v>3660482.2115981402</v>
      </c>
    </row>
    <row r="7680" spans="1:27" x14ac:dyDescent="0.25">
      <c r="A7680">
        <v>-111.976963319999</v>
      </c>
      <c r="B7680">
        <v>33.07912279</v>
      </c>
      <c r="C7680" t="s">
        <v>983</v>
      </c>
      <c r="D7680" t="s">
        <v>982</v>
      </c>
      <c r="E7680" t="s">
        <v>981</v>
      </c>
      <c r="F7680">
        <v>6999</v>
      </c>
      <c r="G7680">
        <v>356</v>
      </c>
      <c r="H7680">
        <v>13.33</v>
      </c>
      <c r="I7680">
        <v>2.1</v>
      </c>
      <c r="J7680">
        <v>1</v>
      </c>
      <c r="K7680">
        <v>1167.7</v>
      </c>
      <c r="L7680" t="s">
        <v>980</v>
      </c>
      <c r="M7680" t="s">
        <v>979</v>
      </c>
      <c r="N7680" s="119">
        <v>44152</v>
      </c>
      <c r="O7680">
        <v>0</v>
      </c>
      <c r="P7680">
        <v>0</v>
      </c>
      <c r="Q7680">
        <v>5952.6</v>
      </c>
      <c r="R7680">
        <v>848.99</v>
      </c>
      <c r="S7680">
        <v>1.7689999999999999</v>
      </c>
      <c r="T7680">
        <v>33</v>
      </c>
      <c r="U7680">
        <v>2572.6999999999898</v>
      </c>
      <c r="V7680">
        <v>20</v>
      </c>
      <c r="W7680">
        <v>1.4319999999999999</v>
      </c>
      <c r="X7680">
        <v>2.3140000000000001</v>
      </c>
      <c r="Y7680" s="119">
        <v>44152</v>
      </c>
      <c r="Z7680">
        <v>408817.36820098897</v>
      </c>
      <c r="AA7680">
        <v>3660482.8776198798</v>
      </c>
    </row>
    <row r="7681" spans="1:27" x14ac:dyDescent="0.25">
      <c r="A7681">
        <v>-111.976963859999</v>
      </c>
      <c r="B7681">
        <v>33.07912881</v>
      </c>
      <c r="C7681" t="s">
        <v>983</v>
      </c>
      <c r="D7681" t="s">
        <v>982</v>
      </c>
      <c r="E7681" t="s">
        <v>981</v>
      </c>
      <c r="F7681">
        <v>7000</v>
      </c>
      <c r="G7681">
        <v>5</v>
      </c>
      <c r="H7681">
        <v>13.33</v>
      </c>
      <c r="I7681">
        <v>2.133</v>
      </c>
      <c r="J7681">
        <v>1</v>
      </c>
      <c r="K7681">
        <v>1167.7</v>
      </c>
      <c r="L7681" t="s">
        <v>980</v>
      </c>
      <c r="M7681" t="s">
        <v>979</v>
      </c>
      <c r="N7681" s="119">
        <v>44152</v>
      </c>
      <c r="O7681">
        <v>0</v>
      </c>
      <c r="P7681">
        <v>0</v>
      </c>
      <c r="Q7681">
        <v>6113.3</v>
      </c>
      <c r="R7681">
        <v>858.5</v>
      </c>
      <c r="S7681">
        <v>1.7889999999999999</v>
      </c>
      <c r="T7681">
        <v>33</v>
      </c>
      <c r="U7681">
        <v>2601.5</v>
      </c>
      <c r="V7681">
        <v>20</v>
      </c>
      <c r="W7681">
        <v>1.454</v>
      </c>
      <c r="X7681">
        <v>2.35</v>
      </c>
      <c r="Y7681" s="119">
        <v>44152</v>
      </c>
      <c r="Z7681">
        <v>408817.32401043997</v>
      </c>
      <c r="AA7681">
        <v>3660483.5455147699</v>
      </c>
    </row>
    <row r="7682" spans="1:27" x14ac:dyDescent="0.25">
      <c r="A7682">
        <v>-111.976963679999</v>
      </c>
      <c r="B7682">
        <v>33.07913379</v>
      </c>
      <c r="C7682" t="s">
        <v>983</v>
      </c>
      <c r="D7682" t="s">
        <v>982</v>
      </c>
      <c r="E7682" t="s">
        <v>981</v>
      </c>
      <c r="F7682">
        <v>7001</v>
      </c>
      <c r="G7682">
        <v>4</v>
      </c>
      <c r="H7682">
        <v>13.33</v>
      </c>
      <c r="I7682">
        <v>2.1</v>
      </c>
      <c r="J7682">
        <v>1</v>
      </c>
      <c r="K7682">
        <v>1167.5999999999899</v>
      </c>
      <c r="L7682" t="s">
        <v>980</v>
      </c>
      <c r="M7682" t="s">
        <v>979</v>
      </c>
      <c r="N7682" s="119">
        <v>44152</v>
      </c>
      <c r="O7682">
        <v>0</v>
      </c>
      <c r="P7682">
        <v>0</v>
      </c>
      <c r="Q7682">
        <v>5819.1</v>
      </c>
      <c r="R7682">
        <v>829.95</v>
      </c>
      <c r="S7682">
        <v>1.7290000000000001</v>
      </c>
      <c r="T7682">
        <v>33</v>
      </c>
      <c r="U7682">
        <v>2515</v>
      </c>
      <c r="V7682">
        <v>20</v>
      </c>
      <c r="W7682">
        <v>1.4319999999999999</v>
      </c>
      <c r="X7682">
        <v>2.3140000000000001</v>
      </c>
      <c r="Y7682" s="119">
        <v>44152</v>
      </c>
      <c r="Z7682">
        <v>408817.345950016</v>
      </c>
      <c r="AA7682">
        <v>3660484.09748139</v>
      </c>
    </row>
    <row r="7683" spans="1:27" x14ac:dyDescent="0.25">
      <c r="A7683">
        <v>-111.976961799999</v>
      </c>
      <c r="B7683">
        <v>33.079139840000003</v>
      </c>
      <c r="C7683" t="s">
        <v>983</v>
      </c>
      <c r="D7683" t="s">
        <v>982</v>
      </c>
      <c r="E7683" t="s">
        <v>981</v>
      </c>
      <c r="F7683">
        <v>7002</v>
      </c>
      <c r="G7683">
        <v>353</v>
      </c>
      <c r="H7683">
        <v>13.33</v>
      </c>
      <c r="I7683">
        <v>2.165</v>
      </c>
      <c r="J7683">
        <v>1</v>
      </c>
      <c r="K7683">
        <v>1167.7</v>
      </c>
      <c r="L7683" t="s">
        <v>980</v>
      </c>
      <c r="M7683" t="s">
        <v>979</v>
      </c>
      <c r="N7683" s="119">
        <v>44152</v>
      </c>
      <c r="O7683">
        <v>0</v>
      </c>
      <c r="P7683">
        <v>0</v>
      </c>
      <c r="Q7683">
        <v>5981.1</v>
      </c>
      <c r="R7683">
        <v>827.21</v>
      </c>
      <c r="S7683">
        <v>1.7230000000000001</v>
      </c>
      <c r="T7683">
        <v>33</v>
      </c>
      <c r="U7683">
        <v>2506.6999999999898</v>
      </c>
      <c r="V7683">
        <v>20</v>
      </c>
      <c r="W7683">
        <v>1.476</v>
      </c>
      <c r="X7683">
        <v>2.3860000000000001</v>
      </c>
      <c r="Y7683" s="119">
        <v>44152</v>
      </c>
      <c r="Z7683">
        <v>408817.527668091</v>
      </c>
      <c r="AA7683">
        <v>3660484.76660003</v>
      </c>
    </row>
    <row r="7684" spans="1:27" x14ac:dyDescent="0.25">
      <c r="A7684">
        <v>-111.976963859999</v>
      </c>
      <c r="B7684">
        <v>33.079146809999898</v>
      </c>
      <c r="C7684" t="s">
        <v>983</v>
      </c>
      <c r="D7684" t="s">
        <v>982</v>
      </c>
      <c r="E7684" t="s">
        <v>981</v>
      </c>
      <c r="F7684">
        <v>7003</v>
      </c>
      <c r="G7684">
        <v>5</v>
      </c>
      <c r="H7684">
        <v>13.33</v>
      </c>
      <c r="I7684">
        <v>1.9359999999999999</v>
      </c>
      <c r="J7684">
        <v>1</v>
      </c>
      <c r="K7684">
        <v>1168.0999999999899</v>
      </c>
      <c r="L7684" t="s">
        <v>980</v>
      </c>
      <c r="M7684" t="s">
        <v>979</v>
      </c>
      <c r="N7684" s="119">
        <v>44152</v>
      </c>
      <c r="O7684">
        <v>0</v>
      </c>
      <c r="P7684">
        <v>0</v>
      </c>
      <c r="Q7684">
        <v>6056.3999999999896</v>
      </c>
      <c r="R7684">
        <v>937</v>
      </c>
      <c r="S7684">
        <v>1.952</v>
      </c>
      <c r="T7684">
        <v>33</v>
      </c>
      <c r="U7684">
        <v>2839.4</v>
      </c>
      <c r="V7684">
        <v>20</v>
      </c>
      <c r="W7684">
        <v>1.32</v>
      </c>
      <c r="X7684">
        <v>2.133</v>
      </c>
      <c r="Y7684" s="119">
        <v>44152</v>
      </c>
      <c r="Z7684">
        <v>408817.342584269</v>
      </c>
      <c r="AA7684">
        <v>3660485.5411400502</v>
      </c>
    </row>
    <row r="7685" spans="1:27" x14ac:dyDescent="0.25">
      <c r="A7685">
        <v>-111.97696197</v>
      </c>
      <c r="B7685">
        <v>33.079152819999898</v>
      </c>
      <c r="C7685" t="s">
        <v>983</v>
      </c>
      <c r="D7685" t="s">
        <v>982</v>
      </c>
      <c r="E7685" t="s">
        <v>981</v>
      </c>
      <c r="F7685">
        <v>7004</v>
      </c>
      <c r="G7685">
        <v>354</v>
      </c>
      <c r="H7685">
        <v>13.33</v>
      </c>
      <c r="I7685">
        <v>1.903</v>
      </c>
      <c r="J7685">
        <v>1</v>
      </c>
      <c r="K7685">
        <v>1168</v>
      </c>
      <c r="L7685" t="s">
        <v>980</v>
      </c>
      <c r="M7685" t="s">
        <v>979</v>
      </c>
      <c r="N7685" s="119">
        <v>44152</v>
      </c>
      <c r="O7685">
        <v>0</v>
      </c>
      <c r="P7685">
        <v>0</v>
      </c>
      <c r="Q7685">
        <v>5367.6999999999898</v>
      </c>
      <c r="R7685">
        <v>844.76999999999896</v>
      </c>
      <c r="S7685">
        <v>1.76</v>
      </c>
      <c r="T7685">
        <v>33</v>
      </c>
      <c r="U7685">
        <v>2559.9</v>
      </c>
      <c r="V7685">
        <v>20</v>
      </c>
      <c r="W7685">
        <v>1.2969999999999999</v>
      </c>
      <c r="X7685">
        <v>2.097</v>
      </c>
      <c r="Y7685" s="119">
        <v>44152</v>
      </c>
      <c r="Z7685">
        <v>408817.52519442298</v>
      </c>
      <c r="AA7685">
        <v>3660486.2058152701</v>
      </c>
    </row>
    <row r="7686" spans="1:27" x14ac:dyDescent="0.25">
      <c r="A7686">
        <v>-111.976963339999</v>
      </c>
      <c r="B7686">
        <v>33.07915878</v>
      </c>
      <c r="C7686" t="s">
        <v>983</v>
      </c>
      <c r="D7686" t="s">
        <v>982</v>
      </c>
      <c r="E7686" t="s">
        <v>981</v>
      </c>
      <c r="F7686">
        <v>7005</v>
      </c>
      <c r="G7686">
        <v>2</v>
      </c>
      <c r="H7686">
        <v>13.33</v>
      </c>
      <c r="I7686">
        <v>2.0339999999999998</v>
      </c>
      <c r="J7686">
        <v>1</v>
      </c>
      <c r="K7686">
        <v>1168</v>
      </c>
      <c r="L7686" t="s">
        <v>980</v>
      </c>
      <c r="M7686" t="s">
        <v>979</v>
      </c>
      <c r="N7686" s="119">
        <v>44152</v>
      </c>
      <c r="O7686">
        <v>0</v>
      </c>
      <c r="P7686">
        <v>0</v>
      </c>
      <c r="Q7686">
        <v>6314.6</v>
      </c>
      <c r="R7686">
        <v>929.67999999999904</v>
      </c>
      <c r="S7686">
        <v>1.9370000000000001</v>
      </c>
      <c r="T7686">
        <v>33</v>
      </c>
      <c r="U7686">
        <v>2817.1999999999898</v>
      </c>
      <c r="V7686">
        <v>20</v>
      </c>
      <c r="W7686">
        <v>1.387</v>
      </c>
      <c r="X7686">
        <v>2.2410000000000001</v>
      </c>
      <c r="Y7686" s="119">
        <v>44152</v>
      </c>
      <c r="Z7686">
        <v>408817.40347155498</v>
      </c>
      <c r="AA7686">
        <v>3660486.8677791199</v>
      </c>
    </row>
    <row r="7687" spans="1:27" x14ac:dyDescent="0.25">
      <c r="A7687">
        <v>-111.976964199999</v>
      </c>
      <c r="B7687">
        <v>33.079162840000002</v>
      </c>
      <c r="C7687" t="s">
        <v>983</v>
      </c>
      <c r="D7687" t="s">
        <v>982</v>
      </c>
      <c r="E7687" t="s">
        <v>981</v>
      </c>
      <c r="F7687">
        <v>7006</v>
      </c>
      <c r="G7687">
        <v>7</v>
      </c>
      <c r="H7687">
        <v>13.33</v>
      </c>
      <c r="I7687">
        <v>2.2309999999999999</v>
      </c>
      <c r="J7687">
        <v>1</v>
      </c>
      <c r="K7687">
        <v>1167.7</v>
      </c>
      <c r="L7687" t="s">
        <v>980</v>
      </c>
      <c r="M7687" t="s">
        <v>979</v>
      </c>
      <c r="N7687" s="119">
        <v>44152</v>
      </c>
      <c r="O7687">
        <v>0</v>
      </c>
      <c r="P7687">
        <v>0</v>
      </c>
      <c r="Q7687">
        <v>6354</v>
      </c>
      <c r="R7687">
        <v>852.92999999999904</v>
      </c>
      <c r="S7687">
        <v>1.7769999999999999</v>
      </c>
      <c r="T7687">
        <v>33</v>
      </c>
      <c r="U7687">
        <v>2584.5999999999899</v>
      </c>
      <c r="V7687">
        <v>20</v>
      </c>
      <c r="W7687">
        <v>1.5209999999999999</v>
      </c>
      <c r="X7687">
        <v>2.4580000000000002</v>
      </c>
      <c r="Y7687" s="119">
        <v>44152</v>
      </c>
      <c r="Z7687">
        <v>408817.32739043498</v>
      </c>
      <c r="AA7687">
        <v>3660487.3186505898</v>
      </c>
    </row>
    <row r="7688" spans="1:27" x14ac:dyDescent="0.25">
      <c r="A7688">
        <v>-111.97696249000001</v>
      </c>
      <c r="B7688">
        <v>33.079168789999898</v>
      </c>
      <c r="C7688" t="s">
        <v>983</v>
      </c>
      <c r="D7688" t="s">
        <v>982</v>
      </c>
      <c r="E7688" t="s">
        <v>981</v>
      </c>
      <c r="F7688">
        <v>7007</v>
      </c>
      <c r="G7688">
        <v>357</v>
      </c>
      <c r="H7688">
        <v>13.33</v>
      </c>
      <c r="I7688">
        <v>2.0009999999999999</v>
      </c>
      <c r="J7688">
        <v>1</v>
      </c>
      <c r="K7688">
        <v>1167.7</v>
      </c>
      <c r="L7688" t="s">
        <v>980</v>
      </c>
      <c r="M7688" t="s">
        <v>979</v>
      </c>
      <c r="N7688" s="119">
        <v>44152</v>
      </c>
      <c r="O7688">
        <v>0</v>
      </c>
      <c r="P7688">
        <v>0</v>
      </c>
      <c r="Q7688">
        <v>8255.2999999999902</v>
      </c>
      <c r="R7688">
        <v>1235.29999999999</v>
      </c>
      <c r="S7688">
        <v>2.5739999999999998</v>
      </c>
      <c r="T7688">
        <v>33</v>
      </c>
      <c r="U7688">
        <v>3743.4</v>
      </c>
      <c r="V7688">
        <v>20</v>
      </c>
      <c r="W7688">
        <v>1.365</v>
      </c>
      <c r="X7688">
        <v>2.2050000000000001</v>
      </c>
      <c r="Y7688" s="119">
        <v>44152</v>
      </c>
      <c r="Z7688">
        <v>408817.49313783698</v>
      </c>
      <c r="AA7688">
        <v>3660487.9768301002</v>
      </c>
    </row>
    <row r="7689" spans="1:27" x14ac:dyDescent="0.25">
      <c r="A7689">
        <v>-111.97696351</v>
      </c>
      <c r="B7689">
        <v>33.079174790000003</v>
      </c>
      <c r="C7689" t="s">
        <v>983</v>
      </c>
      <c r="D7689" t="s">
        <v>982</v>
      </c>
      <c r="E7689" t="s">
        <v>981</v>
      </c>
      <c r="F7689">
        <v>7008</v>
      </c>
      <c r="G7689">
        <v>3</v>
      </c>
      <c r="H7689">
        <v>13.33</v>
      </c>
      <c r="I7689">
        <v>2.0670000000000002</v>
      </c>
      <c r="J7689">
        <v>1</v>
      </c>
      <c r="K7689">
        <v>1167.7</v>
      </c>
      <c r="L7689" t="s">
        <v>980</v>
      </c>
      <c r="M7689" t="s">
        <v>979</v>
      </c>
      <c r="N7689" s="119">
        <v>44152</v>
      </c>
      <c r="O7689">
        <v>0</v>
      </c>
      <c r="P7689">
        <v>0</v>
      </c>
      <c r="Q7689">
        <v>5971.5</v>
      </c>
      <c r="R7689">
        <v>865.21</v>
      </c>
      <c r="S7689">
        <v>1.8029999999999999</v>
      </c>
      <c r="T7689">
        <v>33</v>
      </c>
      <c r="U7689">
        <v>2621.9</v>
      </c>
      <c r="V7689">
        <v>20</v>
      </c>
      <c r="W7689">
        <v>1.409</v>
      </c>
      <c r="X7689">
        <v>2.278</v>
      </c>
      <c r="Y7689" s="119">
        <v>44152</v>
      </c>
      <c r="Z7689">
        <v>408817.404124516</v>
      </c>
      <c r="AA7689">
        <v>3660488.6429246301</v>
      </c>
    </row>
    <row r="7690" spans="1:27" x14ac:dyDescent="0.25">
      <c r="A7690">
        <v>-111.976962319999</v>
      </c>
      <c r="B7690">
        <v>33.079179789999898</v>
      </c>
      <c r="C7690" t="s">
        <v>983</v>
      </c>
      <c r="D7690" t="s">
        <v>982</v>
      </c>
      <c r="E7690" t="s">
        <v>981</v>
      </c>
      <c r="F7690">
        <v>7009</v>
      </c>
      <c r="G7690">
        <v>356</v>
      </c>
      <c r="H7690">
        <v>13.33</v>
      </c>
      <c r="I7690">
        <v>2.395</v>
      </c>
      <c r="J7690">
        <v>1</v>
      </c>
      <c r="K7690">
        <v>1167.7</v>
      </c>
      <c r="L7690" t="s">
        <v>980</v>
      </c>
      <c r="M7690" t="s">
        <v>979</v>
      </c>
      <c r="N7690" s="119">
        <v>44152</v>
      </c>
      <c r="O7690">
        <v>0</v>
      </c>
      <c r="P7690">
        <v>0</v>
      </c>
      <c r="Q7690">
        <v>5043.6999999999898</v>
      </c>
      <c r="R7690">
        <v>630.67999999999904</v>
      </c>
      <c r="S7690">
        <v>1.3140000000000001</v>
      </c>
      <c r="T7690">
        <v>33</v>
      </c>
      <c r="U7690">
        <v>1911.0999999999899</v>
      </c>
      <c r="V7690">
        <v>20</v>
      </c>
      <c r="W7690">
        <v>1.633</v>
      </c>
      <c r="X7690">
        <v>2.6389999999999998</v>
      </c>
      <c r="Y7690" s="119">
        <v>44152</v>
      </c>
      <c r="Z7690">
        <v>408817.520355938</v>
      </c>
      <c r="AA7690">
        <v>3660489.1962311999</v>
      </c>
    </row>
    <row r="7691" spans="1:27" x14ac:dyDescent="0.25">
      <c r="A7691">
        <v>-111.976962659999</v>
      </c>
      <c r="B7691">
        <v>33.079185780000003</v>
      </c>
      <c r="C7691" t="s">
        <v>983</v>
      </c>
      <c r="D7691" t="s">
        <v>982</v>
      </c>
      <c r="E7691" t="s">
        <v>981</v>
      </c>
      <c r="F7691">
        <v>7010</v>
      </c>
      <c r="G7691">
        <v>358</v>
      </c>
      <c r="H7691">
        <v>13.33</v>
      </c>
      <c r="I7691">
        <v>2.0339999999999998</v>
      </c>
      <c r="J7691">
        <v>1</v>
      </c>
      <c r="K7691">
        <v>1167.5999999999899</v>
      </c>
      <c r="L7691" t="s">
        <v>980</v>
      </c>
      <c r="M7691" t="s">
        <v>979</v>
      </c>
      <c r="N7691" s="119">
        <v>44152</v>
      </c>
      <c r="O7691">
        <v>0</v>
      </c>
      <c r="P7691">
        <v>0</v>
      </c>
      <c r="Q7691">
        <v>7070.8999999999896</v>
      </c>
      <c r="R7691">
        <v>1041</v>
      </c>
      <c r="S7691">
        <v>2.169</v>
      </c>
      <c r="T7691">
        <v>33</v>
      </c>
      <c r="U7691">
        <v>3154.5999999999899</v>
      </c>
      <c r="V7691">
        <v>20</v>
      </c>
      <c r="W7691">
        <v>1.387</v>
      </c>
      <c r="X7691">
        <v>2.2410000000000001</v>
      </c>
      <c r="Y7691" s="119">
        <v>44152</v>
      </c>
      <c r="Z7691">
        <v>408817.494802033</v>
      </c>
      <c r="AA7691">
        <v>3660489.8606263199</v>
      </c>
    </row>
    <row r="7692" spans="1:27" x14ac:dyDescent="0.25">
      <c r="A7692">
        <v>-111.97696403</v>
      </c>
      <c r="B7692">
        <v>33.079191819999899</v>
      </c>
      <c r="C7692" t="s">
        <v>983</v>
      </c>
      <c r="D7692" t="s">
        <v>982</v>
      </c>
      <c r="E7692" t="s">
        <v>981</v>
      </c>
      <c r="F7692">
        <v>7011</v>
      </c>
      <c r="G7692">
        <v>6</v>
      </c>
      <c r="H7692">
        <v>13.33</v>
      </c>
      <c r="I7692">
        <v>2.165</v>
      </c>
      <c r="J7692">
        <v>1</v>
      </c>
      <c r="K7692">
        <v>1167.7</v>
      </c>
      <c r="L7692" t="s">
        <v>980</v>
      </c>
      <c r="M7692" t="s">
        <v>979</v>
      </c>
      <c r="N7692" s="119">
        <v>44152</v>
      </c>
      <c r="O7692">
        <v>0</v>
      </c>
      <c r="P7692">
        <v>0</v>
      </c>
      <c r="Q7692">
        <v>6884.8999999999896</v>
      </c>
      <c r="R7692">
        <v>952.2</v>
      </c>
      <c r="S7692">
        <v>1.984</v>
      </c>
      <c r="T7692">
        <v>33</v>
      </c>
      <c r="U7692">
        <v>2885.5</v>
      </c>
      <c r="V7692">
        <v>20</v>
      </c>
      <c r="W7692">
        <v>1.476</v>
      </c>
      <c r="X7692">
        <v>2.3860000000000001</v>
      </c>
      <c r="Y7692" s="119">
        <v>44152</v>
      </c>
      <c r="Z7692">
        <v>408817.37316177197</v>
      </c>
      <c r="AA7692">
        <v>3660490.5314596202</v>
      </c>
    </row>
    <row r="7693" spans="1:27" x14ac:dyDescent="0.25">
      <c r="A7693">
        <v>-111.976963999999</v>
      </c>
      <c r="B7693">
        <v>33.07919777</v>
      </c>
      <c r="C7693" t="s">
        <v>983</v>
      </c>
      <c r="D7693" t="s">
        <v>982</v>
      </c>
      <c r="E7693" t="s">
        <v>981</v>
      </c>
      <c r="F7693">
        <v>7012</v>
      </c>
      <c r="G7693">
        <v>360</v>
      </c>
      <c r="H7693">
        <v>13.33</v>
      </c>
      <c r="I7693">
        <v>1.9359999999999999</v>
      </c>
      <c r="J7693">
        <v>1</v>
      </c>
      <c r="K7693">
        <v>1167.7</v>
      </c>
      <c r="L7693" t="s">
        <v>980</v>
      </c>
      <c r="M7693" t="s">
        <v>979</v>
      </c>
      <c r="N7693" s="119">
        <v>44152</v>
      </c>
      <c r="O7693">
        <v>0</v>
      </c>
      <c r="P7693">
        <v>0</v>
      </c>
      <c r="Q7693">
        <v>7485.6999999999898</v>
      </c>
      <c r="R7693">
        <v>1158.0999999999899</v>
      </c>
      <c r="S7693">
        <v>2.4129999999999998</v>
      </c>
      <c r="T7693">
        <v>33</v>
      </c>
      <c r="U7693">
        <v>3509.5</v>
      </c>
      <c r="V7693">
        <v>20</v>
      </c>
      <c r="W7693">
        <v>1.32</v>
      </c>
      <c r="X7693">
        <v>2.133</v>
      </c>
      <c r="Y7693" s="119">
        <v>44152</v>
      </c>
      <c r="Z7693">
        <v>408817.3821016</v>
      </c>
      <c r="AA7693">
        <v>3660491.1910985899</v>
      </c>
    </row>
    <row r="7694" spans="1:27" x14ac:dyDescent="0.25">
      <c r="A7694">
        <v>-111.97696297</v>
      </c>
      <c r="B7694">
        <v>33.0792028199999</v>
      </c>
      <c r="C7694" t="s">
        <v>983</v>
      </c>
      <c r="D7694" t="s">
        <v>982</v>
      </c>
      <c r="E7694" t="s">
        <v>981</v>
      </c>
      <c r="F7694">
        <v>7013</v>
      </c>
      <c r="G7694">
        <v>354</v>
      </c>
      <c r="H7694">
        <v>13.33</v>
      </c>
      <c r="I7694">
        <v>1.903</v>
      </c>
      <c r="J7694">
        <v>1</v>
      </c>
      <c r="K7694">
        <v>1167.5999999999899</v>
      </c>
      <c r="L7694" t="s">
        <v>980</v>
      </c>
      <c r="M7694" t="s">
        <v>979</v>
      </c>
      <c r="N7694" s="119">
        <v>44152</v>
      </c>
      <c r="O7694">
        <v>0</v>
      </c>
      <c r="P7694">
        <v>0</v>
      </c>
      <c r="Q7694">
        <v>8118.6</v>
      </c>
      <c r="R7694">
        <v>1277.7</v>
      </c>
      <c r="S7694">
        <v>2.6619999999999999</v>
      </c>
      <c r="T7694">
        <v>33</v>
      </c>
      <c r="U7694">
        <v>3871.8</v>
      </c>
      <c r="V7694">
        <v>20</v>
      </c>
      <c r="W7694">
        <v>1.2969999999999999</v>
      </c>
      <c r="X7694">
        <v>2.097</v>
      </c>
      <c r="Y7694" s="119">
        <v>44152</v>
      </c>
      <c r="Z7694">
        <v>408817.48345054197</v>
      </c>
      <c r="AA7694">
        <v>3660491.7500875699</v>
      </c>
    </row>
    <row r="7695" spans="1:27" x14ac:dyDescent="0.25">
      <c r="A7695">
        <v>-111.976964859999</v>
      </c>
      <c r="B7695">
        <v>33.079208809999898</v>
      </c>
      <c r="C7695" t="s">
        <v>983</v>
      </c>
      <c r="D7695" t="s">
        <v>982</v>
      </c>
      <c r="E7695" t="s">
        <v>981</v>
      </c>
      <c r="F7695">
        <v>7014</v>
      </c>
      <c r="G7695">
        <v>5</v>
      </c>
      <c r="H7695">
        <v>13.33</v>
      </c>
      <c r="I7695">
        <v>2.133</v>
      </c>
      <c r="J7695">
        <v>1</v>
      </c>
      <c r="K7695">
        <v>1167.5999999999899</v>
      </c>
      <c r="L7695" t="s">
        <v>980</v>
      </c>
      <c r="M7695" t="s">
        <v>979</v>
      </c>
      <c r="N7695" s="119">
        <v>44152</v>
      </c>
      <c r="O7695">
        <v>0</v>
      </c>
      <c r="P7695">
        <v>0</v>
      </c>
      <c r="Q7695">
        <v>7709.6</v>
      </c>
      <c r="R7695">
        <v>1082.7</v>
      </c>
      <c r="S7695">
        <v>2.2559999999999998</v>
      </c>
      <c r="T7695">
        <v>33</v>
      </c>
      <c r="U7695">
        <v>3280.8</v>
      </c>
      <c r="V7695">
        <v>20</v>
      </c>
      <c r="W7695">
        <v>1.454</v>
      </c>
      <c r="X7695">
        <v>2.35</v>
      </c>
      <c r="Y7695" s="119">
        <v>44152</v>
      </c>
      <c r="Z7695">
        <v>408817.31322306098</v>
      </c>
      <c r="AA7695">
        <v>3660492.4158291998</v>
      </c>
    </row>
    <row r="7696" spans="1:27" x14ac:dyDescent="0.25">
      <c r="A7696">
        <v>-111.97696249000001</v>
      </c>
      <c r="B7696">
        <v>33.079214790000002</v>
      </c>
      <c r="C7696" t="s">
        <v>983</v>
      </c>
      <c r="D7696" t="s">
        <v>982</v>
      </c>
      <c r="E7696" t="s">
        <v>981</v>
      </c>
      <c r="F7696">
        <v>7015</v>
      </c>
      <c r="G7696">
        <v>357</v>
      </c>
      <c r="H7696">
        <v>13.33</v>
      </c>
      <c r="I7696">
        <v>2.198</v>
      </c>
      <c r="J7696">
        <v>1</v>
      </c>
      <c r="K7696">
        <v>1167.5999999999899</v>
      </c>
      <c r="L7696" t="s">
        <v>980</v>
      </c>
      <c r="M7696" t="s">
        <v>979</v>
      </c>
      <c r="N7696" s="119">
        <v>44152</v>
      </c>
      <c r="O7696">
        <v>0</v>
      </c>
      <c r="P7696">
        <v>0</v>
      </c>
      <c r="Q7696">
        <v>7559.6999999999898</v>
      </c>
      <c r="R7696">
        <v>1029.9000000000001</v>
      </c>
      <c r="S7696">
        <v>2.1459999999999999</v>
      </c>
      <c r="T7696">
        <v>33</v>
      </c>
      <c r="U7696">
        <v>3121</v>
      </c>
      <c r="V7696">
        <v>20</v>
      </c>
      <c r="W7696">
        <v>1.4990000000000001</v>
      </c>
      <c r="X7696">
        <v>2.4220000000000002</v>
      </c>
      <c r="Y7696" s="119">
        <v>44152</v>
      </c>
      <c r="Z7696">
        <v>408817.540604293</v>
      </c>
      <c r="AA7696">
        <v>3660493.0767613999</v>
      </c>
    </row>
    <row r="7697" spans="1:27" x14ac:dyDescent="0.25">
      <c r="A7697">
        <v>-111.976964539999</v>
      </c>
      <c r="B7697">
        <v>33.079219879999897</v>
      </c>
      <c r="C7697" t="s">
        <v>983</v>
      </c>
      <c r="D7697" t="s">
        <v>982</v>
      </c>
      <c r="E7697" t="s">
        <v>981</v>
      </c>
      <c r="F7697">
        <v>7016</v>
      </c>
      <c r="G7697">
        <v>9</v>
      </c>
      <c r="H7697">
        <v>13.33</v>
      </c>
      <c r="I7697">
        <v>2.165</v>
      </c>
      <c r="J7697">
        <v>1</v>
      </c>
      <c r="K7697">
        <v>1167.79999999999</v>
      </c>
      <c r="L7697" t="s">
        <v>980</v>
      </c>
      <c r="M7697" t="s">
        <v>979</v>
      </c>
      <c r="N7697" s="119">
        <v>44152</v>
      </c>
      <c r="O7697">
        <v>0</v>
      </c>
      <c r="P7697">
        <v>0</v>
      </c>
      <c r="Q7697">
        <v>7347.8</v>
      </c>
      <c r="R7697">
        <v>1016.2</v>
      </c>
      <c r="S7697">
        <v>2.117</v>
      </c>
      <c r="T7697">
        <v>33</v>
      </c>
      <c r="U7697">
        <v>3079.5</v>
      </c>
      <c r="V7697">
        <v>20</v>
      </c>
      <c r="W7697">
        <v>1.476</v>
      </c>
      <c r="X7697">
        <v>2.3860000000000001</v>
      </c>
      <c r="Y7697" s="119">
        <v>44152</v>
      </c>
      <c r="Z7697">
        <v>408817.35451409401</v>
      </c>
      <c r="AA7697">
        <v>3660493.6428607702</v>
      </c>
    </row>
    <row r="7698" spans="1:27" x14ac:dyDescent="0.25">
      <c r="A7698">
        <v>-111.976962319999</v>
      </c>
      <c r="B7698">
        <v>33.079225790000002</v>
      </c>
      <c r="C7698" t="s">
        <v>983</v>
      </c>
      <c r="D7698" t="s">
        <v>982</v>
      </c>
      <c r="E7698" t="s">
        <v>981</v>
      </c>
      <c r="F7698">
        <v>7017</v>
      </c>
      <c r="G7698">
        <v>356</v>
      </c>
      <c r="H7698">
        <v>13.33</v>
      </c>
      <c r="I7698">
        <v>1.9690000000000001</v>
      </c>
      <c r="J7698">
        <v>1</v>
      </c>
      <c r="K7698">
        <v>1167.79999999999</v>
      </c>
      <c r="L7698" t="s">
        <v>980</v>
      </c>
      <c r="M7698" t="s">
        <v>979</v>
      </c>
      <c r="N7698" s="119">
        <v>44152</v>
      </c>
      <c r="O7698">
        <v>0</v>
      </c>
      <c r="P7698">
        <v>0</v>
      </c>
      <c r="Q7698">
        <v>8082.6999999999898</v>
      </c>
      <c r="R7698">
        <v>1229.7</v>
      </c>
      <c r="S7698">
        <v>2.5619999999999998</v>
      </c>
      <c r="T7698">
        <v>33</v>
      </c>
      <c r="U7698">
        <v>3726.1999999999898</v>
      </c>
      <c r="V7698">
        <v>20</v>
      </c>
      <c r="W7698">
        <v>1.3420000000000001</v>
      </c>
      <c r="X7698">
        <v>2.169</v>
      </c>
      <c r="Y7698" s="119">
        <v>44152</v>
      </c>
      <c r="Z7698">
        <v>408817.567822401</v>
      </c>
      <c r="AA7698">
        <v>3660494.2961625098</v>
      </c>
    </row>
    <row r="7699" spans="1:27" x14ac:dyDescent="0.25">
      <c r="A7699">
        <v>-111.97696537</v>
      </c>
      <c r="B7699">
        <v>33.0792320199999</v>
      </c>
      <c r="C7699" t="s">
        <v>983</v>
      </c>
      <c r="D7699" t="s">
        <v>982</v>
      </c>
      <c r="E7699" t="s">
        <v>981</v>
      </c>
      <c r="F7699">
        <v>7018</v>
      </c>
      <c r="G7699">
        <v>14</v>
      </c>
      <c r="H7699">
        <v>13.33</v>
      </c>
      <c r="I7699">
        <v>2.0670000000000002</v>
      </c>
      <c r="J7699">
        <v>1</v>
      </c>
      <c r="K7699">
        <v>1167.79999999999</v>
      </c>
      <c r="L7699" t="s">
        <v>980</v>
      </c>
      <c r="M7699" t="s">
        <v>979</v>
      </c>
      <c r="N7699" s="119">
        <v>44152</v>
      </c>
      <c r="O7699">
        <v>0</v>
      </c>
      <c r="P7699">
        <v>0</v>
      </c>
      <c r="Q7699">
        <v>7681.3999999999896</v>
      </c>
      <c r="R7699">
        <v>1113</v>
      </c>
      <c r="S7699">
        <v>2.319</v>
      </c>
      <c r="T7699">
        <v>33</v>
      </c>
      <c r="U7699">
        <v>3372.5999999999899</v>
      </c>
      <c r="V7699">
        <v>20</v>
      </c>
      <c r="W7699">
        <v>1.409</v>
      </c>
      <c r="X7699">
        <v>2.278</v>
      </c>
      <c r="Y7699" s="119">
        <v>44152</v>
      </c>
      <c r="Z7699">
        <v>408817.28957079299</v>
      </c>
      <c r="AA7699">
        <v>3660494.9895202098</v>
      </c>
    </row>
    <row r="7700" spans="1:27" x14ac:dyDescent="0.25">
      <c r="A7700">
        <v>-111.97696249000001</v>
      </c>
      <c r="B7700">
        <v>33.079236790000003</v>
      </c>
      <c r="C7700" t="s">
        <v>983</v>
      </c>
      <c r="D7700" t="s">
        <v>982</v>
      </c>
      <c r="E7700" t="s">
        <v>981</v>
      </c>
      <c r="F7700">
        <v>7019</v>
      </c>
      <c r="G7700">
        <v>357</v>
      </c>
      <c r="H7700">
        <v>13.33</v>
      </c>
      <c r="I7700">
        <v>2.0009999999999999</v>
      </c>
      <c r="J7700">
        <v>1</v>
      </c>
      <c r="K7700">
        <v>1167.79999999999</v>
      </c>
      <c r="L7700" t="s">
        <v>980</v>
      </c>
      <c r="M7700" t="s">
        <v>979</v>
      </c>
      <c r="N7700" s="119">
        <v>44152</v>
      </c>
      <c r="O7700">
        <v>0</v>
      </c>
      <c r="P7700">
        <v>0</v>
      </c>
      <c r="Q7700">
        <v>7448.3</v>
      </c>
      <c r="R7700">
        <v>1114.5999999999899</v>
      </c>
      <c r="S7700">
        <v>2.3220000000000001</v>
      </c>
      <c r="T7700">
        <v>33</v>
      </c>
      <c r="U7700">
        <v>3377.5</v>
      </c>
      <c r="V7700">
        <v>20</v>
      </c>
      <c r="W7700">
        <v>1.365</v>
      </c>
      <c r="X7700">
        <v>2.2050000000000001</v>
      </c>
      <c r="Y7700" s="119">
        <v>44152</v>
      </c>
      <c r="Z7700">
        <v>408817.563305663</v>
      </c>
      <c r="AA7700">
        <v>3660495.5158589901</v>
      </c>
    </row>
    <row r="7701" spans="1:27" x14ac:dyDescent="0.25">
      <c r="A7701">
        <v>-111.97696317</v>
      </c>
      <c r="B7701">
        <v>33.079242780000001</v>
      </c>
      <c r="C7701" t="s">
        <v>983</v>
      </c>
      <c r="D7701" t="s">
        <v>982</v>
      </c>
      <c r="E7701" t="s">
        <v>981</v>
      </c>
      <c r="F7701">
        <v>7020</v>
      </c>
      <c r="G7701">
        <v>1</v>
      </c>
      <c r="H7701">
        <v>13.33</v>
      </c>
      <c r="I7701">
        <v>1.9359999999999999</v>
      </c>
      <c r="J7701">
        <v>1</v>
      </c>
      <c r="K7701">
        <v>1167.79999999999</v>
      </c>
      <c r="L7701" t="s">
        <v>980</v>
      </c>
      <c r="M7701" t="s">
        <v>979</v>
      </c>
      <c r="N7701" s="119">
        <v>44152</v>
      </c>
      <c r="O7701">
        <v>0</v>
      </c>
      <c r="P7701">
        <v>0</v>
      </c>
      <c r="Q7701">
        <v>6145.3999999999896</v>
      </c>
      <c r="R7701">
        <v>950.75999999999897</v>
      </c>
      <c r="S7701">
        <v>1.9810000000000001</v>
      </c>
      <c r="T7701">
        <v>33</v>
      </c>
      <c r="U7701">
        <v>2881.0999999999899</v>
      </c>
      <c r="V7701">
        <v>20</v>
      </c>
      <c r="W7701">
        <v>1.32</v>
      </c>
      <c r="X7701">
        <v>2.133</v>
      </c>
      <c r="Y7701" s="119">
        <v>44152</v>
      </c>
      <c r="Z7701">
        <v>408817.50601694803</v>
      </c>
      <c r="AA7701">
        <v>3660496.18054948</v>
      </c>
    </row>
    <row r="7702" spans="1:27" x14ac:dyDescent="0.25">
      <c r="A7702">
        <v>-111.976961459999</v>
      </c>
      <c r="B7702">
        <v>33.079248880000002</v>
      </c>
      <c r="C7702" t="s">
        <v>983</v>
      </c>
      <c r="D7702" t="s">
        <v>982</v>
      </c>
      <c r="E7702" t="s">
        <v>981</v>
      </c>
      <c r="F7702">
        <v>7021</v>
      </c>
      <c r="G7702">
        <v>351</v>
      </c>
      <c r="H7702">
        <v>13.33</v>
      </c>
      <c r="I7702">
        <v>2.198</v>
      </c>
      <c r="J7702">
        <v>1</v>
      </c>
      <c r="K7702">
        <v>1167.79999999999</v>
      </c>
      <c r="L7702" t="s">
        <v>980</v>
      </c>
      <c r="M7702" t="s">
        <v>979</v>
      </c>
      <c r="N7702" s="119">
        <v>44152</v>
      </c>
      <c r="O7702">
        <v>0</v>
      </c>
      <c r="P7702">
        <v>0</v>
      </c>
      <c r="Q7702">
        <v>6510.5</v>
      </c>
      <c r="R7702">
        <v>886.98</v>
      </c>
      <c r="S7702">
        <v>1.8480000000000001</v>
      </c>
      <c r="T7702">
        <v>33</v>
      </c>
      <c r="U7702">
        <v>2687.8</v>
      </c>
      <c r="V7702">
        <v>20</v>
      </c>
      <c r="W7702">
        <v>1.4990000000000001</v>
      </c>
      <c r="X7702">
        <v>2.4220000000000002</v>
      </c>
      <c r="Y7702" s="119">
        <v>44152</v>
      </c>
      <c r="Z7702">
        <v>408817.67191899603</v>
      </c>
      <c r="AA7702">
        <v>3660496.8553592102</v>
      </c>
    </row>
    <row r="7703" spans="1:27" x14ac:dyDescent="0.25">
      <c r="A7703">
        <v>-111.976964199999</v>
      </c>
      <c r="B7703">
        <v>33.079254839999898</v>
      </c>
      <c r="C7703" t="s">
        <v>983</v>
      </c>
      <c r="D7703" t="s">
        <v>982</v>
      </c>
      <c r="E7703" t="s">
        <v>981</v>
      </c>
      <c r="F7703">
        <v>7022</v>
      </c>
      <c r="G7703">
        <v>7</v>
      </c>
      <c r="H7703">
        <v>13.33</v>
      </c>
      <c r="I7703">
        <v>2.0339999999999998</v>
      </c>
      <c r="J7703">
        <v>1</v>
      </c>
      <c r="K7703">
        <v>1167.79999999999</v>
      </c>
      <c r="L7703" t="s">
        <v>980</v>
      </c>
      <c r="M7703" t="s">
        <v>979</v>
      </c>
      <c r="N7703" s="119">
        <v>44152</v>
      </c>
      <c r="O7703">
        <v>0</v>
      </c>
      <c r="P7703">
        <v>0</v>
      </c>
      <c r="Q7703">
        <v>7889.3999999999896</v>
      </c>
      <c r="R7703">
        <v>1161.5</v>
      </c>
      <c r="S7703">
        <v>2.42</v>
      </c>
      <c r="T7703">
        <v>33</v>
      </c>
      <c r="U7703">
        <v>3519.8</v>
      </c>
      <c r="V7703">
        <v>20</v>
      </c>
      <c r="W7703">
        <v>1.387</v>
      </c>
      <c r="X7703">
        <v>2.2410000000000001</v>
      </c>
      <c r="Y7703" s="119">
        <v>44152</v>
      </c>
      <c r="Z7703">
        <v>408817.42232355801</v>
      </c>
      <c r="AA7703">
        <v>3660497.5185132199</v>
      </c>
    </row>
    <row r="7704" spans="1:27" x14ac:dyDescent="0.25">
      <c r="A7704">
        <v>-111.976961299999</v>
      </c>
      <c r="B7704">
        <v>33.079259899999897</v>
      </c>
      <c r="C7704" t="s">
        <v>983</v>
      </c>
      <c r="D7704" t="s">
        <v>982</v>
      </c>
      <c r="E7704" t="s">
        <v>981</v>
      </c>
      <c r="F7704">
        <v>7023</v>
      </c>
      <c r="G7704">
        <v>350</v>
      </c>
      <c r="H7704">
        <v>13.33</v>
      </c>
      <c r="I7704">
        <v>1.9690000000000001</v>
      </c>
      <c r="J7704">
        <v>1</v>
      </c>
      <c r="K7704">
        <v>1167.79999999999</v>
      </c>
      <c r="L7704" t="s">
        <v>980</v>
      </c>
      <c r="M7704" t="s">
        <v>979</v>
      </c>
      <c r="N7704" s="119">
        <v>44152</v>
      </c>
      <c r="O7704">
        <v>0</v>
      </c>
      <c r="P7704">
        <v>0</v>
      </c>
      <c r="Q7704">
        <v>8855.8999999999905</v>
      </c>
      <c r="R7704">
        <v>1347.29999999999</v>
      </c>
      <c r="S7704">
        <v>2.8069999999999999</v>
      </c>
      <c r="T7704">
        <v>33</v>
      </c>
      <c r="U7704">
        <v>4082.6999999999898</v>
      </c>
      <c r="V7704">
        <v>20</v>
      </c>
      <c r="W7704">
        <v>1.3420000000000001</v>
      </c>
      <c r="X7704">
        <v>2.169</v>
      </c>
      <c r="Y7704" s="119">
        <v>44152</v>
      </c>
      <c r="Z7704">
        <v>408817.698224355</v>
      </c>
      <c r="AA7704">
        <v>3660498.0769863799</v>
      </c>
    </row>
    <row r="7705" spans="1:27" x14ac:dyDescent="0.25">
      <c r="A7705">
        <v>-111.976963679999</v>
      </c>
      <c r="B7705">
        <v>33.079265790000001</v>
      </c>
      <c r="C7705" t="s">
        <v>983</v>
      </c>
      <c r="D7705" t="s">
        <v>982</v>
      </c>
      <c r="E7705" t="s">
        <v>981</v>
      </c>
      <c r="F7705">
        <v>7024</v>
      </c>
      <c r="G7705">
        <v>4</v>
      </c>
      <c r="H7705">
        <v>13.33</v>
      </c>
      <c r="I7705">
        <v>2.1</v>
      </c>
      <c r="J7705">
        <v>1</v>
      </c>
      <c r="K7705">
        <v>1167.79999999999</v>
      </c>
      <c r="L7705" t="s">
        <v>980</v>
      </c>
      <c r="M7705" t="s">
        <v>979</v>
      </c>
      <c r="N7705" s="119">
        <v>44152</v>
      </c>
      <c r="O7705">
        <v>0</v>
      </c>
      <c r="P7705">
        <v>0</v>
      </c>
      <c r="Q7705">
        <v>8794.7000000000007</v>
      </c>
      <c r="R7705">
        <v>1254.29999999999</v>
      </c>
      <c r="S7705">
        <v>2.613</v>
      </c>
      <c r="T7705">
        <v>33</v>
      </c>
      <c r="U7705">
        <v>3801</v>
      </c>
      <c r="V7705">
        <v>20</v>
      </c>
      <c r="W7705">
        <v>1.4319999999999999</v>
      </c>
      <c r="X7705">
        <v>2.3140000000000001</v>
      </c>
      <c r="Y7705" s="119">
        <v>44152</v>
      </c>
      <c r="Z7705">
        <v>408817.48215830402</v>
      </c>
      <c r="AA7705">
        <v>3660498.73206688</v>
      </c>
    </row>
    <row r="7706" spans="1:27" x14ac:dyDescent="0.25">
      <c r="A7706">
        <v>-111.976962319999</v>
      </c>
      <c r="B7706">
        <v>33.07927179</v>
      </c>
      <c r="C7706" t="s">
        <v>983</v>
      </c>
      <c r="D7706" t="s">
        <v>982</v>
      </c>
      <c r="E7706" t="s">
        <v>981</v>
      </c>
      <c r="F7706">
        <v>7025</v>
      </c>
      <c r="G7706">
        <v>356</v>
      </c>
      <c r="H7706">
        <v>13.33</v>
      </c>
      <c r="I7706">
        <v>2.1</v>
      </c>
      <c r="J7706">
        <v>1</v>
      </c>
      <c r="K7706">
        <v>1167.79999999999</v>
      </c>
      <c r="L7706" t="s">
        <v>980</v>
      </c>
      <c r="M7706" t="s">
        <v>979</v>
      </c>
      <c r="N7706" s="119">
        <v>44152</v>
      </c>
      <c r="O7706">
        <v>0</v>
      </c>
      <c r="P7706">
        <v>0</v>
      </c>
      <c r="Q7706">
        <v>7918.1</v>
      </c>
      <c r="R7706">
        <v>1129.29999999999</v>
      </c>
      <c r="S7706">
        <v>2.3530000000000002</v>
      </c>
      <c r="T7706">
        <v>33</v>
      </c>
      <c r="U7706">
        <v>3422.1999999999898</v>
      </c>
      <c r="V7706">
        <v>20</v>
      </c>
      <c r="W7706">
        <v>1.4319999999999999</v>
      </c>
      <c r="X7706">
        <v>2.3140000000000001</v>
      </c>
      <c r="Y7706" s="119">
        <v>44152</v>
      </c>
      <c r="Z7706">
        <v>408817.61528892198</v>
      </c>
      <c r="AA7706">
        <v>3660499.3960938598</v>
      </c>
    </row>
    <row r="7707" spans="1:27" x14ac:dyDescent="0.25">
      <c r="A7707">
        <v>-111.97696286</v>
      </c>
      <c r="B7707">
        <v>33.079277810000001</v>
      </c>
      <c r="C7707" t="s">
        <v>983</v>
      </c>
      <c r="D7707" t="s">
        <v>982</v>
      </c>
      <c r="E7707" t="s">
        <v>981</v>
      </c>
      <c r="F7707">
        <v>7026</v>
      </c>
      <c r="G7707">
        <v>5</v>
      </c>
      <c r="H7707">
        <v>13.33</v>
      </c>
      <c r="I7707">
        <v>2.165</v>
      </c>
      <c r="J7707">
        <v>1</v>
      </c>
      <c r="K7707">
        <v>1167.7</v>
      </c>
      <c r="L7707" t="s">
        <v>980</v>
      </c>
      <c r="M7707" t="s">
        <v>979</v>
      </c>
      <c r="N7707" s="119">
        <v>44152</v>
      </c>
      <c r="O7707">
        <v>0</v>
      </c>
      <c r="P7707">
        <v>0</v>
      </c>
      <c r="Q7707">
        <v>7547.3999999999896</v>
      </c>
      <c r="R7707">
        <v>1043.79999999999</v>
      </c>
      <c r="S7707">
        <v>2.1749999999999998</v>
      </c>
      <c r="T7707">
        <v>33</v>
      </c>
      <c r="U7707">
        <v>3163.0999999999899</v>
      </c>
      <c r="V7707">
        <v>20</v>
      </c>
      <c r="W7707">
        <v>1.476</v>
      </c>
      <c r="X7707">
        <v>2.3860000000000001</v>
      </c>
      <c r="Y7707" s="119">
        <v>44152</v>
      </c>
      <c r="Z7707">
        <v>408817.57109847502</v>
      </c>
      <c r="AA7707">
        <v>3660500.0639887699</v>
      </c>
    </row>
    <row r="7708" spans="1:27" x14ac:dyDescent="0.25">
      <c r="A7708">
        <v>-111.976961829999</v>
      </c>
      <c r="B7708">
        <v>33.079283779999898</v>
      </c>
      <c r="C7708" t="s">
        <v>983</v>
      </c>
      <c r="D7708" t="s">
        <v>982</v>
      </c>
      <c r="E7708" t="s">
        <v>981</v>
      </c>
      <c r="F7708">
        <v>7027</v>
      </c>
      <c r="G7708">
        <v>359</v>
      </c>
      <c r="H7708">
        <v>13.33</v>
      </c>
      <c r="I7708">
        <v>2.2309999999999999</v>
      </c>
      <c r="J7708">
        <v>1</v>
      </c>
      <c r="K7708">
        <v>1167.7</v>
      </c>
      <c r="L7708" t="s">
        <v>980</v>
      </c>
      <c r="M7708" t="s">
        <v>979</v>
      </c>
      <c r="N7708" s="119">
        <v>44152</v>
      </c>
      <c r="O7708">
        <v>0</v>
      </c>
      <c r="P7708">
        <v>0</v>
      </c>
      <c r="Q7708">
        <v>6967.1</v>
      </c>
      <c r="R7708">
        <v>935.24</v>
      </c>
      <c r="S7708">
        <v>1.948</v>
      </c>
      <c r="T7708">
        <v>33</v>
      </c>
      <c r="U7708">
        <v>2834.0999999999899</v>
      </c>
      <c r="V7708">
        <v>20</v>
      </c>
      <c r="W7708">
        <v>1.5209999999999999</v>
      </c>
      <c r="X7708">
        <v>2.4580000000000002</v>
      </c>
      <c r="Y7708" s="119">
        <v>44152</v>
      </c>
      <c r="Z7708">
        <v>408817.67339666799</v>
      </c>
      <c r="AA7708">
        <v>3660500.7249763799</v>
      </c>
    </row>
    <row r="7709" spans="1:27" x14ac:dyDescent="0.25">
      <c r="A7709">
        <v>-111.97696234</v>
      </c>
      <c r="B7709">
        <v>33.079289780000003</v>
      </c>
      <c r="C7709" t="s">
        <v>983</v>
      </c>
      <c r="D7709" t="s">
        <v>982</v>
      </c>
      <c r="E7709" t="s">
        <v>981</v>
      </c>
      <c r="F7709">
        <v>7028</v>
      </c>
      <c r="G7709">
        <v>2</v>
      </c>
      <c r="H7709">
        <v>13.33</v>
      </c>
      <c r="I7709">
        <v>1.837</v>
      </c>
      <c r="J7709">
        <v>1</v>
      </c>
      <c r="K7709">
        <v>1167.5999999999899</v>
      </c>
      <c r="L7709" t="s">
        <v>980</v>
      </c>
      <c r="M7709" t="s">
        <v>979</v>
      </c>
      <c r="N7709" s="119">
        <v>44152</v>
      </c>
      <c r="O7709">
        <v>0</v>
      </c>
      <c r="P7709">
        <v>0</v>
      </c>
      <c r="Q7709">
        <v>5913.3</v>
      </c>
      <c r="R7709">
        <v>963.87</v>
      </c>
      <c r="S7709">
        <v>2.008</v>
      </c>
      <c r="T7709">
        <v>33</v>
      </c>
      <c r="U7709">
        <v>2920.8</v>
      </c>
      <c r="V7709">
        <v>20</v>
      </c>
      <c r="W7709">
        <v>1.2529999999999999</v>
      </c>
      <c r="X7709">
        <v>2.0249999999999999</v>
      </c>
      <c r="Y7709" s="119">
        <v>44152</v>
      </c>
      <c r="Z7709">
        <v>408817.63198572001</v>
      </c>
      <c r="AA7709">
        <v>3660501.3906278699</v>
      </c>
    </row>
    <row r="7710" spans="1:27" x14ac:dyDescent="0.25">
      <c r="A7710">
        <v>-111.97696283000001</v>
      </c>
      <c r="B7710">
        <v>33.079294779999898</v>
      </c>
      <c r="C7710" t="s">
        <v>983</v>
      </c>
      <c r="D7710" t="s">
        <v>982</v>
      </c>
      <c r="E7710" t="s">
        <v>981</v>
      </c>
      <c r="F7710">
        <v>7029</v>
      </c>
      <c r="G7710">
        <v>359</v>
      </c>
      <c r="H7710">
        <v>13.33</v>
      </c>
      <c r="I7710">
        <v>2.2970000000000002</v>
      </c>
      <c r="J7710">
        <v>1</v>
      </c>
      <c r="K7710">
        <v>1167.7</v>
      </c>
      <c r="L7710" t="s">
        <v>980</v>
      </c>
      <c r="M7710" t="s">
        <v>979</v>
      </c>
      <c r="N7710" s="119">
        <v>44152</v>
      </c>
      <c r="O7710">
        <v>0</v>
      </c>
      <c r="P7710">
        <v>0</v>
      </c>
      <c r="Q7710">
        <v>5668</v>
      </c>
      <c r="R7710">
        <v>739.12</v>
      </c>
      <c r="S7710">
        <v>1.54</v>
      </c>
      <c r="T7710">
        <v>33</v>
      </c>
      <c r="U7710">
        <v>2239.6999999999898</v>
      </c>
      <c r="V7710">
        <v>20</v>
      </c>
      <c r="W7710">
        <v>1.5660000000000001</v>
      </c>
      <c r="X7710">
        <v>2.5310000000000001</v>
      </c>
      <c r="Y7710" s="119">
        <v>44152</v>
      </c>
      <c r="Z7710">
        <v>408817.59140965203</v>
      </c>
      <c r="AA7710">
        <v>3660501.9453939102</v>
      </c>
    </row>
    <row r="7711" spans="1:27" x14ac:dyDescent="0.25">
      <c r="A7711">
        <v>-111.97696163000001</v>
      </c>
      <c r="B7711">
        <v>33.079300850000003</v>
      </c>
      <c r="C7711" t="s">
        <v>983</v>
      </c>
      <c r="D7711" t="s">
        <v>982</v>
      </c>
      <c r="E7711" t="s">
        <v>981</v>
      </c>
      <c r="F7711">
        <v>7030</v>
      </c>
      <c r="G7711">
        <v>352</v>
      </c>
      <c r="H7711">
        <v>13.33</v>
      </c>
      <c r="I7711">
        <v>2.0009999999999999</v>
      </c>
      <c r="J7711">
        <v>1</v>
      </c>
      <c r="K7711">
        <v>1167.7</v>
      </c>
      <c r="L7711" t="s">
        <v>980</v>
      </c>
      <c r="M7711" t="s">
        <v>979</v>
      </c>
      <c r="N7711" s="119">
        <v>44152</v>
      </c>
      <c r="O7711">
        <v>0</v>
      </c>
      <c r="P7711">
        <v>0</v>
      </c>
      <c r="Q7711">
        <v>5759.6999999999898</v>
      </c>
      <c r="R7711">
        <v>861.87999999999897</v>
      </c>
      <c r="S7711">
        <v>1.796</v>
      </c>
      <c r="T7711">
        <v>33</v>
      </c>
      <c r="U7711">
        <v>2611.8000000000002</v>
      </c>
      <c r="V7711">
        <v>20</v>
      </c>
      <c r="W7711">
        <v>1.365</v>
      </c>
      <c r="X7711">
        <v>2.2050000000000001</v>
      </c>
      <c r="Y7711" s="119">
        <v>44152</v>
      </c>
      <c r="Z7711">
        <v>408817.70967842598</v>
      </c>
      <c r="AA7711">
        <v>3660502.6173206498</v>
      </c>
    </row>
    <row r="7712" spans="1:27" x14ac:dyDescent="0.25">
      <c r="A7712">
        <v>-111.976963029999</v>
      </c>
      <c r="B7712">
        <v>33.0793068199999</v>
      </c>
      <c r="C7712" t="s">
        <v>983</v>
      </c>
      <c r="D7712" t="s">
        <v>982</v>
      </c>
      <c r="E7712" t="s">
        <v>981</v>
      </c>
      <c r="F7712">
        <v>7031</v>
      </c>
      <c r="G7712">
        <v>6</v>
      </c>
      <c r="H7712">
        <v>13.33</v>
      </c>
      <c r="I7712">
        <v>2.198</v>
      </c>
      <c r="J7712">
        <v>1</v>
      </c>
      <c r="K7712">
        <v>1167.7</v>
      </c>
      <c r="L7712" t="s">
        <v>980</v>
      </c>
      <c r="M7712" t="s">
        <v>979</v>
      </c>
      <c r="N7712" s="119">
        <v>44152</v>
      </c>
      <c r="O7712">
        <v>0</v>
      </c>
      <c r="P7712">
        <v>0</v>
      </c>
      <c r="Q7712">
        <v>6274.5</v>
      </c>
      <c r="R7712">
        <v>854.83</v>
      </c>
      <c r="S7712">
        <v>1.7809999999999999</v>
      </c>
      <c r="T7712">
        <v>33</v>
      </c>
      <c r="U7712">
        <v>2590.4</v>
      </c>
      <c r="V7712">
        <v>20</v>
      </c>
      <c r="W7712">
        <v>1.4990000000000001</v>
      </c>
      <c r="X7712">
        <v>2.4220000000000002</v>
      </c>
      <c r="Y7712" s="119">
        <v>44152</v>
      </c>
      <c r="Z7712">
        <v>408817.585165984</v>
      </c>
      <c r="AA7712">
        <v>3660503.2804192598</v>
      </c>
    </row>
    <row r="7713" spans="1:27" x14ac:dyDescent="0.25">
      <c r="A7713">
        <v>-111.97696132</v>
      </c>
      <c r="B7713">
        <v>33.079311789999899</v>
      </c>
      <c r="C7713" t="s">
        <v>983</v>
      </c>
      <c r="D7713" t="s">
        <v>982</v>
      </c>
      <c r="E7713" t="s">
        <v>981</v>
      </c>
      <c r="F7713">
        <v>7032</v>
      </c>
      <c r="G7713">
        <v>356</v>
      </c>
      <c r="H7713">
        <v>13.33</v>
      </c>
      <c r="I7713">
        <v>1.9359999999999999</v>
      </c>
      <c r="J7713">
        <v>1</v>
      </c>
      <c r="K7713">
        <v>1167.5999999999899</v>
      </c>
      <c r="L7713" t="s">
        <v>980</v>
      </c>
      <c r="M7713" t="s">
        <v>979</v>
      </c>
      <c r="N7713" s="119">
        <v>44152</v>
      </c>
      <c r="O7713">
        <v>0</v>
      </c>
      <c r="P7713">
        <v>0</v>
      </c>
      <c r="Q7713">
        <v>6870.5</v>
      </c>
      <c r="R7713">
        <v>1062.9000000000001</v>
      </c>
      <c r="S7713">
        <v>2.214</v>
      </c>
      <c r="T7713">
        <v>33</v>
      </c>
      <c r="U7713">
        <v>3221</v>
      </c>
      <c r="V7713">
        <v>20</v>
      </c>
      <c r="W7713">
        <v>1.32</v>
      </c>
      <c r="X7713">
        <v>2.133</v>
      </c>
      <c r="Y7713" s="119">
        <v>44152</v>
      </c>
      <c r="Z7713">
        <v>408817.74990189698</v>
      </c>
      <c r="AA7713">
        <v>3660503.8299480798</v>
      </c>
    </row>
    <row r="7714" spans="1:27" x14ac:dyDescent="0.25">
      <c r="A7714">
        <v>-111.97696132</v>
      </c>
      <c r="B7714">
        <v>33.079317789999898</v>
      </c>
      <c r="C7714" t="s">
        <v>983</v>
      </c>
      <c r="D7714" t="s">
        <v>982</v>
      </c>
      <c r="E7714" t="s">
        <v>981</v>
      </c>
      <c r="F7714">
        <v>7033</v>
      </c>
      <c r="G7714">
        <v>356</v>
      </c>
      <c r="H7714">
        <v>13.33</v>
      </c>
      <c r="I7714">
        <v>2.1</v>
      </c>
      <c r="J7714">
        <v>1</v>
      </c>
      <c r="K7714">
        <v>1167.5999999999899</v>
      </c>
      <c r="L7714" t="s">
        <v>980</v>
      </c>
      <c r="M7714" t="s">
        <v>979</v>
      </c>
      <c r="N7714" s="119">
        <v>44152</v>
      </c>
      <c r="O7714">
        <v>0</v>
      </c>
      <c r="P7714">
        <v>0</v>
      </c>
      <c r="Q7714">
        <v>6806.3</v>
      </c>
      <c r="R7714">
        <v>970.75</v>
      </c>
      <c r="S7714">
        <v>2.0219999999999998</v>
      </c>
      <c r="T7714">
        <v>33</v>
      </c>
      <c r="U7714">
        <v>2941.6999999999898</v>
      </c>
      <c r="V7714">
        <v>20</v>
      </c>
      <c r="W7714">
        <v>1.4319999999999999</v>
      </c>
      <c r="X7714">
        <v>2.3140000000000001</v>
      </c>
      <c r="Y7714" s="119">
        <v>44152</v>
      </c>
      <c r="Z7714">
        <v>408817.75609318702</v>
      </c>
      <c r="AA7714">
        <v>3660504.49515652</v>
      </c>
    </row>
    <row r="7715" spans="1:27" x14ac:dyDescent="0.25">
      <c r="A7715">
        <v>-111.976964039999</v>
      </c>
      <c r="B7715">
        <v>33.079323950000003</v>
      </c>
      <c r="C7715" t="s">
        <v>983</v>
      </c>
      <c r="D7715" t="s">
        <v>982</v>
      </c>
      <c r="E7715" t="s">
        <v>981</v>
      </c>
      <c r="F7715">
        <v>7034</v>
      </c>
      <c r="G7715">
        <v>12</v>
      </c>
      <c r="H7715">
        <v>13.33</v>
      </c>
      <c r="I7715">
        <v>2.0670000000000002</v>
      </c>
      <c r="J7715">
        <v>1</v>
      </c>
      <c r="K7715">
        <v>1167.7</v>
      </c>
      <c r="L7715" t="s">
        <v>980</v>
      </c>
      <c r="M7715" t="s">
        <v>979</v>
      </c>
      <c r="N7715" s="119">
        <v>44152</v>
      </c>
      <c r="O7715">
        <v>0</v>
      </c>
      <c r="P7715">
        <v>0</v>
      </c>
      <c r="Q7715">
        <v>7474.6</v>
      </c>
      <c r="R7715">
        <v>1083</v>
      </c>
      <c r="S7715">
        <v>2.2559999999999998</v>
      </c>
      <c r="T7715">
        <v>33</v>
      </c>
      <c r="U7715">
        <v>3281.8</v>
      </c>
      <c r="V7715">
        <v>20</v>
      </c>
      <c r="W7715">
        <v>1.409</v>
      </c>
      <c r="X7715">
        <v>2.278</v>
      </c>
      <c r="Y7715" s="119">
        <v>44152</v>
      </c>
      <c r="Z7715">
        <v>408817.50857109</v>
      </c>
      <c r="AA7715">
        <v>3660505.18046678</v>
      </c>
    </row>
    <row r="7716" spans="1:27" x14ac:dyDescent="0.25">
      <c r="A7716">
        <v>-111.976959129999</v>
      </c>
      <c r="B7716">
        <v>33.07932993</v>
      </c>
      <c r="C7716" t="s">
        <v>983</v>
      </c>
      <c r="D7716" t="s">
        <v>982</v>
      </c>
      <c r="E7716" t="s">
        <v>981</v>
      </c>
      <c r="F7716">
        <v>7035</v>
      </c>
      <c r="G7716">
        <v>349</v>
      </c>
      <c r="H7716">
        <v>13.33</v>
      </c>
      <c r="I7716">
        <v>2.2970000000000002</v>
      </c>
      <c r="J7716">
        <v>1</v>
      </c>
      <c r="K7716">
        <v>1167.5999999999899</v>
      </c>
      <c r="L7716" t="s">
        <v>980</v>
      </c>
      <c r="M7716" t="s">
        <v>979</v>
      </c>
      <c r="N7716" s="119">
        <v>44152</v>
      </c>
      <c r="O7716">
        <v>0</v>
      </c>
      <c r="P7716">
        <v>0</v>
      </c>
      <c r="Q7716">
        <v>8491.1</v>
      </c>
      <c r="R7716">
        <v>1107.2</v>
      </c>
      <c r="S7716">
        <v>2.3069999999999999</v>
      </c>
      <c r="T7716">
        <v>33</v>
      </c>
      <c r="U7716">
        <v>3355.3</v>
      </c>
      <c r="V7716">
        <v>20</v>
      </c>
      <c r="W7716">
        <v>1.5660000000000001</v>
      </c>
      <c r="X7716">
        <v>2.5310000000000001</v>
      </c>
      <c r="Y7716" s="119">
        <v>44152</v>
      </c>
      <c r="Z7716">
        <v>408817.97302974103</v>
      </c>
      <c r="AA7716">
        <v>3660505.8391924398</v>
      </c>
    </row>
    <row r="7717" spans="1:27" x14ac:dyDescent="0.25">
      <c r="A7717">
        <v>-111.976963209999</v>
      </c>
      <c r="B7717">
        <v>33.079335989999898</v>
      </c>
      <c r="C7717" t="s">
        <v>983</v>
      </c>
      <c r="D7717" t="s">
        <v>982</v>
      </c>
      <c r="E7717" t="s">
        <v>981</v>
      </c>
      <c r="F7717">
        <v>7036</v>
      </c>
      <c r="G7717">
        <v>13</v>
      </c>
      <c r="H7717">
        <v>13.33</v>
      </c>
      <c r="I7717">
        <v>2.2970000000000002</v>
      </c>
      <c r="J7717">
        <v>1</v>
      </c>
      <c r="K7717">
        <v>1167.5</v>
      </c>
      <c r="L7717" t="s">
        <v>980</v>
      </c>
      <c r="M7717" t="s">
        <v>979</v>
      </c>
      <c r="N7717" s="119">
        <v>44152</v>
      </c>
      <c r="O7717">
        <v>0</v>
      </c>
      <c r="P7717">
        <v>0</v>
      </c>
      <c r="Q7717">
        <v>8192.8999999999905</v>
      </c>
      <c r="R7717">
        <v>1068.4000000000001</v>
      </c>
      <c r="S7717">
        <v>2.226</v>
      </c>
      <c r="T7717">
        <v>33</v>
      </c>
      <c r="U7717">
        <v>3237.4</v>
      </c>
      <c r="V7717">
        <v>20</v>
      </c>
      <c r="W7717">
        <v>1.5660000000000001</v>
      </c>
      <c r="X7717">
        <v>2.5310000000000001</v>
      </c>
      <c r="Y7717" s="119">
        <v>44152</v>
      </c>
      <c r="Z7717">
        <v>408817.598465249</v>
      </c>
      <c r="AA7717">
        <v>3660506.5145973498</v>
      </c>
    </row>
    <row r="7718" spans="1:27" x14ac:dyDescent="0.25">
      <c r="A7718">
        <v>-111.976960969999</v>
      </c>
      <c r="B7718">
        <v>33.079340819999899</v>
      </c>
      <c r="C7718" t="s">
        <v>983</v>
      </c>
      <c r="D7718" t="s">
        <v>982</v>
      </c>
      <c r="E7718" t="s">
        <v>981</v>
      </c>
      <c r="F7718">
        <v>7037</v>
      </c>
      <c r="G7718">
        <v>354</v>
      </c>
      <c r="H7718">
        <v>13.33</v>
      </c>
      <c r="I7718">
        <v>2.0009999999999999</v>
      </c>
      <c r="J7718">
        <v>1</v>
      </c>
      <c r="K7718">
        <v>1167.5</v>
      </c>
      <c r="L7718" t="s">
        <v>980</v>
      </c>
      <c r="M7718" t="s">
        <v>979</v>
      </c>
      <c r="N7718" s="119">
        <v>44152</v>
      </c>
      <c r="O7718">
        <v>0</v>
      </c>
      <c r="P7718">
        <v>0</v>
      </c>
      <c r="Q7718">
        <v>8068.3</v>
      </c>
      <c r="R7718">
        <v>1207.29999999999</v>
      </c>
      <c r="S7718">
        <v>2.5150000000000001</v>
      </c>
      <c r="T7718">
        <v>33</v>
      </c>
      <c r="U7718">
        <v>3658.5999999999899</v>
      </c>
      <c r="V7718">
        <v>20</v>
      </c>
      <c r="W7718">
        <v>1.365</v>
      </c>
      <c r="X7718">
        <v>2.2050000000000001</v>
      </c>
      <c r="Y7718" s="119">
        <v>44152</v>
      </c>
      <c r="Z7718">
        <v>408817.81252561498</v>
      </c>
      <c r="AA7718">
        <v>3660507.0481442101</v>
      </c>
    </row>
    <row r="7719" spans="1:27" x14ac:dyDescent="0.25">
      <c r="A7719">
        <v>-111.976960129999</v>
      </c>
      <c r="B7719">
        <v>33.079345930000002</v>
      </c>
      <c r="C7719" t="s">
        <v>983</v>
      </c>
      <c r="D7719" t="s">
        <v>982</v>
      </c>
      <c r="E7719" t="s">
        <v>981</v>
      </c>
      <c r="F7719">
        <v>7038</v>
      </c>
      <c r="G7719">
        <v>349</v>
      </c>
      <c r="H7719">
        <v>13.33</v>
      </c>
      <c r="I7719">
        <v>2.165</v>
      </c>
      <c r="J7719">
        <v>1</v>
      </c>
      <c r="K7719">
        <v>1167.7</v>
      </c>
      <c r="L7719" t="s">
        <v>980</v>
      </c>
      <c r="M7719" t="s">
        <v>979</v>
      </c>
      <c r="N7719" s="119">
        <v>44152</v>
      </c>
      <c r="O7719">
        <v>0</v>
      </c>
      <c r="P7719">
        <v>0</v>
      </c>
      <c r="Q7719">
        <v>7433.8</v>
      </c>
      <c r="R7719">
        <v>1028.0999999999899</v>
      </c>
      <c r="S7719">
        <v>2.1419999999999999</v>
      </c>
      <c r="T7719">
        <v>33</v>
      </c>
      <c r="U7719">
        <v>3115.5</v>
      </c>
      <c r="V7719">
        <v>20</v>
      </c>
      <c r="W7719">
        <v>1.476</v>
      </c>
      <c r="X7719">
        <v>2.3860000000000001</v>
      </c>
      <c r="Y7719" s="119">
        <v>44152</v>
      </c>
      <c r="Z7719">
        <v>408817.89620216301</v>
      </c>
      <c r="AA7719">
        <v>3660507.6139503499</v>
      </c>
    </row>
    <row r="7720" spans="1:27" x14ac:dyDescent="0.25">
      <c r="A7720">
        <v>-111.976961489999</v>
      </c>
      <c r="B7720">
        <v>33.079351789999897</v>
      </c>
      <c r="C7720" t="s">
        <v>983</v>
      </c>
      <c r="D7720" t="s">
        <v>982</v>
      </c>
      <c r="E7720" t="s">
        <v>981</v>
      </c>
      <c r="F7720">
        <v>7039</v>
      </c>
      <c r="G7720">
        <v>357</v>
      </c>
      <c r="H7720">
        <v>13.33</v>
      </c>
      <c r="I7720">
        <v>2.0339999999999998</v>
      </c>
      <c r="J7720">
        <v>1</v>
      </c>
      <c r="K7720">
        <v>1167.5999999999899</v>
      </c>
      <c r="L7720" t="s">
        <v>980</v>
      </c>
      <c r="M7720" t="s">
        <v>979</v>
      </c>
      <c r="N7720" s="119">
        <v>44152</v>
      </c>
      <c r="O7720">
        <v>0</v>
      </c>
      <c r="P7720">
        <v>0</v>
      </c>
      <c r="Q7720">
        <v>9312.8999999999905</v>
      </c>
      <c r="R7720">
        <v>1371.0999999999899</v>
      </c>
      <c r="S7720">
        <v>2.8559999999999999</v>
      </c>
      <c r="T7720">
        <v>33</v>
      </c>
      <c r="U7720">
        <v>4154.8999999999896</v>
      </c>
      <c r="V7720">
        <v>20</v>
      </c>
      <c r="W7720">
        <v>1.387</v>
      </c>
      <c r="X7720">
        <v>2.2410000000000001</v>
      </c>
      <c r="Y7720" s="119">
        <v>44152</v>
      </c>
      <c r="Z7720">
        <v>408817.77530978399</v>
      </c>
      <c r="AA7720">
        <v>3660508.2648187201</v>
      </c>
    </row>
    <row r="7721" spans="1:27" x14ac:dyDescent="0.25">
      <c r="A7721">
        <v>-111.976961829999</v>
      </c>
      <c r="B7721">
        <v>33.079357780000002</v>
      </c>
      <c r="C7721" t="s">
        <v>983</v>
      </c>
      <c r="D7721" t="s">
        <v>982</v>
      </c>
      <c r="E7721" t="s">
        <v>981</v>
      </c>
      <c r="F7721">
        <v>7040</v>
      </c>
      <c r="G7721">
        <v>359</v>
      </c>
      <c r="H7721">
        <v>13.33</v>
      </c>
      <c r="I7721">
        <v>2.165</v>
      </c>
      <c r="J7721">
        <v>1</v>
      </c>
      <c r="K7721">
        <v>1167.5</v>
      </c>
      <c r="L7721" t="s">
        <v>980</v>
      </c>
      <c r="M7721" t="s">
        <v>979</v>
      </c>
      <c r="N7721" s="119">
        <v>44152</v>
      </c>
      <c r="O7721">
        <v>0</v>
      </c>
      <c r="P7721">
        <v>0</v>
      </c>
      <c r="Q7721">
        <v>8978.8999999999905</v>
      </c>
      <c r="R7721">
        <v>1241.79999999999</v>
      </c>
      <c r="S7721">
        <v>2.5870000000000002</v>
      </c>
      <c r="T7721">
        <v>33</v>
      </c>
      <c r="U7721">
        <v>3763.0999999999899</v>
      </c>
      <c r="V7721">
        <v>20</v>
      </c>
      <c r="W7721">
        <v>1.476</v>
      </c>
      <c r="X7721">
        <v>2.3860000000000001</v>
      </c>
      <c r="Y7721" s="119">
        <v>44152</v>
      </c>
      <c r="Z7721">
        <v>408817.74975596397</v>
      </c>
      <c r="AA7721">
        <v>3660508.9292138601</v>
      </c>
    </row>
    <row r="7722" spans="1:27" x14ac:dyDescent="0.25">
      <c r="A7722">
        <v>-111.976962</v>
      </c>
      <c r="B7722">
        <v>33.07936377</v>
      </c>
      <c r="C7722" t="s">
        <v>983</v>
      </c>
      <c r="D7722" t="s">
        <v>982</v>
      </c>
      <c r="E7722" t="s">
        <v>981</v>
      </c>
      <c r="F7722">
        <v>7041</v>
      </c>
      <c r="G7722">
        <v>0</v>
      </c>
      <c r="H7722">
        <v>13.33</v>
      </c>
      <c r="I7722">
        <v>2.0009999999999999</v>
      </c>
      <c r="J7722">
        <v>1</v>
      </c>
      <c r="K7722">
        <v>1167.5</v>
      </c>
      <c r="L7722" t="s">
        <v>980</v>
      </c>
      <c r="M7722" t="s">
        <v>979</v>
      </c>
      <c r="N7722" s="119">
        <v>44152</v>
      </c>
      <c r="O7722">
        <v>0</v>
      </c>
      <c r="P7722">
        <v>0</v>
      </c>
      <c r="Q7722">
        <v>7453</v>
      </c>
      <c r="R7722">
        <v>1115.29999999999</v>
      </c>
      <c r="S7722">
        <v>2.323</v>
      </c>
      <c r="T7722">
        <v>33</v>
      </c>
      <c r="U7722">
        <v>3379.5999999999899</v>
      </c>
      <c r="V7722">
        <v>20</v>
      </c>
      <c r="W7722">
        <v>1.365</v>
      </c>
      <c r="X7722">
        <v>2.2050000000000001</v>
      </c>
      <c r="Y7722" s="119">
        <v>44152</v>
      </c>
      <c r="Z7722">
        <v>408817.74006954598</v>
      </c>
      <c r="AA7722">
        <v>3660509.59346131</v>
      </c>
    </row>
    <row r="7723" spans="1:27" x14ac:dyDescent="0.25">
      <c r="A7723">
        <v>-111.976962</v>
      </c>
      <c r="B7723">
        <v>33.07936977</v>
      </c>
      <c r="C7723" t="s">
        <v>983</v>
      </c>
      <c r="D7723" t="s">
        <v>982</v>
      </c>
      <c r="E7723" t="s">
        <v>981</v>
      </c>
      <c r="F7723">
        <v>7042</v>
      </c>
      <c r="G7723">
        <v>0</v>
      </c>
      <c r="H7723">
        <v>13.33</v>
      </c>
      <c r="I7723">
        <v>2.0009999999999999</v>
      </c>
      <c r="J7723">
        <v>1</v>
      </c>
      <c r="K7723">
        <v>1167.5999999999899</v>
      </c>
      <c r="L7723" t="s">
        <v>980</v>
      </c>
      <c r="M7723" t="s">
        <v>979</v>
      </c>
      <c r="N7723" s="119">
        <v>44152</v>
      </c>
      <c r="O7723">
        <v>0</v>
      </c>
      <c r="P7723">
        <v>0</v>
      </c>
      <c r="Q7723">
        <v>8663.7000000000007</v>
      </c>
      <c r="R7723">
        <v>1296.4000000000001</v>
      </c>
      <c r="S7723">
        <v>2.7010000000000001</v>
      </c>
      <c r="T7723">
        <v>33</v>
      </c>
      <c r="U7723">
        <v>3928.5999999999899</v>
      </c>
      <c r="V7723">
        <v>20</v>
      </c>
      <c r="W7723">
        <v>1.365</v>
      </c>
      <c r="X7723">
        <v>2.2050000000000001</v>
      </c>
      <c r="Y7723" s="119">
        <v>44152</v>
      </c>
      <c r="Z7723">
        <v>408817.746260849</v>
      </c>
      <c r="AA7723">
        <v>3660510.2586697601</v>
      </c>
    </row>
    <row r="7724" spans="1:27" x14ac:dyDescent="0.25">
      <c r="A7724">
        <v>-111.976963029999</v>
      </c>
      <c r="B7724">
        <v>33.079374819999899</v>
      </c>
      <c r="C7724" t="s">
        <v>983</v>
      </c>
      <c r="D7724" t="s">
        <v>982</v>
      </c>
      <c r="E7724" t="s">
        <v>981</v>
      </c>
      <c r="F7724">
        <v>7043</v>
      </c>
      <c r="G7724">
        <v>6</v>
      </c>
      <c r="H7724">
        <v>13.33</v>
      </c>
      <c r="I7724">
        <v>1.9359999999999999</v>
      </c>
      <c r="J7724">
        <v>1</v>
      </c>
      <c r="K7724">
        <v>1167.5999999999899</v>
      </c>
      <c r="L7724" t="s">
        <v>980</v>
      </c>
      <c r="M7724" t="s">
        <v>979</v>
      </c>
      <c r="N7724" s="119">
        <v>44152</v>
      </c>
      <c r="O7724">
        <v>0</v>
      </c>
      <c r="P7724">
        <v>0</v>
      </c>
      <c r="Q7724">
        <v>8538.8999999999905</v>
      </c>
      <c r="R7724">
        <v>1321.0999999999899</v>
      </c>
      <c r="S7724">
        <v>2.7519999999999998</v>
      </c>
      <c r="T7724">
        <v>33</v>
      </c>
      <c r="U7724">
        <v>4003.1999999999898</v>
      </c>
      <c r="V7724">
        <v>20</v>
      </c>
      <c r="W7724">
        <v>1.32</v>
      </c>
      <c r="X7724">
        <v>2.133</v>
      </c>
      <c r="Y7724" s="119">
        <v>44152</v>
      </c>
      <c r="Z7724">
        <v>408817.65533410897</v>
      </c>
      <c r="AA7724">
        <v>3660510.8194483202</v>
      </c>
    </row>
    <row r="7725" spans="1:27" x14ac:dyDescent="0.25">
      <c r="A7725">
        <v>-111.976961</v>
      </c>
      <c r="B7725">
        <v>33.07938077</v>
      </c>
      <c r="C7725" t="s">
        <v>983</v>
      </c>
      <c r="D7725" t="s">
        <v>982</v>
      </c>
      <c r="E7725" t="s">
        <v>981</v>
      </c>
      <c r="F7725">
        <v>7044</v>
      </c>
      <c r="G7725">
        <v>0</v>
      </c>
      <c r="H7725">
        <v>13.33</v>
      </c>
      <c r="I7725">
        <v>2.198</v>
      </c>
      <c r="J7725">
        <v>1</v>
      </c>
      <c r="K7725">
        <v>1167.5</v>
      </c>
      <c r="L7725" t="s">
        <v>980</v>
      </c>
      <c r="M7725" t="s">
        <v>979</v>
      </c>
      <c r="N7725" s="119">
        <v>44152</v>
      </c>
      <c r="O7725">
        <v>0</v>
      </c>
      <c r="P7725">
        <v>0</v>
      </c>
      <c r="Q7725">
        <v>8350.2999999999902</v>
      </c>
      <c r="R7725">
        <v>1137.5999999999899</v>
      </c>
      <c r="S7725">
        <v>2.37</v>
      </c>
      <c r="T7725">
        <v>33</v>
      </c>
      <c r="U7725">
        <v>3447.4</v>
      </c>
      <c r="V7725">
        <v>20</v>
      </c>
      <c r="W7725">
        <v>1.4990000000000001</v>
      </c>
      <c r="X7725">
        <v>2.4220000000000002</v>
      </c>
      <c r="Y7725" s="119">
        <v>44152</v>
      </c>
      <c r="Z7725">
        <v>408817.85094919498</v>
      </c>
      <c r="AA7725">
        <v>3660511.4773498601</v>
      </c>
    </row>
    <row r="7726" spans="1:27" x14ac:dyDescent="0.25">
      <c r="A7726">
        <v>-111.976960629999</v>
      </c>
      <c r="B7726">
        <v>33.079386849999899</v>
      </c>
      <c r="C7726" t="s">
        <v>983</v>
      </c>
      <c r="D7726" t="s">
        <v>982</v>
      </c>
      <c r="E7726" t="s">
        <v>981</v>
      </c>
      <c r="F7726">
        <v>7045</v>
      </c>
      <c r="G7726">
        <v>352</v>
      </c>
      <c r="H7726">
        <v>13.33</v>
      </c>
      <c r="I7726">
        <v>2.0670000000000002</v>
      </c>
      <c r="J7726">
        <v>1</v>
      </c>
      <c r="K7726">
        <v>1167.5</v>
      </c>
      <c r="L7726" t="s">
        <v>980</v>
      </c>
      <c r="M7726" t="s">
        <v>979</v>
      </c>
      <c r="N7726" s="119">
        <v>44152</v>
      </c>
      <c r="O7726">
        <v>0</v>
      </c>
      <c r="P7726">
        <v>0</v>
      </c>
      <c r="Q7726">
        <v>8451.2999999999902</v>
      </c>
      <c r="R7726">
        <v>1224.5</v>
      </c>
      <c r="S7726">
        <v>2.5510000000000002</v>
      </c>
      <c r="T7726">
        <v>33</v>
      </c>
      <c r="U7726">
        <v>3710.5999999999899</v>
      </c>
      <c r="V7726">
        <v>20</v>
      </c>
      <c r="W7726">
        <v>1.409</v>
      </c>
      <c r="X7726">
        <v>2.278</v>
      </c>
      <c r="Y7726" s="119">
        <v>44152</v>
      </c>
      <c r="Z7726">
        <v>408817.89175796299</v>
      </c>
      <c r="AA7726">
        <v>3660512.1511063301</v>
      </c>
    </row>
    <row r="7727" spans="1:27" x14ac:dyDescent="0.25">
      <c r="A7727">
        <v>-111.9769632</v>
      </c>
      <c r="B7727">
        <v>33.079392839999898</v>
      </c>
      <c r="C7727" t="s">
        <v>983</v>
      </c>
      <c r="D7727" t="s">
        <v>982</v>
      </c>
      <c r="E7727" t="s">
        <v>981</v>
      </c>
      <c r="F7727">
        <v>7046</v>
      </c>
      <c r="G7727">
        <v>7</v>
      </c>
      <c r="H7727">
        <v>13.33</v>
      </c>
      <c r="I7727">
        <v>2.4929999999999999</v>
      </c>
      <c r="J7727">
        <v>1</v>
      </c>
      <c r="K7727">
        <v>1167.5</v>
      </c>
      <c r="L7727" t="s">
        <v>980</v>
      </c>
      <c r="M7727" t="s">
        <v>979</v>
      </c>
      <c r="N7727" s="119">
        <v>44152</v>
      </c>
      <c r="O7727">
        <v>0</v>
      </c>
      <c r="P7727">
        <v>0</v>
      </c>
      <c r="Q7727">
        <v>8076.5</v>
      </c>
      <c r="R7727">
        <v>970.02999999999895</v>
      </c>
      <c r="S7727">
        <v>2.0209999999999999</v>
      </c>
      <c r="T7727">
        <v>33</v>
      </c>
      <c r="U7727">
        <v>2939.5</v>
      </c>
      <c r="V7727">
        <v>20</v>
      </c>
      <c r="W7727">
        <v>1.7</v>
      </c>
      <c r="X7727">
        <v>2.7480000000000002</v>
      </c>
      <c r="Y7727" s="119">
        <v>44152</v>
      </c>
      <c r="Z7727">
        <v>408817.65806128999</v>
      </c>
      <c r="AA7727">
        <v>3660512.81743871</v>
      </c>
    </row>
    <row r="7728" spans="1:27" x14ac:dyDescent="0.25">
      <c r="A7728">
        <v>-111.976960629999</v>
      </c>
      <c r="B7728">
        <v>33.0793978499999</v>
      </c>
      <c r="C7728" t="s">
        <v>983</v>
      </c>
      <c r="D7728" t="s">
        <v>982</v>
      </c>
      <c r="E7728" t="s">
        <v>981</v>
      </c>
      <c r="F7728">
        <v>7047</v>
      </c>
      <c r="G7728">
        <v>352</v>
      </c>
      <c r="H7728">
        <v>13.33</v>
      </c>
      <c r="I7728">
        <v>2.0339999999999998</v>
      </c>
      <c r="J7728">
        <v>1</v>
      </c>
      <c r="K7728">
        <v>1167.5999999999899</v>
      </c>
      <c r="L7728" t="s">
        <v>980</v>
      </c>
      <c r="M7728" t="s">
        <v>979</v>
      </c>
      <c r="N7728" s="119">
        <v>44152</v>
      </c>
      <c r="O7728">
        <v>0</v>
      </c>
      <c r="P7728">
        <v>0</v>
      </c>
      <c r="Q7728">
        <v>8813.6</v>
      </c>
      <c r="R7728">
        <v>1297.5999999999899</v>
      </c>
      <c r="S7728">
        <v>2.7029999999999998</v>
      </c>
      <c r="T7728">
        <v>33</v>
      </c>
      <c r="U7728">
        <v>3932.0999999999899</v>
      </c>
      <c r="V7728">
        <v>20</v>
      </c>
      <c r="W7728">
        <v>1.387</v>
      </c>
      <c r="X7728">
        <v>2.2410000000000001</v>
      </c>
      <c r="Y7728" s="119">
        <v>44152</v>
      </c>
      <c r="Z7728">
        <v>408817.90310867701</v>
      </c>
      <c r="AA7728">
        <v>3660513.3706551502</v>
      </c>
    </row>
    <row r="7729" spans="1:27" x14ac:dyDescent="0.25">
      <c r="A7729">
        <v>-111.976962319999</v>
      </c>
      <c r="B7729">
        <v>33.079403790000001</v>
      </c>
      <c r="C7729" t="s">
        <v>983</v>
      </c>
      <c r="D7729" t="s">
        <v>982</v>
      </c>
      <c r="E7729" t="s">
        <v>981</v>
      </c>
      <c r="F7729">
        <v>7048</v>
      </c>
      <c r="G7729">
        <v>356</v>
      </c>
      <c r="H7729">
        <v>13.33</v>
      </c>
      <c r="I7729">
        <v>2.133</v>
      </c>
      <c r="J7729">
        <v>1</v>
      </c>
      <c r="K7729">
        <v>1167.5999999999899</v>
      </c>
      <c r="L7729" t="s">
        <v>980</v>
      </c>
      <c r="M7729" t="s">
        <v>979</v>
      </c>
      <c r="N7729" s="119">
        <v>44152</v>
      </c>
      <c r="O7729">
        <v>0</v>
      </c>
      <c r="P7729">
        <v>0</v>
      </c>
      <c r="Q7729">
        <v>7408.5</v>
      </c>
      <c r="R7729">
        <v>1040.4000000000001</v>
      </c>
      <c r="S7729">
        <v>2.1669999999999998</v>
      </c>
      <c r="T7729">
        <v>33</v>
      </c>
      <c r="U7729">
        <v>3152.6999999999898</v>
      </c>
      <c r="V7729">
        <v>20</v>
      </c>
      <c r="W7729">
        <v>1.454</v>
      </c>
      <c r="X7729">
        <v>2.35</v>
      </c>
      <c r="Y7729" s="119">
        <v>44152</v>
      </c>
      <c r="Z7729">
        <v>408817.75149752601</v>
      </c>
      <c r="AA7729">
        <v>3660514.0306796599</v>
      </c>
    </row>
    <row r="7730" spans="1:27" x14ac:dyDescent="0.25">
      <c r="A7730">
        <v>-111.976961829999</v>
      </c>
      <c r="B7730">
        <v>33.079409779999899</v>
      </c>
      <c r="C7730" t="s">
        <v>983</v>
      </c>
      <c r="D7730" t="s">
        <v>982</v>
      </c>
      <c r="E7730" t="s">
        <v>981</v>
      </c>
      <c r="F7730">
        <v>7049</v>
      </c>
      <c r="G7730">
        <v>359</v>
      </c>
      <c r="H7730">
        <v>13.33</v>
      </c>
      <c r="I7730">
        <v>2.0670000000000002</v>
      </c>
      <c r="J7730">
        <v>1</v>
      </c>
      <c r="K7730">
        <v>1167.5</v>
      </c>
      <c r="L7730" t="s">
        <v>980</v>
      </c>
      <c r="M7730" t="s">
        <v>979</v>
      </c>
      <c r="N7730" s="119">
        <v>44152</v>
      </c>
      <c r="O7730">
        <v>0</v>
      </c>
      <c r="P7730">
        <v>0</v>
      </c>
      <c r="Q7730">
        <v>9397.2000000000007</v>
      </c>
      <c r="R7730">
        <v>1361.5999999999899</v>
      </c>
      <c r="S7730">
        <v>2.8370000000000002</v>
      </c>
      <c r="T7730">
        <v>33</v>
      </c>
      <c r="U7730">
        <v>4125.8999999999896</v>
      </c>
      <c r="V7730">
        <v>20</v>
      </c>
      <c r="W7730">
        <v>1.409</v>
      </c>
      <c r="X7730">
        <v>2.278</v>
      </c>
      <c r="Y7730" s="119">
        <v>44152</v>
      </c>
      <c r="Z7730">
        <v>408817.80341393797</v>
      </c>
      <c r="AA7730">
        <v>3660514.6943537602</v>
      </c>
    </row>
    <row r="7731" spans="1:27" x14ac:dyDescent="0.25">
      <c r="A7731">
        <v>-111.976962</v>
      </c>
      <c r="B7731">
        <v>33.079415769999898</v>
      </c>
      <c r="C7731" t="s">
        <v>983</v>
      </c>
      <c r="D7731" t="s">
        <v>982</v>
      </c>
      <c r="E7731" t="s">
        <v>981</v>
      </c>
      <c r="F7731">
        <v>7050</v>
      </c>
      <c r="G7731">
        <v>360</v>
      </c>
      <c r="H7731">
        <v>13.33</v>
      </c>
      <c r="I7731">
        <v>2.1</v>
      </c>
      <c r="J7731">
        <v>1</v>
      </c>
      <c r="K7731">
        <v>1167.5</v>
      </c>
      <c r="L7731" t="s">
        <v>980</v>
      </c>
      <c r="M7731" t="s">
        <v>979</v>
      </c>
      <c r="N7731" s="119">
        <v>44152</v>
      </c>
      <c r="O7731">
        <v>0</v>
      </c>
      <c r="P7731">
        <v>0</v>
      </c>
      <c r="Q7731">
        <v>10025</v>
      </c>
      <c r="R7731">
        <v>1429.79999999999</v>
      </c>
      <c r="S7731">
        <v>2.9790000000000001</v>
      </c>
      <c r="T7731">
        <v>33</v>
      </c>
      <c r="U7731">
        <v>4332.8999999999896</v>
      </c>
      <c r="V7731">
        <v>20</v>
      </c>
      <c r="W7731">
        <v>1.4319999999999999</v>
      </c>
      <c r="X7731">
        <v>2.3140000000000001</v>
      </c>
      <c r="Y7731" s="119">
        <v>44152</v>
      </c>
      <c r="Z7731">
        <v>408817.79372753901</v>
      </c>
      <c r="AA7731">
        <v>3660515.3586012102</v>
      </c>
    </row>
    <row r="7732" spans="1:27" x14ac:dyDescent="0.25">
      <c r="A7732">
        <v>-111.97696234</v>
      </c>
      <c r="B7732">
        <v>33.07942078</v>
      </c>
      <c r="C7732" t="s">
        <v>983</v>
      </c>
      <c r="D7732" t="s">
        <v>982</v>
      </c>
      <c r="E7732" t="s">
        <v>981</v>
      </c>
      <c r="F7732">
        <v>7051</v>
      </c>
      <c r="G7732">
        <v>2</v>
      </c>
      <c r="H7732">
        <v>13.33</v>
      </c>
      <c r="I7732">
        <v>2.0670000000000002</v>
      </c>
      <c r="J7732">
        <v>1</v>
      </c>
      <c r="K7732">
        <v>1167.5</v>
      </c>
      <c r="L7732" t="s">
        <v>980</v>
      </c>
      <c r="M7732" t="s">
        <v>979</v>
      </c>
      <c r="N7732" s="119">
        <v>44152</v>
      </c>
      <c r="O7732">
        <v>0</v>
      </c>
      <c r="P7732">
        <v>0</v>
      </c>
      <c r="Q7732">
        <v>9355.2999999999902</v>
      </c>
      <c r="R7732">
        <v>1355.5</v>
      </c>
      <c r="S7732">
        <v>2.8239999999999998</v>
      </c>
      <c r="T7732">
        <v>33</v>
      </c>
      <c r="U7732">
        <v>4107.5</v>
      </c>
      <c r="V7732">
        <v>20</v>
      </c>
      <c r="W7732">
        <v>1.409</v>
      </c>
      <c r="X7732">
        <v>2.278</v>
      </c>
      <c r="Y7732" s="119">
        <v>44152</v>
      </c>
      <c r="Z7732">
        <v>408817.76716250798</v>
      </c>
      <c r="AA7732">
        <v>3660515.9143456402</v>
      </c>
    </row>
    <row r="7733" spans="1:27" x14ac:dyDescent="0.25">
      <c r="A7733">
        <v>-111.97696166</v>
      </c>
      <c r="B7733">
        <v>33.079426779999899</v>
      </c>
      <c r="C7733" t="s">
        <v>983</v>
      </c>
      <c r="D7733" t="s">
        <v>982</v>
      </c>
      <c r="E7733" t="s">
        <v>981</v>
      </c>
      <c r="F7733">
        <v>7052</v>
      </c>
      <c r="G7733">
        <v>358</v>
      </c>
      <c r="H7733">
        <v>13.33</v>
      </c>
      <c r="I7733">
        <v>2.0339999999999998</v>
      </c>
      <c r="J7733">
        <v>1</v>
      </c>
      <c r="K7733">
        <v>1167.4000000000001</v>
      </c>
      <c r="L7733" t="s">
        <v>980</v>
      </c>
      <c r="M7733" t="s">
        <v>979</v>
      </c>
      <c r="N7733" s="119">
        <v>44152</v>
      </c>
      <c r="O7733">
        <v>0</v>
      </c>
      <c r="P7733">
        <v>0</v>
      </c>
      <c r="Q7733">
        <v>7231.8</v>
      </c>
      <c r="R7733">
        <v>1064.7</v>
      </c>
      <c r="S7733">
        <v>2.218</v>
      </c>
      <c r="T7733">
        <v>33</v>
      </c>
      <c r="U7733">
        <v>3226.4</v>
      </c>
      <c r="V7733">
        <v>20</v>
      </c>
      <c r="W7733">
        <v>1.387</v>
      </c>
      <c r="X7733">
        <v>2.2410000000000001</v>
      </c>
      <c r="Y7733" s="119">
        <v>44152</v>
      </c>
      <c r="Z7733">
        <v>408817.83682337101</v>
      </c>
      <c r="AA7733">
        <v>3660516.5789633598</v>
      </c>
    </row>
    <row r="7734" spans="1:27" x14ac:dyDescent="0.25">
      <c r="A7734">
        <v>-111.97696336999999</v>
      </c>
      <c r="B7734">
        <v>33.079432850000003</v>
      </c>
      <c r="C7734" t="s">
        <v>983</v>
      </c>
      <c r="D7734" t="s">
        <v>982</v>
      </c>
      <c r="E7734" t="s">
        <v>981</v>
      </c>
      <c r="F7734">
        <v>7053</v>
      </c>
      <c r="G7734">
        <v>8</v>
      </c>
      <c r="H7734">
        <v>13.33</v>
      </c>
      <c r="I7734">
        <v>2.1</v>
      </c>
      <c r="J7734">
        <v>1</v>
      </c>
      <c r="K7734">
        <v>1167.4000000000001</v>
      </c>
      <c r="L7734" t="s">
        <v>980</v>
      </c>
      <c r="M7734" t="s">
        <v>979</v>
      </c>
      <c r="N7734" s="119">
        <v>44152</v>
      </c>
      <c r="O7734">
        <v>0</v>
      </c>
      <c r="P7734">
        <v>0</v>
      </c>
      <c r="Q7734">
        <v>8748.1</v>
      </c>
      <c r="R7734">
        <v>1247.7</v>
      </c>
      <c r="S7734">
        <v>2.5990000000000002</v>
      </c>
      <c r="T7734">
        <v>33</v>
      </c>
      <c r="U7734">
        <v>3780.9</v>
      </c>
      <c r="V7734">
        <v>20</v>
      </c>
      <c r="W7734">
        <v>1.4319999999999999</v>
      </c>
      <c r="X7734">
        <v>2.3140000000000001</v>
      </c>
      <c r="Y7734" s="119">
        <v>44152</v>
      </c>
      <c r="Z7734">
        <v>408817.68347967701</v>
      </c>
      <c r="AA7734">
        <v>3660517.2534181001</v>
      </c>
    </row>
    <row r="7735" spans="1:27" x14ac:dyDescent="0.25">
      <c r="A7735">
        <v>-111.97696166</v>
      </c>
      <c r="B7735">
        <v>33.079438779999897</v>
      </c>
      <c r="C7735" t="s">
        <v>983</v>
      </c>
      <c r="D7735" t="s">
        <v>982</v>
      </c>
      <c r="E7735" t="s">
        <v>981</v>
      </c>
      <c r="F7735">
        <v>7054</v>
      </c>
      <c r="G7735">
        <v>358</v>
      </c>
      <c r="H7735">
        <v>13.33</v>
      </c>
      <c r="I7735">
        <v>2.165</v>
      </c>
      <c r="J7735">
        <v>1</v>
      </c>
      <c r="K7735">
        <v>1167.5</v>
      </c>
      <c r="L7735" t="s">
        <v>980</v>
      </c>
      <c r="M7735" t="s">
        <v>979</v>
      </c>
      <c r="N7735" s="119">
        <v>44152</v>
      </c>
      <c r="O7735">
        <v>0</v>
      </c>
      <c r="P7735">
        <v>0</v>
      </c>
      <c r="Q7735">
        <v>7462.5</v>
      </c>
      <c r="R7735">
        <v>1032.0999999999899</v>
      </c>
      <c r="S7735">
        <v>2.15</v>
      </c>
      <c r="T7735">
        <v>33</v>
      </c>
      <c r="U7735">
        <v>3127.5</v>
      </c>
      <c r="V7735">
        <v>20</v>
      </c>
      <c r="W7735">
        <v>1.476</v>
      </c>
      <c r="X7735">
        <v>2.3860000000000001</v>
      </c>
      <c r="Y7735" s="119">
        <v>44152</v>
      </c>
      <c r="Z7735">
        <v>408817.84920599498</v>
      </c>
      <c r="AA7735">
        <v>3660517.9093802702</v>
      </c>
    </row>
    <row r="7736" spans="1:27" x14ac:dyDescent="0.25">
      <c r="A7736">
        <v>-111.976962169999</v>
      </c>
      <c r="B7736">
        <v>33.079443779999899</v>
      </c>
      <c r="C7736" t="s">
        <v>983</v>
      </c>
      <c r="D7736" t="s">
        <v>982</v>
      </c>
      <c r="E7736" t="s">
        <v>981</v>
      </c>
      <c r="F7736">
        <v>7055</v>
      </c>
      <c r="G7736">
        <v>1</v>
      </c>
      <c r="H7736">
        <v>13.33</v>
      </c>
      <c r="I7736">
        <v>2.0009999999999999</v>
      </c>
      <c r="J7736">
        <v>1</v>
      </c>
      <c r="K7736">
        <v>1167.5</v>
      </c>
      <c r="L7736" t="s">
        <v>980</v>
      </c>
      <c r="M7736" t="s">
        <v>979</v>
      </c>
      <c r="N7736" s="119">
        <v>44152</v>
      </c>
      <c r="O7736">
        <v>0</v>
      </c>
      <c r="P7736">
        <v>0</v>
      </c>
      <c r="Q7736">
        <v>8614</v>
      </c>
      <c r="R7736">
        <v>1289</v>
      </c>
      <c r="S7736">
        <v>2.6850000000000001</v>
      </c>
      <c r="T7736">
        <v>33</v>
      </c>
      <c r="U7736">
        <v>3906.0999999999899</v>
      </c>
      <c r="V7736">
        <v>20</v>
      </c>
      <c r="W7736">
        <v>1.365</v>
      </c>
      <c r="X7736">
        <v>2.2050000000000001</v>
      </c>
      <c r="Y7736" s="119">
        <v>44152</v>
      </c>
      <c r="Z7736">
        <v>408817.80676327099</v>
      </c>
      <c r="AA7736">
        <v>3660518.4641637001</v>
      </c>
    </row>
    <row r="7737" spans="1:27" x14ac:dyDescent="0.25">
      <c r="A7737">
        <v>-111.97696046</v>
      </c>
      <c r="B7737">
        <v>33.079449879999899</v>
      </c>
      <c r="C7737" t="s">
        <v>983</v>
      </c>
      <c r="D7737" t="s">
        <v>982</v>
      </c>
      <c r="E7737" t="s">
        <v>981</v>
      </c>
      <c r="F7737">
        <v>7056</v>
      </c>
      <c r="G7737">
        <v>351</v>
      </c>
      <c r="H7737">
        <v>13.33</v>
      </c>
      <c r="I7737">
        <v>2.4279999999999999</v>
      </c>
      <c r="J7737">
        <v>1</v>
      </c>
      <c r="K7737">
        <v>1167.5</v>
      </c>
      <c r="L7737" t="s">
        <v>980</v>
      </c>
      <c r="M7737" t="s">
        <v>979</v>
      </c>
      <c r="N7737" s="119">
        <v>44152</v>
      </c>
      <c r="O7737">
        <v>0</v>
      </c>
      <c r="P7737">
        <v>0</v>
      </c>
      <c r="Q7737">
        <v>9236.1</v>
      </c>
      <c r="R7737">
        <v>1139.29999999999</v>
      </c>
      <c r="S7737">
        <v>2.3740000000000001</v>
      </c>
      <c r="T7737">
        <v>33</v>
      </c>
      <c r="U7737">
        <v>3452.4</v>
      </c>
      <c r="V7737">
        <v>20</v>
      </c>
      <c r="W7737">
        <v>1.655</v>
      </c>
      <c r="X7737">
        <v>2.6749999999999998</v>
      </c>
      <c r="Y7737" s="119">
        <v>44152</v>
      </c>
      <c r="Z7737">
        <v>408817.97266498202</v>
      </c>
      <c r="AA7737">
        <v>3660519.1389734498</v>
      </c>
    </row>
    <row r="7738" spans="1:27" x14ac:dyDescent="0.25">
      <c r="A7738">
        <v>-111.97696336999999</v>
      </c>
      <c r="B7738">
        <v>33.079455850000002</v>
      </c>
      <c r="C7738" t="s">
        <v>983</v>
      </c>
      <c r="D7738" t="s">
        <v>982</v>
      </c>
      <c r="E7738" t="s">
        <v>981</v>
      </c>
      <c r="F7738">
        <v>7057</v>
      </c>
      <c r="G7738">
        <v>8</v>
      </c>
      <c r="H7738">
        <v>13.33</v>
      </c>
      <c r="I7738">
        <v>1.837</v>
      </c>
      <c r="J7738">
        <v>1</v>
      </c>
      <c r="K7738">
        <v>1167.4000000000001</v>
      </c>
      <c r="L7738" t="s">
        <v>980</v>
      </c>
      <c r="M7738" t="s">
        <v>979</v>
      </c>
      <c r="N7738" s="119">
        <v>44152</v>
      </c>
      <c r="O7738">
        <v>0</v>
      </c>
      <c r="P7738">
        <v>0</v>
      </c>
      <c r="Q7738">
        <v>9621.8999999999905</v>
      </c>
      <c r="R7738">
        <v>1568.4</v>
      </c>
      <c r="S7738">
        <v>3.2669999999999999</v>
      </c>
      <c r="T7738">
        <v>33</v>
      </c>
      <c r="U7738">
        <v>4752.6000000000004</v>
      </c>
      <c r="V7738">
        <v>20</v>
      </c>
      <c r="W7738">
        <v>1.2529999999999999</v>
      </c>
      <c r="X7738">
        <v>2.0249999999999999</v>
      </c>
      <c r="Y7738" s="119">
        <v>44152</v>
      </c>
      <c r="Z7738">
        <v>408817.707213088</v>
      </c>
      <c r="AA7738">
        <v>3660519.80338385</v>
      </c>
    </row>
    <row r="7739" spans="1:27" x14ac:dyDescent="0.25">
      <c r="A7739">
        <v>-111.97696114</v>
      </c>
      <c r="B7739">
        <v>33.07946081</v>
      </c>
      <c r="C7739" t="s">
        <v>983</v>
      </c>
      <c r="D7739" t="s">
        <v>982</v>
      </c>
      <c r="E7739" t="s">
        <v>981</v>
      </c>
      <c r="F7739">
        <v>7058</v>
      </c>
      <c r="G7739">
        <v>355</v>
      </c>
      <c r="H7739">
        <v>13.33</v>
      </c>
      <c r="I7739">
        <v>2.165</v>
      </c>
      <c r="J7739">
        <v>1</v>
      </c>
      <c r="K7739">
        <v>1167.4000000000001</v>
      </c>
      <c r="L7739" t="s">
        <v>980</v>
      </c>
      <c r="M7739" t="s">
        <v>979</v>
      </c>
      <c r="N7739" s="119">
        <v>44152</v>
      </c>
      <c r="O7739">
        <v>0</v>
      </c>
      <c r="P7739">
        <v>0</v>
      </c>
      <c r="Q7739">
        <v>8332.2999999999902</v>
      </c>
      <c r="R7739">
        <v>1152.4000000000001</v>
      </c>
      <c r="S7739">
        <v>2.4009999999999998</v>
      </c>
      <c r="T7739">
        <v>33</v>
      </c>
      <c r="U7739">
        <v>3492.0999999999899</v>
      </c>
      <c r="V7739">
        <v>20</v>
      </c>
      <c r="W7739">
        <v>1.476</v>
      </c>
      <c r="X7739">
        <v>2.3860000000000001</v>
      </c>
      <c r="Y7739" s="119">
        <v>44152</v>
      </c>
      <c r="Z7739">
        <v>408817.92047395703</v>
      </c>
      <c r="AA7739">
        <v>3660520.35135226</v>
      </c>
    </row>
    <row r="7740" spans="1:27" x14ac:dyDescent="0.25">
      <c r="A7740">
        <v>-111.976963029999</v>
      </c>
      <c r="B7740">
        <v>33.07946682</v>
      </c>
      <c r="C7740" t="s">
        <v>983</v>
      </c>
      <c r="D7740" t="s">
        <v>982</v>
      </c>
      <c r="E7740" t="s">
        <v>981</v>
      </c>
      <c r="F7740">
        <v>7059</v>
      </c>
      <c r="G7740">
        <v>6</v>
      </c>
      <c r="H7740">
        <v>13.33</v>
      </c>
      <c r="I7740">
        <v>2.0339999999999998</v>
      </c>
      <c r="J7740">
        <v>1</v>
      </c>
      <c r="K7740">
        <v>1167.4000000000001</v>
      </c>
      <c r="L7740" t="s">
        <v>980</v>
      </c>
      <c r="M7740" t="s">
        <v>979</v>
      </c>
      <c r="N7740" s="119">
        <v>44152</v>
      </c>
      <c r="O7740">
        <v>0</v>
      </c>
      <c r="P7740">
        <v>0</v>
      </c>
      <c r="Q7740">
        <v>7914.5</v>
      </c>
      <c r="R7740">
        <v>1165.2</v>
      </c>
      <c r="S7740">
        <v>2.4279999999999999</v>
      </c>
      <c r="T7740">
        <v>33</v>
      </c>
      <c r="U7740">
        <v>3531</v>
      </c>
      <c r="V7740">
        <v>20</v>
      </c>
      <c r="W7740">
        <v>1.387</v>
      </c>
      <c r="X7740">
        <v>2.2410000000000001</v>
      </c>
      <c r="Y7740" s="119">
        <v>44152</v>
      </c>
      <c r="Z7740">
        <v>408817.75026766001</v>
      </c>
      <c r="AA7740">
        <v>3660521.01931128</v>
      </c>
    </row>
    <row r="7741" spans="1:27" x14ac:dyDescent="0.25">
      <c r="A7741">
        <v>-111.976961</v>
      </c>
      <c r="B7741">
        <v>33.079472770000002</v>
      </c>
      <c r="C7741" t="s">
        <v>983</v>
      </c>
      <c r="D7741" t="s">
        <v>982</v>
      </c>
      <c r="E7741" t="s">
        <v>981</v>
      </c>
      <c r="F7741">
        <v>7060</v>
      </c>
      <c r="G7741">
        <v>360</v>
      </c>
      <c r="H7741">
        <v>13.33</v>
      </c>
      <c r="I7741">
        <v>2.198</v>
      </c>
      <c r="J7741">
        <v>1</v>
      </c>
      <c r="K7741">
        <v>1167.5</v>
      </c>
      <c r="L7741" t="s">
        <v>980</v>
      </c>
      <c r="M7741" t="s">
        <v>979</v>
      </c>
      <c r="N7741" s="119">
        <v>44152</v>
      </c>
      <c r="O7741">
        <v>0</v>
      </c>
      <c r="P7741">
        <v>0</v>
      </c>
      <c r="Q7741">
        <v>8224</v>
      </c>
      <c r="R7741">
        <v>1120.4000000000001</v>
      </c>
      <c r="S7741">
        <v>2.3340000000000001</v>
      </c>
      <c r="T7741">
        <v>33</v>
      </c>
      <c r="U7741">
        <v>3395.3</v>
      </c>
      <c r="V7741">
        <v>20</v>
      </c>
      <c r="W7741">
        <v>1.4990000000000001</v>
      </c>
      <c r="X7741">
        <v>2.4220000000000002</v>
      </c>
      <c r="Y7741" s="119">
        <v>44152</v>
      </c>
      <c r="Z7741">
        <v>408817.945882564</v>
      </c>
      <c r="AA7741">
        <v>3660521.6772128302</v>
      </c>
    </row>
    <row r="7742" spans="1:27" x14ac:dyDescent="0.25">
      <c r="A7742">
        <v>-111.97696114</v>
      </c>
      <c r="B7742">
        <v>33.079478809999898</v>
      </c>
      <c r="C7742" t="s">
        <v>983</v>
      </c>
      <c r="D7742" t="s">
        <v>982</v>
      </c>
      <c r="E7742" t="s">
        <v>981</v>
      </c>
      <c r="F7742">
        <v>7061</v>
      </c>
      <c r="G7742">
        <v>355</v>
      </c>
      <c r="H7742">
        <v>13.33</v>
      </c>
      <c r="I7742">
        <v>2.1</v>
      </c>
      <c r="J7742">
        <v>1</v>
      </c>
      <c r="K7742">
        <v>1167.4000000000001</v>
      </c>
      <c r="L7742" t="s">
        <v>980</v>
      </c>
      <c r="M7742" t="s">
        <v>979</v>
      </c>
      <c r="N7742" s="119">
        <v>44152</v>
      </c>
      <c r="O7742">
        <v>0</v>
      </c>
      <c r="P7742">
        <v>0</v>
      </c>
      <c r="Q7742">
        <v>8512.1</v>
      </c>
      <c r="R7742">
        <v>1214</v>
      </c>
      <c r="S7742">
        <v>2.5289999999999999</v>
      </c>
      <c r="T7742">
        <v>33</v>
      </c>
      <c r="U7742">
        <v>3678.9</v>
      </c>
      <c r="V7742">
        <v>20</v>
      </c>
      <c r="W7742">
        <v>1.4319999999999999</v>
      </c>
      <c r="X7742">
        <v>2.3140000000000001</v>
      </c>
      <c r="Y7742" s="119">
        <v>44152</v>
      </c>
      <c r="Z7742">
        <v>408817.93904790201</v>
      </c>
      <c r="AA7742">
        <v>3660522.3469776302</v>
      </c>
    </row>
    <row r="7743" spans="1:27" x14ac:dyDescent="0.25">
      <c r="A7743">
        <v>-111.976962</v>
      </c>
      <c r="B7743">
        <v>33.079483770000003</v>
      </c>
      <c r="C7743" t="s">
        <v>983</v>
      </c>
      <c r="D7743" t="s">
        <v>982</v>
      </c>
      <c r="E7743" t="s">
        <v>981</v>
      </c>
      <c r="F7743">
        <v>7062</v>
      </c>
      <c r="G7743">
        <v>0</v>
      </c>
      <c r="H7743">
        <v>13.33</v>
      </c>
      <c r="I7743">
        <v>1.9359999999999999</v>
      </c>
      <c r="J7743">
        <v>1</v>
      </c>
      <c r="K7743">
        <v>1167.5</v>
      </c>
      <c r="L7743" t="s">
        <v>980</v>
      </c>
      <c r="M7743" t="s">
        <v>979</v>
      </c>
      <c r="N7743" s="119">
        <v>44152</v>
      </c>
      <c r="O7743">
        <v>0</v>
      </c>
      <c r="P7743">
        <v>0</v>
      </c>
      <c r="Q7743">
        <v>8324</v>
      </c>
      <c r="R7743">
        <v>1287.79999999999</v>
      </c>
      <c r="S7743">
        <v>2.6829999999999998</v>
      </c>
      <c r="T7743">
        <v>33</v>
      </c>
      <c r="U7743">
        <v>3902.5</v>
      </c>
      <c r="V7743">
        <v>20</v>
      </c>
      <c r="W7743">
        <v>1.32</v>
      </c>
      <c r="X7743">
        <v>2.133</v>
      </c>
      <c r="Y7743" s="119">
        <v>44152</v>
      </c>
      <c r="Z7743">
        <v>408817.863895797</v>
      </c>
      <c r="AA7743">
        <v>3660522.8976304</v>
      </c>
    </row>
    <row r="7744" spans="1:27" x14ac:dyDescent="0.25">
      <c r="A7744">
        <v>-111.97696166</v>
      </c>
      <c r="B7744">
        <v>33.079489780000003</v>
      </c>
      <c r="C7744" t="s">
        <v>983</v>
      </c>
      <c r="D7744" t="s">
        <v>982</v>
      </c>
      <c r="E7744" t="s">
        <v>981</v>
      </c>
      <c r="F7744">
        <v>7063</v>
      </c>
      <c r="G7744">
        <v>358</v>
      </c>
      <c r="H7744">
        <v>13.33</v>
      </c>
      <c r="I7744">
        <v>1.903</v>
      </c>
      <c r="J7744">
        <v>1</v>
      </c>
      <c r="K7744">
        <v>1167.4000000000001</v>
      </c>
      <c r="L7744" t="s">
        <v>980</v>
      </c>
      <c r="M7744" t="s">
        <v>979</v>
      </c>
      <c r="N7744" s="119">
        <v>44152</v>
      </c>
      <c r="O7744">
        <v>0</v>
      </c>
      <c r="P7744">
        <v>0</v>
      </c>
      <c r="Q7744">
        <v>9257.6</v>
      </c>
      <c r="R7744">
        <v>1457</v>
      </c>
      <c r="S7744">
        <v>3.0350000000000001</v>
      </c>
      <c r="T7744">
        <v>33</v>
      </c>
      <c r="U7744">
        <v>4415</v>
      </c>
      <c r="V7744">
        <v>20</v>
      </c>
      <c r="W7744">
        <v>1.2969999999999999</v>
      </c>
      <c r="X7744">
        <v>2.097</v>
      </c>
      <c r="Y7744" s="119">
        <v>44152</v>
      </c>
      <c r="Z7744">
        <v>408817.90183218999</v>
      </c>
      <c r="AA7744">
        <v>3660523.5636521699</v>
      </c>
    </row>
    <row r="7745" spans="1:27" x14ac:dyDescent="0.25">
      <c r="A7745">
        <v>-111.976962</v>
      </c>
      <c r="B7745">
        <v>33.079495770000001</v>
      </c>
      <c r="C7745" t="s">
        <v>983</v>
      </c>
      <c r="D7745" t="s">
        <v>982</v>
      </c>
      <c r="E7745" t="s">
        <v>981</v>
      </c>
      <c r="F7745">
        <v>7064</v>
      </c>
      <c r="G7745">
        <v>360</v>
      </c>
      <c r="H7745">
        <v>13.33</v>
      </c>
      <c r="I7745">
        <v>2.4929999999999999</v>
      </c>
      <c r="J7745">
        <v>1</v>
      </c>
      <c r="K7745">
        <v>1167.4000000000001</v>
      </c>
      <c r="L7745" t="s">
        <v>980</v>
      </c>
      <c r="M7745" t="s">
        <v>979</v>
      </c>
      <c r="N7745" s="119">
        <v>44152</v>
      </c>
      <c r="O7745">
        <v>0</v>
      </c>
      <c r="P7745">
        <v>0</v>
      </c>
      <c r="Q7745">
        <v>7186.6</v>
      </c>
      <c r="R7745">
        <v>863.15999999999894</v>
      </c>
      <c r="S7745">
        <v>1.798</v>
      </c>
      <c r="T7745">
        <v>33</v>
      </c>
      <c r="U7745">
        <v>2615.5999999999899</v>
      </c>
      <c r="V7745">
        <v>20</v>
      </c>
      <c r="W7745">
        <v>1.7</v>
      </c>
      <c r="X7745">
        <v>2.7480000000000002</v>
      </c>
      <c r="Y7745" s="119">
        <v>44152</v>
      </c>
      <c r="Z7745">
        <v>408817.87627844402</v>
      </c>
      <c r="AA7745">
        <v>3660524.2280473202</v>
      </c>
    </row>
    <row r="7746" spans="1:27" x14ac:dyDescent="0.25">
      <c r="A7746">
        <v>-111.976962169999</v>
      </c>
      <c r="B7746">
        <v>33.079500779999897</v>
      </c>
      <c r="C7746" t="s">
        <v>983</v>
      </c>
      <c r="D7746" t="s">
        <v>982</v>
      </c>
      <c r="E7746" t="s">
        <v>981</v>
      </c>
      <c r="F7746">
        <v>7065</v>
      </c>
      <c r="G7746">
        <v>1</v>
      </c>
      <c r="H7746">
        <v>13.33</v>
      </c>
      <c r="I7746">
        <v>1.87</v>
      </c>
      <c r="J7746">
        <v>1</v>
      </c>
      <c r="K7746">
        <v>1167.4000000000001</v>
      </c>
      <c r="L7746" t="s">
        <v>980</v>
      </c>
      <c r="M7746" t="s">
        <v>979</v>
      </c>
      <c r="N7746" s="119">
        <v>44152</v>
      </c>
      <c r="O7746">
        <v>0</v>
      </c>
      <c r="P7746">
        <v>0</v>
      </c>
      <c r="Q7746">
        <v>6856.1999999999898</v>
      </c>
      <c r="R7746">
        <v>1098</v>
      </c>
      <c r="S7746">
        <v>2.2869999999999999</v>
      </c>
      <c r="T7746">
        <v>33</v>
      </c>
      <c r="U7746">
        <v>3327.1999999999898</v>
      </c>
      <c r="V7746">
        <v>20</v>
      </c>
      <c r="W7746">
        <v>1.2749999999999999</v>
      </c>
      <c r="X7746">
        <v>2.0609999999999999</v>
      </c>
      <c r="Y7746" s="119">
        <v>44152</v>
      </c>
      <c r="Z7746">
        <v>408817.865580827</v>
      </c>
      <c r="AA7746">
        <v>3660524.7836440699</v>
      </c>
    </row>
    <row r="7747" spans="1:27" x14ac:dyDescent="0.25">
      <c r="A7747">
        <v>-111.976960829999</v>
      </c>
      <c r="B7747">
        <v>33.079506780000003</v>
      </c>
      <c r="C7747" t="s">
        <v>983</v>
      </c>
      <c r="D7747" t="s">
        <v>982</v>
      </c>
      <c r="E7747" t="s">
        <v>981</v>
      </c>
      <c r="F7747">
        <v>7066</v>
      </c>
      <c r="G7747">
        <v>359</v>
      </c>
      <c r="H7747">
        <v>13.33</v>
      </c>
      <c r="I7747">
        <v>2.2309999999999999</v>
      </c>
      <c r="J7747">
        <v>1</v>
      </c>
      <c r="K7747">
        <v>1167.5</v>
      </c>
      <c r="L7747" t="s">
        <v>980</v>
      </c>
      <c r="M7747" t="s">
        <v>979</v>
      </c>
      <c r="N7747" s="119">
        <v>44152</v>
      </c>
      <c r="O7747">
        <v>0</v>
      </c>
      <c r="P7747">
        <v>0</v>
      </c>
      <c r="Q7747">
        <v>9168.1</v>
      </c>
      <c r="R7747">
        <v>1230.7</v>
      </c>
      <c r="S7747">
        <v>2.5640000000000001</v>
      </c>
      <c r="T7747">
        <v>33</v>
      </c>
      <c r="U7747">
        <v>3729.4</v>
      </c>
      <c r="V7747">
        <v>20</v>
      </c>
      <c r="W7747">
        <v>1.5209999999999999</v>
      </c>
      <c r="X7747">
        <v>2.4580000000000002</v>
      </c>
      <c r="Y7747" s="119">
        <v>44152</v>
      </c>
      <c r="Z7747">
        <v>408817.99684438598</v>
      </c>
      <c r="AA7747">
        <v>3660525.4476884399</v>
      </c>
    </row>
    <row r="7748" spans="1:27" x14ac:dyDescent="0.25">
      <c r="A7748">
        <v>-111.976962369999</v>
      </c>
      <c r="B7748">
        <v>33.07951285</v>
      </c>
      <c r="C7748" t="s">
        <v>983</v>
      </c>
      <c r="D7748" t="s">
        <v>982</v>
      </c>
      <c r="E7748" t="s">
        <v>981</v>
      </c>
      <c r="F7748">
        <v>7067</v>
      </c>
      <c r="G7748">
        <v>8</v>
      </c>
      <c r="H7748">
        <v>13.33</v>
      </c>
      <c r="I7748">
        <v>1.9690000000000001</v>
      </c>
      <c r="J7748">
        <v>1</v>
      </c>
      <c r="K7748">
        <v>1167.5</v>
      </c>
      <c r="L7748" t="s">
        <v>980</v>
      </c>
      <c r="M7748" t="s">
        <v>979</v>
      </c>
      <c r="N7748" s="119">
        <v>44152</v>
      </c>
      <c r="O7748">
        <v>0</v>
      </c>
      <c r="P7748">
        <v>0</v>
      </c>
      <c r="Q7748">
        <v>7556</v>
      </c>
      <c r="R7748">
        <v>1149.5</v>
      </c>
      <c r="S7748">
        <v>2.395</v>
      </c>
      <c r="T7748">
        <v>33</v>
      </c>
      <c r="U7748">
        <v>3483.4</v>
      </c>
      <c r="V7748">
        <v>20</v>
      </c>
      <c r="W7748">
        <v>1.3420000000000001</v>
      </c>
      <c r="X7748">
        <v>2.169</v>
      </c>
      <c r="Y7748" s="119">
        <v>44152</v>
      </c>
      <c r="Z7748">
        <v>408817.85936821799</v>
      </c>
      <c r="AA7748">
        <v>3660526.1219954998</v>
      </c>
    </row>
    <row r="7749" spans="1:27" x14ac:dyDescent="0.25">
      <c r="A7749">
        <v>-111.97696032</v>
      </c>
      <c r="B7749">
        <v>33.079518790000002</v>
      </c>
      <c r="C7749" t="s">
        <v>983</v>
      </c>
      <c r="D7749" t="s">
        <v>982</v>
      </c>
      <c r="E7749" t="s">
        <v>981</v>
      </c>
      <c r="F7749">
        <v>7068</v>
      </c>
      <c r="G7749">
        <v>356</v>
      </c>
      <c r="H7749">
        <v>13.33</v>
      </c>
      <c r="I7749">
        <v>2.0339999999999998</v>
      </c>
      <c r="J7749">
        <v>1</v>
      </c>
      <c r="K7749">
        <v>1167.5</v>
      </c>
      <c r="L7749" t="s">
        <v>980</v>
      </c>
      <c r="M7749" t="s">
        <v>979</v>
      </c>
      <c r="N7749" s="119">
        <v>44152</v>
      </c>
      <c r="O7749">
        <v>0</v>
      </c>
      <c r="P7749">
        <v>0</v>
      </c>
      <c r="Q7749">
        <v>7670.1999999999898</v>
      </c>
      <c r="R7749">
        <v>1129.29999999999</v>
      </c>
      <c r="S7749">
        <v>2.3530000000000002</v>
      </c>
      <c r="T7749">
        <v>33</v>
      </c>
      <c r="U7749">
        <v>3422</v>
      </c>
      <c r="V7749">
        <v>20</v>
      </c>
      <c r="W7749">
        <v>1.387</v>
      </c>
      <c r="X7749">
        <v>2.2410000000000001</v>
      </c>
      <c r="Y7749" s="119">
        <v>44152</v>
      </c>
      <c r="Z7749">
        <v>408818.05683945701</v>
      </c>
      <c r="AA7749">
        <v>3660526.778771</v>
      </c>
    </row>
    <row r="7750" spans="1:27" x14ac:dyDescent="0.25">
      <c r="A7750">
        <v>-111.97696134</v>
      </c>
      <c r="B7750">
        <v>33.079523780000002</v>
      </c>
      <c r="C7750" t="s">
        <v>983</v>
      </c>
      <c r="D7750" t="s">
        <v>982</v>
      </c>
      <c r="E7750" t="s">
        <v>981</v>
      </c>
      <c r="F7750">
        <v>7069</v>
      </c>
      <c r="G7750">
        <v>2</v>
      </c>
      <c r="H7750">
        <v>13.33</v>
      </c>
      <c r="I7750">
        <v>2.2309999999999999</v>
      </c>
      <c r="J7750">
        <v>1</v>
      </c>
      <c r="K7750">
        <v>1167.5</v>
      </c>
      <c r="L7750" t="s">
        <v>980</v>
      </c>
      <c r="M7750" t="s">
        <v>979</v>
      </c>
      <c r="N7750" s="119">
        <v>44152</v>
      </c>
      <c r="O7750">
        <v>0</v>
      </c>
      <c r="P7750">
        <v>0</v>
      </c>
      <c r="Q7750">
        <v>5945</v>
      </c>
      <c r="R7750">
        <v>798.02999999999895</v>
      </c>
      <c r="S7750">
        <v>1.663</v>
      </c>
      <c r="T7750">
        <v>33</v>
      </c>
      <c r="U7750">
        <v>2418.3000000000002</v>
      </c>
      <c r="V7750">
        <v>20</v>
      </c>
      <c r="W7750">
        <v>1.5209999999999999</v>
      </c>
      <c r="X7750">
        <v>2.4580000000000002</v>
      </c>
      <c r="Y7750" s="119">
        <v>44152</v>
      </c>
      <c r="Z7750">
        <v>408817.96678434999</v>
      </c>
      <c r="AA7750">
        <v>3660527.33288881</v>
      </c>
    </row>
    <row r="7751" spans="1:27" x14ac:dyDescent="0.25">
      <c r="A7751">
        <v>-111.976960969999</v>
      </c>
      <c r="B7751">
        <v>33.079529819999898</v>
      </c>
      <c r="C7751" t="s">
        <v>983</v>
      </c>
      <c r="D7751" t="s">
        <v>982</v>
      </c>
      <c r="E7751" t="s">
        <v>981</v>
      </c>
      <c r="F7751">
        <v>7070</v>
      </c>
      <c r="G7751">
        <v>354</v>
      </c>
      <c r="H7751">
        <v>13.33</v>
      </c>
      <c r="I7751">
        <v>2.0670000000000002</v>
      </c>
      <c r="J7751">
        <v>1</v>
      </c>
      <c r="K7751">
        <v>1167.5</v>
      </c>
      <c r="L7751" t="s">
        <v>980</v>
      </c>
      <c r="M7751" t="s">
        <v>979</v>
      </c>
      <c r="N7751" s="119">
        <v>44152</v>
      </c>
      <c r="O7751">
        <v>0</v>
      </c>
      <c r="P7751">
        <v>0</v>
      </c>
      <c r="Q7751">
        <v>5524.3</v>
      </c>
      <c r="R7751">
        <v>800.41999999999905</v>
      </c>
      <c r="S7751">
        <v>1.6679999999999999</v>
      </c>
      <c r="T7751">
        <v>33</v>
      </c>
      <c r="U7751">
        <v>2425.5</v>
      </c>
      <c r="V7751">
        <v>20</v>
      </c>
      <c r="W7751">
        <v>1.409</v>
      </c>
      <c r="X7751">
        <v>2.278</v>
      </c>
      <c r="Y7751" s="119">
        <v>44152</v>
      </c>
      <c r="Z7751">
        <v>408818.00755181402</v>
      </c>
      <c r="AA7751">
        <v>3660528.0022105598</v>
      </c>
    </row>
    <row r="7752" spans="1:27" x14ac:dyDescent="0.25">
      <c r="A7752">
        <v>-111.9769593</v>
      </c>
      <c r="B7752">
        <v>33.079535900000003</v>
      </c>
      <c r="C7752" t="s">
        <v>983</v>
      </c>
      <c r="D7752" t="s">
        <v>982</v>
      </c>
      <c r="E7752" t="s">
        <v>981</v>
      </c>
      <c r="F7752">
        <v>7071</v>
      </c>
      <c r="G7752">
        <v>350</v>
      </c>
      <c r="H7752">
        <v>13.33</v>
      </c>
      <c r="I7752">
        <v>1.837</v>
      </c>
      <c r="J7752">
        <v>1</v>
      </c>
      <c r="K7752">
        <v>1167.5</v>
      </c>
      <c r="L7752" t="s">
        <v>980</v>
      </c>
      <c r="M7752" t="s">
        <v>979</v>
      </c>
      <c r="N7752" s="119">
        <v>44152</v>
      </c>
      <c r="O7752">
        <v>0</v>
      </c>
      <c r="P7752">
        <v>0</v>
      </c>
      <c r="Q7752">
        <v>5627</v>
      </c>
      <c r="R7752">
        <v>917.2</v>
      </c>
      <c r="S7752">
        <v>1.911</v>
      </c>
      <c r="T7752">
        <v>33</v>
      </c>
      <c r="U7752">
        <v>2779.4</v>
      </c>
      <c r="V7752">
        <v>20</v>
      </c>
      <c r="W7752">
        <v>1.2529999999999999</v>
      </c>
      <c r="X7752">
        <v>2.0249999999999999</v>
      </c>
      <c r="Y7752" s="119">
        <v>44152</v>
      </c>
      <c r="Z7752">
        <v>408818.16969924001</v>
      </c>
      <c r="AA7752">
        <v>3660528.6748377099</v>
      </c>
    </row>
    <row r="7753" spans="1:27" x14ac:dyDescent="0.25">
      <c r="A7753">
        <v>-111.97696286</v>
      </c>
      <c r="B7753">
        <v>33.079540809999898</v>
      </c>
      <c r="C7753" t="s">
        <v>983</v>
      </c>
      <c r="D7753" t="s">
        <v>982</v>
      </c>
      <c r="E7753" t="s">
        <v>981</v>
      </c>
      <c r="F7753">
        <v>7072</v>
      </c>
      <c r="G7753">
        <v>5</v>
      </c>
      <c r="H7753">
        <v>13.33</v>
      </c>
      <c r="I7753">
        <v>1.837</v>
      </c>
      <c r="J7753">
        <v>1</v>
      </c>
      <c r="K7753">
        <v>1167.5</v>
      </c>
      <c r="L7753" t="s">
        <v>980</v>
      </c>
      <c r="M7753" t="s">
        <v>979</v>
      </c>
      <c r="N7753" s="119">
        <v>44152</v>
      </c>
      <c r="O7753">
        <v>0</v>
      </c>
      <c r="P7753">
        <v>0</v>
      </c>
      <c r="Q7753">
        <v>8467.7000000000007</v>
      </c>
      <c r="R7753">
        <v>1380.2</v>
      </c>
      <c r="S7753">
        <v>2.8759999999999999</v>
      </c>
      <c r="T7753">
        <v>33</v>
      </c>
      <c r="U7753">
        <v>4182.6000000000004</v>
      </c>
      <c r="V7753">
        <v>20</v>
      </c>
      <c r="W7753">
        <v>1.2529999999999999</v>
      </c>
      <c r="X7753">
        <v>2.0249999999999999</v>
      </c>
      <c r="Y7753" s="119">
        <v>44152</v>
      </c>
      <c r="Z7753">
        <v>408817.84248447302</v>
      </c>
      <c r="AA7753">
        <v>3660529.22229263</v>
      </c>
    </row>
    <row r="7754" spans="1:27" x14ac:dyDescent="0.25">
      <c r="A7754">
        <v>-111.97696132</v>
      </c>
      <c r="B7754">
        <v>33.079546790000002</v>
      </c>
      <c r="C7754" t="s">
        <v>983</v>
      </c>
      <c r="D7754" t="s">
        <v>982</v>
      </c>
      <c r="E7754" t="s">
        <v>981</v>
      </c>
      <c r="F7754">
        <v>7073</v>
      </c>
      <c r="G7754">
        <v>356</v>
      </c>
      <c r="H7754">
        <v>13.33</v>
      </c>
      <c r="I7754">
        <v>2.0339999999999998</v>
      </c>
      <c r="J7754">
        <v>1</v>
      </c>
      <c r="K7754">
        <v>1167.5</v>
      </c>
      <c r="L7754" t="s">
        <v>980</v>
      </c>
      <c r="M7754" t="s">
        <v>979</v>
      </c>
      <c r="N7754" s="119">
        <v>44152</v>
      </c>
      <c r="O7754">
        <v>0</v>
      </c>
      <c r="P7754">
        <v>0</v>
      </c>
      <c r="Q7754">
        <v>8191.3</v>
      </c>
      <c r="R7754">
        <v>1206</v>
      </c>
      <c r="S7754">
        <v>2.512</v>
      </c>
      <c r="T7754">
        <v>33</v>
      </c>
      <c r="U7754">
        <v>3654.5</v>
      </c>
      <c r="V7754">
        <v>20</v>
      </c>
      <c r="W7754">
        <v>1.387</v>
      </c>
      <c r="X7754">
        <v>2.2410000000000001</v>
      </c>
      <c r="Y7754" s="119">
        <v>44152</v>
      </c>
      <c r="Z7754">
        <v>408817.99239483802</v>
      </c>
      <c r="AA7754">
        <v>3660529.8839459</v>
      </c>
    </row>
    <row r="7755" spans="1:27" x14ac:dyDescent="0.25">
      <c r="A7755">
        <v>-111.97696234</v>
      </c>
      <c r="B7755">
        <v>33.07955278</v>
      </c>
      <c r="C7755" t="s">
        <v>983</v>
      </c>
      <c r="D7755" t="s">
        <v>982</v>
      </c>
      <c r="E7755" t="s">
        <v>981</v>
      </c>
      <c r="F7755">
        <v>7074</v>
      </c>
      <c r="G7755">
        <v>2</v>
      </c>
      <c r="H7755">
        <v>13.33</v>
      </c>
      <c r="I7755">
        <v>2.133</v>
      </c>
      <c r="J7755">
        <v>1</v>
      </c>
      <c r="K7755">
        <v>1167.4000000000001</v>
      </c>
      <c r="L7755" t="s">
        <v>980</v>
      </c>
      <c r="M7755" t="s">
        <v>979</v>
      </c>
      <c r="N7755" s="119">
        <v>44152</v>
      </c>
      <c r="O7755">
        <v>0</v>
      </c>
      <c r="P7755">
        <v>0</v>
      </c>
      <c r="Q7755">
        <v>8177.6</v>
      </c>
      <c r="R7755">
        <v>1148.4000000000001</v>
      </c>
      <c r="S7755">
        <v>2.3919999999999999</v>
      </c>
      <c r="T7755">
        <v>33</v>
      </c>
      <c r="U7755">
        <v>3480</v>
      </c>
      <c r="V7755">
        <v>20</v>
      </c>
      <c r="W7755">
        <v>1.454</v>
      </c>
      <c r="X7755">
        <v>2.35</v>
      </c>
      <c r="Y7755" s="119">
        <v>44152</v>
      </c>
      <c r="Z7755">
        <v>408817.90337166202</v>
      </c>
      <c r="AA7755">
        <v>3660530.5489317798</v>
      </c>
    </row>
    <row r="7756" spans="1:27" x14ac:dyDescent="0.25">
      <c r="A7756">
        <v>-111.97696286</v>
      </c>
      <c r="B7756">
        <v>33.079558810000002</v>
      </c>
      <c r="C7756" t="s">
        <v>983</v>
      </c>
      <c r="D7756" t="s">
        <v>982</v>
      </c>
      <c r="E7756" t="s">
        <v>981</v>
      </c>
      <c r="F7756">
        <v>7075</v>
      </c>
      <c r="G7756">
        <v>5</v>
      </c>
      <c r="H7756">
        <v>13.33</v>
      </c>
      <c r="I7756">
        <v>2.0009999999999999</v>
      </c>
      <c r="J7756">
        <v>1</v>
      </c>
      <c r="K7756">
        <v>1167.4000000000001</v>
      </c>
      <c r="L7756" t="s">
        <v>980</v>
      </c>
      <c r="M7756" t="s">
        <v>979</v>
      </c>
      <c r="N7756" s="119">
        <v>44152</v>
      </c>
      <c r="O7756">
        <v>0</v>
      </c>
      <c r="P7756">
        <v>0</v>
      </c>
      <c r="Q7756">
        <v>9142.7000000000007</v>
      </c>
      <c r="R7756">
        <v>1368.0999999999899</v>
      </c>
      <c r="S7756">
        <v>2.85</v>
      </c>
      <c r="T7756">
        <v>33</v>
      </c>
      <c r="U7756">
        <v>4145.8</v>
      </c>
      <c r="V7756">
        <v>20</v>
      </c>
      <c r="W7756">
        <v>1.365</v>
      </c>
      <c r="X7756">
        <v>2.2050000000000001</v>
      </c>
      <c r="Y7756" s="119">
        <v>44152</v>
      </c>
      <c r="Z7756">
        <v>408817.86105849</v>
      </c>
      <c r="AA7756">
        <v>3660531.21791803</v>
      </c>
    </row>
    <row r="7757" spans="1:27" x14ac:dyDescent="0.25">
      <c r="A7757">
        <v>-111.97696066</v>
      </c>
      <c r="B7757">
        <v>33.079564779999899</v>
      </c>
      <c r="C7757" t="s">
        <v>983</v>
      </c>
      <c r="D7757" t="s">
        <v>982</v>
      </c>
      <c r="E7757" t="s">
        <v>981</v>
      </c>
      <c r="F7757">
        <v>7076</v>
      </c>
      <c r="G7757">
        <v>358</v>
      </c>
      <c r="H7757">
        <v>13.33</v>
      </c>
      <c r="I7757">
        <v>2.198</v>
      </c>
      <c r="J7757">
        <v>1</v>
      </c>
      <c r="K7757">
        <v>1167.29999999999</v>
      </c>
      <c r="L7757" t="s">
        <v>980</v>
      </c>
      <c r="M7757" t="s">
        <v>979</v>
      </c>
      <c r="N7757" s="119">
        <v>44152</v>
      </c>
      <c r="O7757">
        <v>0</v>
      </c>
      <c r="P7757">
        <v>0</v>
      </c>
      <c r="Q7757">
        <v>8745.2999999999902</v>
      </c>
      <c r="R7757">
        <v>1191.5</v>
      </c>
      <c r="S7757">
        <v>2.4820000000000002</v>
      </c>
      <c r="T7757">
        <v>33</v>
      </c>
      <c r="U7757">
        <v>3610.5</v>
      </c>
      <c r="V7757">
        <v>20</v>
      </c>
      <c r="W7757">
        <v>1.4990000000000001</v>
      </c>
      <c r="X7757">
        <v>2.4220000000000002</v>
      </c>
      <c r="Y7757" s="119">
        <v>44152</v>
      </c>
      <c r="Z7757">
        <v>408818.072561212</v>
      </c>
      <c r="AA7757">
        <v>3660531.8778892602</v>
      </c>
    </row>
    <row r="7758" spans="1:27" x14ac:dyDescent="0.25">
      <c r="A7758">
        <v>-111.9769622</v>
      </c>
      <c r="B7758">
        <v>33.079569839999898</v>
      </c>
      <c r="C7758" t="s">
        <v>983</v>
      </c>
      <c r="D7758" t="s">
        <v>982</v>
      </c>
      <c r="E7758" t="s">
        <v>981</v>
      </c>
      <c r="F7758">
        <v>7077</v>
      </c>
      <c r="G7758">
        <v>7</v>
      </c>
      <c r="H7758">
        <v>13.33</v>
      </c>
      <c r="I7758">
        <v>2.2309999999999999</v>
      </c>
      <c r="J7758">
        <v>1</v>
      </c>
      <c r="K7758">
        <v>1167.29999999999</v>
      </c>
      <c r="L7758" t="s">
        <v>980</v>
      </c>
      <c r="M7758" t="s">
        <v>979</v>
      </c>
      <c r="N7758" s="119">
        <v>44152</v>
      </c>
      <c r="O7758">
        <v>0</v>
      </c>
      <c r="P7758">
        <v>0</v>
      </c>
      <c r="Q7758">
        <v>8299.2999999999902</v>
      </c>
      <c r="R7758">
        <v>1114.0999999999899</v>
      </c>
      <c r="S7758">
        <v>2.3210000000000002</v>
      </c>
      <c r="T7758">
        <v>33</v>
      </c>
      <c r="U7758">
        <v>3376</v>
      </c>
      <c r="V7758">
        <v>20</v>
      </c>
      <c r="W7758">
        <v>1.5209999999999999</v>
      </c>
      <c r="X7758">
        <v>2.4580000000000002</v>
      </c>
      <c r="Y7758" s="119">
        <v>44152</v>
      </c>
      <c r="Z7758">
        <v>408817.934042938</v>
      </c>
      <c r="AA7758">
        <v>3660532.44021957</v>
      </c>
    </row>
    <row r="7759" spans="1:27" x14ac:dyDescent="0.25">
      <c r="A7759">
        <v>-111.97696034000001</v>
      </c>
      <c r="B7759">
        <v>33.0795757799999</v>
      </c>
      <c r="C7759" t="s">
        <v>983</v>
      </c>
      <c r="D7759" t="s">
        <v>982</v>
      </c>
      <c r="E7759" t="s">
        <v>981</v>
      </c>
      <c r="F7759">
        <v>7078</v>
      </c>
      <c r="G7759">
        <v>2</v>
      </c>
      <c r="H7759">
        <v>13.33</v>
      </c>
      <c r="I7759">
        <v>1.9690000000000001</v>
      </c>
      <c r="J7759">
        <v>1</v>
      </c>
      <c r="K7759">
        <v>1167.29999999999</v>
      </c>
      <c r="L7759" t="s">
        <v>980</v>
      </c>
      <c r="M7759" t="s">
        <v>979</v>
      </c>
      <c r="N7759" s="119">
        <v>44152</v>
      </c>
      <c r="O7759">
        <v>0</v>
      </c>
      <c r="P7759">
        <v>0</v>
      </c>
      <c r="Q7759">
        <v>9385.7999999999902</v>
      </c>
      <c r="R7759">
        <v>1427.9</v>
      </c>
      <c r="S7759">
        <v>2.9750000000000001</v>
      </c>
      <c r="T7759">
        <v>33</v>
      </c>
      <c r="U7759">
        <v>4326.8999999999896</v>
      </c>
      <c r="V7759">
        <v>20</v>
      </c>
      <c r="W7759">
        <v>1.3420000000000001</v>
      </c>
      <c r="X7759">
        <v>2.169</v>
      </c>
      <c r="Y7759" s="119">
        <v>44152</v>
      </c>
      <c r="Z7759">
        <v>408818.11377995298</v>
      </c>
      <c r="AA7759">
        <v>3660533.0971601298</v>
      </c>
    </row>
    <row r="7760" spans="1:27" x14ac:dyDescent="0.25">
      <c r="A7760">
        <v>-111.976961369999</v>
      </c>
      <c r="B7760">
        <v>33.079581849999897</v>
      </c>
      <c r="C7760" t="s">
        <v>983</v>
      </c>
      <c r="D7760" t="s">
        <v>982</v>
      </c>
      <c r="E7760" t="s">
        <v>981</v>
      </c>
      <c r="F7760">
        <v>7079</v>
      </c>
      <c r="G7760">
        <v>8</v>
      </c>
      <c r="H7760">
        <v>13.33</v>
      </c>
      <c r="I7760">
        <v>2.165</v>
      </c>
      <c r="J7760">
        <v>1</v>
      </c>
      <c r="K7760">
        <v>1167.29999999999</v>
      </c>
      <c r="L7760" t="s">
        <v>980</v>
      </c>
      <c r="M7760" t="s">
        <v>979</v>
      </c>
      <c r="N7760" s="119">
        <v>44152</v>
      </c>
      <c r="O7760">
        <v>0</v>
      </c>
      <c r="P7760">
        <v>0</v>
      </c>
      <c r="Q7760">
        <v>8956.7999999999902</v>
      </c>
      <c r="R7760">
        <v>1238.79999999999</v>
      </c>
      <c r="S7760">
        <v>2.581</v>
      </c>
      <c r="T7760">
        <v>33</v>
      </c>
      <c r="U7760">
        <v>3753.8</v>
      </c>
      <c r="V7760">
        <v>20</v>
      </c>
      <c r="W7760">
        <v>1.476</v>
      </c>
      <c r="X7760">
        <v>2.3860000000000001</v>
      </c>
      <c r="Y7760" s="119">
        <v>44152</v>
      </c>
      <c r="Z7760">
        <v>408818.02390598401</v>
      </c>
      <c r="AA7760">
        <v>3660533.7710241498</v>
      </c>
    </row>
    <row r="7761" spans="1:27" x14ac:dyDescent="0.25">
      <c r="A7761">
        <v>-111.97695932000001</v>
      </c>
      <c r="B7761">
        <v>33.079587789999898</v>
      </c>
      <c r="C7761" t="s">
        <v>983</v>
      </c>
      <c r="D7761" t="s">
        <v>982</v>
      </c>
      <c r="E7761" t="s">
        <v>981</v>
      </c>
      <c r="F7761">
        <v>7080</v>
      </c>
      <c r="G7761">
        <v>356</v>
      </c>
      <c r="H7761">
        <v>13.33</v>
      </c>
      <c r="I7761">
        <v>2.165</v>
      </c>
      <c r="J7761">
        <v>1</v>
      </c>
      <c r="K7761">
        <v>1167.4000000000001</v>
      </c>
      <c r="L7761" t="s">
        <v>980</v>
      </c>
      <c r="M7761" t="s">
        <v>979</v>
      </c>
      <c r="N7761" s="119">
        <v>44152</v>
      </c>
      <c r="O7761">
        <v>0</v>
      </c>
      <c r="P7761">
        <v>0</v>
      </c>
      <c r="Q7761">
        <v>9005.7999999999902</v>
      </c>
      <c r="R7761">
        <v>1245.5</v>
      </c>
      <c r="S7761">
        <v>2.5950000000000002</v>
      </c>
      <c r="T7761">
        <v>33</v>
      </c>
      <c r="U7761">
        <v>3774.3</v>
      </c>
      <c r="V7761">
        <v>20</v>
      </c>
      <c r="W7761">
        <v>1.476</v>
      </c>
      <c r="X7761">
        <v>2.3860000000000001</v>
      </c>
      <c r="Y7761" s="119">
        <v>44152</v>
      </c>
      <c r="Z7761">
        <v>408818.22137707699</v>
      </c>
      <c r="AA7761">
        <v>3660534.42779965</v>
      </c>
    </row>
    <row r="7762" spans="1:27" x14ac:dyDescent="0.25">
      <c r="A7762">
        <v>-111.976959829999</v>
      </c>
      <c r="B7762">
        <v>33.079592779999899</v>
      </c>
      <c r="C7762" t="s">
        <v>983</v>
      </c>
      <c r="D7762" t="s">
        <v>982</v>
      </c>
      <c r="E7762" t="s">
        <v>981</v>
      </c>
      <c r="F7762">
        <v>7081</v>
      </c>
      <c r="G7762">
        <v>359</v>
      </c>
      <c r="H7762">
        <v>13.33</v>
      </c>
      <c r="I7762">
        <v>2.0670000000000002</v>
      </c>
      <c r="J7762">
        <v>1</v>
      </c>
      <c r="K7762">
        <v>1167.5</v>
      </c>
      <c r="L7762" t="s">
        <v>980</v>
      </c>
      <c r="M7762" t="s">
        <v>979</v>
      </c>
      <c r="N7762" s="119">
        <v>44152</v>
      </c>
      <c r="O7762">
        <v>0</v>
      </c>
      <c r="P7762">
        <v>0</v>
      </c>
      <c r="Q7762">
        <v>7193.1</v>
      </c>
      <c r="R7762">
        <v>1042.2</v>
      </c>
      <c r="S7762">
        <v>2.1709999999999998</v>
      </c>
      <c r="T7762">
        <v>33</v>
      </c>
      <c r="U7762">
        <v>3158.1999999999898</v>
      </c>
      <c r="V7762">
        <v>20</v>
      </c>
      <c r="W7762">
        <v>1.409</v>
      </c>
      <c r="X7762">
        <v>2.278</v>
      </c>
      <c r="Y7762" s="119">
        <v>44152</v>
      </c>
      <c r="Z7762">
        <v>408818.17892412399</v>
      </c>
      <c r="AA7762">
        <v>3660534.9814744201</v>
      </c>
    </row>
    <row r="7763" spans="1:27" x14ac:dyDescent="0.25">
      <c r="A7763">
        <v>-111.976961869999</v>
      </c>
      <c r="B7763">
        <v>33.079598930000003</v>
      </c>
      <c r="C7763" t="s">
        <v>983</v>
      </c>
      <c r="D7763" t="s">
        <v>982</v>
      </c>
      <c r="E7763" t="s">
        <v>981</v>
      </c>
      <c r="F7763">
        <v>7082</v>
      </c>
      <c r="G7763">
        <v>11</v>
      </c>
      <c r="H7763">
        <v>13.33</v>
      </c>
      <c r="I7763">
        <v>1.772</v>
      </c>
      <c r="J7763">
        <v>1</v>
      </c>
      <c r="K7763">
        <v>1167.5</v>
      </c>
      <c r="L7763" t="s">
        <v>980</v>
      </c>
      <c r="M7763" t="s">
        <v>979</v>
      </c>
      <c r="N7763" s="119">
        <v>44152</v>
      </c>
      <c r="O7763">
        <v>0</v>
      </c>
      <c r="P7763">
        <v>0</v>
      </c>
      <c r="Q7763">
        <v>6856.8999999999896</v>
      </c>
      <c r="R7763">
        <v>1159.0999999999899</v>
      </c>
      <c r="S7763">
        <v>2.415</v>
      </c>
      <c r="T7763">
        <v>33</v>
      </c>
      <c r="U7763">
        <v>3512.3</v>
      </c>
      <c r="V7763">
        <v>20</v>
      </c>
      <c r="W7763">
        <v>1.208</v>
      </c>
      <c r="X7763">
        <v>1.952</v>
      </c>
      <c r="Y7763" s="119">
        <v>44152</v>
      </c>
      <c r="Z7763">
        <v>408817.99486195901</v>
      </c>
      <c r="AA7763">
        <v>3660535.6650852999</v>
      </c>
    </row>
    <row r="7764" spans="1:27" x14ac:dyDescent="0.25">
      <c r="A7764">
        <v>-111.97696034000001</v>
      </c>
      <c r="B7764">
        <v>33.079604779999897</v>
      </c>
      <c r="C7764" t="s">
        <v>983</v>
      </c>
      <c r="D7764" t="s">
        <v>982</v>
      </c>
      <c r="E7764" t="s">
        <v>981</v>
      </c>
      <c r="F7764">
        <v>7083</v>
      </c>
      <c r="G7764">
        <v>2</v>
      </c>
      <c r="H7764">
        <v>13.33</v>
      </c>
      <c r="I7764">
        <v>2.2309999999999999</v>
      </c>
      <c r="J7764">
        <v>1</v>
      </c>
      <c r="K7764">
        <v>1167.4000000000001</v>
      </c>
      <c r="L7764" t="s">
        <v>980</v>
      </c>
      <c r="M7764" t="s">
        <v>979</v>
      </c>
      <c r="N7764" s="119">
        <v>44152</v>
      </c>
      <c r="O7764">
        <v>0</v>
      </c>
      <c r="P7764">
        <v>0</v>
      </c>
      <c r="Q7764">
        <v>7668.6999999999898</v>
      </c>
      <c r="R7764">
        <v>1029.4000000000001</v>
      </c>
      <c r="S7764">
        <v>2.145</v>
      </c>
      <c r="T7764">
        <v>33</v>
      </c>
      <c r="U7764">
        <v>3119.4</v>
      </c>
      <c r="V7764">
        <v>20</v>
      </c>
      <c r="W7764">
        <v>1.5209999999999999</v>
      </c>
      <c r="X7764">
        <v>2.4580000000000002</v>
      </c>
      <c r="Y7764" s="119">
        <v>44152</v>
      </c>
      <c r="Z7764">
        <v>408818.14370471297</v>
      </c>
      <c r="AA7764">
        <v>3660536.3123344099</v>
      </c>
    </row>
    <row r="7765" spans="1:27" x14ac:dyDescent="0.25">
      <c r="A7765">
        <v>-111.97695932000001</v>
      </c>
      <c r="B7765">
        <v>33.0796097899999</v>
      </c>
      <c r="C7765" t="s">
        <v>983</v>
      </c>
      <c r="D7765" t="s">
        <v>982</v>
      </c>
      <c r="E7765" t="s">
        <v>981</v>
      </c>
      <c r="F7765">
        <v>7084</v>
      </c>
      <c r="G7765">
        <v>356</v>
      </c>
      <c r="H7765">
        <v>13.33</v>
      </c>
      <c r="I7765">
        <v>2.2309999999999999</v>
      </c>
      <c r="J7765">
        <v>1</v>
      </c>
      <c r="K7765">
        <v>1167.5</v>
      </c>
      <c r="L7765" t="s">
        <v>980</v>
      </c>
      <c r="M7765" t="s">
        <v>979</v>
      </c>
      <c r="N7765" s="119">
        <v>44152</v>
      </c>
      <c r="O7765">
        <v>0</v>
      </c>
      <c r="P7765">
        <v>0</v>
      </c>
      <c r="Q7765">
        <v>6458.3999999999896</v>
      </c>
      <c r="R7765">
        <v>866.95</v>
      </c>
      <c r="S7765">
        <v>1.806</v>
      </c>
      <c r="T7765">
        <v>33</v>
      </c>
      <c r="U7765">
        <v>2627.0999999999899</v>
      </c>
      <c r="V7765">
        <v>20</v>
      </c>
      <c r="W7765">
        <v>1.5209999999999999</v>
      </c>
      <c r="X7765">
        <v>2.4580000000000002</v>
      </c>
      <c r="Y7765" s="119">
        <v>44152</v>
      </c>
      <c r="Z7765">
        <v>408818.24407860101</v>
      </c>
      <c r="AA7765">
        <v>3660536.8668973902</v>
      </c>
    </row>
    <row r="7766" spans="1:27" x14ac:dyDescent="0.25">
      <c r="A7766">
        <v>-111.976959489999</v>
      </c>
      <c r="B7766">
        <v>33.079615789999899</v>
      </c>
      <c r="C7766" t="s">
        <v>983</v>
      </c>
      <c r="D7766" t="s">
        <v>982</v>
      </c>
      <c r="E7766" t="s">
        <v>981</v>
      </c>
      <c r="F7766">
        <v>7085</v>
      </c>
      <c r="G7766">
        <v>357</v>
      </c>
      <c r="H7766">
        <v>13.33</v>
      </c>
      <c r="I7766">
        <v>1.837</v>
      </c>
      <c r="J7766">
        <v>1</v>
      </c>
      <c r="K7766">
        <v>1167.4000000000001</v>
      </c>
      <c r="L7766" t="s">
        <v>980</v>
      </c>
      <c r="M7766" t="s">
        <v>979</v>
      </c>
      <c r="N7766" s="119">
        <v>44152</v>
      </c>
      <c r="O7766">
        <v>0</v>
      </c>
      <c r="P7766">
        <v>0</v>
      </c>
      <c r="Q7766">
        <v>6483.8999999999896</v>
      </c>
      <c r="R7766">
        <v>1056.9000000000001</v>
      </c>
      <c r="S7766">
        <v>2.202</v>
      </c>
      <c r="T7766">
        <v>33</v>
      </c>
      <c r="U7766">
        <v>3202.6999999999898</v>
      </c>
      <c r="V7766">
        <v>20</v>
      </c>
      <c r="W7766">
        <v>1.2529999999999999</v>
      </c>
      <c r="X7766">
        <v>2.0249999999999999</v>
      </c>
      <c r="Y7766" s="119">
        <v>44152</v>
      </c>
      <c r="Z7766">
        <v>408818.234402576</v>
      </c>
      <c r="AA7766">
        <v>3660537.5322535401</v>
      </c>
    </row>
    <row r="7767" spans="1:27" x14ac:dyDescent="0.25">
      <c r="A7767">
        <v>-111.976960489999</v>
      </c>
      <c r="B7767">
        <v>33.079621789999898</v>
      </c>
      <c r="C7767" t="s">
        <v>983</v>
      </c>
      <c r="D7767" t="s">
        <v>982</v>
      </c>
      <c r="E7767" t="s">
        <v>981</v>
      </c>
      <c r="F7767">
        <v>7086</v>
      </c>
      <c r="G7767">
        <v>357</v>
      </c>
      <c r="H7767">
        <v>13.33</v>
      </c>
      <c r="I7767">
        <v>2.0339999999999998</v>
      </c>
      <c r="J7767">
        <v>1</v>
      </c>
      <c r="K7767">
        <v>1167.4000000000001</v>
      </c>
      <c r="L7767" t="s">
        <v>980</v>
      </c>
      <c r="M7767" t="s">
        <v>979</v>
      </c>
      <c r="N7767" s="119">
        <v>44152</v>
      </c>
      <c r="O7767">
        <v>0</v>
      </c>
      <c r="P7767">
        <v>0</v>
      </c>
      <c r="Q7767">
        <v>6420</v>
      </c>
      <c r="R7767">
        <v>945.19</v>
      </c>
      <c r="S7767">
        <v>1.9690000000000001</v>
      </c>
      <c r="T7767">
        <v>33</v>
      </c>
      <c r="U7767">
        <v>2864.1999999999898</v>
      </c>
      <c r="V7767">
        <v>20</v>
      </c>
      <c r="W7767">
        <v>1.387</v>
      </c>
      <c r="X7767">
        <v>2.2410000000000001</v>
      </c>
      <c r="Y7767" s="119">
        <v>44152</v>
      </c>
      <c r="Z7767">
        <v>408818.14725654002</v>
      </c>
      <c r="AA7767">
        <v>3660538.19833074</v>
      </c>
    </row>
    <row r="7768" spans="1:27" x14ac:dyDescent="0.25">
      <c r="A7768">
        <v>-111.976962029999</v>
      </c>
      <c r="B7768">
        <v>33.079627819999899</v>
      </c>
      <c r="C7768" t="s">
        <v>983</v>
      </c>
      <c r="D7768" t="s">
        <v>982</v>
      </c>
      <c r="E7768" t="s">
        <v>981</v>
      </c>
      <c r="F7768">
        <v>7087</v>
      </c>
      <c r="G7768">
        <v>6</v>
      </c>
      <c r="H7768">
        <v>13.33</v>
      </c>
      <c r="I7768">
        <v>2.165</v>
      </c>
      <c r="J7768">
        <v>1</v>
      </c>
      <c r="K7768">
        <v>1167.29999999999</v>
      </c>
      <c r="L7768" t="s">
        <v>980</v>
      </c>
      <c r="M7768" t="s">
        <v>979</v>
      </c>
      <c r="N7768" s="119">
        <v>44152</v>
      </c>
      <c r="O7768">
        <v>0</v>
      </c>
      <c r="P7768">
        <v>0</v>
      </c>
      <c r="Q7768">
        <v>7094.6</v>
      </c>
      <c r="R7768">
        <v>981.21</v>
      </c>
      <c r="S7768">
        <v>2.044</v>
      </c>
      <c r="T7768">
        <v>33</v>
      </c>
      <c r="U7768">
        <v>2973.4</v>
      </c>
      <c r="V7768">
        <v>20</v>
      </c>
      <c r="W7768">
        <v>1.476</v>
      </c>
      <c r="X7768">
        <v>2.3860000000000001</v>
      </c>
      <c r="Y7768" s="119">
        <v>44152</v>
      </c>
      <c r="Z7768">
        <v>408818.0097393</v>
      </c>
      <c r="AA7768">
        <v>3660538.8682030998</v>
      </c>
    </row>
    <row r="7769" spans="1:27" x14ac:dyDescent="0.25">
      <c r="A7769">
        <v>-111.97696068</v>
      </c>
      <c r="B7769">
        <v>33.079633790000003</v>
      </c>
      <c r="C7769" t="s">
        <v>983</v>
      </c>
      <c r="D7769" t="s">
        <v>982</v>
      </c>
      <c r="E7769" t="s">
        <v>981</v>
      </c>
      <c r="F7769">
        <v>7088</v>
      </c>
      <c r="G7769">
        <v>4</v>
      </c>
      <c r="H7769">
        <v>13.33</v>
      </c>
      <c r="I7769">
        <v>2.0670000000000002</v>
      </c>
      <c r="J7769">
        <v>1</v>
      </c>
      <c r="K7769">
        <v>1167.2</v>
      </c>
      <c r="L7769" t="s">
        <v>980</v>
      </c>
      <c r="M7769" t="s">
        <v>979</v>
      </c>
      <c r="N7769" s="119">
        <v>44152</v>
      </c>
      <c r="O7769">
        <v>0</v>
      </c>
      <c r="P7769">
        <v>0</v>
      </c>
      <c r="Q7769">
        <v>6960.3999999999896</v>
      </c>
      <c r="R7769">
        <v>1008.5</v>
      </c>
      <c r="S7769">
        <v>2.101</v>
      </c>
      <c r="T7769">
        <v>33</v>
      </c>
      <c r="U7769">
        <v>3056</v>
      </c>
      <c r="V7769">
        <v>20</v>
      </c>
      <c r="W7769">
        <v>1.409</v>
      </c>
      <c r="X7769">
        <v>2.278</v>
      </c>
      <c r="Y7769" s="119">
        <v>44152</v>
      </c>
      <c r="Z7769">
        <v>408818.14190511598</v>
      </c>
      <c r="AA7769">
        <v>3660539.5289127501</v>
      </c>
    </row>
    <row r="7770" spans="1:27" x14ac:dyDescent="0.25">
      <c r="A7770">
        <v>-111.97695966000001</v>
      </c>
      <c r="B7770">
        <v>33.079638780000003</v>
      </c>
      <c r="C7770" t="s">
        <v>983</v>
      </c>
      <c r="D7770" t="s">
        <v>982</v>
      </c>
      <c r="E7770" t="s">
        <v>981</v>
      </c>
      <c r="F7770">
        <v>7089</v>
      </c>
      <c r="G7770">
        <v>358</v>
      </c>
      <c r="H7770">
        <v>13.33</v>
      </c>
      <c r="I7770">
        <v>2.0670000000000002</v>
      </c>
      <c r="J7770">
        <v>1</v>
      </c>
      <c r="K7770">
        <v>1167.2</v>
      </c>
      <c r="L7770" t="s">
        <v>980</v>
      </c>
      <c r="M7770" t="s">
        <v>979</v>
      </c>
      <c r="N7770" s="119">
        <v>44152</v>
      </c>
      <c r="O7770">
        <v>0</v>
      </c>
      <c r="P7770">
        <v>0</v>
      </c>
      <c r="Q7770">
        <v>7491.8</v>
      </c>
      <c r="R7770">
        <v>1085.5</v>
      </c>
      <c r="S7770">
        <v>2.2610000000000001</v>
      </c>
      <c r="T7770">
        <v>33</v>
      </c>
      <c r="U7770">
        <v>3289.3</v>
      </c>
      <c r="V7770">
        <v>20</v>
      </c>
      <c r="W7770">
        <v>1.409</v>
      </c>
      <c r="X7770">
        <v>2.278</v>
      </c>
      <c r="Y7770" s="119">
        <v>44152</v>
      </c>
      <c r="Z7770">
        <v>408818.24225834099</v>
      </c>
      <c r="AA7770">
        <v>3660540.0812583701</v>
      </c>
    </row>
    <row r="7771" spans="1:27" x14ac:dyDescent="0.25">
      <c r="A7771">
        <v>-111.976961509999</v>
      </c>
      <c r="B7771">
        <v>33.079644790000003</v>
      </c>
      <c r="C7771" t="s">
        <v>983</v>
      </c>
      <c r="D7771" t="s">
        <v>982</v>
      </c>
      <c r="E7771" t="s">
        <v>981</v>
      </c>
      <c r="F7771">
        <v>7090</v>
      </c>
      <c r="G7771">
        <v>3</v>
      </c>
      <c r="H7771">
        <v>13.33</v>
      </c>
      <c r="I7771">
        <v>1.9690000000000001</v>
      </c>
      <c r="J7771">
        <v>1</v>
      </c>
      <c r="K7771">
        <v>1167.2</v>
      </c>
      <c r="L7771" t="s">
        <v>980</v>
      </c>
      <c r="M7771" t="s">
        <v>979</v>
      </c>
      <c r="N7771" s="119">
        <v>44152</v>
      </c>
      <c r="O7771">
        <v>0</v>
      </c>
      <c r="P7771">
        <v>0</v>
      </c>
      <c r="Q7771">
        <v>7147.8999999999896</v>
      </c>
      <c r="R7771">
        <v>1087.4000000000001</v>
      </c>
      <c r="S7771">
        <v>2.2650000000000001</v>
      </c>
      <c r="T7771">
        <v>33</v>
      </c>
      <c r="U7771">
        <v>3295.3</v>
      </c>
      <c r="V7771">
        <v>20</v>
      </c>
      <c r="W7771">
        <v>1.3420000000000001</v>
      </c>
      <c r="X7771">
        <v>2.169</v>
      </c>
      <c r="Y7771" s="119">
        <v>44152</v>
      </c>
      <c r="Z7771">
        <v>408818.07578591403</v>
      </c>
      <c r="AA7771">
        <v>3660540.7491826699</v>
      </c>
    </row>
    <row r="7772" spans="1:27" x14ac:dyDescent="0.25">
      <c r="A7772">
        <v>-111.976960489999</v>
      </c>
      <c r="B7772">
        <v>33.079650790000002</v>
      </c>
      <c r="C7772" t="s">
        <v>983</v>
      </c>
      <c r="D7772" t="s">
        <v>982</v>
      </c>
      <c r="E7772" t="s">
        <v>981</v>
      </c>
      <c r="F7772">
        <v>7091</v>
      </c>
      <c r="G7772">
        <v>357</v>
      </c>
      <c r="H7772">
        <v>13.33</v>
      </c>
      <c r="I7772">
        <v>2.133</v>
      </c>
      <c r="J7772">
        <v>1</v>
      </c>
      <c r="K7772">
        <v>1167.2</v>
      </c>
      <c r="L7772" t="s">
        <v>980</v>
      </c>
      <c r="M7772" t="s">
        <v>979</v>
      </c>
      <c r="N7772" s="119">
        <v>44152</v>
      </c>
      <c r="O7772">
        <v>0</v>
      </c>
      <c r="P7772">
        <v>0</v>
      </c>
      <c r="Q7772">
        <v>8208.7999999999902</v>
      </c>
      <c r="R7772">
        <v>1152.79999999999</v>
      </c>
      <c r="S7772">
        <v>2.4020000000000001</v>
      </c>
      <c r="T7772">
        <v>33</v>
      </c>
      <c r="U7772">
        <v>3493.3</v>
      </c>
      <c r="V7772">
        <v>20</v>
      </c>
      <c r="W7772">
        <v>1.454</v>
      </c>
      <c r="X7772">
        <v>2.35</v>
      </c>
      <c r="Y7772" s="119">
        <v>44152</v>
      </c>
      <c r="Z7772">
        <v>408818.17718134198</v>
      </c>
      <c r="AA7772">
        <v>3660541.4135050499</v>
      </c>
    </row>
    <row r="7773" spans="1:27" x14ac:dyDescent="0.25">
      <c r="A7773">
        <v>-111.97696066</v>
      </c>
      <c r="B7773">
        <v>33.079655780000003</v>
      </c>
      <c r="C7773" t="s">
        <v>983</v>
      </c>
      <c r="D7773" t="s">
        <v>982</v>
      </c>
      <c r="E7773" t="s">
        <v>981</v>
      </c>
      <c r="F7773">
        <v>7092</v>
      </c>
      <c r="G7773">
        <v>358</v>
      </c>
      <c r="H7773">
        <v>13.33</v>
      </c>
      <c r="I7773">
        <v>2.0009999999999999</v>
      </c>
      <c r="J7773">
        <v>1</v>
      </c>
      <c r="K7773">
        <v>1167.2</v>
      </c>
      <c r="L7773" t="s">
        <v>980</v>
      </c>
      <c r="M7773" t="s">
        <v>979</v>
      </c>
      <c r="N7773" s="119">
        <v>44152</v>
      </c>
      <c r="O7773">
        <v>0</v>
      </c>
      <c r="P7773">
        <v>0</v>
      </c>
      <c r="Q7773">
        <v>8342.8999999999905</v>
      </c>
      <c r="R7773">
        <v>1248.4000000000001</v>
      </c>
      <c r="S7773">
        <v>2.601</v>
      </c>
      <c r="T7773">
        <v>33</v>
      </c>
      <c r="U7773">
        <v>3783.0999999999899</v>
      </c>
      <c r="V7773">
        <v>20</v>
      </c>
      <c r="W7773">
        <v>1.365</v>
      </c>
      <c r="X7773">
        <v>2.2050000000000001</v>
      </c>
      <c r="Y7773" s="119">
        <v>44152</v>
      </c>
      <c r="Z7773">
        <v>408818.166463128</v>
      </c>
      <c r="AA7773">
        <v>3660541.9668844501</v>
      </c>
    </row>
    <row r="7774" spans="1:27" x14ac:dyDescent="0.25">
      <c r="A7774">
        <v>-111.97696120000001</v>
      </c>
      <c r="B7774">
        <v>33.07966184</v>
      </c>
      <c r="C7774" t="s">
        <v>983</v>
      </c>
      <c r="D7774" t="s">
        <v>982</v>
      </c>
      <c r="E7774" t="s">
        <v>981</v>
      </c>
      <c r="F7774">
        <v>7093</v>
      </c>
      <c r="G7774">
        <v>7</v>
      </c>
      <c r="H7774">
        <v>13.33</v>
      </c>
      <c r="I7774">
        <v>1.9690000000000001</v>
      </c>
      <c r="J7774">
        <v>1</v>
      </c>
      <c r="K7774">
        <v>1167.2</v>
      </c>
      <c r="L7774" t="s">
        <v>980</v>
      </c>
      <c r="M7774" t="s">
        <v>979</v>
      </c>
      <c r="N7774" s="119">
        <v>44152</v>
      </c>
      <c r="O7774">
        <v>0</v>
      </c>
      <c r="P7774">
        <v>0</v>
      </c>
      <c r="Q7774">
        <v>9059.8999999999905</v>
      </c>
      <c r="R7774">
        <v>1378.29999999999</v>
      </c>
      <c r="S7774">
        <v>2.8719999999999999</v>
      </c>
      <c r="T7774">
        <v>33</v>
      </c>
      <c r="U7774">
        <v>4176.6999999999898</v>
      </c>
      <c r="V7774">
        <v>20</v>
      </c>
      <c r="W7774">
        <v>1.3420000000000001</v>
      </c>
      <c r="X7774">
        <v>2.169</v>
      </c>
      <c r="Y7774" s="119">
        <v>44152</v>
      </c>
      <c r="Z7774">
        <v>408818.12231423002</v>
      </c>
      <c r="AA7774">
        <v>3660542.6392141199</v>
      </c>
    </row>
    <row r="7775" spans="1:27" x14ac:dyDescent="0.25">
      <c r="A7775">
        <v>-111.976959829999</v>
      </c>
      <c r="B7775">
        <v>33.079667780000001</v>
      </c>
      <c r="C7775" t="s">
        <v>983</v>
      </c>
      <c r="D7775" t="s">
        <v>982</v>
      </c>
      <c r="E7775" t="s">
        <v>981</v>
      </c>
      <c r="F7775">
        <v>7094</v>
      </c>
      <c r="G7775">
        <v>359</v>
      </c>
      <c r="H7775">
        <v>13.33</v>
      </c>
      <c r="I7775">
        <v>1.9690000000000001</v>
      </c>
      <c r="J7775">
        <v>1</v>
      </c>
      <c r="K7775">
        <v>1167.2</v>
      </c>
      <c r="L7775" t="s">
        <v>980</v>
      </c>
      <c r="M7775" t="s">
        <v>979</v>
      </c>
      <c r="N7775" s="119">
        <v>44152</v>
      </c>
      <c r="O7775">
        <v>0</v>
      </c>
      <c r="P7775">
        <v>0</v>
      </c>
      <c r="Q7775">
        <v>9564</v>
      </c>
      <c r="R7775">
        <v>1455</v>
      </c>
      <c r="S7775">
        <v>3.0310000000000001</v>
      </c>
      <c r="T7775">
        <v>33</v>
      </c>
      <c r="U7775">
        <v>4409.1000000000004</v>
      </c>
      <c r="V7775">
        <v>20</v>
      </c>
      <c r="W7775">
        <v>1.3420000000000001</v>
      </c>
      <c r="X7775">
        <v>2.169</v>
      </c>
      <c r="Y7775" s="119">
        <v>44152</v>
      </c>
      <c r="Z7775">
        <v>408818.25631578901</v>
      </c>
      <c r="AA7775">
        <v>3660543.2965803598</v>
      </c>
    </row>
    <row r="7776" spans="1:27" x14ac:dyDescent="0.25">
      <c r="A7776">
        <v>-111.976961029999</v>
      </c>
      <c r="B7776">
        <v>33.079673819999897</v>
      </c>
      <c r="C7776" t="s">
        <v>983</v>
      </c>
      <c r="D7776" t="s">
        <v>982</v>
      </c>
      <c r="E7776" t="s">
        <v>981</v>
      </c>
      <c r="F7776">
        <v>7095</v>
      </c>
      <c r="G7776">
        <v>6</v>
      </c>
      <c r="H7776">
        <v>13.33</v>
      </c>
      <c r="I7776">
        <v>2.133</v>
      </c>
      <c r="J7776">
        <v>1</v>
      </c>
      <c r="K7776">
        <v>1167.0999999999899</v>
      </c>
      <c r="L7776" t="s">
        <v>980</v>
      </c>
      <c r="M7776" t="s">
        <v>979</v>
      </c>
      <c r="N7776" s="119">
        <v>44152</v>
      </c>
      <c r="O7776">
        <v>0</v>
      </c>
      <c r="P7776">
        <v>0</v>
      </c>
      <c r="Q7776">
        <v>8190.1999999999898</v>
      </c>
      <c r="R7776">
        <v>1150.2</v>
      </c>
      <c r="S7776">
        <v>2.3959999999999999</v>
      </c>
      <c r="T7776">
        <v>33</v>
      </c>
      <c r="U7776">
        <v>3485.3</v>
      </c>
      <c r="V7776">
        <v>20</v>
      </c>
      <c r="W7776">
        <v>1.454</v>
      </c>
      <c r="X7776">
        <v>2.35</v>
      </c>
      <c r="Y7776" s="119">
        <v>44152</v>
      </c>
      <c r="Z7776">
        <v>408818.15054363199</v>
      </c>
      <c r="AA7776">
        <v>3660543.9672660399</v>
      </c>
    </row>
    <row r="7777" spans="1:27" x14ac:dyDescent="0.25">
      <c r="A7777">
        <v>-111.976958629999</v>
      </c>
      <c r="B7777">
        <v>33.079678850000001</v>
      </c>
      <c r="C7777" t="s">
        <v>983</v>
      </c>
      <c r="D7777" t="s">
        <v>982</v>
      </c>
      <c r="E7777" t="s">
        <v>981</v>
      </c>
      <c r="F7777">
        <v>7096</v>
      </c>
      <c r="G7777">
        <v>352</v>
      </c>
      <c r="H7777">
        <v>13.33</v>
      </c>
      <c r="I7777">
        <v>2.165</v>
      </c>
      <c r="J7777">
        <v>1</v>
      </c>
      <c r="K7777">
        <v>1167.0999999999899</v>
      </c>
      <c r="L7777" t="s">
        <v>980</v>
      </c>
      <c r="M7777" t="s">
        <v>979</v>
      </c>
      <c r="N7777" s="119">
        <v>44152</v>
      </c>
      <c r="O7777">
        <v>0</v>
      </c>
      <c r="P7777">
        <v>0</v>
      </c>
      <c r="Q7777">
        <v>6406.1</v>
      </c>
      <c r="R7777">
        <v>885.98</v>
      </c>
      <c r="S7777">
        <v>1.8460000000000001</v>
      </c>
      <c r="T7777">
        <v>33</v>
      </c>
      <c r="U7777">
        <v>2684.8</v>
      </c>
      <c r="V7777">
        <v>20</v>
      </c>
      <c r="W7777">
        <v>1.476</v>
      </c>
      <c r="X7777">
        <v>2.3860000000000001</v>
      </c>
      <c r="Y7777" s="119">
        <v>44152</v>
      </c>
      <c r="Z7777">
        <v>408818.37974357803</v>
      </c>
      <c r="AA7777">
        <v>3660544.5228475402</v>
      </c>
    </row>
    <row r="7778" spans="1:27" x14ac:dyDescent="0.25">
      <c r="A7778">
        <v>-111.97696154</v>
      </c>
      <c r="B7778">
        <v>33.079684880000002</v>
      </c>
      <c r="C7778" t="s">
        <v>983</v>
      </c>
      <c r="D7778" t="s">
        <v>982</v>
      </c>
      <c r="E7778" t="s">
        <v>981</v>
      </c>
      <c r="F7778">
        <v>7097</v>
      </c>
      <c r="G7778">
        <v>9</v>
      </c>
      <c r="H7778">
        <v>13.33</v>
      </c>
      <c r="I7778">
        <v>1.9359999999999999</v>
      </c>
      <c r="J7778">
        <v>1</v>
      </c>
      <c r="K7778">
        <v>1167.0999999999899</v>
      </c>
      <c r="L7778" t="s">
        <v>980</v>
      </c>
      <c r="M7778" t="s">
        <v>979</v>
      </c>
      <c r="N7778" s="119">
        <v>44152</v>
      </c>
      <c r="O7778">
        <v>0</v>
      </c>
      <c r="P7778">
        <v>0</v>
      </c>
      <c r="Q7778">
        <v>6584.6</v>
      </c>
      <c r="R7778">
        <v>1018.7</v>
      </c>
      <c r="S7778">
        <v>2.1219999999999999</v>
      </c>
      <c r="T7778">
        <v>33</v>
      </c>
      <c r="U7778">
        <v>3087</v>
      </c>
      <c r="V7778">
        <v>20</v>
      </c>
      <c r="W7778">
        <v>1.32</v>
      </c>
      <c r="X7778">
        <v>2.133</v>
      </c>
      <c r="Y7778" s="119">
        <v>44152</v>
      </c>
      <c r="Z7778">
        <v>408818.11435432901</v>
      </c>
      <c r="AA7778">
        <v>3660545.1939100502</v>
      </c>
    </row>
    <row r="7779" spans="1:27" x14ac:dyDescent="0.25">
      <c r="A7779">
        <v>-111.97695966000001</v>
      </c>
      <c r="B7779">
        <v>33.07969078</v>
      </c>
      <c r="C7779" t="s">
        <v>983</v>
      </c>
      <c r="D7779" t="s">
        <v>982</v>
      </c>
      <c r="E7779" t="s">
        <v>981</v>
      </c>
      <c r="F7779">
        <v>7098</v>
      </c>
      <c r="G7779">
        <v>358</v>
      </c>
      <c r="H7779">
        <v>13.33</v>
      </c>
      <c r="I7779">
        <v>2.3620000000000001</v>
      </c>
      <c r="J7779">
        <v>1</v>
      </c>
      <c r="K7779">
        <v>1167.2</v>
      </c>
      <c r="L7779" t="s">
        <v>980</v>
      </c>
      <c r="M7779" t="s">
        <v>979</v>
      </c>
      <c r="N7779" s="119">
        <v>44152</v>
      </c>
      <c r="O7779">
        <v>0</v>
      </c>
      <c r="P7779">
        <v>0</v>
      </c>
      <c r="Q7779">
        <v>6548.5</v>
      </c>
      <c r="R7779">
        <v>830.21</v>
      </c>
      <c r="S7779">
        <v>1.73</v>
      </c>
      <c r="T7779">
        <v>33</v>
      </c>
      <c r="U7779">
        <v>2515.8000000000002</v>
      </c>
      <c r="V7779">
        <v>20</v>
      </c>
      <c r="W7779">
        <v>1.611</v>
      </c>
      <c r="X7779">
        <v>2.6030000000000002</v>
      </c>
      <c r="Y7779" s="119">
        <v>44152</v>
      </c>
      <c r="Z7779">
        <v>408818.29591660301</v>
      </c>
      <c r="AA7779">
        <v>3660545.8463985198</v>
      </c>
    </row>
    <row r="7780" spans="1:27" x14ac:dyDescent="0.25">
      <c r="A7780">
        <v>-111.97695914000001</v>
      </c>
      <c r="B7780">
        <v>33.079696810000002</v>
      </c>
      <c r="C7780" t="s">
        <v>983</v>
      </c>
      <c r="D7780" t="s">
        <v>982</v>
      </c>
      <c r="E7780" t="s">
        <v>981</v>
      </c>
      <c r="F7780">
        <v>7099</v>
      </c>
      <c r="G7780">
        <v>355</v>
      </c>
      <c r="H7780">
        <v>13.33</v>
      </c>
      <c r="I7780">
        <v>2.165</v>
      </c>
      <c r="J7780">
        <v>1</v>
      </c>
      <c r="K7780">
        <v>1167.2</v>
      </c>
      <c r="L7780" t="s">
        <v>980</v>
      </c>
      <c r="M7780" t="s">
        <v>979</v>
      </c>
      <c r="N7780" s="119">
        <v>44152</v>
      </c>
      <c r="O7780">
        <v>0</v>
      </c>
      <c r="P7780">
        <v>0</v>
      </c>
      <c r="Q7780">
        <v>6862.6999999999898</v>
      </c>
      <c r="R7780">
        <v>949.13999999999896</v>
      </c>
      <c r="S7780">
        <v>1.9770000000000001</v>
      </c>
      <c r="T7780">
        <v>33</v>
      </c>
      <c r="U7780">
        <v>2876.1999999999898</v>
      </c>
      <c r="V7780">
        <v>20</v>
      </c>
      <c r="W7780">
        <v>1.476</v>
      </c>
      <c r="X7780">
        <v>2.3860000000000001</v>
      </c>
      <c r="Y7780" s="119">
        <v>44152</v>
      </c>
      <c r="Z7780">
        <v>408818.35067429201</v>
      </c>
      <c r="AA7780">
        <v>3660546.5144813098</v>
      </c>
    </row>
    <row r="7781" spans="1:27" x14ac:dyDescent="0.25">
      <c r="A7781">
        <v>-111.976961369999</v>
      </c>
      <c r="B7781">
        <v>33.079702849999897</v>
      </c>
      <c r="C7781" t="s">
        <v>983</v>
      </c>
      <c r="D7781" t="s">
        <v>982</v>
      </c>
      <c r="E7781" t="s">
        <v>981</v>
      </c>
      <c r="F7781">
        <v>7100</v>
      </c>
      <c r="G7781">
        <v>8</v>
      </c>
      <c r="H7781">
        <v>13.33</v>
      </c>
      <c r="I7781">
        <v>1.87</v>
      </c>
      <c r="J7781">
        <v>1</v>
      </c>
      <c r="K7781">
        <v>1167.2</v>
      </c>
      <c r="L7781" t="s">
        <v>980</v>
      </c>
      <c r="M7781" t="s">
        <v>979</v>
      </c>
      <c r="N7781" s="119">
        <v>44152</v>
      </c>
      <c r="O7781">
        <v>0</v>
      </c>
      <c r="P7781">
        <v>0</v>
      </c>
      <c r="Q7781">
        <v>7421.1</v>
      </c>
      <c r="R7781">
        <v>1188.4000000000001</v>
      </c>
      <c r="S7781">
        <v>2.476</v>
      </c>
      <c r="T7781">
        <v>33</v>
      </c>
      <c r="U7781">
        <v>3601.3</v>
      </c>
      <c r="V7781">
        <v>20</v>
      </c>
      <c r="W7781">
        <v>1.2749999999999999</v>
      </c>
      <c r="X7781">
        <v>2.0609999999999999</v>
      </c>
      <c r="Y7781" s="119">
        <v>44152</v>
      </c>
      <c r="Z7781">
        <v>408818.14876477403</v>
      </c>
      <c r="AA7781">
        <v>3660547.1860617702</v>
      </c>
    </row>
    <row r="7782" spans="1:27" x14ac:dyDescent="0.25">
      <c r="A7782">
        <v>-111.976958999999</v>
      </c>
      <c r="B7782">
        <v>33.079707769999899</v>
      </c>
      <c r="C7782" t="s">
        <v>983</v>
      </c>
      <c r="D7782" t="s">
        <v>982</v>
      </c>
      <c r="E7782" t="s">
        <v>981</v>
      </c>
      <c r="F7782">
        <v>7101</v>
      </c>
      <c r="G7782">
        <v>360</v>
      </c>
      <c r="H7782">
        <v>13.33</v>
      </c>
      <c r="I7782">
        <v>2.165</v>
      </c>
      <c r="J7782">
        <v>1</v>
      </c>
      <c r="K7782">
        <v>1167.2</v>
      </c>
      <c r="L7782" t="s">
        <v>980</v>
      </c>
      <c r="M7782" t="s">
        <v>979</v>
      </c>
      <c r="N7782" s="119">
        <v>44152</v>
      </c>
      <c r="O7782">
        <v>0</v>
      </c>
      <c r="P7782">
        <v>0</v>
      </c>
      <c r="Q7782">
        <v>8239.2000000000007</v>
      </c>
      <c r="R7782">
        <v>1139.5</v>
      </c>
      <c r="S7782">
        <v>2.3740000000000001</v>
      </c>
      <c r="T7782">
        <v>33</v>
      </c>
      <c r="U7782">
        <v>3453.0999999999899</v>
      </c>
      <c r="V7782">
        <v>20</v>
      </c>
      <c r="W7782">
        <v>1.476</v>
      </c>
      <c r="X7782">
        <v>2.3860000000000001</v>
      </c>
      <c r="Y7782" s="119">
        <v>44152</v>
      </c>
      <c r="Z7782">
        <v>408818.37505102699</v>
      </c>
      <c r="AA7782">
        <v>3660547.7294738502</v>
      </c>
    </row>
    <row r="7783" spans="1:27" x14ac:dyDescent="0.25">
      <c r="A7783">
        <v>-111.976959859999</v>
      </c>
      <c r="B7783">
        <v>33.079713810000001</v>
      </c>
      <c r="C7783" t="s">
        <v>983</v>
      </c>
      <c r="D7783" t="s">
        <v>982</v>
      </c>
      <c r="E7783" t="s">
        <v>981</v>
      </c>
      <c r="F7783">
        <v>7102</v>
      </c>
      <c r="G7783">
        <v>5</v>
      </c>
      <c r="H7783">
        <v>13.33</v>
      </c>
      <c r="I7783">
        <v>2.3290000000000002</v>
      </c>
      <c r="J7783">
        <v>1</v>
      </c>
      <c r="K7783">
        <v>1167.2</v>
      </c>
      <c r="L7783" t="s">
        <v>980</v>
      </c>
      <c r="M7783" t="s">
        <v>979</v>
      </c>
      <c r="N7783" s="119">
        <v>44152</v>
      </c>
      <c r="O7783">
        <v>0</v>
      </c>
      <c r="P7783">
        <v>0</v>
      </c>
      <c r="Q7783">
        <v>7496.5</v>
      </c>
      <c r="R7783">
        <v>963.77999999999895</v>
      </c>
      <c r="S7783">
        <v>2.008</v>
      </c>
      <c r="T7783">
        <v>33</v>
      </c>
      <c r="U7783">
        <v>2920.5</v>
      </c>
      <c r="V7783">
        <v>20</v>
      </c>
      <c r="W7783">
        <v>1.5880000000000001</v>
      </c>
      <c r="X7783">
        <v>2.5670000000000002</v>
      </c>
      <c r="Y7783" s="119">
        <v>44152</v>
      </c>
      <c r="Z7783">
        <v>408818.30101359298</v>
      </c>
      <c r="AA7783">
        <v>3660548.39986416</v>
      </c>
    </row>
    <row r="7784" spans="1:27" x14ac:dyDescent="0.25">
      <c r="A7784">
        <v>-111.976958999999</v>
      </c>
      <c r="B7784">
        <v>33.079719769999897</v>
      </c>
      <c r="C7784" t="s">
        <v>983</v>
      </c>
      <c r="D7784" t="s">
        <v>982</v>
      </c>
      <c r="E7784" t="s">
        <v>981</v>
      </c>
      <c r="F7784">
        <v>7103</v>
      </c>
      <c r="G7784">
        <v>360</v>
      </c>
      <c r="H7784">
        <v>13.33</v>
      </c>
      <c r="I7784">
        <v>1.837</v>
      </c>
      <c r="J7784">
        <v>1</v>
      </c>
      <c r="K7784">
        <v>1167.0999999999899</v>
      </c>
      <c r="L7784" t="s">
        <v>980</v>
      </c>
      <c r="M7784" t="s">
        <v>979</v>
      </c>
      <c r="N7784" s="119">
        <v>44152</v>
      </c>
      <c r="O7784">
        <v>0</v>
      </c>
      <c r="P7784">
        <v>0</v>
      </c>
      <c r="Q7784">
        <v>7574.1999999999898</v>
      </c>
      <c r="R7784">
        <v>1234.5999999999899</v>
      </c>
      <c r="S7784">
        <v>2.5720000000000001</v>
      </c>
      <c r="T7784">
        <v>33</v>
      </c>
      <c r="U7784">
        <v>3741.1999999999898</v>
      </c>
      <c r="V7784">
        <v>20</v>
      </c>
      <c r="W7784">
        <v>1.2529999999999999</v>
      </c>
      <c r="X7784">
        <v>2.0249999999999999</v>
      </c>
      <c r="Y7784" s="119">
        <v>44152</v>
      </c>
      <c r="Z7784">
        <v>408818.38743371097</v>
      </c>
      <c r="AA7784">
        <v>3660549.0598908202</v>
      </c>
    </row>
    <row r="7785" spans="1:27" x14ac:dyDescent="0.25">
      <c r="A7785">
        <v>-111.97695849</v>
      </c>
      <c r="B7785">
        <v>33.079725789999898</v>
      </c>
      <c r="C7785" t="s">
        <v>983</v>
      </c>
      <c r="D7785" t="s">
        <v>982</v>
      </c>
      <c r="E7785" t="s">
        <v>981</v>
      </c>
      <c r="F7785">
        <v>7104</v>
      </c>
      <c r="G7785">
        <v>357</v>
      </c>
      <c r="H7785">
        <v>13.33</v>
      </c>
      <c r="I7785">
        <v>2.133</v>
      </c>
      <c r="J7785">
        <v>1</v>
      </c>
      <c r="K7785">
        <v>1167.29999999999</v>
      </c>
      <c r="L7785" t="s">
        <v>980</v>
      </c>
      <c r="M7785" t="s">
        <v>979</v>
      </c>
      <c r="N7785" s="119">
        <v>44152</v>
      </c>
      <c r="O7785">
        <v>0</v>
      </c>
      <c r="P7785">
        <v>0</v>
      </c>
      <c r="Q7785">
        <v>6679.5</v>
      </c>
      <c r="R7785">
        <v>938.00999999999897</v>
      </c>
      <c r="S7785">
        <v>1.954</v>
      </c>
      <c r="T7785">
        <v>33</v>
      </c>
      <c r="U7785">
        <v>2842.5</v>
      </c>
      <c r="V7785">
        <v>20</v>
      </c>
      <c r="W7785">
        <v>1.454</v>
      </c>
      <c r="X7785">
        <v>2.35</v>
      </c>
      <c r="Y7785" s="119">
        <v>44152</v>
      </c>
      <c r="Z7785">
        <v>408818.44124769099</v>
      </c>
      <c r="AA7785">
        <v>3660549.7268736199</v>
      </c>
    </row>
    <row r="7786" spans="1:27" x14ac:dyDescent="0.25">
      <c r="A7786">
        <v>-111.97695951</v>
      </c>
      <c r="B7786">
        <v>33.0797307899999</v>
      </c>
      <c r="C7786" t="s">
        <v>983</v>
      </c>
      <c r="D7786" t="s">
        <v>982</v>
      </c>
      <c r="E7786" t="s">
        <v>981</v>
      </c>
      <c r="F7786">
        <v>7105</v>
      </c>
      <c r="G7786">
        <v>3</v>
      </c>
      <c r="H7786">
        <v>13.33</v>
      </c>
      <c r="I7786">
        <v>1.9690000000000001</v>
      </c>
      <c r="J7786">
        <v>1</v>
      </c>
      <c r="K7786">
        <v>1167.2</v>
      </c>
      <c r="L7786" t="s">
        <v>980</v>
      </c>
      <c r="M7786" t="s">
        <v>979</v>
      </c>
      <c r="N7786" s="119">
        <v>44152</v>
      </c>
      <c r="O7786">
        <v>0</v>
      </c>
      <c r="P7786">
        <v>0</v>
      </c>
      <c r="Q7786">
        <v>8436</v>
      </c>
      <c r="R7786">
        <v>1283.4000000000001</v>
      </c>
      <c r="S7786">
        <v>2.6739999999999999</v>
      </c>
      <c r="T7786">
        <v>33</v>
      </c>
      <c r="U7786">
        <v>3889.0999999999899</v>
      </c>
      <c r="V7786">
        <v>20</v>
      </c>
      <c r="W7786">
        <v>1.3420000000000001</v>
      </c>
      <c r="X7786">
        <v>2.169</v>
      </c>
      <c r="Y7786" s="119">
        <v>44152</v>
      </c>
      <c r="Z7786">
        <v>408818.35120314697</v>
      </c>
      <c r="AA7786">
        <v>3660550.2821001201</v>
      </c>
    </row>
    <row r="7787" spans="1:27" x14ac:dyDescent="0.25">
      <c r="A7787">
        <v>-111.976957459999</v>
      </c>
      <c r="B7787">
        <v>33.079736879999899</v>
      </c>
      <c r="C7787" t="s">
        <v>983</v>
      </c>
      <c r="D7787" t="s">
        <v>982</v>
      </c>
      <c r="E7787" t="s">
        <v>981</v>
      </c>
      <c r="F7787">
        <v>7106</v>
      </c>
      <c r="G7787">
        <v>351</v>
      </c>
      <c r="H7787">
        <v>13.33</v>
      </c>
      <c r="I7787">
        <v>2.0009999999999999</v>
      </c>
      <c r="J7787">
        <v>1</v>
      </c>
      <c r="K7787">
        <v>1167.0999999999899</v>
      </c>
      <c r="L7787" t="s">
        <v>980</v>
      </c>
      <c r="M7787" t="s">
        <v>979</v>
      </c>
      <c r="N7787" s="119">
        <v>44152</v>
      </c>
      <c r="O7787">
        <v>0</v>
      </c>
      <c r="P7787">
        <v>0</v>
      </c>
      <c r="Q7787">
        <v>6578.5</v>
      </c>
      <c r="R7787">
        <v>984.39999999999895</v>
      </c>
      <c r="S7787">
        <v>2.0510000000000002</v>
      </c>
      <c r="T7787">
        <v>33</v>
      </c>
      <c r="U7787">
        <v>2983</v>
      </c>
      <c r="V7787">
        <v>20</v>
      </c>
      <c r="W7787">
        <v>1.365</v>
      </c>
      <c r="X7787">
        <v>2.2050000000000001</v>
      </c>
      <c r="Y7787" s="119">
        <v>44152</v>
      </c>
      <c r="Z7787">
        <v>408818.54882871697</v>
      </c>
      <c r="AA7787">
        <v>3660550.9555058498</v>
      </c>
    </row>
    <row r="7788" spans="1:27" x14ac:dyDescent="0.25">
      <c r="A7788">
        <v>-111.97696000000001</v>
      </c>
      <c r="B7788">
        <v>33.079742770000003</v>
      </c>
      <c r="C7788" t="s">
        <v>983</v>
      </c>
      <c r="D7788" t="s">
        <v>982</v>
      </c>
      <c r="E7788" t="s">
        <v>981</v>
      </c>
      <c r="F7788">
        <v>7107</v>
      </c>
      <c r="G7788">
        <v>360</v>
      </c>
      <c r="H7788">
        <v>13.33</v>
      </c>
      <c r="I7788">
        <v>2.395</v>
      </c>
      <c r="J7788">
        <v>1</v>
      </c>
      <c r="K7788">
        <v>1167.29999999999</v>
      </c>
      <c r="L7788" t="s">
        <v>980</v>
      </c>
      <c r="M7788" t="s">
        <v>979</v>
      </c>
      <c r="N7788" s="119">
        <v>44152</v>
      </c>
      <c r="O7788">
        <v>0</v>
      </c>
      <c r="P7788">
        <v>0</v>
      </c>
      <c r="Q7788">
        <v>6785.5</v>
      </c>
      <c r="R7788">
        <v>848.47</v>
      </c>
      <c r="S7788">
        <v>1.768</v>
      </c>
      <c r="T7788">
        <v>33</v>
      </c>
      <c r="U7788">
        <v>2571.0999999999899</v>
      </c>
      <c r="V7788">
        <v>20</v>
      </c>
      <c r="W7788">
        <v>1.633</v>
      </c>
      <c r="X7788">
        <v>2.6389999999999998</v>
      </c>
      <c r="Y7788" s="119">
        <v>44152</v>
      </c>
      <c r="Z7788">
        <v>408818.31782996003</v>
      </c>
      <c r="AA7788">
        <v>3660551.6107254098</v>
      </c>
    </row>
    <row r="7789" spans="1:27" x14ac:dyDescent="0.25">
      <c r="A7789">
        <v>-111.97696037</v>
      </c>
      <c r="B7789">
        <v>33.079747849999897</v>
      </c>
      <c r="C7789" t="s">
        <v>983</v>
      </c>
      <c r="D7789" t="s">
        <v>982</v>
      </c>
      <c r="E7789" t="s">
        <v>981</v>
      </c>
      <c r="F7789">
        <v>7108</v>
      </c>
      <c r="G7789">
        <v>8</v>
      </c>
      <c r="H7789">
        <v>13.33</v>
      </c>
      <c r="I7789">
        <v>1.9690000000000001</v>
      </c>
      <c r="J7789">
        <v>1</v>
      </c>
      <c r="K7789">
        <v>1167.29999999999</v>
      </c>
      <c r="L7789" t="s">
        <v>980</v>
      </c>
      <c r="M7789" t="s">
        <v>979</v>
      </c>
      <c r="N7789" s="119">
        <v>44152</v>
      </c>
      <c r="O7789">
        <v>0</v>
      </c>
      <c r="P7789">
        <v>0</v>
      </c>
      <c r="Q7789">
        <v>6921.8999999999896</v>
      </c>
      <c r="R7789">
        <v>1053.0999999999899</v>
      </c>
      <c r="S7789">
        <v>2.194</v>
      </c>
      <c r="T7789">
        <v>33</v>
      </c>
      <c r="U7789">
        <v>3191.0999999999899</v>
      </c>
      <c r="V7789">
        <v>20</v>
      </c>
      <c r="W7789">
        <v>1.3420000000000001</v>
      </c>
      <c r="X7789">
        <v>2.169</v>
      </c>
      <c r="Y7789" s="119">
        <v>44152</v>
      </c>
      <c r="Z7789">
        <v>408818.28853719699</v>
      </c>
      <c r="AA7789">
        <v>3660552.1742566898</v>
      </c>
    </row>
    <row r="7790" spans="1:27" x14ac:dyDescent="0.25">
      <c r="A7790">
        <v>-111.97696000000001</v>
      </c>
      <c r="B7790">
        <v>33.079753770000003</v>
      </c>
      <c r="C7790" t="s">
        <v>983</v>
      </c>
      <c r="D7790" t="s">
        <v>982</v>
      </c>
      <c r="E7790" t="s">
        <v>981</v>
      </c>
      <c r="F7790">
        <v>7109</v>
      </c>
      <c r="G7790">
        <v>0</v>
      </c>
      <c r="H7790">
        <v>13.33</v>
      </c>
      <c r="I7790">
        <v>1.837</v>
      </c>
      <c r="J7790">
        <v>1</v>
      </c>
      <c r="K7790">
        <v>1167.2</v>
      </c>
      <c r="L7790" t="s">
        <v>980</v>
      </c>
      <c r="M7790" t="s">
        <v>979</v>
      </c>
      <c r="N7790" s="119">
        <v>44152</v>
      </c>
      <c r="O7790">
        <v>0</v>
      </c>
      <c r="P7790">
        <v>0</v>
      </c>
      <c r="Q7790">
        <v>6992.3</v>
      </c>
      <c r="R7790">
        <v>1139.79999999999</v>
      </c>
      <c r="S7790">
        <v>2.3740000000000001</v>
      </c>
      <c r="T7790">
        <v>33</v>
      </c>
      <c r="U7790">
        <v>3453.8</v>
      </c>
      <c r="V7790">
        <v>20</v>
      </c>
      <c r="W7790">
        <v>1.2529999999999999</v>
      </c>
      <c r="X7790">
        <v>2.0249999999999999</v>
      </c>
      <c r="Y7790" s="119">
        <v>44152</v>
      </c>
      <c r="Z7790">
        <v>408818.32918077603</v>
      </c>
      <c r="AA7790">
        <v>3660552.8302743002</v>
      </c>
    </row>
    <row r="7791" spans="1:27" x14ac:dyDescent="0.25">
      <c r="A7791">
        <v>-111.97696003</v>
      </c>
      <c r="B7791">
        <v>33.07975982</v>
      </c>
      <c r="C7791" t="s">
        <v>983</v>
      </c>
      <c r="D7791" t="s">
        <v>982</v>
      </c>
      <c r="E7791" t="s">
        <v>981</v>
      </c>
      <c r="F7791">
        <v>7110</v>
      </c>
      <c r="G7791">
        <v>6</v>
      </c>
      <c r="H7791">
        <v>13.33</v>
      </c>
      <c r="I7791">
        <v>2.2639999999999998</v>
      </c>
      <c r="J7791">
        <v>1</v>
      </c>
      <c r="K7791">
        <v>1167.2</v>
      </c>
      <c r="L7791" t="s">
        <v>980</v>
      </c>
      <c r="M7791" t="s">
        <v>979</v>
      </c>
      <c r="N7791" s="119">
        <v>44152</v>
      </c>
      <c r="O7791">
        <v>0</v>
      </c>
      <c r="P7791">
        <v>0</v>
      </c>
      <c r="Q7791">
        <v>7635</v>
      </c>
      <c r="R7791">
        <v>1010</v>
      </c>
      <c r="S7791">
        <v>2.1040000000000001</v>
      </c>
      <c r="T7791">
        <v>33</v>
      </c>
      <c r="U7791">
        <v>3060.6999999999898</v>
      </c>
      <c r="V7791">
        <v>20</v>
      </c>
      <c r="W7791">
        <v>1.5429999999999999</v>
      </c>
      <c r="X7791">
        <v>2.4950000000000001</v>
      </c>
      <c r="Y7791" s="119">
        <v>44152</v>
      </c>
      <c r="Z7791">
        <v>408818.33262360998</v>
      </c>
      <c r="AA7791">
        <v>3660553.5010522599</v>
      </c>
    </row>
    <row r="7792" spans="1:27" x14ac:dyDescent="0.25">
      <c r="A7792">
        <v>-111.976958319999</v>
      </c>
      <c r="B7792">
        <v>33.079765790000003</v>
      </c>
      <c r="C7792" t="s">
        <v>983</v>
      </c>
      <c r="D7792" t="s">
        <v>982</v>
      </c>
      <c r="E7792" t="s">
        <v>981</v>
      </c>
      <c r="F7792">
        <v>7111</v>
      </c>
      <c r="G7792">
        <v>356</v>
      </c>
      <c r="H7792">
        <v>13.33</v>
      </c>
      <c r="I7792">
        <v>2.0009999999999999</v>
      </c>
      <c r="J7792">
        <v>1</v>
      </c>
      <c r="K7792">
        <v>1167.2</v>
      </c>
      <c r="L7792" t="s">
        <v>980</v>
      </c>
      <c r="M7792" t="s">
        <v>979</v>
      </c>
      <c r="N7792" s="119">
        <v>44152</v>
      </c>
      <c r="O7792">
        <v>0</v>
      </c>
      <c r="P7792">
        <v>0</v>
      </c>
      <c r="Q7792">
        <v>6774.8999999999896</v>
      </c>
      <c r="R7792">
        <v>1013.79999999999</v>
      </c>
      <c r="S7792">
        <v>2.1120000000000001</v>
      </c>
      <c r="T7792">
        <v>33</v>
      </c>
      <c r="U7792">
        <v>3072.0999999999899</v>
      </c>
      <c r="V7792">
        <v>20</v>
      </c>
      <c r="W7792">
        <v>1.365</v>
      </c>
      <c r="X7792">
        <v>2.2050000000000001</v>
      </c>
      <c r="Y7792" s="119">
        <v>44152</v>
      </c>
      <c r="Z7792">
        <v>408818.49839064502</v>
      </c>
      <c r="AA7792">
        <v>3660554.16144918</v>
      </c>
    </row>
    <row r="7793" spans="1:27" x14ac:dyDescent="0.25">
      <c r="A7793">
        <v>-111.976960169999</v>
      </c>
      <c r="B7793">
        <v>33.079770779999897</v>
      </c>
      <c r="C7793" t="s">
        <v>983</v>
      </c>
      <c r="D7793" t="s">
        <v>982</v>
      </c>
      <c r="E7793" t="s">
        <v>981</v>
      </c>
      <c r="F7793">
        <v>7112</v>
      </c>
      <c r="G7793">
        <v>1</v>
      </c>
      <c r="H7793">
        <v>13.33</v>
      </c>
      <c r="I7793">
        <v>1.9359999999999999</v>
      </c>
      <c r="J7793">
        <v>1</v>
      </c>
      <c r="K7793">
        <v>1167.2</v>
      </c>
      <c r="L7793" t="s">
        <v>980</v>
      </c>
      <c r="M7793" t="s">
        <v>979</v>
      </c>
      <c r="N7793" s="119">
        <v>44152</v>
      </c>
      <c r="O7793">
        <v>0</v>
      </c>
      <c r="P7793">
        <v>0</v>
      </c>
      <c r="Q7793">
        <v>8054.8</v>
      </c>
      <c r="R7793">
        <v>1246.2</v>
      </c>
      <c r="S7793">
        <v>2.5960000000000001</v>
      </c>
      <c r="T7793">
        <v>33</v>
      </c>
      <c r="U7793">
        <v>3776.3</v>
      </c>
      <c r="V7793">
        <v>20</v>
      </c>
      <c r="W7793">
        <v>1.32</v>
      </c>
      <c r="X7793">
        <v>2.133</v>
      </c>
      <c r="Y7793" s="119">
        <v>44152</v>
      </c>
      <c r="Z7793">
        <v>408818.33086594701</v>
      </c>
      <c r="AA7793">
        <v>3660554.7162880502</v>
      </c>
    </row>
    <row r="7794" spans="1:27" x14ac:dyDescent="0.25">
      <c r="A7794">
        <v>-111.976960509999</v>
      </c>
      <c r="B7794">
        <v>33.079776789999897</v>
      </c>
      <c r="C7794" t="s">
        <v>983</v>
      </c>
      <c r="D7794" t="s">
        <v>982</v>
      </c>
      <c r="E7794" t="s">
        <v>981</v>
      </c>
      <c r="F7794">
        <v>7113</v>
      </c>
      <c r="G7794">
        <v>3</v>
      </c>
      <c r="H7794">
        <v>13.33</v>
      </c>
      <c r="I7794">
        <v>2.165</v>
      </c>
      <c r="J7794">
        <v>1</v>
      </c>
      <c r="K7794">
        <v>1167.0999999999899</v>
      </c>
      <c r="L7794" t="s">
        <v>980</v>
      </c>
      <c r="M7794" t="s">
        <v>979</v>
      </c>
      <c r="N7794" s="119">
        <v>44152</v>
      </c>
      <c r="O7794">
        <v>0</v>
      </c>
      <c r="P7794">
        <v>0</v>
      </c>
      <c r="Q7794">
        <v>6185.6999999999898</v>
      </c>
      <c r="R7794">
        <v>855.5</v>
      </c>
      <c r="S7794">
        <v>1.782</v>
      </c>
      <c r="T7794">
        <v>33</v>
      </c>
      <c r="U7794">
        <v>2592.4</v>
      </c>
      <c r="V7794">
        <v>20</v>
      </c>
      <c r="W7794">
        <v>1.476</v>
      </c>
      <c r="X7794">
        <v>2.3860000000000001</v>
      </c>
      <c r="Y7794" s="119">
        <v>44152</v>
      </c>
      <c r="Z7794">
        <v>408818.30533297599</v>
      </c>
      <c r="AA7794">
        <v>3660555.3829005901</v>
      </c>
    </row>
    <row r="7795" spans="1:27" x14ac:dyDescent="0.25">
      <c r="A7795">
        <v>-111.976958139999</v>
      </c>
      <c r="B7795">
        <v>33.079782809999898</v>
      </c>
      <c r="C7795" t="s">
        <v>983</v>
      </c>
      <c r="D7795" t="s">
        <v>982</v>
      </c>
      <c r="E7795" t="s">
        <v>981</v>
      </c>
      <c r="F7795">
        <v>7114</v>
      </c>
      <c r="G7795">
        <v>355</v>
      </c>
      <c r="H7795">
        <v>13.33</v>
      </c>
      <c r="I7795">
        <v>2.198</v>
      </c>
      <c r="J7795">
        <v>1</v>
      </c>
      <c r="K7795">
        <v>1167.2</v>
      </c>
      <c r="L7795" t="s">
        <v>980</v>
      </c>
      <c r="M7795" t="s">
        <v>979</v>
      </c>
      <c r="N7795" s="119">
        <v>44152</v>
      </c>
      <c r="O7795">
        <v>0</v>
      </c>
      <c r="P7795">
        <v>0</v>
      </c>
      <c r="Q7795">
        <v>6631.6999999999898</v>
      </c>
      <c r="R7795">
        <v>903.5</v>
      </c>
      <c r="S7795">
        <v>1.8819999999999999</v>
      </c>
      <c r="T7795">
        <v>33</v>
      </c>
      <c r="U7795">
        <v>2737.9</v>
      </c>
      <c r="V7795">
        <v>20</v>
      </c>
      <c r="W7795">
        <v>1.4990000000000001</v>
      </c>
      <c r="X7795">
        <v>2.4220000000000002</v>
      </c>
      <c r="Y7795" s="119">
        <v>44152</v>
      </c>
      <c r="Z7795">
        <v>408818.53275413101</v>
      </c>
      <c r="AA7795">
        <v>3660556.0482675601</v>
      </c>
    </row>
    <row r="7796" spans="1:27" x14ac:dyDescent="0.25">
      <c r="A7796">
        <v>-111.976961029999</v>
      </c>
      <c r="B7796">
        <v>33.07978782</v>
      </c>
      <c r="C7796" t="s">
        <v>983</v>
      </c>
      <c r="D7796" t="s">
        <v>982</v>
      </c>
      <c r="E7796" t="s">
        <v>981</v>
      </c>
      <c r="F7796">
        <v>7115</v>
      </c>
      <c r="G7796">
        <v>6</v>
      </c>
      <c r="H7796">
        <v>13.33</v>
      </c>
      <c r="I7796">
        <v>1.804</v>
      </c>
      <c r="J7796">
        <v>1</v>
      </c>
      <c r="K7796">
        <v>1167.29999999999</v>
      </c>
      <c r="L7796" t="s">
        <v>980</v>
      </c>
      <c r="M7796" t="s">
        <v>979</v>
      </c>
      <c r="N7796" s="119">
        <v>44152</v>
      </c>
      <c r="O7796">
        <v>0</v>
      </c>
      <c r="P7796">
        <v>0</v>
      </c>
      <c r="Q7796">
        <v>7885.6</v>
      </c>
      <c r="R7796">
        <v>1308.7</v>
      </c>
      <c r="S7796">
        <v>2.7269999999999999</v>
      </c>
      <c r="T7796">
        <v>33</v>
      </c>
      <c r="U7796">
        <v>3965.9</v>
      </c>
      <c r="V7796">
        <v>20</v>
      </c>
      <c r="W7796">
        <v>1.23</v>
      </c>
      <c r="X7796">
        <v>1.988</v>
      </c>
      <c r="Y7796" s="119">
        <v>44152</v>
      </c>
      <c r="Z7796">
        <v>408818.26817942603</v>
      </c>
      <c r="AA7796">
        <v>3660556.6062272801</v>
      </c>
    </row>
    <row r="7797" spans="1:27" x14ac:dyDescent="0.25">
      <c r="A7797">
        <v>-111.97695951</v>
      </c>
      <c r="B7797">
        <v>33.079793789999897</v>
      </c>
      <c r="C7797" t="s">
        <v>983</v>
      </c>
      <c r="D7797" t="s">
        <v>982</v>
      </c>
      <c r="E7797" t="s">
        <v>981</v>
      </c>
      <c r="F7797">
        <v>7116</v>
      </c>
      <c r="G7797">
        <v>3</v>
      </c>
      <c r="H7797">
        <v>13.33</v>
      </c>
      <c r="I7797">
        <v>1.804</v>
      </c>
      <c r="J7797">
        <v>1</v>
      </c>
      <c r="K7797">
        <v>1167.2</v>
      </c>
      <c r="L7797" t="s">
        <v>980</v>
      </c>
      <c r="M7797" t="s">
        <v>979</v>
      </c>
      <c r="N7797" s="119">
        <v>44152</v>
      </c>
      <c r="O7797">
        <v>0</v>
      </c>
      <c r="P7797">
        <v>0</v>
      </c>
      <c r="Q7797">
        <v>8561.5</v>
      </c>
      <c r="R7797">
        <v>1420.9</v>
      </c>
      <c r="S7797">
        <v>2.96</v>
      </c>
      <c r="T7797">
        <v>33</v>
      </c>
      <c r="U7797">
        <v>4305.8</v>
      </c>
      <c r="V7797">
        <v>20</v>
      </c>
      <c r="W7797">
        <v>1.23</v>
      </c>
      <c r="X7797">
        <v>1.988</v>
      </c>
      <c r="Y7797" s="119">
        <v>44152</v>
      </c>
      <c r="Z7797">
        <v>408818.41621235601</v>
      </c>
      <c r="AA7797">
        <v>3660557.2667892599</v>
      </c>
    </row>
    <row r="7798" spans="1:27" x14ac:dyDescent="0.25">
      <c r="A7798">
        <v>-111.976959859999</v>
      </c>
      <c r="B7798">
        <v>33.079799809999898</v>
      </c>
      <c r="C7798" t="s">
        <v>983</v>
      </c>
      <c r="D7798" t="s">
        <v>982</v>
      </c>
      <c r="E7798" t="s">
        <v>981</v>
      </c>
      <c r="F7798">
        <v>7117</v>
      </c>
      <c r="G7798">
        <v>5</v>
      </c>
      <c r="H7798">
        <v>13.33</v>
      </c>
      <c r="I7798">
        <v>2.3290000000000002</v>
      </c>
      <c r="J7798">
        <v>1</v>
      </c>
      <c r="K7798">
        <v>1167.29999999999</v>
      </c>
      <c r="L7798" t="s">
        <v>980</v>
      </c>
      <c r="M7798" t="s">
        <v>979</v>
      </c>
      <c r="N7798" s="119">
        <v>44152</v>
      </c>
      <c r="O7798">
        <v>0</v>
      </c>
      <c r="P7798">
        <v>0</v>
      </c>
      <c r="Q7798">
        <v>8124.1</v>
      </c>
      <c r="R7798">
        <v>1044.5</v>
      </c>
      <c r="S7798">
        <v>2.1760000000000002</v>
      </c>
      <c r="T7798">
        <v>33</v>
      </c>
      <c r="U7798">
        <v>3165.0999999999899</v>
      </c>
      <c r="V7798">
        <v>20</v>
      </c>
      <c r="W7798">
        <v>1.5880000000000001</v>
      </c>
      <c r="X7798">
        <v>2.5670000000000002</v>
      </c>
      <c r="Y7798" s="119">
        <v>44152</v>
      </c>
      <c r="Z7798">
        <v>408818.38975634199</v>
      </c>
      <c r="AA7798">
        <v>3660557.9345191699</v>
      </c>
    </row>
    <row r="7799" spans="1:27" x14ac:dyDescent="0.25">
      <c r="A7799">
        <v>-111.976958999999</v>
      </c>
      <c r="B7799">
        <v>33.07980577</v>
      </c>
      <c r="C7799" t="s">
        <v>983</v>
      </c>
      <c r="D7799" t="s">
        <v>982</v>
      </c>
      <c r="E7799" t="s">
        <v>981</v>
      </c>
      <c r="F7799">
        <v>7118</v>
      </c>
      <c r="G7799">
        <v>0</v>
      </c>
      <c r="H7799">
        <v>13.33</v>
      </c>
      <c r="I7799">
        <v>1.903</v>
      </c>
      <c r="J7799">
        <v>1</v>
      </c>
      <c r="K7799">
        <v>1167.29999999999</v>
      </c>
      <c r="L7799" t="s">
        <v>980</v>
      </c>
      <c r="M7799" t="s">
        <v>979</v>
      </c>
      <c r="N7799" s="119">
        <v>44152</v>
      </c>
      <c r="O7799">
        <v>0</v>
      </c>
      <c r="P7799">
        <v>0</v>
      </c>
      <c r="Q7799">
        <v>8110.6999999999898</v>
      </c>
      <c r="R7799">
        <v>1276.5</v>
      </c>
      <c r="S7799">
        <v>2.6589999999999998</v>
      </c>
      <c r="T7799">
        <v>33</v>
      </c>
      <c r="U7799">
        <v>3868.0999999999899</v>
      </c>
      <c r="V7799">
        <v>20</v>
      </c>
      <c r="W7799">
        <v>1.2969999999999999</v>
      </c>
      <c r="X7799">
        <v>2.097</v>
      </c>
      <c r="Y7799" s="119">
        <v>44152</v>
      </c>
      <c r="Z7799">
        <v>408818.47617639502</v>
      </c>
      <c r="AA7799">
        <v>3660558.5945458398</v>
      </c>
    </row>
    <row r="7800" spans="1:27" x14ac:dyDescent="0.25">
      <c r="A7800">
        <v>-111.97695849</v>
      </c>
      <c r="B7800">
        <v>33.079810790000003</v>
      </c>
      <c r="C7800" t="s">
        <v>983</v>
      </c>
      <c r="D7800" t="s">
        <v>982</v>
      </c>
      <c r="E7800" t="s">
        <v>981</v>
      </c>
      <c r="F7800">
        <v>7119</v>
      </c>
      <c r="G7800">
        <v>357</v>
      </c>
      <c r="H7800">
        <v>13.33</v>
      </c>
      <c r="I7800">
        <v>2.198</v>
      </c>
      <c r="J7800">
        <v>1</v>
      </c>
      <c r="K7800">
        <v>1167.29999999999</v>
      </c>
      <c r="L7800" t="s">
        <v>980</v>
      </c>
      <c r="M7800" t="s">
        <v>979</v>
      </c>
      <c r="N7800" s="119">
        <v>44152</v>
      </c>
      <c r="O7800">
        <v>0</v>
      </c>
      <c r="P7800">
        <v>0</v>
      </c>
      <c r="Q7800">
        <v>9475</v>
      </c>
      <c r="R7800">
        <v>1290.9000000000001</v>
      </c>
      <c r="S7800">
        <v>2.6890000000000001</v>
      </c>
      <c r="T7800">
        <v>33</v>
      </c>
      <c r="U7800">
        <v>3911.6999999999898</v>
      </c>
      <c r="V7800">
        <v>20</v>
      </c>
      <c r="W7800">
        <v>1.4990000000000001</v>
      </c>
      <c r="X7800">
        <v>2.4220000000000002</v>
      </c>
      <c r="Y7800" s="119">
        <v>44152</v>
      </c>
      <c r="Z7800">
        <v>408818.528958451</v>
      </c>
      <c r="AA7800">
        <v>3660559.15066056</v>
      </c>
    </row>
    <row r="7801" spans="1:27" x14ac:dyDescent="0.25">
      <c r="A7801">
        <v>-111.976960169999</v>
      </c>
      <c r="B7801">
        <v>33.079816780000002</v>
      </c>
      <c r="C7801" t="s">
        <v>983</v>
      </c>
      <c r="D7801" t="s">
        <v>982</v>
      </c>
      <c r="E7801" t="s">
        <v>981</v>
      </c>
      <c r="F7801">
        <v>7120</v>
      </c>
      <c r="G7801">
        <v>1</v>
      </c>
      <c r="H7801">
        <v>13.33</v>
      </c>
      <c r="I7801">
        <v>1.772</v>
      </c>
      <c r="J7801">
        <v>1</v>
      </c>
      <c r="K7801">
        <v>1167.2</v>
      </c>
      <c r="L7801" t="s">
        <v>980</v>
      </c>
      <c r="M7801" t="s">
        <v>979</v>
      </c>
      <c r="N7801" s="119">
        <v>44152</v>
      </c>
      <c r="O7801">
        <v>0</v>
      </c>
      <c r="P7801">
        <v>0</v>
      </c>
      <c r="Q7801">
        <v>8620</v>
      </c>
      <c r="R7801">
        <v>1457.0999999999899</v>
      </c>
      <c r="S7801">
        <v>3.036</v>
      </c>
      <c r="T7801">
        <v>33</v>
      </c>
      <c r="U7801">
        <v>4415.5</v>
      </c>
      <c r="V7801">
        <v>20</v>
      </c>
      <c r="W7801">
        <v>1.208</v>
      </c>
      <c r="X7801">
        <v>1.952</v>
      </c>
      <c r="Y7801" s="119">
        <v>44152</v>
      </c>
      <c r="Z7801">
        <v>408818.378333061</v>
      </c>
      <c r="AA7801">
        <v>3660559.81621983</v>
      </c>
    </row>
    <row r="7802" spans="1:27" x14ac:dyDescent="0.25">
      <c r="A7802">
        <v>-111.97695951</v>
      </c>
      <c r="B7802">
        <v>33.079822790000001</v>
      </c>
      <c r="C7802" t="s">
        <v>983</v>
      </c>
      <c r="D7802" t="s">
        <v>982</v>
      </c>
      <c r="E7802" t="s">
        <v>981</v>
      </c>
      <c r="F7802">
        <v>7121</v>
      </c>
      <c r="G7802">
        <v>3</v>
      </c>
      <c r="H7802">
        <v>13.33</v>
      </c>
      <c r="I7802">
        <v>2.0009999999999999</v>
      </c>
      <c r="J7802">
        <v>1</v>
      </c>
      <c r="K7802">
        <v>1167.2</v>
      </c>
      <c r="L7802" t="s">
        <v>980</v>
      </c>
      <c r="M7802" t="s">
        <v>979</v>
      </c>
      <c r="N7802" s="119">
        <v>44152</v>
      </c>
      <c r="O7802">
        <v>0</v>
      </c>
      <c r="P7802">
        <v>0</v>
      </c>
      <c r="Q7802">
        <v>8712.2999999999902</v>
      </c>
      <c r="R7802">
        <v>1303.7</v>
      </c>
      <c r="S7802">
        <v>2.7160000000000002</v>
      </c>
      <c r="T7802">
        <v>33</v>
      </c>
      <c r="U7802">
        <v>3950.5999999999899</v>
      </c>
      <c r="V7802">
        <v>20</v>
      </c>
      <c r="W7802">
        <v>1.365</v>
      </c>
      <c r="X7802">
        <v>2.2050000000000001</v>
      </c>
      <c r="Y7802" s="119">
        <v>44152</v>
      </c>
      <c r="Z7802">
        <v>408818.44613726699</v>
      </c>
      <c r="AA7802">
        <v>3660560.4819636499</v>
      </c>
    </row>
    <row r="7803" spans="1:27" x14ac:dyDescent="0.25">
      <c r="A7803">
        <v>-111.976959339999</v>
      </c>
      <c r="B7803">
        <v>33.07982878</v>
      </c>
      <c r="C7803" t="s">
        <v>983</v>
      </c>
      <c r="D7803" t="s">
        <v>982</v>
      </c>
      <c r="E7803" t="s">
        <v>981</v>
      </c>
      <c r="F7803">
        <v>7122</v>
      </c>
      <c r="G7803">
        <v>2</v>
      </c>
      <c r="H7803">
        <v>13.33</v>
      </c>
      <c r="I7803">
        <v>2.0009999999999999</v>
      </c>
      <c r="J7803">
        <v>1</v>
      </c>
      <c r="K7803">
        <v>1167.2</v>
      </c>
      <c r="L7803" t="s">
        <v>980</v>
      </c>
      <c r="M7803" t="s">
        <v>979</v>
      </c>
      <c r="N7803" s="119">
        <v>44152</v>
      </c>
      <c r="O7803">
        <v>0</v>
      </c>
      <c r="P7803">
        <v>0</v>
      </c>
      <c r="Q7803">
        <v>7312.3999999999896</v>
      </c>
      <c r="R7803">
        <v>1094.2</v>
      </c>
      <c r="S7803">
        <v>2.2799999999999998</v>
      </c>
      <c r="T7803">
        <v>33</v>
      </c>
      <c r="U7803">
        <v>3315.8</v>
      </c>
      <c r="V7803">
        <v>20</v>
      </c>
      <c r="W7803">
        <v>1.365</v>
      </c>
      <c r="X7803">
        <v>2.2050000000000001</v>
      </c>
      <c r="Y7803" s="119">
        <v>44152</v>
      </c>
      <c r="Z7803">
        <v>408818.46818562801</v>
      </c>
      <c r="AA7803">
        <v>3660561.1459157802</v>
      </c>
    </row>
    <row r="7804" spans="1:27" x14ac:dyDescent="0.25">
      <c r="A7804">
        <v>-111.97696037</v>
      </c>
      <c r="B7804">
        <v>33.07983385</v>
      </c>
      <c r="C7804" t="s">
        <v>983</v>
      </c>
      <c r="D7804" t="s">
        <v>982</v>
      </c>
      <c r="E7804" t="s">
        <v>981</v>
      </c>
      <c r="F7804">
        <v>7123</v>
      </c>
      <c r="G7804">
        <v>8</v>
      </c>
      <c r="H7804">
        <v>13.33</v>
      </c>
      <c r="I7804">
        <v>2.0670000000000002</v>
      </c>
      <c r="J7804">
        <v>1</v>
      </c>
      <c r="K7804">
        <v>1167</v>
      </c>
      <c r="L7804" t="s">
        <v>980</v>
      </c>
      <c r="M7804" t="s">
        <v>979</v>
      </c>
      <c r="N7804" s="119">
        <v>44152</v>
      </c>
      <c r="O7804">
        <v>0</v>
      </c>
      <c r="P7804">
        <v>0</v>
      </c>
      <c r="Q7804">
        <v>5580.1</v>
      </c>
      <c r="R7804">
        <v>808.5</v>
      </c>
      <c r="S7804">
        <v>1.6839999999999999</v>
      </c>
      <c r="T7804">
        <v>33</v>
      </c>
      <c r="U7804">
        <v>2450</v>
      </c>
      <c r="V7804">
        <v>20</v>
      </c>
      <c r="W7804">
        <v>1.409</v>
      </c>
      <c r="X7804">
        <v>2.278</v>
      </c>
      <c r="Y7804" s="119">
        <v>44152</v>
      </c>
      <c r="Z7804">
        <v>408818.37728007301</v>
      </c>
      <c r="AA7804">
        <v>3660561.70891175</v>
      </c>
    </row>
    <row r="7805" spans="1:27" x14ac:dyDescent="0.25">
      <c r="A7805">
        <v>-111.976957659999</v>
      </c>
      <c r="B7805">
        <v>33.07983978</v>
      </c>
      <c r="C7805" t="s">
        <v>983</v>
      </c>
      <c r="D7805" t="s">
        <v>982</v>
      </c>
      <c r="E7805" t="s">
        <v>981</v>
      </c>
      <c r="F7805">
        <v>7124</v>
      </c>
      <c r="G7805">
        <v>358</v>
      </c>
      <c r="H7805">
        <v>13.33</v>
      </c>
      <c r="I7805">
        <v>1.903</v>
      </c>
      <c r="J7805">
        <v>1</v>
      </c>
      <c r="K7805">
        <v>1167.2</v>
      </c>
      <c r="L7805" t="s">
        <v>980</v>
      </c>
      <c r="M7805" t="s">
        <v>979</v>
      </c>
      <c r="N7805" s="119">
        <v>44152</v>
      </c>
      <c r="O7805">
        <v>0</v>
      </c>
      <c r="P7805">
        <v>0</v>
      </c>
      <c r="Q7805">
        <v>4611.8</v>
      </c>
      <c r="R7805">
        <v>725.79999999999905</v>
      </c>
      <c r="S7805">
        <v>1.512</v>
      </c>
      <c r="T7805">
        <v>33</v>
      </c>
      <c r="U7805">
        <v>2199.4</v>
      </c>
      <c r="V7805">
        <v>20</v>
      </c>
      <c r="W7805">
        <v>1.2969999999999999</v>
      </c>
      <c r="X7805">
        <v>2.097</v>
      </c>
      <c r="Y7805" s="119">
        <v>44152</v>
      </c>
      <c r="Z7805">
        <v>408818.63634284801</v>
      </c>
      <c r="AA7805">
        <v>3660562.3640052299</v>
      </c>
    </row>
    <row r="7806" spans="1:27" x14ac:dyDescent="0.25">
      <c r="A7806">
        <v>-111.97696070000001</v>
      </c>
      <c r="B7806">
        <v>33.079845900000002</v>
      </c>
      <c r="C7806" t="s">
        <v>983</v>
      </c>
      <c r="D7806" t="s">
        <v>982</v>
      </c>
      <c r="E7806" t="s">
        <v>981</v>
      </c>
      <c r="F7806">
        <v>7125</v>
      </c>
      <c r="G7806">
        <v>10</v>
      </c>
      <c r="H7806">
        <v>13.33</v>
      </c>
      <c r="I7806">
        <v>1.9359999999999999</v>
      </c>
      <c r="J7806">
        <v>1</v>
      </c>
      <c r="K7806">
        <v>1167.0999999999899</v>
      </c>
      <c r="L7806" t="s">
        <v>980</v>
      </c>
      <c r="M7806" t="s">
        <v>979</v>
      </c>
      <c r="N7806" s="119">
        <v>44152</v>
      </c>
      <c r="O7806">
        <v>0</v>
      </c>
      <c r="P7806">
        <v>0</v>
      </c>
      <c r="Q7806">
        <v>5929.8</v>
      </c>
      <c r="R7806">
        <v>917.40999999999894</v>
      </c>
      <c r="S7806">
        <v>1.911</v>
      </c>
      <c r="T7806">
        <v>33</v>
      </c>
      <c r="U7806">
        <v>2780</v>
      </c>
      <c r="V7806">
        <v>20</v>
      </c>
      <c r="W7806">
        <v>1.32</v>
      </c>
      <c r="X7806">
        <v>2.133</v>
      </c>
      <c r="Y7806" s="119">
        <v>44152</v>
      </c>
      <c r="Z7806">
        <v>408818.35891315801</v>
      </c>
      <c r="AA7806">
        <v>3660563.04515883</v>
      </c>
    </row>
    <row r="7807" spans="1:27" x14ac:dyDescent="0.25">
      <c r="A7807">
        <v>-111.976959539999</v>
      </c>
      <c r="B7807">
        <v>33.079850880000002</v>
      </c>
      <c r="C7807" t="s">
        <v>983</v>
      </c>
      <c r="D7807" t="s">
        <v>982</v>
      </c>
      <c r="E7807" t="s">
        <v>981</v>
      </c>
      <c r="F7807">
        <v>7126</v>
      </c>
      <c r="G7807">
        <v>9</v>
      </c>
      <c r="H7807">
        <v>13.33</v>
      </c>
      <c r="I7807">
        <v>1.772</v>
      </c>
      <c r="J7807">
        <v>1</v>
      </c>
      <c r="K7807">
        <v>1167.0999999999899</v>
      </c>
      <c r="L7807" t="s">
        <v>980</v>
      </c>
      <c r="M7807" t="s">
        <v>979</v>
      </c>
      <c r="N7807" s="119">
        <v>44152</v>
      </c>
      <c r="O7807">
        <v>0</v>
      </c>
      <c r="P7807">
        <v>0</v>
      </c>
      <c r="Q7807">
        <v>6320.8</v>
      </c>
      <c r="R7807">
        <v>1068.5</v>
      </c>
      <c r="S7807">
        <v>2.226</v>
      </c>
      <c r="T7807">
        <v>33</v>
      </c>
      <c r="U7807">
        <v>3237.6999999999898</v>
      </c>
      <c r="V7807">
        <v>20</v>
      </c>
      <c r="W7807">
        <v>1.208</v>
      </c>
      <c r="X7807">
        <v>1.952</v>
      </c>
      <c r="Y7807" s="119">
        <v>44152</v>
      </c>
      <c r="Z7807">
        <v>408818.47232306399</v>
      </c>
      <c r="AA7807">
        <v>3660563.5962741598</v>
      </c>
    </row>
    <row r="7808" spans="1:27" x14ac:dyDescent="0.25">
      <c r="A7808">
        <v>-111.97695903</v>
      </c>
      <c r="B7808">
        <v>33.079856820000003</v>
      </c>
      <c r="C7808" t="s">
        <v>983</v>
      </c>
      <c r="D7808" t="s">
        <v>982</v>
      </c>
      <c r="E7808" t="s">
        <v>981</v>
      </c>
      <c r="F7808">
        <v>7127</v>
      </c>
      <c r="G7808">
        <v>6</v>
      </c>
      <c r="H7808">
        <v>13.33</v>
      </c>
      <c r="I7808">
        <v>2.133</v>
      </c>
      <c r="J7808">
        <v>1</v>
      </c>
      <c r="K7808">
        <v>1167</v>
      </c>
      <c r="L7808" t="s">
        <v>980</v>
      </c>
      <c r="M7808" t="s">
        <v>979</v>
      </c>
      <c r="N7808" s="119">
        <v>44152</v>
      </c>
      <c r="O7808">
        <v>0</v>
      </c>
      <c r="P7808">
        <v>0</v>
      </c>
      <c r="Q7808">
        <v>6571.3</v>
      </c>
      <c r="R7808">
        <v>922.80999999999904</v>
      </c>
      <c r="S7808">
        <v>1.923</v>
      </c>
      <c r="T7808">
        <v>33</v>
      </c>
      <c r="U7808">
        <v>2796.4</v>
      </c>
      <c r="V7808">
        <v>20</v>
      </c>
      <c r="W7808">
        <v>1.454</v>
      </c>
      <c r="X7808">
        <v>2.35</v>
      </c>
      <c r="Y7808" s="119">
        <v>44152</v>
      </c>
      <c r="Z7808">
        <v>408818.52605444798</v>
      </c>
      <c r="AA7808">
        <v>3660564.2543875198</v>
      </c>
    </row>
    <row r="7809" spans="1:27" x14ac:dyDescent="0.25">
      <c r="A7809">
        <v>-111.976958679999</v>
      </c>
      <c r="B7809">
        <v>33.07986279</v>
      </c>
      <c r="C7809" t="s">
        <v>983</v>
      </c>
      <c r="D7809" t="s">
        <v>982</v>
      </c>
      <c r="E7809" t="s">
        <v>981</v>
      </c>
      <c r="F7809">
        <v>7128</v>
      </c>
      <c r="G7809">
        <v>4</v>
      </c>
      <c r="H7809">
        <v>13.33</v>
      </c>
      <c r="I7809">
        <v>2.0009999999999999</v>
      </c>
      <c r="J7809">
        <v>1</v>
      </c>
      <c r="K7809">
        <v>1167.0999999999899</v>
      </c>
      <c r="L7809" t="s">
        <v>980</v>
      </c>
      <c r="M7809" t="s">
        <v>979</v>
      </c>
      <c r="N7809" s="119">
        <v>44152</v>
      </c>
      <c r="O7809">
        <v>0</v>
      </c>
      <c r="P7809">
        <v>0</v>
      </c>
      <c r="Q7809">
        <v>7280</v>
      </c>
      <c r="R7809">
        <v>1089.4000000000001</v>
      </c>
      <c r="S7809">
        <v>2.27</v>
      </c>
      <c r="T7809">
        <v>33</v>
      </c>
      <c r="U7809">
        <v>3301.1999999999898</v>
      </c>
      <c r="V7809">
        <v>20</v>
      </c>
      <c r="W7809">
        <v>1.365</v>
      </c>
      <c r="X7809">
        <v>2.2050000000000001</v>
      </c>
      <c r="Y7809" s="119">
        <v>44152</v>
      </c>
      <c r="Z7809">
        <v>408818.56488284701</v>
      </c>
      <c r="AA7809">
        <v>3660564.9159659198</v>
      </c>
    </row>
    <row r="7810" spans="1:27" x14ac:dyDescent="0.25">
      <c r="A7810">
        <v>-111.976957319999</v>
      </c>
      <c r="B7810">
        <v>33.0798687899999</v>
      </c>
      <c r="C7810" t="s">
        <v>983</v>
      </c>
      <c r="D7810" t="s">
        <v>982</v>
      </c>
      <c r="E7810" t="s">
        <v>981</v>
      </c>
      <c r="F7810">
        <v>7129</v>
      </c>
      <c r="G7810">
        <v>356</v>
      </c>
      <c r="H7810">
        <v>13.33</v>
      </c>
      <c r="I7810">
        <v>2.0670000000000002</v>
      </c>
      <c r="J7810">
        <v>1</v>
      </c>
      <c r="K7810">
        <v>1167</v>
      </c>
      <c r="L7810" t="s">
        <v>980</v>
      </c>
      <c r="M7810" t="s">
        <v>979</v>
      </c>
      <c r="N7810" s="119">
        <v>44152</v>
      </c>
      <c r="O7810">
        <v>0</v>
      </c>
      <c r="P7810">
        <v>0</v>
      </c>
      <c r="Q7810">
        <v>5379.1</v>
      </c>
      <c r="R7810">
        <v>779.37</v>
      </c>
      <c r="S7810">
        <v>1.6240000000000001</v>
      </c>
      <c r="T7810">
        <v>33</v>
      </c>
      <c r="U7810">
        <v>2361.6999999999898</v>
      </c>
      <c r="V7810">
        <v>20</v>
      </c>
      <c r="W7810">
        <v>1.409</v>
      </c>
      <c r="X7810">
        <v>2.278</v>
      </c>
      <c r="Y7810" s="119">
        <v>44152</v>
      </c>
      <c r="Z7810">
        <v>408818.69801267399</v>
      </c>
      <c r="AA7810">
        <v>3660565.5799929602</v>
      </c>
    </row>
    <row r="7811" spans="1:27" x14ac:dyDescent="0.25">
      <c r="A7811">
        <v>-111.97695783</v>
      </c>
      <c r="B7811">
        <v>33.079874779999898</v>
      </c>
      <c r="C7811" t="s">
        <v>983</v>
      </c>
      <c r="D7811" t="s">
        <v>982</v>
      </c>
      <c r="E7811" t="s">
        <v>981</v>
      </c>
      <c r="F7811">
        <v>7130</v>
      </c>
      <c r="G7811">
        <v>359</v>
      </c>
      <c r="H7811">
        <v>13.33</v>
      </c>
      <c r="I7811">
        <v>2.69</v>
      </c>
      <c r="J7811">
        <v>1</v>
      </c>
      <c r="K7811">
        <v>1167</v>
      </c>
      <c r="L7811" t="s">
        <v>980</v>
      </c>
      <c r="M7811" t="s">
        <v>979</v>
      </c>
      <c r="N7811" s="119">
        <v>44152</v>
      </c>
      <c r="O7811">
        <v>0</v>
      </c>
      <c r="P7811">
        <v>0</v>
      </c>
      <c r="Q7811">
        <v>5270.6999999999898</v>
      </c>
      <c r="R7811">
        <v>586.72</v>
      </c>
      <c r="S7811">
        <v>1.222</v>
      </c>
      <c r="T7811">
        <v>33</v>
      </c>
      <c r="U7811">
        <v>1777.9</v>
      </c>
      <c r="V7811">
        <v>20</v>
      </c>
      <c r="W7811">
        <v>1.8340000000000001</v>
      </c>
      <c r="X7811">
        <v>2.964</v>
      </c>
      <c r="Y7811" s="119">
        <v>44152</v>
      </c>
      <c r="Z7811">
        <v>408818.656591793</v>
      </c>
      <c r="AA7811">
        <v>3660566.2445358299</v>
      </c>
    </row>
    <row r="7812" spans="1:27" x14ac:dyDescent="0.25">
      <c r="A7812">
        <v>-111.97695817</v>
      </c>
      <c r="B7812">
        <v>33.079880780000003</v>
      </c>
      <c r="C7812" t="s">
        <v>983</v>
      </c>
      <c r="D7812" t="s">
        <v>982</v>
      </c>
      <c r="E7812" t="s">
        <v>981</v>
      </c>
      <c r="F7812">
        <v>7131</v>
      </c>
      <c r="G7812">
        <v>1</v>
      </c>
      <c r="H7812">
        <v>13.33</v>
      </c>
      <c r="I7812">
        <v>1.9359999999999999</v>
      </c>
      <c r="J7812">
        <v>1</v>
      </c>
      <c r="K7812">
        <v>1167</v>
      </c>
      <c r="L7812" t="s">
        <v>980</v>
      </c>
      <c r="M7812" t="s">
        <v>979</v>
      </c>
      <c r="N7812" s="119">
        <v>44152</v>
      </c>
      <c r="O7812">
        <v>0</v>
      </c>
      <c r="P7812">
        <v>0</v>
      </c>
      <c r="Q7812">
        <v>6357.3999999999896</v>
      </c>
      <c r="R7812">
        <v>983.55999999999904</v>
      </c>
      <c r="S7812">
        <v>2.0489999999999999</v>
      </c>
      <c r="T7812">
        <v>33</v>
      </c>
      <c r="U7812">
        <v>2980.5</v>
      </c>
      <c r="V7812">
        <v>20</v>
      </c>
      <c r="W7812">
        <v>1.32</v>
      </c>
      <c r="X7812">
        <v>2.133</v>
      </c>
      <c r="Y7812" s="119">
        <v>44152</v>
      </c>
      <c r="Z7812">
        <v>408818.63104854402</v>
      </c>
      <c r="AA7812">
        <v>3660566.9100397001</v>
      </c>
    </row>
    <row r="7813" spans="1:27" x14ac:dyDescent="0.25">
      <c r="A7813">
        <v>-111.976957139999</v>
      </c>
      <c r="B7813">
        <v>33.07988581</v>
      </c>
      <c r="C7813" t="s">
        <v>983</v>
      </c>
      <c r="D7813" t="s">
        <v>982</v>
      </c>
      <c r="E7813" t="s">
        <v>981</v>
      </c>
      <c r="F7813">
        <v>7132</v>
      </c>
      <c r="G7813">
        <v>355</v>
      </c>
      <c r="H7813">
        <v>13.33</v>
      </c>
      <c r="I7813">
        <v>2.0009999999999999</v>
      </c>
      <c r="J7813">
        <v>1</v>
      </c>
      <c r="K7813">
        <v>1167</v>
      </c>
      <c r="L7813" t="s">
        <v>980</v>
      </c>
      <c r="M7813" t="s">
        <v>979</v>
      </c>
      <c r="N7813" s="119">
        <v>44152</v>
      </c>
      <c r="O7813">
        <v>0</v>
      </c>
      <c r="P7813">
        <v>0</v>
      </c>
      <c r="Q7813">
        <v>6520.1</v>
      </c>
      <c r="R7813">
        <v>975.66999999999905</v>
      </c>
      <c r="S7813">
        <v>2.0329999999999999</v>
      </c>
      <c r="T7813">
        <v>33</v>
      </c>
      <c r="U7813">
        <v>2956.5999999999899</v>
      </c>
      <c r="V7813">
        <v>20</v>
      </c>
      <c r="W7813">
        <v>1.365</v>
      </c>
      <c r="X7813">
        <v>2.2050000000000001</v>
      </c>
      <c r="Y7813" s="119">
        <v>44152</v>
      </c>
      <c r="Z7813">
        <v>408818.73237617098</v>
      </c>
      <c r="AA7813">
        <v>3660567.4668113701</v>
      </c>
    </row>
    <row r="7814" spans="1:27" x14ac:dyDescent="0.25">
      <c r="A7814">
        <v>-111.976958339999</v>
      </c>
      <c r="B7814">
        <v>33.079891779999897</v>
      </c>
      <c r="C7814" t="s">
        <v>983</v>
      </c>
      <c r="D7814" t="s">
        <v>982</v>
      </c>
      <c r="E7814" t="s">
        <v>981</v>
      </c>
      <c r="F7814">
        <v>7133</v>
      </c>
      <c r="G7814">
        <v>2</v>
      </c>
      <c r="H7814">
        <v>13.33</v>
      </c>
      <c r="I7814">
        <v>1.9690000000000001</v>
      </c>
      <c r="J7814">
        <v>1</v>
      </c>
      <c r="K7814">
        <v>1166.9000000000001</v>
      </c>
      <c r="L7814" t="s">
        <v>980</v>
      </c>
      <c r="M7814" t="s">
        <v>979</v>
      </c>
      <c r="N7814" s="119">
        <v>44152</v>
      </c>
      <c r="O7814">
        <v>0</v>
      </c>
      <c r="P7814">
        <v>0</v>
      </c>
      <c r="Q7814">
        <v>6840.3</v>
      </c>
      <c r="R7814">
        <v>1040.5999999999899</v>
      </c>
      <c r="S7814">
        <v>2.1680000000000001</v>
      </c>
      <c r="T7814">
        <v>33</v>
      </c>
      <c r="U7814">
        <v>3153.5</v>
      </c>
      <c r="V7814">
        <v>20</v>
      </c>
      <c r="W7814">
        <v>1.3420000000000001</v>
      </c>
      <c r="X7814">
        <v>2.169</v>
      </c>
      <c r="Y7814" s="119">
        <v>44152</v>
      </c>
      <c r="Z7814">
        <v>408818.62653207697</v>
      </c>
      <c r="AA7814">
        <v>3660568.1297363001</v>
      </c>
    </row>
    <row r="7815" spans="1:27" x14ac:dyDescent="0.25">
      <c r="A7815">
        <v>-111.976957659999</v>
      </c>
      <c r="B7815">
        <v>33.079897780000003</v>
      </c>
      <c r="C7815" t="s">
        <v>983</v>
      </c>
      <c r="D7815" t="s">
        <v>982</v>
      </c>
      <c r="E7815" t="s">
        <v>981</v>
      </c>
      <c r="F7815">
        <v>7134</v>
      </c>
      <c r="G7815">
        <v>358</v>
      </c>
      <c r="H7815">
        <v>13.33</v>
      </c>
      <c r="I7815">
        <v>2.165</v>
      </c>
      <c r="J7815">
        <v>1</v>
      </c>
      <c r="K7815">
        <v>1166.79999999999</v>
      </c>
      <c r="L7815" t="s">
        <v>980</v>
      </c>
      <c r="M7815" t="s">
        <v>979</v>
      </c>
      <c r="N7815" s="119">
        <v>44152</v>
      </c>
      <c r="O7815">
        <v>0</v>
      </c>
      <c r="P7815">
        <v>0</v>
      </c>
      <c r="Q7815">
        <v>5940.1999999999898</v>
      </c>
      <c r="R7815">
        <v>821.53999999999905</v>
      </c>
      <c r="S7815">
        <v>1.712</v>
      </c>
      <c r="T7815">
        <v>33</v>
      </c>
      <c r="U7815">
        <v>2489.5</v>
      </c>
      <c r="V7815">
        <v>20</v>
      </c>
      <c r="W7815">
        <v>1.476</v>
      </c>
      <c r="X7815">
        <v>2.3860000000000001</v>
      </c>
      <c r="Y7815" s="119">
        <v>44152</v>
      </c>
      <c r="Z7815">
        <v>408818.69619265501</v>
      </c>
      <c r="AA7815">
        <v>3660568.79435407</v>
      </c>
    </row>
    <row r="7816" spans="1:27" x14ac:dyDescent="0.25">
      <c r="A7816">
        <v>-111.976958339999</v>
      </c>
      <c r="B7816">
        <v>33.079903780000002</v>
      </c>
      <c r="C7816" t="s">
        <v>983</v>
      </c>
      <c r="D7816" t="s">
        <v>982</v>
      </c>
      <c r="E7816" t="s">
        <v>981</v>
      </c>
      <c r="F7816">
        <v>7135</v>
      </c>
      <c r="G7816">
        <v>2</v>
      </c>
      <c r="H7816">
        <v>13.33</v>
      </c>
      <c r="I7816">
        <v>1.87</v>
      </c>
      <c r="J7816">
        <v>1</v>
      </c>
      <c r="K7816">
        <v>1166.9000000000001</v>
      </c>
      <c r="L7816" t="s">
        <v>980</v>
      </c>
      <c r="M7816" t="s">
        <v>979</v>
      </c>
      <c r="N7816" s="119">
        <v>44152</v>
      </c>
      <c r="O7816">
        <v>0</v>
      </c>
      <c r="P7816">
        <v>0</v>
      </c>
      <c r="Q7816">
        <v>5779.1999999999898</v>
      </c>
      <c r="R7816">
        <v>925.49</v>
      </c>
      <c r="S7816">
        <v>1.9279999999999999</v>
      </c>
      <c r="T7816">
        <v>33</v>
      </c>
      <c r="U7816">
        <v>2804.5</v>
      </c>
      <c r="V7816">
        <v>20</v>
      </c>
      <c r="W7816">
        <v>1.2749999999999999</v>
      </c>
      <c r="X7816">
        <v>2.0609999999999999</v>
      </c>
      <c r="Y7816" s="119">
        <v>44152</v>
      </c>
      <c r="Z7816">
        <v>408818.63891481399</v>
      </c>
      <c r="AA7816">
        <v>3660569.4601533101</v>
      </c>
    </row>
    <row r="7817" spans="1:27" x14ac:dyDescent="0.25">
      <c r="A7817">
        <v>-111.97695783</v>
      </c>
      <c r="B7817">
        <v>33.079909780000001</v>
      </c>
      <c r="C7817" t="s">
        <v>983</v>
      </c>
      <c r="D7817" t="s">
        <v>982</v>
      </c>
      <c r="E7817" t="s">
        <v>981</v>
      </c>
      <c r="F7817">
        <v>7136</v>
      </c>
      <c r="G7817">
        <v>359</v>
      </c>
      <c r="H7817">
        <v>13.33</v>
      </c>
      <c r="I7817">
        <v>2.0009999999999999</v>
      </c>
      <c r="J7817">
        <v>1</v>
      </c>
      <c r="K7817">
        <v>1167</v>
      </c>
      <c r="L7817" t="s">
        <v>980</v>
      </c>
      <c r="M7817" t="s">
        <v>979</v>
      </c>
      <c r="N7817" s="119">
        <v>44152</v>
      </c>
      <c r="O7817">
        <v>0</v>
      </c>
      <c r="P7817">
        <v>0</v>
      </c>
      <c r="Q7817">
        <v>5185.1000000000004</v>
      </c>
      <c r="R7817">
        <v>775.88999999999896</v>
      </c>
      <c r="S7817">
        <v>1.6160000000000001</v>
      </c>
      <c r="T7817">
        <v>33</v>
      </c>
      <c r="U7817">
        <v>2351.1999999999898</v>
      </c>
      <c r="V7817">
        <v>20</v>
      </c>
      <c r="W7817">
        <v>1.365</v>
      </c>
      <c r="X7817">
        <v>2.2050000000000001</v>
      </c>
      <c r="Y7817" s="119">
        <v>44152</v>
      </c>
      <c r="Z7817">
        <v>408818.69270808401</v>
      </c>
      <c r="AA7817">
        <v>3660570.1249187598</v>
      </c>
    </row>
    <row r="7818" spans="1:27" x14ac:dyDescent="0.25">
      <c r="A7818">
        <v>-111.97695749</v>
      </c>
      <c r="B7818">
        <v>33.079914789999897</v>
      </c>
      <c r="C7818" t="s">
        <v>983</v>
      </c>
      <c r="D7818" t="s">
        <v>982</v>
      </c>
      <c r="E7818" t="s">
        <v>981</v>
      </c>
      <c r="F7818">
        <v>7137</v>
      </c>
      <c r="G7818">
        <v>357</v>
      </c>
      <c r="H7818">
        <v>13.33</v>
      </c>
      <c r="I7818">
        <v>2.0009999999999999</v>
      </c>
      <c r="J7818">
        <v>1</v>
      </c>
      <c r="K7818">
        <v>1166.9000000000001</v>
      </c>
      <c r="L7818" t="s">
        <v>980</v>
      </c>
      <c r="M7818" t="s">
        <v>979</v>
      </c>
      <c r="N7818" s="119">
        <v>44152</v>
      </c>
      <c r="O7818">
        <v>0</v>
      </c>
      <c r="P7818">
        <v>0</v>
      </c>
      <c r="Q7818">
        <v>4965.6000000000004</v>
      </c>
      <c r="R7818">
        <v>743.04999999999905</v>
      </c>
      <c r="S7818">
        <v>1.548</v>
      </c>
      <c r="T7818">
        <v>33</v>
      </c>
      <c r="U7818">
        <v>2251.6999999999898</v>
      </c>
      <c r="V7818">
        <v>20</v>
      </c>
      <c r="W7818">
        <v>1.365</v>
      </c>
      <c r="X7818">
        <v>2.2050000000000001</v>
      </c>
      <c r="Y7818" s="119">
        <v>44152</v>
      </c>
      <c r="Z7818">
        <v>408818.72961247503</v>
      </c>
      <c r="AA7818">
        <v>3660570.6800724901</v>
      </c>
    </row>
    <row r="7819" spans="1:27" x14ac:dyDescent="0.25">
      <c r="A7819">
        <v>-111.976958859999</v>
      </c>
      <c r="B7819">
        <v>33.079920809999898</v>
      </c>
      <c r="C7819" t="s">
        <v>983</v>
      </c>
      <c r="D7819" t="s">
        <v>982</v>
      </c>
      <c r="E7819" t="s">
        <v>981</v>
      </c>
      <c r="F7819">
        <v>7138</v>
      </c>
      <c r="G7819">
        <v>5</v>
      </c>
      <c r="H7819">
        <v>13.33</v>
      </c>
      <c r="I7819">
        <v>2.0670000000000002</v>
      </c>
      <c r="J7819">
        <v>1</v>
      </c>
      <c r="K7819">
        <v>1167</v>
      </c>
      <c r="L7819" t="s">
        <v>980</v>
      </c>
      <c r="M7819" t="s">
        <v>979</v>
      </c>
      <c r="N7819" s="119">
        <v>44152</v>
      </c>
      <c r="O7819">
        <v>0</v>
      </c>
      <c r="P7819">
        <v>0</v>
      </c>
      <c r="Q7819">
        <v>4675.5</v>
      </c>
      <c r="R7819">
        <v>677.42999999999904</v>
      </c>
      <c r="S7819">
        <v>1.411</v>
      </c>
      <c r="T7819">
        <v>33</v>
      </c>
      <c r="U7819">
        <v>2052.8000000000002</v>
      </c>
      <c r="V7819">
        <v>20</v>
      </c>
      <c r="W7819">
        <v>1.409</v>
      </c>
      <c r="X7819">
        <v>2.278</v>
      </c>
      <c r="Y7819" s="119">
        <v>44152</v>
      </c>
      <c r="Z7819">
        <v>408818.60795272101</v>
      </c>
      <c r="AA7819">
        <v>3660571.34868852</v>
      </c>
    </row>
    <row r="7820" spans="1:27" x14ac:dyDescent="0.25">
      <c r="A7820">
        <v>-111.97695749</v>
      </c>
      <c r="B7820">
        <v>33.079926790000002</v>
      </c>
      <c r="C7820" t="s">
        <v>983</v>
      </c>
      <c r="D7820" t="s">
        <v>982</v>
      </c>
      <c r="E7820" t="s">
        <v>981</v>
      </c>
      <c r="F7820">
        <v>7139</v>
      </c>
      <c r="G7820">
        <v>357</v>
      </c>
      <c r="H7820">
        <v>13.33</v>
      </c>
      <c r="I7820">
        <v>2.0009999999999999</v>
      </c>
      <c r="J7820">
        <v>1</v>
      </c>
      <c r="K7820">
        <v>1167</v>
      </c>
      <c r="L7820" t="s">
        <v>980</v>
      </c>
      <c r="M7820" t="s">
        <v>979</v>
      </c>
      <c r="N7820" s="119">
        <v>44152</v>
      </c>
      <c r="O7820">
        <v>0</v>
      </c>
      <c r="P7820">
        <v>0</v>
      </c>
      <c r="Q7820">
        <v>5697.8999999999896</v>
      </c>
      <c r="R7820">
        <v>852.62999999999897</v>
      </c>
      <c r="S7820">
        <v>1.776</v>
      </c>
      <c r="T7820">
        <v>33</v>
      </c>
      <c r="U7820">
        <v>2583.6999999999898</v>
      </c>
      <c r="V7820">
        <v>20</v>
      </c>
      <c r="W7820">
        <v>1.365</v>
      </c>
      <c r="X7820">
        <v>2.2050000000000001</v>
      </c>
      <c r="Y7820" s="119">
        <v>44152</v>
      </c>
      <c r="Z7820">
        <v>408818.74199520901</v>
      </c>
      <c r="AA7820">
        <v>3660572.0104895099</v>
      </c>
    </row>
    <row r="7821" spans="1:27" x14ac:dyDescent="0.25">
      <c r="A7821">
        <v>-111.976957659999</v>
      </c>
      <c r="B7821">
        <v>33.079931780000003</v>
      </c>
      <c r="C7821" t="s">
        <v>983</v>
      </c>
      <c r="D7821" t="s">
        <v>982</v>
      </c>
      <c r="E7821" t="s">
        <v>981</v>
      </c>
      <c r="F7821">
        <v>7140</v>
      </c>
      <c r="G7821">
        <v>358</v>
      </c>
      <c r="H7821">
        <v>13.33</v>
      </c>
      <c r="I7821">
        <v>2.1</v>
      </c>
      <c r="J7821">
        <v>1</v>
      </c>
      <c r="K7821">
        <v>1167.0999999999899</v>
      </c>
      <c r="L7821" t="s">
        <v>980</v>
      </c>
      <c r="M7821" t="s">
        <v>979</v>
      </c>
      <c r="N7821" s="119">
        <v>44152</v>
      </c>
      <c r="O7821">
        <v>0</v>
      </c>
      <c r="P7821">
        <v>0</v>
      </c>
      <c r="Q7821">
        <v>5175.1000000000004</v>
      </c>
      <c r="R7821">
        <v>738.1</v>
      </c>
      <c r="S7821">
        <v>1.538</v>
      </c>
      <c r="T7821">
        <v>33</v>
      </c>
      <c r="U7821">
        <v>2236.6999999999898</v>
      </c>
      <c r="V7821">
        <v>20</v>
      </c>
      <c r="W7821">
        <v>1.4319999999999999</v>
      </c>
      <c r="X7821">
        <v>2.3140000000000001</v>
      </c>
      <c r="Y7821" s="119">
        <v>44152</v>
      </c>
      <c r="Z7821">
        <v>408818.73127706698</v>
      </c>
      <c r="AA7821">
        <v>3660572.5638689301</v>
      </c>
    </row>
    <row r="7822" spans="1:27" x14ac:dyDescent="0.25">
      <c r="A7822">
        <v>-111.97695817</v>
      </c>
      <c r="B7822">
        <v>33.079937780000002</v>
      </c>
      <c r="C7822" t="s">
        <v>983</v>
      </c>
      <c r="D7822" t="s">
        <v>982</v>
      </c>
      <c r="E7822" t="s">
        <v>981</v>
      </c>
      <c r="F7822">
        <v>7141</v>
      </c>
      <c r="G7822">
        <v>1</v>
      </c>
      <c r="H7822">
        <v>13.33</v>
      </c>
      <c r="I7822">
        <v>2.2970000000000002</v>
      </c>
      <c r="J7822">
        <v>1</v>
      </c>
      <c r="K7822">
        <v>1167</v>
      </c>
      <c r="L7822" t="s">
        <v>980</v>
      </c>
      <c r="M7822" t="s">
        <v>979</v>
      </c>
      <c r="N7822" s="119">
        <v>44152</v>
      </c>
      <c r="O7822">
        <v>0</v>
      </c>
      <c r="P7822">
        <v>0</v>
      </c>
      <c r="Q7822">
        <v>1902</v>
      </c>
      <c r="R7822">
        <v>248.02</v>
      </c>
      <c r="S7822">
        <v>0.51700000000000002</v>
      </c>
      <c r="T7822">
        <v>33</v>
      </c>
      <c r="U7822">
        <v>751.57</v>
      </c>
      <c r="V7822">
        <v>20</v>
      </c>
      <c r="W7822">
        <v>1.5660000000000001</v>
      </c>
      <c r="X7822">
        <v>2.5310000000000001</v>
      </c>
      <c r="Y7822" s="119">
        <v>44152</v>
      </c>
      <c r="Z7822">
        <v>408818.68986655201</v>
      </c>
      <c r="AA7822">
        <v>3660573.2295204899</v>
      </c>
    </row>
    <row r="7823" spans="1:27" x14ac:dyDescent="0.25">
      <c r="A7823">
        <v>-111.97695783</v>
      </c>
      <c r="B7823">
        <v>33.079943780000001</v>
      </c>
      <c r="C7823" t="s">
        <v>983</v>
      </c>
      <c r="D7823" t="s">
        <v>982</v>
      </c>
      <c r="E7823" t="s">
        <v>981</v>
      </c>
      <c r="F7823">
        <v>7142</v>
      </c>
      <c r="G7823">
        <v>359</v>
      </c>
      <c r="H7823">
        <v>13.33</v>
      </c>
      <c r="I7823">
        <v>2.0339999999999998</v>
      </c>
      <c r="J7823">
        <v>1</v>
      </c>
      <c r="K7823">
        <v>1167</v>
      </c>
      <c r="L7823" t="s">
        <v>980</v>
      </c>
      <c r="M7823" t="s">
        <v>979</v>
      </c>
      <c r="N7823" s="119">
        <v>44152</v>
      </c>
      <c r="O7823">
        <v>0</v>
      </c>
      <c r="P7823">
        <v>0</v>
      </c>
      <c r="Q7823">
        <v>1262.79999999999</v>
      </c>
      <c r="R7823">
        <v>185.909999999999</v>
      </c>
      <c r="S7823">
        <v>0.38700000000000001</v>
      </c>
      <c r="T7823">
        <v>33</v>
      </c>
      <c r="U7823">
        <v>563.37</v>
      </c>
      <c r="V7823">
        <v>20</v>
      </c>
      <c r="W7823">
        <v>1.387</v>
      </c>
      <c r="X7823">
        <v>2.2410000000000001</v>
      </c>
      <c r="Y7823" s="119">
        <v>44152</v>
      </c>
      <c r="Z7823">
        <v>408818.72779251402</v>
      </c>
      <c r="AA7823">
        <v>3660573.8944336302</v>
      </c>
    </row>
    <row r="7824" spans="1:27" x14ac:dyDescent="0.25">
      <c r="A7824">
        <v>-111.976957999999</v>
      </c>
      <c r="B7824">
        <v>33.079949769999899</v>
      </c>
      <c r="C7824" t="s">
        <v>983</v>
      </c>
      <c r="D7824" t="s">
        <v>982</v>
      </c>
      <c r="E7824" t="s">
        <v>981</v>
      </c>
      <c r="F7824">
        <v>7143</v>
      </c>
      <c r="G7824">
        <v>360</v>
      </c>
      <c r="H7824">
        <v>13.33</v>
      </c>
      <c r="I7824">
        <v>2.0670000000000002</v>
      </c>
      <c r="J7824">
        <v>1</v>
      </c>
      <c r="K7824">
        <v>1167</v>
      </c>
      <c r="L7824" t="s">
        <v>980</v>
      </c>
      <c r="M7824" t="s">
        <v>979</v>
      </c>
      <c r="N7824" s="119">
        <v>44152</v>
      </c>
      <c r="O7824">
        <v>0</v>
      </c>
      <c r="P7824">
        <v>0</v>
      </c>
      <c r="Q7824">
        <v>209.319999999999</v>
      </c>
      <c r="R7824">
        <v>30.329999999999899</v>
      </c>
      <c r="S7824">
        <v>6.3E-2</v>
      </c>
      <c r="T7824">
        <v>33</v>
      </c>
      <c r="U7824">
        <v>91.9</v>
      </c>
      <c r="V7824">
        <v>20</v>
      </c>
      <c r="W7824">
        <v>1.409</v>
      </c>
      <c r="X7824">
        <v>2.278</v>
      </c>
      <c r="Y7824" s="119">
        <v>44152</v>
      </c>
      <c r="Z7824">
        <v>408818.71810627601</v>
      </c>
      <c r="AA7824">
        <v>3660574.5586811402</v>
      </c>
    </row>
    <row r="7825" spans="1:27" x14ac:dyDescent="0.25">
      <c r="A7825">
        <v>-111.97695851</v>
      </c>
      <c r="B7825">
        <v>33.07995579</v>
      </c>
      <c r="C7825" t="s">
        <v>983</v>
      </c>
      <c r="D7825" t="s">
        <v>982</v>
      </c>
      <c r="E7825" t="s">
        <v>981</v>
      </c>
      <c r="F7825">
        <v>7144</v>
      </c>
      <c r="G7825">
        <v>3</v>
      </c>
      <c r="H7825">
        <v>13.33</v>
      </c>
      <c r="I7825">
        <v>2.198</v>
      </c>
      <c r="J7825">
        <v>1</v>
      </c>
      <c r="K7825">
        <v>1167.0999999999899</v>
      </c>
      <c r="L7825" t="s">
        <v>980</v>
      </c>
      <c r="M7825" t="s">
        <v>979</v>
      </c>
      <c r="N7825" s="119">
        <v>44152</v>
      </c>
      <c r="O7825">
        <v>0</v>
      </c>
      <c r="P7825">
        <v>0</v>
      </c>
      <c r="Q7825">
        <v>247.259999999999</v>
      </c>
      <c r="R7825">
        <v>33.689999999999898</v>
      </c>
      <c r="S7825">
        <v>7.0000000000000007E-2</v>
      </c>
      <c r="T7825">
        <v>33</v>
      </c>
      <c r="U7825">
        <v>102.079999999999</v>
      </c>
      <c r="V7825">
        <v>20</v>
      </c>
      <c r="W7825">
        <v>1.4990000000000001</v>
      </c>
      <c r="X7825">
        <v>2.4220000000000002</v>
      </c>
      <c r="Y7825" s="119">
        <v>44152</v>
      </c>
      <c r="Z7825">
        <v>408818.67671641201</v>
      </c>
      <c r="AA7825">
        <v>3660575.2265500599</v>
      </c>
    </row>
    <row r="7826" spans="1:27" x14ac:dyDescent="0.25">
      <c r="A7826">
        <v>-111.976851199999</v>
      </c>
      <c r="B7826">
        <v>33.079978160000003</v>
      </c>
      <c r="C7826" t="s">
        <v>983</v>
      </c>
      <c r="D7826" t="s">
        <v>982</v>
      </c>
      <c r="E7826" t="s">
        <v>981</v>
      </c>
      <c r="F7826">
        <v>7145</v>
      </c>
      <c r="G7826">
        <v>173</v>
      </c>
      <c r="H7826">
        <v>13.33</v>
      </c>
      <c r="I7826">
        <v>2.3290000000000002</v>
      </c>
      <c r="J7826">
        <v>1</v>
      </c>
      <c r="K7826">
        <v>1167.9000000000001</v>
      </c>
      <c r="L7826" t="s">
        <v>980</v>
      </c>
      <c r="M7826" t="s">
        <v>979</v>
      </c>
      <c r="N7826" s="119">
        <v>44152</v>
      </c>
      <c r="O7826">
        <v>0</v>
      </c>
      <c r="P7826">
        <v>0</v>
      </c>
      <c r="Q7826">
        <v>547.95000000000005</v>
      </c>
      <c r="R7826">
        <v>70.45</v>
      </c>
      <c r="S7826">
        <v>0.14699999999999999</v>
      </c>
      <c r="T7826">
        <v>33</v>
      </c>
      <c r="U7826">
        <v>213.479999999999</v>
      </c>
      <c r="V7826">
        <v>21</v>
      </c>
      <c r="W7826">
        <v>1.5880000000000001</v>
      </c>
      <c r="X7826">
        <v>2.5670000000000002</v>
      </c>
      <c r="Y7826" s="119">
        <v>44152</v>
      </c>
      <c r="Z7826">
        <v>408828.71579217497</v>
      </c>
      <c r="AA7826">
        <v>3660577.6134510799</v>
      </c>
    </row>
    <row r="7827" spans="1:27" x14ac:dyDescent="0.25">
      <c r="A7827">
        <v>-111.97685017000001</v>
      </c>
      <c r="B7827">
        <v>33.079974219999897</v>
      </c>
      <c r="C7827" t="s">
        <v>983</v>
      </c>
      <c r="D7827" t="s">
        <v>982</v>
      </c>
      <c r="E7827" t="s">
        <v>981</v>
      </c>
      <c r="F7827">
        <v>7146</v>
      </c>
      <c r="G7827">
        <v>179</v>
      </c>
      <c r="H7827">
        <v>13.33</v>
      </c>
      <c r="I7827">
        <v>2.3290000000000002</v>
      </c>
      <c r="J7827">
        <v>1</v>
      </c>
      <c r="K7827">
        <v>1168.0999999999899</v>
      </c>
      <c r="L7827" t="s">
        <v>980</v>
      </c>
      <c r="M7827" t="s">
        <v>979</v>
      </c>
      <c r="N7827" s="119">
        <v>44152</v>
      </c>
      <c r="O7827">
        <v>0</v>
      </c>
      <c r="P7827">
        <v>0</v>
      </c>
      <c r="Q7827">
        <v>371.02999999999901</v>
      </c>
      <c r="R7827">
        <v>47.7</v>
      </c>
      <c r="S7827">
        <v>9.9000000000000005E-2</v>
      </c>
      <c r="T7827">
        <v>33</v>
      </c>
      <c r="U7827">
        <v>144.55000000000001</v>
      </c>
      <c r="V7827">
        <v>21</v>
      </c>
      <c r="W7827">
        <v>1.5880000000000001</v>
      </c>
      <c r="X7827">
        <v>2.5670000000000002</v>
      </c>
      <c r="Y7827" s="119">
        <v>44152</v>
      </c>
      <c r="Z7827">
        <v>408828.80786404898</v>
      </c>
      <c r="AA7827">
        <v>3660577.17573614</v>
      </c>
    </row>
    <row r="7828" spans="1:27" x14ac:dyDescent="0.25">
      <c r="A7828">
        <v>-111.976854459999</v>
      </c>
      <c r="B7828">
        <v>33.079969329999898</v>
      </c>
      <c r="C7828" t="s">
        <v>983</v>
      </c>
      <c r="D7828" t="s">
        <v>982</v>
      </c>
      <c r="E7828" t="s">
        <v>981</v>
      </c>
      <c r="F7828">
        <v>7147</v>
      </c>
      <c r="G7828">
        <v>153</v>
      </c>
      <c r="H7828">
        <v>13.33</v>
      </c>
      <c r="I7828">
        <v>1.476</v>
      </c>
      <c r="J7828">
        <v>1</v>
      </c>
      <c r="K7828">
        <v>1168.0999999999899</v>
      </c>
      <c r="L7828" t="s">
        <v>980</v>
      </c>
      <c r="M7828" t="s">
        <v>979</v>
      </c>
      <c r="N7828" s="119">
        <v>44152</v>
      </c>
      <c r="O7828">
        <v>0</v>
      </c>
      <c r="P7828">
        <v>0</v>
      </c>
      <c r="Q7828">
        <v>107.89</v>
      </c>
      <c r="R7828">
        <v>21.8799999999999</v>
      </c>
      <c r="S7828">
        <v>4.5999999999999999E-2</v>
      </c>
      <c r="T7828">
        <v>33</v>
      </c>
      <c r="U7828">
        <v>66.319999999999894</v>
      </c>
      <c r="V7828">
        <v>21</v>
      </c>
      <c r="W7828">
        <v>1.0069999999999999</v>
      </c>
      <c r="X7828">
        <v>1.627</v>
      </c>
      <c r="Y7828" s="119">
        <v>44152</v>
      </c>
      <c r="Z7828">
        <v>408828.402402915</v>
      </c>
      <c r="AA7828">
        <v>3660576.63731765</v>
      </c>
    </row>
    <row r="7829" spans="1:27" x14ac:dyDescent="0.25">
      <c r="A7829">
        <v>-111.976849139999</v>
      </c>
      <c r="B7829">
        <v>33.07996619</v>
      </c>
      <c r="C7829" t="s">
        <v>983</v>
      </c>
      <c r="D7829" t="s">
        <v>982</v>
      </c>
      <c r="E7829" t="s">
        <v>981</v>
      </c>
      <c r="F7829">
        <v>7148</v>
      </c>
      <c r="G7829">
        <v>185</v>
      </c>
      <c r="H7829">
        <v>13.33</v>
      </c>
      <c r="I7829">
        <v>1.3779999999999999</v>
      </c>
      <c r="J7829">
        <v>1</v>
      </c>
      <c r="K7829">
        <v>1168.0999999999899</v>
      </c>
      <c r="L7829" t="s">
        <v>980</v>
      </c>
      <c r="M7829" t="s">
        <v>979</v>
      </c>
      <c r="N7829" s="119">
        <v>44152</v>
      </c>
      <c r="O7829">
        <v>0</v>
      </c>
      <c r="P7829">
        <v>0</v>
      </c>
      <c r="Q7829">
        <v>36.74</v>
      </c>
      <c r="R7829">
        <v>7.9859999999999998</v>
      </c>
      <c r="S7829">
        <v>1.7000000000000001E-2</v>
      </c>
      <c r="T7829">
        <v>33</v>
      </c>
      <c r="U7829">
        <v>24.1999999999999</v>
      </c>
      <c r="V7829">
        <v>21</v>
      </c>
      <c r="W7829">
        <v>0.94</v>
      </c>
      <c r="X7829">
        <v>1.518</v>
      </c>
      <c r="Y7829" s="119">
        <v>44152</v>
      </c>
      <c r="Z7829">
        <v>408828.89571594598</v>
      </c>
      <c r="AA7829">
        <v>3660576.2845707401</v>
      </c>
    </row>
    <row r="7830" spans="1:27" x14ac:dyDescent="0.25">
      <c r="A7830">
        <v>-111.97684949000001</v>
      </c>
      <c r="B7830">
        <v>33.079962209999898</v>
      </c>
      <c r="C7830" t="s">
        <v>983</v>
      </c>
      <c r="D7830" t="s">
        <v>982</v>
      </c>
      <c r="E7830" t="s">
        <v>981</v>
      </c>
      <c r="F7830">
        <v>7149</v>
      </c>
      <c r="G7830">
        <v>183</v>
      </c>
      <c r="H7830">
        <v>13.33</v>
      </c>
      <c r="I7830">
        <v>1.64</v>
      </c>
      <c r="J7830">
        <v>1</v>
      </c>
      <c r="K7830">
        <v>1168.4000000000001</v>
      </c>
      <c r="L7830" t="s">
        <v>980</v>
      </c>
      <c r="M7830" t="s">
        <v>979</v>
      </c>
      <c r="N7830" s="119">
        <v>44152</v>
      </c>
      <c r="O7830">
        <v>0</v>
      </c>
      <c r="P7830">
        <v>0</v>
      </c>
      <c r="Q7830">
        <v>52.119999999999898</v>
      </c>
      <c r="R7830">
        <v>9.5139999999999905</v>
      </c>
      <c r="S7830">
        <v>0.02</v>
      </c>
      <c r="T7830">
        <v>33</v>
      </c>
      <c r="U7830">
        <v>28.829999999999899</v>
      </c>
      <c r="V7830">
        <v>21</v>
      </c>
      <c r="W7830">
        <v>1.1180000000000001</v>
      </c>
      <c r="X7830">
        <v>1.8080000000000001</v>
      </c>
      <c r="Y7830" s="119">
        <v>44152</v>
      </c>
      <c r="Z7830">
        <v>408828.85894150502</v>
      </c>
      <c r="AA7830">
        <v>3660575.8436197899</v>
      </c>
    </row>
    <row r="7831" spans="1:27" x14ac:dyDescent="0.25">
      <c r="A7831">
        <v>-111.976849999999</v>
      </c>
      <c r="B7831">
        <v>33.079958230000003</v>
      </c>
      <c r="C7831" t="s">
        <v>983</v>
      </c>
      <c r="D7831" t="s">
        <v>982</v>
      </c>
      <c r="E7831" t="s">
        <v>981</v>
      </c>
      <c r="F7831">
        <v>7150</v>
      </c>
      <c r="G7831">
        <v>180</v>
      </c>
      <c r="H7831">
        <v>13.33</v>
      </c>
      <c r="I7831">
        <v>1.542</v>
      </c>
      <c r="J7831">
        <v>1</v>
      </c>
      <c r="K7831">
        <v>1168.4000000000001</v>
      </c>
      <c r="L7831" t="s">
        <v>980</v>
      </c>
      <c r="M7831" t="s">
        <v>979</v>
      </c>
      <c r="N7831" s="119">
        <v>44152</v>
      </c>
      <c r="O7831">
        <v>0</v>
      </c>
      <c r="P7831">
        <v>0</v>
      </c>
      <c r="Q7831">
        <v>201.49</v>
      </c>
      <c r="R7831">
        <v>39.130000000000003</v>
      </c>
      <c r="S7831">
        <v>8.2000000000000003E-2</v>
      </c>
      <c r="T7831">
        <v>33</v>
      </c>
      <c r="U7831">
        <v>118.579999999999</v>
      </c>
      <c r="V7831">
        <v>21</v>
      </c>
      <c r="W7831">
        <v>1.0509999999999999</v>
      </c>
      <c r="X7831">
        <v>1.6990000000000001</v>
      </c>
      <c r="Y7831" s="119">
        <v>44152</v>
      </c>
      <c r="Z7831">
        <v>408828.80723313999</v>
      </c>
      <c r="AA7831">
        <v>3660575.4028078201</v>
      </c>
    </row>
    <row r="7832" spans="1:27" x14ac:dyDescent="0.25">
      <c r="A7832">
        <v>-111.97685017000001</v>
      </c>
      <c r="B7832">
        <v>33.079954219999898</v>
      </c>
      <c r="C7832" t="s">
        <v>983</v>
      </c>
      <c r="D7832" t="s">
        <v>982</v>
      </c>
      <c r="E7832" t="s">
        <v>981</v>
      </c>
      <c r="F7832">
        <v>7151</v>
      </c>
      <c r="G7832">
        <v>179</v>
      </c>
      <c r="H7832">
        <v>13.33</v>
      </c>
      <c r="I7832">
        <v>0.95099999999999996</v>
      </c>
      <c r="J7832">
        <v>1</v>
      </c>
      <c r="K7832">
        <v>1168.29999999999</v>
      </c>
      <c r="L7832" t="s">
        <v>980</v>
      </c>
      <c r="M7832" t="s">
        <v>979</v>
      </c>
      <c r="N7832" s="119">
        <v>44152</v>
      </c>
      <c r="O7832">
        <v>0</v>
      </c>
      <c r="P7832">
        <v>0</v>
      </c>
      <c r="Q7832">
        <v>122.29</v>
      </c>
      <c r="R7832">
        <v>38.49</v>
      </c>
      <c r="S7832">
        <v>0.08</v>
      </c>
      <c r="T7832">
        <v>33</v>
      </c>
      <c r="U7832">
        <v>116.64</v>
      </c>
      <c r="V7832">
        <v>21</v>
      </c>
      <c r="W7832">
        <v>0.64900000000000002</v>
      </c>
      <c r="X7832">
        <v>1.048</v>
      </c>
      <c r="Y7832" s="119">
        <v>44152</v>
      </c>
      <c r="Z7832">
        <v>408828.78722840297</v>
      </c>
      <c r="AA7832">
        <v>3660574.95837447</v>
      </c>
    </row>
    <row r="7833" spans="1:27" x14ac:dyDescent="0.25">
      <c r="A7833">
        <v>-111.976849999999</v>
      </c>
      <c r="B7833">
        <v>33.079950230000001</v>
      </c>
      <c r="C7833" t="s">
        <v>983</v>
      </c>
      <c r="D7833" t="s">
        <v>982</v>
      </c>
      <c r="E7833" t="s">
        <v>981</v>
      </c>
      <c r="F7833">
        <v>7152</v>
      </c>
      <c r="G7833">
        <v>180</v>
      </c>
      <c r="H7833">
        <v>13.33</v>
      </c>
      <c r="I7833">
        <v>1.64</v>
      </c>
      <c r="J7833">
        <v>1</v>
      </c>
      <c r="K7833">
        <v>1168.29999999999</v>
      </c>
      <c r="L7833" t="s">
        <v>980</v>
      </c>
      <c r="M7833" t="s">
        <v>979</v>
      </c>
      <c r="N7833" s="119">
        <v>44152</v>
      </c>
      <c r="O7833">
        <v>0</v>
      </c>
      <c r="P7833">
        <v>0</v>
      </c>
      <c r="Q7833">
        <v>1178.9000000000001</v>
      </c>
      <c r="R7833">
        <v>215.229999999999</v>
      </c>
      <c r="S7833">
        <v>0.44800000000000001</v>
      </c>
      <c r="T7833">
        <v>33</v>
      </c>
      <c r="U7833">
        <v>652.20000000000005</v>
      </c>
      <c r="V7833">
        <v>21</v>
      </c>
      <c r="W7833">
        <v>1.1180000000000001</v>
      </c>
      <c r="X7833">
        <v>1.8080000000000001</v>
      </c>
      <c r="Y7833" s="119">
        <v>44152</v>
      </c>
      <c r="Z7833">
        <v>408828.79897888598</v>
      </c>
      <c r="AA7833">
        <v>3660574.5158631499</v>
      </c>
    </row>
    <row r="7834" spans="1:27" x14ac:dyDescent="0.25">
      <c r="A7834">
        <v>-111.976849319999</v>
      </c>
      <c r="B7834">
        <v>33.079946210000003</v>
      </c>
      <c r="C7834" t="s">
        <v>983</v>
      </c>
      <c r="D7834" t="s">
        <v>982</v>
      </c>
      <c r="E7834" t="s">
        <v>981</v>
      </c>
      <c r="F7834">
        <v>7153</v>
      </c>
      <c r="G7834">
        <v>184</v>
      </c>
      <c r="H7834">
        <v>13.33</v>
      </c>
      <c r="I7834">
        <v>1.444</v>
      </c>
      <c r="J7834">
        <v>1</v>
      </c>
      <c r="K7834">
        <v>1168.29999999999</v>
      </c>
      <c r="L7834" t="s">
        <v>980</v>
      </c>
      <c r="M7834" t="s">
        <v>979</v>
      </c>
      <c r="N7834" s="119">
        <v>44152</v>
      </c>
      <c r="O7834">
        <v>0</v>
      </c>
      <c r="P7834">
        <v>0</v>
      </c>
      <c r="Q7834">
        <v>1052.79999999999</v>
      </c>
      <c r="R7834">
        <v>218.4</v>
      </c>
      <c r="S7834">
        <v>0.45500000000000002</v>
      </c>
      <c r="T7834">
        <v>33</v>
      </c>
      <c r="U7834">
        <v>661.82</v>
      </c>
      <c r="V7834">
        <v>21</v>
      </c>
      <c r="W7834">
        <v>0.98399999999999999</v>
      </c>
      <c r="X7834">
        <v>1.591</v>
      </c>
      <c r="Y7834" s="119">
        <v>44152</v>
      </c>
      <c r="Z7834">
        <v>408828.85830029898</v>
      </c>
      <c r="AA7834">
        <v>3660574.0695827799</v>
      </c>
    </row>
    <row r="7835" spans="1:27" x14ac:dyDescent="0.25">
      <c r="A7835">
        <v>-111.97684997</v>
      </c>
      <c r="B7835">
        <v>33.079942180000003</v>
      </c>
      <c r="C7835" t="s">
        <v>983</v>
      </c>
      <c r="D7835" t="s">
        <v>982</v>
      </c>
      <c r="E7835" t="s">
        <v>981</v>
      </c>
      <c r="F7835">
        <v>7154</v>
      </c>
      <c r="G7835">
        <v>186</v>
      </c>
      <c r="H7835">
        <v>13.33</v>
      </c>
      <c r="I7835">
        <v>1.411</v>
      </c>
      <c r="J7835">
        <v>1</v>
      </c>
      <c r="K7835">
        <v>1168.29999999999</v>
      </c>
      <c r="L7835" t="s">
        <v>980</v>
      </c>
      <c r="M7835" t="s">
        <v>979</v>
      </c>
      <c r="N7835" s="119">
        <v>44152</v>
      </c>
      <c r="O7835">
        <v>0</v>
      </c>
      <c r="P7835">
        <v>0</v>
      </c>
      <c r="Q7835">
        <v>1964.2</v>
      </c>
      <c r="R7835">
        <v>416.95999999999901</v>
      </c>
      <c r="S7835">
        <v>0.86899999999999999</v>
      </c>
      <c r="T7835">
        <v>33</v>
      </c>
      <c r="U7835">
        <v>1263.5</v>
      </c>
      <c r="V7835">
        <v>21</v>
      </c>
      <c r="W7835">
        <v>0.96199999999999997</v>
      </c>
      <c r="X7835">
        <v>1.5549999999999999</v>
      </c>
      <c r="Y7835" s="119">
        <v>44152</v>
      </c>
      <c r="Z7835">
        <v>408828.79347315402</v>
      </c>
      <c r="AA7835">
        <v>3660573.6233490198</v>
      </c>
    </row>
    <row r="7836" spans="1:27" x14ac:dyDescent="0.25">
      <c r="A7836">
        <v>-111.976850999999</v>
      </c>
      <c r="B7836">
        <v>33.079937229999899</v>
      </c>
      <c r="C7836" t="s">
        <v>983</v>
      </c>
      <c r="D7836" t="s">
        <v>982</v>
      </c>
      <c r="E7836" t="s">
        <v>981</v>
      </c>
      <c r="F7836">
        <v>7155</v>
      </c>
      <c r="G7836">
        <v>180</v>
      </c>
      <c r="H7836">
        <v>13.33</v>
      </c>
      <c r="I7836">
        <v>1.575</v>
      </c>
      <c r="J7836">
        <v>1</v>
      </c>
      <c r="K7836">
        <v>1168.29999999999</v>
      </c>
      <c r="L7836" t="s">
        <v>980</v>
      </c>
      <c r="M7836" t="s">
        <v>979</v>
      </c>
      <c r="N7836" s="119">
        <v>44152</v>
      </c>
      <c r="O7836">
        <v>0</v>
      </c>
      <c r="P7836">
        <v>0</v>
      </c>
      <c r="Q7836">
        <v>2858.5999999999899</v>
      </c>
      <c r="R7836">
        <v>543.61</v>
      </c>
      <c r="S7836">
        <v>1.133</v>
      </c>
      <c r="T7836">
        <v>33</v>
      </c>
      <c r="U7836">
        <v>1647.29999999999</v>
      </c>
      <c r="V7836">
        <v>21</v>
      </c>
      <c r="W7836">
        <v>1.0740000000000001</v>
      </c>
      <c r="X7836">
        <v>1.7350000000000001</v>
      </c>
      <c r="Y7836" s="119">
        <v>44152</v>
      </c>
      <c r="Z7836">
        <v>408828.69222869503</v>
      </c>
      <c r="AA7836">
        <v>3660573.0754467002</v>
      </c>
    </row>
    <row r="7837" spans="1:27" x14ac:dyDescent="0.25">
      <c r="A7837">
        <v>-111.97685203</v>
      </c>
      <c r="B7837">
        <v>33.079933179999898</v>
      </c>
      <c r="C7837" t="s">
        <v>983</v>
      </c>
      <c r="D7837" t="s">
        <v>982</v>
      </c>
      <c r="E7837" t="s">
        <v>981</v>
      </c>
      <c r="F7837">
        <v>7156</v>
      </c>
      <c r="G7837">
        <v>174</v>
      </c>
      <c r="H7837">
        <v>13.33</v>
      </c>
      <c r="I7837">
        <v>1.6080000000000001</v>
      </c>
      <c r="J7837">
        <v>1</v>
      </c>
      <c r="K7837">
        <v>1168.29999999999</v>
      </c>
      <c r="L7837" t="s">
        <v>980</v>
      </c>
      <c r="M7837" t="s">
        <v>979</v>
      </c>
      <c r="N7837" s="119">
        <v>44152</v>
      </c>
      <c r="O7837">
        <v>0</v>
      </c>
      <c r="P7837">
        <v>0</v>
      </c>
      <c r="Q7837">
        <v>2858</v>
      </c>
      <c r="R7837">
        <v>532.41999999999905</v>
      </c>
      <c r="S7837">
        <v>1.109</v>
      </c>
      <c r="T7837">
        <v>33</v>
      </c>
      <c r="U7837">
        <v>1613.4</v>
      </c>
      <c r="V7837">
        <v>21</v>
      </c>
      <c r="W7837">
        <v>1.0960000000000001</v>
      </c>
      <c r="X7837">
        <v>1.7709999999999999</v>
      </c>
      <c r="Y7837" s="119">
        <v>44152</v>
      </c>
      <c r="Z7837">
        <v>408828.59191282903</v>
      </c>
      <c r="AA7837">
        <v>3660572.6273256498</v>
      </c>
    </row>
    <row r="7838" spans="1:27" x14ac:dyDescent="0.25">
      <c r="A7838">
        <v>-111.97685117</v>
      </c>
      <c r="B7838">
        <v>33.0799282199999</v>
      </c>
      <c r="C7838" t="s">
        <v>983</v>
      </c>
      <c r="D7838" t="s">
        <v>982</v>
      </c>
      <c r="E7838" t="s">
        <v>981</v>
      </c>
      <c r="F7838">
        <v>7157</v>
      </c>
      <c r="G7838">
        <v>179</v>
      </c>
      <c r="H7838">
        <v>13.33</v>
      </c>
      <c r="I7838">
        <v>2.1</v>
      </c>
      <c r="J7838">
        <v>1</v>
      </c>
      <c r="K7838">
        <v>1168.29999999999</v>
      </c>
      <c r="L7838" t="s">
        <v>980</v>
      </c>
      <c r="M7838" t="s">
        <v>979</v>
      </c>
      <c r="N7838" s="119">
        <v>44152</v>
      </c>
      <c r="O7838">
        <v>0</v>
      </c>
      <c r="P7838">
        <v>0</v>
      </c>
      <c r="Q7838">
        <v>4004.0999999999899</v>
      </c>
      <c r="R7838">
        <v>571.09</v>
      </c>
      <c r="S7838">
        <v>1.19</v>
      </c>
      <c r="T7838">
        <v>33</v>
      </c>
      <c r="U7838">
        <v>1730.5999999999899</v>
      </c>
      <c r="V7838">
        <v>21</v>
      </c>
      <c r="W7838">
        <v>1.4319999999999999</v>
      </c>
      <c r="X7838">
        <v>2.3140000000000001</v>
      </c>
      <c r="Y7838" s="119">
        <v>44152</v>
      </c>
      <c r="Z7838">
        <v>408828.66706503899</v>
      </c>
      <c r="AA7838">
        <v>3660572.07667294</v>
      </c>
    </row>
    <row r="7839" spans="1:27" x14ac:dyDescent="0.25">
      <c r="A7839">
        <v>-111.976850999999</v>
      </c>
      <c r="B7839">
        <v>33.079922230000001</v>
      </c>
      <c r="C7839" t="s">
        <v>983</v>
      </c>
      <c r="D7839" t="s">
        <v>982</v>
      </c>
      <c r="E7839" t="s">
        <v>981</v>
      </c>
      <c r="F7839">
        <v>7158</v>
      </c>
      <c r="G7839">
        <v>180</v>
      </c>
      <c r="H7839">
        <v>13.33</v>
      </c>
      <c r="I7839">
        <v>1.772</v>
      </c>
      <c r="J7839">
        <v>1</v>
      </c>
      <c r="K7839">
        <v>1168.2</v>
      </c>
      <c r="L7839" t="s">
        <v>980</v>
      </c>
      <c r="M7839" t="s">
        <v>979</v>
      </c>
      <c r="N7839" s="119">
        <v>44152</v>
      </c>
      <c r="O7839">
        <v>0</v>
      </c>
      <c r="P7839">
        <v>0</v>
      </c>
      <c r="Q7839">
        <v>3726</v>
      </c>
      <c r="R7839">
        <v>629.84</v>
      </c>
      <c r="S7839">
        <v>1.3120000000000001</v>
      </c>
      <c r="T7839">
        <v>33</v>
      </c>
      <c r="U7839">
        <v>1908.5999999999899</v>
      </c>
      <c r="V7839">
        <v>21</v>
      </c>
      <c r="W7839">
        <v>1.208</v>
      </c>
      <c r="X7839">
        <v>1.952</v>
      </c>
      <c r="Y7839" s="119">
        <v>44152</v>
      </c>
      <c r="Z7839">
        <v>408828.67675196199</v>
      </c>
      <c r="AA7839">
        <v>3660571.41242545</v>
      </c>
    </row>
    <row r="7840" spans="1:27" x14ac:dyDescent="0.25">
      <c r="A7840">
        <v>-111.976851339999</v>
      </c>
      <c r="B7840">
        <v>33.079917219999899</v>
      </c>
      <c r="C7840" t="s">
        <v>983</v>
      </c>
      <c r="D7840" t="s">
        <v>982</v>
      </c>
      <c r="E7840" t="s">
        <v>981</v>
      </c>
      <c r="F7840">
        <v>7159</v>
      </c>
      <c r="G7840">
        <v>178</v>
      </c>
      <c r="H7840">
        <v>13.33</v>
      </c>
      <c r="I7840">
        <v>1.804</v>
      </c>
      <c r="J7840">
        <v>1</v>
      </c>
      <c r="K7840">
        <v>1168.2</v>
      </c>
      <c r="L7840" t="s">
        <v>980</v>
      </c>
      <c r="M7840" t="s">
        <v>979</v>
      </c>
      <c r="N7840" s="119">
        <v>44152</v>
      </c>
      <c r="O7840">
        <v>0</v>
      </c>
      <c r="P7840">
        <v>0</v>
      </c>
      <c r="Q7840">
        <v>3321.9</v>
      </c>
      <c r="R7840">
        <v>551.30999999999904</v>
      </c>
      <c r="S7840">
        <v>1.149</v>
      </c>
      <c r="T7840">
        <v>33</v>
      </c>
      <c r="U7840">
        <v>1670.5999999999899</v>
      </c>
      <c r="V7840">
        <v>21</v>
      </c>
      <c r="W7840">
        <v>1.23</v>
      </c>
      <c r="X7840">
        <v>1.988</v>
      </c>
      <c r="Y7840" s="119">
        <v>44152</v>
      </c>
      <c r="Z7840">
        <v>408828.63984813698</v>
      </c>
      <c r="AA7840">
        <v>3660570.8572716899</v>
      </c>
    </row>
    <row r="7841" spans="1:27" x14ac:dyDescent="0.25">
      <c r="A7841">
        <v>-111.976849999999</v>
      </c>
      <c r="B7841">
        <v>33.07991123</v>
      </c>
      <c r="C7841" t="s">
        <v>983</v>
      </c>
      <c r="D7841" t="s">
        <v>982</v>
      </c>
      <c r="E7841" t="s">
        <v>981</v>
      </c>
      <c r="F7841">
        <v>7160</v>
      </c>
      <c r="G7841">
        <v>180</v>
      </c>
      <c r="H7841">
        <v>13.33</v>
      </c>
      <c r="I7841">
        <v>1.837</v>
      </c>
      <c r="J7841">
        <v>1</v>
      </c>
      <c r="K7841">
        <v>1168.29999999999</v>
      </c>
      <c r="L7841" t="s">
        <v>980</v>
      </c>
      <c r="M7841" t="s">
        <v>979</v>
      </c>
      <c r="N7841" s="119">
        <v>44152</v>
      </c>
      <c r="O7841">
        <v>0</v>
      </c>
      <c r="P7841">
        <v>0</v>
      </c>
      <c r="Q7841">
        <v>3932.0999999999899</v>
      </c>
      <c r="R7841">
        <v>640.94000000000005</v>
      </c>
      <c r="S7841">
        <v>1.335</v>
      </c>
      <c r="T7841">
        <v>33</v>
      </c>
      <c r="U7841">
        <v>1942.2</v>
      </c>
      <c r="V7841">
        <v>21</v>
      </c>
      <c r="W7841">
        <v>1.2529999999999999</v>
      </c>
      <c r="X7841">
        <v>2.0249999999999999</v>
      </c>
      <c r="Y7841" s="119">
        <v>44152</v>
      </c>
      <c r="Z7841">
        <v>408828.75873941998</v>
      </c>
      <c r="AA7841">
        <v>3660570.19200791</v>
      </c>
    </row>
    <row r="7842" spans="1:27" x14ac:dyDescent="0.25">
      <c r="A7842">
        <v>-111.97685151</v>
      </c>
      <c r="B7842">
        <v>33.079906209999898</v>
      </c>
      <c r="C7842" t="s">
        <v>983</v>
      </c>
      <c r="D7842" t="s">
        <v>982</v>
      </c>
      <c r="E7842" t="s">
        <v>981</v>
      </c>
      <c r="F7842">
        <v>7161</v>
      </c>
      <c r="G7842">
        <v>177</v>
      </c>
      <c r="H7842">
        <v>13.33</v>
      </c>
      <c r="I7842">
        <v>2.198</v>
      </c>
      <c r="J7842">
        <v>1</v>
      </c>
      <c r="K7842">
        <v>1168.2</v>
      </c>
      <c r="L7842" t="s">
        <v>980</v>
      </c>
      <c r="M7842" t="s">
        <v>979</v>
      </c>
      <c r="N7842" s="119">
        <v>44152</v>
      </c>
      <c r="O7842">
        <v>0</v>
      </c>
      <c r="P7842">
        <v>0</v>
      </c>
      <c r="Q7842">
        <v>4235.1000000000004</v>
      </c>
      <c r="R7842">
        <v>576.99</v>
      </c>
      <c r="S7842">
        <v>1.202</v>
      </c>
      <c r="T7842">
        <v>33</v>
      </c>
      <c r="U7842">
        <v>1748.4</v>
      </c>
      <c r="V7842">
        <v>21</v>
      </c>
      <c r="W7842">
        <v>1.4990000000000001</v>
      </c>
      <c r="X7842">
        <v>2.4220000000000002</v>
      </c>
      <c r="Y7842" s="119">
        <v>44152</v>
      </c>
      <c r="Z7842">
        <v>408828.612620915</v>
      </c>
      <c r="AA7842">
        <v>3660569.6367617701</v>
      </c>
    </row>
    <row r="7843" spans="1:27" x14ac:dyDescent="0.25">
      <c r="A7843">
        <v>-111.976850319999</v>
      </c>
      <c r="B7843">
        <v>33.079900209999899</v>
      </c>
      <c r="C7843" t="s">
        <v>983</v>
      </c>
      <c r="D7843" t="s">
        <v>982</v>
      </c>
      <c r="E7843" t="s">
        <v>981</v>
      </c>
      <c r="F7843">
        <v>7162</v>
      </c>
      <c r="G7843">
        <v>184</v>
      </c>
      <c r="H7843">
        <v>13.33</v>
      </c>
      <c r="I7843">
        <v>2.1</v>
      </c>
      <c r="J7843">
        <v>1</v>
      </c>
      <c r="K7843">
        <v>1168.0999999999899</v>
      </c>
      <c r="L7843" t="s">
        <v>980</v>
      </c>
      <c r="M7843" t="s">
        <v>979</v>
      </c>
      <c r="N7843" s="119">
        <v>44152</v>
      </c>
      <c r="O7843">
        <v>0</v>
      </c>
      <c r="P7843">
        <v>0</v>
      </c>
      <c r="Q7843">
        <v>4875.3</v>
      </c>
      <c r="R7843">
        <v>695.35</v>
      </c>
      <c r="S7843">
        <v>1.4490000000000001</v>
      </c>
      <c r="T7843">
        <v>33</v>
      </c>
      <c r="U7843">
        <v>2107.0999999999899</v>
      </c>
      <c r="V7843">
        <v>21</v>
      </c>
      <c r="W7843">
        <v>1.4319999999999999</v>
      </c>
      <c r="X7843">
        <v>2.3140000000000001</v>
      </c>
      <c r="Y7843" s="119">
        <v>44152</v>
      </c>
      <c r="Z7843">
        <v>408828.717501337</v>
      </c>
      <c r="AA7843">
        <v>3660568.9705196</v>
      </c>
    </row>
    <row r="7844" spans="1:27" x14ac:dyDescent="0.25">
      <c r="A7844">
        <v>-111.976850339999</v>
      </c>
      <c r="B7844">
        <v>33.07989422</v>
      </c>
      <c r="C7844" t="s">
        <v>983</v>
      </c>
      <c r="D7844" t="s">
        <v>982</v>
      </c>
      <c r="E7844" t="s">
        <v>981</v>
      </c>
      <c r="F7844">
        <v>7163</v>
      </c>
      <c r="G7844">
        <v>178</v>
      </c>
      <c r="H7844">
        <v>13.33</v>
      </c>
      <c r="I7844">
        <v>1.903</v>
      </c>
      <c r="J7844">
        <v>1</v>
      </c>
      <c r="K7844">
        <v>1168.0999999999899</v>
      </c>
      <c r="L7844" t="s">
        <v>980</v>
      </c>
      <c r="M7844" t="s">
        <v>979</v>
      </c>
      <c r="N7844" s="119">
        <v>44152</v>
      </c>
      <c r="O7844">
        <v>0</v>
      </c>
      <c r="P7844">
        <v>0</v>
      </c>
      <c r="Q7844">
        <v>5424.3</v>
      </c>
      <c r="R7844">
        <v>853.67999999999904</v>
      </c>
      <c r="S7844">
        <v>1.778</v>
      </c>
      <c r="T7844">
        <v>33</v>
      </c>
      <c r="U7844">
        <v>2586.9</v>
      </c>
      <c r="V7844">
        <v>21</v>
      </c>
      <c r="W7844">
        <v>1.2969999999999999</v>
      </c>
      <c r="X7844">
        <v>2.097</v>
      </c>
      <c r="Y7844" s="119">
        <v>44152</v>
      </c>
      <c r="Z7844">
        <v>408828.70945422899</v>
      </c>
      <c r="AA7844">
        <v>3660568.3064371599</v>
      </c>
    </row>
    <row r="7845" spans="1:27" x14ac:dyDescent="0.25">
      <c r="A7845">
        <v>-111.976850659999</v>
      </c>
      <c r="B7845">
        <v>33.079888220000001</v>
      </c>
      <c r="C7845" t="s">
        <v>983</v>
      </c>
      <c r="D7845" t="s">
        <v>982</v>
      </c>
      <c r="E7845" t="s">
        <v>981</v>
      </c>
      <c r="F7845">
        <v>7164</v>
      </c>
      <c r="G7845">
        <v>182</v>
      </c>
      <c r="H7845">
        <v>13.33</v>
      </c>
      <c r="I7845">
        <v>1.9690000000000001</v>
      </c>
      <c r="J7845">
        <v>1</v>
      </c>
      <c r="K7845">
        <v>1168.0999999999899</v>
      </c>
      <c r="L7845" t="s">
        <v>980</v>
      </c>
      <c r="M7845" t="s">
        <v>979</v>
      </c>
      <c r="N7845" s="119">
        <v>44152</v>
      </c>
      <c r="O7845">
        <v>0</v>
      </c>
      <c r="P7845">
        <v>0</v>
      </c>
      <c r="Q7845">
        <v>4159.3999999999896</v>
      </c>
      <c r="R7845">
        <v>632.77999999999895</v>
      </c>
      <c r="S7845">
        <v>1.3180000000000001</v>
      </c>
      <c r="T7845">
        <v>33</v>
      </c>
      <c r="U7845">
        <v>1917.5</v>
      </c>
      <c r="V7845">
        <v>21</v>
      </c>
      <c r="W7845">
        <v>1.3420000000000001</v>
      </c>
      <c r="X7845">
        <v>2.169</v>
      </c>
      <c r="Y7845" s="119">
        <v>44152</v>
      </c>
      <c r="Z7845">
        <v>408828.67339567997</v>
      </c>
      <c r="AA7845">
        <v>3660567.64150663</v>
      </c>
    </row>
    <row r="7846" spans="1:27" x14ac:dyDescent="0.25">
      <c r="A7846">
        <v>-111.97685237</v>
      </c>
      <c r="B7846">
        <v>33.079882150000003</v>
      </c>
      <c r="C7846" t="s">
        <v>983</v>
      </c>
      <c r="D7846" t="s">
        <v>982</v>
      </c>
      <c r="E7846" t="s">
        <v>981</v>
      </c>
      <c r="F7846">
        <v>7165</v>
      </c>
      <c r="G7846">
        <v>172</v>
      </c>
      <c r="H7846">
        <v>13.33</v>
      </c>
      <c r="I7846">
        <v>2.2309999999999999</v>
      </c>
      <c r="J7846">
        <v>1</v>
      </c>
      <c r="K7846">
        <v>1168.2</v>
      </c>
      <c r="L7846" t="s">
        <v>980</v>
      </c>
      <c r="M7846" t="s">
        <v>979</v>
      </c>
      <c r="N7846" s="119">
        <v>44152</v>
      </c>
      <c r="O7846">
        <v>0</v>
      </c>
      <c r="P7846">
        <v>0</v>
      </c>
      <c r="Q7846">
        <v>4458.1000000000004</v>
      </c>
      <c r="R7846">
        <v>598.44000000000005</v>
      </c>
      <c r="S7846">
        <v>1.2470000000000001</v>
      </c>
      <c r="T7846">
        <v>33</v>
      </c>
      <c r="U7846">
        <v>1813.5</v>
      </c>
      <c r="V7846">
        <v>21</v>
      </c>
      <c r="W7846">
        <v>1.5209999999999999</v>
      </c>
      <c r="X7846">
        <v>2.4580000000000002</v>
      </c>
      <c r="Y7846" s="119">
        <v>44152</v>
      </c>
      <c r="Z7846">
        <v>408828.50752634899</v>
      </c>
      <c r="AA7846">
        <v>3660566.9700227301</v>
      </c>
    </row>
    <row r="7847" spans="1:27" x14ac:dyDescent="0.25">
      <c r="A7847">
        <v>-111.9768483</v>
      </c>
      <c r="B7847">
        <v>33.079877099999898</v>
      </c>
      <c r="C7847" t="s">
        <v>983</v>
      </c>
      <c r="D7847" t="s">
        <v>982</v>
      </c>
      <c r="E7847" t="s">
        <v>981</v>
      </c>
      <c r="F7847">
        <v>7166</v>
      </c>
      <c r="G7847">
        <v>190</v>
      </c>
      <c r="H7847">
        <v>13.33</v>
      </c>
      <c r="I7847">
        <v>1.772</v>
      </c>
      <c r="J7847">
        <v>1</v>
      </c>
      <c r="K7847">
        <v>1168.2</v>
      </c>
      <c r="L7847" t="s">
        <v>980</v>
      </c>
      <c r="M7847" t="s">
        <v>979</v>
      </c>
      <c r="N7847" s="119">
        <v>44152</v>
      </c>
      <c r="O7847">
        <v>0</v>
      </c>
      <c r="P7847">
        <v>0</v>
      </c>
      <c r="Q7847">
        <v>6288.1999999999898</v>
      </c>
      <c r="R7847">
        <v>1062.9000000000001</v>
      </c>
      <c r="S7847">
        <v>2.214</v>
      </c>
      <c r="T7847">
        <v>33</v>
      </c>
      <c r="U7847">
        <v>3221</v>
      </c>
      <c r="V7847">
        <v>21</v>
      </c>
      <c r="W7847">
        <v>1.208</v>
      </c>
      <c r="X7847">
        <v>1.952</v>
      </c>
      <c r="Y7847" s="119">
        <v>44152</v>
      </c>
      <c r="Z7847">
        <v>408828.88219782402</v>
      </c>
      <c r="AA7847">
        <v>3660566.4066035901</v>
      </c>
    </row>
    <row r="7848" spans="1:27" x14ac:dyDescent="0.25">
      <c r="A7848">
        <v>-111.976852199999</v>
      </c>
      <c r="B7848">
        <v>33.079871160000003</v>
      </c>
      <c r="C7848" t="s">
        <v>983</v>
      </c>
      <c r="D7848" t="s">
        <v>982</v>
      </c>
      <c r="E7848" t="s">
        <v>981</v>
      </c>
      <c r="F7848">
        <v>7167</v>
      </c>
      <c r="G7848">
        <v>173</v>
      </c>
      <c r="H7848">
        <v>13.33</v>
      </c>
      <c r="I7848">
        <v>2.0009999999999999</v>
      </c>
      <c r="J7848">
        <v>1</v>
      </c>
      <c r="K7848">
        <v>1168.2</v>
      </c>
      <c r="L7848" t="s">
        <v>980</v>
      </c>
      <c r="M7848" t="s">
        <v>979</v>
      </c>
      <c r="N7848" s="119">
        <v>44152</v>
      </c>
      <c r="O7848">
        <v>0</v>
      </c>
      <c r="P7848">
        <v>0</v>
      </c>
      <c r="Q7848">
        <v>6220.6999999999898</v>
      </c>
      <c r="R7848">
        <v>930.86</v>
      </c>
      <c r="S7848">
        <v>1.9390000000000001</v>
      </c>
      <c r="T7848">
        <v>33</v>
      </c>
      <c r="U7848">
        <v>2820.8</v>
      </c>
      <c r="V7848">
        <v>21</v>
      </c>
      <c r="W7848">
        <v>1.365</v>
      </c>
      <c r="X7848">
        <v>2.2050000000000001</v>
      </c>
      <c r="Y7848" s="119">
        <v>44152</v>
      </c>
      <c r="Z7848">
        <v>408828.51205437101</v>
      </c>
      <c r="AA7848">
        <v>3660565.7514348398</v>
      </c>
    </row>
    <row r="7849" spans="1:27" x14ac:dyDescent="0.25">
      <c r="A7849">
        <v>-111.97685237</v>
      </c>
      <c r="B7849">
        <v>33.079866150000001</v>
      </c>
      <c r="C7849" t="s">
        <v>983</v>
      </c>
      <c r="D7849" t="s">
        <v>982</v>
      </c>
      <c r="E7849" t="s">
        <v>981</v>
      </c>
      <c r="F7849">
        <v>7168</v>
      </c>
      <c r="G7849">
        <v>172</v>
      </c>
      <c r="H7849">
        <v>13.33</v>
      </c>
      <c r="I7849">
        <v>2.4929999999999999</v>
      </c>
      <c r="J7849">
        <v>1</v>
      </c>
      <c r="K7849">
        <v>1168.2</v>
      </c>
      <c r="L7849" t="s">
        <v>980</v>
      </c>
      <c r="M7849" t="s">
        <v>979</v>
      </c>
      <c r="N7849" s="119">
        <v>44152</v>
      </c>
      <c r="O7849">
        <v>0</v>
      </c>
      <c r="P7849">
        <v>0</v>
      </c>
      <c r="Q7849">
        <v>6878.6999999999898</v>
      </c>
      <c r="R7849">
        <v>826.16999999999905</v>
      </c>
      <c r="S7849">
        <v>1.7210000000000001</v>
      </c>
      <c r="T7849">
        <v>33</v>
      </c>
      <c r="U7849">
        <v>2503.5</v>
      </c>
      <c r="V7849">
        <v>21</v>
      </c>
      <c r="W7849">
        <v>1.7</v>
      </c>
      <c r="X7849">
        <v>2.7480000000000002</v>
      </c>
      <c r="Y7849" s="119">
        <v>44152</v>
      </c>
      <c r="Z7849">
        <v>408828.49101783498</v>
      </c>
      <c r="AA7849">
        <v>3660565.1961334199</v>
      </c>
    </row>
    <row r="7850" spans="1:27" x14ac:dyDescent="0.25">
      <c r="A7850">
        <v>-111.97684997</v>
      </c>
      <c r="B7850">
        <v>33.079860179999898</v>
      </c>
      <c r="C7850" t="s">
        <v>983</v>
      </c>
      <c r="D7850" t="s">
        <v>982</v>
      </c>
      <c r="E7850" t="s">
        <v>981</v>
      </c>
      <c r="F7850">
        <v>7169</v>
      </c>
      <c r="G7850">
        <v>186</v>
      </c>
      <c r="H7850">
        <v>13.33</v>
      </c>
      <c r="I7850">
        <v>2.0339999999999998</v>
      </c>
      <c r="J7850">
        <v>1</v>
      </c>
      <c r="K7850">
        <v>1168.0999999999899</v>
      </c>
      <c r="L7850" t="s">
        <v>980</v>
      </c>
      <c r="M7850" t="s">
        <v>979</v>
      </c>
      <c r="N7850" s="119">
        <v>44152</v>
      </c>
      <c r="O7850">
        <v>0</v>
      </c>
      <c r="P7850">
        <v>0</v>
      </c>
      <c r="Q7850">
        <v>7992</v>
      </c>
      <c r="R7850">
        <v>1176.5999999999899</v>
      </c>
      <c r="S7850">
        <v>2.4510000000000001</v>
      </c>
      <c r="T7850">
        <v>33</v>
      </c>
      <c r="U7850">
        <v>3565.5999999999899</v>
      </c>
      <c r="V7850">
        <v>21</v>
      </c>
      <c r="W7850">
        <v>1.387</v>
      </c>
      <c r="X7850">
        <v>2.2410000000000001</v>
      </c>
      <c r="Y7850" s="119">
        <v>44152</v>
      </c>
      <c r="Z7850">
        <v>408828.70886716701</v>
      </c>
      <c r="AA7850">
        <v>3660564.5321662501</v>
      </c>
    </row>
    <row r="7851" spans="1:27" x14ac:dyDescent="0.25">
      <c r="A7851">
        <v>-111.976851859999</v>
      </c>
      <c r="B7851">
        <v>33.079854189999899</v>
      </c>
      <c r="C7851" t="s">
        <v>983</v>
      </c>
      <c r="D7851" t="s">
        <v>982</v>
      </c>
      <c r="E7851" t="s">
        <v>981</v>
      </c>
      <c r="F7851">
        <v>7170</v>
      </c>
      <c r="G7851">
        <v>175</v>
      </c>
      <c r="H7851">
        <v>13.33</v>
      </c>
      <c r="I7851">
        <v>1.9690000000000001</v>
      </c>
      <c r="J7851">
        <v>1</v>
      </c>
      <c r="K7851">
        <v>1168</v>
      </c>
      <c r="L7851" t="s">
        <v>980</v>
      </c>
      <c r="M7851" t="s">
        <v>979</v>
      </c>
      <c r="N7851" s="119">
        <v>44152</v>
      </c>
      <c r="O7851">
        <v>0</v>
      </c>
      <c r="P7851">
        <v>0</v>
      </c>
      <c r="Q7851">
        <v>9930.1</v>
      </c>
      <c r="R7851">
        <v>1510.7</v>
      </c>
      <c r="S7851">
        <v>3.1469999999999998</v>
      </c>
      <c r="T7851">
        <v>33</v>
      </c>
      <c r="U7851">
        <v>4577.8999999999896</v>
      </c>
      <c r="V7851">
        <v>21</v>
      </c>
      <c r="W7851">
        <v>1.3420000000000001</v>
      </c>
      <c r="X7851">
        <v>2.169</v>
      </c>
      <c r="Y7851" s="119">
        <v>44152</v>
      </c>
      <c r="Z7851">
        <v>408828.52627965697</v>
      </c>
      <c r="AA7851">
        <v>3660563.8697081599</v>
      </c>
    </row>
    <row r="7852" spans="1:27" x14ac:dyDescent="0.25">
      <c r="A7852">
        <v>-111.976850319999</v>
      </c>
      <c r="B7852">
        <v>33.079848210000002</v>
      </c>
      <c r="C7852" t="s">
        <v>983</v>
      </c>
      <c r="D7852" t="s">
        <v>982</v>
      </c>
      <c r="E7852" t="s">
        <v>981</v>
      </c>
      <c r="F7852">
        <v>7171</v>
      </c>
      <c r="G7852">
        <v>184</v>
      </c>
      <c r="H7852">
        <v>13.33</v>
      </c>
      <c r="I7852">
        <v>2.198</v>
      </c>
      <c r="J7852">
        <v>1</v>
      </c>
      <c r="K7852">
        <v>1168</v>
      </c>
      <c r="L7852" t="s">
        <v>980</v>
      </c>
      <c r="M7852" t="s">
        <v>979</v>
      </c>
      <c r="N7852" s="119">
        <v>44152</v>
      </c>
      <c r="O7852">
        <v>0</v>
      </c>
      <c r="P7852">
        <v>0</v>
      </c>
      <c r="Q7852">
        <v>9584</v>
      </c>
      <c r="R7852">
        <v>1305.7</v>
      </c>
      <c r="S7852">
        <v>2.72</v>
      </c>
      <c r="T7852">
        <v>33</v>
      </c>
      <c r="U7852">
        <v>3956.6999999999898</v>
      </c>
      <c r="V7852">
        <v>21</v>
      </c>
      <c r="W7852">
        <v>1.4990000000000001</v>
      </c>
      <c r="X7852">
        <v>2.4220000000000002</v>
      </c>
      <c r="Y7852" s="119">
        <v>44152</v>
      </c>
      <c r="Z7852">
        <v>408828.66384877899</v>
      </c>
      <c r="AA7852">
        <v>3660563.2053793399</v>
      </c>
    </row>
    <row r="7853" spans="1:27" x14ac:dyDescent="0.25">
      <c r="A7853">
        <v>-111.97685083</v>
      </c>
      <c r="B7853">
        <v>33.079843220000001</v>
      </c>
      <c r="C7853" t="s">
        <v>983</v>
      </c>
      <c r="D7853" t="s">
        <v>982</v>
      </c>
      <c r="E7853" t="s">
        <v>981</v>
      </c>
      <c r="F7853">
        <v>7172</v>
      </c>
      <c r="G7853">
        <v>181</v>
      </c>
      <c r="H7853">
        <v>13.33</v>
      </c>
      <c r="I7853">
        <v>2.0339999999999998</v>
      </c>
      <c r="J7853">
        <v>1</v>
      </c>
      <c r="K7853">
        <v>1168</v>
      </c>
      <c r="L7853" t="s">
        <v>980</v>
      </c>
      <c r="M7853" t="s">
        <v>979</v>
      </c>
      <c r="N7853" s="119">
        <v>44152</v>
      </c>
      <c r="O7853">
        <v>0</v>
      </c>
      <c r="P7853">
        <v>0</v>
      </c>
      <c r="Q7853">
        <v>10821</v>
      </c>
      <c r="R7853">
        <v>1593.0999999999899</v>
      </c>
      <c r="S7853">
        <v>3.319</v>
      </c>
      <c r="T7853">
        <v>33</v>
      </c>
      <c r="U7853">
        <v>4827.5</v>
      </c>
      <c r="V7853">
        <v>21</v>
      </c>
      <c r="W7853">
        <v>1.387</v>
      </c>
      <c r="X7853">
        <v>2.2410000000000001</v>
      </c>
      <c r="Y7853" s="119">
        <v>44152</v>
      </c>
      <c r="Z7853">
        <v>408828.61109826399</v>
      </c>
      <c r="AA7853">
        <v>3660562.6525906101</v>
      </c>
    </row>
    <row r="7854" spans="1:27" x14ac:dyDescent="0.25">
      <c r="A7854">
        <v>-111.976851339999</v>
      </c>
      <c r="B7854">
        <v>33.079837220000002</v>
      </c>
      <c r="C7854" t="s">
        <v>983</v>
      </c>
      <c r="D7854" t="s">
        <v>982</v>
      </c>
      <c r="E7854" t="s">
        <v>981</v>
      </c>
      <c r="F7854">
        <v>7173</v>
      </c>
      <c r="G7854">
        <v>178</v>
      </c>
      <c r="H7854">
        <v>13.33</v>
      </c>
      <c r="I7854">
        <v>2.198</v>
      </c>
      <c r="J7854">
        <v>1</v>
      </c>
      <c r="K7854">
        <v>1168</v>
      </c>
      <c r="L7854" t="s">
        <v>980</v>
      </c>
      <c r="M7854" t="s">
        <v>979</v>
      </c>
      <c r="N7854" s="119">
        <v>44152</v>
      </c>
      <c r="O7854">
        <v>0</v>
      </c>
      <c r="P7854">
        <v>0</v>
      </c>
      <c r="Q7854">
        <v>8639.7999999999902</v>
      </c>
      <c r="R7854">
        <v>1177.0999999999899</v>
      </c>
      <c r="S7854">
        <v>2.452</v>
      </c>
      <c r="T7854">
        <v>33</v>
      </c>
      <c r="U7854">
        <v>3566.9</v>
      </c>
      <c r="V7854">
        <v>21</v>
      </c>
      <c r="W7854">
        <v>1.4990000000000001</v>
      </c>
      <c r="X7854">
        <v>2.4220000000000002</v>
      </c>
      <c r="Y7854" s="119">
        <v>44152</v>
      </c>
      <c r="Z7854">
        <v>408828.55730564799</v>
      </c>
      <c r="AA7854">
        <v>3660561.9878251199</v>
      </c>
    </row>
    <row r="7855" spans="1:27" x14ac:dyDescent="0.25">
      <c r="A7855">
        <v>-111.976852199999</v>
      </c>
      <c r="B7855">
        <v>33.079831159999898</v>
      </c>
      <c r="C7855" t="s">
        <v>983</v>
      </c>
      <c r="D7855" t="s">
        <v>982</v>
      </c>
      <c r="E7855" t="s">
        <v>981</v>
      </c>
      <c r="F7855">
        <v>7174</v>
      </c>
      <c r="G7855">
        <v>173</v>
      </c>
      <c r="H7855">
        <v>13.33</v>
      </c>
      <c r="I7855">
        <v>1.837</v>
      </c>
      <c r="J7855">
        <v>1</v>
      </c>
      <c r="K7855">
        <v>1168</v>
      </c>
      <c r="L7855" t="s">
        <v>980</v>
      </c>
      <c r="M7855" t="s">
        <v>979</v>
      </c>
      <c r="N7855" s="119">
        <v>44152</v>
      </c>
      <c r="O7855">
        <v>0</v>
      </c>
      <c r="P7855">
        <v>0</v>
      </c>
      <c r="Q7855">
        <v>8092.3</v>
      </c>
      <c r="R7855">
        <v>1319.0999999999899</v>
      </c>
      <c r="S7855">
        <v>2.7480000000000002</v>
      </c>
      <c r="T7855">
        <v>33</v>
      </c>
      <c r="U7855">
        <v>3997.0999999999899</v>
      </c>
      <c r="V7855">
        <v>21</v>
      </c>
      <c r="W7855">
        <v>1.2529999999999999</v>
      </c>
      <c r="X7855">
        <v>2.0249999999999999</v>
      </c>
      <c r="Y7855" s="119">
        <v>44152</v>
      </c>
      <c r="Z7855">
        <v>408828.47078311897</v>
      </c>
      <c r="AA7855">
        <v>3660561.3167115701</v>
      </c>
    </row>
    <row r="7856" spans="1:27" x14ac:dyDescent="0.25">
      <c r="A7856">
        <v>-111.976850139999</v>
      </c>
      <c r="B7856">
        <v>33.079826189999899</v>
      </c>
      <c r="C7856" t="s">
        <v>983</v>
      </c>
      <c r="D7856" t="s">
        <v>982</v>
      </c>
      <c r="E7856" t="s">
        <v>981</v>
      </c>
      <c r="F7856">
        <v>7175</v>
      </c>
      <c r="G7856">
        <v>185</v>
      </c>
      <c r="H7856">
        <v>13.33</v>
      </c>
      <c r="I7856">
        <v>2.165</v>
      </c>
      <c r="J7856">
        <v>1</v>
      </c>
      <c r="K7856">
        <v>1168.0999999999899</v>
      </c>
      <c r="L7856" t="s">
        <v>980</v>
      </c>
      <c r="M7856" t="s">
        <v>979</v>
      </c>
      <c r="N7856" s="119">
        <v>44152</v>
      </c>
      <c r="O7856">
        <v>0</v>
      </c>
      <c r="P7856">
        <v>0</v>
      </c>
      <c r="Q7856">
        <v>7710.1</v>
      </c>
      <c r="R7856">
        <v>1066.29999999999</v>
      </c>
      <c r="S7856">
        <v>2.222</v>
      </c>
      <c r="T7856">
        <v>33</v>
      </c>
      <c r="U7856">
        <v>3231.3</v>
      </c>
      <c r="V7856">
        <v>21</v>
      </c>
      <c r="W7856">
        <v>1.476</v>
      </c>
      <c r="X7856">
        <v>2.3860000000000001</v>
      </c>
      <c r="Y7856" s="119">
        <v>44152</v>
      </c>
      <c r="Z7856">
        <v>408828.65792969498</v>
      </c>
      <c r="AA7856">
        <v>3660560.7639078302</v>
      </c>
    </row>
    <row r="7857" spans="1:27" x14ac:dyDescent="0.25">
      <c r="A7857">
        <v>-111.976853039999</v>
      </c>
      <c r="B7857">
        <v>33.079820050000002</v>
      </c>
      <c r="C7857" t="s">
        <v>983</v>
      </c>
      <c r="D7857" t="s">
        <v>982</v>
      </c>
      <c r="E7857" t="s">
        <v>981</v>
      </c>
      <c r="F7857">
        <v>7176</v>
      </c>
      <c r="G7857">
        <v>168</v>
      </c>
      <c r="H7857">
        <v>13.33</v>
      </c>
      <c r="I7857">
        <v>1.804</v>
      </c>
      <c r="J7857">
        <v>1</v>
      </c>
      <c r="K7857">
        <v>1168.2</v>
      </c>
      <c r="L7857" t="s">
        <v>980</v>
      </c>
      <c r="M7857" t="s">
        <v>979</v>
      </c>
      <c r="N7857" s="119">
        <v>44152</v>
      </c>
      <c r="O7857">
        <v>0</v>
      </c>
      <c r="P7857">
        <v>0</v>
      </c>
      <c r="Q7857">
        <v>8164.5</v>
      </c>
      <c r="R7857">
        <v>1355</v>
      </c>
      <c r="S7857">
        <v>2.823</v>
      </c>
      <c r="T7857">
        <v>33</v>
      </c>
      <c r="U7857">
        <v>4106.1000000000004</v>
      </c>
      <c r="V7857">
        <v>21</v>
      </c>
      <c r="W7857">
        <v>1.23</v>
      </c>
      <c r="X7857">
        <v>1.988</v>
      </c>
      <c r="Y7857" s="119">
        <v>44152</v>
      </c>
      <c r="Z7857">
        <v>408828.38091682701</v>
      </c>
      <c r="AA7857">
        <v>3660560.0856968402</v>
      </c>
    </row>
    <row r="7858" spans="1:27" x14ac:dyDescent="0.25">
      <c r="A7858">
        <v>-111.976850659999</v>
      </c>
      <c r="B7858">
        <v>33.079814220000003</v>
      </c>
      <c r="C7858" t="s">
        <v>983</v>
      </c>
      <c r="D7858" t="s">
        <v>982</v>
      </c>
      <c r="E7858" t="s">
        <v>981</v>
      </c>
      <c r="F7858">
        <v>7177</v>
      </c>
      <c r="G7858">
        <v>182</v>
      </c>
      <c r="H7858">
        <v>13.33</v>
      </c>
      <c r="I7858">
        <v>1.772</v>
      </c>
      <c r="J7858">
        <v>1</v>
      </c>
      <c r="K7858">
        <v>1168.0999999999899</v>
      </c>
      <c r="L7858" t="s">
        <v>980</v>
      </c>
      <c r="M7858" t="s">
        <v>979</v>
      </c>
      <c r="N7858" s="119">
        <v>44152</v>
      </c>
      <c r="O7858">
        <v>0</v>
      </c>
      <c r="P7858">
        <v>0</v>
      </c>
      <c r="Q7858">
        <v>8799.8999999999905</v>
      </c>
      <c r="R7858">
        <v>1487.5</v>
      </c>
      <c r="S7858">
        <v>3.0990000000000002</v>
      </c>
      <c r="T7858">
        <v>33</v>
      </c>
      <c r="U7858">
        <v>4507.6000000000004</v>
      </c>
      <c r="V7858">
        <v>21</v>
      </c>
      <c r="W7858">
        <v>1.208</v>
      </c>
      <c r="X7858">
        <v>1.952</v>
      </c>
      <c r="Y7858" s="119">
        <v>44152</v>
      </c>
      <c r="Z7858">
        <v>408828.59704398498</v>
      </c>
      <c r="AA7858">
        <v>3660559.4372685901</v>
      </c>
    </row>
    <row r="7859" spans="1:27" x14ac:dyDescent="0.25">
      <c r="A7859">
        <v>-111.97685203</v>
      </c>
      <c r="B7859">
        <v>33.079809179999899</v>
      </c>
      <c r="C7859" t="s">
        <v>983</v>
      </c>
      <c r="D7859" t="s">
        <v>982</v>
      </c>
      <c r="E7859" t="s">
        <v>981</v>
      </c>
      <c r="F7859">
        <v>7178</v>
      </c>
      <c r="G7859">
        <v>174</v>
      </c>
      <c r="H7859">
        <v>13.33</v>
      </c>
      <c r="I7859">
        <v>2.2309999999999999</v>
      </c>
      <c r="J7859">
        <v>1</v>
      </c>
      <c r="K7859">
        <v>1168.0999999999899</v>
      </c>
      <c r="L7859" t="s">
        <v>980</v>
      </c>
      <c r="M7859" t="s">
        <v>979</v>
      </c>
      <c r="N7859" s="119">
        <v>44152</v>
      </c>
      <c r="O7859">
        <v>0</v>
      </c>
      <c r="P7859">
        <v>0</v>
      </c>
      <c r="Q7859">
        <v>7098.3999999999896</v>
      </c>
      <c r="R7859">
        <v>952.86</v>
      </c>
      <c r="S7859">
        <v>1.9850000000000001</v>
      </c>
      <c r="T7859">
        <v>33</v>
      </c>
      <c r="U7859">
        <v>2887.5</v>
      </c>
      <c r="V7859">
        <v>21</v>
      </c>
      <c r="W7859">
        <v>1.5209999999999999</v>
      </c>
      <c r="X7859">
        <v>2.4580000000000002</v>
      </c>
      <c r="Y7859" s="119">
        <v>44152</v>
      </c>
      <c r="Z7859">
        <v>408828.46397190198</v>
      </c>
      <c r="AA7859">
        <v>3660558.8796834801</v>
      </c>
    </row>
    <row r="7860" spans="1:27" x14ac:dyDescent="0.25">
      <c r="A7860">
        <v>-111.976851139999</v>
      </c>
      <c r="B7860">
        <v>33.07980319</v>
      </c>
      <c r="C7860" t="s">
        <v>983</v>
      </c>
      <c r="D7860" t="s">
        <v>982</v>
      </c>
      <c r="E7860" t="s">
        <v>981</v>
      </c>
      <c r="F7860">
        <v>7179</v>
      </c>
      <c r="G7860">
        <v>185</v>
      </c>
      <c r="H7860">
        <v>13.33</v>
      </c>
      <c r="I7860">
        <v>1.87</v>
      </c>
      <c r="J7860">
        <v>1</v>
      </c>
      <c r="K7860">
        <v>1168.0999999999899</v>
      </c>
      <c r="L7860" t="s">
        <v>980</v>
      </c>
      <c r="M7860" t="s">
        <v>979</v>
      </c>
      <c r="N7860" s="119">
        <v>44152</v>
      </c>
      <c r="O7860">
        <v>0</v>
      </c>
      <c r="P7860">
        <v>0</v>
      </c>
      <c r="Q7860">
        <v>6820.1</v>
      </c>
      <c r="R7860">
        <v>1092.2</v>
      </c>
      <c r="S7860">
        <v>2.2749999999999999</v>
      </c>
      <c r="T7860">
        <v>33</v>
      </c>
      <c r="U7860">
        <v>3309.5999999999899</v>
      </c>
      <c r="V7860">
        <v>21</v>
      </c>
      <c r="W7860">
        <v>1.2749999999999999</v>
      </c>
      <c r="X7860">
        <v>2.0609999999999999</v>
      </c>
      <c r="Y7860" s="119">
        <v>44152</v>
      </c>
      <c r="Z7860">
        <v>408828.54086162499</v>
      </c>
      <c r="AA7860">
        <v>3660558.2148106</v>
      </c>
    </row>
    <row r="7861" spans="1:27" x14ac:dyDescent="0.25">
      <c r="A7861">
        <v>-111.97685049</v>
      </c>
      <c r="B7861">
        <v>33.079797210000002</v>
      </c>
      <c r="C7861" t="s">
        <v>983</v>
      </c>
      <c r="D7861" t="s">
        <v>982</v>
      </c>
      <c r="E7861" t="s">
        <v>981</v>
      </c>
      <c r="F7861">
        <v>7180</v>
      </c>
      <c r="G7861">
        <v>183</v>
      </c>
      <c r="H7861">
        <v>13.33</v>
      </c>
      <c r="I7861">
        <v>1.903</v>
      </c>
      <c r="J7861">
        <v>1</v>
      </c>
      <c r="K7861">
        <v>1168.0999999999899</v>
      </c>
      <c r="L7861" t="s">
        <v>980</v>
      </c>
      <c r="M7861" t="s">
        <v>979</v>
      </c>
      <c r="N7861" s="119">
        <v>44152</v>
      </c>
      <c r="O7861">
        <v>0</v>
      </c>
      <c r="P7861">
        <v>0</v>
      </c>
      <c r="Q7861">
        <v>5791.1</v>
      </c>
      <c r="R7861">
        <v>911.40999999999894</v>
      </c>
      <c r="S7861">
        <v>1.899</v>
      </c>
      <c r="T7861">
        <v>33</v>
      </c>
      <c r="U7861">
        <v>2761.8</v>
      </c>
      <c r="V7861">
        <v>21</v>
      </c>
      <c r="W7861">
        <v>1.2969999999999999</v>
      </c>
      <c r="X7861">
        <v>2.097</v>
      </c>
      <c r="Y7861" s="119">
        <v>44152</v>
      </c>
      <c r="Z7861">
        <v>408828.59536075499</v>
      </c>
      <c r="AA7861">
        <v>3660557.5512548699</v>
      </c>
    </row>
    <row r="7862" spans="1:27" x14ac:dyDescent="0.25">
      <c r="A7862">
        <v>-111.97685303</v>
      </c>
      <c r="B7862">
        <v>33.079792179999899</v>
      </c>
      <c r="C7862" t="s">
        <v>983</v>
      </c>
      <c r="D7862" t="s">
        <v>982</v>
      </c>
      <c r="E7862" t="s">
        <v>981</v>
      </c>
      <c r="F7862">
        <v>7181</v>
      </c>
      <c r="G7862">
        <v>174</v>
      </c>
      <c r="H7862">
        <v>13.33</v>
      </c>
      <c r="I7862">
        <v>2.0339999999999998</v>
      </c>
      <c r="J7862">
        <v>1</v>
      </c>
      <c r="K7862">
        <v>1168</v>
      </c>
      <c r="L7862" t="s">
        <v>980</v>
      </c>
      <c r="M7862" t="s">
        <v>979</v>
      </c>
      <c r="N7862" s="119">
        <v>44152</v>
      </c>
      <c r="O7862">
        <v>0</v>
      </c>
      <c r="P7862">
        <v>0</v>
      </c>
      <c r="Q7862">
        <v>7876.8999999999896</v>
      </c>
      <c r="R7862">
        <v>1159.7</v>
      </c>
      <c r="S7862">
        <v>2.4159999999999999</v>
      </c>
      <c r="T7862">
        <v>33</v>
      </c>
      <c r="U7862">
        <v>3514.1999999999898</v>
      </c>
      <c r="V7862">
        <v>21</v>
      </c>
      <c r="W7862">
        <v>1.387</v>
      </c>
      <c r="X7862">
        <v>2.2410000000000001</v>
      </c>
      <c r="Y7862" s="119">
        <v>44152</v>
      </c>
      <c r="Z7862">
        <v>408828.353094463</v>
      </c>
      <c r="AA7862">
        <v>3660556.99579474</v>
      </c>
    </row>
    <row r="7863" spans="1:27" x14ac:dyDescent="0.25">
      <c r="A7863">
        <v>-111.97685151</v>
      </c>
      <c r="B7863">
        <v>33.079786210000002</v>
      </c>
      <c r="C7863" t="s">
        <v>983</v>
      </c>
      <c r="D7863" t="s">
        <v>982</v>
      </c>
      <c r="E7863" t="s">
        <v>981</v>
      </c>
      <c r="F7863">
        <v>7182</v>
      </c>
      <c r="G7863">
        <v>177</v>
      </c>
      <c r="H7863">
        <v>13.33</v>
      </c>
      <c r="I7863">
        <v>2.3290000000000002</v>
      </c>
      <c r="J7863">
        <v>1</v>
      </c>
      <c r="K7863">
        <v>1168.0999999999899</v>
      </c>
      <c r="L7863" t="s">
        <v>980</v>
      </c>
      <c r="M7863" t="s">
        <v>979</v>
      </c>
      <c r="N7863" s="119">
        <v>44152</v>
      </c>
      <c r="O7863">
        <v>0</v>
      </c>
      <c r="P7863">
        <v>0</v>
      </c>
      <c r="Q7863">
        <v>7972.3999999999896</v>
      </c>
      <c r="R7863">
        <v>1025</v>
      </c>
      <c r="S7863">
        <v>2.1349999999999998</v>
      </c>
      <c r="T7863">
        <v>33</v>
      </c>
      <c r="U7863">
        <v>3105.9</v>
      </c>
      <c r="V7863">
        <v>21</v>
      </c>
      <c r="W7863">
        <v>1.5880000000000001</v>
      </c>
      <c r="X7863">
        <v>2.5670000000000002</v>
      </c>
      <c r="Y7863" s="119">
        <v>44152</v>
      </c>
      <c r="Z7863">
        <v>408828.48880726402</v>
      </c>
      <c r="AA7863">
        <v>3660556.3325919802</v>
      </c>
    </row>
    <row r="7864" spans="1:27" x14ac:dyDescent="0.25">
      <c r="A7864">
        <v>-111.97685083</v>
      </c>
      <c r="B7864">
        <v>33.079780220000004</v>
      </c>
      <c r="C7864" t="s">
        <v>983</v>
      </c>
      <c r="D7864" t="s">
        <v>982</v>
      </c>
      <c r="E7864" t="s">
        <v>981</v>
      </c>
      <c r="F7864">
        <v>7183</v>
      </c>
      <c r="G7864">
        <v>181</v>
      </c>
      <c r="H7864">
        <v>13.33</v>
      </c>
      <c r="I7864">
        <v>2.0009999999999999</v>
      </c>
      <c r="J7864">
        <v>1</v>
      </c>
      <c r="K7864">
        <v>1168.0999999999899</v>
      </c>
      <c r="L7864" t="s">
        <v>980</v>
      </c>
      <c r="M7864" t="s">
        <v>979</v>
      </c>
      <c r="N7864" s="119">
        <v>44152</v>
      </c>
      <c r="O7864">
        <v>0</v>
      </c>
      <c r="P7864">
        <v>0</v>
      </c>
      <c r="Q7864">
        <v>8784.7000000000007</v>
      </c>
      <c r="R7864">
        <v>1314.5</v>
      </c>
      <c r="S7864">
        <v>2.7389999999999999</v>
      </c>
      <c r="T7864">
        <v>33</v>
      </c>
      <c r="U7864">
        <v>3983.5</v>
      </c>
      <c r="V7864">
        <v>21</v>
      </c>
      <c r="W7864">
        <v>1.365</v>
      </c>
      <c r="X7864">
        <v>2.2050000000000001</v>
      </c>
      <c r="Y7864" s="119">
        <v>44152</v>
      </c>
      <c r="Z7864">
        <v>408828.54609620298</v>
      </c>
      <c r="AA7864">
        <v>3660555.6679015099</v>
      </c>
    </row>
    <row r="7865" spans="1:27" x14ac:dyDescent="0.25">
      <c r="A7865">
        <v>-111.976850659999</v>
      </c>
      <c r="B7865">
        <v>33.079775220000002</v>
      </c>
      <c r="C7865" t="s">
        <v>983</v>
      </c>
      <c r="D7865" t="s">
        <v>982</v>
      </c>
      <c r="E7865" t="s">
        <v>981</v>
      </c>
      <c r="F7865">
        <v>7184</v>
      </c>
      <c r="G7865">
        <v>182</v>
      </c>
      <c r="H7865">
        <v>13.33</v>
      </c>
      <c r="I7865">
        <v>2.0009999999999999</v>
      </c>
      <c r="J7865">
        <v>1</v>
      </c>
      <c r="K7865">
        <v>1168.0999999999899</v>
      </c>
      <c r="L7865" t="s">
        <v>980</v>
      </c>
      <c r="M7865" t="s">
        <v>979</v>
      </c>
      <c r="N7865" s="119">
        <v>44152</v>
      </c>
      <c r="O7865">
        <v>0</v>
      </c>
      <c r="P7865">
        <v>0</v>
      </c>
      <c r="Q7865">
        <v>8938.7999999999902</v>
      </c>
      <c r="R7865">
        <v>1337.5999999999899</v>
      </c>
      <c r="S7865">
        <v>2.7869999999999999</v>
      </c>
      <c r="T7865">
        <v>33</v>
      </c>
      <c r="U7865">
        <v>4053.3</v>
      </c>
      <c r="V7865">
        <v>21</v>
      </c>
      <c r="W7865">
        <v>1.365</v>
      </c>
      <c r="X7865">
        <v>2.2050000000000001</v>
      </c>
      <c r="Y7865" s="119">
        <v>44152</v>
      </c>
      <c r="Z7865">
        <v>408828.556804639</v>
      </c>
      <c r="AA7865">
        <v>3660555.1134134401</v>
      </c>
    </row>
    <row r="7866" spans="1:27" x14ac:dyDescent="0.25">
      <c r="A7866">
        <v>-111.976851679999</v>
      </c>
      <c r="B7866">
        <v>33.079769210000002</v>
      </c>
      <c r="C7866" t="s">
        <v>983</v>
      </c>
      <c r="D7866" t="s">
        <v>982</v>
      </c>
      <c r="E7866" t="s">
        <v>981</v>
      </c>
      <c r="F7866">
        <v>7185</v>
      </c>
      <c r="G7866">
        <v>176</v>
      </c>
      <c r="H7866">
        <v>13.33</v>
      </c>
      <c r="I7866">
        <v>2.0009999999999999</v>
      </c>
      <c r="J7866">
        <v>1</v>
      </c>
      <c r="K7866">
        <v>1168.0999999999899</v>
      </c>
      <c r="L7866" t="s">
        <v>980</v>
      </c>
      <c r="M7866" t="s">
        <v>979</v>
      </c>
      <c r="N7866" s="119">
        <v>44152</v>
      </c>
      <c r="O7866">
        <v>0</v>
      </c>
      <c r="P7866">
        <v>0</v>
      </c>
      <c r="Q7866">
        <v>9835</v>
      </c>
      <c r="R7866">
        <v>1471.7</v>
      </c>
      <c r="S7866">
        <v>3.0659999999999998</v>
      </c>
      <c r="T7866">
        <v>33</v>
      </c>
      <c r="U7866">
        <v>4459.6999999999898</v>
      </c>
      <c r="V7866">
        <v>21</v>
      </c>
      <c r="W7866">
        <v>1.365</v>
      </c>
      <c r="X7866">
        <v>2.2050000000000001</v>
      </c>
      <c r="Y7866" s="119">
        <v>44152</v>
      </c>
      <c r="Z7866">
        <v>408828.45539970399</v>
      </c>
      <c r="AA7866">
        <v>3660554.44798228</v>
      </c>
    </row>
    <row r="7867" spans="1:27" x14ac:dyDescent="0.25">
      <c r="A7867">
        <v>-111.976850139999</v>
      </c>
      <c r="B7867">
        <v>33.079763190000001</v>
      </c>
      <c r="C7867" t="s">
        <v>983</v>
      </c>
      <c r="D7867" t="s">
        <v>982</v>
      </c>
      <c r="E7867" t="s">
        <v>981</v>
      </c>
      <c r="F7867">
        <v>7186</v>
      </c>
      <c r="G7867">
        <v>185</v>
      </c>
      <c r="H7867">
        <v>13.33</v>
      </c>
      <c r="I7867">
        <v>2.1</v>
      </c>
      <c r="J7867">
        <v>1</v>
      </c>
      <c r="K7867">
        <v>1168</v>
      </c>
      <c r="L7867" t="s">
        <v>980</v>
      </c>
      <c r="M7867" t="s">
        <v>979</v>
      </c>
      <c r="N7867" s="119">
        <v>44152</v>
      </c>
      <c r="O7867">
        <v>0</v>
      </c>
      <c r="P7867">
        <v>0</v>
      </c>
      <c r="Q7867">
        <v>8127.5</v>
      </c>
      <c r="R7867">
        <v>1159.2</v>
      </c>
      <c r="S7867">
        <v>2.415</v>
      </c>
      <c r="T7867">
        <v>33</v>
      </c>
      <c r="U7867">
        <v>3512.6999999999898</v>
      </c>
      <c r="V7867">
        <v>21</v>
      </c>
      <c r="W7867">
        <v>1.4319999999999999</v>
      </c>
      <c r="X7867">
        <v>2.3140000000000001</v>
      </c>
      <c r="Y7867" s="119">
        <v>44152</v>
      </c>
      <c r="Z7867">
        <v>408828.59292770899</v>
      </c>
      <c r="AA7867">
        <v>3660553.7792187501</v>
      </c>
    </row>
    <row r="7868" spans="1:27" x14ac:dyDescent="0.25">
      <c r="A7868">
        <v>-111.97685151</v>
      </c>
      <c r="B7868">
        <v>33.079757209999897</v>
      </c>
      <c r="C7868" t="s">
        <v>983</v>
      </c>
      <c r="D7868" t="s">
        <v>982</v>
      </c>
      <c r="E7868" t="s">
        <v>981</v>
      </c>
      <c r="F7868">
        <v>7187</v>
      </c>
      <c r="G7868">
        <v>177</v>
      </c>
      <c r="H7868">
        <v>13.33</v>
      </c>
      <c r="I7868">
        <v>2.1</v>
      </c>
      <c r="J7868">
        <v>1</v>
      </c>
      <c r="K7868">
        <v>1167.9000000000001</v>
      </c>
      <c r="L7868" t="s">
        <v>980</v>
      </c>
      <c r="M7868" t="s">
        <v>979</v>
      </c>
      <c r="N7868" s="119">
        <v>44152</v>
      </c>
      <c r="O7868">
        <v>0</v>
      </c>
      <c r="P7868">
        <v>0</v>
      </c>
      <c r="Q7868">
        <v>8460.5</v>
      </c>
      <c r="R7868">
        <v>1206.7</v>
      </c>
      <c r="S7868">
        <v>2.5139999999999998</v>
      </c>
      <c r="T7868">
        <v>33</v>
      </c>
      <c r="U7868">
        <v>3656.5999999999899</v>
      </c>
      <c r="V7868">
        <v>21</v>
      </c>
      <c r="W7868">
        <v>1.4319999999999999</v>
      </c>
      <c r="X7868">
        <v>2.3140000000000001</v>
      </c>
      <c r="Y7868" s="119">
        <v>44152</v>
      </c>
      <c r="Z7868">
        <v>408828.45888569101</v>
      </c>
      <c r="AA7868">
        <v>3660553.1174176498</v>
      </c>
    </row>
    <row r="7869" spans="1:27" x14ac:dyDescent="0.25">
      <c r="A7869">
        <v>-111.976849299999</v>
      </c>
      <c r="B7869">
        <v>33.0797521</v>
      </c>
      <c r="C7869" t="s">
        <v>983</v>
      </c>
      <c r="D7869" t="s">
        <v>982</v>
      </c>
      <c r="E7869" t="s">
        <v>981</v>
      </c>
      <c r="F7869">
        <v>7188</v>
      </c>
      <c r="G7869">
        <v>190</v>
      </c>
      <c r="H7869">
        <v>13.33</v>
      </c>
      <c r="I7869">
        <v>1.9359999999999999</v>
      </c>
      <c r="J7869">
        <v>1</v>
      </c>
      <c r="K7869">
        <v>1168</v>
      </c>
      <c r="L7869" t="s">
        <v>980</v>
      </c>
      <c r="M7869" t="s">
        <v>979</v>
      </c>
      <c r="N7869" s="119">
        <v>44152</v>
      </c>
      <c r="O7869">
        <v>0</v>
      </c>
      <c r="P7869">
        <v>0</v>
      </c>
      <c r="Q7869">
        <v>7735.6</v>
      </c>
      <c r="R7869">
        <v>1196.79999999999</v>
      </c>
      <c r="S7869">
        <v>2.4929999999999999</v>
      </c>
      <c r="T7869">
        <v>33</v>
      </c>
      <c r="U7869">
        <v>3626.6999999999898</v>
      </c>
      <c r="V7869">
        <v>21</v>
      </c>
      <c r="W7869">
        <v>1.32</v>
      </c>
      <c r="X7869">
        <v>2.133</v>
      </c>
      <c r="Y7869" s="119">
        <v>44152</v>
      </c>
      <c r="Z7869">
        <v>408828.659888578</v>
      </c>
      <c r="AA7869">
        <v>3660552.5489620902</v>
      </c>
    </row>
    <row r="7870" spans="1:27" x14ac:dyDescent="0.25">
      <c r="A7870">
        <v>-111.97685117</v>
      </c>
      <c r="B7870">
        <v>33.079746219999898</v>
      </c>
      <c r="C7870" t="s">
        <v>983</v>
      </c>
      <c r="D7870" t="s">
        <v>982</v>
      </c>
      <c r="E7870" t="s">
        <v>981</v>
      </c>
      <c r="F7870">
        <v>7189</v>
      </c>
      <c r="G7870">
        <v>179</v>
      </c>
      <c r="H7870">
        <v>13.33</v>
      </c>
      <c r="I7870">
        <v>1.9359999999999999</v>
      </c>
      <c r="J7870">
        <v>1</v>
      </c>
      <c r="K7870">
        <v>1168</v>
      </c>
      <c r="L7870" t="s">
        <v>980</v>
      </c>
      <c r="M7870" t="s">
        <v>979</v>
      </c>
      <c r="N7870" s="119">
        <v>44152</v>
      </c>
      <c r="O7870">
        <v>0</v>
      </c>
      <c r="P7870">
        <v>0</v>
      </c>
      <c r="Q7870">
        <v>6706.1999999999898</v>
      </c>
      <c r="R7870">
        <v>1037.5</v>
      </c>
      <c r="S7870">
        <v>2.1619999999999999</v>
      </c>
      <c r="T7870">
        <v>33</v>
      </c>
      <c r="U7870">
        <v>3144</v>
      </c>
      <c r="V7870">
        <v>21</v>
      </c>
      <c r="W7870">
        <v>1.32</v>
      </c>
      <c r="X7870">
        <v>2.133</v>
      </c>
      <c r="Y7870" s="119">
        <v>44152</v>
      </c>
      <c r="Z7870">
        <v>408828.47928111203</v>
      </c>
      <c r="AA7870">
        <v>3660551.8986821198</v>
      </c>
    </row>
    <row r="7871" spans="1:27" x14ac:dyDescent="0.25">
      <c r="A7871">
        <v>-111.976851319999</v>
      </c>
      <c r="B7871">
        <v>33.079741210000002</v>
      </c>
      <c r="C7871" t="s">
        <v>983</v>
      </c>
      <c r="D7871" t="s">
        <v>982</v>
      </c>
      <c r="E7871" t="s">
        <v>981</v>
      </c>
      <c r="F7871">
        <v>7190</v>
      </c>
      <c r="G7871">
        <v>184</v>
      </c>
      <c r="H7871">
        <v>13.33</v>
      </c>
      <c r="I7871">
        <v>2.3620000000000001</v>
      </c>
      <c r="J7871">
        <v>1</v>
      </c>
      <c r="K7871">
        <v>1168.0999999999899</v>
      </c>
      <c r="L7871" t="s">
        <v>980</v>
      </c>
      <c r="M7871" t="s">
        <v>979</v>
      </c>
      <c r="N7871" s="119">
        <v>44152</v>
      </c>
      <c r="O7871">
        <v>0</v>
      </c>
      <c r="P7871">
        <v>0</v>
      </c>
      <c r="Q7871">
        <v>7098</v>
      </c>
      <c r="R7871">
        <v>899.87</v>
      </c>
      <c r="S7871">
        <v>1.875</v>
      </c>
      <c r="T7871">
        <v>33</v>
      </c>
      <c r="U7871">
        <v>2726.9</v>
      </c>
      <c r="V7871">
        <v>21</v>
      </c>
      <c r="W7871">
        <v>1.611</v>
      </c>
      <c r="X7871">
        <v>2.6030000000000002</v>
      </c>
      <c r="Y7871" s="119">
        <v>44152</v>
      </c>
      <c r="Z7871">
        <v>408828.46011132398</v>
      </c>
      <c r="AA7871">
        <v>3660551.34336334</v>
      </c>
    </row>
    <row r="7872" spans="1:27" x14ac:dyDescent="0.25">
      <c r="A7872">
        <v>-111.976850319999</v>
      </c>
      <c r="B7872">
        <v>33.079735210000003</v>
      </c>
      <c r="C7872" t="s">
        <v>983</v>
      </c>
      <c r="D7872" t="s">
        <v>982</v>
      </c>
      <c r="E7872" t="s">
        <v>981</v>
      </c>
      <c r="F7872">
        <v>7191</v>
      </c>
      <c r="G7872">
        <v>184</v>
      </c>
      <c r="H7872">
        <v>13.33</v>
      </c>
      <c r="I7872">
        <v>2.198</v>
      </c>
      <c r="J7872">
        <v>1</v>
      </c>
      <c r="K7872">
        <v>1168.0999999999899</v>
      </c>
      <c r="L7872" t="s">
        <v>980</v>
      </c>
      <c r="M7872" t="s">
        <v>979</v>
      </c>
      <c r="N7872" s="119">
        <v>44152</v>
      </c>
      <c r="O7872">
        <v>0</v>
      </c>
      <c r="P7872">
        <v>0</v>
      </c>
      <c r="Q7872">
        <v>6258.8</v>
      </c>
      <c r="R7872">
        <v>852.69</v>
      </c>
      <c r="S7872">
        <v>1.776</v>
      </c>
      <c r="T7872">
        <v>33</v>
      </c>
      <c r="U7872">
        <v>2583.9</v>
      </c>
      <c r="V7872">
        <v>21</v>
      </c>
      <c r="W7872">
        <v>1.4990000000000001</v>
      </c>
      <c r="X7872">
        <v>2.4220000000000002</v>
      </c>
      <c r="Y7872" s="119">
        <v>44152</v>
      </c>
      <c r="Z7872">
        <v>408828.54725790501</v>
      </c>
      <c r="AA7872">
        <v>3660550.67728623</v>
      </c>
    </row>
    <row r="7873" spans="1:27" x14ac:dyDescent="0.25">
      <c r="A7873">
        <v>-111.976852859999</v>
      </c>
      <c r="B7873">
        <v>33.0797301899999</v>
      </c>
      <c r="C7873" t="s">
        <v>983</v>
      </c>
      <c r="D7873" t="s">
        <v>982</v>
      </c>
      <c r="E7873" t="s">
        <v>981</v>
      </c>
      <c r="F7873">
        <v>7192</v>
      </c>
      <c r="G7873">
        <v>175</v>
      </c>
      <c r="H7873">
        <v>13.33</v>
      </c>
      <c r="I7873">
        <v>1.804</v>
      </c>
      <c r="J7873">
        <v>1</v>
      </c>
      <c r="K7873">
        <v>1168.2</v>
      </c>
      <c r="L7873" t="s">
        <v>980</v>
      </c>
      <c r="M7873" t="s">
        <v>979</v>
      </c>
      <c r="N7873" s="119">
        <v>44152</v>
      </c>
      <c r="O7873">
        <v>0</v>
      </c>
      <c r="P7873">
        <v>0</v>
      </c>
      <c r="Q7873">
        <v>7086.5</v>
      </c>
      <c r="R7873">
        <v>1176.0999999999899</v>
      </c>
      <c r="S7873">
        <v>2.4500000000000002</v>
      </c>
      <c r="T7873">
        <v>33</v>
      </c>
      <c r="U7873">
        <v>3563.9</v>
      </c>
      <c r="V7873">
        <v>21</v>
      </c>
      <c r="W7873">
        <v>1.23</v>
      </c>
      <c r="X7873">
        <v>1.988</v>
      </c>
      <c r="Y7873" s="119">
        <v>44152</v>
      </c>
      <c r="Z7873">
        <v>408828.30500177498</v>
      </c>
      <c r="AA7873">
        <v>3660550.1229347899</v>
      </c>
    </row>
    <row r="7874" spans="1:27" x14ac:dyDescent="0.25">
      <c r="A7874">
        <v>-111.976852339999</v>
      </c>
      <c r="B7874">
        <v>33.079724220000003</v>
      </c>
      <c r="C7874" t="s">
        <v>983</v>
      </c>
      <c r="D7874" t="s">
        <v>982</v>
      </c>
      <c r="E7874" t="s">
        <v>981</v>
      </c>
      <c r="F7874">
        <v>7193</v>
      </c>
      <c r="G7874">
        <v>178</v>
      </c>
      <c r="H7874">
        <v>13.33</v>
      </c>
      <c r="I7874">
        <v>1.772</v>
      </c>
      <c r="J7874">
        <v>1</v>
      </c>
      <c r="K7874">
        <v>1168.0999999999899</v>
      </c>
      <c r="L7874" t="s">
        <v>980</v>
      </c>
      <c r="M7874" t="s">
        <v>979</v>
      </c>
      <c r="N7874" s="119">
        <v>44152</v>
      </c>
      <c r="O7874">
        <v>0</v>
      </c>
      <c r="P7874">
        <v>0</v>
      </c>
      <c r="Q7874">
        <v>6735</v>
      </c>
      <c r="R7874">
        <v>1138.5</v>
      </c>
      <c r="S7874">
        <v>2.3719999999999999</v>
      </c>
      <c r="T7874">
        <v>33</v>
      </c>
      <c r="U7874">
        <v>3449.9</v>
      </c>
      <c r="V7874">
        <v>21</v>
      </c>
      <c r="W7874">
        <v>1.208</v>
      </c>
      <c r="X7874">
        <v>1.952</v>
      </c>
      <c r="Y7874" s="119">
        <v>44152</v>
      </c>
      <c r="Z7874">
        <v>408828.34737743001</v>
      </c>
      <c r="AA7874">
        <v>3660549.4606006602</v>
      </c>
    </row>
    <row r="7875" spans="1:27" x14ac:dyDescent="0.25">
      <c r="A7875">
        <v>-111.97684913000001</v>
      </c>
      <c r="B7875">
        <v>33.079718069999899</v>
      </c>
      <c r="C7875" t="s">
        <v>983</v>
      </c>
      <c r="D7875" t="s">
        <v>982</v>
      </c>
      <c r="E7875" t="s">
        <v>981</v>
      </c>
      <c r="F7875">
        <v>7194</v>
      </c>
      <c r="G7875">
        <v>191</v>
      </c>
      <c r="H7875">
        <v>13.33</v>
      </c>
      <c r="I7875">
        <v>2.3620000000000001</v>
      </c>
      <c r="J7875">
        <v>1</v>
      </c>
      <c r="K7875">
        <v>1168.0999999999899</v>
      </c>
      <c r="L7875" t="s">
        <v>980</v>
      </c>
      <c r="M7875" t="s">
        <v>979</v>
      </c>
      <c r="N7875" s="119">
        <v>44152</v>
      </c>
      <c r="O7875">
        <v>0</v>
      </c>
      <c r="P7875">
        <v>0</v>
      </c>
      <c r="Q7875">
        <v>7651.8999999999896</v>
      </c>
      <c r="R7875">
        <v>970.09</v>
      </c>
      <c r="S7875">
        <v>2.0209999999999999</v>
      </c>
      <c r="T7875">
        <v>33</v>
      </c>
      <c r="U7875">
        <v>2939.6999999999898</v>
      </c>
      <c r="V7875">
        <v>21</v>
      </c>
      <c r="W7875">
        <v>1.611</v>
      </c>
      <c r="X7875">
        <v>2.6030000000000002</v>
      </c>
      <c r="Y7875" s="119">
        <v>44152</v>
      </c>
      <c r="Z7875">
        <v>408828.64064460801</v>
      </c>
      <c r="AA7875">
        <v>3660548.77597368</v>
      </c>
    </row>
    <row r="7876" spans="1:27" x14ac:dyDescent="0.25">
      <c r="A7876">
        <v>-111.976852859999</v>
      </c>
      <c r="B7876">
        <v>33.079712190000002</v>
      </c>
      <c r="C7876" t="s">
        <v>983</v>
      </c>
      <c r="D7876" t="s">
        <v>982</v>
      </c>
      <c r="E7876" t="s">
        <v>981</v>
      </c>
      <c r="F7876">
        <v>7195</v>
      </c>
      <c r="G7876">
        <v>175</v>
      </c>
      <c r="H7876">
        <v>13.33</v>
      </c>
      <c r="I7876">
        <v>2.198</v>
      </c>
      <c r="J7876">
        <v>1</v>
      </c>
      <c r="K7876">
        <v>1168</v>
      </c>
      <c r="L7876" t="s">
        <v>980</v>
      </c>
      <c r="M7876" t="s">
        <v>979</v>
      </c>
      <c r="N7876" s="119">
        <v>44152</v>
      </c>
      <c r="O7876">
        <v>0</v>
      </c>
      <c r="P7876">
        <v>0</v>
      </c>
      <c r="Q7876">
        <v>7791.8999999999896</v>
      </c>
      <c r="R7876">
        <v>1061.5999999999899</v>
      </c>
      <c r="S7876">
        <v>2.2120000000000002</v>
      </c>
      <c r="T7876">
        <v>33</v>
      </c>
      <c r="U7876">
        <v>3216.9</v>
      </c>
      <c r="V7876">
        <v>21</v>
      </c>
      <c r="W7876">
        <v>1.4990000000000001</v>
      </c>
      <c r="X7876">
        <v>2.4220000000000002</v>
      </c>
      <c r="Y7876" s="119">
        <v>44152</v>
      </c>
      <c r="Z7876">
        <v>408828.28642976499</v>
      </c>
      <c r="AA7876">
        <v>3660548.1273093601</v>
      </c>
    </row>
    <row r="7877" spans="1:27" x14ac:dyDescent="0.25">
      <c r="A7877">
        <v>-111.976852339999</v>
      </c>
      <c r="B7877">
        <v>33.079707220000003</v>
      </c>
      <c r="C7877" t="s">
        <v>983</v>
      </c>
      <c r="D7877" t="s">
        <v>982</v>
      </c>
      <c r="E7877" t="s">
        <v>981</v>
      </c>
      <c r="F7877">
        <v>7196</v>
      </c>
      <c r="G7877">
        <v>178</v>
      </c>
      <c r="H7877">
        <v>13.33</v>
      </c>
      <c r="I7877">
        <v>2.133</v>
      </c>
      <c r="J7877">
        <v>1</v>
      </c>
      <c r="K7877">
        <v>1168</v>
      </c>
      <c r="L7877" t="s">
        <v>980</v>
      </c>
      <c r="M7877" t="s">
        <v>979</v>
      </c>
      <c r="N7877" s="119">
        <v>44152</v>
      </c>
      <c r="O7877">
        <v>0</v>
      </c>
      <c r="P7877">
        <v>0</v>
      </c>
      <c r="Q7877">
        <v>7130.5</v>
      </c>
      <c r="R7877">
        <v>1001.29999999999</v>
      </c>
      <c r="S7877">
        <v>2.0859999999999999</v>
      </c>
      <c r="T7877">
        <v>33</v>
      </c>
      <c r="U7877">
        <v>3034.4</v>
      </c>
      <c r="V7877">
        <v>21</v>
      </c>
      <c r="W7877">
        <v>1.454</v>
      </c>
      <c r="X7877">
        <v>2.35</v>
      </c>
      <c r="Y7877" s="119">
        <v>44152</v>
      </c>
      <c r="Z7877">
        <v>408828.32983720902</v>
      </c>
      <c r="AA7877">
        <v>3660547.5758433202</v>
      </c>
    </row>
    <row r="7878" spans="1:27" x14ac:dyDescent="0.25">
      <c r="A7878">
        <v>-111.976852829999</v>
      </c>
      <c r="B7878">
        <v>33.079701219999897</v>
      </c>
      <c r="C7878" t="s">
        <v>983</v>
      </c>
      <c r="D7878" t="s">
        <v>982</v>
      </c>
      <c r="E7878" t="s">
        <v>981</v>
      </c>
      <c r="F7878">
        <v>7197</v>
      </c>
      <c r="G7878">
        <v>181</v>
      </c>
      <c r="H7878">
        <v>13.33</v>
      </c>
      <c r="I7878">
        <v>1.87</v>
      </c>
      <c r="J7878">
        <v>1</v>
      </c>
      <c r="K7878">
        <v>1167.9000000000001</v>
      </c>
      <c r="L7878" t="s">
        <v>980</v>
      </c>
      <c r="M7878" t="s">
        <v>979</v>
      </c>
      <c r="N7878" s="119">
        <v>44152</v>
      </c>
      <c r="O7878">
        <v>0</v>
      </c>
      <c r="P7878">
        <v>0</v>
      </c>
      <c r="Q7878">
        <v>7882.1</v>
      </c>
      <c r="R7878">
        <v>1262.29999999999</v>
      </c>
      <c r="S7878">
        <v>2.63</v>
      </c>
      <c r="T7878">
        <v>33</v>
      </c>
      <c r="U7878">
        <v>3825</v>
      </c>
      <c r="V7878">
        <v>21</v>
      </c>
      <c r="W7878">
        <v>1.2749999999999999</v>
      </c>
      <c r="X7878">
        <v>2.0609999999999999</v>
      </c>
      <c r="Y7878" s="119">
        <v>44152</v>
      </c>
      <c r="Z7878">
        <v>408828.27791127702</v>
      </c>
      <c r="AA7878">
        <v>3660546.9110604702</v>
      </c>
    </row>
    <row r="7879" spans="1:27" x14ac:dyDescent="0.25">
      <c r="A7879">
        <v>-111.97685149</v>
      </c>
      <c r="B7879">
        <v>33.079695209999898</v>
      </c>
      <c r="C7879" t="s">
        <v>983</v>
      </c>
      <c r="D7879" t="s">
        <v>982</v>
      </c>
      <c r="E7879" t="s">
        <v>981</v>
      </c>
      <c r="F7879">
        <v>7198</v>
      </c>
      <c r="G7879">
        <v>183</v>
      </c>
      <c r="H7879">
        <v>13.33</v>
      </c>
      <c r="I7879">
        <v>2.0670000000000002</v>
      </c>
      <c r="J7879">
        <v>1</v>
      </c>
      <c r="K7879">
        <v>1168</v>
      </c>
      <c r="L7879" t="s">
        <v>980</v>
      </c>
      <c r="M7879" t="s">
        <v>979</v>
      </c>
      <c r="N7879" s="119">
        <v>44152</v>
      </c>
      <c r="O7879">
        <v>0</v>
      </c>
      <c r="P7879">
        <v>0</v>
      </c>
      <c r="Q7879">
        <v>6904.3</v>
      </c>
      <c r="R7879">
        <v>1000.39999999999</v>
      </c>
      <c r="S7879">
        <v>2.0840000000000001</v>
      </c>
      <c r="T7879">
        <v>33</v>
      </c>
      <c r="U7879">
        <v>3031.4</v>
      </c>
      <c r="V7879">
        <v>21</v>
      </c>
      <c r="W7879">
        <v>1.409</v>
      </c>
      <c r="X7879">
        <v>2.278</v>
      </c>
      <c r="Y7879" s="119">
        <v>44152</v>
      </c>
      <c r="Z7879">
        <v>408828.396782258</v>
      </c>
      <c r="AA7879">
        <v>3660546.2435793499</v>
      </c>
    </row>
    <row r="7880" spans="1:27" x14ac:dyDescent="0.25">
      <c r="A7880">
        <v>-111.97685217</v>
      </c>
      <c r="B7880">
        <v>33.079690220000003</v>
      </c>
      <c r="C7880" t="s">
        <v>983</v>
      </c>
      <c r="D7880" t="s">
        <v>982</v>
      </c>
      <c r="E7880" t="s">
        <v>981</v>
      </c>
      <c r="F7880">
        <v>7199</v>
      </c>
      <c r="G7880">
        <v>179</v>
      </c>
      <c r="H7880">
        <v>13.33</v>
      </c>
      <c r="I7880">
        <v>1.903</v>
      </c>
      <c r="J7880">
        <v>1</v>
      </c>
      <c r="K7880">
        <v>1168</v>
      </c>
      <c r="L7880" t="s">
        <v>980</v>
      </c>
      <c r="M7880" t="s">
        <v>979</v>
      </c>
      <c r="N7880" s="119">
        <v>44152</v>
      </c>
      <c r="O7880">
        <v>0</v>
      </c>
      <c r="P7880">
        <v>0</v>
      </c>
      <c r="Q7880">
        <v>8291.7000000000007</v>
      </c>
      <c r="R7880">
        <v>1304.9000000000001</v>
      </c>
      <c r="S7880">
        <v>2.7189999999999999</v>
      </c>
      <c r="T7880">
        <v>33</v>
      </c>
      <c r="U7880">
        <v>3954.4</v>
      </c>
      <c r="V7880">
        <v>21</v>
      </c>
      <c r="W7880">
        <v>1.2969999999999999</v>
      </c>
      <c r="X7880">
        <v>2.097</v>
      </c>
      <c r="Y7880" s="119">
        <v>44152</v>
      </c>
      <c r="Z7880">
        <v>408828.32816433703</v>
      </c>
      <c r="AA7880">
        <v>3660545.6909383102</v>
      </c>
    </row>
    <row r="7881" spans="1:27" x14ac:dyDescent="0.25">
      <c r="A7881">
        <v>-111.97685303</v>
      </c>
      <c r="B7881">
        <v>33.079684180000001</v>
      </c>
      <c r="C7881" t="s">
        <v>983</v>
      </c>
      <c r="D7881" t="s">
        <v>982</v>
      </c>
      <c r="E7881" t="s">
        <v>981</v>
      </c>
      <c r="F7881">
        <v>7200</v>
      </c>
      <c r="G7881">
        <v>174</v>
      </c>
      <c r="H7881">
        <v>13.33</v>
      </c>
      <c r="I7881">
        <v>2.395</v>
      </c>
      <c r="J7881">
        <v>1</v>
      </c>
      <c r="K7881">
        <v>1168</v>
      </c>
      <c r="L7881" t="s">
        <v>980</v>
      </c>
      <c r="M7881" t="s">
        <v>979</v>
      </c>
      <c r="N7881" s="119">
        <v>44152</v>
      </c>
      <c r="O7881">
        <v>0</v>
      </c>
      <c r="P7881">
        <v>0</v>
      </c>
      <c r="Q7881">
        <v>7382.6</v>
      </c>
      <c r="R7881">
        <v>923.12999999999897</v>
      </c>
      <c r="S7881">
        <v>1.923</v>
      </c>
      <c r="T7881">
        <v>33</v>
      </c>
      <c r="U7881">
        <v>2797.4</v>
      </c>
      <c r="V7881">
        <v>21</v>
      </c>
      <c r="W7881">
        <v>1.633</v>
      </c>
      <c r="X7881">
        <v>2.6389999999999998</v>
      </c>
      <c r="Y7881" s="119">
        <v>44152</v>
      </c>
      <c r="Z7881">
        <v>408828.24166232802</v>
      </c>
      <c r="AA7881">
        <v>3660545.0220421301</v>
      </c>
    </row>
    <row r="7882" spans="1:27" x14ac:dyDescent="0.25">
      <c r="A7882">
        <v>-111.976852339999</v>
      </c>
      <c r="B7882">
        <v>33.079679220000003</v>
      </c>
      <c r="C7882" t="s">
        <v>983</v>
      </c>
      <c r="D7882" t="s">
        <v>982</v>
      </c>
      <c r="E7882" t="s">
        <v>981</v>
      </c>
      <c r="F7882">
        <v>7201</v>
      </c>
      <c r="G7882">
        <v>178</v>
      </c>
      <c r="H7882">
        <v>13.33</v>
      </c>
      <c r="I7882">
        <v>2.133</v>
      </c>
      <c r="J7882">
        <v>1</v>
      </c>
      <c r="K7882">
        <v>1168</v>
      </c>
      <c r="L7882" t="s">
        <v>980</v>
      </c>
      <c r="M7882" t="s">
        <v>979</v>
      </c>
      <c r="N7882" s="119">
        <v>44152</v>
      </c>
      <c r="O7882">
        <v>0</v>
      </c>
      <c r="P7882">
        <v>0</v>
      </c>
      <c r="Q7882">
        <v>10131</v>
      </c>
      <c r="R7882">
        <v>1422.7</v>
      </c>
      <c r="S7882">
        <v>2.964</v>
      </c>
      <c r="T7882">
        <v>33</v>
      </c>
      <c r="U7882">
        <v>4311.1999999999898</v>
      </c>
      <c r="V7882">
        <v>21</v>
      </c>
      <c r="W7882">
        <v>1.454</v>
      </c>
      <c r="X7882">
        <v>2.35</v>
      </c>
      <c r="Y7882" s="119">
        <v>44152</v>
      </c>
      <c r="Z7882">
        <v>408828.30094745202</v>
      </c>
      <c r="AA7882">
        <v>3660544.4715371099</v>
      </c>
    </row>
    <row r="7883" spans="1:27" x14ac:dyDescent="0.25">
      <c r="A7883">
        <v>-111.97685251</v>
      </c>
      <c r="B7883">
        <v>33.079673210000003</v>
      </c>
      <c r="C7883" t="s">
        <v>983</v>
      </c>
      <c r="D7883" t="s">
        <v>982</v>
      </c>
      <c r="E7883" t="s">
        <v>981</v>
      </c>
      <c r="F7883">
        <v>7202</v>
      </c>
      <c r="G7883">
        <v>177</v>
      </c>
      <c r="H7883">
        <v>13.33</v>
      </c>
      <c r="I7883">
        <v>1.7390000000000001</v>
      </c>
      <c r="J7883">
        <v>1</v>
      </c>
      <c r="K7883">
        <v>1168</v>
      </c>
      <c r="L7883" t="s">
        <v>980</v>
      </c>
      <c r="M7883" t="s">
        <v>979</v>
      </c>
      <c r="N7883" s="119">
        <v>44152</v>
      </c>
      <c r="O7883">
        <v>0</v>
      </c>
      <c r="P7883">
        <v>0</v>
      </c>
      <c r="Q7883">
        <v>10005</v>
      </c>
      <c r="R7883">
        <v>1723.0999999999899</v>
      </c>
      <c r="S7883">
        <v>3.59</v>
      </c>
      <c r="T7883">
        <v>33</v>
      </c>
      <c r="U7883">
        <v>5221.6000000000004</v>
      </c>
      <c r="V7883">
        <v>21</v>
      </c>
      <c r="W7883">
        <v>1.1859999999999999</v>
      </c>
      <c r="X7883">
        <v>1.9159999999999999</v>
      </c>
      <c r="Y7883" s="119">
        <v>44152</v>
      </c>
      <c r="Z7883">
        <v>408828.27887913201</v>
      </c>
      <c r="AA7883">
        <v>3660543.8053676202</v>
      </c>
    </row>
    <row r="7884" spans="1:27" x14ac:dyDescent="0.25">
      <c r="A7884">
        <v>-111.97685303</v>
      </c>
      <c r="B7884">
        <v>33.079667180000001</v>
      </c>
      <c r="C7884" t="s">
        <v>983</v>
      </c>
      <c r="D7884" t="s">
        <v>982</v>
      </c>
      <c r="E7884" t="s">
        <v>981</v>
      </c>
      <c r="F7884">
        <v>7203</v>
      </c>
      <c r="G7884">
        <v>174</v>
      </c>
      <c r="H7884">
        <v>13.33</v>
      </c>
      <c r="I7884">
        <v>2.133</v>
      </c>
      <c r="J7884">
        <v>1</v>
      </c>
      <c r="K7884">
        <v>1167.9000000000001</v>
      </c>
      <c r="L7884" t="s">
        <v>980</v>
      </c>
      <c r="M7884" t="s">
        <v>979</v>
      </c>
      <c r="N7884" s="119">
        <v>44152</v>
      </c>
      <c r="O7884">
        <v>0</v>
      </c>
      <c r="P7884">
        <v>0</v>
      </c>
      <c r="Q7884">
        <v>10353</v>
      </c>
      <c r="R7884">
        <v>1453.9</v>
      </c>
      <c r="S7884">
        <v>3.0289999999999999</v>
      </c>
      <c r="T7884">
        <v>33</v>
      </c>
      <c r="U7884">
        <v>4405.8</v>
      </c>
      <c r="V7884">
        <v>21</v>
      </c>
      <c r="W7884">
        <v>1.454</v>
      </c>
      <c r="X7884">
        <v>2.35</v>
      </c>
      <c r="Y7884" s="119">
        <v>44152</v>
      </c>
      <c r="Z7884">
        <v>408828.22412211401</v>
      </c>
      <c r="AA7884">
        <v>3660543.1372847902</v>
      </c>
    </row>
    <row r="7885" spans="1:27" x14ac:dyDescent="0.25">
      <c r="A7885">
        <v>-111.976850799999</v>
      </c>
      <c r="B7885">
        <v>33.079661160000001</v>
      </c>
      <c r="C7885" t="s">
        <v>983</v>
      </c>
      <c r="D7885" t="s">
        <v>982</v>
      </c>
      <c r="E7885" t="s">
        <v>981</v>
      </c>
      <c r="F7885">
        <v>7204</v>
      </c>
      <c r="G7885">
        <v>187</v>
      </c>
      <c r="H7885">
        <v>13.33</v>
      </c>
      <c r="I7885">
        <v>2.0009999999999999</v>
      </c>
      <c r="J7885">
        <v>1</v>
      </c>
      <c r="K7885">
        <v>1167.79999999999</v>
      </c>
      <c r="L7885" t="s">
        <v>980</v>
      </c>
      <c r="M7885" t="s">
        <v>979</v>
      </c>
      <c r="N7885" s="119">
        <v>44152</v>
      </c>
      <c r="O7885">
        <v>0</v>
      </c>
      <c r="P7885">
        <v>0</v>
      </c>
      <c r="Q7885">
        <v>8273.7000000000007</v>
      </c>
      <c r="R7885">
        <v>1238.0999999999899</v>
      </c>
      <c r="S7885">
        <v>2.5790000000000002</v>
      </c>
      <c r="T7885">
        <v>33</v>
      </c>
      <c r="U7885">
        <v>3751.8</v>
      </c>
      <c r="V7885">
        <v>21</v>
      </c>
      <c r="W7885">
        <v>1.365</v>
      </c>
      <c r="X7885">
        <v>2.2050000000000001</v>
      </c>
      <c r="Y7885" s="119">
        <v>44152</v>
      </c>
      <c r="Z7885">
        <v>408828.42605304701</v>
      </c>
      <c r="AA7885">
        <v>3660542.4679219201</v>
      </c>
    </row>
    <row r="7886" spans="1:27" x14ac:dyDescent="0.25">
      <c r="A7886">
        <v>-111.976853539999</v>
      </c>
      <c r="B7886">
        <v>33.079656120000003</v>
      </c>
      <c r="C7886" t="s">
        <v>983</v>
      </c>
      <c r="D7886" t="s">
        <v>982</v>
      </c>
      <c r="E7886" t="s">
        <v>981</v>
      </c>
      <c r="F7886">
        <v>7205</v>
      </c>
      <c r="G7886">
        <v>171</v>
      </c>
      <c r="H7886">
        <v>13.33</v>
      </c>
      <c r="I7886">
        <v>2.0670000000000002</v>
      </c>
      <c r="J7886">
        <v>1</v>
      </c>
      <c r="K7886">
        <v>1167.9000000000001</v>
      </c>
      <c r="L7886" t="s">
        <v>980</v>
      </c>
      <c r="M7886" t="s">
        <v>979</v>
      </c>
      <c r="N7886" s="119">
        <v>44152</v>
      </c>
      <c r="O7886">
        <v>0</v>
      </c>
      <c r="P7886">
        <v>0</v>
      </c>
      <c r="Q7886">
        <v>7486</v>
      </c>
      <c r="R7886">
        <v>1084.5999999999899</v>
      </c>
      <c r="S7886">
        <v>2.2599999999999998</v>
      </c>
      <c r="T7886">
        <v>33</v>
      </c>
      <c r="U7886">
        <v>3286.8</v>
      </c>
      <c r="V7886">
        <v>21</v>
      </c>
      <c r="W7886">
        <v>1.409</v>
      </c>
      <c r="X7886">
        <v>2.278</v>
      </c>
      <c r="Y7886" s="119">
        <v>44152</v>
      </c>
      <c r="Z7886">
        <v>408828.16510862502</v>
      </c>
      <c r="AA7886">
        <v>3660541.91152685</v>
      </c>
    </row>
    <row r="7887" spans="1:27" x14ac:dyDescent="0.25">
      <c r="A7887">
        <v>-111.976851319999</v>
      </c>
      <c r="B7887">
        <v>33.079650209999897</v>
      </c>
      <c r="C7887" t="s">
        <v>983</v>
      </c>
      <c r="D7887" t="s">
        <v>982</v>
      </c>
      <c r="E7887" t="s">
        <v>981</v>
      </c>
      <c r="F7887">
        <v>7206</v>
      </c>
      <c r="G7887">
        <v>184</v>
      </c>
      <c r="H7887">
        <v>13.33</v>
      </c>
      <c r="I7887">
        <v>1.9359999999999999</v>
      </c>
      <c r="J7887">
        <v>1</v>
      </c>
      <c r="K7887">
        <v>1168</v>
      </c>
      <c r="L7887" t="s">
        <v>980</v>
      </c>
      <c r="M7887" t="s">
        <v>979</v>
      </c>
      <c r="N7887" s="119">
        <v>44152</v>
      </c>
      <c r="O7887">
        <v>0</v>
      </c>
      <c r="P7887">
        <v>0</v>
      </c>
      <c r="Q7887">
        <v>8216.7999999999902</v>
      </c>
      <c r="R7887">
        <v>1271.2</v>
      </c>
      <c r="S7887">
        <v>2.6480000000000001</v>
      </c>
      <c r="T7887">
        <v>33</v>
      </c>
      <c r="U7887">
        <v>3852.1999999999898</v>
      </c>
      <c r="V7887">
        <v>21</v>
      </c>
      <c r="W7887">
        <v>1.32</v>
      </c>
      <c r="X7887">
        <v>2.133</v>
      </c>
      <c r="Y7887" s="119">
        <v>44152</v>
      </c>
      <c r="Z7887">
        <v>408828.36621970398</v>
      </c>
      <c r="AA7887">
        <v>3660541.2543681501</v>
      </c>
    </row>
    <row r="7888" spans="1:27" x14ac:dyDescent="0.25">
      <c r="A7888">
        <v>-111.976851999999</v>
      </c>
      <c r="B7888">
        <v>33.079645229999898</v>
      </c>
      <c r="C7888" t="s">
        <v>983</v>
      </c>
      <c r="D7888" t="s">
        <v>982</v>
      </c>
      <c r="E7888" t="s">
        <v>981</v>
      </c>
      <c r="F7888">
        <v>7207</v>
      </c>
      <c r="G7888">
        <v>180</v>
      </c>
      <c r="H7888">
        <v>13.33</v>
      </c>
      <c r="I7888">
        <v>1.411</v>
      </c>
      <c r="J7888">
        <v>1</v>
      </c>
      <c r="K7888">
        <v>1167.9000000000001</v>
      </c>
      <c r="L7888" t="s">
        <v>980</v>
      </c>
      <c r="M7888" t="s">
        <v>979</v>
      </c>
      <c r="N7888" s="119">
        <v>44152</v>
      </c>
      <c r="O7888">
        <v>0</v>
      </c>
      <c r="P7888">
        <v>0</v>
      </c>
      <c r="Q7888">
        <v>5676</v>
      </c>
      <c r="R7888">
        <v>1204.9000000000001</v>
      </c>
      <c r="S7888">
        <v>2.5099999999999998</v>
      </c>
      <c r="T7888">
        <v>33</v>
      </c>
      <c r="U7888">
        <v>3651.1999999999898</v>
      </c>
      <c r="V7888">
        <v>21</v>
      </c>
      <c r="W7888">
        <v>0.96199999999999997</v>
      </c>
      <c r="X7888">
        <v>1.5549999999999999</v>
      </c>
      <c r="Y7888" s="119">
        <v>44152</v>
      </c>
      <c r="Z7888">
        <v>408828.297612075</v>
      </c>
      <c r="AA7888">
        <v>3660540.7028357899</v>
      </c>
    </row>
    <row r="7889" spans="1:27" x14ac:dyDescent="0.25">
      <c r="A7889">
        <v>-111.97685217</v>
      </c>
      <c r="B7889">
        <v>33.079639219999898</v>
      </c>
      <c r="C7889" t="s">
        <v>983</v>
      </c>
      <c r="D7889" t="s">
        <v>982</v>
      </c>
      <c r="E7889" t="s">
        <v>981</v>
      </c>
      <c r="F7889">
        <v>7208</v>
      </c>
      <c r="G7889">
        <v>179</v>
      </c>
      <c r="H7889">
        <v>13.33</v>
      </c>
      <c r="I7889">
        <v>1.903</v>
      </c>
      <c r="J7889">
        <v>1</v>
      </c>
      <c r="K7889">
        <v>1168</v>
      </c>
      <c r="L7889" t="s">
        <v>980</v>
      </c>
      <c r="M7889" t="s">
        <v>979</v>
      </c>
      <c r="N7889" s="119">
        <v>44152</v>
      </c>
      <c r="O7889">
        <v>0</v>
      </c>
      <c r="P7889">
        <v>0</v>
      </c>
      <c r="Q7889">
        <v>5443.1999999999898</v>
      </c>
      <c r="R7889">
        <v>856.64999999999895</v>
      </c>
      <c r="S7889">
        <v>1.7849999999999999</v>
      </c>
      <c r="T7889">
        <v>33</v>
      </c>
      <c r="U7889">
        <v>2595.9</v>
      </c>
      <c r="V7889">
        <v>21</v>
      </c>
      <c r="W7889">
        <v>1.2969999999999999</v>
      </c>
      <c r="X7889">
        <v>2.097</v>
      </c>
      <c r="Y7889" s="119">
        <v>44152</v>
      </c>
      <c r="Z7889">
        <v>408828.27554375702</v>
      </c>
      <c r="AA7889">
        <v>3660540.0366663099</v>
      </c>
    </row>
    <row r="7890" spans="1:27" x14ac:dyDescent="0.25">
      <c r="A7890">
        <v>-111.976850459999</v>
      </c>
      <c r="B7890">
        <v>33.079634120000001</v>
      </c>
      <c r="C7890" t="s">
        <v>983</v>
      </c>
      <c r="D7890" t="s">
        <v>982</v>
      </c>
      <c r="E7890" t="s">
        <v>981</v>
      </c>
      <c r="F7890">
        <v>7209</v>
      </c>
      <c r="G7890">
        <v>189</v>
      </c>
      <c r="H7890">
        <v>13.33</v>
      </c>
      <c r="I7890">
        <v>2.0009999999999999</v>
      </c>
      <c r="J7890">
        <v>1</v>
      </c>
      <c r="K7890">
        <v>1168</v>
      </c>
      <c r="L7890" t="s">
        <v>980</v>
      </c>
      <c r="M7890" t="s">
        <v>979</v>
      </c>
      <c r="N7890" s="119">
        <v>44152</v>
      </c>
      <c r="O7890">
        <v>0</v>
      </c>
      <c r="P7890">
        <v>0</v>
      </c>
      <c r="Q7890">
        <v>4495.1999999999898</v>
      </c>
      <c r="R7890">
        <v>672.65999999999894</v>
      </c>
      <c r="S7890">
        <v>1.401</v>
      </c>
      <c r="T7890">
        <v>33</v>
      </c>
      <c r="U7890">
        <v>2038.4</v>
      </c>
      <c r="V7890">
        <v>21</v>
      </c>
      <c r="W7890">
        <v>1.365</v>
      </c>
      <c r="X7890">
        <v>2.2050000000000001</v>
      </c>
      <c r="Y7890" s="119">
        <v>44152</v>
      </c>
      <c r="Z7890">
        <v>408828.429888574</v>
      </c>
      <c r="AA7890">
        <v>3660539.4697537501</v>
      </c>
    </row>
    <row r="7891" spans="1:27" x14ac:dyDescent="0.25">
      <c r="A7891">
        <v>-111.976852339999</v>
      </c>
      <c r="B7891">
        <v>33.079628219999897</v>
      </c>
      <c r="C7891" t="s">
        <v>983</v>
      </c>
      <c r="D7891" t="s">
        <v>982</v>
      </c>
      <c r="E7891" t="s">
        <v>981</v>
      </c>
      <c r="F7891">
        <v>7210</v>
      </c>
      <c r="G7891">
        <v>178</v>
      </c>
      <c r="H7891">
        <v>13.33</v>
      </c>
      <c r="I7891">
        <v>1.87</v>
      </c>
      <c r="J7891">
        <v>1</v>
      </c>
      <c r="K7891">
        <v>1168</v>
      </c>
      <c r="L7891" t="s">
        <v>980</v>
      </c>
      <c r="M7891" t="s">
        <v>979</v>
      </c>
      <c r="N7891" s="119">
        <v>44152</v>
      </c>
      <c r="O7891">
        <v>0</v>
      </c>
      <c r="P7891">
        <v>0</v>
      </c>
      <c r="Q7891">
        <v>6339.6</v>
      </c>
      <c r="R7891">
        <v>1015.2</v>
      </c>
      <c r="S7891">
        <v>2.1150000000000002</v>
      </c>
      <c r="T7891">
        <v>33</v>
      </c>
      <c r="U7891">
        <v>3076.4</v>
      </c>
      <c r="V7891">
        <v>21</v>
      </c>
      <c r="W7891">
        <v>1.2749999999999999</v>
      </c>
      <c r="X7891">
        <v>2.0609999999999999</v>
      </c>
      <c r="Y7891" s="119">
        <v>44152</v>
      </c>
      <c r="Z7891">
        <v>408828.24832687899</v>
      </c>
      <c r="AA7891">
        <v>3660538.8172651101</v>
      </c>
    </row>
    <row r="7892" spans="1:27" x14ac:dyDescent="0.25">
      <c r="A7892">
        <v>-111.97685149</v>
      </c>
      <c r="B7892">
        <v>33.079623210000001</v>
      </c>
      <c r="C7892" t="s">
        <v>983</v>
      </c>
      <c r="D7892" t="s">
        <v>982</v>
      </c>
      <c r="E7892" t="s">
        <v>981</v>
      </c>
      <c r="F7892">
        <v>7211</v>
      </c>
      <c r="G7892">
        <v>183</v>
      </c>
      <c r="H7892">
        <v>13.33</v>
      </c>
      <c r="I7892">
        <v>2.2639999999999998</v>
      </c>
      <c r="J7892">
        <v>1</v>
      </c>
      <c r="K7892">
        <v>1168.0999999999899</v>
      </c>
      <c r="L7892" t="s">
        <v>980</v>
      </c>
      <c r="M7892" t="s">
        <v>979</v>
      </c>
      <c r="N7892" s="119">
        <v>44152</v>
      </c>
      <c r="O7892">
        <v>0</v>
      </c>
      <c r="P7892">
        <v>0</v>
      </c>
      <c r="Q7892">
        <v>7075.3999999999896</v>
      </c>
      <c r="R7892">
        <v>936.00999999999897</v>
      </c>
      <c r="S7892">
        <v>1.95</v>
      </c>
      <c r="T7892">
        <v>33</v>
      </c>
      <c r="U7892">
        <v>2836.4</v>
      </c>
      <c r="V7892">
        <v>21</v>
      </c>
      <c r="W7892">
        <v>1.5429999999999999</v>
      </c>
      <c r="X7892">
        <v>2.4950000000000001</v>
      </c>
      <c r="Y7892" s="119">
        <v>44152</v>
      </c>
      <c r="Z7892">
        <v>408828.32249444298</v>
      </c>
      <c r="AA7892">
        <v>3660538.26107771</v>
      </c>
    </row>
    <row r="7893" spans="1:27" x14ac:dyDescent="0.25">
      <c r="A7893">
        <v>-111.97685300000001</v>
      </c>
      <c r="B7893">
        <v>33.079617229999897</v>
      </c>
      <c r="C7893" t="s">
        <v>983</v>
      </c>
      <c r="D7893" t="s">
        <v>982</v>
      </c>
      <c r="E7893" t="s">
        <v>981</v>
      </c>
      <c r="F7893">
        <v>7212</v>
      </c>
      <c r="G7893">
        <v>180</v>
      </c>
      <c r="H7893">
        <v>13.33</v>
      </c>
      <c r="I7893">
        <v>1.837</v>
      </c>
      <c r="J7893">
        <v>1</v>
      </c>
      <c r="K7893">
        <v>1168</v>
      </c>
      <c r="L7893" t="s">
        <v>980</v>
      </c>
      <c r="M7893" t="s">
        <v>979</v>
      </c>
      <c r="N7893" s="119">
        <v>44152</v>
      </c>
      <c r="O7893">
        <v>0</v>
      </c>
      <c r="P7893">
        <v>0</v>
      </c>
      <c r="Q7893">
        <v>6381.8</v>
      </c>
      <c r="R7893">
        <v>1040.2</v>
      </c>
      <c r="S7893">
        <v>2.1669999999999998</v>
      </c>
      <c r="T7893">
        <v>33</v>
      </c>
      <c r="U7893">
        <v>3152.1999999999898</v>
      </c>
      <c r="V7893">
        <v>21</v>
      </c>
      <c r="W7893">
        <v>1.2529999999999999</v>
      </c>
      <c r="X7893">
        <v>2.0249999999999999</v>
      </c>
      <c r="Y7893" s="119">
        <v>44152</v>
      </c>
      <c r="Z7893">
        <v>408828.175385006</v>
      </c>
      <c r="AA7893">
        <v>3660537.59939824</v>
      </c>
    </row>
    <row r="7894" spans="1:27" x14ac:dyDescent="0.25">
      <c r="A7894">
        <v>-111.97685300000001</v>
      </c>
      <c r="B7894">
        <v>33.079611229999898</v>
      </c>
      <c r="C7894" t="s">
        <v>983</v>
      </c>
      <c r="D7894" t="s">
        <v>982</v>
      </c>
      <c r="E7894" t="s">
        <v>981</v>
      </c>
      <c r="F7894">
        <v>7213</v>
      </c>
      <c r="G7894">
        <v>180</v>
      </c>
      <c r="H7894">
        <v>13.33</v>
      </c>
      <c r="I7894">
        <v>2.0009999999999999</v>
      </c>
      <c r="J7894">
        <v>1</v>
      </c>
      <c r="K7894">
        <v>1167.9000000000001</v>
      </c>
      <c r="L7894" t="s">
        <v>980</v>
      </c>
      <c r="M7894" t="s">
        <v>979</v>
      </c>
      <c r="N7894" s="119">
        <v>44152</v>
      </c>
      <c r="O7894">
        <v>0</v>
      </c>
      <c r="P7894">
        <v>0</v>
      </c>
      <c r="Q7894">
        <v>7032.5</v>
      </c>
      <c r="R7894">
        <v>1052.29999999999</v>
      </c>
      <c r="S7894">
        <v>2.1920000000000002</v>
      </c>
      <c r="T7894">
        <v>33</v>
      </c>
      <c r="U7894">
        <v>3188.9</v>
      </c>
      <c r="V7894">
        <v>21</v>
      </c>
      <c r="W7894">
        <v>1.365</v>
      </c>
      <c r="X7894">
        <v>2.2050000000000001</v>
      </c>
      <c r="Y7894" s="119">
        <v>44152</v>
      </c>
      <c r="Z7894">
        <v>408828.16919435299</v>
      </c>
      <c r="AA7894">
        <v>3660536.9341897699</v>
      </c>
    </row>
    <row r="7895" spans="1:27" x14ac:dyDescent="0.25">
      <c r="A7895">
        <v>-111.97685130000001</v>
      </c>
      <c r="B7895">
        <v>33.079605100000002</v>
      </c>
      <c r="C7895" t="s">
        <v>983</v>
      </c>
      <c r="D7895" t="s">
        <v>982</v>
      </c>
      <c r="E7895" t="s">
        <v>981</v>
      </c>
      <c r="F7895">
        <v>7214</v>
      </c>
      <c r="G7895">
        <v>190</v>
      </c>
      <c r="H7895">
        <v>13.33</v>
      </c>
      <c r="I7895">
        <v>2.0009999999999999</v>
      </c>
      <c r="J7895">
        <v>1</v>
      </c>
      <c r="K7895">
        <v>1167.9000000000001</v>
      </c>
      <c r="L7895" t="s">
        <v>980</v>
      </c>
      <c r="M7895" t="s">
        <v>979</v>
      </c>
      <c r="N7895" s="119">
        <v>44152</v>
      </c>
      <c r="O7895">
        <v>0</v>
      </c>
      <c r="P7895">
        <v>0</v>
      </c>
      <c r="Q7895">
        <v>8378.2999999999902</v>
      </c>
      <c r="R7895">
        <v>1253.7</v>
      </c>
      <c r="S7895">
        <v>2.6120000000000001</v>
      </c>
      <c r="T7895">
        <v>33</v>
      </c>
      <c r="U7895">
        <v>3799.1999999999898</v>
      </c>
      <c r="V7895">
        <v>21</v>
      </c>
      <c r="W7895">
        <v>1.365</v>
      </c>
      <c r="X7895">
        <v>2.2050000000000001</v>
      </c>
      <c r="Y7895" s="119">
        <v>44152</v>
      </c>
      <c r="Z7895">
        <v>408828.32154311897</v>
      </c>
      <c r="AA7895">
        <v>3660536.2530917898</v>
      </c>
    </row>
    <row r="7896" spans="1:27" x14ac:dyDescent="0.25">
      <c r="A7896">
        <v>-111.976854029999</v>
      </c>
      <c r="B7896">
        <v>33.07960018</v>
      </c>
      <c r="C7896" t="s">
        <v>983</v>
      </c>
      <c r="D7896" t="s">
        <v>982</v>
      </c>
      <c r="E7896" t="s">
        <v>981</v>
      </c>
      <c r="F7896">
        <v>7215</v>
      </c>
      <c r="G7896">
        <v>174</v>
      </c>
      <c r="H7896">
        <v>13.33</v>
      </c>
      <c r="I7896">
        <v>1.903</v>
      </c>
      <c r="J7896">
        <v>1</v>
      </c>
      <c r="K7896">
        <v>1167.79999999999</v>
      </c>
      <c r="L7896" t="s">
        <v>980</v>
      </c>
      <c r="M7896" t="s">
        <v>979</v>
      </c>
      <c r="N7896" s="119">
        <v>44152</v>
      </c>
      <c r="O7896">
        <v>0</v>
      </c>
      <c r="P7896">
        <v>0</v>
      </c>
      <c r="Q7896">
        <v>8496.1</v>
      </c>
      <c r="R7896">
        <v>1337.0999999999899</v>
      </c>
      <c r="S7896">
        <v>2.786</v>
      </c>
      <c r="T7896">
        <v>33</v>
      </c>
      <c r="U7896">
        <v>4051.9</v>
      </c>
      <c r="V7896">
        <v>21</v>
      </c>
      <c r="W7896">
        <v>1.2969999999999999</v>
      </c>
      <c r="X7896">
        <v>2.097</v>
      </c>
      <c r="Y7896" s="119">
        <v>44152</v>
      </c>
      <c r="Z7896">
        <v>408828.06165572698</v>
      </c>
      <c r="AA7896">
        <v>3660535.7099922001</v>
      </c>
    </row>
    <row r="7897" spans="1:27" x14ac:dyDescent="0.25">
      <c r="A7897">
        <v>-111.976852829999</v>
      </c>
      <c r="B7897">
        <v>33.079594219999898</v>
      </c>
      <c r="C7897" t="s">
        <v>983</v>
      </c>
      <c r="D7897" t="s">
        <v>982</v>
      </c>
      <c r="E7897" t="s">
        <v>981</v>
      </c>
      <c r="F7897">
        <v>7216</v>
      </c>
      <c r="G7897">
        <v>181</v>
      </c>
      <c r="H7897">
        <v>13.33</v>
      </c>
      <c r="I7897">
        <v>2.0009999999999999</v>
      </c>
      <c r="J7897">
        <v>1</v>
      </c>
      <c r="K7897">
        <v>1167.9000000000001</v>
      </c>
      <c r="L7897" t="s">
        <v>980</v>
      </c>
      <c r="M7897" t="s">
        <v>979</v>
      </c>
      <c r="N7897" s="119">
        <v>44152</v>
      </c>
      <c r="O7897">
        <v>0</v>
      </c>
      <c r="P7897">
        <v>0</v>
      </c>
      <c r="Q7897">
        <v>7059</v>
      </c>
      <c r="R7897">
        <v>1056.29999999999</v>
      </c>
      <c r="S7897">
        <v>2.2010000000000001</v>
      </c>
      <c r="T7897">
        <v>33</v>
      </c>
      <c r="U7897">
        <v>3200.9</v>
      </c>
      <c r="V7897">
        <v>21</v>
      </c>
      <c r="W7897">
        <v>1.365</v>
      </c>
      <c r="X7897">
        <v>2.2050000000000001</v>
      </c>
      <c r="Y7897" s="119">
        <v>44152</v>
      </c>
      <c r="Z7897">
        <v>408828.16751121299</v>
      </c>
      <c r="AA7897">
        <v>3660535.0481761098</v>
      </c>
    </row>
    <row r="7898" spans="1:27" x14ac:dyDescent="0.25">
      <c r="A7898">
        <v>-111.976853509999</v>
      </c>
      <c r="B7898">
        <v>33.079589210000002</v>
      </c>
      <c r="C7898" t="s">
        <v>983</v>
      </c>
      <c r="D7898" t="s">
        <v>982</v>
      </c>
      <c r="E7898" t="s">
        <v>981</v>
      </c>
      <c r="F7898">
        <v>7217</v>
      </c>
      <c r="G7898">
        <v>177</v>
      </c>
      <c r="H7898">
        <v>13.33</v>
      </c>
      <c r="I7898">
        <v>1.87</v>
      </c>
      <c r="J7898">
        <v>1</v>
      </c>
      <c r="K7898">
        <v>1167.9000000000001</v>
      </c>
      <c r="L7898" t="s">
        <v>980</v>
      </c>
      <c r="M7898" t="s">
        <v>979</v>
      </c>
      <c r="N7898" s="119">
        <v>44152</v>
      </c>
      <c r="O7898">
        <v>0</v>
      </c>
      <c r="P7898">
        <v>0</v>
      </c>
      <c r="Q7898">
        <v>6256.6999999999898</v>
      </c>
      <c r="R7898">
        <v>1002</v>
      </c>
      <c r="S7898">
        <v>2.0870000000000002</v>
      </c>
      <c r="T7898">
        <v>33</v>
      </c>
      <c r="U7898">
        <v>3036.1999999999898</v>
      </c>
      <c r="V7898">
        <v>21</v>
      </c>
      <c r="W7898">
        <v>1.2749999999999999</v>
      </c>
      <c r="X7898">
        <v>2.0609999999999999</v>
      </c>
      <c r="Y7898" s="119">
        <v>44152</v>
      </c>
      <c r="Z7898">
        <v>408828.09887259098</v>
      </c>
      <c r="AA7898">
        <v>3660534.4933177098</v>
      </c>
    </row>
    <row r="7899" spans="1:27" x14ac:dyDescent="0.25">
      <c r="A7899">
        <v>-111.97685334000001</v>
      </c>
      <c r="B7899">
        <v>33.079583220000004</v>
      </c>
      <c r="C7899" t="s">
        <v>983</v>
      </c>
      <c r="D7899" t="s">
        <v>982</v>
      </c>
      <c r="E7899" t="s">
        <v>981</v>
      </c>
      <c r="F7899">
        <v>7218</v>
      </c>
      <c r="G7899">
        <v>178</v>
      </c>
      <c r="H7899">
        <v>13.33</v>
      </c>
      <c r="I7899">
        <v>1.903</v>
      </c>
      <c r="J7899">
        <v>1</v>
      </c>
      <c r="K7899">
        <v>1167.9000000000001</v>
      </c>
      <c r="L7899" t="s">
        <v>980</v>
      </c>
      <c r="M7899" t="s">
        <v>979</v>
      </c>
      <c r="N7899" s="119">
        <v>44152</v>
      </c>
      <c r="O7899">
        <v>0</v>
      </c>
      <c r="P7899">
        <v>0</v>
      </c>
      <c r="Q7899">
        <v>5541</v>
      </c>
      <c r="R7899">
        <v>872.02999999999895</v>
      </c>
      <c r="S7899">
        <v>1.8169999999999999</v>
      </c>
      <c r="T7899">
        <v>33</v>
      </c>
      <c r="U7899">
        <v>2642.5</v>
      </c>
      <c r="V7899">
        <v>21</v>
      </c>
      <c r="W7899">
        <v>1.2969999999999999</v>
      </c>
      <c r="X7899">
        <v>2.097</v>
      </c>
      <c r="Y7899" s="119">
        <v>44152</v>
      </c>
      <c r="Z7899">
        <v>408828.10855961498</v>
      </c>
      <c r="AA7899">
        <v>3660533.8290702598</v>
      </c>
    </row>
    <row r="7900" spans="1:27" x14ac:dyDescent="0.25">
      <c r="A7900">
        <v>-111.97685214000001</v>
      </c>
      <c r="B7900">
        <v>33.0795781899999</v>
      </c>
      <c r="C7900" t="s">
        <v>983</v>
      </c>
      <c r="D7900" t="s">
        <v>982</v>
      </c>
      <c r="E7900" t="s">
        <v>981</v>
      </c>
      <c r="F7900">
        <v>7219</v>
      </c>
      <c r="G7900">
        <v>185</v>
      </c>
      <c r="H7900">
        <v>13.33</v>
      </c>
      <c r="I7900">
        <v>1.837</v>
      </c>
      <c r="J7900">
        <v>1</v>
      </c>
      <c r="K7900">
        <v>1168</v>
      </c>
      <c r="L7900" t="s">
        <v>980</v>
      </c>
      <c r="M7900" t="s">
        <v>979</v>
      </c>
      <c r="N7900" s="119">
        <v>44152</v>
      </c>
      <c r="O7900">
        <v>0</v>
      </c>
      <c r="P7900">
        <v>0</v>
      </c>
      <c r="Q7900">
        <v>7203</v>
      </c>
      <c r="R7900">
        <v>1174.0999999999899</v>
      </c>
      <c r="S7900">
        <v>2.4460000000000002</v>
      </c>
      <c r="T7900">
        <v>33</v>
      </c>
      <c r="U7900">
        <v>3557.9</v>
      </c>
      <c r="V7900">
        <v>21</v>
      </c>
      <c r="W7900">
        <v>1.2529999999999999</v>
      </c>
      <c r="X7900">
        <v>2.0249999999999999</v>
      </c>
      <c r="Y7900" s="119">
        <v>44152</v>
      </c>
      <c r="Z7900">
        <v>408828.21537468</v>
      </c>
      <c r="AA7900">
        <v>3660533.2703614798</v>
      </c>
    </row>
    <row r="7901" spans="1:27" x14ac:dyDescent="0.25">
      <c r="A7901">
        <v>-111.97685300000001</v>
      </c>
      <c r="B7901">
        <v>33.079572229999897</v>
      </c>
      <c r="C7901" t="s">
        <v>983</v>
      </c>
      <c r="D7901" t="s">
        <v>982</v>
      </c>
      <c r="E7901" t="s">
        <v>981</v>
      </c>
      <c r="F7901">
        <v>7220</v>
      </c>
      <c r="G7901">
        <v>180</v>
      </c>
      <c r="H7901">
        <v>13.33</v>
      </c>
      <c r="I7901">
        <v>1.575</v>
      </c>
      <c r="J7901">
        <v>1</v>
      </c>
      <c r="K7901">
        <v>1168</v>
      </c>
      <c r="L7901" t="s">
        <v>980</v>
      </c>
      <c r="M7901" t="s">
        <v>979</v>
      </c>
      <c r="N7901" s="119">
        <v>44152</v>
      </c>
      <c r="O7901">
        <v>0</v>
      </c>
      <c r="P7901">
        <v>0</v>
      </c>
      <c r="Q7901">
        <v>5761.8</v>
      </c>
      <c r="R7901">
        <v>1095.7</v>
      </c>
      <c r="S7901">
        <v>2.2829999999999999</v>
      </c>
      <c r="T7901">
        <v>33</v>
      </c>
      <c r="U7901">
        <v>3320.3</v>
      </c>
      <c r="V7901">
        <v>21</v>
      </c>
      <c r="W7901">
        <v>1.0740000000000001</v>
      </c>
      <c r="X7901">
        <v>1.7350000000000001</v>
      </c>
      <c r="Y7901" s="119">
        <v>44152</v>
      </c>
      <c r="Z7901">
        <v>408828.12895513099</v>
      </c>
      <c r="AA7901">
        <v>3660532.61033476</v>
      </c>
    </row>
    <row r="7902" spans="1:27" x14ac:dyDescent="0.25">
      <c r="A7902">
        <v>-111.976855369999</v>
      </c>
      <c r="B7902">
        <v>33.079566980000003</v>
      </c>
      <c r="C7902" t="s">
        <v>983</v>
      </c>
      <c r="D7902" t="s">
        <v>982</v>
      </c>
      <c r="E7902" t="s">
        <v>981</v>
      </c>
      <c r="F7902">
        <v>7221</v>
      </c>
      <c r="G7902">
        <v>166</v>
      </c>
      <c r="H7902">
        <v>13.33</v>
      </c>
      <c r="I7902">
        <v>2.133</v>
      </c>
      <c r="J7902">
        <v>1</v>
      </c>
      <c r="K7902">
        <v>1168</v>
      </c>
      <c r="L7902" t="s">
        <v>980</v>
      </c>
      <c r="M7902" t="s">
        <v>979</v>
      </c>
      <c r="N7902" s="119">
        <v>44152</v>
      </c>
      <c r="O7902">
        <v>0</v>
      </c>
      <c r="P7902">
        <v>0</v>
      </c>
      <c r="Q7902">
        <v>5113.1999999999898</v>
      </c>
      <c r="R7902">
        <v>718.05999999999904</v>
      </c>
      <c r="S7902">
        <v>1.496</v>
      </c>
      <c r="T7902">
        <v>33</v>
      </c>
      <c r="U7902">
        <v>2175.9</v>
      </c>
      <c r="V7902">
        <v>21</v>
      </c>
      <c r="W7902">
        <v>1.454</v>
      </c>
      <c r="X7902">
        <v>2.35</v>
      </c>
      <c r="Y7902" s="119">
        <v>44152</v>
      </c>
      <c r="Z7902">
        <v>408827.90232862602</v>
      </c>
      <c r="AA7902">
        <v>3660532.0303360098</v>
      </c>
    </row>
    <row r="7903" spans="1:27" x14ac:dyDescent="0.25">
      <c r="A7903">
        <v>-111.97685214000001</v>
      </c>
      <c r="B7903">
        <v>33.07956119</v>
      </c>
      <c r="C7903" t="s">
        <v>983</v>
      </c>
      <c r="D7903" t="s">
        <v>982</v>
      </c>
      <c r="E7903" t="s">
        <v>981</v>
      </c>
      <c r="F7903">
        <v>7222</v>
      </c>
      <c r="G7903">
        <v>185</v>
      </c>
      <c r="H7903">
        <v>13.33</v>
      </c>
      <c r="I7903">
        <v>2.1</v>
      </c>
      <c r="J7903">
        <v>1</v>
      </c>
      <c r="K7903">
        <v>1167.9000000000001</v>
      </c>
      <c r="L7903" t="s">
        <v>980</v>
      </c>
      <c r="M7903" t="s">
        <v>979</v>
      </c>
      <c r="N7903" s="119">
        <v>44152</v>
      </c>
      <c r="O7903">
        <v>0</v>
      </c>
      <c r="P7903">
        <v>0</v>
      </c>
      <c r="Q7903">
        <v>5570.5</v>
      </c>
      <c r="R7903">
        <v>794.49</v>
      </c>
      <c r="S7903">
        <v>1.655</v>
      </c>
      <c r="T7903">
        <v>33</v>
      </c>
      <c r="U7903">
        <v>2407.5999999999899</v>
      </c>
      <c r="V7903">
        <v>21</v>
      </c>
      <c r="W7903">
        <v>1.4319999999999999</v>
      </c>
      <c r="X7903">
        <v>2.3140000000000001</v>
      </c>
      <c r="Y7903" s="119">
        <v>44152</v>
      </c>
      <c r="Z7903">
        <v>408828.19783453201</v>
      </c>
      <c r="AA7903">
        <v>3660531.3856041702</v>
      </c>
    </row>
    <row r="7904" spans="1:27" x14ac:dyDescent="0.25">
      <c r="A7904">
        <v>-111.97685300000001</v>
      </c>
      <c r="B7904">
        <v>33.079556230000001</v>
      </c>
      <c r="C7904" t="s">
        <v>983</v>
      </c>
      <c r="D7904" t="s">
        <v>982</v>
      </c>
      <c r="E7904" t="s">
        <v>981</v>
      </c>
      <c r="F7904">
        <v>7223</v>
      </c>
      <c r="G7904">
        <v>180</v>
      </c>
      <c r="H7904">
        <v>13.33</v>
      </c>
      <c r="I7904">
        <v>2.165</v>
      </c>
      <c r="J7904">
        <v>1</v>
      </c>
      <c r="K7904">
        <v>1167.9000000000001</v>
      </c>
      <c r="L7904" t="s">
        <v>980</v>
      </c>
      <c r="M7904" t="s">
        <v>979</v>
      </c>
      <c r="N7904" s="119">
        <v>44152</v>
      </c>
      <c r="O7904">
        <v>0</v>
      </c>
      <c r="P7904">
        <v>0</v>
      </c>
      <c r="Q7904">
        <v>6949.1999999999898</v>
      </c>
      <c r="R7904">
        <v>961.1</v>
      </c>
      <c r="S7904">
        <v>2.0019999999999998</v>
      </c>
      <c r="T7904">
        <v>33</v>
      </c>
      <c r="U7904">
        <v>2912.4</v>
      </c>
      <c r="V7904">
        <v>21</v>
      </c>
      <c r="W7904">
        <v>1.476</v>
      </c>
      <c r="X7904">
        <v>2.3860000000000001</v>
      </c>
      <c r="Y7904" s="119">
        <v>44152</v>
      </c>
      <c r="Z7904">
        <v>408828.11244674399</v>
      </c>
      <c r="AA7904">
        <v>3660530.8364455299</v>
      </c>
    </row>
    <row r="7905" spans="1:27" x14ac:dyDescent="0.25">
      <c r="A7905">
        <v>-111.976851969999</v>
      </c>
      <c r="B7905">
        <v>33.079550179999899</v>
      </c>
      <c r="C7905" t="s">
        <v>983</v>
      </c>
      <c r="D7905" t="s">
        <v>982</v>
      </c>
      <c r="E7905" t="s">
        <v>981</v>
      </c>
      <c r="F7905">
        <v>7224</v>
      </c>
      <c r="G7905">
        <v>186</v>
      </c>
      <c r="H7905">
        <v>13.33</v>
      </c>
      <c r="I7905">
        <v>1.87</v>
      </c>
      <c r="J7905">
        <v>1</v>
      </c>
      <c r="K7905">
        <v>1167.9000000000001</v>
      </c>
      <c r="L7905" t="s">
        <v>980</v>
      </c>
      <c r="M7905" t="s">
        <v>979</v>
      </c>
      <c r="N7905" s="119">
        <v>44152</v>
      </c>
      <c r="O7905">
        <v>0</v>
      </c>
      <c r="P7905">
        <v>0</v>
      </c>
      <c r="Q7905">
        <v>8300.6</v>
      </c>
      <c r="R7905">
        <v>1329.29999999999</v>
      </c>
      <c r="S7905">
        <v>2.7690000000000001</v>
      </c>
      <c r="T7905">
        <v>33</v>
      </c>
      <c r="U7905">
        <v>4028.0999999999899</v>
      </c>
      <c r="V7905">
        <v>21</v>
      </c>
      <c r="W7905">
        <v>1.2749999999999999</v>
      </c>
      <c r="X7905">
        <v>2.0609999999999999</v>
      </c>
      <c r="Y7905" s="119">
        <v>44152</v>
      </c>
      <c r="Z7905">
        <v>408828.20234207599</v>
      </c>
      <c r="AA7905">
        <v>3660530.1647989801</v>
      </c>
    </row>
    <row r="7906" spans="1:27" x14ac:dyDescent="0.25">
      <c r="A7906">
        <v>-111.97685266000001</v>
      </c>
      <c r="B7906">
        <v>33.079544220000002</v>
      </c>
      <c r="C7906" t="s">
        <v>983</v>
      </c>
      <c r="D7906" t="s">
        <v>982</v>
      </c>
      <c r="E7906" t="s">
        <v>981</v>
      </c>
      <c r="F7906">
        <v>7225</v>
      </c>
      <c r="G7906">
        <v>182</v>
      </c>
      <c r="H7906">
        <v>13.33</v>
      </c>
      <c r="I7906">
        <v>1.9690000000000001</v>
      </c>
      <c r="J7906">
        <v>1</v>
      </c>
      <c r="K7906">
        <v>1167.79999999999</v>
      </c>
      <c r="L7906" t="s">
        <v>980</v>
      </c>
      <c r="M7906" t="s">
        <v>979</v>
      </c>
      <c r="N7906" s="119">
        <v>44152</v>
      </c>
      <c r="O7906">
        <v>0</v>
      </c>
      <c r="P7906">
        <v>0</v>
      </c>
      <c r="Q7906">
        <v>8738.5</v>
      </c>
      <c r="R7906">
        <v>1329.4</v>
      </c>
      <c r="S7906">
        <v>2.77</v>
      </c>
      <c r="T7906">
        <v>33</v>
      </c>
      <c r="U7906">
        <v>4028.5</v>
      </c>
      <c r="V7906">
        <v>21</v>
      </c>
      <c r="W7906">
        <v>1.3420000000000001</v>
      </c>
      <c r="X7906">
        <v>2.169</v>
      </c>
      <c r="Y7906" s="119">
        <v>44152</v>
      </c>
      <c r="Z7906">
        <v>408828.131789873</v>
      </c>
      <c r="AA7906">
        <v>3660529.5046246001</v>
      </c>
    </row>
    <row r="7907" spans="1:27" x14ac:dyDescent="0.25">
      <c r="A7907">
        <v>-111.97685420000001</v>
      </c>
      <c r="B7907">
        <v>33.079539160000003</v>
      </c>
      <c r="C7907" t="s">
        <v>983</v>
      </c>
      <c r="D7907" t="s">
        <v>982</v>
      </c>
      <c r="E7907" t="s">
        <v>981</v>
      </c>
      <c r="F7907">
        <v>7226</v>
      </c>
      <c r="G7907">
        <v>173</v>
      </c>
      <c r="H7907">
        <v>13.33</v>
      </c>
      <c r="I7907">
        <v>2.0339999999999998</v>
      </c>
      <c r="J7907">
        <v>1</v>
      </c>
      <c r="K7907">
        <v>1167.79999999999</v>
      </c>
      <c r="L7907" t="s">
        <v>980</v>
      </c>
      <c r="M7907" t="s">
        <v>979</v>
      </c>
      <c r="N7907" s="119">
        <v>44152</v>
      </c>
      <c r="O7907">
        <v>0</v>
      </c>
      <c r="P7907">
        <v>0</v>
      </c>
      <c r="Q7907">
        <v>8207.7999999999902</v>
      </c>
      <c r="R7907">
        <v>1208.4000000000001</v>
      </c>
      <c r="S7907">
        <v>2.5179999999999998</v>
      </c>
      <c r="T7907">
        <v>33</v>
      </c>
      <c r="U7907">
        <v>3661.8</v>
      </c>
      <c r="V7907">
        <v>21</v>
      </c>
      <c r="W7907">
        <v>1.387</v>
      </c>
      <c r="X7907">
        <v>2.2410000000000001</v>
      </c>
      <c r="Y7907" s="119">
        <v>44152</v>
      </c>
      <c r="Z7907">
        <v>408827.98282942502</v>
      </c>
      <c r="AA7907">
        <v>3660528.9449698199</v>
      </c>
    </row>
    <row r="7908" spans="1:27" x14ac:dyDescent="0.25">
      <c r="A7908">
        <v>-111.97685266000001</v>
      </c>
      <c r="B7908">
        <v>33.0795342199999</v>
      </c>
      <c r="C7908" t="s">
        <v>983</v>
      </c>
      <c r="D7908" t="s">
        <v>982</v>
      </c>
      <c r="E7908" t="s">
        <v>981</v>
      </c>
      <c r="F7908">
        <v>7227</v>
      </c>
      <c r="G7908">
        <v>182</v>
      </c>
      <c r="H7908">
        <v>13.33</v>
      </c>
      <c r="I7908">
        <v>1.9359999999999999</v>
      </c>
      <c r="J7908">
        <v>1</v>
      </c>
      <c r="K7908">
        <v>1167.79999999999</v>
      </c>
      <c r="L7908" t="s">
        <v>980</v>
      </c>
      <c r="M7908" t="s">
        <v>979</v>
      </c>
      <c r="N7908" s="119">
        <v>44152</v>
      </c>
      <c r="O7908">
        <v>0</v>
      </c>
      <c r="P7908">
        <v>0</v>
      </c>
      <c r="Q7908">
        <v>6528.3</v>
      </c>
      <c r="R7908">
        <v>1010</v>
      </c>
      <c r="S7908">
        <v>2.1040000000000001</v>
      </c>
      <c r="T7908">
        <v>33</v>
      </c>
      <c r="U7908">
        <v>3060.6999999999898</v>
      </c>
      <c r="V7908">
        <v>21</v>
      </c>
      <c r="W7908">
        <v>1.32</v>
      </c>
      <c r="X7908">
        <v>2.133</v>
      </c>
      <c r="Y7908" s="119">
        <v>44152</v>
      </c>
      <c r="Z7908">
        <v>408828.121472142</v>
      </c>
      <c r="AA7908">
        <v>3660528.39594384</v>
      </c>
    </row>
    <row r="7909" spans="1:27" x14ac:dyDescent="0.25">
      <c r="A7909">
        <v>-111.97685300000001</v>
      </c>
      <c r="B7909">
        <v>33.079528230000001</v>
      </c>
      <c r="C7909" t="s">
        <v>983</v>
      </c>
      <c r="D7909" t="s">
        <v>982</v>
      </c>
      <c r="E7909" t="s">
        <v>981</v>
      </c>
      <c r="F7909">
        <v>7228</v>
      </c>
      <c r="G7909">
        <v>180</v>
      </c>
      <c r="H7909">
        <v>13.33</v>
      </c>
      <c r="I7909">
        <v>1.903</v>
      </c>
      <c r="J7909">
        <v>1</v>
      </c>
      <c r="K7909">
        <v>1167.9000000000001</v>
      </c>
      <c r="L7909" t="s">
        <v>980</v>
      </c>
      <c r="M7909" t="s">
        <v>979</v>
      </c>
      <c r="N7909" s="119">
        <v>44152</v>
      </c>
      <c r="O7909">
        <v>0</v>
      </c>
      <c r="P7909">
        <v>0</v>
      </c>
      <c r="Q7909">
        <v>5890.1999999999898</v>
      </c>
      <c r="R7909">
        <v>927</v>
      </c>
      <c r="S7909">
        <v>1.931</v>
      </c>
      <c r="T7909">
        <v>33</v>
      </c>
      <c r="U7909">
        <v>2809.0999999999899</v>
      </c>
      <c r="V7909">
        <v>21</v>
      </c>
      <c r="W7909">
        <v>1.2969999999999999</v>
      </c>
      <c r="X7909">
        <v>2.097</v>
      </c>
      <c r="Y7909" s="119">
        <v>44152</v>
      </c>
      <c r="Z7909">
        <v>408828.08355708502</v>
      </c>
      <c r="AA7909">
        <v>3660527.7321394002</v>
      </c>
    </row>
    <row r="7910" spans="1:27" x14ac:dyDescent="0.25">
      <c r="A7910">
        <v>-111.97685214000001</v>
      </c>
      <c r="B7910">
        <v>33.079523190000003</v>
      </c>
      <c r="C7910" t="s">
        <v>983</v>
      </c>
      <c r="D7910" t="s">
        <v>982</v>
      </c>
      <c r="E7910" t="s">
        <v>981</v>
      </c>
      <c r="F7910">
        <v>7229</v>
      </c>
      <c r="G7910">
        <v>185</v>
      </c>
      <c r="H7910">
        <v>13.33</v>
      </c>
      <c r="I7910">
        <v>1.804</v>
      </c>
      <c r="J7910">
        <v>1</v>
      </c>
      <c r="K7910">
        <v>1167.79999999999</v>
      </c>
      <c r="L7910" t="s">
        <v>980</v>
      </c>
      <c r="M7910" t="s">
        <v>979</v>
      </c>
      <c r="N7910" s="119">
        <v>44152</v>
      </c>
      <c r="O7910">
        <v>0</v>
      </c>
      <c r="P7910">
        <v>0</v>
      </c>
      <c r="Q7910">
        <v>6726.5</v>
      </c>
      <c r="R7910">
        <v>1116.4000000000001</v>
      </c>
      <c r="S7910">
        <v>2.3260000000000001</v>
      </c>
      <c r="T7910">
        <v>33</v>
      </c>
      <c r="U7910">
        <v>3382.9</v>
      </c>
      <c r="V7910">
        <v>21</v>
      </c>
      <c r="W7910">
        <v>1.23</v>
      </c>
      <c r="X7910">
        <v>1.988</v>
      </c>
      <c r="Y7910" s="119">
        <v>44152</v>
      </c>
      <c r="Z7910">
        <v>408828.158627172</v>
      </c>
      <c r="AA7910">
        <v>3660527.1726172701</v>
      </c>
    </row>
    <row r="7911" spans="1:27" x14ac:dyDescent="0.25">
      <c r="A7911">
        <v>-111.976854029999</v>
      </c>
      <c r="B7911">
        <v>33.079517180000003</v>
      </c>
      <c r="C7911" t="s">
        <v>983</v>
      </c>
      <c r="D7911" t="s">
        <v>982</v>
      </c>
      <c r="E7911" t="s">
        <v>981</v>
      </c>
      <c r="F7911">
        <v>7230</v>
      </c>
      <c r="G7911">
        <v>174</v>
      </c>
      <c r="H7911">
        <v>13.33</v>
      </c>
      <c r="I7911">
        <v>1.9359999999999999</v>
      </c>
      <c r="J7911">
        <v>1</v>
      </c>
      <c r="K7911">
        <v>1167.79999999999</v>
      </c>
      <c r="L7911" t="s">
        <v>980</v>
      </c>
      <c r="M7911" t="s">
        <v>979</v>
      </c>
      <c r="N7911" s="119">
        <v>44152</v>
      </c>
      <c r="O7911">
        <v>0</v>
      </c>
      <c r="P7911">
        <v>0</v>
      </c>
      <c r="Q7911">
        <v>6203.6</v>
      </c>
      <c r="R7911">
        <v>959.76999999999896</v>
      </c>
      <c r="S7911">
        <v>2</v>
      </c>
      <c r="T7911">
        <v>33</v>
      </c>
      <c r="U7911">
        <v>2908.4</v>
      </c>
      <c r="V7911">
        <v>21</v>
      </c>
      <c r="W7911">
        <v>1.32</v>
      </c>
      <c r="X7911">
        <v>2.133</v>
      </c>
      <c r="Y7911" s="119">
        <v>44152</v>
      </c>
      <c r="Z7911">
        <v>408827.97601839399</v>
      </c>
      <c r="AA7911">
        <v>3660526.5079418402</v>
      </c>
    </row>
    <row r="7912" spans="1:27" x14ac:dyDescent="0.25">
      <c r="A7912">
        <v>-111.97685232000001</v>
      </c>
      <c r="B7912">
        <v>33.079512209999898</v>
      </c>
      <c r="C7912" t="s">
        <v>983</v>
      </c>
      <c r="D7912" t="s">
        <v>982</v>
      </c>
      <c r="E7912" t="s">
        <v>981</v>
      </c>
      <c r="F7912">
        <v>7231</v>
      </c>
      <c r="G7912">
        <v>184</v>
      </c>
      <c r="H7912">
        <v>13.33</v>
      </c>
      <c r="I7912">
        <v>2.0670000000000002</v>
      </c>
      <c r="J7912">
        <v>1</v>
      </c>
      <c r="K7912">
        <v>1167.79999999999</v>
      </c>
      <c r="L7912" t="s">
        <v>980</v>
      </c>
      <c r="M7912" t="s">
        <v>979</v>
      </c>
      <c r="N7912" s="119">
        <v>44152</v>
      </c>
      <c r="O7912">
        <v>0</v>
      </c>
      <c r="P7912">
        <v>0</v>
      </c>
      <c r="Q7912">
        <v>6519.1</v>
      </c>
      <c r="R7912">
        <v>944.54999999999905</v>
      </c>
      <c r="S7912">
        <v>1.968</v>
      </c>
      <c r="T7912">
        <v>33</v>
      </c>
      <c r="U7912">
        <v>2862.3</v>
      </c>
      <c r="V7912">
        <v>21</v>
      </c>
      <c r="W7912">
        <v>1.409</v>
      </c>
      <c r="X7912">
        <v>2.278</v>
      </c>
      <c r="Y7912" s="119">
        <v>44152</v>
      </c>
      <c r="Z7912">
        <v>408828.13049756899</v>
      </c>
      <c r="AA7912">
        <v>3660525.9554421501</v>
      </c>
    </row>
    <row r="7913" spans="1:27" x14ac:dyDescent="0.25">
      <c r="A7913">
        <v>-111.976854029999</v>
      </c>
      <c r="B7913">
        <v>33.079506180000003</v>
      </c>
      <c r="C7913" t="s">
        <v>983</v>
      </c>
      <c r="D7913" t="s">
        <v>982</v>
      </c>
      <c r="E7913" t="s">
        <v>981</v>
      </c>
      <c r="F7913">
        <v>7232</v>
      </c>
      <c r="G7913">
        <v>174</v>
      </c>
      <c r="H7913">
        <v>13.33</v>
      </c>
      <c r="I7913">
        <v>1.9359999999999999</v>
      </c>
      <c r="J7913">
        <v>1</v>
      </c>
      <c r="K7913">
        <v>1167.7</v>
      </c>
      <c r="L7913" t="s">
        <v>980</v>
      </c>
      <c r="M7913" t="s">
        <v>979</v>
      </c>
      <c r="N7913" s="119">
        <v>44152</v>
      </c>
      <c r="O7913">
        <v>0</v>
      </c>
      <c r="P7913">
        <v>0</v>
      </c>
      <c r="Q7913">
        <v>7945.1999999999898</v>
      </c>
      <c r="R7913">
        <v>1229.2</v>
      </c>
      <c r="S7913">
        <v>2.5609999999999999</v>
      </c>
      <c r="T7913">
        <v>33</v>
      </c>
      <c r="U7913">
        <v>3724.9</v>
      </c>
      <c r="V7913">
        <v>21</v>
      </c>
      <c r="W7913">
        <v>1.32</v>
      </c>
      <c r="X7913">
        <v>2.133</v>
      </c>
      <c r="Y7913" s="119">
        <v>44152</v>
      </c>
      <c r="Z7913">
        <v>408827.96466888202</v>
      </c>
      <c r="AA7913">
        <v>3660525.2883930099</v>
      </c>
    </row>
    <row r="7914" spans="1:27" x14ac:dyDescent="0.25">
      <c r="A7914">
        <v>-111.97685214000001</v>
      </c>
      <c r="B7914">
        <v>33.079501190000002</v>
      </c>
      <c r="C7914" t="s">
        <v>983</v>
      </c>
      <c r="D7914" t="s">
        <v>982</v>
      </c>
      <c r="E7914" t="s">
        <v>981</v>
      </c>
      <c r="F7914">
        <v>7233</v>
      </c>
      <c r="G7914">
        <v>185</v>
      </c>
      <c r="H7914">
        <v>13.33</v>
      </c>
      <c r="I7914">
        <v>2.0670000000000002</v>
      </c>
      <c r="J7914">
        <v>1</v>
      </c>
      <c r="K7914">
        <v>1167.7</v>
      </c>
      <c r="L7914" t="s">
        <v>980</v>
      </c>
      <c r="M7914" t="s">
        <v>979</v>
      </c>
      <c r="N7914" s="119">
        <v>44152</v>
      </c>
      <c r="O7914">
        <v>0</v>
      </c>
      <c r="P7914">
        <v>0</v>
      </c>
      <c r="Q7914">
        <v>8389.8999999999905</v>
      </c>
      <c r="R7914">
        <v>1215.5999999999899</v>
      </c>
      <c r="S7914">
        <v>2.5329999999999999</v>
      </c>
      <c r="T7914">
        <v>33</v>
      </c>
      <c r="U7914">
        <v>3683.6999999999898</v>
      </c>
      <c r="V7914">
        <v>21</v>
      </c>
      <c r="W7914">
        <v>1.409</v>
      </c>
      <c r="X7914">
        <v>2.278</v>
      </c>
      <c r="Y7914" s="119">
        <v>44152</v>
      </c>
      <c r="Z7914">
        <v>408828.135928192</v>
      </c>
      <c r="AA7914">
        <v>3660524.73351961</v>
      </c>
    </row>
    <row r="7915" spans="1:27" x14ac:dyDescent="0.25">
      <c r="A7915">
        <v>-111.97685454000001</v>
      </c>
      <c r="B7915">
        <v>33.079495119999898</v>
      </c>
      <c r="C7915" t="s">
        <v>983</v>
      </c>
      <c r="D7915" t="s">
        <v>982</v>
      </c>
      <c r="E7915" t="s">
        <v>981</v>
      </c>
      <c r="F7915">
        <v>7234</v>
      </c>
      <c r="G7915">
        <v>171</v>
      </c>
      <c r="H7915">
        <v>13.33</v>
      </c>
      <c r="I7915">
        <v>2.0339999999999998</v>
      </c>
      <c r="J7915">
        <v>1</v>
      </c>
      <c r="K7915">
        <v>1167.5999999999899</v>
      </c>
      <c r="L7915" t="s">
        <v>980</v>
      </c>
      <c r="M7915" t="s">
        <v>979</v>
      </c>
      <c r="N7915" s="119">
        <v>44152</v>
      </c>
      <c r="O7915">
        <v>0</v>
      </c>
      <c r="P7915">
        <v>0</v>
      </c>
      <c r="Q7915">
        <v>7948.3999999999896</v>
      </c>
      <c r="R7915">
        <v>1170.2</v>
      </c>
      <c r="S7915">
        <v>2.4380000000000002</v>
      </c>
      <c r="T7915">
        <v>33</v>
      </c>
      <c r="U7915">
        <v>3546.0999999999899</v>
      </c>
      <c r="V7915">
        <v>21</v>
      </c>
      <c r="W7915">
        <v>1.387</v>
      </c>
      <c r="X7915">
        <v>2.2410000000000001</v>
      </c>
      <c r="Y7915" s="119">
        <v>44152</v>
      </c>
      <c r="Z7915">
        <v>408827.90565534402</v>
      </c>
      <c r="AA7915">
        <v>3660524.0626350902</v>
      </c>
    </row>
    <row r="7916" spans="1:27" x14ac:dyDescent="0.25">
      <c r="A7916">
        <v>-111.976853509999</v>
      </c>
      <c r="B7916">
        <v>33.079490210000003</v>
      </c>
      <c r="C7916" t="s">
        <v>983</v>
      </c>
      <c r="D7916" t="s">
        <v>982</v>
      </c>
      <c r="E7916" t="s">
        <v>981</v>
      </c>
      <c r="F7916">
        <v>7235</v>
      </c>
      <c r="G7916">
        <v>177</v>
      </c>
      <c r="H7916">
        <v>13.33</v>
      </c>
      <c r="I7916">
        <v>1.837</v>
      </c>
      <c r="J7916">
        <v>1</v>
      </c>
      <c r="K7916">
        <v>1167.5999999999899</v>
      </c>
      <c r="L7916" t="s">
        <v>980</v>
      </c>
      <c r="M7916" t="s">
        <v>979</v>
      </c>
      <c r="N7916" s="119">
        <v>44152</v>
      </c>
      <c r="O7916">
        <v>0</v>
      </c>
      <c r="P7916">
        <v>0</v>
      </c>
      <c r="Q7916">
        <v>8282.6</v>
      </c>
      <c r="R7916">
        <v>1350.0999999999899</v>
      </c>
      <c r="S7916">
        <v>2.8130000000000002</v>
      </c>
      <c r="T7916">
        <v>33</v>
      </c>
      <c r="U7916">
        <v>4091.0999999999899</v>
      </c>
      <c r="V7916">
        <v>21</v>
      </c>
      <c r="W7916">
        <v>1.2529999999999999</v>
      </c>
      <c r="X7916">
        <v>2.0249999999999999</v>
      </c>
      <c r="Y7916" s="119">
        <v>44152</v>
      </c>
      <c r="Z7916">
        <v>408827.99672696303</v>
      </c>
      <c r="AA7916">
        <v>3660523.5173781598</v>
      </c>
    </row>
    <row r="7917" spans="1:27" x14ac:dyDescent="0.25">
      <c r="A7917">
        <v>-111.976851969999</v>
      </c>
      <c r="B7917">
        <v>33.079484180000001</v>
      </c>
      <c r="C7917" t="s">
        <v>983</v>
      </c>
      <c r="D7917" t="s">
        <v>982</v>
      </c>
      <c r="E7917" t="s">
        <v>981</v>
      </c>
      <c r="F7917">
        <v>7236</v>
      </c>
      <c r="G7917">
        <v>186</v>
      </c>
      <c r="H7917">
        <v>13.33</v>
      </c>
      <c r="I7917">
        <v>1.9690000000000001</v>
      </c>
      <c r="J7917">
        <v>1</v>
      </c>
      <c r="K7917">
        <v>1167.5999999999899</v>
      </c>
      <c r="L7917" t="s">
        <v>980</v>
      </c>
      <c r="M7917" t="s">
        <v>979</v>
      </c>
      <c r="N7917" s="119">
        <v>44152</v>
      </c>
      <c r="O7917">
        <v>0</v>
      </c>
      <c r="P7917">
        <v>0</v>
      </c>
      <c r="Q7917">
        <v>8172.3</v>
      </c>
      <c r="R7917">
        <v>1243.29999999999</v>
      </c>
      <c r="S7917">
        <v>2.59</v>
      </c>
      <c r="T7917">
        <v>33</v>
      </c>
      <c r="U7917">
        <v>3767.5</v>
      </c>
      <c r="V7917">
        <v>21</v>
      </c>
      <c r="W7917">
        <v>1.3420000000000001</v>
      </c>
      <c r="X7917">
        <v>2.169</v>
      </c>
      <c r="Y7917" s="119">
        <v>44152</v>
      </c>
      <c r="Z7917">
        <v>408828.13424513902</v>
      </c>
      <c r="AA7917">
        <v>3660522.8475059802</v>
      </c>
    </row>
    <row r="7918" spans="1:27" x14ac:dyDescent="0.25">
      <c r="A7918">
        <v>-111.976851969999</v>
      </c>
      <c r="B7918">
        <v>33.07947918</v>
      </c>
      <c r="C7918" t="s">
        <v>983</v>
      </c>
      <c r="D7918" t="s">
        <v>982</v>
      </c>
      <c r="E7918" t="s">
        <v>981</v>
      </c>
      <c r="F7918">
        <v>7237</v>
      </c>
      <c r="G7918">
        <v>186</v>
      </c>
      <c r="H7918">
        <v>13.33</v>
      </c>
      <c r="I7918">
        <v>1.837</v>
      </c>
      <c r="J7918">
        <v>1</v>
      </c>
      <c r="K7918">
        <v>1167.5999999999899</v>
      </c>
      <c r="L7918" t="s">
        <v>980</v>
      </c>
      <c r="M7918" t="s">
        <v>979</v>
      </c>
      <c r="N7918" s="119">
        <v>44152</v>
      </c>
      <c r="O7918">
        <v>0</v>
      </c>
      <c r="P7918">
        <v>0</v>
      </c>
      <c r="Q7918">
        <v>9260.2000000000007</v>
      </c>
      <c r="R7918">
        <v>1509.4</v>
      </c>
      <c r="S7918">
        <v>3.145</v>
      </c>
      <c r="T7918">
        <v>33</v>
      </c>
      <c r="U7918">
        <v>4574</v>
      </c>
      <c r="V7918">
        <v>21</v>
      </c>
      <c r="W7918">
        <v>1.2529999999999999</v>
      </c>
      <c r="X7918">
        <v>2.0249999999999999</v>
      </c>
      <c r="Y7918" s="119">
        <v>44152</v>
      </c>
      <c r="Z7918">
        <v>408828.129086286</v>
      </c>
      <c r="AA7918">
        <v>3660522.2931655999</v>
      </c>
    </row>
    <row r="7919" spans="1:27" x14ac:dyDescent="0.25">
      <c r="A7919">
        <v>-111.97685232000001</v>
      </c>
      <c r="B7919">
        <v>33.079473210000003</v>
      </c>
      <c r="C7919" t="s">
        <v>983</v>
      </c>
      <c r="D7919" t="s">
        <v>982</v>
      </c>
      <c r="E7919" t="s">
        <v>981</v>
      </c>
      <c r="F7919">
        <v>7238</v>
      </c>
      <c r="G7919">
        <v>184</v>
      </c>
      <c r="H7919">
        <v>13.33</v>
      </c>
      <c r="I7919">
        <v>2.0009999999999999</v>
      </c>
      <c r="J7919">
        <v>1</v>
      </c>
      <c r="K7919">
        <v>1167.7</v>
      </c>
      <c r="L7919" t="s">
        <v>980</v>
      </c>
      <c r="M7919" t="s">
        <v>979</v>
      </c>
      <c r="N7919" s="119">
        <v>44152</v>
      </c>
      <c r="O7919">
        <v>0</v>
      </c>
      <c r="P7919">
        <v>0</v>
      </c>
      <c r="Q7919">
        <v>8437.7000000000007</v>
      </c>
      <c r="R7919">
        <v>1262.5999999999899</v>
      </c>
      <c r="S7919">
        <v>2.63</v>
      </c>
      <c r="T7919">
        <v>33</v>
      </c>
      <c r="U7919">
        <v>3826.0999999999899</v>
      </c>
      <c r="V7919">
        <v>21</v>
      </c>
      <c r="W7919">
        <v>1.365</v>
      </c>
      <c r="X7919">
        <v>2.2050000000000001</v>
      </c>
      <c r="Y7919" s="119">
        <v>44152</v>
      </c>
      <c r="Z7919">
        <v>408828.09025848203</v>
      </c>
      <c r="AA7919">
        <v>3660521.6315872101</v>
      </c>
    </row>
    <row r="7920" spans="1:27" x14ac:dyDescent="0.25">
      <c r="A7920">
        <v>-111.9768552</v>
      </c>
      <c r="B7920">
        <v>33.079468159999898</v>
      </c>
      <c r="C7920" t="s">
        <v>983</v>
      </c>
      <c r="D7920" t="s">
        <v>982</v>
      </c>
      <c r="E7920" t="s">
        <v>981</v>
      </c>
      <c r="F7920">
        <v>7239</v>
      </c>
      <c r="G7920">
        <v>173</v>
      </c>
      <c r="H7920">
        <v>13.33</v>
      </c>
      <c r="I7920">
        <v>2.0009999999999999</v>
      </c>
      <c r="J7920">
        <v>1</v>
      </c>
      <c r="K7920">
        <v>1167.7</v>
      </c>
      <c r="L7920" t="s">
        <v>980</v>
      </c>
      <c r="M7920" t="s">
        <v>979</v>
      </c>
      <c r="N7920" s="119">
        <v>44152</v>
      </c>
      <c r="O7920">
        <v>0</v>
      </c>
      <c r="P7920">
        <v>0</v>
      </c>
      <c r="Q7920">
        <v>7451.6999999999898</v>
      </c>
      <c r="R7920">
        <v>1115.0999999999899</v>
      </c>
      <c r="S7920">
        <v>2.323</v>
      </c>
      <c r="T7920">
        <v>33</v>
      </c>
      <c r="U7920">
        <v>3379</v>
      </c>
      <c r="V7920">
        <v>21</v>
      </c>
      <c r="W7920">
        <v>1.365</v>
      </c>
      <c r="X7920">
        <v>2.2050000000000001</v>
      </c>
      <c r="Y7920" s="119">
        <v>44152</v>
      </c>
      <c r="Z7920">
        <v>408827.81623596197</v>
      </c>
      <c r="AA7920">
        <v>3660521.07420508</v>
      </c>
    </row>
    <row r="7921" spans="1:27" x14ac:dyDescent="0.25">
      <c r="A7921">
        <v>-111.9768523</v>
      </c>
      <c r="B7921">
        <v>33.079462100000001</v>
      </c>
      <c r="C7921" t="s">
        <v>983</v>
      </c>
      <c r="D7921" t="s">
        <v>982</v>
      </c>
      <c r="E7921" t="s">
        <v>981</v>
      </c>
      <c r="F7921">
        <v>7240</v>
      </c>
      <c r="G7921">
        <v>190</v>
      </c>
      <c r="H7921">
        <v>13.33</v>
      </c>
      <c r="I7921">
        <v>1.903</v>
      </c>
      <c r="J7921">
        <v>1</v>
      </c>
      <c r="K7921">
        <v>1167.7</v>
      </c>
      <c r="L7921" t="s">
        <v>980</v>
      </c>
      <c r="M7921" t="s">
        <v>979</v>
      </c>
      <c r="N7921" s="119">
        <v>44152</v>
      </c>
      <c r="O7921">
        <v>0</v>
      </c>
      <c r="P7921">
        <v>0</v>
      </c>
      <c r="Q7921">
        <v>6541.5</v>
      </c>
      <c r="R7921">
        <v>1029.5</v>
      </c>
      <c r="S7921">
        <v>2.145</v>
      </c>
      <c r="T7921">
        <v>33</v>
      </c>
      <c r="U7921">
        <v>3119.6999999999898</v>
      </c>
      <c r="V7921">
        <v>21</v>
      </c>
      <c r="W7921">
        <v>1.2969999999999999</v>
      </c>
      <c r="X7921">
        <v>2.097</v>
      </c>
      <c r="Y7921" s="119">
        <v>44152</v>
      </c>
      <c r="Z7921">
        <v>408828.08066226001</v>
      </c>
      <c r="AA7921">
        <v>3660520.3998255199</v>
      </c>
    </row>
    <row r="7922" spans="1:27" x14ac:dyDescent="0.25">
      <c r="A7922">
        <v>-111.976854029999</v>
      </c>
      <c r="B7922">
        <v>33.079457179999899</v>
      </c>
      <c r="C7922" t="s">
        <v>983</v>
      </c>
      <c r="D7922" t="s">
        <v>982</v>
      </c>
      <c r="E7922" t="s">
        <v>981</v>
      </c>
      <c r="F7922">
        <v>7241</v>
      </c>
      <c r="G7922">
        <v>174</v>
      </c>
      <c r="H7922">
        <v>13.33</v>
      </c>
      <c r="I7922">
        <v>1.9690000000000001</v>
      </c>
      <c r="J7922">
        <v>1</v>
      </c>
      <c r="K7922">
        <v>1167.79999999999</v>
      </c>
      <c r="L7922" t="s">
        <v>980</v>
      </c>
      <c r="M7922" t="s">
        <v>979</v>
      </c>
      <c r="N7922" s="119">
        <v>44152</v>
      </c>
      <c r="O7922">
        <v>0</v>
      </c>
      <c r="P7922">
        <v>0</v>
      </c>
      <c r="Q7922">
        <v>6475.5</v>
      </c>
      <c r="R7922">
        <v>985.14999999999895</v>
      </c>
      <c r="S7922">
        <v>2.052</v>
      </c>
      <c r="T7922">
        <v>33</v>
      </c>
      <c r="U7922">
        <v>2985.3</v>
      </c>
      <c r="V7922">
        <v>21</v>
      </c>
      <c r="W7922">
        <v>1.3420000000000001</v>
      </c>
      <c r="X7922">
        <v>2.169</v>
      </c>
      <c r="Y7922" s="119">
        <v>44152</v>
      </c>
      <c r="Z7922">
        <v>408827.914112008</v>
      </c>
      <c r="AA7922">
        <v>3660519.8558573201</v>
      </c>
    </row>
    <row r="7923" spans="1:27" x14ac:dyDescent="0.25">
      <c r="A7923">
        <v>-111.97685113</v>
      </c>
      <c r="B7923">
        <v>33.079452070000002</v>
      </c>
      <c r="C7923" t="s">
        <v>983</v>
      </c>
      <c r="D7923" t="s">
        <v>982</v>
      </c>
      <c r="E7923" t="s">
        <v>981</v>
      </c>
      <c r="F7923">
        <v>7242</v>
      </c>
      <c r="G7923">
        <v>191</v>
      </c>
      <c r="H7923">
        <v>13.33</v>
      </c>
      <c r="I7923">
        <v>1.9690000000000001</v>
      </c>
      <c r="J7923">
        <v>1</v>
      </c>
      <c r="K7923">
        <v>1167.9000000000001</v>
      </c>
      <c r="L7923" t="s">
        <v>980</v>
      </c>
      <c r="M7923" t="s">
        <v>979</v>
      </c>
      <c r="N7923" s="119">
        <v>44152</v>
      </c>
      <c r="O7923">
        <v>0</v>
      </c>
      <c r="P7923">
        <v>0</v>
      </c>
      <c r="Q7923">
        <v>6313</v>
      </c>
      <c r="R7923">
        <v>960.41999999999905</v>
      </c>
      <c r="S7923">
        <v>2.0009999999999999</v>
      </c>
      <c r="T7923">
        <v>33</v>
      </c>
      <c r="U7923">
        <v>2910.4</v>
      </c>
      <c r="V7923">
        <v>21</v>
      </c>
      <c r="W7923">
        <v>1.3420000000000001</v>
      </c>
      <c r="X7923">
        <v>2.169</v>
      </c>
      <c r="Y7923" s="119">
        <v>44152</v>
      </c>
      <c r="Z7923">
        <v>408828.17951852898</v>
      </c>
      <c r="AA7923">
        <v>3660519.28680244</v>
      </c>
    </row>
    <row r="7924" spans="1:27" x14ac:dyDescent="0.25">
      <c r="A7924">
        <v>-111.976853509999</v>
      </c>
      <c r="B7924">
        <v>33.07944621</v>
      </c>
      <c r="C7924" t="s">
        <v>983</v>
      </c>
      <c r="D7924" t="s">
        <v>982</v>
      </c>
      <c r="E7924" t="s">
        <v>981</v>
      </c>
      <c r="F7924">
        <v>7243</v>
      </c>
      <c r="G7924">
        <v>177</v>
      </c>
      <c r="H7924">
        <v>13.33</v>
      </c>
      <c r="I7924">
        <v>1.87</v>
      </c>
      <c r="J7924">
        <v>1</v>
      </c>
      <c r="K7924">
        <v>1167.9000000000001</v>
      </c>
      <c r="L7924" t="s">
        <v>980</v>
      </c>
      <c r="M7924" t="s">
        <v>979</v>
      </c>
      <c r="N7924" s="119">
        <v>44152</v>
      </c>
      <c r="O7924">
        <v>0</v>
      </c>
      <c r="P7924">
        <v>0</v>
      </c>
      <c r="Q7924">
        <v>7027.6999999999898</v>
      </c>
      <c r="R7924">
        <v>1125.4000000000001</v>
      </c>
      <c r="S7924">
        <v>2.3450000000000002</v>
      </c>
      <c r="T7924">
        <v>33</v>
      </c>
      <c r="U7924">
        <v>3410.4</v>
      </c>
      <c r="V7924">
        <v>21</v>
      </c>
      <c r="W7924">
        <v>1.2749999999999999</v>
      </c>
      <c r="X7924">
        <v>2.0609999999999999</v>
      </c>
      <c r="Y7924" s="119">
        <v>44152</v>
      </c>
      <c r="Z7924">
        <v>408827.95132899401</v>
      </c>
      <c r="AA7924">
        <v>3660518.6391828498</v>
      </c>
    </row>
    <row r="7925" spans="1:27" x14ac:dyDescent="0.25">
      <c r="A7925">
        <v>-111.976854509999</v>
      </c>
      <c r="B7925">
        <v>33.079441209999899</v>
      </c>
      <c r="C7925" t="s">
        <v>983</v>
      </c>
      <c r="D7925" t="s">
        <v>982</v>
      </c>
      <c r="E7925" t="s">
        <v>981</v>
      </c>
      <c r="F7925">
        <v>7244</v>
      </c>
      <c r="G7925">
        <v>177</v>
      </c>
      <c r="H7925">
        <v>13.33</v>
      </c>
      <c r="I7925">
        <v>2.133</v>
      </c>
      <c r="J7925">
        <v>1</v>
      </c>
      <c r="K7925">
        <v>1167.79999999999</v>
      </c>
      <c r="L7925" t="s">
        <v>980</v>
      </c>
      <c r="M7925" t="s">
        <v>979</v>
      </c>
      <c r="N7925" s="119">
        <v>44152</v>
      </c>
      <c r="O7925">
        <v>0</v>
      </c>
      <c r="P7925">
        <v>0</v>
      </c>
      <c r="Q7925">
        <v>7167.3</v>
      </c>
      <c r="R7925">
        <v>1006.5</v>
      </c>
      <c r="S7925">
        <v>2.097</v>
      </c>
      <c r="T7925">
        <v>33</v>
      </c>
      <c r="U7925">
        <v>3050</v>
      </c>
      <c r="V7925">
        <v>21</v>
      </c>
      <c r="W7925">
        <v>1.454</v>
      </c>
      <c r="X7925">
        <v>2.35</v>
      </c>
      <c r="Y7925" s="119">
        <v>44152</v>
      </c>
      <c r="Z7925">
        <v>408827.85283258301</v>
      </c>
      <c r="AA7925">
        <v>3660518.0857111099</v>
      </c>
    </row>
    <row r="7926" spans="1:27" x14ac:dyDescent="0.25">
      <c r="A7926">
        <v>-111.97685314</v>
      </c>
      <c r="B7926">
        <v>33.079435189999899</v>
      </c>
      <c r="C7926" t="s">
        <v>983</v>
      </c>
      <c r="D7926" t="s">
        <v>982</v>
      </c>
      <c r="E7926" t="s">
        <v>981</v>
      </c>
      <c r="F7926">
        <v>7245</v>
      </c>
      <c r="G7926">
        <v>185</v>
      </c>
      <c r="H7926">
        <v>13.33</v>
      </c>
      <c r="I7926">
        <v>2.133</v>
      </c>
      <c r="J7926">
        <v>1</v>
      </c>
      <c r="K7926">
        <v>1167.79999999999</v>
      </c>
      <c r="L7926" t="s">
        <v>980</v>
      </c>
      <c r="M7926" t="s">
        <v>979</v>
      </c>
      <c r="N7926" s="119">
        <v>44152</v>
      </c>
      <c r="O7926">
        <v>0</v>
      </c>
      <c r="P7926">
        <v>0</v>
      </c>
      <c r="Q7926">
        <v>8672</v>
      </c>
      <c r="R7926">
        <v>1217.79999999999</v>
      </c>
      <c r="S7926">
        <v>2.5369999999999999</v>
      </c>
      <c r="T7926">
        <v>33</v>
      </c>
      <c r="U7926">
        <v>3690.4</v>
      </c>
      <c r="V7926">
        <v>21</v>
      </c>
      <c r="W7926">
        <v>1.454</v>
      </c>
      <c r="X7926">
        <v>2.35</v>
      </c>
      <c r="Y7926" s="119">
        <v>44152</v>
      </c>
      <c r="Z7926">
        <v>408827.97449377202</v>
      </c>
      <c r="AA7926">
        <v>3660517.4170952798</v>
      </c>
    </row>
    <row r="7927" spans="1:27" x14ac:dyDescent="0.25">
      <c r="A7927">
        <v>-111.976855369999</v>
      </c>
      <c r="B7927">
        <v>33.079429150000003</v>
      </c>
      <c r="C7927" t="s">
        <v>983</v>
      </c>
      <c r="D7927" t="s">
        <v>982</v>
      </c>
      <c r="E7927" t="s">
        <v>981</v>
      </c>
      <c r="F7927">
        <v>7246</v>
      </c>
      <c r="G7927">
        <v>172</v>
      </c>
      <c r="H7927">
        <v>13.33</v>
      </c>
      <c r="I7927">
        <v>1.9690000000000001</v>
      </c>
      <c r="J7927">
        <v>1</v>
      </c>
      <c r="K7927">
        <v>1167.7</v>
      </c>
      <c r="L7927" t="s">
        <v>980</v>
      </c>
      <c r="M7927" t="s">
        <v>979</v>
      </c>
      <c r="N7927" s="119">
        <v>44152</v>
      </c>
      <c r="O7927">
        <v>0</v>
      </c>
      <c r="P7927">
        <v>0</v>
      </c>
      <c r="Q7927">
        <v>6705.5</v>
      </c>
      <c r="R7927">
        <v>1020.1</v>
      </c>
      <c r="S7927">
        <v>2.125</v>
      </c>
      <c r="T7927">
        <v>33</v>
      </c>
      <c r="U7927">
        <v>3091.3</v>
      </c>
      <c r="V7927">
        <v>21</v>
      </c>
      <c r="W7927">
        <v>1.3420000000000001</v>
      </c>
      <c r="X7927">
        <v>2.169</v>
      </c>
      <c r="Y7927" s="119">
        <v>44152</v>
      </c>
      <c r="Z7927">
        <v>408827.76011910202</v>
      </c>
      <c r="AA7927">
        <v>3660516.7493891502</v>
      </c>
    </row>
    <row r="7928" spans="1:27" x14ac:dyDescent="0.25">
      <c r="A7928">
        <v>-111.976853489999</v>
      </c>
      <c r="B7928">
        <v>33.0794242099999</v>
      </c>
      <c r="C7928" t="s">
        <v>983</v>
      </c>
      <c r="D7928" t="s">
        <v>982</v>
      </c>
      <c r="E7928" t="s">
        <v>981</v>
      </c>
      <c r="F7928">
        <v>7247</v>
      </c>
      <c r="G7928">
        <v>183</v>
      </c>
      <c r="H7928">
        <v>13.33</v>
      </c>
      <c r="I7928">
        <v>2.2970000000000002</v>
      </c>
      <c r="J7928">
        <v>1</v>
      </c>
      <c r="K7928">
        <v>1167.79999999999</v>
      </c>
      <c r="L7928" t="s">
        <v>980</v>
      </c>
      <c r="M7928" t="s">
        <v>979</v>
      </c>
      <c r="N7928" s="119">
        <v>44152</v>
      </c>
      <c r="O7928">
        <v>0</v>
      </c>
      <c r="P7928">
        <v>0</v>
      </c>
      <c r="Q7928">
        <v>8921.5</v>
      </c>
      <c r="R7928">
        <v>1163.4000000000001</v>
      </c>
      <c r="S7928">
        <v>2.4239999999999999</v>
      </c>
      <c r="T7928">
        <v>33</v>
      </c>
      <c r="U7928">
        <v>3525.4</v>
      </c>
      <c r="V7928">
        <v>21</v>
      </c>
      <c r="W7928">
        <v>1.5660000000000001</v>
      </c>
      <c r="X7928">
        <v>2.5310000000000001</v>
      </c>
      <c r="Y7928" s="119">
        <v>44152</v>
      </c>
      <c r="Z7928">
        <v>408827.93049678102</v>
      </c>
      <c r="AA7928">
        <v>3660516.2000678401</v>
      </c>
    </row>
    <row r="7929" spans="1:27" x14ac:dyDescent="0.25">
      <c r="A7929">
        <v>-111.97685246</v>
      </c>
      <c r="B7929">
        <v>33.07941812</v>
      </c>
      <c r="C7929" t="s">
        <v>983</v>
      </c>
      <c r="D7929" t="s">
        <v>982</v>
      </c>
      <c r="E7929" t="s">
        <v>981</v>
      </c>
      <c r="F7929">
        <v>7248</v>
      </c>
      <c r="G7929">
        <v>189</v>
      </c>
      <c r="H7929">
        <v>13.33</v>
      </c>
      <c r="I7929">
        <v>1.706</v>
      </c>
      <c r="J7929">
        <v>1</v>
      </c>
      <c r="K7929">
        <v>1167.7</v>
      </c>
      <c r="L7929" t="s">
        <v>980</v>
      </c>
      <c r="M7929" t="s">
        <v>979</v>
      </c>
      <c r="N7929" s="119">
        <v>44152</v>
      </c>
      <c r="O7929">
        <v>0</v>
      </c>
      <c r="P7929">
        <v>0</v>
      </c>
      <c r="Q7929">
        <v>9587.7000000000007</v>
      </c>
      <c r="R7929">
        <v>1683</v>
      </c>
      <c r="S7929">
        <v>3.5059999999999998</v>
      </c>
      <c r="T7929">
        <v>33</v>
      </c>
      <c r="U7929">
        <v>5100.1000000000004</v>
      </c>
      <c r="V7929">
        <v>21</v>
      </c>
      <c r="W7929">
        <v>1.163</v>
      </c>
      <c r="X7929">
        <v>1.88</v>
      </c>
      <c r="Y7929" s="119">
        <v>44152</v>
      </c>
      <c r="Z7929">
        <v>408828.02035100298</v>
      </c>
      <c r="AA7929">
        <v>3660515.5239865901</v>
      </c>
    </row>
    <row r="7930" spans="1:27" x14ac:dyDescent="0.25">
      <c r="A7930">
        <v>-111.976854169999</v>
      </c>
      <c r="B7930">
        <v>33.0794132199999</v>
      </c>
      <c r="C7930" t="s">
        <v>983</v>
      </c>
      <c r="D7930" t="s">
        <v>982</v>
      </c>
      <c r="E7930" t="s">
        <v>981</v>
      </c>
      <c r="F7930">
        <v>7249</v>
      </c>
      <c r="G7930">
        <v>179</v>
      </c>
      <c r="H7930">
        <v>13.33</v>
      </c>
      <c r="I7930">
        <v>2.0009999999999999</v>
      </c>
      <c r="J7930">
        <v>1</v>
      </c>
      <c r="K7930">
        <v>1167.7</v>
      </c>
      <c r="L7930" t="s">
        <v>980</v>
      </c>
      <c r="M7930" t="s">
        <v>979</v>
      </c>
      <c r="N7930" s="119">
        <v>44152</v>
      </c>
      <c r="O7930">
        <v>0</v>
      </c>
      <c r="P7930">
        <v>0</v>
      </c>
      <c r="Q7930">
        <v>8138.6999999999898</v>
      </c>
      <c r="R7930">
        <v>1217.9000000000001</v>
      </c>
      <c r="S7930">
        <v>2.5369999999999999</v>
      </c>
      <c r="T7930">
        <v>33</v>
      </c>
      <c r="U7930">
        <v>3690.5</v>
      </c>
      <c r="V7930">
        <v>21</v>
      </c>
      <c r="W7930">
        <v>1.365</v>
      </c>
      <c r="X7930">
        <v>2.2050000000000001</v>
      </c>
      <c r="Y7930" s="119">
        <v>44152</v>
      </c>
      <c r="Z7930">
        <v>408827.855688065</v>
      </c>
      <c r="AA7930">
        <v>3660514.9822183698</v>
      </c>
    </row>
    <row r="7931" spans="1:27" x14ac:dyDescent="0.25">
      <c r="A7931">
        <v>-111.97685434</v>
      </c>
      <c r="B7931">
        <v>33.07940722</v>
      </c>
      <c r="C7931" t="s">
        <v>983</v>
      </c>
      <c r="D7931" t="s">
        <v>982</v>
      </c>
      <c r="E7931" t="s">
        <v>981</v>
      </c>
      <c r="F7931">
        <v>7250</v>
      </c>
      <c r="G7931">
        <v>178</v>
      </c>
      <c r="H7931">
        <v>13.33</v>
      </c>
      <c r="I7931">
        <v>1.706</v>
      </c>
      <c r="J7931">
        <v>1</v>
      </c>
      <c r="K7931">
        <v>1167.79999999999</v>
      </c>
      <c r="L7931" t="s">
        <v>980</v>
      </c>
      <c r="M7931" t="s">
        <v>979</v>
      </c>
      <c r="N7931" s="119">
        <v>44152</v>
      </c>
      <c r="O7931">
        <v>0</v>
      </c>
      <c r="P7931">
        <v>0</v>
      </c>
      <c r="Q7931">
        <v>8770.7999999999902</v>
      </c>
      <c r="R7931">
        <v>1539.5999999999899</v>
      </c>
      <c r="S7931">
        <v>3.2080000000000002</v>
      </c>
      <c r="T7931">
        <v>33</v>
      </c>
      <c r="U7931">
        <v>4665.5</v>
      </c>
      <c r="V7931">
        <v>21</v>
      </c>
      <c r="W7931">
        <v>1.163</v>
      </c>
      <c r="X7931">
        <v>1.88</v>
      </c>
      <c r="Y7931" s="119">
        <v>44152</v>
      </c>
      <c r="Z7931">
        <v>408827.83363004599</v>
      </c>
      <c r="AA7931">
        <v>3660514.3171576001</v>
      </c>
    </row>
    <row r="7932" spans="1:27" x14ac:dyDescent="0.25">
      <c r="A7932">
        <v>-111.976854169999</v>
      </c>
      <c r="B7932">
        <v>33.079402219999899</v>
      </c>
      <c r="C7932" t="s">
        <v>983</v>
      </c>
      <c r="D7932" t="s">
        <v>982</v>
      </c>
      <c r="E7932" t="s">
        <v>981</v>
      </c>
      <c r="F7932">
        <v>7251</v>
      </c>
      <c r="G7932">
        <v>179</v>
      </c>
      <c r="H7932">
        <v>13.33</v>
      </c>
      <c r="I7932">
        <v>1.804</v>
      </c>
      <c r="J7932">
        <v>1</v>
      </c>
      <c r="K7932">
        <v>1167.79999999999</v>
      </c>
      <c r="L7932" t="s">
        <v>980</v>
      </c>
      <c r="M7932" t="s">
        <v>979</v>
      </c>
      <c r="N7932" s="119">
        <v>44152</v>
      </c>
      <c r="O7932">
        <v>0</v>
      </c>
      <c r="P7932">
        <v>0</v>
      </c>
      <c r="Q7932">
        <v>7970</v>
      </c>
      <c r="R7932">
        <v>1322.7</v>
      </c>
      <c r="S7932">
        <v>2.7559999999999998</v>
      </c>
      <c r="T7932">
        <v>33</v>
      </c>
      <c r="U7932">
        <v>4008.3</v>
      </c>
      <c r="V7932">
        <v>21</v>
      </c>
      <c r="W7932">
        <v>1.23</v>
      </c>
      <c r="X7932">
        <v>1.988</v>
      </c>
      <c r="Y7932" s="119">
        <v>44152</v>
      </c>
      <c r="Z7932">
        <v>408827.844338583</v>
      </c>
      <c r="AA7932">
        <v>3660513.76266956</v>
      </c>
    </row>
    <row r="7933" spans="1:27" x14ac:dyDescent="0.25">
      <c r="A7933">
        <v>-111.97685332</v>
      </c>
      <c r="B7933">
        <v>33.079396209999899</v>
      </c>
      <c r="C7933" t="s">
        <v>983</v>
      </c>
      <c r="D7933" t="s">
        <v>982</v>
      </c>
      <c r="E7933" t="s">
        <v>981</v>
      </c>
      <c r="F7933">
        <v>7252</v>
      </c>
      <c r="G7933">
        <v>184</v>
      </c>
      <c r="H7933">
        <v>13.33</v>
      </c>
      <c r="I7933">
        <v>1.9690000000000001</v>
      </c>
      <c r="J7933">
        <v>1</v>
      </c>
      <c r="K7933">
        <v>1167.79999999999</v>
      </c>
      <c r="L7933" t="s">
        <v>980</v>
      </c>
      <c r="M7933" t="s">
        <v>979</v>
      </c>
      <c r="N7933" s="119">
        <v>44152</v>
      </c>
      <c r="O7933">
        <v>0</v>
      </c>
      <c r="P7933">
        <v>0</v>
      </c>
      <c r="Q7933">
        <v>7716.3999999999896</v>
      </c>
      <c r="R7933">
        <v>1173.9000000000001</v>
      </c>
      <c r="S7933">
        <v>2.4460000000000002</v>
      </c>
      <c r="T7933">
        <v>33</v>
      </c>
      <c r="U7933">
        <v>3557.3</v>
      </c>
      <c r="V7933">
        <v>21</v>
      </c>
      <c r="W7933">
        <v>1.3420000000000001</v>
      </c>
      <c r="X7933">
        <v>2.169</v>
      </c>
      <c r="Y7933" s="119">
        <v>44152</v>
      </c>
      <c r="Z7933">
        <v>408827.917474602</v>
      </c>
      <c r="AA7933">
        <v>3660513.0956140999</v>
      </c>
    </row>
    <row r="7934" spans="1:27" x14ac:dyDescent="0.25">
      <c r="A7934">
        <v>-111.976854169999</v>
      </c>
      <c r="B7934">
        <v>33.079391219999899</v>
      </c>
      <c r="C7934" t="s">
        <v>983</v>
      </c>
      <c r="D7934" t="s">
        <v>982</v>
      </c>
      <c r="E7934" t="s">
        <v>981</v>
      </c>
      <c r="F7934">
        <v>7253</v>
      </c>
      <c r="G7934">
        <v>179</v>
      </c>
      <c r="H7934">
        <v>13.33</v>
      </c>
      <c r="I7934">
        <v>1.903</v>
      </c>
      <c r="J7934">
        <v>1</v>
      </c>
      <c r="K7934">
        <v>1167.79999999999</v>
      </c>
      <c r="L7934" t="s">
        <v>980</v>
      </c>
      <c r="M7934" t="s">
        <v>979</v>
      </c>
      <c r="N7934" s="119">
        <v>44152</v>
      </c>
      <c r="O7934">
        <v>0</v>
      </c>
      <c r="P7934">
        <v>0</v>
      </c>
      <c r="Q7934">
        <v>7989.3</v>
      </c>
      <c r="R7934">
        <v>1257.4000000000001</v>
      </c>
      <c r="S7934">
        <v>2.6190000000000002</v>
      </c>
      <c r="T7934">
        <v>33</v>
      </c>
      <c r="U7934">
        <v>3810.1999999999898</v>
      </c>
      <c r="V7934">
        <v>21</v>
      </c>
      <c r="W7934">
        <v>1.2969999999999999</v>
      </c>
      <c r="X7934">
        <v>2.097</v>
      </c>
      <c r="Y7934" s="119">
        <v>44152</v>
      </c>
      <c r="Z7934">
        <v>408827.83298910502</v>
      </c>
      <c r="AA7934">
        <v>3660512.5431207502</v>
      </c>
    </row>
    <row r="7935" spans="1:27" x14ac:dyDescent="0.25">
      <c r="A7935">
        <v>-111.97685300000001</v>
      </c>
      <c r="B7935">
        <v>33.079386229999898</v>
      </c>
      <c r="C7935" t="s">
        <v>983</v>
      </c>
      <c r="D7935" t="s">
        <v>982</v>
      </c>
      <c r="E7935" t="s">
        <v>981</v>
      </c>
      <c r="F7935">
        <v>7254</v>
      </c>
      <c r="G7935">
        <v>180</v>
      </c>
      <c r="H7935">
        <v>13.33</v>
      </c>
      <c r="I7935">
        <v>1.772</v>
      </c>
      <c r="J7935">
        <v>1</v>
      </c>
      <c r="K7935">
        <v>1167.9000000000001</v>
      </c>
      <c r="L7935" t="s">
        <v>980</v>
      </c>
      <c r="M7935" t="s">
        <v>979</v>
      </c>
      <c r="N7935" s="119">
        <v>44152</v>
      </c>
      <c r="O7935">
        <v>0</v>
      </c>
      <c r="P7935">
        <v>0</v>
      </c>
      <c r="Q7935">
        <v>7484.8999999999896</v>
      </c>
      <c r="R7935">
        <v>1265.2</v>
      </c>
      <c r="S7935">
        <v>2.6360000000000001</v>
      </c>
      <c r="T7935">
        <v>33</v>
      </c>
      <c r="U7935">
        <v>3834</v>
      </c>
      <c r="V7935">
        <v>21</v>
      </c>
      <c r="W7935">
        <v>1.208</v>
      </c>
      <c r="X7935">
        <v>1.952</v>
      </c>
      <c r="Y7935" s="119">
        <v>44152</v>
      </c>
      <c r="Z7935">
        <v>408827.93704557698</v>
      </c>
      <c r="AA7935">
        <v>3660511.9888727702</v>
      </c>
    </row>
    <row r="7936" spans="1:27" x14ac:dyDescent="0.25">
      <c r="A7936">
        <v>-111.97685366</v>
      </c>
      <c r="B7936">
        <v>33.079380219999898</v>
      </c>
      <c r="C7936" t="s">
        <v>983</v>
      </c>
      <c r="D7936" t="s">
        <v>982</v>
      </c>
      <c r="E7936" t="s">
        <v>981</v>
      </c>
      <c r="F7936">
        <v>7255</v>
      </c>
      <c r="G7936">
        <v>182</v>
      </c>
      <c r="H7936">
        <v>13.33</v>
      </c>
      <c r="I7936">
        <v>1.87</v>
      </c>
      <c r="J7936">
        <v>1</v>
      </c>
      <c r="K7936">
        <v>1167.9000000000001</v>
      </c>
      <c r="L7936" t="s">
        <v>980</v>
      </c>
      <c r="M7936" t="s">
        <v>979</v>
      </c>
      <c r="N7936" s="119">
        <v>44152</v>
      </c>
      <c r="O7936">
        <v>0</v>
      </c>
      <c r="P7936">
        <v>0</v>
      </c>
      <c r="Q7936">
        <v>8321.1</v>
      </c>
      <c r="R7936">
        <v>1332.5</v>
      </c>
      <c r="S7936">
        <v>2.7759999999999998</v>
      </c>
      <c r="T7936">
        <v>33</v>
      </c>
      <c r="U7936">
        <v>4038</v>
      </c>
      <c r="V7936">
        <v>21</v>
      </c>
      <c r="W7936">
        <v>1.2749999999999999</v>
      </c>
      <c r="X7936">
        <v>2.0609999999999999</v>
      </c>
      <c r="Y7936" s="119">
        <v>44152</v>
      </c>
      <c r="Z7936">
        <v>408827.869241815</v>
      </c>
      <c r="AA7936">
        <v>3660511.3231289401</v>
      </c>
    </row>
    <row r="7937" spans="1:27" x14ac:dyDescent="0.25">
      <c r="A7937">
        <v>-111.97685468</v>
      </c>
      <c r="B7937">
        <v>33.079375210000002</v>
      </c>
      <c r="C7937" t="s">
        <v>983</v>
      </c>
      <c r="D7937" t="s">
        <v>982</v>
      </c>
      <c r="E7937" t="s">
        <v>981</v>
      </c>
      <c r="F7937">
        <v>7256</v>
      </c>
      <c r="G7937">
        <v>176</v>
      </c>
      <c r="H7937">
        <v>13.33</v>
      </c>
      <c r="I7937">
        <v>2.133</v>
      </c>
      <c r="J7937">
        <v>1</v>
      </c>
      <c r="K7937">
        <v>1167.9000000000001</v>
      </c>
      <c r="L7937" t="s">
        <v>980</v>
      </c>
      <c r="M7937" t="s">
        <v>979</v>
      </c>
      <c r="N7937" s="119">
        <v>44152</v>
      </c>
      <c r="O7937">
        <v>0</v>
      </c>
      <c r="P7937">
        <v>0</v>
      </c>
      <c r="Q7937">
        <v>8372.7000000000007</v>
      </c>
      <c r="R7937">
        <v>1175.79999999999</v>
      </c>
      <c r="S7937">
        <v>2.4500000000000002</v>
      </c>
      <c r="T7937">
        <v>33</v>
      </c>
      <c r="U7937">
        <v>3563</v>
      </c>
      <c r="V7937">
        <v>21</v>
      </c>
      <c r="W7937">
        <v>1.454</v>
      </c>
      <c r="X7937">
        <v>2.35</v>
      </c>
      <c r="Y7937" s="119">
        <v>44152</v>
      </c>
      <c r="Z7937">
        <v>408827.76886827202</v>
      </c>
      <c r="AA7937">
        <v>3660510.7685658899</v>
      </c>
    </row>
    <row r="7938" spans="1:27" x14ac:dyDescent="0.25">
      <c r="A7938">
        <v>-111.976854169999</v>
      </c>
      <c r="B7938">
        <v>33.079369219999897</v>
      </c>
      <c r="C7938" t="s">
        <v>983</v>
      </c>
      <c r="D7938" t="s">
        <v>982</v>
      </c>
      <c r="E7938" t="s">
        <v>981</v>
      </c>
      <c r="F7938">
        <v>7257</v>
      </c>
      <c r="G7938">
        <v>179</v>
      </c>
      <c r="H7938">
        <v>13.33</v>
      </c>
      <c r="I7938">
        <v>2.0670000000000002</v>
      </c>
      <c r="J7938">
        <v>1</v>
      </c>
      <c r="K7938">
        <v>1167.79999999999</v>
      </c>
      <c r="L7938" t="s">
        <v>980</v>
      </c>
      <c r="M7938" t="s">
        <v>979</v>
      </c>
      <c r="N7938" s="119">
        <v>44152</v>
      </c>
      <c r="O7938">
        <v>0</v>
      </c>
      <c r="P7938">
        <v>0</v>
      </c>
      <c r="Q7938">
        <v>8436.8999999999905</v>
      </c>
      <c r="R7938">
        <v>1222.4000000000001</v>
      </c>
      <c r="S7938">
        <v>2.5470000000000002</v>
      </c>
      <c r="T7938">
        <v>33</v>
      </c>
      <c r="U7938">
        <v>3704.3</v>
      </c>
      <c r="V7938">
        <v>21</v>
      </c>
      <c r="W7938">
        <v>1.409</v>
      </c>
      <c r="X7938">
        <v>2.278</v>
      </c>
      <c r="Y7938" s="119">
        <v>44152</v>
      </c>
      <c r="Z7938">
        <v>408827.81029015902</v>
      </c>
      <c r="AA7938">
        <v>3660510.1040231301</v>
      </c>
    </row>
    <row r="7939" spans="1:27" x14ac:dyDescent="0.25">
      <c r="A7939">
        <v>-111.97685468</v>
      </c>
      <c r="B7939">
        <v>33.079363209999897</v>
      </c>
      <c r="C7939" t="s">
        <v>983</v>
      </c>
      <c r="D7939" t="s">
        <v>982</v>
      </c>
      <c r="E7939" t="s">
        <v>981</v>
      </c>
      <c r="F7939">
        <v>7258</v>
      </c>
      <c r="G7939">
        <v>176</v>
      </c>
      <c r="H7939">
        <v>13.33</v>
      </c>
      <c r="I7939">
        <v>2.133</v>
      </c>
      <c r="J7939">
        <v>1</v>
      </c>
      <c r="K7939">
        <v>1167.9000000000001</v>
      </c>
      <c r="L7939" t="s">
        <v>980</v>
      </c>
      <c r="M7939" t="s">
        <v>979</v>
      </c>
      <c r="N7939" s="119">
        <v>44152</v>
      </c>
      <c r="O7939">
        <v>0</v>
      </c>
      <c r="P7939">
        <v>0</v>
      </c>
      <c r="Q7939">
        <v>8195.6</v>
      </c>
      <c r="R7939">
        <v>1150.9000000000001</v>
      </c>
      <c r="S7939">
        <v>2.3980000000000001</v>
      </c>
      <c r="T7939">
        <v>33</v>
      </c>
      <c r="U7939">
        <v>3487.5999999999899</v>
      </c>
      <c r="V7939">
        <v>21</v>
      </c>
      <c r="W7939">
        <v>1.454</v>
      </c>
      <c r="X7939">
        <v>2.35</v>
      </c>
      <c r="Y7939" s="119">
        <v>44152</v>
      </c>
      <c r="Z7939">
        <v>408827.756487026</v>
      </c>
      <c r="AA7939">
        <v>3660509.4381490098</v>
      </c>
    </row>
    <row r="7940" spans="1:27" x14ac:dyDescent="0.25">
      <c r="A7940">
        <v>-111.976853829999</v>
      </c>
      <c r="B7940">
        <v>33.079358220000003</v>
      </c>
      <c r="C7940" t="s">
        <v>983</v>
      </c>
      <c r="D7940" t="s">
        <v>982</v>
      </c>
      <c r="E7940" t="s">
        <v>981</v>
      </c>
      <c r="F7940">
        <v>7259</v>
      </c>
      <c r="G7940">
        <v>181</v>
      </c>
      <c r="H7940">
        <v>13.33</v>
      </c>
      <c r="I7940">
        <v>1.804</v>
      </c>
      <c r="J7940">
        <v>1</v>
      </c>
      <c r="K7940">
        <v>1167.9000000000001</v>
      </c>
      <c r="L7940" t="s">
        <v>980</v>
      </c>
      <c r="M7940" t="s">
        <v>979</v>
      </c>
      <c r="N7940" s="119">
        <v>44152</v>
      </c>
      <c r="O7940">
        <v>0</v>
      </c>
      <c r="P7940">
        <v>0</v>
      </c>
      <c r="Q7940">
        <v>9318.2000000000007</v>
      </c>
      <c r="R7940">
        <v>1546.5</v>
      </c>
      <c r="S7940">
        <v>3.222</v>
      </c>
      <c r="T7940">
        <v>33</v>
      </c>
      <c r="U7940">
        <v>4686.3</v>
      </c>
      <c r="V7940">
        <v>21</v>
      </c>
      <c r="W7940">
        <v>1.23</v>
      </c>
      <c r="X7940">
        <v>1.988</v>
      </c>
      <c r="Y7940" s="119">
        <v>44152</v>
      </c>
      <c r="Z7940">
        <v>408827.83067548898</v>
      </c>
      <c r="AA7940">
        <v>3660508.88417899</v>
      </c>
    </row>
    <row r="7941" spans="1:27" x14ac:dyDescent="0.25">
      <c r="A7941">
        <v>-111.976855509999</v>
      </c>
      <c r="B7941">
        <v>33.079352210000003</v>
      </c>
      <c r="C7941" t="s">
        <v>983</v>
      </c>
      <c r="D7941" t="s">
        <v>982</v>
      </c>
      <c r="E7941" t="s">
        <v>981</v>
      </c>
      <c r="F7941">
        <v>7260</v>
      </c>
      <c r="G7941">
        <v>177</v>
      </c>
      <c r="H7941">
        <v>13.33</v>
      </c>
      <c r="I7941">
        <v>2.133</v>
      </c>
      <c r="J7941">
        <v>1</v>
      </c>
      <c r="K7941">
        <v>1167.9000000000001</v>
      </c>
      <c r="L7941" t="s">
        <v>980</v>
      </c>
      <c r="M7941" t="s">
        <v>979</v>
      </c>
      <c r="N7941" s="119">
        <v>44152</v>
      </c>
      <c r="O7941">
        <v>0</v>
      </c>
      <c r="P7941">
        <v>0</v>
      </c>
      <c r="Q7941">
        <v>8185.3999999999896</v>
      </c>
      <c r="R7941">
        <v>1149.5</v>
      </c>
      <c r="S7941">
        <v>2.395</v>
      </c>
      <c r="T7941">
        <v>33</v>
      </c>
      <c r="U7941">
        <v>3483.3</v>
      </c>
      <c r="V7941">
        <v>21</v>
      </c>
      <c r="W7941">
        <v>1.454</v>
      </c>
      <c r="X7941">
        <v>2.35</v>
      </c>
      <c r="Y7941" s="119">
        <v>44152</v>
      </c>
      <c r="Z7941">
        <v>408827.66766730603</v>
      </c>
      <c r="AA7941">
        <v>3660508.2193211699</v>
      </c>
    </row>
    <row r="7942" spans="1:27" x14ac:dyDescent="0.25">
      <c r="A7942">
        <v>-111.976855509999</v>
      </c>
      <c r="B7942">
        <v>33.079347210000002</v>
      </c>
      <c r="C7942" t="s">
        <v>983</v>
      </c>
      <c r="D7942" t="s">
        <v>982</v>
      </c>
      <c r="E7942" t="s">
        <v>981</v>
      </c>
      <c r="F7942">
        <v>7261</v>
      </c>
      <c r="G7942">
        <v>177</v>
      </c>
      <c r="H7942">
        <v>13.33</v>
      </c>
      <c r="I7942">
        <v>1.87</v>
      </c>
      <c r="J7942">
        <v>1</v>
      </c>
      <c r="K7942">
        <v>1167.9000000000001</v>
      </c>
      <c r="L7942" t="s">
        <v>980</v>
      </c>
      <c r="M7942" t="s">
        <v>979</v>
      </c>
      <c r="N7942" s="119">
        <v>44152</v>
      </c>
      <c r="O7942">
        <v>0</v>
      </c>
      <c r="P7942">
        <v>0</v>
      </c>
      <c r="Q7942">
        <v>7594.5</v>
      </c>
      <c r="R7942">
        <v>1216.2</v>
      </c>
      <c r="S7942">
        <v>2.5339999999999998</v>
      </c>
      <c r="T7942">
        <v>33</v>
      </c>
      <c r="U7942">
        <v>3685.4</v>
      </c>
      <c r="V7942">
        <v>21</v>
      </c>
      <c r="W7942">
        <v>1.2749999999999999</v>
      </c>
      <c r="X7942">
        <v>2.0609999999999999</v>
      </c>
      <c r="Y7942" s="119">
        <v>44152</v>
      </c>
      <c r="Z7942">
        <v>408827.66250845097</v>
      </c>
      <c r="AA7942">
        <v>3660507.6649807999</v>
      </c>
    </row>
    <row r="7943" spans="1:27" x14ac:dyDescent="0.25">
      <c r="A7943">
        <v>-111.976854829999</v>
      </c>
      <c r="B7943">
        <v>33.079341220000003</v>
      </c>
      <c r="C7943" t="s">
        <v>983</v>
      </c>
      <c r="D7943" t="s">
        <v>982</v>
      </c>
      <c r="E7943" t="s">
        <v>981</v>
      </c>
      <c r="F7943">
        <v>7262</v>
      </c>
      <c r="G7943">
        <v>181</v>
      </c>
      <c r="H7943">
        <v>13.33</v>
      </c>
      <c r="I7943">
        <v>2.0339999999999998</v>
      </c>
      <c r="J7943">
        <v>1</v>
      </c>
      <c r="K7943">
        <v>1167.9000000000001</v>
      </c>
      <c r="L7943" t="s">
        <v>980</v>
      </c>
      <c r="M7943" t="s">
        <v>979</v>
      </c>
      <c r="N7943" s="119">
        <v>44152</v>
      </c>
      <c r="O7943">
        <v>0</v>
      </c>
      <c r="P7943">
        <v>0</v>
      </c>
      <c r="Q7943">
        <v>6849.1999999999898</v>
      </c>
      <c r="R7943">
        <v>1008.39999999999</v>
      </c>
      <c r="S7943">
        <v>2.101</v>
      </c>
      <c r="T7943">
        <v>33</v>
      </c>
      <c r="U7943">
        <v>3055.6999999999898</v>
      </c>
      <c r="V7943">
        <v>21</v>
      </c>
      <c r="W7943">
        <v>1.387</v>
      </c>
      <c r="X7943">
        <v>2.2410000000000001</v>
      </c>
      <c r="Y7943" s="119">
        <v>44152</v>
      </c>
      <c r="Z7943">
        <v>408827.71979775402</v>
      </c>
      <c r="AA7943">
        <v>3660507.0002903701</v>
      </c>
    </row>
    <row r="7944" spans="1:27" x14ac:dyDescent="0.25">
      <c r="A7944">
        <v>-111.97685466</v>
      </c>
      <c r="B7944">
        <v>33.079336220000002</v>
      </c>
      <c r="C7944" t="s">
        <v>983</v>
      </c>
      <c r="D7944" t="s">
        <v>982</v>
      </c>
      <c r="E7944" t="s">
        <v>981</v>
      </c>
      <c r="F7944">
        <v>7263</v>
      </c>
      <c r="G7944">
        <v>182</v>
      </c>
      <c r="H7944">
        <v>13.33</v>
      </c>
      <c r="I7944">
        <v>1.9359999999999999</v>
      </c>
      <c r="J7944">
        <v>1</v>
      </c>
      <c r="K7944">
        <v>1167.9000000000001</v>
      </c>
      <c r="L7944" t="s">
        <v>980</v>
      </c>
      <c r="M7944" t="s">
        <v>979</v>
      </c>
      <c r="N7944" s="119">
        <v>44152</v>
      </c>
      <c r="O7944">
        <v>0</v>
      </c>
      <c r="P7944">
        <v>0</v>
      </c>
      <c r="Q7944">
        <v>6469.8999999999896</v>
      </c>
      <c r="R7944">
        <v>1001</v>
      </c>
      <c r="S7944">
        <v>2.085</v>
      </c>
      <c r="T7944">
        <v>33</v>
      </c>
      <c r="U7944">
        <v>3033.1999999999898</v>
      </c>
      <c r="V7944">
        <v>21</v>
      </c>
      <c r="W7944">
        <v>1.32</v>
      </c>
      <c r="X7944">
        <v>2.133</v>
      </c>
      <c r="Y7944" s="119">
        <v>44152</v>
      </c>
      <c r="Z7944">
        <v>408827.73050630803</v>
      </c>
      <c r="AA7944">
        <v>3660506.4458023501</v>
      </c>
    </row>
    <row r="7945" spans="1:27" x14ac:dyDescent="0.25">
      <c r="A7945">
        <v>-111.976855169999</v>
      </c>
      <c r="B7945">
        <v>33.079330220000003</v>
      </c>
      <c r="C7945" t="s">
        <v>983</v>
      </c>
      <c r="D7945" t="s">
        <v>982</v>
      </c>
      <c r="E7945" t="s">
        <v>981</v>
      </c>
      <c r="F7945">
        <v>7264</v>
      </c>
      <c r="G7945">
        <v>179</v>
      </c>
      <c r="H7945">
        <v>13.33</v>
      </c>
      <c r="I7945">
        <v>1.837</v>
      </c>
      <c r="J7945">
        <v>1</v>
      </c>
      <c r="K7945">
        <v>1167.79999999999</v>
      </c>
      <c r="L7945" t="s">
        <v>980</v>
      </c>
      <c r="M7945" t="s">
        <v>979</v>
      </c>
      <c r="N7945" s="119">
        <v>44152</v>
      </c>
      <c r="O7945">
        <v>0</v>
      </c>
      <c r="P7945">
        <v>0</v>
      </c>
      <c r="Q7945">
        <v>5947.6999999999898</v>
      </c>
      <c r="R7945">
        <v>969.48</v>
      </c>
      <c r="S7945">
        <v>2.02</v>
      </c>
      <c r="T7945">
        <v>33</v>
      </c>
      <c r="U7945">
        <v>2937.8</v>
      </c>
      <c r="V7945">
        <v>21</v>
      </c>
      <c r="W7945">
        <v>1.2529999999999999</v>
      </c>
      <c r="X7945">
        <v>2.0249999999999999</v>
      </c>
      <c r="Y7945" s="119">
        <v>44152</v>
      </c>
      <c r="Z7945">
        <v>408827.67671347799</v>
      </c>
      <c r="AA7945">
        <v>3660505.7810369101</v>
      </c>
    </row>
    <row r="7946" spans="1:27" x14ac:dyDescent="0.25">
      <c r="A7946">
        <v>-111.976855509999</v>
      </c>
      <c r="B7946">
        <v>33.07932521</v>
      </c>
      <c r="C7946" t="s">
        <v>983</v>
      </c>
      <c r="D7946" t="s">
        <v>982</v>
      </c>
      <c r="E7946" t="s">
        <v>981</v>
      </c>
      <c r="F7946">
        <v>7265</v>
      </c>
      <c r="G7946">
        <v>177</v>
      </c>
      <c r="H7946">
        <v>13.33</v>
      </c>
      <c r="I7946">
        <v>2.3620000000000001</v>
      </c>
      <c r="J7946">
        <v>1</v>
      </c>
      <c r="K7946">
        <v>1167.9000000000001</v>
      </c>
      <c r="L7946" t="s">
        <v>980</v>
      </c>
      <c r="M7946" t="s">
        <v>979</v>
      </c>
      <c r="N7946" s="119">
        <v>44152</v>
      </c>
      <c r="O7946">
        <v>0</v>
      </c>
      <c r="P7946">
        <v>0</v>
      </c>
      <c r="Q7946">
        <v>6347.1999999999898</v>
      </c>
      <c r="R7946">
        <v>804.69</v>
      </c>
      <c r="S7946">
        <v>1.6759999999999999</v>
      </c>
      <c r="T7946">
        <v>33</v>
      </c>
      <c r="U7946">
        <v>2438.5</v>
      </c>
      <c r="V7946">
        <v>21</v>
      </c>
      <c r="W7946">
        <v>1.611</v>
      </c>
      <c r="X7946">
        <v>2.6030000000000002</v>
      </c>
      <c r="Y7946" s="119">
        <v>44152</v>
      </c>
      <c r="Z7946">
        <v>408827.63980950101</v>
      </c>
      <c r="AA7946">
        <v>3660505.2258831998</v>
      </c>
    </row>
    <row r="7947" spans="1:27" x14ac:dyDescent="0.25">
      <c r="A7947">
        <v>-111.976852789999</v>
      </c>
      <c r="B7947">
        <v>33.079319009999899</v>
      </c>
      <c r="C7947" t="s">
        <v>983</v>
      </c>
      <c r="D7947" t="s">
        <v>982</v>
      </c>
      <c r="E7947" t="s">
        <v>981</v>
      </c>
      <c r="F7947">
        <v>7266</v>
      </c>
      <c r="G7947">
        <v>193</v>
      </c>
      <c r="H7947">
        <v>13.33</v>
      </c>
      <c r="I7947">
        <v>1.542</v>
      </c>
      <c r="J7947">
        <v>1</v>
      </c>
      <c r="K7947">
        <v>1167.9000000000001</v>
      </c>
      <c r="L7947" t="s">
        <v>980</v>
      </c>
      <c r="M7947" t="s">
        <v>979</v>
      </c>
      <c r="N7947" s="119">
        <v>44152</v>
      </c>
      <c r="O7947">
        <v>0</v>
      </c>
      <c r="P7947">
        <v>0</v>
      </c>
      <c r="Q7947">
        <v>6776.3</v>
      </c>
      <c r="R7947">
        <v>1316.0999999999899</v>
      </c>
      <c r="S7947">
        <v>2.742</v>
      </c>
      <c r="T7947">
        <v>33</v>
      </c>
      <c r="U7947">
        <v>3988.0999999999899</v>
      </c>
      <c r="V7947">
        <v>21</v>
      </c>
      <c r="W7947">
        <v>1.0509999999999999</v>
      </c>
      <c r="X7947">
        <v>1.6990000000000001</v>
      </c>
      <c r="Y7947" s="119">
        <v>44152</v>
      </c>
      <c r="Z7947">
        <v>408827.887291027</v>
      </c>
      <c r="AA7947">
        <v>3660504.5361384898</v>
      </c>
    </row>
    <row r="7948" spans="1:27" x14ac:dyDescent="0.25">
      <c r="A7948">
        <v>-111.976855509999</v>
      </c>
      <c r="B7948">
        <v>33.07931421</v>
      </c>
      <c r="C7948" t="s">
        <v>983</v>
      </c>
      <c r="D7948" t="s">
        <v>982</v>
      </c>
      <c r="E7948" t="s">
        <v>981</v>
      </c>
      <c r="F7948">
        <v>7267</v>
      </c>
      <c r="G7948">
        <v>177</v>
      </c>
      <c r="H7948">
        <v>13.33</v>
      </c>
      <c r="I7948">
        <v>2.0009999999999999</v>
      </c>
      <c r="J7948">
        <v>1</v>
      </c>
      <c r="K7948">
        <v>1167.9000000000001</v>
      </c>
      <c r="L7948" t="s">
        <v>980</v>
      </c>
      <c r="M7948" t="s">
        <v>979</v>
      </c>
      <c r="N7948" s="119">
        <v>44152</v>
      </c>
      <c r="O7948">
        <v>0</v>
      </c>
      <c r="P7948">
        <v>0</v>
      </c>
      <c r="Q7948">
        <v>7335.3</v>
      </c>
      <c r="R7948">
        <v>1097.7</v>
      </c>
      <c r="S7948">
        <v>2.2869999999999999</v>
      </c>
      <c r="T7948">
        <v>33</v>
      </c>
      <c r="U7948">
        <v>3326.1999999999898</v>
      </c>
      <c r="V7948">
        <v>21</v>
      </c>
      <c r="W7948">
        <v>1.365</v>
      </c>
      <c r="X7948">
        <v>2.2050000000000001</v>
      </c>
      <c r="Y7948" s="119">
        <v>44152</v>
      </c>
      <c r="Z7948">
        <v>408827.628460031</v>
      </c>
      <c r="AA7948">
        <v>3660504.0063343998</v>
      </c>
    </row>
    <row r="7949" spans="1:27" x14ac:dyDescent="0.25">
      <c r="A7949">
        <v>-111.9768562</v>
      </c>
      <c r="B7949">
        <v>33.079308159999897</v>
      </c>
      <c r="C7949" t="s">
        <v>983</v>
      </c>
      <c r="D7949" t="s">
        <v>982</v>
      </c>
      <c r="E7949" t="s">
        <v>981</v>
      </c>
      <c r="F7949">
        <v>7268</v>
      </c>
      <c r="G7949">
        <v>173</v>
      </c>
      <c r="H7949">
        <v>13.33</v>
      </c>
      <c r="I7949">
        <v>1.9359999999999999</v>
      </c>
      <c r="J7949">
        <v>1</v>
      </c>
      <c r="K7949">
        <v>1167.9000000000001</v>
      </c>
      <c r="L7949" t="s">
        <v>980</v>
      </c>
      <c r="M7949" t="s">
        <v>979</v>
      </c>
      <c r="N7949" s="119">
        <v>44152</v>
      </c>
      <c r="O7949">
        <v>0</v>
      </c>
      <c r="P7949">
        <v>0</v>
      </c>
      <c r="Q7949">
        <v>6898.5</v>
      </c>
      <c r="R7949">
        <v>1067.29999999999</v>
      </c>
      <c r="S7949">
        <v>2.2240000000000002</v>
      </c>
      <c r="T7949">
        <v>33</v>
      </c>
      <c r="U7949">
        <v>3234.1999999999898</v>
      </c>
      <c r="V7949">
        <v>21</v>
      </c>
      <c r="W7949">
        <v>1.32</v>
      </c>
      <c r="X7949">
        <v>2.133</v>
      </c>
      <c r="Y7949" s="119">
        <v>44152</v>
      </c>
      <c r="Z7949">
        <v>408827.55781481299</v>
      </c>
      <c r="AA7949">
        <v>3660503.33618192</v>
      </c>
    </row>
    <row r="7950" spans="1:27" x14ac:dyDescent="0.25">
      <c r="A7950">
        <v>-111.976854829999</v>
      </c>
      <c r="B7950">
        <v>33.07930322</v>
      </c>
      <c r="C7950" t="s">
        <v>983</v>
      </c>
      <c r="D7950" t="s">
        <v>982</v>
      </c>
      <c r="E7950" t="s">
        <v>981</v>
      </c>
      <c r="F7950">
        <v>7269</v>
      </c>
      <c r="G7950">
        <v>181</v>
      </c>
      <c r="H7950">
        <v>13.33</v>
      </c>
      <c r="I7950">
        <v>2.2970000000000002</v>
      </c>
      <c r="J7950">
        <v>1</v>
      </c>
      <c r="K7950">
        <v>1167.9000000000001</v>
      </c>
      <c r="L7950" t="s">
        <v>980</v>
      </c>
      <c r="M7950" t="s">
        <v>979</v>
      </c>
      <c r="N7950" s="119">
        <v>44152</v>
      </c>
      <c r="O7950">
        <v>0</v>
      </c>
      <c r="P7950">
        <v>0</v>
      </c>
      <c r="Q7950">
        <v>6817.1999999999898</v>
      </c>
      <c r="R7950">
        <v>888.97</v>
      </c>
      <c r="S7950">
        <v>1.8520000000000001</v>
      </c>
      <c r="T7950">
        <v>33</v>
      </c>
      <c r="U7950">
        <v>2693.8</v>
      </c>
      <c r="V7950">
        <v>21</v>
      </c>
      <c r="W7950">
        <v>1.5660000000000001</v>
      </c>
      <c r="X7950">
        <v>2.5310000000000001</v>
      </c>
      <c r="Y7950" s="119">
        <v>44152</v>
      </c>
      <c r="Z7950">
        <v>408827.68059051799</v>
      </c>
      <c r="AA7950">
        <v>3660502.78730362</v>
      </c>
    </row>
    <row r="7951" spans="1:27" x14ac:dyDescent="0.25">
      <c r="A7951">
        <v>-111.97685466</v>
      </c>
      <c r="B7951">
        <v>33.079297220000001</v>
      </c>
      <c r="C7951" t="s">
        <v>983</v>
      </c>
      <c r="D7951" t="s">
        <v>982</v>
      </c>
      <c r="E7951" t="s">
        <v>981</v>
      </c>
      <c r="F7951">
        <v>7270</v>
      </c>
      <c r="G7951">
        <v>182</v>
      </c>
      <c r="H7951">
        <v>13.33</v>
      </c>
      <c r="I7951">
        <v>1.9690000000000001</v>
      </c>
      <c r="J7951">
        <v>1</v>
      </c>
      <c r="K7951">
        <v>1167.9000000000001</v>
      </c>
      <c r="L7951" t="s">
        <v>980</v>
      </c>
      <c r="M7951" t="s">
        <v>979</v>
      </c>
      <c r="N7951" s="119">
        <v>44152</v>
      </c>
      <c r="O7951">
        <v>0</v>
      </c>
      <c r="P7951">
        <v>0</v>
      </c>
      <c r="Q7951">
        <v>6861.8</v>
      </c>
      <c r="R7951">
        <v>1043.9000000000001</v>
      </c>
      <c r="S7951">
        <v>2.1749999999999998</v>
      </c>
      <c r="T7951">
        <v>33</v>
      </c>
      <c r="U7951">
        <v>3163.4</v>
      </c>
      <c r="V7951">
        <v>21</v>
      </c>
      <c r="W7951">
        <v>1.3420000000000001</v>
      </c>
      <c r="X7951">
        <v>2.169</v>
      </c>
      <c r="Y7951" s="119">
        <v>44152</v>
      </c>
      <c r="Z7951">
        <v>408827.69026731601</v>
      </c>
      <c r="AA7951">
        <v>3660502.1219475199</v>
      </c>
    </row>
    <row r="7952" spans="1:27" x14ac:dyDescent="0.25">
      <c r="A7952">
        <v>-111.97685434</v>
      </c>
      <c r="B7952">
        <v>33.0792922199999</v>
      </c>
      <c r="C7952" t="s">
        <v>983</v>
      </c>
      <c r="D7952" t="s">
        <v>982</v>
      </c>
      <c r="E7952" t="s">
        <v>981</v>
      </c>
      <c r="F7952">
        <v>7271</v>
      </c>
      <c r="G7952">
        <v>178</v>
      </c>
      <c r="H7952">
        <v>13.33</v>
      </c>
      <c r="I7952">
        <v>2.1</v>
      </c>
      <c r="J7952">
        <v>1</v>
      </c>
      <c r="K7952">
        <v>1167.9000000000001</v>
      </c>
      <c r="L7952" t="s">
        <v>980</v>
      </c>
      <c r="M7952" t="s">
        <v>979</v>
      </c>
      <c r="N7952" s="119">
        <v>44152</v>
      </c>
      <c r="O7952">
        <v>0</v>
      </c>
      <c r="P7952">
        <v>0</v>
      </c>
      <c r="Q7952">
        <v>6944.8</v>
      </c>
      <c r="R7952">
        <v>990.50999999999897</v>
      </c>
      <c r="S7952">
        <v>2.0640000000000001</v>
      </c>
      <c r="T7952">
        <v>33</v>
      </c>
      <c r="U7952">
        <v>3001.5</v>
      </c>
      <c r="V7952">
        <v>21</v>
      </c>
      <c r="W7952">
        <v>1.4319999999999999</v>
      </c>
      <c r="X7952">
        <v>2.3140000000000001</v>
      </c>
      <c r="Y7952" s="119">
        <v>44152</v>
      </c>
      <c r="Z7952">
        <v>408827.714976541</v>
      </c>
      <c r="AA7952">
        <v>3660501.5673292</v>
      </c>
    </row>
    <row r="7953" spans="1:27" x14ac:dyDescent="0.25">
      <c r="A7953">
        <v>-111.976854169999</v>
      </c>
      <c r="B7953">
        <v>33.07928622</v>
      </c>
      <c r="C7953" t="s">
        <v>983</v>
      </c>
      <c r="D7953" t="s">
        <v>982</v>
      </c>
      <c r="E7953" t="s">
        <v>981</v>
      </c>
      <c r="F7953">
        <v>7272</v>
      </c>
      <c r="G7953">
        <v>179</v>
      </c>
      <c r="H7953">
        <v>13.33</v>
      </c>
      <c r="I7953">
        <v>1.9690000000000001</v>
      </c>
      <c r="J7953">
        <v>1</v>
      </c>
      <c r="K7953">
        <v>1167.9000000000001</v>
      </c>
      <c r="L7953" t="s">
        <v>980</v>
      </c>
      <c r="M7953" t="s">
        <v>979</v>
      </c>
      <c r="N7953" s="119">
        <v>44152</v>
      </c>
      <c r="O7953">
        <v>0</v>
      </c>
      <c r="P7953">
        <v>0</v>
      </c>
      <c r="Q7953">
        <v>6997.5</v>
      </c>
      <c r="R7953">
        <v>1064.5999999999899</v>
      </c>
      <c r="S7953">
        <v>2.218</v>
      </c>
      <c r="T7953">
        <v>33</v>
      </c>
      <c r="U7953">
        <v>3226</v>
      </c>
      <c r="V7953">
        <v>21</v>
      </c>
      <c r="W7953">
        <v>1.3420000000000001</v>
      </c>
      <c r="X7953">
        <v>2.169</v>
      </c>
      <c r="Y7953" s="119">
        <v>44152</v>
      </c>
      <c r="Z7953">
        <v>408827.72465334699</v>
      </c>
      <c r="AA7953">
        <v>3660500.9019730999</v>
      </c>
    </row>
    <row r="7954" spans="1:27" x14ac:dyDescent="0.25">
      <c r="A7954">
        <v>-111.976853489999</v>
      </c>
      <c r="B7954">
        <v>33.079281209999898</v>
      </c>
      <c r="C7954" t="s">
        <v>983</v>
      </c>
      <c r="D7954" t="s">
        <v>982</v>
      </c>
      <c r="E7954" t="s">
        <v>981</v>
      </c>
      <c r="F7954">
        <v>7273</v>
      </c>
      <c r="G7954">
        <v>183</v>
      </c>
      <c r="H7954">
        <v>13.33</v>
      </c>
      <c r="I7954">
        <v>1.837</v>
      </c>
      <c r="J7954">
        <v>1</v>
      </c>
      <c r="K7954">
        <v>1167.9000000000001</v>
      </c>
      <c r="L7954" t="s">
        <v>980</v>
      </c>
      <c r="M7954" t="s">
        <v>979</v>
      </c>
      <c r="N7954" s="119">
        <v>44152</v>
      </c>
      <c r="O7954">
        <v>0</v>
      </c>
      <c r="P7954">
        <v>0</v>
      </c>
      <c r="Q7954">
        <v>7841.8</v>
      </c>
      <c r="R7954">
        <v>1278.2</v>
      </c>
      <c r="S7954">
        <v>2.6629999999999998</v>
      </c>
      <c r="T7954">
        <v>33</v>
      </c>
      <c r="U7954">
        <v>3873.4</v>
      </c>
      <c r="V7954">
        <v>21</v>
      </c>
      <c r="W7954">
        <v>1.2529999999999999</v>
      </c>
      <c r="X7954">
        <v>2.0249999999999999</v>
      </c>
      <c r="Y7954" s="119">
        <v>44152</v>
      </c>
      <c r="Z7954">
        <v>408827.78295384301</v>
      </c>
      <c r="AA7954">
        <v>3660500.3459334001</v>
      </c>
    </row>
    <row r="7955" spans="1:27" x14ac:dyDescent="0.25">
      <c r="A7955">
        <v>-111.976853489999</v>
      </c>
      <c r="B7955">
        <v>33.079275209999899</v>
      </c>
      <c r="C7955" t="s">
        <v>983</v>
      </c>
      <c r="D7955" t="s">
        <v>982</v>
      </c>
      <c r="E7955" t="s">
        <v>981</v>
      </c>
      <c r="F7955">
        <v>7274</v>
      </c>
      <c r="G7955">
        <v>183</v>
      </c>
      <c r="H7955">
        <v>13.33</v>
      </c>
      <c r="I7955">
        <v>1.903</v>
      </c>
      <c r="J7955">
        <v>1</v>
      </c>
      <c r="K7955">
        <v>1167.9000000000001</v>
      </c>
      <c r="L7955" t="s">
        <v>980</v>
      </c>
      <c r="M7955" t="s">
        <v>979</v>
      </c>
      <c r="N7955" s="119">
        <v>44152</v>
      </c>
      <c r="O7955">
        <v>0</v>
      </c>
      <c r="P7955">
        <v>0</v>
      </c>
      <c r="Q7955">
        <v>8171.5</v>
      </c>
      <c r="R7955">
        <v>1286</v>
      </c>
      <c r="S7955">
        <v>2.6789999999999998</v>
      </c>
      <c r="T7955">
        <v>33</v>
      </c>
      <c r="U7955">
        <v>3897.0999999999899</v>
      </c>
      <c r="V7955">
        <v>21</v>
      </c>
      <c r="W7955">
        <v>1.2969999999999999</v>
      </c>
      <c r="X7955">
        <v>2.097</v>
      </c>
      <c r="Y7955" s="119">
        <v>44152</v>
      </c>
      <c r="Z7955">
        <v>408827.77676324302</v>
      </c>
      <c r="AA7955">
        <v>3660499.6807249701</v>
      </c>
    </row>
    <row r="7956" spans="1:27" x14ac:dyDescent="0.25">
      <c r="A7956">
        <v>-111.976856029999</v>
      </c>
      <c r="B7956">
        <v>33.079270180000002</v>
      </c>
      <c r="C7956" t="s">
        <v>983</v>
      </c>
      <c r="D7956" t="s">
        <v>982</v>
      </c>
      <c r="E7956" t="s">
        <v>981</v>
      </c>
      <c r="F7956">
        <v>7275</v>
      </c>
      <c r="G7956">
        <v>174</v>
      </c>
      <c r="H7956">
        <v>13.33</v>
      </c>
      <c r="I7956">
        <v>2.0670000000000002</v>
      </c>
      <c r="J7956">
        <v>1</v>
      </c>
      <c r="K7956">
        <v>1167.9000000000001</v>
      </c>
      <c r="L7956" t="s">
        <v>980</v>
      </c>
      <c r="M7956" t="s">
        <v>979</v>
      </c>
      <c r="N7956" s="119">
        <v>44152</v>
      </c>
      <c r="O7956">
        <v>0</v>
      </c>
      <c r="P7956">
        <v>0</v>
      </c>
      <c r="Q7956">
        <v>6859.8999999999896</v>
      </c>
      <c r="R7956">
        <v>993.92999999999904</v>
      </c>
      <c r="S7956">
        <v>2.0710000000000002</v>
      </c>
      <c r="T7956">
        <v>33</v>
      </c>
      <c r="U7956">
        <v>3011.9</v>
      </c>
      <c r="V7956">
        <v>21</v>
      </c>
      <c r="W7956">
        <v>1.409</v>
      </c>
      <c r="X7956">
        <v>2.278</v>
      </c>
      <c r="Y7956" s="119">
        <v>44152</v>
      </c>
      <c r="Z7956">
        <v>408827.53449560801</v>
      </c>
      <c r="AA7956">
        <v>3660499.12526487</v>
      </c>
    </row>
    <row r="7957" spans="1:27" x14ac:dyDescent="0.25">
      <c r="A7957">
        <v>-111.976853489999</v>
      </c>
      <c r="B7957">
        <v>33.079264209999899</v>
      </c>
      <c r="C7957" t="s">
        <v>983</v>
      </c>
      <c r="D7957" t="s">
        <v>982</v>
      </c>
      <c r="E7957" t="s">
        <v>981</v>
      </c>
      <c r="F7957">
        <v>7276</v>
      </c>
      <c r="G7957">
        <v>183</v>
      </c>
      <c r="H7957">
        <v>13.33</v>
      </c>
      <c r="I7957">
        <v>1.903</v>
      </c>
      <c r="J7957">
        <v>1</v>
      </c>
      <c r="K7957">
        <v>1167.9000000000001</v>
      </c>
      <c r="L7957" t="s">
        <v>980</v>
      </c>
      <c r="M7957" t="s">
        <v>979</v>
      </c>
      <c r="N7957" s="119">
        <v>44152</v>
      </c>
      <c r="O7957">
        <v>0</v>
      </c>
      <c r="P7957">
        <v>0</v>
      </c>
      <c r="Q7957">
        <v>6942</v>
      </c>
      <c r="R7957">
        <v>1092.5</v>
      </c>
      <c r="S7957">
        <v>2.2759999999999998</v>
      </c>
      <c r="T7957">
        <v>33</v>
      </c>
      <c r="U7957">
        <v>3310.6999999999898</v>
      </c>
      <c r="V7957">
        <v>21</v>
      </c>
      <c r="W7957">
        <v>1.2969999999999999</v>
      </c>
      <c r="X7957">
        <v>2.097</v>
      </c>
      <c r="Y7957" s="119">
        <v>44152</v>
      </c>
      <c r="Z7957">
        <v>408827.76541381201</v>
      </c>
      <c r="AA7957">
        <v>3660498.4611761798</v>
      </c>
    </row>
    <row r="7958" spans="1:27" x14ac:dyDescent="0.25">
      <c r="A7958">
        <v>-111.976854</v>
      </c>
      <c r="B7958">
        <v>33.079258230000001</v>
      </c>
      <c r="C7958" t="s">
        <v>983</v>
      </c>
      <c r="D7958" t="s">
        <v>982</v>
      </c>
      <c r="E7958" t="s">
        <v>981</v>
      </c>
      <c r="F7958">
        <v>7277</v>
      </c>
      <c r="G7958">
        <v>180</v>
      </c>
      <c r="H7958">
        <v>13.33</v>
      </c>
      <c r="I7958">
        <v>1.9690000000000001</v>
      </c>
      <c r="J7958">
        <v>1</v>
      </c>
      <c r="K7958">
        <v>1167.9000000000001</v>
      </c>
      <c r="L7958" t="s">
        <v>980</v>
      </c>
      <c r="M7958" t="s">
        <v>979</v>
      </c>
      <c r="N7958" s="119">
        <v>44152</v>
      </c>
      <c r="O7958">
        <v>0</v>
      </c>
      <c r="P7958">
        <v>0</v>
      </c>
      <c r="Q7958">
        <v>6498.6999999999898</v>
      </c>
      <c r="R7958">
        <v>988.66999999999905</v>
      </c>
      <c r="S7958">
        <v>2.06</v>
      </c>
      <c r="T7958">
        <v>33</v>
      </c>
      <c r="U7958">
        <v>2996</v>
      </c>
      <c r="V7958">
        <v>21</v>
      </c>
      <c r="W7958">
        <v>1.3420000000000001</v>
      </c>
      <c r="X7958">
        <v>2.169</v>
      </c>
      <c r="Y7958" s="119">
        <v>44152</v>
      </c>
      <c r="Z7958">
        <v>408827.71164159698</v>
      </c>
      <c r="AA7958">
        <v>3660497.79862811</v>
      </c>
    </row>
    <row r="7959" spans="1:27" x14ac:dyDescent="0.25">
      <c r="A7959">
        <v>-111.97685486</v>
      </c>
      <c r="B7959">
        <v>33.079253190000003</v>
      </c>
      <c r="C7959" t="s">
        <v>983</v>
      </c>
      <c r="D7959" t="s">
        <v>982</v>
      </c>
      <c r="E7959" t="s">
        <v>981</v>
      </c>
      <c r="F7959">
        <v>7278</v>
      </c>
      <c r="G7959">
        <v>175</v>
      </c>
      <c r="H7959">
        <v>13.33</v>
      </c>
      <c r="I7959">
        <v>2.1</v>
      </c>
      <c r="J7959">
        <v>1</v>
      </c>
      <c r="K7959">
        <v>1167.9000000000001</v>
      </c>
      <c r="L7959" t="s">
        <v>980</v>
      </c>
      <c r="M7959" t="s">
        <v>979</v>
      </c>
      <c r="N7959" s="119">
        <v>44152</v>
      </c>
      <c r="O7959">
        <v>0</v>
      </c>
      <c r="P7959">
        <v>0</v>
      </c>
      <c r="Q7959">
        <v>5637.6999999999898</v>
      </c>
      <c r="R7959">
        <v>804.08</v>
      </c>
      <c r="S7959">
        <v>1.675</v>
      </c>
      <c r="T7959">
        <v>33</v>
      </c>
      <c r="U7959">
        <v>2436.5999999999899</v>
      </c>
      <c r="V7959">
        <v>21</v>
      </c>
      <c r="W7959">
        <v>1.4319999999999999</v>
      </c>
      <c r="X7959">
        <v>2.3140000000000001</v>
      </c>
      <c r="Y7959" s="119">
        <v>44152</v>
      </c>
      <c r="Z7959">
        <v>408827.62617102399</v>
      </c>
      <c r="AA7959">
        <v>3660497.24060005</v>
      </c>
    </row>
    <row r="7960" spans="1:27" x14ac:dyDescent="0.25">
      <c r="A7960">
        <v>-111.976854489999</v>
      </c>
      <c r="B7960">
        <v>33.079248210000003</v>
      </c>
      <c r="C7960" t="s">
        <v>983</v>
      </c>
      <c r="D7960" t="s">
        <v>982</v>
      </c>
      <c r="E7960" t="s">
        <v>981</v>
      </c>
      <c r="F7960">
        <v>7279</v>
      </c>
      <c r="G7960">
        <v>183</v>
      </c>
      <c r="H7960">
        <v>13.33</v>
      </c>
      <c r="I7960">
        <v>2.0339999999999998</v>
      </c>
      <c r="J7960">
        <v>1</v>
      </c>
      <c r="K7960">
        <v>1168</v>
      </c>
      <c r="L7960" t="s">
        <v>980</v>
      </c>
      <c r="M7960" t="s">
        <v>979</v>
      </c>
      <c r="N7960" s="119">
        <v>44152</v>
      </c>
      <c r="O7960">
        <v>0</v>
      </c>
      <c r="P7960">
        <v>0</v>
      </c>
      <c r="Q7960">
        <v>4976</v>
      </c>
      <c r="R7960">
        <v>732.6</v>
      </c>
      <c r="S7960">
        <v>1.526</v>
      </c>
      <c r="T7960">
        <v>33</v>
      </c>
      <c r="U7960">
        <v>2220</v>
      </c>
      <c r="V7960">
        <v>21</v>
      </c>
      <c r="W7960">
        <v>1.387</v>
      </c>
      <c r="X7960">
        <v>2.2410000000000001</v>
      </c>
      <c r="Y7960" s="119">
        <v>44152</v>
      </c>
      <c r="Z7960">
        <v>408827.65556779603</v>
      </c>
      <c r="AA7960">
        <v>3660496.6881556599</v>
      </c>
    </row>
    <row r="7961" spans="1:27" x14ac:dyDescent="0.25">
      <c r="A7961">
        <v>-111.9768528</v>
      </c>
      <c r="B7961">
        <v>33.07924216</v>
      </c>
      <c r="C7961" t="s">
        <v>983</v>
      </c>
      <c r="D7961" t="s">
        <v>982</v>
      </c>
      <c r="E7961" t="s">
        <v>981</v>
      </c>
      <c r="F7961">
        <v>7280</v>
      </c>
      <c r="G7961">
        <v>187</v>
      </c>
      <c r="H7961">
        <v>13.33</v>
      </c>
      <c r="I7961">
        <v>1.87</v>
      </c>
      <c r="J7961">
        <v>1</v>
      </c>
      <c r="K7961">
        <v>1168</v>
      </c>
      <c r="L7961" t="s">
        <v>980</v>
      </c>
      <c r="M7961" t="s">
        <v>979</v>
      </c>
      <c r="N7961" s="119">
        <v>44152</v>
      </c>
      <c r="O7961">
        <v>0</v>
      </c>
      <c r="P7961">
        <v>0</v>
      </c>
      <c r="Q7961">
        <v>5809.3</v>
      </c>
      <c r="R7961">
        <v>930.30999999999904</v>
      </c>
      <c r="S7961">
        <v>1.9379999999999999</v>
      </c>
      <c r="T7961">
        <v>33</v>
      </c>
      <c r="U7961">
        <v>2819.0999999999899</v>
      </c>
      <c r="V7961">
        <v>21</v>
      </c>
      <c r="W7961">
        <v>1.2749999999999999</v>
      </c>
      <c r="X7961">
        <v>2.0609999999999999</v>
      </c>
      <c r="Y7961" s="119">
        <v>44152</v>
      </c>
      <c r="Z7961">
        <v>408827.80706642801</v>
      </c>
      <c r="AA7961">
        <v>3660496.0159358499</v>
      </c>
    </row>
    <row r="7962" spans="1:27" x14ac:dyDescent="0.25">
      <c r="A7962">
        <v>-111.976853629999</v>
      </c>
      <c r="B7962">
        <v>33.079237149999898</v>
      </c>
      <c r="C7962" t="s">
        <v>983</v>
      </c>
      <c r="D7962" t="s">
        <v>982</v>
      </c>
      <c r="E7962" t="s">
        <v>981</v>
      </c>
      <c r="F7962">
        <v>7281</v>
      </c>
      <c r="G7962">
        <v>188</v>
      </c>
      <c r="H7962">
        <v>13.33</v>
      </c>
      <c r="I7962">
        <v>2.2639999999999998</v>
      </c>
      <c r="J7962">
        <v>1</v>
      </c>
      <c r="K7962">
        <v>1168</v>
      </c>
      <c r="L7962" t="s">
        <v>980</v>
      </c>
      <c r="M7962" t="s">
        <v>979</v>
      </c>
      <c r="N7962" s="119">
        <v>44152</v>
      </c>
      <c r="O7962">
        <v>0</v>
      </c>
      <c r="P7962">
        <v>0</v>
      </c>
      <c r="Q7962">
        <v>5848.5</v>
      </c>
      <c r="R7962">
        <v>773.7</v>
      </c>
      <c r="S7962">
        <v>1.6120000000000001</v>
      </c>
      <c r="T7962">
        <v>33</v>
      </c>
      <c r="U7962">
        <v>2344.5</v>
      </c>
      <c r="V7962">
        <v>21</v>
      </c>
      <c r="W7962">
        <v>1.5429999999999999</v>
      </c>
      <c r="X7962">
        <v>2.4950000000000001</v>
      </c>
      <c r="Y7962" s="119">
        <v>44152</v>
      </c>
      <c r="Z7962">
        <v>408827.724426937</v>
      </c>
      <c r="AA7962">
        <v>3660495.4612077801</v>
      </c>
    </row>
    <row r="7963" spans="1:27" x14ac:dyDescent="0.25">
      <c r="A7963">
        <v>-111.976856369999</v>
      </c>
      <c r="B7963">
        <v>33.079232150000003</v>
      </c>
      <c r="C7963" t="s">
        <v>983</v>
      </c>
      <c r="D7963" t="s">
        <v>982</v>
      </c>
      <c r="E7963" t="s">
        <v>981</v>
      </c>
      <c r="F7963">
        <v>7282</v>
      </c>
      <c r="G7963">
        <v>172</v>
      </c>
      <c r="H7963">
        <v>13.33</v>
      </c>
      <c r="I7963">
        <v>1.903</v>
      </c>
      <c r="J7963">
        <v>1</v>
      </c>
      <c r="K7963">
        <v>1168.0999999999899</v>
      </c>
      <c r="L7963" t="s">
        <v>980</v>
      </c>
      <c r="M7963" t="s">
        <v>979</v>
      </c>
      <c r="N7963" s="119">
        <v>44152</v>
      </c>
      <c r="O7963">
        <v>0</v>
      </c>
      <c r="P7963">
        <v>0</v>
      </c>
      <c r="Q7963">
        <v>5986.6</v>
      </c>
      <c r="R7963">
        <v>942.16999999999905</v>
      </c>
      <c r="S7963">
        <v>1.9630000000000001</v>
      </c>
      <c r="T7963">
        <v>33</v>
      </c>
      <c r="U7963">
        <v>2855.0999999999899</v>
      </c>
      <c r="V7963">
        <v>21</v>
      </c>
      <c r="W7963">
        <v>1.2969999999999999</v>
      </c>
      <c r="X7963">
        <v>2.097</v>
      </c>
      <c r="Y7963" s="119">
        <v>44152</v>
      </c>
      <c r="Z7963">
        <v>408827.46352260199</v>
      </c>
      <c r="AA7963">
        <v>3660494.9092474501</v>
      </c>
    </row>
    <row r="7964" spans="1:27" x14ac:dyDescent="0.25">
      <c r="A7964">
        <v>-111.976853969999</v>
      </c>
      <c r="B7964">
        <v>33.0792261799999</v>
      </c>
      <c r="C7964" t="s">
        <v>983</v>
      </c>
      <c r="D7964" t="s">
        <v>982</v>
      </c>
      <c r="E7964" t="s">
        <v>981</v>
      </c>
      <c r="F7964">
        <v>7283</v>
      </c>
      <c r="G7964">
        <v>186</v>
      </c>
      <c r="H7964">
        <v>13.33</v>
      </c>
      <c r="I7964">
        <v>1.903</v>
      </c>
      <c r="J7964">
        <v>1</v>
      </c>
      <c r="K7964">
        <v>1168.0999999999899</v>
      </c>
      <c r="L7964" t="s">
        <v>980</v>
      </c>
      <c r="M7964" t="s">
        <v>979</v>
      </c>
      <c r="N7964" s="119">
        <v>44152</v>
      </c>
      <c r="O7964">
        <v>0</v>
      </c>
      <c r="P7964">
        <v>0</v>
      </c>
      <c r="Q7964">
        <v>5459.6</v>
      </c>
      <c r="R7964">
        <v>859.23</v>
      </c>
      <c r="S7964">
        <v>1.79</v>
      </c>
      <c r="T7964">
        <v>33</v>
      </c>
      <c r="U7964">
        <v>2603.6999999999898</v>
      </c>
      <c r="V7964">
        <v>21</v>
      </c>
      <c r="W7964">
        <v>1.2969999999999999</v>
      </c>
      <c r="X7964">
        <v>2.097</v>
      </c>
      <c r="Y7964" s="119">
        <v>44152</v>
      </c>
      <c r="Z7964">
        <v>408827.68137362303</v>
      </c>
      <c r="AA7964">
        <v>3660494.2452803701</v>
      </c>
    </row>
    <row r="7965" spans="1:27" x14ac:dyDescent="0.25">
      <c r="A7965">
        <v>-111.976854829999</v>
      </c>
      <c r="B7965">
        <v>33.079220220000003</v>
      </c>
      <c r="C7965" t="s">
        <v>983</v>
      </c>
      <c r="D7965" t="s">
        <v>982</v>
      </c>
      <c r="E7965" t="s">
        <v>981</v>
      </c>
      <c r="F7965">
        <v>7284</v>
      </c>
      <c r="G7965">
        <v>181</v>
      </c>
      <c r="H7965">
        <v>13.33</v>
      </c>
      <c r="I7965">
        <v>1.804</v>
      </c>
      <c r="J7965">
        <v>1</v>
      </c>
      <c r="K7965">
        <v>1168</v>
      </c>
      <c r="L7965" t="s">
        <v>980</v>
      </c>
      <c r="M7965" t="s">
        <v>979</v>
      </c>
      <c r="N7965" s="119">
        <v>44152</v>
      </c>
      <c r="O7965">
        <v>0</v>
      </c>
      <c r="P7965">
        <v>0</v>
      </c>
      <c r="Q7965">
        <v>5444.3999999999896</v>
      </c>
      <c r="R7965">
        <v>903.57</v>
      </c>
      <c r="S7965">
        <v>1.8819999999999999</v>
      </c>
      <c r="T7965">
        <v>33</v>
      </c>
      <c r="U7965">
        <v>2738.0999999999899</v>
      </c>
      <c r="V7965">
        <v>21</v>
      </c>
      <c r="W7965">
        <v>1.23</v>
      </c>
      <c r="X7965">
        <v>1.988</v>
      </c>
      <c r="Y7965" s="119">
        <v>44152</v>
      </c>
      <c r="Z7965">
        <v>408827.59495380003</v>
      </c>
      <c r="AA7965">
        <v>3660493.5852536801</v>
      </c>
    </row>
    <row r="7966" spans="1:27" x14ac:dyDescent="0.25">
      <c r="A7966">
        <v>-111.976855</v>
      </c>
      <c r="B7966">
        <v>33.079215230000003</v>
      </c>
      <c r="C7966" t="s">
        <v>983</v>
      </c>
      <c r="D7966" t="s">
        <v>982</v>
      </c>
      <c r="E7966" t="s">
        <v>981</v>
      </c>
      <c r="F7966">
        <v>7285</v>
      </c>
      <c r="G7966">
        <v>180</v>
      </c>
      <c r="H7966">
        <v>13.33</v>
      </c>
      <c r="I7966">
        <v>1.903</v>
      </c>
      <c r="J7966">
        <v>1</v>
      </c>
      <c r="K7966">
        <v>1168</v>
      </c>
      <c r="L7966" t="s">
        <v>980</v>
      </c>
      <c r="M7966" t="s">
        <v>979</v>
      </c>
      <c r="N7966" s="119">
        <v>44152</v>
      </c>
      <c r="O7966">
        <v>0</v>
      </c>
      <c r="P7966">
        <v>0</v>
      </c>
      <c r="Q7966">
        <v>6522.6999999999898</v>
      </c>
      <c r="R7966">
        <v>1026.5</v>
      </c>
      <c r="S7966">
        <v>2.1389999999999998</v>
      </c>
      <c r="T7966">
        <v>33</v>
      </c>
      <c r="U7966">
        <v>3110.8</v>
      </c>
      <c r="V7966">
        <v>21</v>
      </c>
      <c r="W7966">
        <v>1.2969999999999999</v>
      </c>
      <c r="X7966">
        <v>2.097</v>
      </c>
      <c r="Y7966" s="119">
        <v>44152</v>
      </c>
      <c r="Z7966">
        <v>408827.57393786102</v>
      </c>
      <c r="AA7966">
        <v>3660493.0321696801</v>
      </c>
    </row>
    <row r="7967" spans="1:27" x14ac:dyDescent="0.25">
      <c r="A7967">
        <v>-111.976855</v>
      </c>
      <c r="B7967">
        <v>33.079209229999897</v>
      </c>
      <c r="C7967" t="s">
        <v>983</v>
      </c>
      <c r="D7967" t="s">
        <v>982</v>
      </c>
      <c r="E7967" t="s">
        <v>981</v>
      </c>
      <c r="F7967">
        <v>7286</v>
      </c>
      <c r="G7967">
        <v>180</v>
      </c>
      <c r="H7967">
        <v>13.33</v>
      </c>
      <c r="I7967">
        <v>2.133</v>
      </c>
      <c r="J7967">
        <v>1</v>
      </c>
      <c r="K7967">
        <v>1168</v>
      </c>
      <c r="L7967" t="s">
        <v>980</v>
      </c>
      <c r="M7967" t="s">
        <v>979</v>
      </c>
      <c r="N7967" s="119">
        <v>44152</v>
      </c>
      <c r="O7967">
        <v>0</v>
      </c>
      <c r="P7967">
        <v>0</v>
      </c>
      <c r="Q7967">
        <v>6827.8999999999896</v>
      </c>
      <c r="R7967">
        <v>958.85</v>
      </c>
      <c r="S7967">
        <v>1.998</v>
      </c>
      <c r="T7967">
        <v>33</v>
      </c>
      <c r="U7967">
        <v>2905.5999999999899</v>
      </c>
      <c r="V7967">
        <v>21</v>
      </c>
      <c r="W7967">
        <v>1.454</v>
      </c>
      <c r="X7967">
        <v>2.35</v>
      </c>
      <c r="Y7967" s="119">
        <v>44152</v>
      </c>
      <c r="Z7967">
        <v>408827.56774726202</v>
      </c>
      <c r="AA7967">
        <v>3660492.3669612501</v>
      </c>
    </row>
    <row r="7968" spans="1:27" x14ac:dyDescent="0.25">
      <c r="A7968">
        <v>-111.976855</v>
      </c>
      <c r="B7968">
        <v>33.079204230000002</v>
      </c>
      <c r="C7968" t="s">
        <v>983</v>
      </c>
      <c r="D7968" t="s">
        <v>982</v>
      </c>
      <c r="E7968" t="s">
        <v>981</v>
      </c>
      <c r="F7968">
        <v>7287</v>
      </c>
      <c r="G7968">
        <v>180</v>
      </c>
      <c r="H7968">
        <v>13.33</v>
      </c>
      <c r="I7968">
        <v>1.903</v>
      </c>
      <c r="J7968">
        <v>1</v>
      </c>
      <c r="K7968">
        <v>1168</v>
      </c>
      <c r="L7968" t="s">
        <v>980</v>
      </c>
      <c r="M7968" t="s">
        <v>979</v>
      </c>
      <c r="N7968" s="119">
        <v>44152</v>
      </c>
      <c r="O7968">
        <v>0</v>
      </c>
      <c r="P7968">
        <v>0</v>
      </c>
      <c r="Q7968">
        <v>5489.5</v>
      </c>
      <c r="R7968">
        <v>863.92999999999904</v>
      </c>
      <c r="S7968">
        <v>1.8</v>
      </c>
      <c r="T7968">
        <v>33</v>
      </c>
      <c r="U7968">
        <v>2618</v>
      </c>
      <c r="V7968">
        <v>21</v>
      </c>
      <c r="W7968">
        <v>1.2969999999999999</v>
      </c>
      <c r="X7968">
        <v>2.097</v>
      </c>
      <c r="Y7968" s="119">
        <v>44152</v>
      </c>
      <c r="Z7968">
        <v>408827.56258843001</v>
      </c>
      <c r="AA7968">
        <v>3660491.8126209001</v>
      </c>
    </row>
    <row r="7969" spans="1:27" x14ac:dyDescent="0.25">
      <c r="A7969">
        <v>-111.976853969999</v>
      </c>
      <c r="B7969">
        <v>33.079198179999899</v>
      </c>
      <c r="C7969" t="s">
        <v>983</v>
      </c>
      <c r="D7969" t="s">
        <v>982</v>
      </c>
      <c r="E7969" t="s">
        <v>981</v>
      </c>
      <c r="F7969">
        <v>7288</v>
      </c>
      <c r="G7969">
        <v>186</v>
      </c>
      <c r="H7969">
        <v>13.33</v>
      </c>
      <c r="I7969">
        <v>1.903</v>
      </c>
      <c r="J7969">
        <v>1</v>
      </c>
      <c r="K7969">
        <v>1168</v>
      </c>
      <c r="L7969" t="s">
        <v>980</v>
      </c>
      <c r="M7969" t="s">
        <v>979</v>
      </c>
      <c r="N7969" s="119">
        <v>44152</v>
      </c>
      <c r="O7969">
        <v>0</v>
      </c>
      <c r="P7969">
        <v>0</v>
      </c>
      <c r="Q7969">
        <v>6023.5</v>
      </c>
      <c r="R7969">
        <v>947.98</v>
      </c>
      <c r="S7969">
        <v>1.9750000000000001</v>
      </c>
      <c r="T7969">
        <v>33</v>
      </c>
      <c r="U7969">
        <v>2872.6999999999898</v>
      </c>
      <c r="V7969">
        <v>21</v>
      </c>
      <c r="W7969">
        <v>1.2969999999999999</v>
      </c>
      <c r="X7969">
        <v>2.097</v>
      </c>
      <c r="Y7969" s="119">
        <v>44152</v>
      </c>
      <c r="Z7969">
        <v>408827.652484191</v>
      </c>
      <c r="AA7969">
        <v>3660491.1409743899</v>
      </c>
    </row>
    <row r="7970" spans="1:27" x14ac:dyDescent="0.25">
      <c r="A7970">
        <v>-111.97685534</v>
      </c>
      <c r="B7970">
        <v>33.079193220000001</v>
      </c>
      <c r="C7970" t="s">
        <v>983</v>
      </c>
      <c r="D7970" t="s">
        <v>982</v>
      </c>
      <c r="E7970" t="s">
        <v>981</v>
      </c>
      <c r="F7970">
        <v>7289</v>
      </c>
      <c r="G7970">
        <v>178</v>
      </c>
      <c r="H7970">
        <v>13.33</v>
      </c>
      <c r="I7970">
        <v>1.9690000000000001</v>
      </c>
      <c r="J7970">
        <v>1</v>
      </c>
      <c r="K7970">
        <v>1168</v>
      </c>
      <c r="L7970" t="s">
        <v>980</v>
      </c>
      <c r="M7970" t="s">
        <v>979</v>
      </c>
      <c r="N7970" s="119">
        <v>44152</v>
      </c>
      <c r="O7970">
        <v>0</v>
      </c>
      <c r="P7970">
        <v>0</v>
      </c>
      <c r="Q7970">
        <v>4616.3999999999896</v>
      </c>
      <c r="R7970">
        <v>702.30999999999904</v>
      </c>
      <c r="S7970">
        <v>1.4630000000000001</v>
      </c>
      <c r="T7970">
        <v>33</v>
      </c>
      <c r="U7970">
        <v>2128.1999999999898</v>
      </c>
      <c r="V7970">
        <v>21</v>
      </c>
      <c r="W7970">
        <v>1.3420000000000001</v>
      </c>
      <c r="X7970">
        <v>2.169</v>
      </c>
      <c r="Y7970" s="119">
        <v>44152</v>
      </c>
      <c r="Z7970">
        <v>408827.519493828</v>
      </c>
      <c r="AA7970">
        <v>3660490.5922587798</v>
      </c>
    </row>
    <row r="7971" spans="1:27" x14ac:dyDescent="0.25">
      <c r="A7971">
        <v>-111.976854829999</v>
      </c>
      <c r="B7971">
        <v>33.079187220000001</v>
      </c>
      <c r="C7971" t="s">
        <v>983</v>
      </c>
      <c r="D7971" t="s">
        <v>982</v>
      </c>
      <c r="E7971" t="s">
        <v>981</v>
      </c>
      <c r="F7971">
        <v>7290</v>
      </c>
      <c r="G7971">
        <v>181</v>
      </c>
      <c r="H7971">
        <v>13.33</v>
      </c>
      <c r="I7971">
        <v>2.1</v>
      </c>
      <c r="J7971">
        <v>1</v>
      </c>
      <c r="K7971">
        <v>1168</v>
      </c>
      <c r="L7971" t="s">
        <v>980</v>
      </c>
      <c r="M7971" t="s">
        <v>979</v>
      </c>
      <c r="N7971" s="119">
        <v>44152</v>
      </c>
      <c r="O7971">
        <v>0</v>
      </c>
      <c r="P7971">
        <v>0</v>
      </c>
      <c r="Q7971">
        <v>5345.5</v>
      </c>
      <c r="R7971">
        <v>762.39999999999895</v>
      </c>
      <c r="S7971">
        <v>1.5880000000000001</v>
      </c>
      <c r="T7971">
        <v>33</v>
      </c>
      <c r="U7971">
        <v>2310.3000000000002</v>
      </c>
      <c r="V7971">
        <v>21</v>
      </c>
      <c r="W7971">
        <v>1.4319999999999999</v>
      </c>
      <c r="X7971">
        <v>2.3140000000000001</v>
      </c>
      <c r="Y7971" s="119">
        <v>44152</v>
      </c>
      <c r="Z7971">
        <v>408827.56090551999</v>
      </c>
      <c r="AA7971">
        <v>3660489.9266073601</v>
      </c>
    </row>
    <row r="7972" spans="1:27" x14ac:dyDescent="0.25">
      <c r="A7972">
        <v>-111.976854489999</v>
      </c>
      <c r="B7972">
        <v>33.0791822099999</v>
      </c>
      <c r="C7972" t="s">
        <v>983</v>
      </c>
      <c r="D7972" t="s">
        <v>982</v>
      </c>
      <c r="E7972" t="s">
        <v>981</v>
      </c>
      <c r="F7972">
        <v>7291</v>
      </c>
      <c r="G7972">
        <v>183</v>
      </c>
      <c r="H7972">
        <v>13.33</v>
      </c>
      <c r="I7972">
        <v>1.9690000000000001</v>
      </c>
      <c r="J7972">
        <v>1</v>
      </c>
      <c r="K7972">
        <v>1168.0999999999899</v>
      </c>
      <c r="L7972" t="s">
        <v>980</v>
      </c>
      <c r="M7972" t="s">
        <v>979</v>
      </c>
      <c r="N7972" s="119">
        <v>44152</v>
      </c>
      <c r="O7972">
        <v>0</v>
      </c>
      <c r="P7972">
        <v>0</v>
      </c>
      <c r="Q7972">
        <v>5678.6</v>
      </c>
      <c r="R7972">
        <v>863.90999999999894</v>
      </c>
      <c r="S7972">
        <v>1.8</v>
      </c>
      <c r="T7972">
        <v>33</v>
      </c>
      <c r="U7972">
        <v>2617.9</v>
      </c>
      <c r="V7972">
        <v>21</v>
      </c>
      <c r="W7972">
        <v>1.3420000000000001</v>
      </c>
      <c r="X7972">
        <v>2.169</v>
      </c>
      <c r="Y7972" s="119">
        <v>44152</v>
      </c>
      <c r="Z7972">
        <v>408827.58747123799</v>
      </c>
      <c r="AA7972">
        <v>3660489.3708629902</v>
      </c>
    </row>
    <row r="7973" spans="1:27" x14ac:dyDescent="0.25">
      <c r="A7973">
        <v>-111.976854459999</v>
      </c>
      <c r="B7973">
        <v>33.079177119999898</v>
      </c>
      <c r="C7973" t="s">
        <v>983</v>
      </c>
      <c r="D7973" t="s">
        <v>982</v>
      </c>
      <c r="E7973" t="s">
        <v>981</v>
      </c>
      <c r="F7973">
        <v>7292</v>
      </c>
      <c r="G7973">
        <v>189</v>
      </c>
      <c r="H7973">
        <v>13.33</v>
      </c>
      <c r="I7973">
        <v>2.133</v>
      </c>
      <c r="J7973">
        <v>1</v>
      </c>
      <c r="K7973">
        <v>1168.0999999999899</v>
      </c>
      <c r="L7973" t="s">
        <v>980</v>
      </c>
      <c r="M7973" t="s">
        <v>979</v>
      </c>
      <c r="N7973" s="119">
        <v>44152</v>
      </c>
      <c r="O7973">
        <v>0</v>
      </c>
      <c r="P7973">
        <v>0</v>
      </c>
      <c r="Q7973">
        <v>4994.1999999999898</v>
      </c>
      <c r="R7973">
        <v>701.34</v>
      </c>
      <c r="S7973">
        <v>1.4610000000000001</v>
      </c>
      <c r="T7973">
        <v>33</v>
      </c>
      <c r="U7973">
        <v>2125.3000000000002</v>
      </c>
      <c r="V7973">
        <v>21</v>
      </c>
      <c r="W7973">
        <v>1.454</v>
      </c>
      <c r="X7973">
        <v>2.35</v>
      </c>
      <c r="Y7973" s="119">
        <v>44152</v>
      </c>
      <c r="Z7973">
        <v>408827.58501968801</v>
      </c>
      <c r="AA7973">
        <v>3660488.8065184602</v>
      </c>
    </row>
    <row r="7974" spans="1:27" x14ac:dyDescent="0.25">
      <c r="A7974">
        <v>-111.97685821</v>
      </c>
      <c r="B7974">
        <v>33.079171010000003</v>
      </c>
      <c r="C7974" t="s">
        <v>983</v>
      </c>
      <c r="D7974" t="s">
        <v>982</v>
      </c>
      <c r="E7974" t="s">
        <v>981</v>
      </c>
      <c r="F7974">
        <v>7293</v>
      </c>
      <c r="G7974">
        <v>167</v>
      </c>
      <c r="H7974">
        <v>13.33</v>
      </c>
      <c r="I7974">
        <v>1.64</v>
      </c>
      <c r="J7974">
        <v>1</v>
      </c>
      <c r="K7974">
        <v>1168.0999999999899</v>
      </c>
      <c r="L7974" t="s">
        <v>980</v>
      </c>
      <c r="M7974" t="s">
        <v>979</v>
      </c>
      <c r="N7974" s="119">
        <v>44152</v>
      </c>
      <c r="O7974">
        <v>0</v>
      </c>
      <c r="P7974">
        <v>0</v>
      </c>
      <c r="Q7974">
        <v>5847.8999999999896</v>
      </c>
      <c r="R7974">
        <v>1067.5999999999899</v>
      </c>
      <c r="S7974">
        <v>2.2240000000000002</v>
      </c>
      <c r="T7974">
        <v>33</v>
      </c>
      <c r="U7974">
        <v>3235.1999999999898</v>
      </c>
      <c r="V7974">
        <v>21</v>
      </c>
      <c r="W7974">
        <v>1.1180000000000001</v>
      </c>
      <c r="X7974">
        <v>1.8080000000000001</v>
      </c>
      <c r="Y7974" s="119">
        <v>44152</v>
      </c>
      <c r="Z7974">
        <v>408827.22869870201</v>
      </c>
      <c r="AA7974">
        <v>3660488.1323719001</v>
      </c>
    </row>
    <row r="7975" spans="1:27" x14ac:dyDescent="0.25">
      <c r="A7975">
        <v>-111.976854459999</v>
      </c>
      <c r="B7975">
        <v>33.0791651199999</v>
      </c>
      <c r="C7975" t="s">
        <v>983</v>
      </c>
      <c r="D7975" t="s">
        <v>982</v>
      </c>
      <c r="E7975" t="s">
        <v>981</v>
      </c>
      <c r="F7975">
        <v>7294</v>
      </c>
      <c r="G7975">
        <v>189</v>
      </c>
      <c r="H7975">
        <v>13.33</v>
      </c>
      <c r="I7975">
        <v>2.133</v>
      </c>
      <c r="J7975">
        <v>1</v>
      </c>
      <c r="K7975">
        <v>1168.0999999999899</v>
      </c>
      <c r="L7975" t="s">
        <v>980</v>
      </c>
      <c r="M7975" t="s">
        <v>979</v>
      </c>
      <c r="N7975" s="119">
        <v>44152</v>
      </c>
      <c r="O7975">
        <v>0</v>
      </c>
      <c r="P7975">
        <v>0</v>
      </c>
      <c r="Q7975">
        <v>5351.1999999999898</v>
      </c>
      <c r="R7975">
        <v>751.47</v>
      </c>
      <c r="S7975">
        <v>1.5660000000000001</v>
      </c>
      <c r="T7975">
        <v>33</v>
      </c>
      <c r="U7975">
        <v>2277.1999999999898</v>
      </c>
      <c r="V7975">
        <v>21</v>
      </c>
      <c r="W7975">
        <v>1.454</v>
      </c>
      <c r="X7975">
        <v>2.35</v>
      </c>
      <c r="Y7975" s="119">
        <v>44152</v>
      </c>
      <c r="Z7975">
        <v>408827.57263851102</v>
      </c>
      <c r="AA7975">
        <v>3660487.4761016201</v>
      </c>
    </row>
    <row r="7976" spans="1:27" x14ac:dyDescent="0.25">
      <c r="A7976">
        <v>-111.976856679999</v>
      </c>
      <c r="B7976">
        <v>33.079160209999898</v>
      </c>
      <c r="C7976" t="s">
        <v>983</v>
      </c>
      <c r="D7976" t="s">
        <v>982</v>
      </c>
      <c r="E7976" t="s">
        <v>981</v>
      </c>
      <c r="F7976">
        <v>7295</v>
      </c>
      <c r="G7976">
        <v>176</v>
      </c>
      <c r="H7976">
        <v>13.33</v>
      </c>
      <c r="I7976">
        <v>2.198</v>
      </c>
      <c r="J7976">
        <v>1</v>
      </c>
      <c r="K7976">
        <v>1168.0999999999899</v>
      </c>
      <c r="L7976" t="s">
        <v>980</v>
      </c>
      <c r="M7976" t="s">
        <v>979</v>
      </c>
      <c r="N7976" s="119">
        <v>44152</v>
      </c>
      <c r="O7976">
        <v>0</v>
      </c>
      <c r="P7976">
        <v>0</v>
      </c>
      <c r="Q7976">
        <v>4980.8999999999896</v>
      </c>
      <c r="R7976">
        <v>678.59</v>
      </c>
      <c r="S7976">
        <v>1.4139999999999999</v>
      </c>
      <c r="T7976">
        <v>33</v>
      </c>
      <c r="U7976">
        <v>2056.3000000000002</v>
      </c>
      <c r="V7976">
        <v>21</v>
      </c>
      <c r="W7976">
        <v>1.4990000000000001</v>
      </c>
      <c r="X7976">
        <v>2.4220000000000002</v>
      </c>
      <c r="Y7976" s="119">
        <v>44152</v>
      </c>
      <c r="Z7976">
        <v>408827.36036251503</v>
      </c>
      <c r="AA7976">
        <v>3660486.9336677399</v>
      </c>
    </row>
    <row r="7977" spans="1:27" x14ac:dyDescent="0.25">
      <c r="A7977">
        <v>-111.97685737</v>
      </c>
      <c r="B7977">
        <v>33.079154150000001</v>
      </c>
      <c r="C7977" t="s">
        <v>983</v>
      </c>
      <c r="D7977" t="s">
        <v>982</v>
      </c>
      <c r="E7977" t="s">
        <v>981</v>
      </c>
      <c r="F7977">
        <v>7296</v>
      </c>
      <c r="G7977">
        <v>172</v>
      </c>
      <c r="H7977">
        <v>13.33</v>
      </c>
      <c r="I7977">
        <v>2.1</v>
      </c>
      <c r="J7977">
        <v>1</v>
      </c>
      <c r="K7977">
        <v>1168.2</v>
      </c>
      <c r="L7977" t="s">
        <v>980</v>
      </c>
      <c r="M7977" t="s">
        <v>979</v>
      </c>
      <c r="N7977" s="119">
        <v>44152</v>
      </c>
      <c r="O7977">
        <v>0</v>
      </c>
      <c r="P7977">
        <v>0</v>
      </c>
      <c r="Q7977">
        <v>5587.8</v>
      </c>
      <c r="R7977">
        <v>796.96</v>
      </c>
      <c r="S7977">
        <v>1.66</v>
      </c>
      <c r="T7977">
        <v>33</v>
      </c>
      <c r="U7977">
        <v>2415</v>
      </c>
      <c r="V7977">
        <v>21</v>
      </c>
      <c r="W7977">
        <v>1.4319999999999999</v>
      </c>
      <c r="X7977">
        <v>2.3140000000000001</v>
      </c>
      <c r="Y7977" s="119">
        <v>44152</v>
      </c>
      <c r="Z7977">
        <v>408827.28970688599</v>
      </c>
      <c r="AA7977">
        <v>3660486.2624065899</v>
      </c>
    </row>
    <row r="7978" spans="1:27" x14ac:dyDescent="0.25">
      <c r="A7978">
        <v>-111.976855319999</v>
      </c>
      <c r="B7978">
        <v>33.079149209999898</v>
      </c>
      <c r="C7978" t="s">
        <v>983</v>
      </c>
      <c r="D7978" t="s">
        <v>982</v>
      </c>
      <c r="E7978" t="s">
        <v>981</v>
      </c>
      <c r="F7978">
        <v>7297</v>
      </c>
      <c r="G7978">
        <v>184</v>
      </c>
      <c r="H7978">
        <v>13.33</v>
      </c>
      <c r="I7978">
        <v>1.9359999999999999</v>
      </c>
      <c r="J7978">
        <v>1</v>
      </c>
      <c r="K7978">
        <v>1168.2</v>
      </c>
      <c r="L7978" t="s">
        <v>980</v>
      </c>
      <c r="M7978" t="s">
        <v>979</v>
      </c>
      <c r="N7978" s="119">
        <v>44152</v>
      </c>
      <c r="O7978">
        <v>0</v>
      </c>
      <c r="P7978">
        <v>0</v>
      </c>
      <c r="Q7978">
        <v>5153.8</v>
      </c>
      <c r="R7978">
        <v>797.36</v>
      </c>
      <c r="S7978">
        <v>1.661</v>
      </c>
      <c r="T7978">
        <v>33</v>
      </c>
      <c r="U7978">
        <v>2416.1999999999898</v>
      </c>
      <c r="V7978">
        <v>21</v>
      </c>
      <c r="W7978">
        <v>1.32</v>
      </c>
      <c r="X7978">
        <v>2.133</v>
      </c>
      <c r="Y7978" s="119">
        <v>44152</v>
      </c>
      <c r="Z7978">
        <v>408827.47595257702</v>
      </c>
      <c r="AA7978">
        <v>3660485.7129376498</v>
      </c>
    </row>
    <row r="7979" spans="1:27" x14ac:dyDescent="0.25">
      <c r="A7979">
        <v>-111.976855509999</v>
      </c>
      <c r="B7979">
        <v>33.079143209999899</v>
      </c>
      <c r="C7979" t="s">
        <v>983</v>
      </c>
      <c r="D7979" t="s">
        <v>982</v>
      </c>
      <c r="E7979" t="s">
        <v>981</v>
      </c>
      <c r="F7979">
        <v>7298</v>
      </c>
      <c r="G7979">
        <v>177</v>
      </c>
      <c r="H7979">
        <v>13.33</v>
      </c>
      <c r="I7979">
        <v>2.133</v>
      </c>
      <c r="J7979">
        <v>1</v>
      </c>
      <c r="K7979">
        <v>1168.2</v>
      </c>
      <c r="L7979" t="s">
        <v>980</v>
      </c>
      <c r="M7979" t="s">
        <v>979</v>
      </c>
      <c r="N7979" s="119">
        <v>44152</v>
      </c>
      <c r="O7979">
        <v>0</v>
      </c>
      <c r="P7979">
        <v>0</v>
      </c>
      <c r="Q7979">
        <v>4989.8</v>
      </c>
      <c r="R7979">
        <v>700.72</v>
      </c>
      <c r="S7979">
        <v>1.46</v>
      </c>
      <c r="T7979">
        <v>33</v>
      </c>
      <c r="U7979">
        <v>2123.4</v>
      </c>
      <c r="V7979">
        <v>21</v>
      </c>
      <c r="W7979">
        <v>1.454</v>
      </c>
      <c r="X7979">
        <v>2.35</v>
      </c>
      <c r="Y7979" s="119">
        <v>44152</v>
      </c>
      <c r="Z7979">
        <v>408827.45202779101</v>
      </c>
      <c r="AA7979">
        <v>3660485.0478942702</v>
      </c>
    </row>
    <row r="7980" spans="1:27" x14ac:dyDescent="0.25">
      <c r="A7980">
        <v>-111.976855509999</v>
      </c>
      <c r="B7980">
        <v>33.079138210000004</v>
      </c>
      <c r="C7980" t="s">
        <v>983</v>
      </c>
      <c r="D7980" t="s">
        <v>982</v>
      </c>
      <c r="E7980" t="s">
        <v>981</v>
      </c>
      <c r="F7980">
        <v>7299</v>
      </c>
      <c r="G7980">
        <v>177</v>
      </c>
      <c r="H7980">
        <v>13.33</v>
      </c>
      <c r="I7980">
        <v>2.1</v>
      </c>
      <c r="J7980">
        <v>1</v>
      </c>
      <c r="K7980">
        <v>1168.2</v>
      </c>
      <c r="L7980" t="s">
        <v>980</v>
      </c>
      <c r="M7980" t="s">
        <v>979</v>
      </c>
      <c r="N7980" s="119">
        <v>44152</v>
      </c>
      <c r="O7980">
        <v>0</v>
      </c>
      <c r="P7980">
        <v>0</v>
      </c>
      <c r="Q7980">
        <v>4817.8999999999896</v>
      </c>
      <c r="R7980">
        <v>687.15999999999894</v>
      </c>
      <c r="S7980">
        <v>1.4319999999999999</v>
      </c>
      <c r="T7980">
        <v>33</v>
      </c>
      <c r="U7980">
        <v>2082.3000000000002</v>
      </c>
      <c r="V7980">
        <v>21</v>
      </c>
      <c r="W7980">
        <v>1.4319999999999999</v>
      </c>
      <c r="X7980">
        <v>2.3140000000000001</v>
      </c>
      <c r="Y7980" s="119">
        <v>44152</v>
      </c>
      <c r="Z7980">
        <v>408827.44686896598</v>
      </c>
      <c r="AA7980">
        <v>3660484.4935539202</v>
      </c>
    </row>
    <row r="7981" spans="1:27" x14ac:dyDescent="0.25">
      <c r="A7981">
        <v>-111.976854489999</v>
      </c>
      <c r="B7981">
        <v>33.079132209999898</v>
      </c>
      <c r="C7981" t="s">
        <v>983</v>
      </c>
      <c r="D7981" t="s">
        <v>982</v>
      </c>
      <c r="E7981" t="s">
        <v>981</v>
      </c>
      <c r="F7981">
        <v>7300</v>
      </c>
      <c r="G7981">
        <v>183</v>
      </c>
      <c r="H7981">
        <v>13.33</v>
      </c>
      <c r="I7981">
        <v>1.9359999999999999</v>
      </c>
      <c r="J7981">
        <v>1</v>
      </c>
      <c r="K7981">
        <v>1168.2</v>
      </c>
      <c r="L7981" t="s">
        <v>980</v>
      </c>
      <c r="M7981" t="s">
        <v>979</v>
      </c>
      <c r="N7981" s="119">
        <v>44152</v>
      </c>
      <c r="O7981">
        <v>0</v>
      </c>
      <c r="P7981">
        <v>0</v>
      </c>
      <c r="Q7981">
        <v>4118</v>
      </c>
      <c r="R7981">
        <v>637.11</v>
      </c>
      <c r="S7981">
        <v>1.327</v>
      </c>
      <c r="T7981">
        <v>33</v>
      </c>
      <c r="U7981">
        <v>1930.5999999999899</v>
      </c>
      <c r="V7981">
        <v>21</v>
      </c>
      <c r="W7981">
        <v>1.32</v>
      </c>
      <c r="X7981">
        <v>2.133</v>
      </c>
      <c r="Y7981" s="119">
        <v>44152</v>
      </c>
      <c r="Z7981">
        <v>408827.535883017</v>
      </c>
      <c r="AA7981">
        <v>3660483.82745951</v>
      </c>
    </row>
    <row r="7982" spans="1:27" x14ac:dyDescent="0.25">
      <c r="A7982">
        <v>-111.976854829999</v>
      </c>
      <c r="B7982">
        <v>33.079127219999897</v>
      </c>
      <c r="C7982" t="s">
        <v>983</v>
      </c>
      <c r="D7982" t="s">
        <v>982</v>
      </c>
      <c r="E7982" t="s">
        <v>981</v>
      </c>
      <c r="F7982">
        <v>7301</v>
      </c>
      <c r="G7982">
        <v>181</v>
      </c>
      <c r="H7982">
        <v>13.33</v>
      </c>
      <c r="I7982">
        <v>2.0009999999999999</v>
      </c>
      <c r="J7982">
        <v>1</v>
      </c>
      <c r="K7982">
        <v>1168.2</v>
      </c>
      <c r="L7982" t="s">
        <v>980</v>
      </c>
      <c r="M7982" t="s">
        <v>979</v>
      </c>
      <c r="N7982" s="119">
        <v>44152</v>
      </c>
      <c r="O7982">
        <v>0</v>
      </c>
      <c r="P7982">
        <v>0</v>
      </c>
      <c r="Q7982">
        <v>4932.8</v>
      </c>
      <c r="R7982">
        <v>738.14999999999895</v>
      </c>
      <c r="S7982">
        <v>1.538</v>
      </c>
      <c r="T7982">
        <v>33</v>
      </c>
      <c r="U7982">
        <v>2236.8000000000002</v>
      </c>
      <c r="V7982">
        <v>21</v>
      </c>
      <c r="W7982">
        <v>1.365</v>
      </c>
      <c r="X7982">
        <v>2.2050000000000001</v>
      </c>
      <c r="Y7982" s="119">
        <v>44152</v>
      </c>
      <c r="Z7982">
        <v>408827.498999634</v>
      </c>
      <c r="AA7982">
        <v>3660483.27452318</v>
      </c>
    </row>
    <row r="7983" spans="1:27" x14ac:dyDescent="0.25">
      <c r="A7983">
        <v>-111.976854829999</v>
      </c>
      <c r="B7983">
        <v>33.079121219999898</v>
      </c>
      <c r="C7983" t="s">
        <v>983</v>
      </c>
      <c r="D7983" t="s">
        <v>982</v>
      </c>
      <c r="E7983" t="s">
        <v>981</v>
      </c>
      <c r="F7983">
        <v>7302</v>
      </c>
      <c r="G7983">
        <v>181</v>
      </c>
      <c r="H7983">
        <v>13.33</v>
      </c>
      <c r="I7983">
        <v>1.772</v>
      </c>
      <c r="J7983">
        <v>1</v>
      </c>
      <c r="K7983">
        <v>1168.2</v>
      </c>
      <c r="L7983" t="s">
        <v>980</v>
      </c>
      <c r="M7983" t="s">
        <v>979</v>
      </c>
      <c r="N7983" s="119">
        <v>44152</v>
      </c>
      <c r="O7983">
        <v>0</v>
      </c>
      <c r="P7983">
        <v>0</v>
      </c>
      <c r="Q7983">
        <v>6055.5</v>
      </c>
      <c r="R7983">
        <v>1023.6</v>
      </c>
      <c r="S7983">
        <v>2.133</v>
      </c>
      <c r="T7983">
        <v>33</v>
      </c>
      <c r="U7983">
        <v>3101.9</v>
      </c>
      <c r="V7983">
        <v>21</v>
      </c>
      <c r="W7983">
        <v>1.208</v>
      </c>
      <c r="X7983">
        <v>1.952</v>
      </c>
      <c r="Y7983" s="119">
        <v>44152</v>
      </c>
      <c r="Z7983">
        <v>408827.49280905101</v>
      </c>
      <c r="AA7983">
        <v>3660482.6093147602</v>
      </c>
    </row>
    <row r="7984" spans="1:27" x14ac:dyDescent="0.25">
      <c r="A7984">
        <v>-111.976855659999</v>
      </c>
      <c r="B7984">
        <v>33.079116220000003</v>
      </c>
      <c r="C7984" t="s">
        <v>983</v>
      </c>
      <c r="D7984" t="s">
        <v>982</v>
      </c>
      <c r="E7984" t="s">
        <v>981</v>
      </c>
      <c r="F7984">
        <v>7303</v>
      </c>
      <c r="G7984">
        <v>182</v>
      </c>
      <c r="H7984">
        <v>13.33</v>
      </c>
      <c r="I7984">
        <v>2.198</v>
      </c>
      <c r="J7984">
        <v>1</v>
      </c>
      <c r="K7984">
        <v>1168.2</v>
      </c>
      <c r="L7984" t="s">
        <v>980</v>
      </c>
      <c r="M7984" t="s">
        <v>979</v>
      </c>
      <c r="N7984" s="119">
        <v>44152</v>
      </c>
      <c r="O7984">
        <v>0</v>
      </c>
      <c r="P7984">
        <v>0</v>
      </c>
      <c r="Q7984">
        <v>4410.6999999999898</v>
      </c>
      <c r="R7984">
        <v>600.90999999999894</v>
      </c>
      <c r="S7984">
        <v>1.252</v>
      </c>
      <c r="T7984">
        <v>33</v>
      </c>
      <c r="U7984">
        <v>1820.9</v>
      </c>
      <c r="V7984">
        <v>21</v>
      </c>
      <c r="W7984">
        <v>1.4990000000000001</v>
      </c>
      <c r="X7984">
        <v>2.4220000000000002</v>
      </c>
      <c r="Y7984" s="119">
        <v>44152</v>
      </c>
      <c r="Z7984">
        <v>408827.41017977602</v>
      </c>
      <c r="AA7984">
        <v>3660482.0556953801</v>
      </c>
    </row>
    <row r="7985" spans="1:27" x14ac:dyDescent="0.25">
      <c r="A7985">
        <v>-111.976856859999</v>
      </c>
      <c r="B7985">
        <v>33.079110190000002</v>
      </c>
      <c r="C7985" t="s">
        <v>983</v>
      </c>
      <c r="D7985" t="s">
        <v>982</v>
      </c>
      <c r="E7985" t="s">
        <v>981</v>
      </c>
      <c r="F7985">
        <v>7304</v>
      </c>
      <c r="G7985">
        <v>175</v>
      </c>
      <c r="H7985">
        <v>13.33</v>
      </c>
      <c r="I7985">
        <v>1.9690000000000001</v>
      </c>
      <c r="J7985">
        <v>1</v>
      </c>
      <c r="K7985">
        <v>1168.2</v>
      </c>
      <c r="L7985" t="s">
        <v>980</v>
      </c>
      <c r="M7985" t="s">
        <v>979</v>
      </c>
      <c r="N7985" s="119">
        <v>44152</v>
      </c>
      <c r="O7985">
        <v>0</v>
      </c>
      <c r="P7985">
        <v>0</v>
      </c>
      <c r="Q7985">
        <v>3803.6999999999898</v>
      </c>
      <c r="R7985">
        <v>578.66999999999905</v>
      </c>
      <c r="S7985">
        <v>1.206</v>
      </c>
      <c r="T7985">
        <v>33</v>
      </c>
      <c r="U7985">
        <v>1753.5999999999899</v>
      </c>
      <c r="V7985">
        <v>21</v>
      </c>
      <c r="W7985">
        <v>1.3420000000000001</v>
      </c>
      <c r="X7985">
        <v>2.169</v>
      </c>
      <c r="Y7985" s="119">
        <v>44152</v>
      </c>
      <c r="Z7985">
        <v>408827.29195275001</v>
      </c>
      <c r="AA7985">
        <v>3660481.3882032698</v>
      </c>
    </row>
    <row r="7986" spans="1:27" x14ac:dyDescent="0.25">
      <c r="A7986">
        <v>-111.976854489999</v>
      </c>
      <c r="B7986">
        <v>33.079105210000002</v>
      </c>
      <c r="C7986" t="s">
        <v>983</v>
      </c>
      <c r="D7986" t="s">
        <v>982</v>
      </c>
      <c r="E7986" t="s">
        <v>981</v>
      </c>
      <c r="F7986">
        <v>7305</v>
      </c>
      <c r="G7986">
        <v>183</v>
      </c>
      <c r="H7986">
        <v>13.33</v>
      </c>
      <c r="I7986">
        <v>1.9359999999999999</v>
      </c>
      <c r="J7986">
        <v>1</v>
      </c>
      <c r="K7986">
        <v>1168.2</v>
      </c>
      <c r="L7986" t="s">
        <v>980</v>
      </c>
      <c r="M7986" t="s">
        <v>979</v>
      </c>
      <c r="N7986" s="119">
        <v>44152</v>
      </c>
      <c r="O7986">
        <v>0</v>
      </c>
      <c r="P7986">
        <v>0</v>
      </c>
      <c r="Q7986">
        <v>4617.3</v>
      </c>
      <c r="R7986">
        <v>714.36</v>
      </c>
      <c r="S7986">
        <v>1.488</v>
      </c>
      <c r="T7986">
        <v>33</v>
      </c>
      <c r="U7986">
        <v>2164.6999999999898</v>
      </c>
      <c r="V7986">
        <v>21</v>
      </c>
      <c r="W7986">
        <v>1.32</v>
      </c>
      <c r="X7986">
        <v>2.133</v>
      </c>
      <c r="Y7986" s="119">
        <v>44152</v>
      </c>
      <c r="Z7986">
        <v>408827.50802540698</v>
      </c>
      <c r="AA7986">
        <v>3660480.8340216498</v>
      </c>
    </row>
    <row r="7987" spans="1:27" x14ac:dyDescent="0.25">
      <c r="A7987">
        <v>-111.97685583000001</v>
      </c>
      <c r="B7987">
        <v>33.079099220000003</v>
      </c>
      <c r="C7987" t="s">
        <v>983</v>
      </c>
      <c r="D7987" t="s">
        <v>982</v>
      </c>
      <c r="E7987" t="s">
        <v>981</v>
      </c>
      <c r="F7987">
        <v>7306</v>
      </c>
      <c r="G7987">
        <v>181</v>
      </c>
      <c r="H7987">
        <v>13.33</v>
      </c>
      <c r="I7987">
        <v>2.0339999999999998</v>
      </c>
      <c r="J7987">
        <v>1</v>
      </c>
      <c r="K7987">
        <v>1168.2</v>
      </c>
      <c r="L7987" t="s">
        <v>980</v>
      </c>
      <c r="M7987" t="s">
        <v>979</v>
      </c>
      <c r="N7987" s="119">
        <v>44152</v>
      </c>
      <c r="O7987">
        <v>0</v>
      </c>
      <c r="P7987">
        <v>0</v>
      </c>
      <c r="Q7987">
        <v>4516.8999999999896</v>
      </c>
      <c r="R7987">
        <v>665.00999999999897</v>
      </c>
      <c r="S7987">
        <v>1.385</v>
      </c>
      <c r="T7987">
        <v>33</v>
      </c>
      <c r="U7987">
        <v>2015.2</v>
      </c>
      <c r="V7987">
        <v>21</v>
      </c>
      <c r="W7987">
        <v>1.387</v>
      </c>
      <c r="X7987">
        <v>2.2410000000000001</v>
      </c>
      <c r="Y7987" s="119">
        <v>44152</v>
      </c>
      <c r="Z7987">
        <v>408827.37677233701</v>
      </c>
      <c r="AA7987">
        <v>3660480.1710858699</v>
      </c>
    </row>
    <row r="7988" spans="1:27" x14ac:dyDescent="0.25">
      <c r="A7988">
        <v>-111.976856339999</v>
      </c>
      <c r="B7988">
        <v>33.079093219999898</v>
      </c>
      <c r="C7988" t="s">
        <v>983</v>
      </c>
      <c r="D7988" t="s">
        <v>982</v>
      </c>
      <c r="E7988" t="s">
        <v>981</v>
      </c>
      <c r="F7988">
        <v>7307</v>
      </c>
      <c r="G7988">
        <v>178</v>
      </c>
      <c r="H7988">
        <v>13.33</v>
      </c>
      <c r="I7988">
        <v>2.1</v>
      </c>
      <c r="J7988">
        <v>1</v>
      </c>
      <c r="K7988">
        <v>1168.2</v>
      </c>
      <c r="L7988" t="s">
        <v>980</v>
      </c>
      <c r="M7988" t="s">
        <v>979</v>
      </c>
      <c r="N7988" s="119">
        <v>44152</v>
      </c>
      <c r="O7988">
        <v>0</v>
      </c>
      <c r="P7988">
        <v>0</v>
      </c>
      <c r="Q7988">
        <v>3839.0999999999899</v>
      </c>
      <c r="R7988">
        <v>547.54999999999905</v>
      </c>
      <c r="S7988">
        <v>1.141</v>
      </c>
      <c r="T7988">
        <v>33</v>
      </c>
      <c r="U7988">
        <v>1659.29999999999</v>
      </c>
      <c r="V7988">
        <v>21</v>
      </c>
      <c r="W7988">
        <v>1.4319999999999999</v>
      </c>
      <c r="X7988">
        <v>2.3140000000000001</v>
      </c>
      <c r="Y7988" s="119">
        <v>44152</v>
      </c>
      <c r="Z7988">
        <v>408827.32297941198</v>
      </c>
      <c r="AA7988">
        <v>3660479.5063204598</v>
      </c>
    </row>
    <row r="7989" spans="1:27" x14ac:dyDescent="0.25">
      <c r="A7989">
        <v>-111.976854959999</v>
      </c>
      <c r="B7989">
        <v>33.079088050000003</v>
      </c>
      <c r="C7989" t="s">
        <v>983</v>
      </c>
      <c r="D7989" t="s">
        <v>982</v>
      </c>
      <c r="E7989" t="s">
        <v>981</v>
      </c>
      <c r="F7989">
        <v>7308</v>
      </c>
      <c r="G7989">
        <v>192</v>
      </c>
      <c r="H7989">
        <v>13.33</v>
      </c>
      <c r="I7989">
        <v>2.133</v>
      </c>
      <c r="J7989">
        <v>1</v>
      </c>
      <c r="K7989">
        <v>1168.2</v>
      </c>
      <c r="L7989" t="s">
        <v>980</v>
      </c>
      <c r="M7989" t="s">
        <v>979</v>
      </c>
      <c r="N7989" s="119">
        <v>44152</v>
      </c>
      <c r="O7989">
        <v>0</v>
      </c>
      <c r="P7989">
        <v>0</v>
      </c>
      <c r="Q7989">
        <v>4636.5</v>
      </c>
      <c r="R7989">
        <v>651.11</v>
      </c>
      <c r="S7989">
        <v>1.3560000000000001</v>
      </c>
      <c r="T7989">
        <v>33</v>
      </c>
      <c r="U7989">
        <v>1973.0999999999899</v>
      </c>
      <c r="V7989">
        <v>21</v>
      </c>
      <c r="W7989">
        <v>1.454</v>
      </c>
      <c r="X7989">
        <v>2.35</v>
      </c>
      <c r="Y7989" s="119">
        <v>44152</v>
      </c>
      <c r="Z7989">
        <v>408827.44645153102</v>
      </c>
      <c r="AA7989">
        <v>3660478.9319338398</v>
      </c>
    </row>
    <row r="7990" spans="1:27" x14ac:dyDescent="0.25">
      <c r="A7990">
        <v>-111.976856859999</v>
      </c>
      <c r="B7990">
        <v>33.079083189999899</v>
      </c>
      <c r="C7990" t="s">
        <v>983</v>
      </c>
      <c r="D7990" t="s">
        <v>982</v>
      </c>
      <c r="E7990" t="s">
        <v>981</v>
      </c>
      <c r="F7990">
        <v>7309</v>
      </c>
      <c r="G7990">
        <v>175</v>
      </c>
      <c r="H7990">
        <v>13.33</v>
      </c>
      <c r="I7990">
        <v>2.0339999999999998</v>
      </c>
      <c r="J7990">
        <v>1</v>
      </c>
      <c r="K7990">
        <v>1168.2</v>
      </c>
      <c r="L7990" t="s">
        <v>980</v>
      </c>
      <c r="M7990" t="s">
        <v>979</v>
      </c>
      <c r="N7990" s="119">
        <v>44152</v>
      </c>
      <c r="O7990">
        <v>0</v>
      </c>
      <c r="P7990">
        <v>0</v>
      </c>
      <c r="Q7990">
        <v>4648.3999999999896</v>
      </c>
      <c r="R7990">
        <v>684.36</v>
      </c>
      <c r="S7990">
        <v>1.4259999999999999</v>
      </c>
      <c r="T7990">
        <v>33</v>
      </c>
      <c r="U7990">
        <v>2073.8000000000002</v>
      </c>
      <c r="V7990">
        <v>21</v>
      </c>
      <c r="W7990">
        <v>1.387</v>
      </c>
      <c r="X7990">
        <v>2.2410000000000001</v>
      </c>
      <c r="Y7990" s="119">
        <v>44152</v>
      </c>
      <c r="Z7990">
        <v>408827.26409508899</v>
      </c>
      <c r="AA7990">
        <v>3660478.3947654101</v>
      </c>
    </row>
    <row r="7991" spans="1:27" x14ac:dyDescent="0.25">
      <c r="A7991">
        <v>-111.97685617</v>
      </c>
      <c r="B7991">
        <v>33.079077220000002</v>
      </c>
      <c r="C7991" t="s">
        <v>983</v>
      </c>
      <c r="D7991" t="s">
        <v>982</v>
      </c>
      <c r="E7991" t="s">
        <v>981</v>
      </c>
      <c r="F7991">
        <v>7310</v>
      </c>
      <c r="G7991">
        <v>179</v>
      </c>
      <c r="H7991">
        <v>13.33</v>
      </c>
      <c r="I7991">
        <v>1.9690000000000001</v>
      </c>
      <c r="J7991">
        <v>1</v>
      </c>
      <c r="K7991">
        <v>1168.2</v>
      </c>
      <c r="L7991" t="s">
        <v>980</v>
      </c>
      <c r="M7991" t="s">
        <v>979</v>
      </c>
      <c r="N7991" s="119">
        <v>44152</v>
      </c>
      <c r="O7991">
        <v>0</v>
      </c>
      <c r="P7991">
        <v>0</v>
      </c>
      <c r="Q7991">
        <v>4808.1000000000004</v>
      </c>
      <c r="R7991">
        <v>731.48</v>
      </c>
      <c r="S7991">
        <v>1.524</v>
      </c>
      <c r="T7991">
        <v>33</v>
      </c>
      <c r="U7991">
        <v>2216.5999999999899</v>
      </c>
      <c r="V7991">
        <v>21</v>
      </c>
      <c r="W7991">
        <v>1.3420000000000001</v>
      </c>
      <c r="X7991">
        <v>2.169</v>
      </c>
      <c r="Y7991" s="119">
        <v>44152</v>
      </c>
      <c r="Z7991">
        <v>408827.32233863202</v>
      </c>
      <c r="AA7991">
        <v>3660477.7322836998</v>
      </c>
    </row>
    <row r="7992" spans="1:27" x14ac:dyDescent="0.25">
      <c r="A7992">
        <v>-111.976856339999</v>
      </c>
      <c r="B7992">
        <v>33.07907222</v>
      </c>
      <c r="C7992" t="s">
        <v>983</v>
      </c>
      <c r="D7992" t="s">
        <v>982</v>
      </c>
      <c r="E7992" t="s">
        <v>981</v>
      </c>
      <c r="F7992">
        <v>7311</v>
      </c>
      <c r="G7992">
        <v>178</v>
      </c>
      <c r="H7992">
        <v>13.33</v>
      </c>
      <c r="I7992">
        <v>2.0009999999999999</v>
      </c>
      <c r="J7992">
        <v>1</v>
      </c>
      <c r="K7992">
        <v>1168.29999999999</v>
      </c>
      <c r="L7992" t="s">
        <v>980</v>
      </c>
      <c r="M7992" t="s">
        <v>979</v>
      </c>
      <c r="N7992" s="119">
        <v>44152</v>
      </c>
      <c r="O7992">
        <v>0</v>
      </c>
      <c r="P7992">
        <v>0</v>
      </c>
      <c r="Q7992">
        <v>5768.8999999999896</v>
      </c>
      <c r="R7992">
        <v>863.25999999999897</v>
      </c>
      <c r="S7992">
        <v>1.798</v>
      </c>
      <c r="T7992">
        <v>33</v>
      </c>
      <c r="U7992">
        <v>2615.9</v>
      </c>
      <c r="V7992">
        <v>21</v>
      </c>
      <c r="W7992">
        <v>1.365</v>
      </c>
      <c r="X7992">
        <v>2.2050000000000001</v>
      </c>
      <c r="Y7992" s="119">
        <v>44152</v>
      </c>
      <c r="Z7992">
        <v>408827.30131236202</v>
      </c>
      <c r="AA7992">
        <v>3660477.1780910199</v>
      </c>
    </row>
    <row r="7993" spans="1:27" x14ac:dyDescent="0.25">
      <c r="A7993">
        <v>-111.976854299999</v>
      </c>
      <c r="B7993">
        <v>33.079066099999899</v>
      </c>
      <c r="C7993" t="s">
        <v>983</v>
      </c>
      <c r="D7993" t="s">
        <v>982</v>
      </c>
      <c r="E7993" t="s">
        <v>981</v>
      </c>
      <c r="F7993">
        <v>7312</v>
      </c>
      <c r="G7993">
        <v>190</v>
      </c>
      <c r="H7993">
        <v>13.33</v>
      </c>
      <c r="I7993">
        <v>2.133</v>
      </c>
      <c r="J7993">
        <v>1</v>
      </c>
      <c r="K7993">
        <v>1168.29999999999</v>
      </c>
      <c r="L7993" t="s">
        <v>980</v>
      </c>
      <c r="M7993" t="s">
        <v>979</v>
      </c>
      <c r="N7993" s="119">
        <v>44152</v>
      </c>
      <c r="O7993">
        <v>0</v>
      </c>
      <c r="P7993">
        <v>0</v>
      </c>
      <c r="Q7993">
        <v>4737.8999999999896</v>
      </c>
      <c r="R7993">
        <v>665.35</v>
      </c>
      <c r="S7993">
        <v>1.3859999999999999</v>
      </c>
      <c r="T7993">
        <v>33</v>
      </c>
      <c r="U7993">
        <v>2016.2</v>
      </c>
      <c r="V7993">
        <v>21</v>
      </c>
      <c r="W7993">
        <v>1.454</v>
      </c>
      <c r="X7993">
        <v>2.35</v>
      </c>
      <c r="Y7993" s="119">
        <v>44152</v>
      </c>
      <c r="Z7993">
        <v>408827.48540738801</v>
      </c>
      <c r="AA7993">
        <v>3660476.4978064499</v>
      </c>
    </row>
    <row r="7994" spans="1:27" x14ac:dyDescent="0.25">
      <c r="A7994">
        <v>-111.976856339999</v>
      </c>
      <c r="B7994">
        <v>33.07906122</v>
      </c>
      <c r="C7994" t="s">
        <v>983</v>
      </c>
      <c r="D7994" t="s">
        <v>982</v>
      </c>
      <c r="E7994" t="s">
        <v>981</v>
      </c>
      <c r="F7994">
        <v>7313</v>
      </c>
      <c r="G7994">
        <v>178</v>
      </c>
      <c r="H7994">
        <v>13.33</v>
      </c>
      <c r="I7994">
        <v>2.1</v>
      </c>
      <c r="J7994">
        <v>1</v>
      </c>
      <c r="K7994">
        <v>1168.29999999999</v>
      </c>
      <c r="L7994" t="s">
        <v>980</v>
      </c>
      <c r="M7994" t="s">
        <v>979</v>
      </c>
      <c r="N7994" s="119">
        <v>44152</v>
      </c>
      <c r="O7994">
        <v>0</v>
      </c>
      <c r="P7994">
        <v>0</v>
      </c>
      <c r="Q7994">
        <v>4713.6999999999898</v>
      </c>
      <c r="R7994">
        <v>672.29999999999905</v>
      </c>
      <c r="S7994">
        <v>1.401</v>
      </c>
      <c r="T7994">
        <v>33</v>
      </c>
      <c r="U7994">
        <v>2037.29999999999</v>
      </c>
      <c r="V7994">
        <v>21</v>
      </c>
      <c r="W7994">
        <v>1.4319999999999999</v>
      </c>
      <c r="X7994">
        <v>2.3140000000000001</v>
      </c>
      <c r="Y7994" s="119">
        <v>44152</v>
      </c>
      <c r="Z7994">
        <v>408827.28996295901</v>
      </c>
      <c r="AA7994">
        <v>3660475.9585422701</v>
      </c>
    </row>
    <row r="7995" spans="1:27" x14ac:dyDescent="0.25">
      <c r="A7995">
        <v>-111.976856319999</v>
      </c>
      <c r="B7995">
        <v>33.07905521</v>
      </c>
      <c r="C7995" t="s">
        <v>983</v>
      </c>
      <c r="D7995" t="s">
        <v>982</v>
      </c>
      <c r="E7995" t="s">
        <v>981</v>
      </c>
      <c r="F7995">
        <v>7314</v>
      </c>
      <c r="G7995">
        <v>184</v>
      </c>
      <c r="H7995">
        <v>13.33</v>
      </c>
      <c r="I7995">
        <v>1.9359999999999999</v>
      </c>
      <c r="J7995">
        <v>1</v>
      </c>
      <c r="K7995">
        <v>1168.29999999999</v>
      </c>
      <c r="L7995" t="s">
        <v>980</v>
      </c>
      <c r="M7995" t="s">
        <v>979</v>
      </c>
      <c r="N7995" s="119">
        <v>44152</v>
      </c>
      <c r="O7995">
        <v>0</v>
      </c>
      <c r="P7995">
        <v>0</v>
      </c>
      <c r="Q7995">
        <v>4776.8999999999896</v>
      </c>
      <c r="R7995">
        <v>739.03999999999905</v>
      </c>
      <c r="S7995">
        <v>1.54</v>
      </c>
      <c r="T7995">
        <v>33</v>
      </c>
      <c r="U7995">
        <v>2239.5</v>
      </c>
      <c r="V7995">
        <v>21</v>
      </c>
      <c r="W7995">
        <v>1.32</v>
      </c>
      <c r="X7995">
        <v>2.133</v>
      </c>
      <c r="Y7995" s="119">
        <v>44152</v>
      </c>
      <c r="Z7995">
        <v>408827.28562882001</v>
      </c>
      <c r="AA7995">
        <v>3660475.2922078101</v>
      </c>
    </row>
    <row r="7996" spans="1:27" x14ac:dyDescent="0.25">
      <c r="A7996">
        <v>-111.97685597</v>
      </c>
      <c r="B7996">
        <v>33.079049179999899</v>
      </c>
      <c r="C7996" t="s">
        <v>983</v>
      </c>
      <c r="D7996" t="s">
        <v>982</v>
      </c>
      <c r="E7996" t="s">
        <v>981</v>
      </c>
      <c r="F7996">
        <v>7315</v>
      </c>
      <c r="G7996">
        <v>186</v>
      </c>
      <c r="H7996">
        <v>13.33</v>
      </c>
      <c r="I7996">
        <v>1.9690000000000001</v>
      </c>
      <c r="J7996">
        <v>1</v>
      </c>
      <c r="K7996">
        <v>1168.29999999999</v>
      </c>
      <c r="L7996" t="s">
        <v>980</v>
      </c>
      <c r="M7996" t="s">
        <v>979</v>
      </c>
      <c r="N7996" s="119">
        <v>44152</v>
      </c>
      <c r="O7996">
        <v>0</v>
      </c>
      <c r="P7996">
        <v>0</v>
      </c>
      <c r="Q7996">
        <v>4636</v>
      </c>
      <c r="R7996">
        <v>705.28999999999905</v>
      </c>
      <c r="S7996">
        <v>1.4690000000000001</v>
      </c>
      <c r="T7996">
        <v>33</v>
      </c>
      <c r="U7996">
        <v>2137.1999999999898</v>
      </c>
      <c r="V7996">
        <v>21</v>
      </c>
      <c r="W7996">
        <v>1.3420000000000001</v>
      </c>
      <c r="X7996">
        <v>2.169</v>
      </c>
      <c r="Y7996" s="119">
        <v>44152</v>
      </c>
      <c r="Z7996">
        <v>408827.312075575</v>
      </c>
      <c r="AA7996">
        <v>3660474.6233693399</v>
      </c>
    </row>
    <row r="7997" spans="1:27" x14ac:dyDescent="0.25">
      <c r="A7997">
        <v>-111.976857859999</v>
      </c>
      <c r="B7997">
        <v>33.079044189999898</v>
      </c>
      <c r="C7997" t="s">
        <v>983</v>
      </c>
      <c r="D7997" t="s">
        <v>982</v>
      </c>
      <c r="E7997" t="s">
        <v>981</v>
      </c>
      <c r="F7997">
        <v>7316</v>
      </c>
      <c r="G7997">
        <v>175</v>
      </c>
      <c r="H7997">
        <v>13.33</v>
      </c>
      <c r="I7997">
        <v>2.0009999999999999</v>
      </c>
      <c r="J7997">
        <v>1</v>
      </c>
      <c r="K7997">
        <v>1168.2</v>
      </c>
      <c r="L7997" t="s">
        <v>980</v>
      </c>
      <c r="M7997" t="s">
        <v>979</v>
      </c>
      <c r="N7997" s="119">
        <v>44152</v>
      </c>
      <c r="O7997">
        <v>0</v>
      </c>
      <c r="P7997">
        <v>0</v>
      </c>
      <c r="Q7997">
        <v>6152.3999999999896</v>
      </c>
      <c r="R7997">
        <v>920.63999999999896</v>
      </c>
      <c r="S7997">
        <v>1.9179999999999999</v>
      </c>
      <c r="T7997">
        <v>33</v>
      </c>
      <c r="U7997">
        <v>2789.8</v>
      </c>
      <c r="V7997">
        <v>21</v>
      </c>
      <c r="W7997">
        <v>1.365</v>
      </c>
      <c r="X7997">
        <v>2.2050000000000001</v>
      </c>
      <c r="Y7997" s="119">
        <v>44152</v>
      </c>
      <c r="Z7997">
        <v>408827.13051830698</v>
      </c>
      <c r="AA7997">
        <v>3660474.0717793801</v>
      </c>
    </row>
    <row r="7998" spans="1:27" x14ac:dyDescent="0.25">
      <c r="A7998">
        <v>-111.976856859999</v>
      </c>
      <c r="B7998">
        <v>33.079038189999899</v>
      </c>
      <c r="C7998" t="s">
        <v>983</v>
      </c>
      <c r="D7998" t="s">
        <v>982</v>
      </c>
      <c r="E7998" t="s">
        <v>981</v>
      </c>
      <c r="F7998">
        <v>7317</v>
      </c>
      <c r="G7998">
        <v>175</v>
      </c>
      <c r="H7998">
        <v>13.33</v>
      </c>
      <c r="I7998">
        <v>2.0670000000000002</v>
      </c>
      <c r="J7998">
        <v>1</v>
      </c>
      <c r="K7998">
        <v>1168.2</v>
      </c>
      <c r="L7998" t="s">
        <v>980</v>
      </c>
      <c r="M7998" t="s">
        <v>979</v>
      </c>
      <c r="N7998" s="119">
        <v>44152</v>
      </c>
      <c r="O7998">
        <v>0</v>
      </c>
      <c r="P7998">
        <v>0</v>
      </c>
      <c r="Q7998">
        <v>5860.5</v>
      </c>
      <c r="R7998">
        <v>849.12</v>
      </c>
      <c r="S7998">
        <v>1.7689999999999999</v>
      </c>
      <c r="T7998">
        <v>33</v>
      </c>
      <c r="U7998">
        <v>2573.0999999999899</v>
      </c>
      <c r="V7998">
        <v>21</v>
      </c>
      <c r="W7998">
        <v>1.409</v>
      </c>
      <c r="X7998">
        <v>2.278</v>
      </c>
      <c r="Y7998" s="119">
        <v>44152</v>
      </c>
      <c r="Z7998">
        <v>408827.21766569797</v>
      </c>
      <c r="AA7998">
        <v>3660473.4057023502</v>
      </c>
    </row>
    <row r="7999" spans="1:27" x14ac:dyDescent="0.25">
      <c r="A7999">
        <v>-111.976857199999</v>
      </c>
      <c r="B7999">
        <v>33.079033160000002</v>
      </c>
      <c r="C7999" t="s">
        <v>983</v>
      </c>
      <c r="D7999" t="s">
        <v>982</v>
      </c>
      <c r="E7999" t="s">
        <v>981</v>
      </c>
      <c r="F7999">
        <v>7318</v>
      </c>
      <c r="G7999">
        <v>173</v>
      </c>
      <c r="H7999">
        <v>13.33</v>
      </c>
      <c r="I7999">
        <v>2.1</v>
      </c>
      <c r="J7999">
        <v>1</v>
      </c>
      <c r="K7999">
        <v>1168.2</v>
      </c>
      <c r="L7999" t="s">
        <v>980</v>
      </c>
      <c r="M7999" t="s">
        <v>979</v>
      </c>
      <c r="N7999" s="119">
        <v>44152</v>
      </c>
      <c r="O7999">
        <v>0</v>
      </c>
      <c r="P7999">
        <v>0</v>
      </c>
      <c r="Q7999">
        <v>5653.3999999999896</v>
      </c>
      <c r="R7999">
        <v>806.30999999999904</v>
      </c>
      <c r="S7999">
        <v>1.68</v>
      </c>
      <c r="T7999">
        <v>33</v>
      </c>
      <c r="U7999">
        <v>2443.4</v>
      </c>
      <c r="V7999">
        <v>21</v>
      </c>
      <c r="W7999">
        <v>1.4319999999999999</v>
      </c>
      <c r="X7999">
        <v>2.3140000000000001</v>
      </c>
      <c r="Y7999" s="119">
        <v>44152</v>
      </c>
      <c r="Z7999">
        <v>408827.18074101303</v>
      </c>
      <c r="AA7999">
        <v>3660472.8483313001</v>
      </c>
    </row>
    <row r="8000" spans="1:27" x14ac:dyDescent="0.25">
      <c r="A8000">
        <v>-111.976855659999</v>
      </c>
      <c r="B8000">
        <v>33.07902722</v>
      </c>
      <c r="C8000" t="s">
        <v>983</v>
      </c>
      <c r="D8000" t="s">
        <v>982</v>
      </c>
      <c r="E8000" t="s">
        <v>981</v>
      </c>
      <c r="F8000">
        <v>7319</v>
      </c>
      <c r="G8000">
        <v>182</v>
      </c>
      <c r="H8000">
        <v>13.33</v>
      </c>
      <c r="I8000">
        <v>1.673</v>
      </c>
      <c r="J8000">
        <v>1</v>
      </c>
      <c r="K8000">
        <v>1168.2</v>
      </c>
      <c r="L8000" t="s">
        <v>980</v>
      </c>
      <c r="M8000" t="s">
        <v>979</v>
      </c>
      <c r="N8000" s="119">
        <v>44152</v>
      </c>
      <c r="O8000">
        <v>0</v>
      </c>
      <c r="P8000">
        <v>0</v>
      </c>
      <c r="Q8000">
        <v>5978.3999999999896</v>
      </c>
      <c r="R8000">
        <v>1070</v>
      </c>
      <c r="S8000">
        <v>2.2290000000000001</v>
      </c>
      <c r="T8000">
        <v>33</v>
      </c>
      <c r="U8000">
        <v>3242.5</v>
      </c>
      <c r="V8000">
        <v>21</v>
      </c>
      <c r="W8000">
        <v>1.141</v>
      </c>
      <c r="X8000">
        <v>1.8440000000000001</v>
      </c>
      <c r="Y8000" s="119">
        <v>44152</v>
      </c>
      <c r="Z8000">
        <v>408827.31835284398</v>
      </c>
      <c r="AA8000">
        <v>3660472.1884372998</v>
      </c>
    </row>
    <row r="8001" spans="1:27" x14ac:dyDescent="0.25">
      <c r="A8001">
        <v>-111.976854799999</v>
      </c>
      <c r="B8001">
        <v>33.079022160000001</v>
      </c>
      <c r="C8001" t="s">
        <v>983</v>
      </c>
      <c r="D8001" t="s">
        <v>982</v>
      </c>
      <c r="E8001" t="s">
        <v>981</v>
      </c>
      <c r="F8001">
        <v>7320</v>
      </c>
      <c r="G8001">
        <v>187</v>
      </c>
      <c r="H8001">
        <v>13.33</v>
      </c>
      <c r="I8001">
        <v>2.0670000000000002</v>
      </c>
      <c r="J8001">
        <v>1</v>
      </c>
      <c r="K8001">
        <v>1168.2</v>
      </c>
      <c r="L8001" t="s">
        <v>980</v>
      </c>
      <c r="M8001" t="s">
        <v>979</v>
      </c>
      <c r="N8001" s="119">
        <v>44152</v>
      </c>
      <c r="O8001">
        <v>0</v>
      </c>
      <c r="P8001">
        <v>0</v>
      </c>
      <c r="Q8001">
        <v>5515</v>
      </c>
      <c r="R8001">
        <v>799.07</v>
      </c>
      <c r="S8001">
        <v>1.665</v>
      </c>
      <c r="T8001">
        <v>33</v>
      </c>
      <c r="U8001">
        <v>2421.4</v>
      </c>
      <c r="V8001">
        <v>21</v>
      </c>
      <c r="W8001">
        <v>1.409</v>
      </c>
      <c r="X8001">
        <v>2.278</v>
      </c>
      <c r="Y8001" s="119">
        <v>44152</v>
      </c>
      <c r="Z8001">
        <v>408827.39340280701</v>
      </c>
      <c r="AA8001">
        <v>3660471.62669787</v>
      </c>
    </row>
    <row r="8002" spans="1:27" x14ac:dyDescent="0.25">
      <c r="A8002">
        <v>-111.97685683</v>
      </c>
      <c r="B8002">
        <v>33.07901622</v>
      </c>
      <c r="C8002" t="s">
        <v>983</v>
      </c>
      <c r="D8002" t="s">
        <v>982</v>
      </c>
      <c r="E8002" t="s">
        <v>981</v>
      </c>
      <c r="F8002">
        <v>7321</v>
      </c>
      <c r="G8002">
        <v>181</v>
      </c>
      <c r="H8002">
        <v>13.33</v>
      </c>
      <c r="I8002">
        <v>1.804</v>
      </c>
      <c r="J8002">
        <v>1</v>
      </c>
      <c r="K8002">
        <v>1168.2</v>
      </c>
      <c r="L8002" t="s">
        <v>980</v>
      </c>
      <c r="M8002" t="s">
        <v>979</v>
      </c>
      <c r="N8002" s="119">
        <v>44152</v>
      </c>
      <c r="O8002">
        <v>0</v>
      </c>
      <c r="P8002">
        <v>0</v>
      </c>
      <c r="Q8002">
        <v>4550.1999999999898</v>
      </c>
      <c r="R8002">
        <v>755.16999999999905</v>
      </c>
      <c r="S8002">
        <v>1.573</v>
      </c>
      <c r="T8002">
        <v>33</v>
      </c>
      <c r="U8002">
        <v>2288.4</v>
      </c>
      <c r="V8002">
        <v>21</v>
      </c>
      <c r="W8002">
        <v>1.23</v>
      </c>
      <c r="X8002">
        <v>1.988</v>
      </c>
      <c r="Y8002" s="119">
        <v>44152</v>
      </c>
      <c r="Z8002">
        <v>408827.19779799797</v>
      </c>
      <c r="AA8002">
        <v>3660470.9699048498</v>
      </c>
    </row>
    <row r="8003" spans="1:27" x14ac:dyDescent="0.25">
      <c r="A8003">
        <v>-111.97685717</v>
      </c>
      <c r="B8003">
        <v>33.079011219999899</v>
      </c>
      <c r="C8003" t="s">
        <v>983</v>
      </c>
      <c r="D8003" t="s">
        <v>982</v>
      </c>
      <c r="E8003" t="s">
        <v>981</v>
      </c>
      <c r="F8003">
        <v>7322</v>
      </c>
      <c r="G8003">
        <v>179</v>
      </c>
      <c r="H8003">
        <v>13.33</v>
      </c>
      <c r="I8003">
        <v>1.903</v>
      </c>
      <c r="J8003">
        <v>1</v>
      </c>
      <c r="K8003">
        <v>1168.2</v>
      </c>
      <c r="L8003" t="s">
        <v>980</v>
      </c>
      <c r="M8003" t="s">
        <v>979</v>
      </c>
      <c r="N8003" s="119">
        <v>44152</v>
      </c>
      <c r="O8003">
        <v>0</v>
      </c>
      <c r="P8003">
        <v>0</v>
      </c>
      <c r="Q8003">
        <v>5502.8999999999896</v>
      </c>
      <c r="R8003">
        <v>866.03999999999905</v>
      </c>
      <c r="S8003">
        <v>1.804</v>
      </c>
      <c r="T8003">
        <v>33</v>
      </c>
      <c r="U8003">
        <v>2624.4</v>
      </c>
      <c r="V8003">
        <v>21</v>
      </c>
      <c r="W8003">
        <v>1.2969999999999999</v>
      </c>
      <c r="X8003">
        <v>2.097</v>
      </c>
      <c r="Y8003" s="119">
        <v>44152</v>
      </c>
      <c r="Z8003">
        <v>408827.16090426099</v>
      </c>
      <c r="AA8003">
        <v>3660470.4158598501</v>
      </c>
    </row>
    <row r="8004" spans="1:27" x14ac:dyDescent="0.25">
      <c r="A8004">
        <v>-111.976856319999</v>
      </c>
      <c r="B8004">
        <v>33.079005209999899</v>
      </c>
      <c r="C8004" t="s">
        <v>983</v>
      </c>
      <c r="D8004" t="s">
        <v>982</v>
      </c>
      <c r="E8004" t="s">
        <v>981</v>
      </c>
      <c r="F8004">
        <v>7323</v>
      </c>
      <c r="G8004">
        <v>184</v>
      </c>
      <c r="H8004">
        <v>13.33</v>
      </c>
      <c r="I8004">
        <v>2.0339999999999998</v>
      </c>
      <c r="J8004">
        <v>1</v>
      </c>
      <c r="K8004">
        <v>1168.0999999999899</v>
      </c>
      <c r="L8004" t="s">
        <v>980</v>
      </c>
      <c r="M8004" t="s">
        <v>979</v>
      </c>
      <c r="N8004" s="119">
        <v>44152</v>
      </c>
      <c r="O8004">
        <v>0</v>
      </c>
      <c r="P8004">
        <v>0</v>
      </c>
      <c r="Q8004">
        <v>4944</v>
      </c>
      <c r="R8004">
        <v>727.88999999999896</v>
      </c>
      <c r="S8004">
        <v>1.516</v>
      </c>
      <c r="T8004">
        <v>33</v>
      </c>
      <c r="U8004">
        <v>2205.6999999999898</v>
      </c>
      <c r="V8004">
        <v>21</v>
      </c>
      <c r="W8004">
        <v>1.387</v>
      </c>
      <c r="X8004">
        <v>2.2410000000000001</v>
      </c>
      <c r="Y8004" s="119">
        <v>44152</v>
      </c>
      <c r="Z8004">
        <v>408827.234040679</v>
      </c>
      <c r="AA8004">
        <v>3660469.74880443</v>
      </c>
    </row>
    <row r="8005" spans="1:27" x14ac:dyDescent="0.25">
      <c r="A8005">
        <v>-111.97685563</v>
      </c>
      <c r="B8005">
        <v>33.079000149999899</v>
      </c>
      <c r="C8005" t="s">
        <v>983</v>
      </c>
      <c r="D8005" t="s">
        <v>982</v>
      </c>
      <c r="E8005" t="s">
        <v>981</v>
      </c>
      <c r="F8005">
        <v>7324</v>
      </c>
      <c r="G8005">
        <v>188</v>
      </c>
      <c r="H8005">
        <v>13.33</v>
      </c>
      <c r="I8005">
        <v>1.9359999999999999</v>
      </c>
      <c r="J8005">
        <v>1</v>
      </c>
      <c r="K8005">
        <v>1168.0999999999899</v>
      </c>
      <c r="L8005" t="s">
        <v>980</v>
      </c>
      <c r="M8005" t="s">
        <v>979</v>
      </c>
      <c r="N8005" s="119">
        <v>44152</v>
      </c>
      <c r="O8005">
        <v>0</v>
      </c>
      <c r="P8005">
        <v>0</v>
      </c>
      <c r="Q8005">
        <v>3695.5999999999899</v>
      </c>
      <c r="R8005">
        <v>571.75999999999897</v>
      </c>
      <c r="S8005">
        <v>1.1910000000000001</v>
      </c>
      <c r="T8005">
        <v>33</v>
      </c>
      <c r="U8005">
        <v>1732.5999999999899</v>
      </c>
      <c r="V8005">
        <v>21</v>
      </c>
      <c r="W8005">
        <v>1.32</v>
      </c>
      <c r="X8005">
        <v>2.133</v>
      </c>
      <c r="Y8005" s="119">
        <v>44152</v>
      </c>
      <c r="Z8005">
        <v>408827.293223196</v>
      </c>
      <c r="AA8005">
        <v>3660469.18721266</v>
      </c>
    </row>
    <row r="8006" spans="1:27" x14ac:dyDescent="0.25">
      <c r="A8006">
        <v>-111.97685837</v>
      </c>
      <c r="B8006">
        <v>33.07899415</v>
      </c>
      <c r="C8006" t="s">
        <v>983</v>
      </c>
      <c r="D8006" t="s">
        <v>982</v>
      </c>
      <c r="E8006" t="s">
        <v>981</v>
      </c>
      <c r="F8006">
        <v>7325</v>
      </c>
      <c r="G8006">
        <v>172</v>
      </c>
      <c r="H8006">
        <v>13.33</v>
      </c>
      <c r="I8006">
        <v>2.0009999999999999</v>
      </c>
      <c r="J8006">
        <v>1</v>
      </c>
      <c r="K8006">
        <v>1168.2</v>
      </c>
      <c r="L8006" t="s">
        <v>980</v>
      </c>
      <c r="M8006" t="s">
        <v>979</v>
      </c>
      <c r="N8006" s="119">
        <v>44152</v>
      </c>
      <c r="O8006">
        <v>0</v>
      </c>
      <c r="P8006">
        <v>0</v>
      </c>
      <c r="Q8006">
        <v>4141.6000000000004</v>
      </c>
      <c r="R8006">
        <v>619.74</v>
      </c>
      <c r="S8006">
        <v>1.2909999999999999</v>
      </c>
      <c r="T8006">
        <v>33</v>
      </c>
      <c r="U8006">
        <v>1878</v>
      </c>
      <c r="V8006">
        <v>21</v>
      </c>
      <c r="W8006">
        <v>1.365</v>
      </c>
      <c r="X8006">
        <v>2.2050000000000001</v>
      </c>
      <c r="Y8006" s="119">
        <v>44152</v>
      </c>
      <c r="Z8006">
        <v>408827.03128643398</v>
      </c>
      <c r="AA8006">
        <v>3660468.52438429</v>
      </c>
    </row>
    <row r="8007" spans="1:27" x14ac:dyDescent="0.25">
      <c r="A8007">
        <v>-111.97685717</v>
      </c>
      <c r="B8007">
        <v>33.078989219999897</v>
      </c>
      <c r="C8007" t="s">
        <v>983</v>
      </c>
      <c r="D8007" t="s">
        <v>982</v>
      </c>
      <c r="E8007" t="s">
        <v>981</v>
      </c>
      <c r="F8007">
        <v>7326</v>
      </c>
      <c r="G8007">
        <v>179</v>
      </c>
      <c r="H8007">
        <v>13.33</v>
      </c>
      <c r="I8007">
        <v>1.9690000000000001</v>
      </c>
      <c r="J8007">
        <v>1</v>
      </c>
      <c r="K8007">
        <v>1168.0999999999899</v>
      </c>
      <c r="L8007" t="s">
        <v>980</v>
      </c>
      <c r="M8007" t="s">
        <v>979</v>
      </c>
      <c r="N8007" s="119">
        <v>44152</v>
      </c>
      <c r="O8007">
        <v>0</v>
      </c>
      <c r="P8007">
        <v>0</v>
      </c>
      <c r="Q8007">
        <v>4438.1999999999898</v>
      </c>
      <c r="R8007">
        <v>675.21</v>
      </c>
      <c r="S8007">
        <v>1.407</v>
      </c>
      <c r="T8007">
        <v>33</v>
      </c>
      <c r="U8007">
        <v>2046.0999999999899</v>
      </c>
      <c r="V8007">
        <v>21</v>
      </c>
      <c r="W8007">
        <v>1.3420000000000001</v>
      </c>
      <c r="X8007">
        <v>2.169</v>
      </c>
      <c r="Y8007" s="119">
        <v>44152</v>
      </c>
      <c r="Z8007">
        <v>408827.13820547698</v>
      </c>
      <c r="AA8007">
        <v>3660467.9767623702</v>
      </c>
    </row>
    <row r="8008" spans="1:27" x14ac:dyDescent="0.25">
      <c r="A8008">
        <v>-111.97685683</v>
      </c>
      <c r="B8008">
        <v>33.078983219999898</v>
      </c>
      <c r="C8008" t="s">
        <v>983</v>
      </c>
      <c r="D8008" t="s">
        <v>982</v>
      </c>
      <c r="E8008" t="s">
        <v>981</v>
      </c>
      <c r="F8008">
        <v>7327</v>
      </c>
      <c r="G8008">
        <v>181</v>
      </c>
      <c r="H8008">
        <v>13.33</v>
      </c>
      <c r="I8008">
        <v>2.0009999999999999</v>
      </c>
      <c r="J8008">
        <v>1</v>
      </c>
      <c r="K8008">
        <v>1168.0999999999899</v>
      </c>
      <c r="L8008" t="s">
        <v>980</v>
      </c>
      <c r="M8008" t="s">
        <v>979</v>
      </c>
      <c r="N8008" s="119">
        <v>44152</v>
      </c>
      <c r="O8008">
        <v>0</v>
      </c>
      <c r="P8008">
        <v>0</v>
      </c>
      <c r="Q8008">
        <v>3535.0999999999899</v>
      </c>
      <c r="R8008">
        <v>528.99</v>
      </c>
      <c r="S8008">
        <v>1.1020000000000001</v>
      </c>
      <c r="T8008">
        <v>33</v>
      </c>
      <c r="U8008">
        <v>1603</v>
      </c>
      <c r="V8008">
        <v>21</v>
      </c>
      <c r="W8008">
        <v>1.365</v>
      </c>
      <c r="X8008">
        <v>2.2050000000000001</v>
      </c>
      <c r="Y8008" s="119">
        <v>44152</v>
      </c>
      <c r="Z8008">
        <v>408827.16374983598</v>
      </c>
      <c r="AA8008">
        <v>3660467.3112586401</v>
      </c>
    </row>
    <row r="8009" spans="1:27" x14ac:dyDescent="0.25">
      <c r="A8009">
        <v>-111.976856659999</v>
      </c>
      <c r="B8009">
        <v>33.078978220000003</v>
      </c>
      <c r="C8009" t="s">
        <v>983</v>
      </c>
      <c r="D8009" t="s">
        <v>982</v>
      </c>
      <c r="E8009" t="s">
        <v>981</v>
      </c>
      <c r="F8009">
        <v>7328</v>
      </c>
      <c r="G8009">
        <v>182</v>
      </c>
      <c r="H8009">
        <v>13.33</v>
      </c>
      <c r="I8009">
        <v>1.804</v>
      </c>
      <c r="J8009">
        <v>1</v>
      </c>
      <c r="K8009">
        <v>1168.2</v>
      </c>
      <c r="L8009" t="s">
        <v>980</v>
      </c>
      <c r="M8009" t="s">
        <v>979</v>
      </c>
      <c r="N8009" s="119">
        <v>44152</v>
      </c>
      <c r="O8009">
        <v>0</v>
      </c>
      <c r="P8009">
        <v>0</v>
      </c>
      <c r="Q8009">
        <v>3487.8</v>
      </c>
      <c r="R8009">
        <v>578.86</v>
      </c>
      <c r="S8009">
        <v>1.206</v>
      </c>
      <c r="T8009">
        <v>33</v>
      </c>
      <c r="U8009">
        <v>1754.0999999999899</v>
      </c>
      <c r="V8009">
        <v>21</v>
      </c>
      <c r="W8009">
        <v>1.23</v>
      </c>
      <c r="X8009">
        <v>1.988</v>
      </c>
      <c r="Y8009" s="119">
        <v>44152</v>
      </c>
      <c r="Z8009">
        <v>408827.174458494</v>
      </c>
      <c r="AA8009">
        <v>3660466.7567706401</v>
      </c>
    </row>
    <row r="8010" spans="1:27" x14ac:dyDescent="0.25">
      <c r="A8010">
        <v>-111.97685649</v>
      </c>
      <c r="B8010">
        <v>33.078973210000001</v>
      </c>
      <c r="C8010" t="s">
        <v>983</v>
      </c>
      <c r="D8010" t="s">
        <v>982</v>
      </c>
      <c r="E8010" t="s">
        <v>981</v>
      </c>
      <c r="F8010">
        <v>7329</v>
      </c>
      <c r="G8010">
        <v>183</v>
      </c>
      <c r="H8010">
        <v>13.33</v>
      </c>
      <c r="I8010">
        <v>2.165</v>
      </c>
      <c r="J8010">
        <v>1</v>
      </c>
      <c r="K8010">
        <v>1168.0999999999899</v>
      </c>
      <c r="L8010" t="s">
        <v>980</v>
      </c>
      <c r="M8010" t="s">
        <v>979</v>
      </c>
      <c r="N8010" s="119">
        <v>44152</v>
      </c>
      <c r="O8010">
        <v>0</v>
      </c>
      <c r="P8010">
        <v>0</v>
      </c>
      <c r="Q8010">
        <v>4321.3</v>
      </c>
      <c r="R8010">
        <v>597.65999999999894</v>
      </c>
      <c r="S8010">
        <v>1.2450000000000001</v>
      </c>
      <c r="T8010">
        <v>33</v>
      </c>
      <c r="U8010">
        <v>1811.0999999999899</v>
      </c>
      <c r="V8010">
        <v>21</v>
      </c>
      <c r="W8010">
        <v>1.476</v>
      </c>
      <c r="X8010">
        <v>2.3860000000000001</v>
      </c>
      <c r="Y8010" s="119">
        <v>44152</v>
      </c>
      <c r="Z8010">
        <v>408827.18515683699</v>
      </c>
      <c r="AA8010">
        <v>3660466.2011739602</v>
      </c>
    </row>
    <row r="8011" spans="1:27" x14ac:dyDescent="0.25">
      <c r="A8011">
        <v>-111.976857339999</v>
      </c>
      <c r="B8011">
        <v>33.078967220000003</v>
      </c>
      <c r="C8011" t="s">
        <v>983</v>
      </c>
      <c r="D8011" t="s">
        <v>982</v>
      </c>
      <c r="E8011" t="s">
        <v>981</v>
      </c>
      <c r="F8011">
        <v>7330</v>
      </c>
      <c r="G8011">
        <v>178</v>
      </c>
      <c r="H8011">
        <v>13.33</v>
      </c>
      <c r="I8011">
        <v>1.903</v>
      </c>
      <c r="J8011">
        <v>1</v>
      </c>
      <c r="K8011">
        <v>1168.0999999999899</v>
      </c>
      <c r="L8011" t="s">
        <v>980</v>
      </c>
      <c r="M8011" t="s">
        <v>979</v>
      </c>
      <c r="N8011" s="119">
        <v>44152</v>
      </c>
      <c r="O8011">
        <v>0</v>
      </c>
      <c r="P8011">
        <v>0</v>
      </c>
      <c r="Q8011">
        <v>4208.5</v>
      </c>
      <c r="R8011">
        <v>662.33</v>
      </c>
      <c r="S8011">
        <v>1.38</v>
      </c>
      <c r="T8011">
        <v>33</v>
      </c>
      <c r="U8011">
        <v>2007.0999999999899</v>
      </c>
      <c r="V8011">
        <v>21</v>
      </c>
      <c r="W8011">
        <v>1.2969999999999999</v>
      </c>
      <c r="X8011">
        <v>2.097</v>
      </c>
      <c r="Y8011" s="119">
        <v>44152</v>
      </c>
      <c r="Z8011">
        <v>408827.09963923902</v>
      </c>
      <c r="AA8011">
        <v>3660465.5378125701</v>
      </c>
    </row>
    <row r="8012" spans="1:27" x14ac:dyDescent="0.25">
      <c r="A8012">
        <v>-111.97685751</v>
      </c>
      <c r="B8012">
        <v>33.078961210000003</v>
      </c>
      <c r="C8012" t="s">
        <v>983</v>
      </c>
      <c r="D8012" t="s">
        <v>982</v>
      </c>
      <c r="E8012" t="s">
        <v>981</v>
      </c>
      <c r="F8012">
        <v>7331</v>
      </c>
      <c r="G8012">
        <v>177</v>
      </c>
      <c r="H8012">
        <v>13.33</v>
      </c>
      <c r="I8012">
        <v>2.0339999999999998</v>
      </c>
      <c r="J8012">
        <v>1</v>
      </c>
      <c r="K8012">
        <v>1168.0999999999899</v>
      </c>
      <c r="L8012" t="s">
        <v>980</v>
      </c>
      <c r="M8012" t="s">
        <v>979</v>
      </c>
      <c r="N8012" s="119">
        <v>44152</v>
      </c>
      <c r="O8012">
        <v>0</v>
      </c>
      <c r="P8012">
        <v>0</v>
      </c>
      <c r="Q8012">
        <v>3235.4</v>
      </c>
      <c r="R8012">
        <v>476.32999999999902</v>
      </c>
      <c r="S8012">
        <v>0.99199999999999999</v>
      </c>
      <c r="T8012">
        <v>33</v>
      </c>
      <c r="U8012">
        <v>1443.4</v>
      </c>
      <c r="V8012">
        <v>21</v>
      </c>
      <c r="W8012">
        <v>1.387</v>
      </c>
      <c r="X8012">
        <v>2.2410000000000001</v>
      </c>
      <c r="Y8012" s="119">
        <v>44152</v>
      </c>
      <c r="Z8012">
        <v>408827.07757087803</v>
      </c>
      <c r="AA8012">
        <v>3660464.87164316</v>
      </c>
    </row>
    <row r="8013" spans="1:27" x14ac:dyDescent="0.25">
      <c r="A8013">
        <v>-111.976856659999</v>
      </c>
      <c r="B8013">
        <v>33.078956220000002</v>
      </c>
      <c r="C8013" t="s">
        <v>983</v>
      </c>
      <c r="D8013" t="s">
        <v>982</v>
      </c>
      <c r="E8013" t="s">
        <v>981</v>
      </c>
      <c r="F8013">
        <v>7332</v>
      </c>
      <c r="G8013">
        <v>182</v>
      </c>
      <c r="H8013">
        <v>13.33</v>
      </c>
      <c r="I8013">
        <v>2.133</v>
      </c>
      <c r="J8013">
        <v>1</v>
      </c>
      <c r="K8013">
        <v>1168.0999999999899</v>
      </c>
      <c r="L8013" t="s">
        <v>980</v>
      </c>
      <c r="M8013" t="s">
        <v>979</v>
      </c>
      <c r="N8013" s="119">
        <v>44152</v>
      </c>
      <c r="O8013">
        <v>0</v>
      </c>
      <c r="P8013">
        <v>0</v>
      </c>
      <c r="Q8013">
        <v>2816.5999999999899</v>
      </c>
      <c r="R8013">
        <v>395.52999999999901</v>
      </c>
      <c r="S8013">
        <v>0.82399999999999995</v>
      </c>
      <c r="T8013">
        <v>33</v>
      </c>
      <c r="U8013">
        <v>1198.5999999999899</v>
      </c>
      <c r="V8013">
        <v>21</v>
      </c>
      <c r="W8013">
        <v>1.454</v>
      </c>
      <c r="X8013">
        <v>2.35</v>
      </c>
      <c r="Y8013" s="119">
        <v>44152</v>
      </c>
      <c r="Z8013">
        <v>408827.15175974299</v>
      </c>
      <c r="AA8013">
        <v>3660464.3176731798</v>
      </c>
    </row>
    <row r="8014" spans="1:27" x14ac:dyDescent="0.25">
      <c r="A8014">
        <v>-111.97685751</v>
      </c>
      <c r="B8014">
        <v>33.078950210000002</v>
      </c>
      <c r="C8014" t="s">
        <v>983</v>
      </c>
      <c r="D8014" t="s">
        <v>982</v>
      </c>
      <c r="E8014" t="s">
        <v>981</v>
      </c>
      <c r="F8014">
        <v>7333</v>
      </c>
      <c r="G8014">
        <v>177</v>
      </c>
      <c r="H8014">
        <v>13.33</v>
      </c>
      <c r="I8014">
        <v>2.2309999999999999</v>
      </c>
      <c r="J8014">
        <v>1</v>
      </c>
      <c r="K8014">
        <v>1168</v>
      </c>
      <c r="L8014" t="s">
        <v>980</v>
      </c>
      <c r="M8014" t="s">
        <v>979</v>
      </c>
      <c r="N8014" s="119">
        <v>44152</v>
      </c>
      <c r="O8014">
        <v>0</v>
      </c>
      <c r="P8014">
        <v>0</v>
      </c>
      <c r="Q8014">
        <v>3197.3</v>
      </c>
      <c r="R8014">
        <v>429.18999999999897</v>
      </c>
      <c r="S8014">
        <v>0.89400000000000002</v>
      </c>
      <c r="T8014">
        <v>33</v>
      </c>
      <c r="U8014">
        <v>1300.5999999999899</v>
      </c>
      <c r="V8014">
        <v>21</v>
      </c>
      <c r="W8014">
        <v>1.5209999999999999</v>
      </c>
      <c r="X8014">
        <v>2.4580000000000002</v>
      </c>
      <c r="Y8014" s="119">
        <v>44152</v>
      </c>
      <c r="Z8014">
        <v>408827.06622149498</v>
      </c>
      <c r="AA8014">
        <v>3660463.6520944298</v>
      </c>
    </row>
    <row r="8015" spans="1:27" x14ac:dyDescent="0.25">
      <c r="A8015">
        <v>-111.97685697</v>
      </c>
      <c r="B8015">
        <v>33.078945179999899</v>
      </c>
      <c r="C8015" t="s">
        <v>983</v>
      </c>
      <c r="D8015" t="s">
        <v>982</v>
      </c>
      <c r="E8015" t="s">
        <v>981</v>
      </c>
      <c r="F8015">
        <v>7334</v>
      </c>
      <c r="G8015">
        <v>186</v>
      </c>
      <c r="H8015">
        <v>13.33</v>
      </c>
      <c r="I8015">
        <v>2.0339999999999998</v>
      </c>
      <c r="J8015">
        <v>1</v>
      </c>
      <c r="K8015">
        <v>1168</v>
      </c>
      <c r="L8015" t="s">
        <v>980</v>
      </c>
      <c r="M8015" t="s">
        <v>979</v>
      </c>
      <c r="N8015" s="119">
        <v>44152</v>
      </c>
      <c r="O8015">
        <v>0</v>
      </c>
      <c r="P8015">
        <v>0</v>
      </c>
      <c r="Q8015">
        <v>3713.5</v>
      </c>
      <c r="R8015">
        <v>546.72</v>
      </c>
      <c r="S8015">
        <v>1.139</v>
      </c>
      <c r="T8015">
        <v>33</v>
      </c>
      <c r="U8015">
        <v>1656.7</v>
      </c>
      <c r="V8015">
        <v>21</v>
      </c>
      <c r="W8015">
        <v>1.387</v>
      </c>
      <c r="X8015">
        <v>2.2410000000000001</v>
      </c>
      <c r="Y8015" s="119">
        <v>44152</v>
      </c>
      <c r="Z8015">
        <v>408827.111434297</v>
      </c>
      <c r="AA8015">
        <v>3660463.093959</v>
      </c>
    </row>
    <row r="8016" spans="1:27" x14ac:dyDescent="0.25">
      <c r="A8016">
        <v>-111.97685834000001</v>
      </c>
      <c r="B8016">
        <v>33.078939220000002</v>
      </c>
      <c r="C8016" t="s">
        <v>983</v>
      </c>
      <c r="D8016" t="s">
        <v>982</v>
      </c>
      <c r="E8016" t="s">
        <v>981</v>
      </c>
      <c r="F8016">
        <v>7335</v>
      </c>
      <c r="G8016">
        <v>178</v>
      </c>
      <c r="H8016">
        <v>13.33</v>
      </c>
      <c r="I8016">
        <v>1.903</v>
      </c>
      <c r="J8016">
        <v>1</v>
      </c>
      <c r="K8016">
        <v>1168</v>
      </c>
      <c r="L8016" t="s">
        <v>980</v>
      </c>
      <c r="M8016" t="s">
        <v>979</v>
      </c>
      <c r="N8016" s="119">
        <v>44152</v>
      </c>
      <c r="O8016">
        <v>0</v>
      </c>
      <c r="P8016">
        <v>0</v>
      </c>
      <c r="Q8016">
        <v>4342.3</v>
      </c>
      <c r="R8016">
        <v>683.38999999999896</v>
      </c>
      <c r="S8016">
        <v>1.4239999999999999</v>
      </c>
      <c r="T8016">
        <v>33</v>
      </c>
      <c r="U8016">
        <v>2070.9</v>
      </c>
      <c r="V8016">
        <v>21</v>
      </c>
      <c r="W8016">
        <v>1.2969999999999999</v>
      </c>
      <c r="X8016">
        <v>2.097</v>
      </c>
      <c r="Y8016" s="119">
        <v>44152</v>
      </c>
      <c r="Z8016">
        <v>408826.977411823</v>
      </c>
      <c r="AA8016">
        <v>3660462.4343753401</v>
      </c>
    </row>
    <row r="8017" spans="1:27" x14ac:dyDescent="0.25">
      <c r="A8017">
        <v>-111.976856459999</v>
      </c>
      <c r="B8017">
        <v>33.07893412</v>
      </c>
      <c r="C8017" t="s">
        <v>983</v>
      </c>
      <c r="D8017" t="s">
        <v>982</v>
      </c>
      <c r="E8017" t="s">
        <v>981</v>
      </c>
      <c r="F8017">
        <v>7336</v>
      </c>
      <c r="G8017">
        <v>189</v>
      </c>
      <c r="H8017">
        <v>13.33</v>
      </c>
      <c r="I8017">
        <v>1.9690000000000001</v>
      </c>
      <c r="J8017">
        <v>1</v>
      </c>
      <c r="K8017">
        <v>1168.0999999999899</v>
      </c>
      <c r="L8017" t="s">
        <v>980</v>
      </c>
      <c r="M8017" t="s">
        <v>979</v>
      </c>
      <c r="N8017" s="119">
        <v>44152</v>
      </c>
      <c r="O8017">
        <v>0</v>
      </c>
      <c r="P8017">
        <v>0</v>
      </c>
      <c r="Q8017">
        <v>3077.6999999999898</v>
      </c>
      <c r="R8017">
        <v>468.22</v>
      </c>
      <c r="S8017">
        <v>0.97499999999999998</v>
      </c>
      <c r="T8017">
        <v>33</v>
      </c>
      <c r="U8017">
        <v>1418.79999999999</v>
      </c>
      <c r="V8017">
        <v>21</v>
      </c>
      <c r="W8017">
        <v>1.3420000000000001</v>
      </c>
      <c r="X8017">
        <v>2.169</v>
      </c>
      <c r="Y8017" s="119">
        <v>44152</v>
      </c>
      <c r="Z8017">
        <v>408827.14762544801</v>
      </c>
      <c r="AA8017">
        <v>3660461.8673152002</v>
      </c>
    </row>
    <row r="8018" spans="1:27" x14ac:dyDescent="0.25">
      <c r="A8018">
        <v>-111.976858859999</v>
      </c>
      <c r="B8018">
        <v>33.0789281899999</v>
      </c>
      <c r="C8018" t="s">
        <v>983</v>
      </c>
      <c r="D8018" t="s">
        <v>982</v>
      </c>
      <c r="E8018" t="s">
        <v>981</v>
      </c>
      <c r="F8018">
        <v>7337</v>
      </c>
      <c r="G8018">
        <v>175</v>
      </c>
      <c r="H8018">
        <v>13.33</v>
      </c>
      <c r="I8018">
        <v>1.9359999999999999</v>
      </c>
      <c r="J8018">
        <v>1</v>
      </c>
      <c r="K8018">
        <v>1168</v>
      </c>
      <c r="L8018" t="s">
        <v>980</v>
      </c>
      <c r="M8018" t="s">
        <v>979</v>
      </c>
      <c r="N8018" s="119">
        <v>44152</v>
      </c>
      <c r="O8018">
        <v>0</v>
      </c>
      <c r="P8018">
        <v>0</v>
      </c>
      <c r="Q8018">
        <v>2645.5</v>
      </c>
      <c r="R8018">
        <v>409.3</v>
      </c>
      <c r="S8018">
        <v>0.85299999999999998</v>
      </c>
      <c r="T8018">
        <v>33</v>
      </c>
      <c r="U8018">
        <v>1240.29999999999</v>
      </c>
      <c r="V8018">
        <v>21</v>
      </c>
      <c r="W8018">
        <v>1.32</v>
      </c>
      <c r="X8018">
        <v>2.133</v>
      </c>
      <c r="Y8018" s="119">
        <v>44152</v>
      </c>
      <c r="Z8018">
        <v>408826.91749567603</v>
      </c>
      <c r="AA8018">
        <v>3660461.2119522602</v>
      </c>
    </row>
    <row r="8019" spans="1:27" x14ac:dyDescent="0.25">
      <c r="A8019">
        <v>-111.976857339999</v>
      </c>
      <c r="B8019">
        <v>33.07892322</v>
      </c>
      <c r="C8019" t="s">
        <v>983</v>
      </c>
      <c r="D8019" t="s">
        <v>982</v>
      </c>
      <c r="E8019" t="s">
        <v>981</v>
      </c>
      <c r="F8019">
        <v>7338</v>
      </c>
      <c r="G8019">
        <v>178</v>
      </c>
      <c r="H8019">
        <v>13.33</v>
      </c>
      <c r="I8019">
        <v>2.0670000000000002</v>
      </c>
      <c r="J8019">
        <v>1</v>
      </c>
      <c r="K8019">
        <v>1168.0999999999899</v>
      </c>
      <c r="L8019" t="s">
        <v>980</v>
      </c>
      <c r="M8019" t="s">
        <v>979</v>
      </c>
      <c r="N8019" s="119">
        <v>44152</v>
      </c>
      <c r="O8019">
        <v>0</v>
      </c>
      <c r="P8019">
        <v>0</v>
      </c>
      <c r="Q8019">
        <v>2304.1999999999898</v>
      </c>
      <c r="R8019">
        <v>333.86</v>
      </c>
      <c r="S8019">
        <v>0.69599999999999995</v>
      </c>
      <c r="T8019">
        <v>33</v>
      </c>
      <c r="U8019">
        <v>1011.7</v>
      </c>
      <c r="V8019">
        <v>21</v>
      </c>
      <c r="W8019">
        <v>1.409</v>
      </c>
      <c r="X8019">
        <v>2.278</v>
      </c>
      <c r="Y8019" s="119">
        <v>44152</v>
      </c>
      <c r="Z8019">
        <v>408827.054241732</v>
      </c>
      <c r="AA8019">
        <v>3660460.6596176699</v>
      </c>
    </row>
    <row r="8020" spans="1:27" x14ac:dyDescent="0.25">
      <c r="A8020">
        <v>-111.976858859999</v>
      </c>
      <c r="B8020">
        <v>33.078917189999899</v>
      </c>
      <c r="C8020" t="s">
        <v>983</v>
      </c>
      <c r="D8020" t="s">
        <v>982</v>
      </c>
      <c r="E8020" t="s">
        <v>981</v>
      </c>
      <c r="F8020">
        <v>7339</v>
      </c>
      <c r="G8020">
        <v>175</v>
      </c>
      <c r="H8020">
        <v>13.33</v>
      </c>
      <c r="I8020">
        <v>1.837</v>
      </c>
      <c r="J8020">
        <v>1</v>
      </c>
      <c r="K8020">
        <v>1168</v>
      </c>
      <c r="L8020" t="s">
        <v>980</v>
      </c>
      <c r="M8020" t="s">
        <v>979</v>
      </c>
      <c r="N8020" s="119">
        <v>44152</v>
      </c>
      <c r="O8020">
        <v>0</v>
      </c>
      <c r="P8020">
        <v>0</v>
      </c>
      <c r="Q8020">
        <v>3701</v>
      </c>
      <c r="R8020">
        <v>603.25999999999897</v>
      </c>
      <c r="S8020">
        <v>1.2569999999999999</v>
      </c>
      <c r="T8020">
        <v>33</v>
      </c>
      <c r="U8020">
        <v>1828.0999999999899</v>
      </c>
      <c r="V8020">
        <v>21</v>
      </c>
      <c r="W8020">
        <v>1.2529999999999999</v>
      </c>
      <c r="X8020">
        <v>2.0249999999999999</v>
      </c>
      <c r="Y8020" s="119">
        <v>44152</v>
      </c>
      <c r="Z8020">
        <v>408826.90614628902</v>
      </c>
      <c r="AA8020">
        <v>3660459.9924035398</v>
      </c>
    </row>
    <row r="8021" spans="1:27" x14ac:dyDescent="0.25">
      <c r="A8021">
        <v>-111.976857659999</v>
      </c>
      <c r="B8021">
        <v>33.0789122199999</v>
      </c>
      <c r="C8021" t="s">
        <v>983</v>
      </c>
      <c r="D8021" t="s">
        <v>982</v>
      </c>
      <c r="E8021" t="s">
        <v>981</v>
      </c>
      <c r="F8021">
        <v>7340</v>
      </c>
      <c r="G8021">
        <v>182</v>
      </c>
      <c r="H8021">
        <v>13.33</v>
      </c>
      <c r="I8021">
        <v>1.903</v>
      </c>
      <c r="J8021">
        <v>1</v>
      </c>
      <c r="K8021">
        <v>1168</v>
      </c>
      <c r="L8021" t="s">
        <v>980</v>
      </c>
      <c r="M8021" t="s">
        <v>979</v>
      </c>
      <c r="N8021" s="119">
        <v>44152</v>
      </c>
      <c r="O8021">
        <v>0</v>
      </c>
      <c r="P8021">
        <v>0</v>
      </c>
      <c r="Q8021">
        <v>3440.9</v>
      </c>
      <c r="R8021">
        <v>541.51999999999896</v>
      </c>
      <c r="S8021">
        <v>1.1279999999999999</v>
      </c>
      <c r="T8021">
        <v>33</v>
      </c>
      <c r="U8021">
        <v>1641</v>
      </c>
      <c r="V8021">
        <v>21</v>
      </c>
      <c r="W8021">
        <v>1.2969999999999999</v>
      </c>
      <c r="X8021">
        <v>2.097</v>
      </c>
      <c r="Y8021" s="119">
        <v>44152</v>
      </c>
      <c r="Z8021">
        <v>408827.01302416698</v>
      </c>
      <c r="AA8021">
        <v>3660459.4403468999</v>
      </c>
    </row>
    <row r="8022" spans="1:27" x14ac:dyDescent="0.25">
      <c r="A8022">
        <v>-111.976857659999</v>
      </c>
      <c r="B8022">
        <v>33.07890622</v>
      </c>
      <c r="C8022" t="s">
        <v>983</v>
      </c>
      <c r="D8022" t="s">
        <v>982</v>
      </c>
      <c r="E8022" t="s">
        <v>981</v>
      </c>
      <c r="F8022">
        <v>7341</v>
      </c>
      <c r="G8022">
        <v>182</v>
      </c>
      <c r="H8022">
        <v>13.33</v>
      </c>
      <c r="I8022">
        <v>1.903</v>
      </c>
      <c r="J8022">
        <v>1</v>
      </c>
      <c r="K8022">
        <v>1168</v>
      </c>
      <c r="L8022" t="s">
        <v>980</v>
      </c>
      <c r="M8022" t="s">
        <v>979</v>
      </c>
      <c r="N8022" s="119">
        <v>44152</v>
      </c>
      <c r="O8022">
        <v>0</v>
      </c>
      <c r="P8022">
        <v>0</v>
      </c>
      <c r="Q8022">
        <v>3234.0999999999899</v>
      </c>
      <c r="R8022">
        <v>508.98</v>
      </c>
      <c r="S8022">
        <v>1.06</v>
      </c>
      <c r="T8022">
        <v>33</v>
      </c>
      <c r="U8022">
        <v>1542.29999999999</v>
      </c>
      <c r="V8022">
        <v>21</v>
      </c>
      <c r="W8022">
        <v>1.2969999999999999</v>
      </c>
      <c r="X8022">
        <v>2.097</v>
      </c>
      <c r="Y8022" s="119">
        <v>44152</v>
      </c>
      <c r="Z8022">
        <v>408827.00683360198</v>
      </c>
      <c r="AA8022">
        <v>3660458.7751385099</v>
      </c>
    </row>
    <row r="8023" spans="1:27" x14ac:dyDescent="0.25">
      <c r="A8023">
        <v>-111.97685868000001</v>
      </c>
      <c r="B8023">
        <v>33.07890021</v>
      </c>
      <c r="C8023" t="s">
        <v>983</v>
      </c>
      <c r="D8023" t="s">
        <v>982</v>
      </c>
      <c r="E8023" t="s">
        <v>981</v>
      </c>
      <c r="F8023">
        <v>7342</v>
      </c>
      <c r="G8023">
        <v>176</v>
      </c>
      <c r="H8023">
        <v>13.33</v>
      </c>
      <c r="I8023">
        <v>2.133</v>
      </c>
      <c r="J8023">
        <v>1</v>
      </c>
      <c r="K8023">
        <v>1168</v>
      </c>
      <c r="L8023" t="s">
        <v>980</v>
      </c>
      <c r="M8023" t="s">
        <v>979</v>
      </c>
      <c r="N8023" s="119">
        <v>44152</v>
      </c>
      <c r="O8023">
        <v>0</v>
      </c>
      <c r="P8023">
        <v>0</v>
      </c>
      <c r="Q8023">
        <v>3596.0999999999899</v>
      </c>
      <c r="R8023">
        <v>505.00999999999902</v>
      </c>
      <c r="S8023">
        <v>1.052</v>
      </c>
      <c r="T8023">
        <v>33</v>
      </c>
      <c r="U8023">
        <v>1530.29999999999</v>
      </c>
      <c r="V8023">
        <v>21</v>
      </c>
      <c r="W8023">
        <v>1.454</v>
      </c>
      <c r="X8023">
        <v>2.35</v>
      </c>
      <c r="Y8023" s="119">
        <v>44152</v>
      </c>
      <c r="Z8023">
        <v>408826.90542782901</v>
      </c>
      <c r="AA8023">
        <v>3660458.1097074398</v>
      </c>
    </row>
    <row r="8024" spans="1:27" x14ac:dyDescent="0.25">
      <c r="A8024">
        <v>-111.97685783</v>
      </c>
      <c r="B8024">
        <v>33.07889522</v>
      </c>
      <c r="C8024" t="s">
        <v>983</v>
      </c>
      <c r="D8024" t="s">
        <v>982</v>
      </c>
      <c r="E8024" t="s">
        <v>981</v>
      </c>
      <c r="F8024">
        <v>7343</v>
      </c>
      <c r="G8024">
        <v>181</v>
      </c>
      <c r="H8024">
        <v>13.33</v>
      </c>
      <c r="I8024">
        <v>2.0339999999999998</v>
      </c>
      <c r="J8024">
        <v>1</v>
      </c>
      <c r="K8024">
        <v>1168</v>
      </c>
      <c r="L8024" t="s">
        <v>980</v>
      </c>
      <c r="M8024" t="s">
        <v>979</v>
      </c>
      <c r="N8024" s="119">
        <v>44152</v>
      </c>
      <c r="O8024">
        <v>0</v>
      </c>
      <c r="P8024">
        <v>0</v>
      </c>
      <c r="Q8024">
        <v>4218.3</v>
      </c>
      <c r="R8024">
        <v>621.03999999999905</v>
      </c>
      <c r="S8024">
        <v>1.294</v>
      </c>
      <c r="T8024">
        <v>33</v>
      </c>
      <c r="U8024">
        <v>1882</v>
      </c>
      <c r="V8024">
        <v>21</v>
      </c>
      <c r="W8024">
        <v>1.387</v>
      </c>
      <c r="X8024">
        <v>2.2410000000000001</v>
      </c>
      <c r="Y8024" s="119">
        <v>44152</v>
      </c>
      <c r="Z8024">
        <v>408826.97961675201</v>
      </c>
      <c r="AA8024">
        <v>3660457.55573746</v>
      </c>
    </row>
    <row r="8025" spans="1:27" x14ac:dyDescent="0.25">
      <c r="A8025">
        <v>-111.97685783</v>
      </c>
      <c r="B8025">
        <v>33.078889220000001</v>
      </c>
      <c r="C8025" t="s">
        <v>983</v>
      </c>
      <c r="D8025" t="s">
        <v>982</v>
      </c>
      <c r="E8025" t="s">
        <v>981</v>
      </c>
      <c r="F8025">
        <v>7344</v>
      </c>
      <c r="G8025">
        <v>181</v>
      </c>
      <c r="H8025">
        <v>13.33</v>
      </c>
      <c r="I8025">
        <v>2.0670000000000002</v>
      </c>
      <c r="J8025">
        <v>1</v>
      </c>
      <c r="K8025">
        <v>1168</v>
      </c>
      <c r="L8025" t="s">
        <v>980</v>
      </c>
      <c r="M8025" t="s">
        <v>979</v>
      </c>
      <c r="N8025" s="119">
        <v>44152</v>
      </c>
      <c r="O8025">
        <v>0</v>
      </c>
      <c r="P8025">
        <v>0</v>
      </c>
      <c r="Q8025">
        <v>3215.9</v>
      </c>
      <c r="R8025">
        <v>465.95999999999901</v>
      </c>
      <c r="S8025">
        <v>0.97099999999999997</v>
      </c>
      <c r="T8025">
        <v>33</v>
      </c>
      <c r="U8025">
        <v>1412</v>
      </c>
      <c r="V8025">
        <v>21</v>
      </c>
      <c r="W8025">
        <v>1.409</v>
      </c>
      <c r="X8025">
        <v>2.278</v>
      </c>
      <c r="Y8025" s="119">
        <v>44152</v>
      </c>
      <c r="Z8025">
        <v>408826.97342618799</v>
      </c>
      <c r="AA8025">
        <v>3660456.89052907</v>
      </c>
    </row>
    <row r="8026" spans="1:27" x14ac:dyDescent="0.25">
      <c r="A8026">
        <v>-111.976857999999</v>
      </c>
      <c r="B8026">
        <v>33.07888423</v>
      </c>
      <c r="C8026" t="s">
        <v>983</v>
      </c>
      <c r="D8026" t="s">
        <v>982</v>
      </c>
      <c r="E8026" t="s">
        <v>981</v>
      </c>
      <c r="F8026">
        <v>7345</v>
      </c>
      <c r="G8026">
        <v>180</v>
      </c>
      <c r="H8026">
        <v>13.33</v>
      </c>
      <c r="I8026">
        <v>2.0339999999999998</v>
      </c>
      <c r="J8026">
        <v>1</v>
      </c>
      <c r="K8026">
        <v>1167.9000000000001</v>
      </c>
      <c r="L8026" t="s">
        <v>980</v>
      </c>
      <c r="M8026" t="s">
        <v>979</v>
      </c>
      <c r="N8026" s="119">
        <v>44152</v>
      </c>
      <c r="O8026">
        <v>0</v>
      </c>
      <c r="P8026">
        <v>0</v>
      </c>
      <c r="Q8026">
        <v>3284.0999999999899</v>
      </c>
      <c r="R8026">
        <v>483.5</v>
      </c>
      <c r="S8026">
        <v>1.0069999999999999</v>
      </c>
      <c r="T8026">
        <v>33</v>
      </c>
      <c r="U8026">
        <v>1465.2</v>
      </c>
      <c r="V8026">
        <v>21</v>
      </c>
      <c r="W8026">
        <v>1.387</v>
      </c>
      <c r="X8026">
        <v>2.2410000000000001</v>
      </c>
      <c r="Y8026" s="119">
        <v>44152</v>
      </c>
      <c r="Z8026">
        <v>408826.952410219</v>
      </c>
      <c r="AA8026">
        <v>3660456.3374450901</v>
      </c>
    </row>
    <row r="8027" spans="1:27" x14ac:dyDescent="0.25">
      <c r="A8027">
        <v>-111.976856659999</v>
      </c>
      <c r="B8027">
        <v>33.07887822</v>
      </c>
      <c r="C8027" t="s">
        <v>983</v>
      </c>
      <c r="D8027" t="s">
        <v>982</v>
      </c>
      <c r="E8027" t="s">
        <v>981</v>
      </c>
      <c r="F8027">
        <v>7346</v>
      </c>
      <c r="G8027">
        <v>182</v>
      </c>
      <c r="H8027">
        <v>13.33</v>
      </c>
      <c r="I8027">
        <v>1.9359999999999999</v>
      </c>
      <c r="J8027">
        <v>1</v>
      </c>
      <c r="K8027">
        <v>1168</v>
      </c>
      <c r="L8027" t="s">
        <v>980</v>
      </c>
      <c r="M8027" t="s">
        <v>979</v>
      </c>
      <c r="N8027" s="119">
        <v>44152</v>
      </c>
      <c r="O8027">
        <v>0</v>
      </c>
      <c r="P8027">
        <v>0</v>
      </c>
      <c r="Q8027">
        <v>3551.4</v>
      </c>
      <c r="R8027">
        <v>549.44000000000005</v>
      </c>
      <c r="S8027">
        <v>1.145</v>
      </c>
      <c r="T8027">
        <v>33</v>
      </c>
      <c r="U8027">
        <v>1665</v>
      </c>
      <c r="V8027">
        <v>21</v>
      </c>
      <c r="W8027">
        <v>1.32</v>
      </c>
      <c r="X8027">
        <v>2.133</v>
      </c>
      <c r="Y8027" s="119">
        <v>44152</v>
      </c>
      <c r="Z8027">
        <v>408827.07128246001</v>
      </c>
      <c r="AA8027">
        <v>3660455.6699640602</v>
      </c>
    </row>
    <row r="8028" spans="1:27" x14ac:dyDescent="0.25">
      <c r="A8028">
        <v>-111.976857999999</v>
      </c>
      <c r="B8028">
        <v>33.078872230000002</v>
      </c>
      <c r="C8028" t="s">
        <v>983</v>
      </c>
      <c r="D8028" t="s">
        <v>982</v>
      </c>
      <c r="E8028" t="s">
        <v>981</v>
      </c>
      <c r="F8028">
        <v>7347</v>
      </c>
      <c r="G8028">
        <v>180</v>
      </c>
      <c r="H8028">
        <v>13.33</v>
      </c>
      <c r="I8028">
        <v>1.9359999999999999</v>
      </c>
      <c r="J8028">
        <v>1</v>
      </c>
      <c r="K8028">
        <v>1168</v>
      </c>
      <c r="L8028" t="s">
        <v>980</v>
      </c>
      <c r="M8028" t="s">
        <v>979</v>
      </c>
      <c r="N8028" s="119">
        <v>44152</v>
      </c>
      <c r="O8028">
        <v>0</v>
      </c>
      <c r="P8028">
        <v>0</v>
      </c>
      <c r="Q8028">
        <v>3026.5</v>
      </c>
      <c r="R8028">
        <v>468.23</v>
      </c>
      <c r="S8028">
        <v>0.97499999999999998</v>
      </c>
      <c r="T8028">
        <v>33</v>
      </c>
      <c r="U8028">
        <v>1418.9</v>
      </c>
      <c r="V8028">
        <v>21</v>
      </c>
      <c r="W8028">
        <v>1.32</v>
      </c>
      <c r="X8028">
        <v>2.133</v>
      </c>
      <c r="Y8028" s="119">
        <v>44152</v>
      </c>
      <c r="Z8028">
        <v>408826.94002909499</v>
      </c>
      <c r="AA8028">
        <v>3660455.0070283101</v>
      </c>
    </row>
    <row r="8029" spans="1:27" x14ac:dyDescent="0.25">
      <c r="A8029">
        <v>-111.97685697</v>
      </c>
      <c r="B8029">
        <v>33.078867180000003</v>
      </c>
      <c r="C8029" t="s">
        <v>983</v>
      </c>
      <c r="D8029" t="s">
        <v>982</v>
      </c>
      <c r="E8029" t="s">
        <v>981</v>
      </c>
      <c r="F8029">
        <v>7348</v>
      </c>
      <c r="G8029">
        <v>186</v>
      </c>
      <c r="H8029">
        <v>13.33</v>
      </c>
      <c r="I8029">
        <v>2.0670000000000002</v>
      </c>
      <c r="J8029">
        <v>1</v>
      </c>
      <c r="K8029">
        <v>1168</v>
      </c>
      <c r="L8029" t="s">
        <v>980</v>
      </c>
      <c r="M8029" t="s">
        <v>979</v>
      </c>
      <c r="N8029" s="119">
        <v>44152</v>
      </c>
      <c r="O8029">
        <v>0</v>
      </c>
      <c r="P8029">
        <v>0</v>
      </c>
      <c r="Q8029">
        <v>3213.0999999999899</v>
      </c>
      <c r="R8029">
        <v>465.54</v>
      </c>
      <c r="S8029">
        <v>0.97</v>
      </c>
      <c r="T8029">
        <v>33</v>
      </c>
      <c r="U8029">
        <v>1410.7</v>
      </c>
      <c r="V8029">
        <v>21</v>
      </c>
      <c r="W8029">
        <v>1.409</v>
      </c>
      <c r="X8029">
        <v>2.278</v>
      </c>
      <c r="Y8029" s="119">
        <v>44152</v>
      </c>
      <c r="Z8029">
        <v>408827.03095701302</v>
      </c>
      <c r="AA8029">
        <v>3660454.4462498999</v>
      </c>
    </row>
    <row r="8030" spans="1:27" x14ac:dyDescent="0.25">
      <c r="A8030">
        <v>-111.976858859999</v>
      </c>
      <c r="B8030">
        <v>33.078862190000002</v>
      </c>
      <c r="C8030" t="s">
        <v>983</v>
      </c>
      <c r="D8030" t="s">
        <v>982</v>
      </c>
      <c r="E8030" t="s">
        <v>981</v>
      </c>
      <c r="F8030">
        <v>7349</v>
      </c>
      <c r="G8030">
        <v>175</v>
      </c>
      <c r="H8030">
        <v>13.33</v>
      </c>
      <c r="I8030">
        <v>1.9359999999999999</v>
      </c>
      <c r="J8030">
        <v>1</v>
      </c>
      <c r="K8030">
        <v>1168</v>
      </c>
      <c r="L8030" t="s">
        <v>980</v>
      </c>
      <c r="M8030" t="s">
        <v>979</v>
      </c>
      <c r="N8030" s="119">
        <v>44152</v>
      </c>
      <c r="O8030">
        <v>0</v>
      </c>
      <c r="P8030">
        <v>0</v>
      </c>
      <c r="Q8030">
        <v>2173.3000000000002</v>
      </c>
      <c r="R8030">
        <v>336.24</v>
      </c>
      <c r="S8030">
        <v>0.7</v>
      </c>
      <c r="T8030">
        <v>33</v>
      </c>
      <c r="U8030">
        <v>1018.89999999999</v>
      </c>
      <c r="V8030">
        <v>21</v>
      </c>
      <c r="W8030">
        <v>1.32</v>
      </c>
      <c r="X8030">
        <v>2.133</v>
      </c>
      <c r="Y8030" s="119">
        <v>44152</v>
      </c>
      <c r="Z8030">
        <v>408826.84939940099</v>
      </c>
      <c r="AA8030">
        <v>3660453.8946599602</v>
      </c>
    </row>
    <row r="8031" spans="1:27" x14ac:dyDescent="0.25">
      <c r="A8031">
        <v>-111.976857319999</v>
      </c>
      <c r="B8031">
        <v>33.078856209999898</v>
      </c>
      <c r="C8031" t="s">
        <v>983</v>
      </c>
      <c r="D8031" t="s">
        <v>982</v>
      </c>
      <c r="E8031" t="s">
        <v>981</v>
      </c>
      <c r="F8031">
        <v>7350</v>
      </c>
      <c r="G8031">
        <v>184</v>
      </c>
      <c r="H8031">
        <v>13.33</v>
      </c>
      <c r="I8031">
        <v>2.0339999999999998</v>
      </c>
      <c r="J8031">
        <v>1</v>
      </c>
      <c r="K8031">
        <v>1168</v>
      </c>
      <c r="L8031" t="s">
        <v>980</v>
      </c>
      <c r="M8031" t="s">
        <v>979</v>
      </c>
      <c r="N8031" s="119">
        <v>44152</v>
      </c>
      <c r="O8031">
        <v>0</v>
      </c>
      <c r="P8031">
        <v>0</v>
      </c>
      <c r="Q8031">
        <v>2174.4</v>
      </c>
      <c r="R8031">
        <v>320.12999999999897</v>
      </c>
      <c r="S8031">
        <v>0.66700000000000004</v>
      </c>
      <c r="T8031">
        <v>33</v>
      </c>
      <c r="U8031">
        <v>970.08</v>
      </c>
      <c r="V8031">
        <v>21</v>
      </c>
      <c r="W8031">
        <v>1.387</v>
      </c>
      <c r="X8031">
        <v>2.2410000000000001</v>
      </c>
      <c r="Y8031" s="119">
        <v>44152</v>
      </c>
      <c r="Z8031">
        <v>408826.98697025899</v>
      </c>
      <c r="AA8031">
        <v>3660453.23033125</v>
      </c>
    </row>
    <row r="8032" spans="1:27" x14ac:dyDescent="0.25">
      <c r="A8032">
        <v>-111.97685834000001</v>
      </c>
      <c r="B8032">
        <v>33.07885022</v>
      </c>
      <c r="C8032" t="s">
        <v>983</v>
      </c>
      <c r="D8032" t="s">
        <v>982</v>
      </c>
      <c r="E8032" t="s">
        <v>981</v>
      </c>
      <c r="F8032">
        <v>7351</v>
      </c>
      <c r="G8032">
        <v>178</v>
      </c>
      <c r="H8032">
        <v>13.33</v>
      </c>
      <c r="I8032">
        <v>2.0009999999999999</v>
      </c>
      <c r="J8032">
        <v>1</v>
      </c>
      <c r="K8032">
        <v>1168.0999999999899</v>
      </c>
      <c r="L8032" t="s">
        <v>980</v>
      </c>
      <c r="M8032" t="s">
        <v>979</v>
      </c>
      <c r="N8032" s="119">
        <v>44152</v>
      </c>
      <c r="O8032">
        <v>0</v>
      </c>
      <c r="P8032">
        <v>0</v>
      </c>
      <c r="Q8032">
        <v>2421.6999999999898</v>
      </c>
      <c r="R8032">
        <v>362.37999999999897</v>
      </c>
      <c r="S8032">
        <v>0.755</v>
      </c>
      <c r="T8032">
        <v>33</v>
      </c>
      <c r="U8032">
        <v>1098.0999999999899</v>
      </c>
      <c r="V8032">
        <v>21</v>
      </c>
      <c r="W8032">
        <v>1.365</v>
      </c>
      <c r="X8032">
        <v>2.2050000000000001</v>
      </c>
      <c r="Y8032" s="119">
        <v>44152</v>
      </c>
      <c r="Z8032">
        <v>408826.88558507699</v>
      </c>
      <c r="AA8032">
        <v>3660452.5671175402</v>
      </c>
    </row>
    <row r="8033" spans="1:27" x14ac:dyDescent="0.25">
      <c r="A8033">
        <v>-111.976859169999</v>
      </c>
      <c r="B8033">
        <v>33.078845219999899</v>
      </c>
      <c r="C8033" t="s">
        <v>983</v>
      </c>
      <c r="D8033" t="s">
        <v>982</v>
      </c>
      <c r="E8033" t="s">
        <v>981</v>
      </c>
      <c r="F8033">
        <v>7352</v>
      </c>
      <c r="G8033">
        <v>179</v>
      </c>
      <c r="H8033">
        <v>13.33</v>
      </c>
      <c r="I8033">
        <v>2.165</v>
      </c>
      <c r="J8033">
        <v>1</v>
      </c>
      <c r="K8033">
        <v>1168</v>
      </c>
      <c r="L8033" t="s">
        <v>980</v>
      </c>
      <c r="M8033" t="s">
        <v>979</v>
      </c>
      <c r="N8033" s="119">
        <v>44152</v>
      </c>
      <c r="O8033">
        <v>0</v>
      </c>
      <c r="P8033">
        <v>0</v>
      </c>
      <c r="Q8033">
        <v>4013.9</v>
      </c>
      <c r="R8033">
        <v>555.13999999999896</v>
      </c>
      <c r="S8033">
        <v>1.157</v>
      </c>
      <c r="T8033">
        <v>33</v>
      </c>
      <c r="U8033">
        <v>1682.2</v>
      </c>
      <c r="V8033">
        <v>21</v>
      </c>
      <c r="W8033">
        <v>1.476</v>
      </c>
      <c r="X8033">
        <v>2.3860000000000001</v>
      </c>
      <c r="Y8033" s="119">
        <v>44152</v>
      </c>
      <c r="Z8033">
        <v>408826.80295558501</v>
      </c>
      <c r="AA8033">
        <v>3660452.0134981801</v>
      </c>
    </row>
    <row r="8034" spans="1:27" x14ac:dyDescent="0.25">
      <c r="A8034">
        <v>-111.97685814</v>
      </c>
      <c r="B8034">
        <v>33.078839189999897</v>
      </c>
      <c r="C8034" t="s">
        <v>983</v>
      </c>
      <c r="D8034" t="s">
        <v>982</v>
      </c>
      <c r="E8034" t="s">
        <v>981</v>
      </c>
      <c r="F8034">
        <v>7353</v>
      </c>
      <c r="G8034">
        <v>185</v>
      </c>
      <c r="H8034">
        <v>13.33</v>
      </c>
      <c r="I8034">
        <v>1.9359999999999999</v>
      </c>
      <c r="J8034">
        <v>1</v>
      </c>
      <c r="K8034">
        <v>1168.0999999999899</v>
      </c>
      <c r="L8034" t="s">
        <v>980</v>
      </c>
      <c r="M8034" t="s">
        <v>979</v>
      </c>
      <c r="N8034" s="119">
        <v>44152</v>
      </c>
      <c r="O8034">
        <v>0</v>
      </c>
      <c r="P8034">
        <v>0</v>
      </c>
      <c r="Q8034">
        <v>3911.4</v>
      </c>
      <c r="R8034">
        <v>605.13999999999896</v>
      </c>
      <c r="S8034">
        <v>1.2609999999999999</v>
      </c>
      <c r="T8034">
        <v>33</v>
      </c>
      <c r="U8034">
        <v>1833.79999999999</v>
      </c>
      <c r="V8034">
        <v>21</v>
      </c>
      <c r="W8034">
        <v>1.32</v>
      </c>
      <c r="X8034">
        <v>2.133</v>
      </c>
      <c r="Y8034" s="119">
        <v>44152</v>
      </c>
      <c r="Z8034">
        <v>408826.892872406</v>
      </c>
      <c r="AA8034">
        <v>3660451.3440690702</v>
      </c>
    </row>
    <row r="8035" spans="1:27" x14ac:dyDescent="0.25">
      <c r="A8035">
        <v>-111.97685866</v>
      </c>
      <c r="B8035">
        <v>33.078834219999898</v>
      </c>
      <c r="C8035" t="s">
        <v>983</v>
      </c>
      <c r="D8035" t="s">
        <v>982</v>
      </c>
      <c r="E8035" t="s">
        <v>981</v>
      </c>
      <c r="F8035">
        <v>7354</v>
      </c>
      <c r="G8035">
        <v>182</v>
      </c>
      <c r="H8035">
        <v>13.33</v>
      </c>
      <c r="I8035">
        <v>1.9690000000000001</v>
      </c>
      <c r="J8035">
        <v>1</v>
      </c>
      <c r="K8035">
        <v>1168</v>
      </c>
      <c r="L8035" t="s">
        <v>980</v>
      </c>
      <c r="M8035" t="s">
        <v>979</v>
      </c>
      <c r="N8035" s="119">
        <v>44152</v>
      </c>
      <c r="O8035">
        <v>0</v>
      </c>
      <c r="P8035">
        <v>0</v>
      </c>
      <c r="Q8035">
        <v>3976</v>
      </c>
      <c r="R8035">
        <v>604.88999999999896</v>
      </c>
      <c r="S8035">
        <v>1.26</v>
      </c>
      <c r="T8035">
        <v>33</v>
      </c>
      <c r="U8035">
        <v>1833</v>
      </c>
      <c r="V8035">
        <v>21</v>
      </c>
      <c r="W8035">
        <v>1.3420000000000001</v>
      </c>
      <c r="X8035">
        <v>2.169</v>
      </c>
      <c r="Y8035" s="119">
        <v>44152</v>
      </c>
      <c r="Z8035">
        <v>408826.83920869901</v>
      </c>
      <c r="AA8035">
        <v>3660450.79350647</v>
      </c>
    </row>
    <row r="8036" spans="1:27" x14ac:dyDescent="0.25">
      <c r="A8036">
        <v>-111.97685866</v>
      </c>
      <c r="B8036">
        <v>33.078828219999899</v>
      </c>
      <c r="C8036" t="s">
        <v>983</v>
      </c>
      <c r="D8036" t="s">
        <v>982</v>
      </c>
      <c r="E8036" t="s">
        <v>981</v>
      </c>
      <c r="F8036">
        <v>7355</v>
      </c>
      <c r="G8036">
        <v>182</v>
      </c>
      <c r="H8036">
        <v>13.33</v>
      </c>
      <c r="I8036">
        <v>1.9690000000000001</v>
      </c>
      <c r="J8036">
        <v>1</v>
      </c>
      <c r="K8036">
        <v>1167.9000000000001</v>
      </c>
      <c r="L8036" t="s">
        <v>980</v>
      </c>
      <c r="M8036" t="s">
        <v>979</v>
      </c>
      <c r="N8036" s="119">
        <v>44152</v>
      </c>
      <c r="O8036">
        <v>0</v>
      </c>
      <c r="P8036">
        <v>0</v>
      </c>
      <c r="Q8036">
        <v>2949.1999999999898</v>
      </c>
      <c r="R8036">
        <v>448.68</v>
      </c>
      <c r="S8036">
        <v>0.93500000000000005</v>
      </c>
      <c r="T8036">
        <v>33</v>
      </c>
      <c r="U8036">
        <v>1359.5999999999899</v>
      </c>
      <c r="V8036">
        <v>21</v>
      </c>
      <c r="W8036">
        <v>1.3420000000000001</v>
      </c>
      <c r="X8036">
        <v>2.169</v>
      </c>
      <c r="Y8036" s="119">
        <v>44152</v>
      </c>
      <c r="Z8036">
        <v>408826.83301814098</v>
      </c>
      <c r="AA8036">
        <v>3660450.1282980898</v>
      </c>
    </row>
    <row r="8037" spans="1:27" x14ac:dyDescent="0.25">
      <c r="A8037">
        <v>-111.97685613</v>
      </c>
      <c r="B8037">
        <v>33.078823069999899</v>
      </c>
      <c r="C8037" t="s">
        <v>983</v>
      </c>
      <c r="D8037" t="s">
        <v>982</v>
      </c>
      <c r="E8037" t="s">
        <v>981</v>
      </c>
      <c r="F8037">
        <v>7356</v>
      </c>
      <c r="G8037">
        <v>191</v>
      </c>
      <c r="H8037">
        <v>13.33</v>
      </c>
      <c r="I8037">
        <v>1.9359999999999999</v>
      </c>
      <c r="J8037">
        <v>1</v>
      </c>
      <c r="K8037">
        <v>1167.9000000000001</v>
      </c>
      <c r="L8037" t="s">
        <v>980</v>
      </c>
      <c r="M8037" t="s">
        <v>979</v>
      </c>
      <c r="N8037" s="119">
        <v>44152</v>
      </c>
      <c r="O8037">
        <v>0</v>
      </c>
      <c r="P8037">
        <v>0</v>
      </c>
      <c r="Q8037">
        <v>2233.4</v>
      </c>
      <c r="R8037">
        <v>345.52999999999901</v>
      </c>
      <c r="S8037">
        <v>0.72</v>
      </c>
      <c r="T8037">
        <v>33</v>
      </c>
      <c r="U8037">
        <v>1047.0999999999899</v>
      </c>
      <c r="V8037">
        <v>21</v>
      </c>
      <c r="W8037">
        <v>1.32</v>
      </c>
      <c r="X8037">
        <v>2.133</v>
      </c>
      <c r="Y8037" s="119">
        <v>44152</v>
      </c>
      <c r="Z8037">
        <v>408827.06385024701</v>
      </c>
      <c r="AA8037">
        <v>3660449.5551299402</v>
      </c>
    </row>
    <row r="8038" spans="1:27" x14ac:dyDescent="0.25">
      <c r="A8038">
        <v>-111.97685851</v>
      </c>
      <c r="B8038">
        <v>33.078817209999897</v>
      </c>
      <c r="C8038" t="s">
        <v>983</v>
      </c>
      <c r="D8038" t="s">
        <v>982</v>
      </c>
      <c r="E8038" t="s">
        <v>981</v>
      </c>
      <c r="F8038">
        <v>7357</v>
      </c>
      <c r="G8038">
        <v>177</v>
      </c>
      <c r="H8038">
        <v>13.33</v>
      </c>
      <c r="I8038">
        <v>2.0339999999999998</v>
      </c>
      <c r="J8038">
        <v>1</v>
      </c>
      <c r="K8038">
        <v>1167.9000000000001</v>
      </c>
      <c r="L8038" t="s">
        <v>980</v>
      </c>
      <c r="M8038" t="s">
        <v>979</v>
      </c>
      <c r="N8038" s="119">
        <v>44152</v>
      </c>
      <c r="O8038">
        <v>0</v>
      </c>
      <c r="P8038">
        <v>0</v>
      </c>
      <c r="Q8038">
        <v>2857.1999999999898</v>
      </c>
      <c r="R8038">
        <v>420.66</v>
      </c>
      <c r="S8038">
        <v>0.876</v>
      </c>
      <c r="T8038">
        <v>33</v>
      </c>
      <c r="U8038">
        <v>1274.7</v>
      </c>
      <c r="V8038">
        <v>21</v>
      </c>
      <c r="W8038">
        <v>1.387</v>
      </c>
      <c r="X8038">
        <v>2.2410000000000001</v>
      </c>
      <c r="Y8038" s="119">
        <v>44152</v>
      </c>
      <c r="Z8038">
        <v>408826.83565920201</v>
      </c>
      <c r="AA8038">
        <v>3660448.9075104101</v>
      </c>
    </row>
    <row r="8039" spans="1:27" x14ac:dyDescent="0.25">
      <c r="A8039">
        <v>-111.976857659999</v>
      </c>
      <c r="B8039">
        <v>33.078811219999899</v>
      </c>
      <c r="C8039" t="s">
        <v>983</v>
      </c>
      <c r="D8039" t="s">
        <v>982</v>
      </c>
      <c r="E8039" t="s">
        <v>981</v>
      </c>
      <c r="F8039">
        <v>7358</v>
      </c>
      <c r="G8039">
        <v>182</v>
      </c>
      <c r="H8039">
        <v>13.33</v>
      </c>
      <c r="I8039">
        <v>1.837</v>
      </c>
      <c r="J8039">
        <v>1</v>
      </c>
      <c r="K8039">
        <v>1167.9000000000001</v>
      </c>
      <c r="L8039" t="s">
        <v>980</v>
      </c>
      <c r="M8039" t="s">
        <v>979</v>
      </c>
      <c r="N8039" s="119">
        <v>44152</v>
      </c>
      <c r="O8039">
        <v>0</v>
      </c>
      <c r="P8039">
        <v>0</v>
      </c>
      <c r="Q8039">
        <v>3270.5</v>
      </c>
      <c r="R8039">
        <v>533.1</v>
      </c>
      <c r="S8039">
        <v>1.111</v>
      </c>
      <c r="T8039">
        <v>33</v>
      </c>
      <c r="U8039">
        <v>1615.4</v>
      </c>
      <c r="V8039">
        <v>21</v>
      </c>
      <c r="W8039">
        <v>1.2529999999999999</v>
      </c>
      <c r="X8039">
        <v>2.0249999999999999</v>
      </c>
      <c r="Y8039" s="119">
        <v>44152</v>
      </c>
      <c r="Z8039">
        <v>408826.90881645301</v>
      </c>
      <c r="AA8039">
        <v>3660448.2426723801</v>
      </c>
    </row>
    <row r="8040" spans="1:27" x14ac:dyDescent="0.25">
      <c r="A8040">
        <v>-111.97685934</v>
      </c>
      <c r="B8040">
        <v>33.078806219999898</v>
      </c>
      <c r="C8040" t="s">
        <v>983</v>
      </c>
      <c r="D8040" t="s">
        <v>982</v>
      </c>
      <c r="E8040" t="s">
        <v>981</v>
      </c>
      <c r="F8040">
        <v>7359</v>
      </c>
      <c r="G8040">
        <v>178</v>
      </c>
      <c r="H8040">
        <v>13.33</v>
      </c>
      <c r="I8040">
        <v>1.87</v>
      </c>
      <c r="J8040">
        <v>1</v>
      </c>
      <c r="K8040">
        <v>1167.9000000000001</v>
      </c>
      <c r="L8040" t="s">
        <v>980</v>
      </c>
      <c r="M8040" t="s">
        <v>979</v>
      </c>
      <c r="N8040" s="119">
        <v>44152</v>
      </c>
      <c r="O8040">
        <v>0</v>
      </c>
      <c r="P8040">
        <v>0</v>
      </c>
      <c r="Q8040">
        <v>2670.6999999999898</v>
      </c>
      <c r="R8040">
        <v>427.68</v>
      </c>
      <c r="S8040">
        <v>0.89100000000000001</v>
      </c>
      <c r="T8040">
        <v>33</v>
      </c>
      <c r="U8040">
        <v>1296</v>
      </c>
      <c r="V8040">
        <v>21</v>
      </c>
      <c r="W8040">
        <v>1.2749999999999999</v>
      </c>
      <c r="X8040">
        <v>2.0609999999999999</v>
      </c>
      <c r="Y8040" s="119">
        <v>44152</v>
      </c>
      <c r="Z8040">
        <v>408826.74684944103</v>
      </c>
      <c r="AA8040">
        <v>3660447.6897913502</v>
      </c>
    </row>
    <row r="8041" spans="1:27" x14ac:dyDescent="0.25">
      <c r="A8041">
        <v>-111.976857969999</v>
      </c>
      <c r="B8041">
        <v>33.078800180000002</v>
      </c>
      <c r="C8041" t="s">
        <v>983</v>
      </c>
      <c r="D8041" t="s">
        <v>982</v>
      </c>
      <c r="E8041" t="s">
        <v>981</v>
      </c>
      <c r="F8041">
        <v>7360</v>
      </c>
      <c r="G8041">
        <v>186</v>
      </c>
      <c r="H8041">
        <v>13.33</v>
      </c>
      <c r="I8041">
        <v>2.0670000000000002</v>
      </c>
      <c r="J8041">
        <v>1</v>
      </c>
      <c r="K8041">
        <v>1167.9000000000001</v>
      </c>
      <c r="L8041" t="s">
        <v>980</v>
      </c>
      <c r="M8041" t="s">
        <v>979</v>
      </c>
      <c r="N8041" s="119">
        <v>44152</v>
      </c>
      <c r="O8041">
        <v>0</v>
      </c>
      <c r="P8041">
        <v>0</v>
      </c>
      <c r="Q8041">
        <v>3172</v>
      </c>
      <c r="R8041">
        <v>459.58999999999901</v>
      </c>
      <c r="S8041">
        <v>0.95699999999999996</v>
      </c>
      <c r="T8041">
        <v>33</v>
      </c>
      <c r="U8041">
        <v>1392.7</v>
      </c>
      <c r="V8041">
        <v>21</v>
      </c>
      <c r="W8041">
        <v>1.409</v>
      </c>
      <c r="X8041">
        <v>2.278</v>
      </c>
      <c r="Y8041" s="119">
        <v>44152</v>
      </c>
      <c r="Z8041">
        <v>408826.86849099101</v>
      </c>
      <c r="AA8041">
        <v>3660447.01895823</v>
      </c>
    </row>
    <row r="8042" spans="1:27" x14ac:dyDescent="0.25">
      <c r="A8042">
        <v>-111.976858489999</v>
      </c>
      <c r="B8042">
        <v>33.078795210000003</v>
      </c>
      <c r="C8042" t="s">
        <v>983</v>
      </c>
      <c r="D8042" t="s">
        <v>982</v>
      </c>
      <c r="E8042" t="s">
        <v>981</v>
      </c>
      <c r="F8042">
        <v>7361</v>
      </c>
      <c r="G8042">
        <v>183</v>
      </c>
      <c r="H8042">
        <v>13.33</v>
      </c>
      <c r="I8042">
        <v>1.9359999999999999</v>
      </c>
      <c r="J8042">
        <v>1</v>
      </c>
      <c r="K8042">
        <v>1167.9000000000001</v>
      </c>
      <c r="L8042" t="s">
        <v>980</v>
      </c>
      <c r="M8042" t="s">
        <v>979</v>
      </c>
      <c r="N8042" s="119">
        <v>44152</v>
      </c>
      <c r="O8042">
        <v>0</v>
      </c>
      <c r="P8042">
        <v>0</v>
      </c>
      <c r="Q8042">
        <v>3640.6999999999898</v>
      </c>
      <c r="R8042">
        <v>563.25999999999897</v>
      </c>
      <c r="S8042">
        <v>1.173</v>
      </c>
      <c r="T8042">
        <v>33</v>
      </c>
      <c r="U8042">
        <v>1706.79999999999</v>
      </c>
      <c r="V8042">
        <v>21</v>
      </c>
      <c r="W8042">
        <v>1.32</v>
      </c>
      <c r="X8042">
        <v>2.133</v>
      </c>
      <c r="Y8042" s="119">
        <v>44152</v>
      </c>
      <c r="Z8042">
        <v>408826.81482727098</v>
      </c>
      <c r="AA8042">
        <v>3660446.4683956401</v>
      </c>
    </row>
    <row r="8043" spans="1:27" x14ac:dyDescent="0.25">
      <c r="A8043">
        <v>-111.97685783</v>
      </c>
      <c r="B8043">
        <v>33.078790220000002</v>
      </c>
      <c r="C8043" t="s">
        <v>983</v>
      </c>
      <c r="D8043" t="s">
        <v>982</v>
      </c>
      <c r="E8043" t="s">
        <v>981</v>
      </c>
      <c r="F8043">
        <v>7362</v>
      </c>
      <c r="G8043">
        <v>181</v>
      </c>
      <c r="H8043">
        <v>13.33</v>
      </c>
      <c r="I8043">
        <v>2.0009999999999999</v>
      </c>
      <c r="J8043">
        <v>1</v>
      </c>
      <c r="K8043">
        <v>1168</v>
      </c>
      <c r="L8043" t="s">
        <v>980</v>
      </c>
      <c r="M8043" t="s">
        <v>979</v>
      </c>
      <c r="N8043" s="119">
        <v>44152</v>
      </c>
      <c r="O8043">
        <v>0</v>
      </c>
      <c r="P8043">
        <v>0</v>
      </c>
      <c r="Q8043">
        <v>3480.3</v>
      </c>
      <c r="R8043">
        <v>520.79999999999905</v>
      </c>
      <c r="S8043">
        <v>1.085</v>
      </c>
      <c r="T8043">
        <v>33</v>
      </c>
      <c r="U8043">
        <v>1578.2</v>
      </c>
      <c r="V8043">
        <v>21</v>
      </c>
      <c r="W8043">
        <v>1.365</v>
      </c>
      <c r="X8043">
        <v>2.2050000000000001</v>
      </c>
      <c r="Y8043" s="119">
        <v>44152</v>
      </c>
      <c r="Z8043">
        <v>408826.87128203601</v>
      </c>
      <c r="AA8043">
        <v>3660445.9145907098</v>
      </c>
    </row>
    <row r="8044" spans="1:27" x14ac:dyDescent="0.25">
      <c r="A8044">
        <v>-111.97685954000001</v>
      </c>
      <c r="B8044">
        <v>33.078784120000002</v>
      </c>
      <c r="C8044" t="s">
        <v>983</v>
      </c>
      <c r="D8044" t="s">
        <v>982</v>
      </c>
      <c r="E8044" t="s">
        <v>981</v>
      </c>
      <c r="F8044">
        <v>7363</v>
      </c>
      <c r="G8044">
        <v>171</v>
      </c>
      <c r="H8044">
        <v>13.33</v>
      </c>
      <c r="I8044">
        <v>1.903</v>
      </c>
      <c r="J8044">
        <v>1</v>
      </c>
      <c r="K8044">
        <v>1167.9000000000001</v>
      </c>
      <c r="L8044" t="s">
        <v>980</v>
      </c>
      <c r="M8044" t="s">
        <v>979</v>
      </c>
      <c r="N8044" s="119">
        <v>44152</v>
      </c>
      <c r="O8044">
        <v>0</v>
      </c>
      <c r="P8044">
        <v>0</v>
      </c>
      <c r="Q8044">
        <v>4225</v>
      </c>
      <c r="R8044">
        <v>664.92999999999904</v>
      </c>
      <c r="S8044">
        <v>1.385</v>
      </c>
      <c r="T8044">
        <v>33</v>
      </c>
      <c r="U8044">
        <v>2014.9</v>
      </c>
      <c r="V8044">
        <v>21</v>
      </c>
      <c r="W8044">
        <v>1.2969999999999999</v>
      </c>
      <c r="X8044">
        <v>2.097</v>
      </c>
      <c r="Y8044" s="119">
        <v>44152</v>
      </c>
      <c r="Z8044">
        <v>408826.70537990599</v>
      </c>
      <c r="AA8044">
        <v>3660445.2397808698</v>
      </c>
    </row>
    <row r="8045" spans="1:27" x14ac:dyDescent="0.25">
      <c r="A8045">
        <v>-111.97685817</v>
      </c>
      <c r="B8045">
        <v>33.078778219999897</v>
      </c>
      <c r="C8045" t="s">
        <v>983</v>
      </c>
      <c r="D8045" t="s">
        <v>982</v>
      </c>
      <c r="E8045" t="s">
        <v>981</v>
      </c>
      <c r="F8045">
        <v>7364</v>
      </c>
      <c r="G8045">
        <v>179</v>
      </c>
      <c r="H8045">
        <v>13.33</v>
      </c>
      <c r="I8045">
        <v>1.9690000000000001</v>
      </c>
      <c r="J8045">
        <v>1</v>
      </c>
      <c r="K8045">
        <v>1167.9000000000001</v>
      </c>
      <c r="L8045" t="s">
        <v>980</v>
      </c>
      <c r="M8045" t="s">
        <v>979</v>
      </c>
      <c r="N8045" s="119">
        <v>44152</v>
      </c>
      <c r="O8045">
        <v>0</v>
      </c>
      <c r="P8045">
        <v>0</v>
      </c>
      <c r="Q8045">
        <v>3730.6999999999898</v>
      </c>
      <c r="R8045">
        <v>567.55999999999904</v>
      </c>
      <c r="S8045">
        <v>1.1819999999999999</v>
      </c>
      <c r="T8045">
        <v>33</v>
      </c>
      <c r="U8045">
        <v>1719.9</v>
      </c>
      <c r="V8045">
        <v>21</v>
      </c>
      <c r="W8045">
        <v>1.3420000000000001</v>
      </c>
      <c r="X8045">
        <v>2.169</v>
      </c>
      <c r="Y8045" s="119">
        <v>44152</v>
      </c>
      <c r="Z8045">
        <v>408826.82716593798</v>
      </c>
      <c r="AA8045">
        <v>3660444.5844692802</v>
      </c>
    </row>
    <row r="8046" spans="1:27" x14ac:dyDescent="0.25">
      <c r="A8046">
        <v>-111.97685730000001</v>
      </c>
      <c r="B8046">
        <v>33.078772100000002</v>
      </c>
      <c r="C8046" t="s">
        <v>983</v>
      </c>
      <c r="D8046" t="s">
        <v>982</v>
      </c>
      <c r="E8046" t="s">
        <v>981</v>
      </c>
      <c r="F8046">
        <v>7365</v>
      </c>
      <c r="G8046">
        <v>190</v>
      </c>
      <c r="H8046">
        <v>13.33</v>
      </c>
      <c r="I8046">
        <v>2.0009999999999999</v>
      </c>
      <c r="J8046">
        <v>1</v>
      </c>
      <c r="K8046">
        <v>1167.9000000000001</v>
      </c>
      <c r="L8046" t="s">
        <v>980</v>
      </c>
      <c r="M8046" t="s">
        <v>979</v>
      </c>
      <c r="N8046" s="119">
        <v>44152</v>
      </c>
      <c r="O8046">
        <v>0</v>
      </c>
      <c r="P8046">
        <v>0</v>
      </c>
      <c r="Q8046">
        <v>4254.8</v>
      </c>
      <c r="R8046">
        <v>636.69000000000005</v>
      </c>
      <c r="S8046">
        <v>1.3260000000000001</v>
      </c>
      <c r="T8046">
        <v>33</v>
      </c>
      <c r="U8046">
        <v>1929.4</v>
      </c>
      <c r="V8046">
        <v>21</v>
      </c>
      <c r="W8046">
        <v>1.365</v>
      </c>
      <c r="X8046">
        <v>2.2050000000000001</v>
      </c>
      <c r="Y8046" s="119">
        <v>44152</v>
      </c>
      <c r="Z8046">
        <v>408826.902055869</v>
      </c>
      <c r="AA8046">
        <v>3660443.90520103</v>
      </c>
    </row>
    <row r="8047" spans="1:27" x14ac:dyDescent="0.25">
      <c r="A8047">
        <v>-111.97685817</v>
      </c>
      <c r="B8047">
        <v>33.078767220000003</v>
      </c>
      <c r="C8047" t="s">
        <v>983</v>
      </c>
      <c r="D8047" t="s">
        <v>982</v>
      </c>
      <c r="E8047" t="s">
        <v>981</v>
      </c>
      <c r="F8047">
        <v>7366</v>
      </c>
      <c r="G8047">
        <v>179</v>
      </c>
      <c r="H8047">
        <v>13.33</v>
      </c>
      <c r="I8047">
        <v>2.0670000000000002</v>
      </c>
      <c r="J8047">
        <v>1</v>
      </c>
      <c r="K8047">
        <v>1167.9000000000001</v>
      </c>
      <c r="L8047" t="s">
        <v>980</v>
      </c>
      <c r="M8047" t="s">
        <v>979</v>
      </c>
      <c r="N8047" s="119">
        <v>44152</v>
      </c>
      <c r="O8047">
        <v>0</v>
      </c>
      <c r="P8047">
        <v>0</v>
      </c>
      <c r="Q8047">
        <v>4168.3999999999896</v>
      </c>
      <c r="R8047">
        <v>603.96</v>
      </c>
      <c r="S8047">
        <v>1.258</v>
      </c>
      <c r="T8047">
        <v>33</v>
      </c>
      <c r="U8047">
        <v>1830.2</v>
      </c>
      <c r="V8047">
        <v>21</v>
      </c>
      <c r="W8047">
        <v>1.409</v>
      </c>
      <c r="X8047">
        <v>2.278</v>
      </c>
      <c r="Y8047" s="119">
        <v>44152</v>
      </c>
      <c r="Z8047">
        <v>408826.81581660401</v>
      </c>
      <c r="AA8047">
        <v>3660443.3649205901</v>
      </c>
    </row>
    <row r="8048" spans="1:27" x14ac:dyDescent="0.25">
      <c r="A8048">
        <v>-111.976858829999</v>
      </c>
      <c r="B8048">
        <v>33.078762220000002</v>
      </c>
      <c r="C8048" t="s">
        <v>983</v>
      </c>
      <c r="D8048" t="s">
        <v>982</v>
      </c>
      <c r="E8048" t="s">
        <v>981</v>
      </c>
      <c r="F8048">
        <v>7367</v>
      </c>
      <c r="G8048">
        <v>181</v>
      </c>
      <c r="H8048">
        <v>13.33</v>
      </c>
      <c r="I8048">
        <v>1.9690000000000001</v>
      </c>
      <c r="J8048">
        <v>1</v>
      </c>
      <c r="K8048">
        <v>1167.9000000000001</v>
      </c>
      <c r="L8048" t="s">
        <v>980</v>
      </c>
      <c r="M8048" t="s">
        <v>979</v>
      </c>
      <c r="N8048" s="119">
        <v>44152</v>
      </c>
      <c r="O8048">
        <v>0</v>
      </c>
      <c r="P8048">
        <v>0</v>
      </c>
      <c r="Q8048">
        <v>4089.0999999999899</v>
      </c>
      <c r="R8048">
        <v>622.09</v>
      </c>
      <c r="S8048">
        <v>1.296</v>
      </c>
      <c r="T8048">
        <v>33</v>
      </c>
      <c r="U8048">
        <v>1885.0999999999899</v>
      </c>
      <c r="V8048">
        <v>21</v>
      </c>
      <c r="W8048">
        <v>1.3420000000000001</v>
      </c>
      <c r="X8048">
        <v>2.169</v>
      </c>
      <c r="Y8048" s="119">
        <v>44152</v>
      </c>
      <c r="Z8048">
        <v>408826.749054557</v>
      </c>
      <c r="AA8048">
        <v>3660442.8111535599</v>
      </c>
    </row>
    <row r="8049" spans="1:27" x14ac:dyDescent="0.25">
      <c r="A8049">
        <v>-111.97685866</v>
      </c>
      <c r="B8049">
        <v>33.078756220000002</v>
      </c>
      <c r="C8049" t="s">
        <v>983</v>
      </c>
      <c r="D8049" t="s">
        <v>982</v>
      </c>
      <c r="E8049" t="s">
        <v>981</v>
      </c>
      <c r="F8049">
        <v>7368</v>
      </c>
      <c r="G8049">
        <v>182</v>
      </c>
      <c r="H8049">
        <v>13.33</v>
      </c>
      <c r="I8049">
        <v>1.903</v>
      </c>
      <c r="J8049">
        <v>1</v>
      </c>
      <c r="K8049">
        <v>1167.9000000000001</v>
      </c>
      <c r="L8049" t="s">
        <v>980</v>
      </c>
      <c r="M8049" t="s">
        <v>979</v>
      </c>
      <c r="N8049" s="119">
        <v>44152</v>
      </c>
      <c r="O8049">
        <v>0</v>
      </c>
      <c r="P8049">
        <v>0</v>
      </c>
      <c r="Q8049">
        <v>3622.5</v>
      </c>
      <c r="R8049">
        <v>570.1</v>
      </c>
      <c r="S8049">
        <v>1.1879999999999999</v>
      </c>
      <c r="T8049">
        <v>33</v>
      </c>
      <c r="U8049">
        <v>1727.5999999999899</v>
      </c>
      <c r="V8049">
        <v>21</v>
      </c>
      <c r="W8049">
        <v>1.2969999999999999</v>
      </c>
      <c r="X8049">
        <v>2.097</v>
      </c>
      <c r="Y8049" s="119">
        <v>44152</v>
      </c>
      <c r="Z8049">
        <v>408826.75873151602</v>
      </c>
      <c r="AA8049">
        <v>3660442.1457975199</v>
      </c>
    </row>
    <row r="8050" spans="1:27" x14ac:dyDescent="0.25">
      <c r="A8050">
        <v>-111.97685934</v>
      </c>
      <c r="B8050">
        <v>33.078750220000003</v>
      </c>
      <c r="C8050" t="s">
        <v>983</v>
      </c>
      <c r="D8050" t="s">
        <v>982</v>
      </c>
      <c r="E8050" t="s">
        <v>981</v>
      </c>
      <c r="F8050">
        <v>7369</v>
      </c>
      <c r="G8050">
        <v>178</v>
      </c>
      <c r="H8050">
        <v>13.33</v>
      </c>
      <c r="I8050">
        <v>2.0009999999999999</v>
      </c>
      <c r="J8050">
        <v>1</v>
      </c>
      <c r="K8050">
        <v>1167.79999999999</v>
      </c>
      <c r="L8050" t="s">
        <v>980</v>
      </c>
      <c r="M8050" t="s">
        <v>979</v>
      </c>
      <c r="N8050" s="119">
        <v>44152</v>
      </c>
      <c r="O8050">
        <v>0</v>
      </c>
      <c r="P8050">
        <v>0</v>
      </c>
      <c r="Q8050">
        <v>3080.0999999999899</v>
      </c>
      <c r="R8050">
        <v>460.91</v>
      </c>
      <c r="S8050">
        <v>0.96</v>
      </c>
      <c r="T8050">
        <v>33</v>
      </c>
      <c r="U8050">
        <v>1396.7</v>
      </c>
      <c r="V8050">
        <v>21</v>
      </c>
      <c r="W8050">
        <v>1.365</v>
      </c>
      <c r="X8050">
        <v>2.2050000000000001</v>
      </c>
      <c r="Y8050" s="119">
        <v>44152</v>
      </c>
      <c r="Z8050">
        <v>408826.68907093699</v>
      </c>
      <c r="AA8050">
        <v>3660441.4811798101</v>
      </c>
    </row>
    <row r="8051" spans="1:27" x14ac:dyDescent="0.25">
      <c r="A8051">
        <v>-111.97685814</v>
      </c>
      <c r="B8051">
        <v>33.0787451899999</v>
      </c>
      <c r="C8051" t="s">
        <v>983</v>
      </c>
      <c r="D8051" t="s">
        <v>982</v>
      </c>
      <c r="E8051" t="s">
        <v>981</v>
      </c>
      <c r="F8051">
        <v>7370</v>
      </c>
      <c r="G8051">
        <v>185</v>
      </c>
      <c r="H8051">
        <v>13.33</v>
      </c>
      <c r="I8051">
        <v>2.0009999999999999</v>
      </c>
      <c r="J8051">
        <v>1</v>
      </c>
      <c r="K8051">
        <v>1167.9000000000001</v>
      </c>
      <c r="L8051" t="s">
        <v>980</v>
      </c>
      <c r="M8051" t="s">
        <v>979</v>
      </c>
      <c r="N8051" s="119">
        <v>44152</v>
      </c>
      <c r="O8051">
        <v>0</v>
      </c>
      <c r="P8051">
        <v>0</v>
      </c>
      <c r="Q8051">
        <v>3312.4</v>
      </c>
      <c r="R8051">
        <v>495.67</v>
      </c>
      <c r="S8051">
        <v>1.0329999999999999</v>
      </c>
      <c r="T8051">
        <v>33</v>
      </c>
      <c r="U8051">
        <v>1502</v>
      </c>
      <c r="V8051">
        <v>21</v>
      </c>
      <c r="W8051">
        <v>1.365</v>
      </c>
      <c r="X8051">
        <v>2.2050000000000001</v>
      </c>
      <c r="Y8051" s="119">
        <v>44152</v>
      </c>
      <c r="Z8051">
        <v>408826.795887143</v>
      </c>
      <c r="AA8051">
        <v>3660440.9224711098</v>
      </c>
    </row>
    <row r="8052" spans="1:27" x14ac:dyDescent="0.25">
      <c r="A8052">
        <v>-111.97685934</v>
      </c>
      <c r="B8052">
        <v>33.078739220000003</v>
      </c>
      <c r="C8052" t="s">
        <v>983</v>
      </c>
      <c r="D8052" t="s">
        <v>982</v>
      </c>
      <c r="E8052" t="s">
        <v>981</v>
      </c>
      <c r="F8052">
        <v>7371</v>
      </c>
      <c r="G8052">
        <v>178</v>
      </c>
      <c r="H8052">
        <v>13.33</v>
      </c>
      <c r="I8052">
        <v>2.1</v>
      </c>
      <c r="J8052">
        <v>1</v>
      </c>
      <c r="K8052">
        <v>1168</v>
      </c>
      <c r="L8052" t="s">
        <v>980</v>
      </c>
      <c r="M8052" t="s">
        <v>979</v>
      </c>
      <c r="N8052" s="119">
        <v>44152</v>
      </c>
      <c r="O8052">
        <v>0</v>
      </c>
      <c r="P8052">
        <v>0</v>
      </c>
      <c r="Q8052">
        <v>3349</v>
      </c>
      <c r="R8052">
        <v>477.64999999999901</v>
      </c>
      <c r="S8052">
        <v>0.995</v>
      </c>
      <c r="T8052">
        <v>33</v>
      </c>
      <c r="U8052">
        <v>1447.4</v>
      </c>
      <c r="V8052">
        <v>21</v>
      </c>
      <c r="W8052">
        <v>1.4319999999999999</v>
      </c>
      <c r="X8052">
        <v>2.3140000000000001</v>
      </c>
      <c r="Y8052" s="119">
        <v>44152</v>
      </c>
      <c r="Z8052">
        <v>408826.677721599</v>
      </c>
      <c r="AA8052">
        <v>3660440.26163112</v>
      </c>
    </row>
    <row r="8053" spans="1:27" x14ac:dyDescent="0.25">
      <c r="A8053">
        <v>-111.976860369999</v>
      </c>
      <c r="B8053">
        <v>33.078734150000003</v>
      </c>
      <c r="C8053" t="s">
        <v>983</v>
      </c>
      <c r="D8053" t="s">
        <v>982</v>
      </c>
      <c r="E8053" t="s">
        <v>981</v>
      </c>
      <c r="F8053">
        <v>7372</v>
      </c>
      <c r="G8053">
        <v>172</v>
      </c>
      <c r="H8053">
        <v>13.33</v>
      </c>
      <c r="I8053">
        <v>1.837</v>
      </c>
      <c r="J8053">
        <v>1</v>
      </c>
      <c r="K8053">
        <v>1168.0999999999899</v>
      </c>
      <c r="L8053" t="s">
        <v>980</v>
      </c>
      <c r="M8053" t="s">
        <v>979</v>
      </c>
      <c r="N8053" s="119">
        <v>44152</v>
      </c>
      <c r="O8053">
        <v>0</v>
      </c>
      <c r="P8053">
        <v>0</v>
      </c>
      <c r="Q8053">
        <v>3816.5999999999899</v>
      </c>
      <c r="R8053">
        <v>622.1</v>
      </c>
      <c r="S8053">
        <v>1.296</v>
      </c>
      <c r="T8053">
        <v>33</v>
      </c>
      <c r="U8053">
        <v>1885.2</v>
      </c>
      <c r="V8053">
        <v>21</v>
      </c>
      <c r="W8053">
        <v>1.2529999999999999</v>
      </c>
      <c r="X8053">
        <v>2.0249999999999999</v>
      </c>
      <c r="Y8053" s="119">
        <v>44152</v>
      </c>
      <c r="Z8053">
        <v>408826.57635213499</v>
      </c>
      <c r="AA8053">
        <v>3660439.7004247201</v>
      </c>
    </row>
    <row r="8054" spans="1:27" x14ac:dyDescent="0.25">
      <c r="A8054">
        <v>-111.97685968</v>
      </c>
      <c r="B8054">
        <v>33.078728210000001</v>
      </c>
      <c r="C8054" t="s">
        <v>983</v>
      </c>
      <c r="D8054" t="s">
        <v>982</v>
      </c>
      <c r="E8054" t="s">
        <v>981</v>
      </c>
      <c r="F8054">
        <v>7373</v>
      </c>
      <c r="G8054">
        <v>176</v>
      </c>
      <c r="H8054">
        <v>13.33</v>
      </c>
      <c r="I8054">
        <v>1.804</v>
      </c>
      <c r="J8054">
        <v>1</v>
      </c>
      <c r="K8054">
        <v>1168</v>
      </c>
      <c r="L8054" t="s">
        <v>980</v>
      </c>
      <c r="M8054" t="s">
        <v>979</v>
      </c>
      <c r="N8054" s="119">
        <v>44152</v>
      </c>
      <c r="O8054">
        <v>0</v>
      </c>
      <c r="P8054">
        <v>0</v>
      </c>
      <c r="Q8054">
        <v>3761.0999999999899</v>
      </c>
      <c r="R8054">
        <v>624.21</v>
      </c>
      <c r="S8054">
        <v>1.3</v>
      </c>
      <c r="T8054">
        <v>33</v>
      </c>
      <c r="U8054">
        <v>1891.5</v>
      </c>
      <c r="V8054">
        <v>21</v>
      </c>
      <c r="W8054">
        <v>1.23</v>
      </c>
      <c r="X8054">
        <v>1.988</v>
      </c>
      <c r="Y8054" s="119">
        <v>44152</v>
      </c>
      <c r="Z8054">
        <v>408826.63462691999</v>
      </c>
      <c r="AA8054">
        <v>3660439.0412690798</v>
      </c>
    </row>
    <row r="8055" spans="1:27" x14ac:dyDescent="0.25">
      <c r="A8055">
        <v>-111.97685814</v>
      </c>
      <c r="B8055">
        <v>33.078723189999899</v>
      </c>
      <c r="C8055" t="s">
        <v>983</v>
      </c>
      <c r="D8055" t="s">
        <v>982</v>
      </c>
      <c r="E8055" t="s">
        <v>981</v>
      </c>
      <c r="F8055">
        <v>7374</v>
      </c>
      <c r="G8055">
        <v>185</v>
      </c>
      <c r="H8055">
        <v>13.33</v>
      </c>
      <c r="I8055">
        <v>2.0339999999999998</v>
      </c>
      <c r="J8055">
        <v>1</v>
      </c>
      <c r="K8055">
        <v>1168</v>
      </c>
      <c r="L8055" t="s">
        <v>980</v>
      </c>
      <c r="M8055" t="s">
        <v>979</v>
      </c>
      <c r="N8055" s="119">
        <v>44152</v>
      </c>
      <c r="O8055">
        <v>0</v>
      </c>
      <c r="P8055">
        <v>0</v>
      </c>
      <c r="Q8055">
        <v>3824.3</v>
      </c>
      <c r="R8055">
        <v>563.03999999999905</v>
      </c>
      <c r="S8055">
        <v>1.173</v>
      </c>
      <c r="T8055">
        <v>33</v>
      </c>
      <c r="U8055">
        <v>1706.2</v>
      </c>
      <c r="V8055">
        <v>21</v>
      </c>
      <c r="W8055">
        <v>1.387</v>
      </c>
      <c r="X8055">
        <v>2.2410000000000001</v>
      </c>
      <c r="Y8055" s="119">
        <v>44152</v>
      </c>
      <c r="Z8055">
        <v>408826.77318849898</v>
      </c>
      <c r="AA8055">
        <v>3660438.48337373</v>
      </c>
    </row>
    <row r="8056" spans="1:27" x14ac:dyDescent="0.25">
      <c r="A8056">
        <v>-111.97685920000001</v>
      </c>
      <c r="B8056">
        <v>33.078717159999897</v>
      </c>
      <c r="C8056" t="s">
        <v>983</v>
      </c>
      <c r="D8056" t="s">
        <v>982</v>
      </c>
      <c r="E8056" t="s">
        <v>981</v>
      </c>
      <c r="F8056">
        <v>7375</v>
      </c>
      <c r="G8056">
        <v>173</v>
      </c>
      <c r="H8056">
        <v>13.33</v>
      </c>
      <c r="I8056">
        <v>2.0009999999999999</v>
      </c>
      <c r="J8056">
        <v>1</v>
      </c>
      <c r="K8056">
        <v>1168.0999999999899</v>
      </c>
      <c r="L8056" t="s">
        <v>980</v>
      </c>
      <c r="M8056" t="s">
        <v>979</v>
      </c>
      <c r="N8056" s="119">
        <v>44152</v>
      </c>
      <c r="O8056">
        <v>0</v>
      </c>
      <c r="P8056">
        <v>0</v>
      </c>
      <c r="Q8056">
        <v>3024.5999999999899</v>
      </c>
      <c r="R8056">
        <v>452.6</v>
      </c>
      <c r="S8056">
        <v>0.94299999999999995</v>
      </c>
      <c r="T8056">
        <v>33</v>
      </c>
      <c r="U8056">
        <v>1371.5</v>
      </c>
      <c r="V8056">
        <v>21</v>
      </c>
      <c r="W8056">
        <v>1.365</v>
      </c>
      <c r="X8056">
        <v>2.2050000000000001</v>
      </c>
      <c r="Y8056" s="119">
        <v>44152</v>
      </c>
      <c r="Z8056">
        <v>408826.66802838899</v>
      </c>
      <c r="AA8056">
        <v>3660437.81576005</v>
      </c>
    </row>
    <row r="8057" spans="1:27" x14ac:dyDescent="0.25">
      <c r="A8057">
        <v>-111.97685934</v>
      </c>
      <c r="B8057">
        <v>33.07871222</v>
      </c>
      <c r="C8057" t="s">
        <v>983</v>
      </c>
      <c r="D8057" t="s">
        <v>982</v>
      </c>
      <c r="E8057" t="s">
        <v>981</v>
      </c>
      <c r="F8057">
        <v>7376</v>
      </c>
      <c r="G8057">
        <v>178</v>
      </c>
      <c r="H8057">
        <v>13.33</v>
      </c>
      <c r="I8057">
        <v>2.0670000000000002</v>
      </c>
      <c r="J8057">
        <v>1</v>
      </c>
      <c r="K8057">
        <v>1168.0999999999899</v>
      </c>
      <c r="L8057" t="s">
        <v>980</v>
      </c>
      <c r="M8057" t="s">
        <v>979</v>
      </c>
      <c r="N8057" s="119">
        <v>44152</v>
      </c>
      <c r="O8057">
        <v>0</v>
      </c>
      <c r="P8057">
        <v>0</v>
      </c>
      <c r="Q8057">
        <v>3735.5</v>
      </c>
      <c r="R8057">
        <v>541.23</v>
      </c>
      <c r="S8057">
        <v>1.1279999999999999</v>
      </c>
      <c r="T8057">
        <v>33</v>
      </c>
      <c r="U8057">
        <v>1640.0999999999899</v>
      </c>
      <c r="V8057">
        <v>21</v>
      </c>
      <c r="W8057">
        <v>1.409</v>
      </c>
      <c r="X8057">
        <v>2.278</v>
      </c>
      <c r="Y8057" s="119">
        <v>44152</v>
      </c>
      <c r="Z8057">
        <v>408826.64986414497</v>
      </c>
      <c r="AA8057">
        <v>3660437.26819344</v>
      </c>
    </row>
    <row r="8058" spans="1:27" x14ac:dyDescent="0.25">
      <c r="A8058">
        <v>-111.976858829999</v>
      </c>
      <c r="B8058">
        <v>33.078706220000001</v>
      </c>
      <c r="C8058" t="s">
        <v>983</v>
      </c>
      <c r="D8058" t="s">
        <v>982</v>
      </c>
      <c r="E8058" t="s">
        <v>981</v>
      </c>
      <c r="F8058">
        <v>7377</v>
      </c>
      <c r="G8058">
        <v>181</v>
      </c>
      <c r="H8058">
        <v>13.33</v>
      </c>
      <c r="I8058">
        <v>2.133</v>
      </c>
      <c r="J8058">
        <v>1</v>
      </c>
      <c r="K8058">
        <v>1168.0999999999899</v>
      </c>
      <c r="L8058" t="s">
        <v>980</v>
      </c>
      <c r="M8058" t="s">
        <v>979</v>
      </c>
      <c r="N8058" s="119">
        <v>44152</v>
      </c>
      <c r="O8058">
        <v>0</v>
      </c>
      <c r="P8058">
        <v>0</v>
      </c>
      <c r="Q8058">
        <v>4811.1000000000004</v>
      </c>
      <c r="R8058">
        <v>675.62999999999897</v>
      </c>
      <c r="S8058">
        <v>1.4079999999999999</v>
      </c>
      <c r="T8058">
        <v>33</v>
      </c>
      <c r="U8058">
        <v>2047.4</v>
      </c>
      <c r="V8058">
        <v>21</v>
      </c>
      <c r="W8058">
        <v>1.454</v>
      </c>
      <c r="X8058">
        <v>2.35</v>
      </c>
      <c r="Y8058" s="119">
        <v>44152</v>
      </c>
      <c r="Z8058">
        <v>408826.69127615099</v>
      </c>
      <c r="AA8058">
        <v>3660436.6025420702</v>
      </c>
    </row>
    <row r="8059" spans="1:27" x14ac:dyDescent="0.25">
      <c r="A8059">
        <v>-111.976859</v>
      </c>
      <c r="B8059">
        <v>33.07870123</v>
      </c>
      <c r="C8059" t="s">
        <v>983</v>
      </c>
      <c r="D8059" t="s">
        <v>982</v>
      </c>
      <c r="E8059" t="s">
        <v>981</v>
      </c>
      <c r="F8059">
        <v>7378</v>
      </c>
      <c r="G8059">
        <v>180</v>
      </c>
      <c r="H8059">
        <v>13.33</v>
      </c>
      <c r="I8059">
        <v>1.837</v>
      </c>
      <c r="J8059">
        <v>1</v>
      </c>
      <c r="K8059">
        <v>1168.0999999999899</v>
      </c>
      <c r="L8059" t="s">
        <v>980</v>
      </c>
      <c r="M8059" t="s">
        <v>979</v>
      </c>
      <c r="N8059" s="119">
        <v>44152</v>
      </c>
      <c r="O8059">
        <v>0</v>
      </c>
      <c r="P8059">
        <v>0</v>
      </c>
      <c r="Q8059">
        <v>4575.1999999999898</v>
      </c>
      <c r="R8059">
        <v>745.75999999999897</v>
      </c>
      <c r="S8059">
        <v>1.554</v>
      </c>
      <c r="T8059">
        <v>33</v>
      </c>
      <c r="U8059">
        <v>2259.9</v>
      </c>
      <c r="V8059">
        <v>21</v>
      </c>
      <c r="W8059">
        <v>1.2529999999999999</v>
      </c>
      <c r="X8059">
        <v>2.0249999999999999</v>
      </c>
      <c r="Y8059" s="119">
        <v>44152</v>
      </c>
      <c r="Z8059">
        <v>408826.67026017001</v>
      </c>
      <c r="AA8059">
        <v>3660436.0494581</v>
      </c>
    </row>
    <row r="8060" spans="1:27" x14ac:dyDescent="0.25">
      <c r="A8060">
        <v>-111.976859169999</v>
      </c>
      <c r="B8060">
        <v>33.07869522</v>
      </c>
      <c r="C8060" t="s">
        <v>983</v>
      </c>
      <c r="D8060" t="s">
        <v>982</v>
      </c>
      <c r="E8060" t="s">
        <v>981</v>
      </c>
      <c r="F8060">
        <v>7379</v>
      </c>
      <c r="G8060">
        <v>179</v>
      </c>
      <c r="H8060">
        <v>13.33</v>
      </c>
      <c r="I8060">
        <v>1.903</v>
      </c>
      <c r="J8060">
        <v>1</v>
      </c>
      <c r="K8060">
        <v>1168</v>
      </c>
      <c r="L8060" t="s">
        <v>980</v>
      </c>
      <c r="M8060" t="s">
        <v>979</v>
      </c>
      <c r="N8060" s="119">
        <v>44152</v>
      </c>
      <c r="O8060">
        <v>0</v>
      </c>
      <c r="P8060">
        <v>0</v>
      </c>
      <c r="Q8060">
        <v>5129.6999999999898</v>
      </c>
      <c r="R8060">
        <v>807.30999999999904</v>
      </c>
      <c r="S8060">
        <v>1.6819999999999999</v>
      </c>
      <c r="T8060">
        <v>33</v>
      </c>
      <c r="U8060">
        <v>2446.4</v>
      </c>
      <c r="V8060">
        <v>21</v>
      </c>
      <c r="W8060">
        <v>1.2969999999999999</v>
      </c>
      <c r="X8060">
        <v>2.097</v>
      </c>
      <c r="Y8060" s="119">
        <v>44152</v>
      </c>
      <c r="Z8060">
        <v>408826.64819179499</v>
      </c>
      <c r="AA8060">
        <v>3660435.3832887202</v>
      </c>
    </row>
    <row r="8061" spans="1:27" x14ac:dyDescent="0.25">
      <c r="A8061">
        <v>-111.97685934</v>
      </c>
      <c r="B8061">
        <v>33.078689220000001</v>
      </c>
      <c r="C8061" t="s">
        <v>983</v>
      </c>
      <c r="D8061" t="s">
        <v>982</v>
      </c>
      <c r="E8061" t="s">
        <v>981</v>
      </c>
      <c r="F8061">
        <v>7380</v>
      </c>
      <c r="G8061">
        <v>178</v>
      </c>
      <c r="H8061">
        <v>13.33</v>
      </c>
      <c r="I8061">
        <v>2.133</v>
      </c>
      <c r="J8061">
        <v>1</v>
      </c>
      <c r="K8061">
        <v>1168.0999999999899</v>
      </c>
      <c r="L8061" t="s">
        <v>980</v>
      </c>
      <c r="M8061" t="s">
        <v>979</v>
      </c>
      <c r="N8061" s="119">
        <v>44152</v>
      </c>
      <c r="O8061">
        <v>0</v>
      </c>
      <c r="P8061">
        <v>0</v>
      </c>
      <c r="Q8061">
        <v>4544.3999999999896</v>
      </c>
      <c r="R8061">
        <v>638.17999999999904</v>
      </c>
      <c r="S8061">
        <v>1.33</v>
      </c>
      <c r="T8061">
        <v>33</v>
      </c>
      <c r="U8061">
        <v>1933.9</v>
      </c>
      <c r="V8061">
        <v>21</v>
      </c>
      <c r="W8061">
        <v>1.454</v>
      </c>
      <c r="X8061">
        <v>2.35</v>
      </c>
      <c r="Y8061" s="119">
        <v>44152</v>
      </c>
      <c r="Z8061">
        <v>408826.62613373698</v>
      </c>
      <c r="AA8061">
        <v>3660434.71822801</v>
      </c>
    </row>
    <row r="8062" spans="1:27" x14ac:dyDescent="0.25">
      <c r="A8062">
        <v>-111.976859829999</v>
      </c>
      <c r="B8062">
        <v>33.07868422</v>
      </c>
      <c r="C8062" t="s">
        <v>983</v>
      </c>
      <c r="D8062" t="s">
        <v>982</v>
      </c>
      <c r="E8062" t="s">
        <v>981</v>
      </c>
      <c r="F8062">
        <v>7381</v>
      </c>
      <c r="G8062">
        <v>181</v>
      </c>
      <c r="H8062">
        <v>13.33</v>
      </c>
      <c r="I8062">
        <v>1.772</v>
      </c>
      <c r="J8062">
        <v>1</v>
      </c>
      <c r="K8062">
        <v>1168</v>
      </c>
      <c r="L8062" t="s">
        <v>980</v>
      </c>
      <c r="M8062" t="s">
        <v>979</v>
      </c>
      <c r="N8062" s="119">
        <v>44152</v>
      </c>
      <c r="O8062">
        <v>0</v>
      </c>
      <c r="P8062">
        <v>0</v>
      </c>
      <c r="Q8062">
        <v>3698.9</v>
      </c>
      <c r="R8062">
        <v>625.25</v>
      </c>
      <c r="S8062">
        <v>1.3029999999999999</v>
      </c>
      <c r="T8062">
        <v>33</v>
      </c>
      <c r="U8062">
        <v>1894.7</v>
      </c>
      <c r="V8062">
        <v>21</v>
      </c>
      <c r="W8062">
        <v>1.208</v>
      </c>
      <c r="X8062">
        <v>1.952</v>
      </c>
      <c r="Y8062" s="119">
        <v>44152</v>
      </c>
      <c r="Z8062">
        <v>408826.57523916202</v>
      </c>
      <c r="AA8062">
        <v>3660434.1643133298</v>
      </c>
    </row>
    <row r="8063" spans="1:27" x14ac:dyDescent="0.25">
      <c r="A8063">
        <v>-111.97685832000001</v>
      </c>
      <c r="B8063">
        <v>33.07867821</v>
      </c>
      <c r="C8063" t="s">
        <v>983</v>
      </c>
      <c r="D8063" t="s">
        <v>982</v>
      </c>
      <c r="E8063" t="s">
        <v>981</v>
      </c>
      <c r="F8063">
        <v>7382</v>
      </c>
      <c r="G8063">
        <v>184</v>
      </c>
      <c r="H8063">
        <v>13.33</v>
      </c>
      <c r="I8063">
        <v>2.133</v>
      </c>
      <c r="J8063">
        <v>1</v>
      </c>
      <c r="K8063">
        <v>1168.0999999999899</v>
      </c>
      <c r="L8063" t="s">
        <v>980</v>
      </c>
      <c r="M8063" t="s">
        <v>979</v>
      </c>
      <c r="N8063" s="119">
        <v>44152</v>
      </c>
      <c r="O8063">
        <v>0</v>
      </c>
      <c r="P8063">
        <v>0</v>
      </c>
      <c r="Q8063">
        <v>4224</v>
      </c>
      <c r="R8063">
        <v>593.17999999999904</v>
      </c>
      <c r="S8063">
        <v>1.236</v>
      </c>
      <c r="T8063">
        <v>33</v>
      </c>
      <c r="U8063">
        <v>1797.5</v>
      </c>
      <c r="V8063">
        <v>21</v>
      </c>
      <c r="W8063">
        <v>1.454</v>
      </c>
      <c r="X8063">
        <v>2.35</v>
      </c>
      <c r="Y8063" s="119">
        <v>44152</v>
      </c>
      <c r="Z8063">
        <v>408826.70997922798</v>
      </c>
      <c r="AA8063">
        <v>3660433.4966846602</v>
      </c>
    </row>
    <row r="8064" spans="1:27" x14ac:dyDescent="0.25">
      <c r="A8064">
        <v>-111.97686104</v>
      </c>
      <c r="B8064">
        <v>33.0786730499999</v>
      </c>
      <c r="C8064" t="s">
        <v>983</v>
      </c>
      <c r="D8064" t="s">
        <v>982</v>
      </c>
      <c r="E8064" t="s">
        <v>981</v>
      </c>
      <c r="F8064">
        <v>7383</v>
      </c>
      <c r="G8064">
        <v>168</v>
      </c>
      <c r="H8064">
        <v>13.33</v>
      </c>
      <c r="I8064">
        <v>2.0009999999999999</v>
      </c>
      <c r="J8064">
        <v>1</v>
      </c>
      <c r="K8064">
        <v>1168</v>
      </c>
      <c r="L8064" t="s">
        <v>980</v>
      </c>
      <c r="M8064" t="s">
        <v>979</v>
      </c>
      <c r="N8064" s="119">
        <v>44152</v>
      </c>
      <c r="O8064">
        <v>0</v>
      </c>
      <c r="P8064">
        <v>0</v>
      </c>
      <c r="Q8064">
        <v>3256.5999999999899</v>
      </c>
      <c r="R8064">
        <v>487.31</v>
      </c>
      <c r="S8064">
        <v>1.0149999999999999</v>
      </c>
      <c r="T8064">
        <v>33</v>
      </c>
      <c r="U8064">
        <v>1476.7</v>
      </c>
      <c r="V8064">
        <v>21</v>
      </c>
      <c r="W8064">
        <v>1.365</v>
      </c>
      <c r="X8064">
        <v>2.2050000000000001</v>
      </c>
      <c r="Y8064" s="119">
        <v>44152</v>
      </c>
      <c r="Z8064">
        <v>408826.450775014</v>
      </c>
      <c r="AA8064">
        <v>3660432.92696812</v>
      </c>
    </row>
    <row r="8065" spans="1:27" x14ac:dyDescent="0.25">
      <c r="A8065">
        <v>-111.976859</v>
      </c>
      <c r="B8065">
        <v>33.078667230000001</v>
      </c>
      <c r="C8065" t="s">
        <v>983</v>
      </c>
      <c r="D8065" t="s">
        <v>982</v>
      </c>
      <c r="E8065" t="s">
        <v>981</v>
      </c>
      <c r="F8065">
        <v>7384</v>
      </c>
      <c r="G8065">
        <v>180</v>
      </c>
      <c r="H8065">
        <v>13.33</v>
      </c>
      <c r="I8065">
        <v>2.1</v>
      </c>
      <c r="J8065">
        <v>1</v>
      </c>
      <c r="K8065">
        <v>1168</v>
      </c>
      <c r="L8065" t="s">
        <v>980</v>
      </c>
      <c r="M8065" t="s">
        <v>979</v>
      </c>
      <c r="N8065" s="119">
        <v>44152</v>
      </c>
      <c r="O8065">
        <v>0</v>
      </c>
      <c r="P8065">
        <v>0</v>
      </c>
      <c r="Q8065">
        <v>3922.0999999999899</v>
      </c>
      <c r="R8065">
        <v>559.38999999999896</v>
      </c>
      <c r="S8065">
        <v>1.165</v>
      </c>
      <c r="T8065">
        <v>33</v>
      </c>
      <c r="U8065">
        <v>1695.0999999999899</v>
      </c>
      <c r="V8065">
        <v>21</v>
      </c>
      <c r="W8065">
        <v>1.4319999999999999</v>
      </c>
      <c r="X8065">
        <v>2.3140000000000001</v>
      </c>
      <c r="Y8065" s="119">
        <v>44152</v>
      </c>
      <c r="Z8065">
        <v>408826.635180465</v>
      </c>
      <c r="AA8065">
        <v>3660432.2799440101</v>
      </c>
    </row>
    <row r="8066" spans="1:27" x14ac:dyDescent="0.25">
      <c r="A8066">
        <v>-111.9768578</v>
      </c>
      <c r="B8066">
        <v>33.07866216</v>
      </c>
      <c r="C8066" t="s">
        <v>983</v>
      </c>
      <c r="D8066" t="s">
        <v>982</v>
      </c>
      <c r="E8066" t="s">
        <v>981</v>
      </c>
      <c r="F8066">
        <v>7385</v>
      </c>
      <c r="G8066">
        <v>187</v>
      </c>
      <c r="H8066">
        <v>13.33</v>
      </c>
      <c r="I8066">
        <v>1.804</v>
      </c>
      <c r="J8066">
        <v>1</v>
      </c>
      <c r="K8066">
        <v>1168</v>
      </c>
      <c r="L8066" t="s">
        <v>980</v>
      </c>
      <c r="M8066" t="s">
        <v>979</v>
      </c>
      <c r="N8066" s="119">
        <v>44152</v>
      </c>
      <c r="O8066">
        <v>0</v>
      </c>
      <c r="P8066">
        <v>0</v>
      </c>
      <c r="Q8066">
        <v>3628.4</v>
      </c>
      <c r="R8066">
        <v>602.19000000000005</v>
      </c>
      <c r="S8066">
        <v>1.2549999999999999</v>
      </c>
      <c r="T8066">
        <v>33</v>
      </c>
      <c r="U8066">
        <v>1824.79999999999</v>
      </c>
      <c r="V8066">
        <v>21</v>
      </c>
      <c r="W8066">
        <v>1.23</v>
      </c>
      <c r="X8066">
        <v>1.988</v>
      </c>
      <c r="Y8066" s="119">
        <v>44152</v>
      </c>
      <c r="Z8066">
        <v>408826.74195551802</v>
      </c>
      <c r="AA8066">
        <v>3660431.71680059</v>
      </c>
    </row>
    <row r="8067" spans="1:27" x14ac:dyDescent="0.25">
      <c r="A8067">
        <v>-111.976859509999</v>
      </c>
      <c r="B8067">
        <v>33.078656209999899</v>
      </c>
      <c r="C8067" t="s">
        <v>983</v>
      </c>
      <c r="D8067" t="s">
        <v>982</v>
      </c>
      <c r="E8067" t="s">
        <v>981</v>
      </c>
      <c r="F8067">
        <v>7386</v>
      </c>
      <c r="G8067">
        <v>177</v>
      </c>
      <c r="H8067">
        <v>13.33</v>
      </c>
      <c r="I8067">
        <v>1.903</v>
      </c>
      <c r="J8067">
        <v>1</v>
      </c>
      <c r="K8067">
        <v>1167.9000000000001</v>
      </c>
      <c r="L8067" t="s">
        <v>980</v>
      </c>
      <c r="M8067" t="s">
        <v>979</v>
      </c>
      <c r="N8067" s="119">
        <v>44152</v>
      </c>
      <c r="O8067">
        <v>0</v>
      </c>
      <c r="P8067">
        <v>0</v>
      </c>
      <c r="Q8067">
        <v>3362.5</v>
      </c>
      <c r="R8067">
        <v>529.19000000000005</v>
      </c>
      <c r="S8067">
        <v>1.1020000000000001</v>
      </c>
      <c r="T8067">
        <v>33</v>
      </c>
      <c r="U8067">
        <v>1603.5999999999899</v>
      </c>
      <c r="V8067">
        <v>21</v>
      </c>
      <c r="W8067">
        <v>1.2969999999999999</v>
      </c>
      <c r="X8067">
        <v>2.097</v>
      </c>
      <c r="Y8067" s="119">
        <v>44152</v>
      </c>
      <c r="Z8067">
        <v>408826.57620794402</v>
      </c>
      <c r="AA8067">
        <v>3660431.0586209702</v>
      </c>
    </row>
    <row r="8068" spans="1:27" x14ac:dyDescent="0.25">
      <c r="A8068">
        <v>-111.976858859999</v>
      </c>
      <c r="B8068">
        <v>33.078651190000002</v>
      </c>
      <c r="C8068" t="s">
        <v>983</v>
      </c>
      <c r="D8068" t="s">
        <v>982</v>
      </c>
      <c r="E8068" t="s">
        <v>981</v>
      </c>
      <c r="F8068">
        <v>7387</v>
      </c>
      <c r="G8068">
        <v>175</v>
      </c>
      <c r="H8068">
        <v>13.33</v>
      </c>
      <c r="I8068">
        <v>2.165</v>
      </c>
      <c r="J8068">
        <v>1</v>
      </c>
      <c r="K8068">
        <v>1167.9000000000001</v>
      </c>
      <c r="L8068" t="s">
        <v>980</v>
      </c>
      <c r="M8068" t="s">
        <v>979</v>
      </c>
      <c r="N8068" s="119">
        <v>44152</v>
      </c>
      <c r="O8068">
        <v>0</v>
      </c>
      <c r="P8068">
        <v>0</v>
      </c>
      <c r="Q8068">
        <v>3390.6999999999898</v>
      </c>
      <c r="R8068">
        <v>468.94999999999902</v>
      </c>
      <c r="S8068">
        <v>0.97699999999999998</v>
      </c>
      <c r="T8068">
        <v>33</v>
      </c>
      <c r="U8068">
        <v>1421.0999999999899</v>
      </c>
      <c r="V8068">
        <v>21</v>
      </c>
      <c r="W8068">
        <v>1.476</v>
      </c>
      <c r="X8068">
        <v>2.3860000000000001</v>
      </c>
      <c r="Y8068" s="119">
        <v>44152</v>
      </c>
      <c r="Z8068">
        <v>408826.631698485</v>
      </c>
      <c r="AA8068">
        <v>3660430.5014987001</v>
      </c>
    </row>
    <row r="8069" spans="1:27" x14ac:dyDescent="0.25">
      <c r="A8069">
        <v>-111.976858859999</v>
      </c>
      <c r="B8069">
        <v>33.078646190000001</v>
      </c>
      <c r="C8069" t="s">
        <v>983</v>
      </c>
      <c r="D8069" t="s">
        <v>982</v>
      </c>
      <c r="E8069" t="s">
        <v>981</v>
      </c>
      <c r="F8069">
        <v>7388</v>
      </c>
      <c r="G8069">
        <v>175</v>
      </c>
      <c r="H8069">
        <v>13.33</v>
      </c>
      <c r="I8069">
        <v>2.0339999999999998</v>
      </c>
      <c r="J8069">
        <v>1</v>
      </c>
      <c r="K8069">
        <v>1167.9000000000001</v>
      </c>
      <c r="L8069" t="s">
        <v>980</v>
      </c>
      <c r="M8069" t="s">
        <v>979</v>
      </c>
      <c r="N8069" s="119">
        <v>44152</v>
      </c>
      <c r="O8069">
        <v>0</v>
      </c>
      <c r="P8069">
        <v>0</v>
      </c>
      <c r="Q8069">
        <v>3744.6999999999898</v>
      </c>
      <c r="R8069">
        <v>551.32000000000005</v>
      </c>
      <c r="S8069">
        <v>1.149</v>
      </c>
      <c r="T8069">
        <v>33</v>
      </c>
      <c r="U8069">
        <v>1670.7</v>
      </c>
      <c r="V8069">
        <v>21</v>
      </c>
      <c r="W8069">
        <v>1.387</v>
      </c>
      <c r="X8069">
        <v>2.2410000000000001</v>
      </c>
      <c r="Y8069" s="119">
        <v>44152</v>
      </c>
      <c r="Z8069">
        <v>408826.62653971103</v>
      </c>
      <c r="AA8069">
        <v>3660429.9471584</v>
      </c>
    </row>
    <row r="8070" spans="1:27" x14ac:dyDescent="0.25">
      <c r="A8070">
        <v>-111.976859</v>
      </c>
      <c r="B8070">
        <v>33.078640229999898</v>
      </c>
      <c r="C8070" t="s">
        <v>983</v>
      </c>
      <c r="D8070" t="s">
        <v>982</v>
      </c>
      <c r="E8070" t="s">
        <v>981</v>
      </c>
      <c r="F8070">
        <v>7389</v>
      </c>
      <c r="G8070">
        <v>180</v>
      </c>
      <c r="H8070">
        <v>13.33</v>
      </c>
      <c r="I8070">
        <v>2.0670000000000002</v>
      </c>
      <c r="J8070">
        <v>1</v>
      </c>
      <c r="K8070">
        <v>1167.9000000000001</v>
      </c>
      <c r="L8070" t="s">
        <v>980</v>
      </c>
      <c r="M8070" t="s">
        <v>979</v>
      </c>
      <c r="N8070" s="119">
        <v>44152</v>
      </c>
      <c r="O8070">
        <v>0</v>
      </c>
      <c r="P8070">
        <v>0</v>
      </c>
      <c r="Q8070">
        <v>4958.3999999999896</v>
      </c>
      <c r="R8070">
        <v>718.41999999999905</v>
      </c>
      <c r="S8070">
        <v>1.4970000000000001</v>
      </c>
      <c r="T8070">
        <v>33</v>
      </c>
      <c r="U8070">
        <v>2177</v>
      </c>
      <c r="V8070">
        <v>21</v>
      </c>
      <c r="W8070">
        <v>1.409</v>
      </c>
      <c r="X8070">
        <v>2.278</v>
      </c>
      <c r="Y8070" s="119">
        <v>44152</v>
      </c>
      <c r="Z8070">
        <v>408826.607323075</v>
      </c>
      <c r="AA8070">
        <v>3660429.2865063599</v>
      </c>
    </row>
    <row r="8071" spans="1:27" x14ac:dyDescent="0.25">
      <c r="A8071">
        <v>-111.97685814</v>
      </c>
      <c r="B8071">
        <v>33.07863519</v>
      </c>
      <c r="C8071" t="s">
        <v>983</v>
      </c>
      <c r="D8071" t="s">
        <v>982</v>
      </c>
      <c r="E8071" t="s">
        <v>981</v>
      </c>
      <c r="F8071">
        <v>7390</v>
      </c>
      <c r="G8071">
        <v>185</v>
      </c>
      <c r="H8071">
        <v>13.33</v>
      </c>
      <c r="I8071">
        <v>1.903</v>
      </c>
      <c r="J8071">
        <v>1</v>
      </c>
      <c r="K8071">
        <v>1167.9000000000001</v>
      </c>
      <c r="L8071" t="s">
        <v>980</v>
      </c>
      <c r="M8071" t="s">
        <v>979</v>
      </c>
      <c r="N8071" s="119">
        <v>44152</v>
      </c>
      <c r="O8071">
        <v>0</v>
      </c>
      <c r="P8071">
        <v>0</v>
      </c>
      <c r="Q8071">
        <v>5142.8999999999896</v>
      </c>
      <c r="R8071">
        <v>809.39999999999895</v>
      </c>
      <c r="S8071">
        <v>1.6859999999999999</v>
      </c>
      <c r="T8071">
        <v>33</v>
      </c>
      <c r="U8071">
        <v>2452.6999999999898</v>
      </c>
      <c r="V8071">
        <v>21</v>
      </c>
      <c r="W8071">
        <v>1.2969999999999999</v>
      </c>
      <c r="X8071">
        <v>2.097</v>
      </c>
      <c r="Y8071" s="119">
        <v>44152</v>
      </c>
      <c r="Z8071">
        <v>408826.682394061</v>
      </c>
      <c r="AA8071">
        <v>3660428.7269843202</v>
      </c>
    </row>
    <row r="8072" spans="1:27" x14ac:dyDescent="0.25">
      <c r="A8072">
        <v>-111.976858489999</v>
      </c>
      <c r="B8072">
        <v>33.078629210000003</v>
      </c>
      <c r="C8072" t="s">
        <v>983</v>
      </c>
      <c r="D8072" t="s">
        <v>982</v>
      </c>
      <c r="E8072" t="s">
        <v>981</v>
      </c>
      <c r="F8072">
        <v>7391</v>
      </c>
      <c r="G8072">
        <v>183</v>
      </c>
      <c r="H8072">
        <v>13.33</v>
      </c>
      <c r="I8072">
        <v>2.0009999999999999</v>
      </c>
      <c r="J8072">
        <v>1</v>
      </c>
      <c r="K8072">
        <v>1167.79999999999</v>
      </c>
      <c r="L8072" t="s">
        <v>980</v>
      </c>
      <c r="M8072" t="s">
        <v>979</v>
      </c>
      <c r="N8072" s="119">
        <v>44152</v>
      </c>
      <c r="O8072">
        <v>0</v>
      </c>
      <c r="P8072">
        <v>0</v>
      </c>
      <c r="Q8072">
        <v>5152</v>
      </c>
      <c r="R8072">
        <v>770.94</v>
      </c>
      <c r="S8072">
        <v>1.6060000000000001</v>
      </c>
      <c r="T8072">
        <v>33</v>
      </c>
      <c r="U8072">
        <v>2336.1999999999898</v>
      </c>
      <c r="V8072">
        <v>21</v>
      </c>
      <c r="W8072">
        <v>1.365</v>
      </c>
      <c r="X8072">
        <v>2.2050000000000001</v>
      </c>
      <c r="Y8072" s="119">
        <v>44152</v>
      </c>
      <c r="Z8072">
        <v>408826.64355573</v>
      </c>
      <c r="AA8072">
        <v>3660428.0642973399</v>
      </c>
    </row>
    <row r="8073" spans="1:27" x14ac:dyDescent="0.25">
      <c r="A8073">
        <v>-111.976858489999</v>
      </c>
      <c r="B8073">
        <v>33.078623210000003</v>
      </c>
      <c r="C8073" t="s">
        <v>983</v>
      </c>
      <c r="D8073" t="s">
        <v>982</v>
      </c>
      <c r="E8073" t="s">
        <v>981</v>
      </c>
      <c r="F8073">
        <v>7392</v>
      </c>
      <c r="G8073">
        <v>183</v>
      </c>
      <c r="H8073">
        <v>13.33</v>
      </c>
      <c r="I8073">
        <v>2.0009999999999999</v>
      </c>
      <c r="J8073">
        <v>1</v>
      </c>
      <c r="K8073">
        <v>1167.7</v>
      </c>
      <c r="L8073" t="s">
        <v>980</v>
      </c>
      <c r="M8073" t="s">
        <v>979</v>
      </c>
      <c r="N8073" s="119">
        <v>44152</v>
      </c>
      <c r="O8073">
        <v>0</v>
      </c>
      <c r="P8073">
        <v>0</v>
      </c>
      <c r="Q8073">
        <v>6182</v>
      </c>
      <c r="R8073">
        <v>925.07</v>
      </c>
      <c r="S8073">
        <v>1.927</v>
      </c>
      <c r="T8073">
        <v>33</v>
      </c>
      <c r="U8073">
        <v>2803.1999999999898</v>
      </c>
      <c r="V8073">
        <v>21</v>
      </c>
      <c r="W8073">
        <v>1.365</v>
      </c>
      <c r="X8073">
        <v>2.2050000000000001</v>
      </c>
      <c r="Y8073" s="119">
        <v>44152</v>
      </c>
      <c r="Z8073">
        <v>408826.63736520702</v>
      </c>
      <c r="AA8073">
        <v>3660427.3990889699</v>
      </c>
    </row>
    <row r="8074" spans="1:27" x14ac:dyDescent="0.25">
      <c r="A8074">
        <v>-111.976859169999</v>
      </c>
      <c r="B8074">
        <v>33.078618220000003</v>
      </c>
      <c r="C8074" t="s">
        <v>983</v>
      </c>
      <c r="D8074" t="s">
        <v>982</v>
      </c>
      <c r="E8074" t="s">
        <v>981</v>
      </c>
      <c r="F8074">
        <v>7393</v>
      </c>
      <c r="G8074">
        <v>179</v>
      </c>
      <c r="H8074">
        <v>13.33</v>
      </c>
      <c r="I8074">
        <v>2.0670000000000002</v>
      </c>
      <c r="J8074">
        <v>1</v>
      </c>
      <c r="K8074">
        <v>1167.7</v>
      </c>
      <c r="L8074" t="s">
        <v>980</v>
      </c>
      <c r="M8074" t="s">
        <v>979</v>
      </c>
      <c r="N8074" s="119">
        <v>44152</v>
      </c>
      <c r="O8074">
        <v>0</v>
      </c>
      <c r="P8074">
        <v>0</v>
      </c>
      <c r="Q8074">
        <v>3845.4</v>
      </c>
      <c r="R8074">
        <v>557.15999999999894</v>
      </c>
      <c r="S8074">
        <v>1.161</v>
      </c>
      <c r="T8074">
        <v>33</v>
      </c>
      <c r="U8074">
        <v>1688.4</v>
      </c>
      <c r="V8074">
        <v>21</v>
      </c>
      <c r="W8074">
        <v>1.409</v>
      </c>
      <c r="X8074">
        <v>2.278</v>
      </c>
      <c r="Y8074" s="119">
        <v>44152</v>
      </c>
      <c r="Z8074">
        <v>408826.56874662603</v>
      </c>
      <c r="AA8074">
        <v>3660426.8464480098</v>
      </c>
    </row>
    <row r="8075" spans="1:27" x14ac:dyDescent="0.25">
      <c r="A8075">
        <v>-111.9768588</v>
      </c>
      <c r="B8075">
        <v>33.078612159999899</v>
      </c>
      <c r="C8075" t="s">
        <v>983</v>
      </c>
      <c r="D8075" t="s">
        <v>982</v>
      </c>
      <c r="E8075" t="s">
        <v>981</v>
      </c>
      <c r="F8075">
        <v>7394</v>
      </c>
      <c r="G8075">
        <v>187</v>
      </c>
      <c r="H8075">
        <v>13.33</v>
      </c>
      <c r="I8075">
        <v>2.0009999999999999</v>
      </c>
      <c r="J8075">
        <v>1</v>
      </c>
      <c r="K8075">
        <v>1167.7</v>
      </c>
      <c r="L8075" t="s">
        <v>980</v>
      </c>
      <c r="M8075" t="s">
        <v>979</v>
      </c>
      <c r="N8075" s="119">
        <v>44152</v>
      </c>
      <c r="O8075">
        <v>0</v>
      </c>
      <c r="P8075">
        <v>0</v>
      </c>
      <c r="Q8075">
        <v>1994.9</v>
      </c>
      <c r="R8075">
        <v>298.51999999999902</v>
      </c>
      <c r="S8075">
        <v>0.622</v>
      </c>
      <c r="T8075">
        <v>33</v>
      </c>
      <c r="U8075">
        <v>904.62</v>
      </c>
      <c r="V8075">
        <v>21</v>
      </c>
      <c r="W8075">
        <v>1.365</v>
      </c>
      <c r="X8075">
        <v>2.2050000000000001</v>
      </c>
      <c r="Y8075" s="119">
        <v>44152</v>
      </c>
      <c r="Z8075">
        <v>408826.59702941403</v>
      </c>
      <c r="AA8075">
        <v>3660426.17426618</v>
      </c>
    </row>
    <row r="8076" spans="1:27" x14ac:dyDescent="0.25">
      <c r="A8076">
        <v>-111.97686</v>
      </c>
      <c r="B8076">
        <v>33.078606229999899</v>
      </c>
      <c r="C8076" t="s">
        <v>983</v>
      </c>
      <c r="D8076" t="s">
        <v>982</v>
      </c>
      <c r="E8076" t="s">
        <v>981</v>
      </c>
      <c r="F8076">
        <v>7395</v>
      </c>
      <c r="G8076">
        <v>180</v>
      </c>
      <c r="H8076">
        <v>13.33</v>
      </c>
      <c r="I8076">
        <v>1.903</v>
      </c>
      <c r="J8076">
        <v>1</v>
      </c>
      <c r="K8076">
        <v>1167.7</v>
      </c>
      <c r="L8076" t="s">
        <v>980</v>
      </c>
      <c r="M8076" t="s">
        <v>979</v>
      </c>
      <c r="N8076" s="119">
        <v>44152</v>
      </c>
      <c r="O8076">
        <v>0</v>
      </c>
      <c r="P8076">
        <v>0</v>
      </c>
      <c r="Q8076">
        <v>2278.9</v>
      </c>
      <c r="R8076">
        <v>358.64999999999901</v>
      </c>
      <c r="S8076">
        <v>0.747</v>
      </c>
      <c r="T8076">
        <v>33</v>
      </c>
      <c r="U8076">
        <v>1086.79999999999</v>
      </c>
      <c r="V8076">
        <v>21</v>
      </c>
      <c r="W8076">
        <v>1.2969999999999999</v>
      </c>
      <c r="X8076">
        <v>2.097</v>
      </c>
      <c r="Y8076" s="119">
        <v>44152</v>
      </c>
      <c r="Z8076">
        <v>408826.47890499001</v>
      </c>
      <c r="AA8076">
        <v>3660425.5178609202</v>
      </c>
    </row>
    <row r="8077" spans="1:27" x14ac:dyDescent="0.25">
      <c r="A8077">
        <v>-111.97686034</v>
      </c>
      <c r="B8077">
        <v>33.078601220000003</v>
      </c>
      <c r="C8077" t="s">
        <v>983</v>
      </c>
      <c r="D8077" t="s">
        <v>982</v>
      </c>
      <c r="E8077" t="s">
        <v>981</v>
      </c>
      <c r="F8077">
        <v>7396</v>
      </c>
      <c r="G8077">
        <v>178</v>
      </c>
      <c r="H8077">
        <v>13.33</v>
      </c>
      <c r="I8077">
        <v>2.2970000000000002</v>
      </c>
      <c r="J8077">
        <v>1</v>
      </c>
      <c r="K8077">
        <v>1167.5999999999899</v>
      </c>
      <c r="L8077" t="s">
        <v>980</v>
      </c>
      <c r="M8077" t="s">
        <v>979</v>
      </c>
      <c r="N8077" s="119">
        <v>44152</v>
      </c>
      <c r="O8077">
        <v>0</v>
      </c>
      <c r="P8077">
        <v>0</v>
      </c>
      <c r="Q8077">
        <v>2657.5999999999899</v>
      </c>
      <c r="R8077">
        <v>346.55</v>
      </c>
      <c r="S8077">
        <v>0.72199999999999998</v>
      </c>
      <c r="T8077">
        <v>33</v>
      </c>
      <c r="U8077">
        <v>1050.2</v>
      </c>
      <c r="V8077">
        <v>21</v>
      </c>
      <c r="W8077">
        <v>1.5660000000000001</v>
      </c>
      <c r="X8077">
        <v>2.5310000000000001</v>
      </c>
      <c r="Y8077" s="119">
        <v>44152</v>
      </c>
      <c r="Z8077">
        <v>408826.44200082798</v>
      </c>
      <c r="AA8077">
        <v>3660424.9627072699</v>
      </c>
    </row>
    <row r="8078" spans="1:27" x14ac:dyDescent="0.25">
      <c r="A8078">
        <v>-111.97686</v>
      </c>
      <c r="B8078">
        <v>33.078596230000002</v>
      </c>
      <c r="C8078" t="s">
        <v>983</v>
      </c>
      <c r="D8078" t="s">
        <v>982</v>
      </c>
      <c r="E8078" t="s">
        <v>981</v>
      </c>
      <c r="F8078">
        <v>7397</v>
      </c>
      <c r="G8078">
        <v>180</v>
      </c>
      <c r="H8078">
        <v>13.33</v>
      </c>
      <c r="I8078">
        <v>2.165</v>
      </c>
      <c r="J8078">
        <v>1</v>
      </c>
      <c r="K8078">
        <v>1167.5999999999899</v>
      </c>
      <c r="L8078" t="s">
        <v>980</v>
      </c>
      <c r="M8078" t="s">
        <v>979</v>
      </c>
      <c r="N8078" s="119">
        <v>44152</v>
      </c>
      <c r="O8078">
        <v>0</v>
      </c>
      <c r="P8078">
        <v>0</v>
      </c>
      <c r="Q8078">
        <v>3737.0999999999899</v>
      </c>
      <c r="R8078">
        <v>516.85</v>
      </c>
      <c r="S8078">
        <v>1.077</v>
      </c>
      <c r="T8078">
        <v>33</v>
      </c>
      <c r="U8078">
        <v>1566.2</v>
      </c>
      <c r="V8078">
        <v>21</v>
      </c>
      <c r="W8078">
        <v>1.476</v>
      </c>
      <c r="X8078">
        <v>2.3860000000000001</v>
      </c>
      <c r="Y8078" s="119">
        <v>44152</v>
      </c>
      <c r="Z8078">
        <v>408826.46858744201</v>
      </c>
      <c r="AA8078">
        <v>3660424.4091803199</v>
      </c>
    </row>
    <row r="8079" spans="1:27" x14ac:dyDescent="0.25">
      <c r="A8079">
        <v>-111.97686034</v>
      </c>
      <c r="B8079">
        <v>33.078590220000002</v>
      </c>
      <c r="C8079" t="s">
        <v>983</v>
      </c>
      <c r="D8079" t="s">
        <v>982</v>
      </c>
      <c r="E8079" t="s">
        <v>981</v>
      </c>
      <c r="F8079">
        <v>7398</v>
      </c>
      <c r="G8079">
        <v>178</v>
      </c>
      <c r="H8079">
        <v>13.33</v>
      </c>
      <c r="I8079">
        <v>2.133</v>
      </c>
      <c r="J8079">
        <v>1</v>
      </c>
      <c r="K8079">
        <v>1167.7</v>
      </c>
      <c r="L8079" t="s">
        <v>980</v>
      </c>
      <c r="M8079" t="s">
        <v>979</v>
      </c>
      <c r="N8079" s="119">
        <v>44152</v>
      </c>
      <c r="O8079">
        <v>0</v>
      </c>
      <c r="P8079">
        <v>0</v>
      </c>
      <c r="Q8079">
        <v>3370.5</v>
      </c>
      <c r="R8079">
        <v>473.32999999999902</v>
      </c>
      <c r="S8079">
        <v>0.98599999999999999</v>
      </c>
      <c r="T8079">
        <v>33</v>
      </c>
      <c r="U8079">
        <v>1434.29999999999</v>
      </c>
      <c r="V8079">
        <v>21</v>
      </c>
      <c r="W8079">
        <v>1.454</v>
      </c>
      <c r="X8079">
        <v>2.35</v>
      </c>
      <c r="Y8079" s="119">
        <v>44152</v>
      </c>
      <c r="Z8079">
        <v>408826.430651523</v>
      </c>
      <c r="AA8079">
        <v>3660423.7431586101</v>
      </c>
    </row>
    <row r="8080" spans="1:27" x14ac:dyDescent="0.25">
      <c r="A8080">
        <v>-111.976860169999</v>
      </c>
      <c r="B8080">
        <v>33.078585220000001</v>
      </c>
      <c r="C8080" t="s">
        <v>983</v>
      </c>
      <c r="D8080" t="s">
        <v>982</v>
      </c>
      <c r="E8080" t="s">
        <v>981</v>
      </c>
      <c r="F8080">
        <v>7399</v>
      </c>
      <c r="G8080">
        <v>179</v>
      </c>
      <c r="H8080">
        <v>13.33</v>
      </c>
      <c r="I8080">
        <v>1.9359999999999999</v>
      </c>
      <c r="J8080">
        <v>1</v>
      </c>
      <c r="K8080">
        <v>1167.5999999999899</v>
      </c>
      <c r="L8080" t="s">
        <v>980</v>
      </c>
      <c r="M8080" t="s">
        <v>979</v>
      </c>
      <c r="N8080" s="119">
        <v>44152</v>
      </c>
      <c r="O8080">
        <v>0</v>
      </c>
      <c r="P8080">
        <v>0</v>
      </c>
      <c r="Q8080">
        <v>4498.1999999999898</v>
      </c>
      <c r="R8080">
        <v>695.92999999999904</v>
      </c>
      <c r="S8080">
        <v>1.45</v>
      </c>
      <c r="T8080">
        <v>33</v>
      </c>
      <c r="U8080">
        <v>2108.9</v>
      </c>
      <c r="V8080">
        <v>21</v>
      </c>
      <c r="W8080">
        <v>1.32</v>
      </c>
      <c r="X8080">
        <v>2.133</v>
      </c>
      <c r="Y8080" s="119">
        <v>44152</v>
      </c>
      <c r="Z8080">
        <v>408826.44136028801</v>
      </c>
      <c r="AA8080">
        <v>3660423.1886706501</v>
      </c>
    </row>
    <row r="8081" spans="1:27" x14ac:dyDescent="0.25">
      <c r="A8081">
        <v>-111.976858829999</v>
      </c>
      <c r="B8081">
        <v>33.078579220000002</v>
      </c>
      <c r="C8081" t="s">
        <v>983</v>
      </c>
      <c r="D8081" t="s">
        <v>982</v>
      </c>
      <c r="E8081" t="s">
        <v>981</v>
      </c>
      <c r="F8081">
        <v>7400</v>
      </c>
      <c r="G8081">
        <v>181</v>
      </c>
      <c r="H8081">
        <v>13.33</v>
      </c>
      <c r="I8081">
        <v>1.804</v>
      </c>
      <c r="J8081">
        <v>1</v>
      </c>
      <c r="K8081">
        <v>1167.5999999999899</v>
      </c>
      <c r="L8081" t="s">
        <v>980</v>
      </c>
      <c r="M8081" t="s">
        <v>979</v>
      </c>
      <c r="N8081" s="119">
        <v>44152</v>
      </c>
      <c r="O8081">
        <v>0</v>
      </c>
      <c r="P8081">
        <v>0</v>
      </c>
      <c r="Q8081">
        <v>3703.4</v>
      </c>
      <c r="R8081">
        <v>614.63999999999896</v>
      </c>
      <c r="S8081">
        <v>1.28</v>
      </c>
      <c r="T8081">
        <v>33</v>
      </c>
      <c r="U8081">
        <v>1862.5</v>
      </c>
      <c r="V8081">
        <v>21</v>
      </c>
      <c r="W8081">
        <v>1.23</v>
      </c>
      <c r="X8081">
        <v>1.988</v>
      </c>
      <c r="Y8081" s="119">
        <v>44152</v>
      </c>
      <c r="Z8081">
        <v>408826.56024330499</v>
      </c>
      <c r="AA8081">
        <v>3660422.5222983402</v>
      </c>
    </row>
    <row r="8082" spans="1:27" x14ac:dyDescent="0.25">
      <c r="A8082">
        <v>-111.976859</v>
      </c>
      <c r="B8082">
        <v>33.078573230000003</v>
      </c>
      <c r="C8082" t="s">
        <v>983</v>
      </c>
      <c r="D8082" t="s">
        <v>982</v>
      </c>
      <c r="E8082" t="s">
        <v>981</v>
      </c>
      <c r="F8082">
        <v>7401</v>
      </c>
      <c r="G8082">
        <v>180</v>
      </c>
      <c r="H8082">
        <v>13.33</v>
      </c>
      <c r="I8082">
        <v>2.3620000000000001</v>
      </c>
      <c r="J8082">
        <v>1</v>
      </c>
      <c r="K8082">
        <v>1167.5999999999899</v>
      </c>
      <c r="L8082" t="s">
        <v>980</v>
      </c>
      <c r="M8082" t="s">
        <v>979</v>
      </c>
      <c r="N8082" s="119">
        <v>44152</v>
      </c>
      <c r="O8082">
        <v>0</v>
      </c>
      <c r="P8082">
        <v>0</v>
      </c>
      <c r="Q8082">
        <v>2659.0999999999899</v>
      </c>
      <c r="R8082">
        <v>337.11</v>
      </c>
      <c r="S8082">
        <v>0.70199999999999996</v>
      </c>
      <c r="T8082">
        <v>33</v>
      </c>
      <c r="U8082">
        <v>1021.6</v>
      </c>
      <c r="V8082">
        <v>21</v>
      </c>
      <c r="W8082">
        <v>1.611</v>
      </c>
      <c r="X8082">
        <v>2.6030000000000002</v>
      </c>
      <c r="Y8082" s="119">
        <v>44152</v>
      </c>
      <c r="Z8082">
        <v>408826.53819556499</v>
      </c>
      <c r="AA8082">
        <v>3660421.85834633</v>
      </c>
    </row>
    <row r="8083" spans="1:27" x14ac:dyDescent="0.25">
      <c r="A8083">
        <v>-111.97685966</v>
      </c>
      <c r="B8083">
        <v>33.078568220000001</v>
      </c>
      <c r="C8083" t="s">
        <v>983</v>
      </c>
      <c r="D8083" t="s">
        <v>982</v>
      </c>
      <c r="E8083" t="s">
        <v>981</v>
      </c>
      <c r="F8083">
        <v>7402</v>
      </c>
      <c r="G8083">
        <v>182</v>
      </c>
      <c r="H8083">
        <v>13.33</v>
      </c>
      <c r="I8083">
        <v>1.804</v>
      </c>
      <c r="J8083">
        <v>1</v>
      </c>
      <c r="K8083">
        <v>1167.5999999999899</v>
      </c>
      <c r="L8083" t="s">
        <v>980</v>
      </c>
      <c r="M8083" t="s">
        <v>979</v>
      </c>
      <c r="N8083" s="119">
        <v>44152</v>
      </c>
      <c r="O8083">
        <v>0</v>
      </c>
      <c r="P8083">
        <v>0</v>
      </c>
      <c r="Q8083">
        <v>2373.4</v>
      </c>
      <c r="R8083">
        <v>393.88999999999902</v>
      </c>
      <c r="S8083">
        <v>0.82099999999999995</v>
      </c>
      <c r="T8083">
        <v>33</v>
      </c>
      <c r="U8083">
        <v>1193.5999999999899</v>
      </c>
      <c r="V8083">
        <v>21</v>
      </c>
      <c r="W8083">
        <v>1.23</v>
      </c>
      <c r="X8083">
        <v>1.988</v>
      </c>
      <c r="Y8083" s="119">
        <v>44152</v>
      </c>
      <c r="Z8083">
        <v>408826.47142308799</v>
      </c>
      <c r="AA8083">
        <v>3660421.30347064</v>
      </c>
    </row>
    <row r="8084" spans="1:27" x14ac:dyDescent="0.25">
      <c r="A8084">
        <v>-111.976860169999</v>
      </c>
      <c r="B8084">
        <v>33.078562220000002</v>
      </c>
      <c r="C8084" t="s">
        <v>983</v>
      </c>
      <c r="D8084" t="s">
        <v>982</v>
      </c>
      <c r="E8084" t="s">
        <v>981</v>
      </c>
      <c r="F8084">
        <v>7403</v>
      </c>
      <c r="G8084">
        <v>179</v>
      </c>
      <c r="H8084">
        <v>13.33</v>
      </c>
      <c r="I8084">
        <v>1.9690000000000001</v>
      </c>
      <c r="J8084">
        <v>1</v>
      </c>
      <c r="K8084">
        <v>1167.5</v>
      </c>
      <c r="L8084" t="s">
        <v>980</v>
      </c>
      <c r="M8084" t="s">
        <v>979</v>
      </c>
      <c r="N8084" s="119">
        <v>44152</v>
      </c>
      <c r="O8084">
        <v>0</v>
      </c>
      <c r="P8084">
        <v>0</v>
      </c>
      <c r="Q8084">
        <v>2732.6999999999898</v>
      </c>
      <c r="R8084">
        <v>415.74</v>
      </c>
      <c r="S8084">
        <v>0.86599999999999999</v>
      </c>
      <c r="T8084">
        <v>33</v>
      </c>
      <c r="U8084">
        <v>1259.79999999999</v>
      </c>
      <c r="V8084">
        <v>21</v>
      </c>
      <c r="W8084">
        <v>1.3420000000000001</v>
      </c>
      <c r="X8084">
        <v>2.169</v>
      </c>
      <c r="Y8084" s="119">
        <v>44152</v>
      </c>
      <c r="Z8084">
        <v>408826.41762994201</v>
      </c>
      <c r="AA8084">
        <v>3660420.6387052801</v>
      </c>
    </row>
    <row r="8085" spans="1:27" x14ac:dyDescent="0.25">
      <c r="A8085">
        <v>-111.97685966</v>
      </c>
      <c r="B8085">
        <v>33.07855722</v>
      </c>
      <c r="C8085" t="s">
        <v>983</v>
      </c>
      <c r="D8085" t="s">
        <v>982</v>
      </c>
      <c r="E8085" t="s">
        <v>981</v>
      </c>
      <c r="F8085">
        <v>7404</v>
      </c>
      <c r="G8085">
        <v>182</v>
      </c>
      <c r="H8085">
        <v>13.33</v>
      </c>
      <c r="I8085">
        <v>2.1</v>
      </c>
      <c r="J8085">
        <v>1</v>
      </c>
      <c r="K8085">
        <v>1167.5</v>
      </c>
      <c r="L8085" t="s">
        <v>980</v>
      </c>
      <c r="M8085" t="s">
        <v>979</v>
      </c>
      <c r="N8085" s="119">
        <v>44152</v>
      </c>
      <c r="O8085">
        <v>0</v>
      </c>
      <c r="P8085">
        <v>0</v>
      </c>
      <c r="Q8085">
        <v>3096.3</v>
      </c>
      <c r="R8085">
        <v>441.62</v>
      </c>
      <c r="S8085">
        <v>0.92</v>
      </c>
      <c r="T8085">
        <v>33</v>
      </c>
      <c r="U8085">
        <v>1338.2</v>
      </c>
      <c r="V8085">
        <v>21</v>
      </c>
      <c r="W8085">
        <v>1.4319999999999999</v>
      </c>
      <c r="X8085">
        <v>2.3140000000000001</v>
      </c>
      <c r="Y8085" s="119">
        <v>44152</v>
      </c>
      <c r="Z8085">
        <v>408826.46007380099</v>
      </c>
      <c r="AA8085">
        <v>3660420.0839219801</v>
      </c>
    </row>
    <row r="8086" spans="1:27" x14ac:dyDescent="0.25">
      <c r="A8086">
        <v>-111.97685934</v>
      </c>
      <c r="B8086">
        <v>33.078551220000001</v>
      </c>
      <c r="C8086" t="s">
        <v>983</v>
      </c>
      <c r="D8086" t="s">
        <v>982</v>
      </c>
      <c r="E8086" t="s">
        <v>981</v>
      </c>
      <c r="F8086">
        <v>7405</v>
      </c>
      <c r="G8086">
        <v>178</v>
      </c>
      <c r="H8086">
        <v>13.33</v>
      </c>
      <c r="I8086">
        <v>1.87</v>
      </c>
      <c r="J8086">
        <v>1</v>
      </c>
      <c r="K8086">
        <v>1167.5</v>
      </c>
      <c r="L8086" t="s">
        <v>980</v>
      </c>
      <c r="M8086" t="s">
        <v>979</v>
      </c>
      <c r="N8086" s="119">
        <v>44152</v>
      </c>
      <c r="O8086">
        <v>0</v>
      </c>
      <c r="P8086">
        <v>0</v>
      </c>
      <c r="Q8086">
        <v>3343.0999999999899</v>
      </c>
      <c r="R8086">
        <v>535.36</v>
      </c>
      <c r="S8086">
        <v>1.115</v>
      </c>
      <c r="T8086">
        <v>33</v>
      </c>
      <c r="U8086">
        <v>1622.29999999999</v>
      </c>
      <c r="V8086">
        <v>21</v>
      </c>
      <c r="W8086">
        <v>1.2749999999999999</v>
      </c>
      <c r="X8086">
        <v>2.0609999999999999</v>
      </c>
      <c r="Y8086" s="119">
        <v>44152</v>
      </c>
      <c r="Z8086">
        <v>408826.48375160201</v>
      </c>
      <c r="AA8086">
        <v>3660419.41843567</v>
      </c>
    </row>
    <row r="8087" spans="1:27" x14ac:dyDescent="0.25">
      <c r="A8087">
        <v>-111.97685986</v>
      </c>
      <c r="B8087">
        <v>33.07854519</v>
      </c>
      <c r="C8087" t="s">
        <v>983</v>
      </c>
      <c r="D8087" t="s">
        <v>982</v>
      </c>
      <c r="E8087" t="s">
        <v>981</v>
      </c>
      <c r="F8087">
        <v>7406</v>
      </c>
      <c r="G8087">
        <v>175</v>
      </c>
      <c r="H8087">
        <v>13.33</v>
      </c>
      <c r="I8087">
        <v>2.0339999999999998</v>
      </c>
      <c r="J8087">
        <v>1</v>
      </c>
      <c r="K8087">
        <v>1167.5</v>
      </c>
      <c r="L8087" t="s">
        <v>980</v>
      </c>
      <c r="M8087" t="s">
        <v>979</v>
      </c>
      <c r="N8087" s="119">
        <v>44152</v>
      </c>
      <c r="O8087">
        <v>0</v>
      </c>
      <c r="P8087">
        <v>0</v>
      </c>
      <c r="Q8087">
        <v>3531.5</v>
      </c>
      <c r="R8087">
        <v>519.92999999999904</v>
      </c>
      <c r="S8087">
        <v>1.083</v>
      </c>
      <c r="T8087">
        <v>33</v>
      </c>
      <c r="U8087">
        <v>1575.5</v>
      </c>
      <c r="V8087">
        <v>21</v>
      </c>
      <c r="W8087">
        <v>1.387</v>
      </c>
      <c r="X8087">
        <v>2.2410000000000001</v>
      </c>
      <c r="Y8087" s="119">
        <v>44152</v>
      </c>
      <c r="Z8087">
        <v>408826.42899411201</v>
      </c>
      <c r="AA8087">
        <v>3660418.7503529498</v>
      </c>
    </row>
    <row r="8088" spans="1:27" x14ac:dyDescent="0.25">
      <c r="A8088">
        <v>-111.976860029999</v>
      </c>
      <c r="B8088">
        <v>33.078540179999898</v>
      </c>
      <c r="C8088" t="s">
        <v>983</v>
      </c>
      <c r="D8088" t="s">
        <v>982</v>
      </c>
      <c r="E8088" t="s">
        <v>981</v>
      </c>
      <c r="F8088">
        <v>7407</v>
      </c>
      <c r="G8088">
        <v>174</v>
      </c>
      <c r="H8088">
        <v>13.33</v>
      </c>
      <c r="I8088">
        <v>2.0339999999999998</v>
      </c>
      <c r="J8088">
        <v>1</v>
      </c>
      <c r="K8088">
        <v>1167.5</v>
      </c>
      <c r="L8088" t="s">
        <v>980</v>
      </c>
      <c r="M8088" t="s">
        <v>979</v>
      </c>
      <c r="N8088" s="119">
        <v>44152</v>
      </c>
      <c r="O8088">
        <v>0</v>
      </c>
      <c r="P8088">
        <v>0</v>
      </c>
      <c r="Q8088">
        <v>3270.5</v>
      </c>
      <c r="R8088">
        <v>481.5</v>
      </c>
      <c r="S8088">
        <v>1.0029999999999999</v>
      </c>
      <c r="T8088">
        <v>33</v>
      </c>
      <c r="U8088">
        <v>1459.0999999999899</v>
      </c>
      <c r="V8088">
        <v>21</v>
      </c>
      <c r="W8088">
        <v>1.387</v>
      </c>
      <c r="X8088">
        <v>2.2410000000000001</v>
      </c>
      <c r="Y8088" s="119">
        <v>44152</v>
      </c>
      <c r="Z8088">
        <v>408826.40795748302</v>
      </c>
      <c r="AA8088">
        <v>3660418.1950516398</v>
      </c>
    </row>
    <row r="8089" spans="1:27" x14ac:dyDescent="0.25">
      <c r="A8089">
        <v>-111.97685814</v>
      </c>
      <c r="B8089">
        <v>33.0785341899999</v>
      </c>
      <c r="C8089" t="s">
        <v>983</v>
      </c>
      <c r="D8089" t="s">
        <v>982</v>
      </c>
      <c r="E8089" t="s">
        <v>981</v>
      </c>
      <c r="F8089">
        <v>7408</v>
      </c>
      <c r="G8089">
        <v>185</v>
      </c>
      <c r="H8089">
        <v>13.33</v>
      </c>
      <c r="I8089">
        <v>1.9690000000000001</v>
      </c>
      <c r="J8089">
        <v>1</v>
      </c>
      <c r="K8089">
        <v>1167.5999999999899</v>
      </c>
      <c r="L8089" t="s">
        <v>980</v>
      </c>
      <c r="M8089" t="s">
        <v>979</v>
      </c>
      <c r="N8089" s="119">
        <v>44152</v>
      </c>
      <c r="O8089">
        <v>0</v>
      </c>
      <c r="P8089">
        <v>0</v>
      </c>
      <c r="Q8089">
        <v>2511.5</v>
      </c>
      <c r="R8089">
        <v>382.08999999999901</v>
      </c>
      <c r="S8089">
        <v>0.79600000000000004</v>
      </c>
      <c r="T8089">
        <v>33</v>
      </c>
      <c r="U8089">
        <v>1157.79999999999</v>
      </c>
      <c r="V8089">
        <v>21</v>
      </c>
      <c r="W8089">
        <v>1.3420000000000001</v>
      </c>
      <c r="X8089">
        <v>2.169</v>
      </c>
      <c r="Y8089" s="119">
        <v>44152</v>
      </c>
      <c r="Z8089">
        <v>408826.578187073</v>
      </c>
      <c r="AA8089">
        <v>3660417.52931028</v>
      </c>
    </row>
    <row r="8090" spans="1:27" x14ac:dyDescent="0.25">
      <c r="A8090">
        <v>-111.9768578</v>
      </c>
      <c r="B8090">
        <v>33.078529160000002</v>
      </c>
      <c r="C8090" t="s">
        <v>983</v>
      </c>
      <c r="D8090" t="s">
        <v>982</v>
      </c>
      <c r="E8090" t="s">
        <v>981</v>
      </c>
      <c r="F8090">
        <v>7409</v>
      </c>
      <c r="G8090">
        <v>187</v>
      </c>
      <c r="H8090">
        <v>13.33</v>
      </c>
      <c r="I8090">
        <v>1.837</v>
      </c>
      <c r="J8090">
        <v>1</v>
      </c>
      <c r="K8090">
        <v>1167.5999999999899</v>
      </c>
      <c r="L8090" t="s">
        <v>980</v>
      </c>
      <c r="M8090" t="s">
        <v>979</v>
      </c>
      <c r="N8090" s="119">
        <v>44152</v>
      </c>
      <c r="O8090">
        <v>0</v>
      </c>
      <c r="P8090">
        <v>0</v>
      </c>
      <c r="Q8090">
        <v>2923.1999999999898</v>
      </c>
      <c r="R8090">
        <v>476.49</v>
      </c>
      <c r="S8090">
        <v>0.99299999999999999</v>
      </c>
      <c r="T8090">
        <v>33</v>
      </c>
      <c r="U8090">
        <v>1443.9</v>
      </c>
      <c r="V8090">
        <v>21</v>
      </c>
      <c r="W8090">
        <v>1.2529999999999999</v>
      </c>
      <c r="X8090">
        <v>2.0249999999999999</v>
      </c>
      <c r="Y8090" s="119">
        <v>44152</v>
      </c>
      <c r="Z8090">
        <v>408826.60473246302</v>
      </c>
      <c r="AA8090">
        <v>3660416.9713486098</v>
      </c>
    </row>
    <row r="8091" spans="1:27" x14ac:dyDescent="0.25">
      <c r="A8091">
        <v>-111.9768602</v>
      </c>
      <c r="B8091">
        <v>33.078523160000003</v>
      </c>
      <c r="C8091" t="s">
        <v>983</v>
      </c>
      <c r="D8091" t="s">
        <v>982</v>
      </c>
      <c r="E8091" t="s">
        <v>981</v>
      </c>
      <c r="F8091">
        <v>7410</v>
      </c>
      <c r="G8091">
        <v>173</v>
      </c>
      <c r="H8091">
        <v>13.33</v>
      </c>
      <c r="I8091">
        <v>2.0339999999999998</v>
      </c>
      <c r="J8091">
        <v>1</v>
      </c>
      <c r="K8091">
        <v>1167.5999999999899</v>
      </c>
      <c r="L8091" t="s">
        <v>980</v>
      </c>
      <c r="M8091" t="s">
        <v>979</v>
      </c>
      <c r="N8091" s="119">
        <v>44152</v>
      </c>
      <c r="O8091">
        <v>0</v>
      </c>
      <c r="P8091">
        <v>0</v>
      </c>
      <c r="Q8091">
        <v>3880.5999999999899</v>
      </c>
      <c r="R8091">
        <v>571.33000000000004</v>
      </c>
      <c r="S8091">
        <v>1.19</v>
      </c>
      <c r="T8091">
        <v>33</v>
      </c>
      <c r="U8091">
        <v>1731.29999999999</v>
      </c>
      <c r="V8091">
        <v>21</v>
      </c>
      <c r="W8091">
        <v>1.387</v>
      </c>
      <c r="X8091">
        <v>2.2410000000000001</v>
      </c>
      <c r="Y8091" s="119">
        <v>44152</v>
      </c>
      <c r="Z8091">
        <v>408826.37452950003</v>
      </c>
      <c r="AA8091">
        <v>3660416.30822495</v>
      </c>
    </row>
    <row r="8092" spans="1:27" x14ac:dyDescent="0.25">
      <c r="A8092">
        <v>-111.9768578</v>
      </c>
      <c r="B8092">
        <v>33.078518160000002</v>
      </c>
      <c r="C8092" t="s">
        <v>983</v>
      </c>
      <c r="D8092" t="s">
        <v>982</v>
      </c>
      <c r="E8092" t="s">
        <v>981</v>
      </c>
      <c r="F8092">
        <v>7411</v>
      </c>
      <c r="G8092">
        <v>187</v>
      </c>
      <c r="H8092">
        <v>13.33</v>
      </c>
      <c r="I8092">
        <v>2.0339999999999998</v>
      </c>
      <c r="J8092">
        <v>1</v>
      </c>
      <c r="K8092">
        <v>1167.5999999999899</v>
      </c>
      <c r="L8092" t="s">
        <v>980</v>
      </c>
      <c r="M8092" t="s">
        <v>979</v>
      </c>
      <c r="N8092" s="119">
        <v>44152</v>
      </c>
      <c r="O8092">
        <v>0</v>
      </c>
      <c r="P8092">
        <v>0</v>
      </c>
      <c r="Q8092">
        <v>4716.8999999999896</v>
      </c>
      <c r="R8092">
        <v>694.46</v>
      </c>
      <c r="S8092">
        <v>1.4470000000000001</v>
      </c>
      <c r="T8092">
        <v>33</v>
      </c>
      <c r="U8092">
        <v>2104.4</v>
      </c>
      <c r="V8092">
        <v>21</v>
      </c>
      <c r="W8092">
        <v>1.387</v>
      </c>
      <c r="X8092">
        <v>2.2410000000000001</v>
      </c>
      <c r="Y8092" s="119">
        <v>44152</v>
      </c>
      <c r="Z8092">
        <v>408826.59338321001</v>
      </c>
      <c r="AA8092">
        <v>3660415.7517999602</v>
      </c>
    </row>
    <row r="8093" spans="1:27" x14ac:dyDescent="0.25">
      <c r="A8093">
        <v>-111.97686034</v>
      </c>
      <c r="B8093">
        <v>33.07851222</v>
      </c>
      <c r="C8093" t="s">
        <v>983</v>
      </c>
      <c r="D8093" t="s">
        <v>982</v>
      </c>
      <c r="E8093" t="s">
        <v>981</v>
      </c>
      <c r="F8093">
        <v>7412</v>
      </c>
      <c r="G8093">
        <v>178</v>
      </c>
      <c r="H8093">
        <v>13.33</v>
      </c>
      <c r="I8093">
        <v>1.804</v>
      </c>
      <c r="J8093">
        <v>1</v>
      </c>
      <c r="K8093">
        <v>1167.5999999999899</v>
      </c>
      <c r="L8093" t="s">
        <v>980</v>
      </c>
      <c r="M8093" t="s">
        <v>979</v>
      </c>
      <c r="N8093" s="119">
        <v>44152</v>
      </c>
      <c r="O8093">
        <v>0</v>
      </c>
      <c r="P8093">
        <v>0</v>
      </c>
      <c r="Q8093">
        <v>3030.6999999999898</v>
      </c>
      <c r="R8093">
        <v>502.99</v>
      </c>
      <c r="S8093">
        <v>1.048</v>
      </c>
      <c r="T8093">
        <v>33</v>
      </c>
      <c r="U8093">
        <v>1524.2</v>
      </c>
      <c r="V8093">
        <v>21</v>
      </c>
      <c r="W8093">
        <v>1.23</v>
      </c>
      <c r="X8093">
        <v>1.988</v>
      </c>
      <c r="Y8093" s="119">
        <v>44152</v>
      </c>
      <c r="Z8093">
        <v>408826.35017473099</v>
      </c>
      <c r="AA8093">
        <v>3660415.0954499901</v>
      </c>
    </row>
    <row r="8094" spans="1:27" x14ac:dyDescent="0.25">
      <c r="A8094">
        <v>-111.9768588</v>
      </c>
      <c r="B8094">
        <v>33.078506160000003</v>
      </c>
      <c r="C8094" t="s">
        <v>983</v>
      </c>
      <c r="D8094" t="s">
        <v>982</v>
      </c>
      <c r="E8094" t="s">
        <v>981</v>
      </c>
      <c r="F8094">
        <v>7413</v>
      </c>
      <c r="G8094">
        <v>187</v>
      </c>
      <c r="H8094">
        <v>13.33</v>
      </c>
      <c r="I8094">
        <v>2.0670000000000002</v>
      </c>
      <c r="J8094">
        <v>1</v>
      </c>
      <c r="K8094">
        <v>1167.5</v>
      </c>
      <c r="L8094" t="s">
        <v>980</v>
      </c>
      <c r="M8094" t="s">
        <v>979</v>
      </c>
      <c r="N8094" s="119">
        <v>44152</v>
      </c>
      <c r="O8094">
        <v>0</v>
      </c>
      <c r="P8094">
        <v>0</v>
      </c>
      <c r="Q8094">
        <v>4313.8</v>
      </c>
      <c r="R8094">
        <v>625.01999999999896</v>
      </c>
      <c r="S8094">
        <v>1.302</v>
      </c>
      <c r="T8094">
        <v>33</v>
      </c>
      <c r="U8094">
        <v>1894</v>
      </c>
      <c r="V8094">
        <v>21</v>
      </c>
      <c r="W8094">
        <v>1.409</v>
      </c>
      <c r="X8094">
        <v>2.278</v>
      </c>
      <c r="Y8094" s="119">
        <v>44152</v>
      </c>
      <c r="Z8094">
        <v>408826.48766366602</v>
      </c>
      <c r="AA8094">
        <v>3660414.4222518802</v>
      </c>
    </row>
    <row r="8095" spans="1:27" x14ac:dyDescent="0.25">
      <c r="A8095">
        <v>-111.97685846</v>
      </c>
      <c r="B8095">
        <v>33.078501119999899</v>
      </c>
      <c r="C8095" t="s">
        <v>983</v>
      </c>
      <c r="D8095" t="s">
        <v>982</v>
      </c>
      <c r="E8095" t="s">
        <v>981</v>
      </c>
      <c r="F8095">
        <v>7414</v>
      </c>
      <c r="G8095">
        <v>189</v>
      </c>
      <c r="H8095">
        <v>13.33</v>
      </c>
      <c r="I8095">
        <v>1.804</v>
      </c>
      <c r="J8095">
        <v>1</v>
      </c>
      <c r="K8095">
        <v>1167.5</v>
      </c>
      <c r="L8095" t="s">
        <v>980</v>
      </c>
      <c r="M8095" t="s">
        <v>979</v>
      </c>
      <c r="N8095" s="119">
        <v>44152</v>
      </c>
      <c r="O8095">
        <v>0</v>
      </c>
      <c r="P8095">
        <v>0</v>
      </c>
      <c r="Q8095">
        <v>3499.5999999999899</v>
      </c>
      <c r="R8095">
        <v>580.80999999999904</v>
      </c>
      <c r="S8095">
        <v>1.21</v>
      </c>
      <c r="T8095">
        <v>33</v>
      </c>
      <c r="U8095">
        <v>1760</v>
      </c>
      <c r="V8095">
        <v>21</v>
      </c>
      <c r="W8095">
        <v>1.23</v>
      </c>
      <c r="X8095">
        <v>1.988</v>
      </c>
      <c r="Y8095" s="119">
        <v>44152</v>
      </c>
      <c r="Z8095">
        <v>408826.51419874898</v>
      </c>
      <c r="AA8095">
        <v>3660413.86318153</v>
      </c>
    </row>
    <row r="8096" spans="1:27" x14ac:dyDescent="0.25">
      <c r="A8096">
        <v>-111.976861029999</v>
      </c>
      <c r="B8096">
        <v>33.078496180000002</v>
      </c>
      <c r="C8096" t="s">
        <v>983</v>
      </c>
      <c r="D8096" t="s">
        <v>982</v>
      </c>
      <c r="E8096" t="s">
        <v>981</v>
      </c>
      <c r="F8096">
        <v>7415</v>
      </c>
      <c r="G8096">
        <v>174</v>
      </c>
      <c r="H8096">
        <v>13.33</v>
      </c>
      <c r="I8096">
        <v>2.0339999999999998</v>
      </c>
      <c r="J8096">
        <v>1</v>
      </c>
      <c r="K8096">
        <v>1167.5</v>
      </c>
      <c r="L8096" t="s">
        <v>980</v>
      </c>
      <c r="M8096" t="s">
        <v>979</v>
      </c>
      <c r="N8096" s="119">
        <v>44152</v>
      </c>
      <c r="O8096">
        <v>0</v>
      </c>
      <c r="P8096">
        <v>0</v>
      </c>
      <c r="Q8096">
        <v>4454.6000000000004</v>
      </c>
      <c r="R8096">
        <v>655.84</v>
      </c>
      <c r="S8096">
        <v>1.3660000000000001</v>
      </c>
      <c r="T8096">
        <v>33</v>
      </c>
      <c r="U8096">
        <v>1987.4</v>
      </c>
      <c r="V8096">
        <v>21</v>
      </c>
      <c r="W8096">
        <v>1.387</v>
      </c>
      <c r="X8096">
        <v>2.2410000000000001</v>
      </c>
      <c r="Y8096" s="119">
        <v>44152</v>
      </c>
      <c r="Z8096">
        <v>408826.26922182</v>
      </c>
      <c r="AA8096">
        <v>3660413.3177256798</v>
      </c>
    </row>
    <row r="8097" spans="1:27" x14ac:dyDescent="0.25">
      <c r="A8097">
        <v>-111.97685966</v>
      </c>
      <c r="B8097">
        <v>33.0784902199999</v>
      </c>
      <c r="C8097" t="s">
        <v>983</v>
      </c>
      <c r="D8097" t="s">
        <v>982</v>
      </c>
      <c r="E8097" t="s">
        <v>981</v>
      </c>
      <c r="F8097">
        <v>7416</v>
      </c>
      <c r="G8097">
        <v>182</v>
      </c>
      <c r="H8097">
        <v>13.33</v>
      </c>
      <c r="I8097">
        <v>1.903</v>
      </c>
      <c r="J8097">
        <v>1</v>
      </c>
      <c r="K8097">
        <v>1167.5</v>
      </c>
      <c r="L8097" t="s">
        <v>980</v>
      </c>
      <c r="M8097" t="s">
        <v>979</v>
      </c>
      <c r="N8097" s="119">
        <v>44152</v>
      </c>
      <c r="O8097">
        <v>0</v>
      </c>
      <c r="P8097">
        <v>0</v>
      </c>
      <c r="Q8097">
        <v>4009.1999999999898</v>
      </c>
      <c r="R8097">
        <v>630.97</v>
      </c>
      <c r="S8097">
        <v>1.3149999999999999</v>
      </c>
      <c r="T8097">
        <v>33</v>
      </c>
      <c r="U8097">
        <v>1912</v>
      </c>
      <c r="V8097">
        <v>21</v>
      </c>
      <c r="W8097">
        <v>1.2969999999999999</v>
      </c>
      <c r="X8097">
        <v>2.097</v>
      </c>
      <c r="Y8097" s="119">
        <v>44152</v>
      </c>
      <c r="Z8097">
        <v>408826.39094639901</v>
      </c>
      <c r="AA8097">
        <v>3660412.6557620401</v>
      </c>
    </row>
    <row r="8098" spans="1:27" x14ac:dyDescent="0.25">
      <c r="A8098">
        <v>-111.97686</v>
      </c>
      <c r="B8098">
        <v>33.078485229999899</v>
      </c>
      <c r="C8098" t="s">
        <v>983</v>
      </c>
      <c r="D8098" t="s">
        <v>982</v>
      </c>
      <c r="E8098" t="s">
        <v>981</v>
      </c>
      <c r="F8098">
        <v>7417</v>
      </c>
      <c r="G8098">
        <v>180</v>
      </c>
      <c r="H8098">
        <v>13.33</v>
      </c>
      <c r="I8098">
        <v>1.9690000000000001</v>
      </c>
      <c r="J8098">
        <v>1</v>
      </c>
      <c r="K8098">
        <v>1167.5</v>
      </c>
      <c r="L8098" t="s">
        <v>980</v>
      </c>
      <c r="M8098" t="s">
        <v>979</v>
      </c>
      <c r="N8098" s="119">
        <v>44152</v>
      </c>
      <c r="O8098">
        <v>0</v>
      </c>
      <c r="P8098">
        <v>0</v>
      </c>
      <c r="Q8098">
        <v>3730.0999999999899</v>
      </c>
      <c r="R8098">
        <v>567.48</v>
      </c>
      <c r="S8098">
        <v>1.1819999999999999</v>
      </c>
      <c r="T8098">
        <v>33</v>
      </c>
      <c r="U8098">
        <v>1719.5999999999899</v>
      </c>
      <c r="V8098">
        <v>21</v>
      </c>
      <c r="W8098">
        <v>1.3420000000000001</v>
      </c>
      <c r="X8098">
        <v>2.169</v>
      </c>
      <c r="Y8098" s="119">
        <v>44152</v>
      </c>
      <c r="Z8098">
        <v>408826.35406284803</v>
      </c>
      <c r="AA8098">
        <v>3660412.1028257599</v>
      </c>
    </row>
    <row r="8099" spans="1:27" x14ac:dyDescent="0.25">
      <c r="A8099">
        <v>-111.976859489999</v>
      </c>
      <c r="B8099">
        <v>33.078479209999898</v>
      </c>
      <c r="C8099" t="s">
        <v>983</v>
      </c>
      <c r="D8099" t="s">
        <v>982</v>
      </c>
      <c r="E8099" t="s">
        <v>981</v>
      </c>
      <c r="F8099">
        <v>7418</v>
      </c>
      <c r="G8099">
        <v>183</v>
      </c>
      <c r="H8099">
        <v>13.33</v>
      </c>
      <c r="I8099">
        <v>1.9690000000000001</v>
      </c>
      <c r="J8099">
        <v>1</v>
      </c>
      <c r="K8099">
        <v>1167.5</v>
      </c>
      <c r="L8099" t="s">
        <v>980</v>
      </c>
      <c r="M8099" t="s">
        <v>979</v>
      </c>
      <c r="N8099" s="119">
        <v>44152</v>
      </c>
      <c r="O8099">
        <v>0</v>
      </c>
      <c r="P8099">
        <v>0</v>
      </c>
      <c r="Q8099">
        <v>2594</v>
      </c>
      <c r="R8099">
        <v>394.62999999999897</v>
      </c>
      <c r="S8099">
        <v>0.82199999999999995</v>
      </c>
      <c r="T8099">
        <v>33</v>
      </c>
      <c r="U8099">
        <v>1195.9000000000001</v>
      </c>
      <c r="V8099">
        <v>21</v>
      </c>
      <c r="W8099">
        <v>1.3420000000000001</v>
      </c>
      <c r="X8099">
        <v>2.169</v>
      </c>
      <c r="Y8099" s="119">
        <v>44152</v>
      </c>
      <c r="Z8099">
        <v>408826.39545437699</v>
      </c>
      <c r="AA8099">
        <v>3660411.43495706</v>
      </c>
    </row>
    <row r="8100" spans="1:27" x14ac:dyDescent="0.25">
      <c r="A8100">
        <v>-111.97686032</v>
      </c>
      <c r="B8100">
        <v>33.078474210000003</v>
      </c>
      <c r="C8100" t="s">
        <v>983</v>
      </c>
      <c r="D8100" t="s">
        <v>982</v>
      </c>
      <c r="E8100" t="s">
        <v>981</v>
      </c>
      <c r="F8100">
        <v>7419</v>
      </c>
      <c r="G8100">
        <v>184</v>
      </c>
      <c r="H8100">
        <v>13.33</v>
      </c>
      <c r="I8100">
        <v>1.804</v>
      </c>
      <c r="J8100">
        <v>1</v>
      </c>
      <c r="K8100">
        <v>1167.5</v>
      </c>
      <c r="L8100" t="s">
        <v>980</v>
      </c>
      <c r="M8100" t="s">
        <v>979</v>
      </c>
      <c r="N8100" s="119">
        <v>44152</v>
      </c>
      <c r="O8100">
        <v>0</v>
      </c>
      <c r="P8100">
        <v>0</v>
      </c>
      <c r="Q8100">
        <v>2221.8000000000002</v>
      </c>
      <c r="R8100">
        <v>368.73</v>
      </c>
      <c r="S8100">
        <v>0.76800000000000002</v>
      </c>
      <c r="T8100">
        <v>33</v>
      </c>
      <c r="U8100">
        <v>1117.4000000000001</v>
      </c>
      <c r="V8100">
        <v>21</v>
      </c>
      <c r="W8100">
        <v>1.23</v>
      </c>
      <c r="X8100">
        <v>1.988</v>
      </c>
      <c r="Y8100" s="119">
        <v>44152</v>
      </c>
      <c r="Z8100">
        <v>408826.31282460399</v>
      </c>
      <c r="AA8100">
        <v>3660410.88133772</v>
      </c>
    </row>
    <row r="8101" spans="1:27" x14ac:dyDescent="0.25">
      <c r="A8101">
        <v>-111.97685997000001</v>
      </c>
      <c r="B8101">
        <v>33.078468180000002</v>
      </c>
      <c r="C8101" t="s">
        <v>983</v>
      </c>
      <c r="D8101" t="s">
        <v>982</v>
      </c>
      <c r="E8101" t="s">
        <v>981</v>
      </c>
      <c r="F8101">
        <v>7420</v>
      </c>
      <c r="G8101">
        <v>186</v>
      </c>
      <c r="H8101">
        <v>13.33</v>
      </c>
      <c r="I8101">
        <v>2.3290000000000002</v>
      </c>
      <c r="J8101">
        <v>1</v>
      </c>
      <c r="K8101">
        <v>1167.5</v>
      </c>
      <c r="L8101" t="s">
        <v>980</v>
      </c>
      <c r="M8101" t="s">
        <v>979</v>
      </c>
      <c r="N8101" s="119">
        <v>44152</v>
      </c>
      <c r="O8101">
        <v>0</v>
      </c>
      <c r="P8101">
        <v>0</v>
      </c>
      <c r="Q8101">
        <v>1837.5999999999899</v>
      </c>
      <c r="R8101">
        <v>236.25</v>
      </c>
      <c r="S8101">
        <v>0.49199999999999999</v>
      </c>
      <c r="T8101">
        <v>33</v>
      </c>
      <c r="U8101">
        <v>715.91999999999905</v>
      </c>
      <c r="V8101">
        <v>21</v>
      </c>
      <c r="W8101">
        <v>1.5880000000000001</v>
      </c>
      <c r="X8101">
        <v>2.5670000000000002</v>
      </c>
      <c r="Y8101" s="119">
        <v>44152</v>
      </c>
      <c r="Z8101">
        <v>408826.33927164599</v>
      </c>
      <c r="AA8101">
        <v>3660410.21249932</v>
      </c>
    </row>
    <row r="8102" spans="1:27" x14ac:dyDescent="0.25">
      <c r="A8102">
        <v>-111.976861</v>
      </c>
      <c r="B8102">
        <v>33.078463229999898</v>
      </c>
      <c r="C8102" t="s">
        <v>983</v>
      </c>
      <c r="D8102" t="s">
        <v>982</v>
      </c>
      <c r="E8102" t="s">
        <v>981</v>
      </c>
      <c r="F8102">
        <v>7421</v>
      </c>
      <c r="G8102">
        <v>180</v>
      </c>
      <c r="H8102">
        <v>13.33</v>
      </c>
      <c r="I8102">
        <v>1.87</v>
      </c>
      <c r="J8102">
        <v>1</v>
      </c>
      <c r="K8102">
        <v>1167.5</v>
      </c>
      <c r="L8102" t="s">
        <v>980</v>
      </c>
      <c r="M8102" t="s">
        <v>979</v>
      </c>
      <c r="N8102" s="119">
        <v>44152</v>
      </c>
      <c r="O8102">
        <v>0</v>
      </c>
      <c r="P8102">
        <v>0</v>
      </c>
      <c r="Q8102">
        <v>1979.5</v>
      </c>
      <c r="R8102">
        <v>317</v>
      </c>
      <c r="S8102">
        <v>0.66</v>
      </c>
      <c r="T8102">
        <v>33</v>
      </c>
      <c r="U8102">
        <v>960.61</v>
      </c>
      <c r="V8102">
        <v>21</v>
      </c>
      <c r="W8102">
        <v>1.2749999999999999</v>
      </c>
      <c r="X8102">
        <v>2.0609999999999999</v>
      </c>
      <c r="Y8102" s="119">
        <v>44152</v>
      </c>
      <c r="Z8102">
        <v>408826.23802573298</v>
      </c>
      <c r="AA8102">
        <v>3660409.6645971099</v>
      </c>
    </row>
    <row r="8103" spans="1:27" x14ac:dyDescent="0.25">
      <c r="A8103">
        <v>-111.976861339999</v>
      </c>
      <c r="B8103">
        <v>33.078457219999898</v>
      </c>
      <c r="C8103" t="s">
        <v>983</v>
      </c>
      <c r="D8103" t="s">
        <v>982</v>
      </c>
      <c r="E8103" t="s">
        <v>981</v>
      </c>
      <c r="F8103">
        <v>7422</v>
      </c>
      <c r="G8103">
        <v>178</v>
      </c>
      <c r="H8103">
        <v>13.33</v>
      </c>
      <c r="I8103">
        <v>1.837</v>
      </c>
      <c r="J8103">
        <v>1</v>
      </c>
      <c r="K8103">
        <v>1167.5999999999899</v>
      </c>
      <c r="L8103" t="s">
        <v>980</v>
      </c>
      <c r="M8103" t="s">
        <v>979</v>
      </c>
      <c r="N8103" s="119">
        <v>44152</v>
      </c>
      <c r="O8103">
        <v>0</v>
      </c>
      <c r="P8103">
        <v>0</v>
      </c>
      <c r="Q8103">
        <v>1463.5</v>
      </c>
      <c r="R8103">
        <v>238.55</v>
      </c>
      <c r="S8103">
        <v>0.497</v>
      </c>
      <c r="T8103">
        <v>33</v>
      </c>
      <c r="U8103">
        <v>722.88999999999896</v>
      </c>
      <c r="V8103">
        <v>21</v>
      </c>
      <c r="W8103">
        <v>1.2529999999999999</v>
      </c>
      <c r="X8103">
        <v>2.0249999999999999</v>
      </c>
      <c r="Y8103" s="119">
        <v>44152</v>
      </c>
      <c r="Z8103">
        <v>408826.20008978201</v>
      </c>
      <c r="AA8103">
        <v>3660408.9985754099</v>
      </c>
    </row>
    <row r="8104" spans="1:27" x14ac:dyDescent="0.25">
      <c r="A8104">
        <v>-111.97686049000001</v>
      </c>
      <c r="B8104">
        <v>33.078452210000002</v>
      </c>
      <c r="C8104" t="s">
        <v>983</v>
      </c>
      <c r="D8104" t="s">
        <v>982</v>
      </c>
      <c r="E8104" t="s">
        <v>981</v>
      </c>
      <c r="F8104">
        <v>7423</v>
      </c>
      <c r="G8104">
        <v>183</v>
      </c>
      <c r="H8104">
        <v>13.33</v>
      </c>
      <c r="I8104">
        <v>2.2309999999999999</v>
      </c>
      <c r="J8104">
        <v>1</v>
      </c>
      <c r="K8104">
        <v>1167.5</v>
      </c>
      <c r="L8104" t="s">
        <v>980</v>
      </c>
      <c r="M8104" t="s">
        <v>979</v>
      </c>
      <c r="N8104" s="119">
        <v>44152</v>
      </c>
      <c r="O8104">
        <v>0</v>
      </c>
      <c r="P8104">
        <v>0</v>
      </c>
      <c r="Q8104">
        <v>961.26999999999896</v>
      </c>
      <c r="R8104">
        <v>129.039999999999</v>
      </c>
      <c r="S8104">
        <v>0.26900000000000002</v>
      </c>
      <c r="T8104">
        <v>33</v>
      </c>
      <c r="U8104">
        <v>391.01999999999902</v>
      </c>
      <c r="V8104">
        <v>21</v>
      </c>
      <c r="W8104">
        <v>1.5209999999999999</v>
      </c>
      <c r="X8104">
        <v>2.4580000000000002</v>
      </c>
      <c r="Y8104" s="119">
        <v>44152</v>
      </c>
      <c r="Z8104">
        <v>408826.274258513</v>
      </c>
      <c r="AA8104">
        <v>3660408.4423881201</v>
      </c>
    </row>
    <row r="8105" spans="1:27" x14ac:dyDescent="0.25">
      <c r="A8105">
        <v>-111.97686049000001</v>
      </c>
      <c r="B8105">
        <v>33.078446210000003</v>
      </c>
      <c r="C8105" t="s">
        <v>983</v>
      </c>
      <c r="D8105" t="s">
        <v>982</v>
      </c>
      <c r="E8105" t="s">
        <v>981</v>
      </c>
      <c r="F8105">
        <v>7424</v>
      </c>
      <c r="G8105">
        <v>183</v>
      </c>
      <c r="H8105">
        <v>13.33</v>
      </c>
      <c r="I8105">
        <v>1.804</v>
      </c>
      <c r="J8105">
        <v>1</v>
      </c>
      <c r="K8105">
        <v>1167.5</v>
      </c>
      <c r="L8105" t="s">
        <v>980</v>
      </c>
      <c r="M8105" t="s">
        <v>979</v>
      </c>
      <c r="N8105" s="119">
        <v>44152</v>
      </c>
      <c r="O8105">
        <v>0</v>
      </c>
      <c r="P8105">
        <v>0</v>
      </c>
      <c r="Q8105">
        <v>1161.79999999999</v>
      </c>
      <c r="R8105">
        <v>192.83</v>
      </c>
      <c r="S8105">
        <v>0.40200000000000002</v>
      </c>
      <c r="T8105">
        <v>33</v>
      </c>
      <c r="U8105">
        <v>584.32000000000005</v>
      </c>
      <c r="V8105">
        <v>21</v>
      </c>
      <c r="W8105">
        <v>1.23</v>
      </c>
      <c r="X8105">
        <v>1.988</v>
      </c>
      <c r="Y8105" s="119">
        <v>44152</v>
      </c>
      <c r="Z8105">
        <v>408826.26806800597</v>
      </c>
      <c r="AA8105">
        <v>3660407.7771797702</v>
      </c>
    </row>
    <row r="8106" spans="1:27" x14ac:dyDescent="0.25">
      <c r="A8106">
        <v>-111.97686083000001</v>
      </c>
      <c r="B8106">
        <v>33.078441220000002</v>
      </c>
      <c r="C8106" t="s">
        <v>983</v>
      </c>
      <c r="D8106" t="s">
        <v>982</v>
      </c>
      <c r="E8106" t="s">
        <v>981</v>
      </c>
      <c r="F8106">
        <v>7425</v>
      </c>
      <c r="G8106">
        <v>181</v>
      </c>
      <c r="H8106">
        <v>13.33</v>
      </c>
      <c r="I8106">
        <v>2.1</v>
      </c>
      <c r="J8106">
        <v>1</v>
      </c>
      <c r="K8106">
        <v>1167.5999999999899</v>
      </c>
      <c r="L8106" t="s">
        <v>980</v>
      </c>
      <c r="M8106" t="s">
        <v>979</v>
      </c>
      <c r="N8106" s="119">
        <v>44152</v>
      </c>
      <c r="O8106">
        <v>0</v>
      </c>
      <c r="P8106">
        <v>0</v>
      </c>
      <c r="Q8106">
        <v>1386.79999999999</v>
      </c>
      <c r="R8106">
        <v>197.789999999999</v>
      </c>
      <c r="S8106">
        <v>0.41199999999999998</v>
      </c>
      <c r="T8106">
        <v>33</v>
      </c>
      <c r="U8106">
        <v>599.36</v>
      </c>
      <c r="V8106">
        <v>21</v>
      </c>
      <c r="W8106">
        <v>1.4319999999999999</v>
      </c>
      <c r="X8106">
        <v>2.3140000000000001</v>
      </c>
      <c r="Y8106" s="119">
        <v>44152</v>
      </c>
      <c r="Z8106">
        <v>408826.23118444101</v>
      </c>
      <c r="AA8106">
        <v>3660407.2242434998</v>
      </c>
    </row>
    <row r="8107" spans="1:27" x14ac:dyDescent="0.25">
      <c r="A8107">
        <v>-111.976862199999</v>
      </c>
      <c r="B8107">
        <v>33.078435159999898</v>
      </c>
      <c r="C8107" t="s">
        <v>983</v>
      </c>
      <c r="D8107" t="s">
        <v>982</v>
      </c>
      <c r="E8107" t="s">
        <v>981</v>
      </c>
      <c r="F8107">
        <v>7426</v>
      </c>
      <c r="G8107">
        <v>173</v>
      </c>
      <c r="H8107">
        <v>13.33</v>
      </c>
      <c r="I8107">
        <v>1.837</v>
      </c>
      <c r="J8107">
        <v>1</v>
      </c>
      <c r="K8107">
        <v>1167.5</v>
      </c>
      <c r="L8107" t="s">
        <v>980</v>
      </c>
      <c r="M8107" t="s">
        <v>979</v>
      </c>
      <c r="N8107" s="119">
        <v>44152</v>
      </c>
      <c r="O8107">
        <v>0</v>
      </c>
      <c r="P8107">
        <v>0</v>
      </c>
      <c r="Q8107">
        <v>2032.79999999999</v>
      </c>
      <c r="R8107">
        <v>331.35</v>
      </c>
      <c r="S8107">
        <v>0.69</v>
      </c>
      <c r="T8107">
        <v>33</v>
      </c>
      <c r="U8107">
        <v>1004.1</v>
      </c>
      <c r="V8107">
        <v>21</v>
      </c>
      <c r="W8107">
        <v>1.2529999999999999</v>
      </c>
      <c r="X8107">
        <v>2.0249999999999999</v>
      </c>
      <c r="Y8107" s="119">
        <v>44152</v>
      </c>
      <c r="Z8107">
        <v>408826.09705812403</v>
      </c>
      <c r="AA8107">
        <v>3660406.5535730799</v>
      </c>
    </row>
    <row r="8108" spans="1:27" x14ac:dyDescent="0.25">
      <c r="A8108">
        <v>-111.976860139999</v>
      </c>
      <c r="B8108">
        <v>33.078429190000001</v>
      </c>
      <c r="C8108" t="s">
        <v>983</v>
      </c>
      <c r="D8108" t="s">
        <v>982</v>
      </c>
      <c r="E8108" t="s">
        <v>981</v>
      </c>
      <c r="F8108">
        <v>7427</v>
      </c>
      <c r="G8108">
        <v>185</v>
      </c>
      <c r="H8108">
        <v>13.33</v>
      </c>
      <c r="I8108">
        <v>1.903</v>
      </c>
      <c r="J8108">
        <v>1</v>
      </c>
      <c r="K8108">
        <v>1167.5</v>
      </c>
      <c r="L8108" t="s">
        <v>980</v>
      </c>
      <c r="M8108" t="s">
        <v>979</v>
      </c>
      <c r="N8108" s="119">
        <v>44152</v>
      </c>
      <c r="O8108">
        <v>0</v>
      </c>
      <c r="P8108">
        <v>0</v>
      </c>
      <c r="Q8108">
        <v>3017.1999999999898</v>
      </c>
      <c r="R8108">
        <v>474.85</v>
      </c>
      <c r="S8108">
        <v>0.98899999999999999</v>
      </c>
      <c r="T8108">
        <v>33</v>
      </c>
      <c r="U8108">
        <v>1438.9</v>
      </c>
      <c r="V8108">
        <v>21</v>
      </c>
      <c r="W8108">
        <v>1.2969999999999999</v>
      </c>
      <c r="X8108">
        <v>2.097</v>
      </c>
      <c r="Y8108" s="119">
        <v>44152</v>
      </c>
      <c r="Z8108">
        <v>408826.28317612899</v>
      </c>
      <c r="AA8108">
        <v>3660405.8899014201</v>
      </c>
    </row>
    <row r="8109" spans="1:27" x14ac:dyDescent="0.25">
      <c r="A8109">
        <v>-111.97686083000001</v>
      </c>
      <c r="B8109">
        <v>33.078424220000002</v>
      </c>
      <c r="C8109" t="s">
        <v>983</v>
      </c>
      <c r="D8109" t="s">
        <v>982</v>
      </c>
      <c r="E8109" t="s">
        <v>981</v>
      </c>
      <c r="F8109">
        <v>7428</v>
      </c>
      <c r="G8109">
        <v>181</v>
      </c>
      <c r="H8109">
        <v>13.33</v>
      </c>
      <c r="I8109">
        <v>2.0670000000000002</v>
      </c>
      <c r="J8109">
        <v>1</v>
      </c>
      <c r="K8109">
        <v>1167.5</v>
      </c>
      <c r="L8109" t="s">
        <v>980</v>
      </c>
      <c r="M8109" t="s">
        <v>979</v>
      </c>
      <c r="N8109" s="119">
        <v>44152</v>
      </c>
      <c r="O8109">
        <v>0</v>
      </c>
      <c r="P8109">
        <v>0</v>
      </c>
      <c r="Q8109">
        <v>2892.9</v>
      </c>
      <c r="R8109">
        <v>419.14999999999901</v>
      </c>
      <c r="S8109">
        <v>0.873</v>
      </c>
      <c r="T8109">
        <v>33</v>
      </c>
      <c r="U8109">
        <v>1270.2</v>
      </c>
      <c r="V8109">
        <v>21</v>
      </c>
      <c r="W8109">
        <v>1.409</v>
      </c>
      <c r="X8109">
        <v>2.278</v>
      </c>
      <c r="Y8109" s="119">
        <v>44152</v>
      </c>
      <c r="Z8109">
        <v>408826.21364467498</v>
      </c>
      <c r="AA8109">
        <v>3660405.3394865198</v>
      </c>
    </row>
    <row r="8110" spans="1:27" x14ac:dyDescent="0.25">
      <c r="A8110">
        <v>-111.97686083000001</v>
      </c>
      <c r="B8110">
        <v>33.078418220000003</v>
      </c>
      <c r="C8110" t="s">
        <v>983</v>
      </c>
      <c r="D8110" t="s">
        <v>982</v>
      </c>
      <c r="E8110" t="s">
        <v>981</v>
      </c>
      <c r="F8110">
        <v>7429</v>
      </c>
      <c r="G8110">
        <v>181</v>
      </c>
      <c r="H8110">
        <v>13.33</v>
      </c>
      <c r="I8110">
        <v>1.9690000000000001</v>
      </c>
      <c r="J8110">
        <v>1</v>
      </c>
      <c r="K8110">
        <v>1167.5</v>
      </c>
      <c r="L8110" t="s">
        <v>980</v>
      </c>
      <c r="M8110" t="s">
        <v>979</v>
      </c>
      <c r="N8110" s="119">
        <v>44152</v>
      </c>
      <c r="O8110">
        <v>0</v>
      </c>
      <c r="P8110">
        <v>0</v>
      </c>
      <c r="Q8110">
        <v>2616.0999999999899</v>
      </c>
      <c r="R8110">
        <v>398</v>
      </c>
      <c r="S8110">
        <v>0.82899999999999996</v>
      </c>
      <c r="T8110">
        <v>33</v>
      </c>
      <c r="U8110">
        <v>1206.0999999999899</v>
      </c>
      <c r="V8110">
        <v>21</v>
      </c>
      <c r="W8110">
        <v>1.3420000000000001</v>
      </c>
      <c r="X8110">
        <v>2.169</v>
      </c>
      <c r="Y8110" s="119">
        <v>44152</v>
      </c>
      <c r="Z8110">
        <v>408826.20745417097</v>
      </c>
      <c r="AA8110">
        <v>3660404.6742781801</v>
      </c>
    </row>
    <row r="8111" spans="1:27" x14ac:dyDescent="0.25">
      <c r="A8111">
        <v>-111.976861339999</v>
      </c>
      <c r="B8111">
        <v>33.078412219999898</v>
      </c>
      <c r="C8111" t="s">
        <v>983</v>
      </c>
      <c r="D8111" t="s">
        <v>982</v>
      </c>
      <c r="E8111" t="s">
        <v>981</v>
      </c>
      <c r="F8111">
        <v>7430</v>
      </c>
      <c r="G8111">
        <v>178</v>
      </c>
      <c r="H8111">
        <v>13.33</v>
      </c>
      <c r="I8111">
        <v>2.0339999999999998</v>
      </c>
      <c r="J8111">
        <v>1</v>
      </c>
      <c r="K8111">
        <v>1167.4000000000001</v>
      </c>
      <c r="L8111" t="s">
        <v>980</v>
      </c>
      <c r="M8111" t="s">
        <v>979</v>
      </c>
      <c r="N8111" s="119">
        <v>44152</v>
      </c>
      <c r="O8111">
        <v>0</v>
      </c>
      <c r="P8111">
        <v>0</v>
      </c>
      <c r="Q8111">
        <v>1913.5999999999899</v>
      </c>
      <c r="R8111">
        <v>281.73</v>
      </c>
      <c r="S8111">
        <v>0.58699999999999997</v>
      </c>
      <c r="T8111">
        <v>33</v>
      </c>
      <c r="U8111">
        <v>853.72</v>
      </c>
      <c r="V8111">
        <v>21</v>
      </c>
      <c r="W8111">
        <v>1.387</v>
      </c>
      <c r="X8111">
        <v>2.2410000000000001</v>
      </c>
      <c r="Y8111" s="119">
        <v>44152</v>
      </c>
      <c r="Z8111">
        <v>408826.15366096201</v>
      </c>
      <c r="AA8111">
        <v>3660404.0095128301</v>
      </c>
    </row>
    <row r="8112" spans="1:27" x14ac:dyDescent="0.25">
      <c r="A8112">
        <v>-111.97686117000001</v>
      </c>
      <c r="B8112">
        <v>33.078406219999898</v>
      </c>
      <c r="C8112" t="s">
        <v>983</v>
      </c>
      <c r="D8112" t="s">
        <v>982</v>
      </c>
      <c r="E8112" t="s">
        <v>981</v>
      </c>
      <c r="F8112">
        <v>7431</v>
      </c>
      <c r="G8112">
        <v>179</v>
      </c>
      <c r="H8112">
        <v>13.33</v>
      </c>
      <c r="I8112">
        <v>2.0670000000000002</v>
      </c>
      <c r="J8112">
        <v>1</v>
      </c>
      <c r="K8112">
        <v>1167.4000000000001</v>
      </c>
      <c r="L8112" t="s">
        <v>980</v>
      </c>
      <c r="M8112" t="s">
        <v>979</v>
      </c>
      <c r="N8112" s="119">
        <v>44152</v>
      </c>
      <c r="O8112">
        <v>0</v>
      </c>
      <c r="P8112">
        <v>0</v>
      </c>
      <c r="Q8112">
        <v>2145.0999999999899</v>
      </c>
      <c r="R8112">
        <v>310.8</v>
      </c>
      <c r="S8112">
        <v>0.64700000000000002</v>
      </c>
      <c r="T8112">
        <v>33</v>
      </c>
      <c r="U8112">
        <v>941.80999999999904</v>
      </c>
      <c r="V8112">
        <v>21</v>
      </c>
      <c r="W8112">
        <v>1.409</v>
      </c>
      <c r="X8112">
        <v>2.278</v>
      </c>
      <c r="Y8112" s="119">
        <v>44152</v>
      </c>
      <c r="Z8112">
        <v>408826.16333802597</v>
      </c>
      <c r="AA8112">
        <v>3660403.3441568301</v>
      </c>
    </row>
    <row r="8113" spans="1:27" x14ac:dyDescent="0.25">
      <c r="A8113">
        <v>-111.976861679999</v>
      </c>
      <c r="B8113">
        <v>33.078401210000003</v>
      </c>
      <c r="C8113" t="s">
        <v>983</v>
      </c>
      <c r="D8113" t="s">
        <v>982</v>
      </c>
      <c r="E8113" t="s">
        <v>981</v>
      </c>
      <c r="F8113">
        <v>7432</v>
      </c>
      <c r="G8113">
        <v>176</v>
      </c>
      <c r="H8113">
        <v>13.33</v>
      </c>
      <c r="I8113">
        <v>1.9359999999999999</v>
      </c>
      <c r="J8113">
        <v>1</v>
      </c>
      <c r="K8113">
        <v>1167.4000000000001</v>
      </c>
      <c r="L8113" t="s">
        <v>980</v>
      </c>
      <c r="M8113" t="s">
        <v>979</v>
      </c>
      <c r="N8113" s="119">
        <v>44152</v>
      </c>
      <c r="O8113">
        <v>0</v>
      </c>
      <c r="P8113">
        <v>0</v>
      </c>
      <c r="Q8113">
        <v>875.44</v>
      </c>
      <c r="R8113">
        <v>135.439999999999</v>
      </c>
      <c r="S8113">
        <v>0.28199999999999997</v>
      </c>
      <c r="T8113">
        <v>33</v>
      </c>
      <c r="U8113">
        <v>410.43</v>
      </c>
      <c r="V8113">
        <v>21</v>
      </c>
      <c r="W8113">
        <v>1.32</v>
      </c>
      <c r="X8113">
        <v>2.133</v>
      </c>
      <c r="Y8113" s="119">
        <v>44152</v>
      </c>
      <c r="Z8113">
        <v>408826.11056624202</v>
      </c>
      <c r="AA8113">
        <v>3660402.7891508602</v>
      </c>
    </row>
    <row r="8114" spans="1:27" x14ac:dyDescent="0.25">
      <c r="A8114">
        <v>-111.97685997000001</v>
      </c>
      <c r="B8114">
        <v>33.078395180000001</v>
      </c>
      <c r="C8114" t="s">
        <v>983</v>
      </c>
      <c r="D8114" t="s">
        <v>982</v>
      </c>
      <c r="E8114" t="s">
        <v>981</v>
      </c>
      <c r="F8114">
        <v>7433</v>
      </c>
      <c r="G8114">
        <v>186</v>
      </c>
      <c r="H8114">
        <v>13.33</v>
      </c>
      <c r="I8114">
        <v>2.0670000000000002</v>
      </c>
      <c r="J8114">
        <v>1</v>
      </c>
      <c r="K8114">
        <v>1167.4000000000001</v>
      </c>
      <c r="L8114" t="s">
        <v>980</v>
      </c>
      <c r="M8114" t="s">
        <v>979</v>
      </c>
      <c r="N8114" s="119">
        <v>44152</v>
      </c>
      <c r="O8114">
        <v>0</v>
      </c>
      <c r="P8114">
        <v>0</v>
      </c>
      <c r="Q8114">
        <v>348.29</v>
      </c>
      <c r="R8114">
        <v>50.46</v>
      </c>
      <c r="S8114">
        <v>0.105</v>
      </c>
      <c r="T8114">
        <v>33</v>
      </c>
      <c r="U8114">
        <v>152.91999999999899</v>
      </c>
      <c r="V8114">
        <v>21</v>
      </c>
      <c r="W8114">
        <v>1.409</v>
      </c>
      <c r="X8114">
        <v>2.278</v>
      </c>
      <c r="Y8114" s="119">
        <v>44152</v>
      </c>
      <c r="Z8114">
        <v>408826.26395389298</v>
      </c>
      <c r="AA8114">
        <v>3660402.1191311399</v>
      </c>
    </row>
    <row r="8115" spans="1:27" x14ac:dyDescent="0.25">
      <c r="A8115">
        <v>-111.976862629999</v>
      </c>
      <c r="B8115">
        <v>33.078382150000003</v>
      </c>
      <c r="C8115" t="s">
        <v>983</v>
      </c>
      <c r="D8115" t="s">
        <v>982</v>
      </c>
      <c r="E8115" t="s">
        <v>981</v>
      </c>
      <c r="F8115">
        <v>7434</v>
      </c>
      <c r="G8115">
        <v>188</v>
      </c>
      <c r="H8115">
        <v>13.33</v>
      </c>
      <c r="I8115">
        <v>2.0009999999999999</v>
      </c>
      <c r="J8115">
        <v>1</v>
      </c>
      <c r="K8115">
        <v>1167.5</v>
      </c>
      <c r="L8115" t="s">
        <v>980</v>
      </c>
      <c r="M8115" t="s">
        <v>979</v>
      </c>
      <c r="N8115" s="119">
        <v>44152</v>
      </c>
      <c r="O8115">
        <v>0</v>
      </c>
      <c r="P8115">
        <v>0</v>
      </c>
      <c r="Q8115">
        <v>94.739999999999895</v>
      </c>
      <c r="R8115">
        <v>14.18</v>
      </c>
      <c r="S8115">
        <v>0.03</v>
      </c>
      <c r="T8115">
        <v>33</v>
      </c>
      <c r="U8115">
        <v>42.96</v>
      </c>
      <c r="V8115">
        <v>21</v>
      </c>
      <c r="W8115">
        <v>1.365</v>
      </c>
      <c r="X8115">
        <v>2.2050000000000001</v>
      </c>
      <c r="Y8115" s="119">
        <v>44152</v>
      </c>
      <c r="Z8115">
        <v>408826.00222933397</v>
      </c>
      <c r="AA8115">
        <v>3660400.6768308901</v>
      </c>
    </row>
    <row r="8116" spans="1:27" x14ac:dyDescent="0.25">
      <c r="A8116">
        <v>-111.976817659999</v>
      </c>
      <c r="B8116">
        <v>33.078371779999898</v>
      </c>
      <c r="C8116" t="s">
        <v>983</v>
      </c>
      <c r="D8116" t="s">
        <v>982</v>
      </c>
      <c r="E8116" t="s">
        <v>981</v>
      </c>
      <c r="F8116">
        <v>7435</v>
      </c>
      <c r="G8116">
        <v>358</v>
      </c>
      <c r="H8116">
        <v>13.33</v>
      </c>
      <c r="I8116">
        <v>1.9690000000000001</v>
      </c>
      <c r="J8116">
        <v>1</v>
      </c>
      <c r="K8116">
        <v>1167.4000000000001</v>
      </c>
      <c r="L8116" t="s">
        <v>980</v>
      </c>
      <c r="M8116" t="s">
        <v>979</v>
      </c>
      <c r="N8116" s="119">
        <v>44152</v>
      </c>
      <c r="O8116">
        <v>0</v>
      </c>
      <c r="P8116">
        <v>0</v>
      </c>
      <c r="Q8116">
        <v>108.519999999999</v>
      </c>
      <c r="R8116">
        <v>16.510000000000002</v>
      </c>
      <c r="S8116">
        <v>3.4000000000000002E-2</v>
      </c>
      <c r="T8116">
        <v>33</v>
      </c>
      <c r="U8116">
        <v>50.03</v>
      </c>
      <c r="V8116">
        <v>22</v>
      </c>
      <c r="W8116">
        <v>1.3420000000000001</v>
      </c>
      <c r="X8116">
        <v>2.169</v>
      </c>
      <c r="Y8116" s="119">
        <v>44152</v>
      </c>
      <c r="Z8116">
        <v>408830.18897073501</v>
      </c>
      <c r="AA8116">
        <v>3660399.4880681699</v>
      </c>
    </row>
    <row r="8117" spans="1:27" x14ac:dyDescent="0.25">
      <c r="A8117">
        <v>-111.97681529</v>
      </c>
      <c r="B8117">
        <v>33.078375090000002</v>
      </c>
      <c r="C8117" t="s">
        <v>983</v>
      </c>
      <c r="D8117" t="s">
        <v>982</v>
      </c>
      <c r="E8117" t="s">
        <v>981</v>
      </c>
      <c r="F8117">
        <v>7436</v>
      </c>
      <c r="G8117">
        <v>344</v>
      </c>
      <c r="H8117">
        <v>13.33</v>
      </c>
      <c r="I8117">
        <v>0.65600000000000003</v>
      </c>
      <c r="J8117">
        <v>1</v>
      </c>
      <c r="K8117">
        <v>1167.29999999999</v>
      </c>
      <c r="L8117" t="s">
        <v>980</v>
      </c>
      <c r="M8117" t="s">
        <v>979</v>
      </c>
      <c r="N8117" s="119">
        <v>44152</v>
      </c>
      <c r="O8117">
        <v>0</v>
      </c>
      <c r="P8117">
        <v>0</v>
      </c>
      <c r="Q8117">
        <v>169.94999999999899</v>
      </c>
      <c r="R8117">
        <v>77.56</v>
      </c>
      <c r="S8117">
        <v>0.16200000000000001</v>
      </c>
      <c r="T8117">
        <v>33</v>
      </c>
      <c r="U8117">
        <v>235.039999999999</v>
      </c>
      <c r="V8117">
        <v>22</v>
      </c>
      <c r="W8117">
        <v>0.44700000000000001</v>
      </c>
      <c r="X8117">
        <v>0.72299999999999998</v>
      </c>
      <c r="Y8117" s="119">
        <v>44152</v>
      </c>
      <c r="Z8117">
        <v>408830.41359834798</v>
      </c>
      <c r="AA8117">
        <v>3660399.8529829001</v>
      </c>
    </row>
    <row r="8118" spans="1:27" x14ac:dyDescent="0.25">
      <c r="A8118">
        <v>-111.97681749</v>
      </c>
      <c r="B8118">
        <v>33.07837679</v>
      </c>
      <c r="C8118" t="s">
        <v>983</v>
      </c>
      <c r="D8118" t="s">
        <v>982</v>
      </c>
      <c r="E8118" t="s">
        <v>981</v>
      </c>
      <c r="F8118">
        <v>7437</v>
      </c>
      <c r="G8118">
        <v>357</v>
      </c>
      <c r="H8118">
        <v>13.33</v>
      </c>
      <c r="I8118">
        <v>1.673</v>
      </c>
      <c r="J8118">
        <v>1</v>
      </c>
      <c r="K8118">
        <v>1167.29999999999</v>
      </c>
      <c r="L8118" t="s">
        <v>980</v>
      </c>
      <c r="M8118" t="s">
        <v>979</v>
      </c>
      <c r="N8118" s="119">
        <v>44152</v>
      </c>
      <c r="O8118">
        <v>0</v>
      </c>
      <c r="P8118">
        <v>0</v>
      </c>
      <c r="Q8118">
        <v>252.18</v>
      </c>
      <c r="R8118">
        <v>45.13</v>
      </c>
      <c r="S8118">
        <v>9.4E-2</v>
      </c>
      <c r="T8118">
        <v>33</v>
      </c>
      <c r="U8118">
        <v>136.77000000000001</v>
      </c>
      <c r="V8118">
        <v>22</v>
      </c>
      <c r="W8118">
        <v>1.141</v>
      </c>
      <c r="X8118">
        <v>1.8440000000000001</v>
      </c>
      <c r="Y8118" s="119">
        <v>44152</v>
      </c>
      <c r="Z8118">
        <v>408830.21000714501</v>
      </c>
      <c r="AA8118">
        <v>3660400.0433694702</v>
      </c>
    </row>
    <row r="8119" spans="1:27" x14ac:dyDescent="0.25">
      <c r="A8119">
        <v>-111.97681697</v>
      </c>
      <c r="B8119">
        <v>33.07838082</v>
      </c>
      <c r="C8119" t="s">
        <v>983</v>
      </c>
      <c r="D8119" t="s">
        <v>982</v>
      </c>
      <c r="E8119" t="s">
        <v>981</v>
      </c>
      <c r="F8119">
        <v>7438</v>
      </c>
      <c r="G8119">
        <v>354</v>
      </c>
      <c r="H8119">
        <v>13.33</v>
      </c>
      <c r="I8119">
        <v>1.3779999999999999</v>
      </c>
      <c r="J8119">
        <v>1</v>
      </c>
      <c r="K8119">
        <v>1167.2</v>
      </c>
      <c r="L8119" t="s">
        <v>980</v>
      </c>
      <c r="M8119" t="s">
        <v>979</v>
      </c>
      <c r="N8119" s="119">
        <v>44152</v>
      </c>
      <c r="O8119">
        <v>0</v>
      </c>
      <c r="P8119">
        <v>0</v>
      </c>
      <c r="Q8119">
        <v>460.68999999999897</v>
      </c>
      <c r="R8119">
        <v>100.12</v>
      </c>
      <c r="S8119">
        <v>0.20899999999999999</v>
      </c>
      <c r="T8119">
        <v>33</v>
      </c>
      <c r="U8119">
        <v>303.41000000000003</v>
      </c>
      <c r="V8119">
        <v>22</v>
      </c>
      <c r="W8119">
        <v>0.94</v>
      </c>
      <c r="X8119">
        <v>1.518</v>
      </c>
      <c r="Y8119" s="119">
        <v>44152</v>
      </c>
      <c r="Z8119">
        <v>408830.26270102197</v>
      </c>
      <c r="AA8119">
        <v>3660400.4897160698</v>
      </c>
    </row>
    <row r="8120" spans="1:27" x14ac:dyDescent="0.25">
      <c r="A8120">
        <v>-111.976817139999</v>
      </c>
      <c r="B8120">
        <v>33.078390810000002</v>
      </c>
      <c r="C8120" t="s">
        <v>983</v>
      </c>
      <c r="D8120" t="s">
        <v>982</v>
      </c>
      <c r="E8120" t="s">
        <v>981</v>
      </c>
      <c r="F8120">
        <v>7439</v>
      </c>
      <c r="G8120">
        <v>355</v>
      </c>
      <c r="H8120">
        <v>13.33</v>
      </c>
      <c r="I8120">
        <v>1.411</v>
      </c>
      <c r="J8120">
        <v>1</v>
      </c>
      <c r="K8120">
        <v>1167</v>
      </c>
      <c r="L8120" t="s">
        <v>980</v>
      </c>
      <c r="M8120" t="s">
        <v>979</v>
      </c>
      <c r="N8120" s="119">
        <v>44152</v>
      </c>
      <c r="O8120">
        <v>0</v>
      </c>
      <c r="P8120">
        <v>0</v>
      </c>
      <c r="Q8120">
        <v>64.459999999999894</v>
      </c>
      <c r="R8120">
        <v>13.68</v>
      </c>
      <c r="S8120">
        <v>2.9000000000000001E-2</v>
      </c>
      <c r="T8120">
        <v>33</v>
      </c>
      <c r="U8120">
        <v>41.46</v>
      </c>
      <c r="V8120">
        <v>22</v>
      </c>
      <c r="W8120">
        <v>0.96199999999999997</v>
      </c>
      <c r="X8120">
        <v>1.5549999999999999</v>
      </c>
      <c r="Y8120" s="119">
        <v>44152</v>
      </c>
      <c r="Z8120">
        <v>408830.257140167</v>
      </c>
      <c r="AA8120">
        <v>3660401.5974356099</v>
      </c>
    </row>
    <row r="8121" spans="1:27" x14ac:dyDescent="0.25">
      <c r="A8121">
        <v>-111.97681851</v>
      </c>
      <c r="B8121">
        <v>33.0783967899999</v>
      </c>
      <c r="C8121" t="s">
        <v>983</v>
      </c>
      <c r="D8121" t="s">
        <v>982</v>
      </c>
      <c r="E8121" t="s">
        <v>981</v>
      </c>
      <c r="F8121">
        <v>7440</v>
      </c>
      <c r="G8121">
        <v>3</v>
      </c>
      <c r="H8121">
        <v>13.33</v>
      </c>
      <c r="I8121">
        <v>1.64</v>
      </c>
      <c r="J8121">
        <v>1</v>
      </c>
      <c r="K8121">
        <v>1167</v>
      </c>
      <c r="L8121" t="s">
        <v>980</v>
      </c>
      <c r="M8121" t="s">
        <v>979</v>
      </c>
      <c r="N8121" s="119">
        <v>44152</v>
      </c>
      <c r="O8121">
        <v>0</v>
      </c>
      <c r="P8121">
        <v>0</v>
      </c>
      <c r="Q8121">
        <v>105.769999999999</v>
      </c>
      <c r="R8121">
        <v>19.309999999999899</v>
      </c>
      <c r="S8121">
        <v>0.04</v>
      </c>
      <c r="T8121">
        <v>33</v>
      </c>
      <c r="U8121">
        <v>58.52</v>
      </c>
      <c r="V8121">
        <v>22</v>
      </c>
      <c r="W8121">
        <v>1.1180000000000001</v>
      </c>
      <c r="X8121">
        <v>1.8080000000000001</v>
      </c>
      <c r="Y8121" s="119">
        <v>44152</v>
      </c>
      <c r="Z8121">
        <v>408830.13543579198</v>
      </c>
      <c r="AA8121">
        <v>3660402.2616165401</v>
      </c>
    </row>
    <row r="8122" spans="1:27" x14ac:dyDescent="0.25">
      <c r="A8122">
        <v>-111.976816799999</v>
      </c>
      <c r="B8122">
        <v>33.078401839999898</v>
      </c>
      <c r="C8122" t="s">
        <v>983</v>
      </c>
      <c r="D8122" t="s">
        <v>982</v>
      </c>
      <c r="E8122" t="s">
        <v>981</v>
      </c>
      <c r="F8122">
        <v>7441</v>
      </c>
      <c r="G8122">
        <v>353</v>
      </c>
      <c r="H8122">
        <v>13.33</v>
      </c>
      <c r="I8122">
        <v>1.87</v>
      </c>
      <c r="J8122">
        <v>1</v>
      </c>
      <c r="K8122">
        <v>1167.0999999999899</v>
      </c>
      <c r="L8122" t="s">
        <v>980</v>
      </c>
      <c r="M8122" t="s">
        <v>979</v>
      </c>
      <c r="N8122" s="119">
        <v>44152</v>
      </c>
      <c r="O8122">
        <v>0</v>
      </c>
      <c r="P8122">
        <v>0</v>
      </c>
      <c r="Q8122">
        <v>365.72</v>
      </c>
      <c r="R8122">
        <v>58.57</v>
      </c>
      <c r="S8122">
        <v>0.122</v>
      </c>
      <c r="T8122">
        <v>33</v>
      </c>
      <c r="U8122">
        <v>177.479999999999</v>
      </c>
      <c r="V8122">
        <v>22</v>
      </c>
      <c r="W8122">
        <v>1.2749999999999999</v>
      </c>
      <c r="X8122">
        <v>2.0609999999999999</v>
      </c>
      <c r="Y8122" s="119">
        <v>44152</v>
      </c>
      <c r="Z8122">
        <v>408830.300255001</v>
      </c>
      <c r="AA8122">
        <v>3660402.8200149499</v>
      </c>
    </row>
    <row r="8123" spans="1:27" x14ac:dyDescent="0.25">
      <c r="A8123">
        <v>-111.976820709999</v>
      </c>
      <c r="B8123">
        <v>33.078407089999899</v>
      </c>
      <c r="C8123" t="s">
        <v>983</v>
      </c>
      <c r="D8123" t="s">
        <v>982</v>
      </c>
      <c r="E8123" t="s">
        <v>981</v>
      </c>
      <c r="F8123">
        <v>7442</v>
      </c>
      <c r="G8123">
        <v>16</v>
      </c>
      <c r="H8123">
        <v>13.33</v>
      </c>
      <c r="I8123">
        <v>1.9359999999999999</v>
      </c>
      <c r="J8123">
        <v>1</v>
      </c>
      <c r="K8123">
        <v>1167</v>
      </c>
      <c r="L8123" t="s">
        <v>980</v>
      </c>
      <c r="M8123" t="s">
        <v>979</v>
      </c>
      <c r="N8123" s="119">
        <v>44152</v>
      </c>
      <c r="O8123">
        <v>0</v>
      </c>
      <c r="P8123">
        <v>0</v>
      </c>
      <c r="Q8123">
        <v>2164.5999999999899</v>
      </c>
      <c r="R8123">
        <v>334.88999999999902</v>
      </c>
      <c r="S8123">
        <v>0.69799999999999995</v>
      </c>
      <c r="T8123">
        <v>33</v>
      </c>
      <c r="U8123">
        <v>1014.79999999999</v>
      </c>
      <c r="V8123">
        <v>22</v>
      </c>
      <c r="W8123">
        <v>1.32</v>
      </c>
      <c r="X8123">
        <v>2.133</v>
      </c>
      <c r="Y8123" s="119">
        <v>44152</v>
      </c>
      <c r="Z8123">
        <v>408829.94071733399</v>
      </c>
      <c r="AA8123">
        <v>3660403.4054684001</v>
      </c>
    </row>
    <row r="8124" spans="1:27" x14ac:dyDescent="0.25">
      <c r="A8124">
        <v>-111.976816999999</v>
      </c>
      <c r="B8124">
        <v>33.078411770000002</v>
      </c>
      <c r="C8124" t="s">
        <v>983</v>
      </c>
      <c r="D8124" t="s">
        <v>982</v>
      </c>
      <c r="E8124" t="s">
        <v>981</v>
      </c>
      <c r="F8124">
        <v>7443</v>
      </c>
      <c r="G8124">
        <v>0</v>
      </c>
      <c r="H8124">
        <v>13.33</v>
      </c>
      <c r="I8124">
        <v>1.9359999999999999</v>
      </c>
      <c r="J8124">
        <v>1</v>
      </c>
      <c r="K8124">
        <v>1167.0999999999899</v>
      </c>
      <c r="L8124" t="s">
        <v>980</v>
      </c>
      <c r="M8124" t="s">
        <v>979</v>
      </c>
      <c r="N8124" s="119">
        <v>44152</v>
      </c>
      <c r="O8124">
        <v>0</v>
      </c>
      <c r="P8124">
        <v>0</v>
      </c>
      <c r="Q8124">
        <v>1915.2</v>
      </c>
      <c r="R8124">
        <v>296.31</v>
      </c>
      <c r="S8124">
        <v>0.61699999999999999</v>
      </c>
      <c r="T8124">
        <v>33</v>
      </c>
      <c r="U8124">
        <v>897.90999999999894</v>
      </c>
      <c r="V8124">
        <v>22</v>
      </c>
      <c r="W8124">
        <v>1.32</v>
      </c>
      <c r="X8124">
        <v>2.133</v>
      </c>
      <c r="Y8124" s="119">
        <v>44152</v>
      </c>
      <c r="Z8124">
        <v>408830.29183209001</v>
      </c>
      <c r="AA8124">
        <v>3660403.9211084601</v>
      </c>
    </row>
    <row r="8125" spans="1:27" x14ac:dyDescent="0.25">
      <c r="A8125">
        <v>-111.976816999999</v>
      </c>
      <c r="B8125">
        <v>33.078416769999897</v>
      </c>
      <c r="C8125" t="s">
        <v>983</v>
      </c>
      <c r="D8125" t="s">
        <v>982</v>
      </c>
      <c r="E8125" t="s">
        <v>981</v>
      </c>
      <c r="F8125">
        <v>7444</v>
      </c>
      <c r="G8125">
        <v>360</v>
      </c>
      <c r="H8125">
        <v>13.33</v>
      </c>
      <c r="I8125">
        <v>1.7390000000000001</v>
      </c>
      <c r="J8125">
        <v>1</v>
      </c>
      <c r="K8125">
        <v>1167.0999999999899</v>
      </c>
      <c r="L8125" t="s">
        <v>980</v>
      </c>
      <c r="M8125" t="s">
        <v>979</v>
      </c>
      <c r="N8125" s="119">
        <v>44152</v>
      </c>
      <c r="O8125">
        <v>0</v>
      </c>
      <c r="P8125">
        <v>0</v>
      </c>
      <c r="Q8125">
        <v>2494.5</v>
      </c>
      <c r="R8125">
        <v>429.62</v>
      </c>
      <c r="S8125">
        <v>0.89500000000000002</v>
      </c>
      <c r="T8125">
        <v>33</v>
      </c>
      <c r="U8125">
        <v>1301.9000000000001</v>
      </c>
      <c r="V8125">
        <v>22</v>
      </c>
      <c r="W8125">
        <v>1.1859999999999999</v>
      </c>
      <c r="X8125">
        <v>1.9159999999999999</v>
      </c>
      <c r="Y8125" s="119">
        <v>44152</v>
      </c>
      <c r="Z8125">
        <v>408830.29699061101</v>
      </c>
      <c r="AA8125">
        <v>3660404.47544875</v>
      </c>
    </row>
    <row r="8126" spans="1:27" x14ac:dyDescent="0.25">
      <c r="A8126">
        <v>-111.976815459999</v>
      </c>
      <c r="B8126">
        <v>33.07842188</v>
      </c>
      <c r="C8126" t="s">
        <v>983</v>
      </c>
      <c r="D8126" t="s">
        <v>982</v>
      </c>
      <c r="E8126" t="s">
        <v>981</v>
      </c>
      <c r="F8126">
        <v>7445</v>
      </c>
      <c r="G8126">
        <v>351</v>
      </c>
      <c r="H8126">
        <v>13.33</v>
      </c>
      <c r="I8126">
        <v>1.87</v>
      </c>
      <c r="J8126">
        <v>1</v>
      </c>
      <c r="K8126">
        <v>1167.0999999999899</v>
      </c>
      <c r="L8126" t="s">
        <v>980</v>
      </c>
      <c r="M8126" t="s">
        <v>979</v>
      </c>
      <c r="N8126" s="119">
        <v>44152</v>
      </c>
      <c r="O8126">
        <v>0</v>
      </c>
      <c r="P8126">
        <v>0</v>
      </c>
      <c r="Q8126">
        <v>2901.1999999999898</v>
      </c>
      <c r="R8126">
        <v>464.6</v>
      </c>
      <c r="S8126">
        <v>0.96799999999999997</v>
      </c>
      <c r="T8126">
        <v>33</v>
      </c>
      <c r="U8126">
        <v>1407.9</v>
      </c>
      <c r="V8126">
        <v>22</v>
      </c>
      <c r="W8126">
        <v>1.2749999999999999</v>
      </c>
      <c r="X8126">
        <v>2.0609999999999999</v>
      </c>
      <c r="Y8126" s="119">
        <v>44152</v>
      </c>
      <c r="Z8126">
        <v>408830.44600411301</v>
      </c>
      <c r="AA8126">
        <v>3660405.0406469</v>
      </c>
    </row>
    <row r="8127" spans="1:27" x14ac:dyDescent="0.25">
      <c r="A8127">
        <v>-111.97681921</v>
      </c>
      <c r="B8127">
        <v>33.078426989999898</v>
      </c>
      <c r="C8127" t="s">
        <v>983</v>
      </c>
      <c r="D8127" t="s">
        <v>982</v>
      </c>
      <c r="E8127" t="s">
        <v>981</v>
      </c>
      <c r="F8127">
        <v>7446</v>
      </c>
      <c r="G8127">
        <v>13</v>
      </c>
      <c r="H8127">
        <v>13.33</v>
      </c>
      <c r="I8127">
        <v>2.0009999999999999</v>
      </c>
      <c r="J8127">
        <v>1</v>
      </c>
      <c r="K8127">
        <v>1167.0999999999899</v>
      </c>
      <c r="L8127" t="s">
        <v>980</v>
      </c>
      <c r="M8127" t="s">
        <v>979</v>
      </c>
      <c r="N8127" s="119">
        <v>44152</v>
      </c>
      <c r="O8127">
        <v>0</v>
      </c>
      <c r="P8127">
        <v>0</v>
      </c>
      <c r="Q8127">
        <v>3207.8</v>
      </c>
      <c r="R8127">
        <v>480.00999999999902</v>
      </c>
      <c r="S8127">
        <v>1</v>
      </c>
      <c r="T8127">
        <v>33</v>
      </c>
      <c r="U8127">
        <v>1454.5999999999899</v>
      </c>
      <c r="V8127">
        <v>22</v>
      </c>
      <c r="W8127">
        <v>1.365</v>
      </c>
      <c r="X8127">
        <v>2.2050000000000001</v>
      </c>
      <c r="Y8127" s="119">
        <v>44152</v>
      </c>
      <c r="Z8127">
        <v>408830.10125626501</v>
      </c>
      <c r="AA8127">
        <v>3660405.61043985</v>
      </c>
    </row>
    <row r="8128" spans="1:27" x14ac:dyDescent="0.25">
      <c r="A8128">
        <v>-111.976817339999</v>
      </c>
      <c r="B8128">
        <v>33.078431780000003</v>
      </c>
      <c r="C8128" t="s">
        <v>983</v>
      </c>
      <c r="D8128" t="s">
        <v>982</v>
      </c>
      <c r="E8128" t="s">
        <v>981</v>
      </c>
      <c r="F8128">
        <v>7447</v>
      </c>
      <c r="G8128">
        <v>2</v>
      </c>
      <c r="H8128">
        <v>13.33</v>
      </c>
      <c r="I8128">
        <v>1.7390000000000001</v>
      </c>
      <c r="J8128">
        <v>1</v>
      </c>
      <c r="K8128">
        <v>1167</v>
      </c>
      <c r="L8128" t="s">
        <v>980</v>
      </c>
      <c r="M8128" t="s">
        <v>979</v>
      </c>
      <c r="N8128" s="119">
        <v>44152</v>
      </c>
      <c r="O8128">
        <v>0</v>
      </c>
      <c r="P8128">
        <v>0</v>
      </c>
      <c r="Q8128">
        <v>2964</v>
      </c>
      <c r="R8128">
        <v>510.48</v>
      </c>
      <c r="S8128">
        <v>1.0640000000000001</v>
      </c>
      <c r="T8128">
        <v>33</v>
      </c>
      <c r="U8128">
        <v>1546.9</v>
      </c>
      <c r="V8128">
        <v>22</v>
      </c>
      <c r="W8128">
        <v>1.1859999999999999</v>
      </c>
      <c r="X8128">
        <v>1.9159999999999999</v>
      </c>
      <c r="Y8128" s="119">
        <v>44152</v>
      </c>
      <c r="Z8128">
        <v>408830.28074136301</v>
      </c>
      <c r="AA8128">
        <v>3660406.1398735899</v>
      </c>
    </row>
    <row r="8129" spans="1:27" x14ac:dyDescent="0.25">
      <c r="A8129">
        <v>-111.976816319999</v>
      </c>
      <c r="B8129">
        <v>33.078436789999898</v>
      </c>
      <c r="C8129" t="s">
        <v>983</v>
      </c>
      <c r="D8129" t="s">
        <v>982</v>
      </c>
      <c r="E8129" t="s">
        <v>981</v>
      </c>
      <c r="F8129">
        <v>7448</v>
      </c>
      <c r="G8129">
        <v>356</v>
      </c>
      <c r="H8129">
        <v>13.33</v>
      </c>
      <c r="I8129">
        <v>2.133</v>
      </c>
      <c r="J8129">
        <v>1</v>
      </c>
      <c r="K8129">
        <v>1167.0999999999899</v>
      </c>
      <c r="L8129" t="s">
        <v>980</v>
      </c>
      <c r="M8129" t="s">
        <v>979</v>
      </c>
      <c r="N8129" s="119">
        <v>44152</v>
      </c>
      <c r="O8129">
        <v>0</v>
      </c>
      <c r="P8129">
        <v>0</v>
      </c>
      <c r="Q8129">
        <v>2947.6999999999898</v>
      </c>
      <c r="R8129">
        <v>413.94999999999902</v>
      </c>
      <c r="S8129">
        <v>0.86199999999999999</v>
      </c>
      <c r="T8129">
        <v>33</v>
      </c>
      <c r="U8129">
        <v>1254.4000000000001</v>
      </c>
      <c r="V8129">
        <v>22</v>
      </c>
      <c r="W8129">
        <v>1.454</v>
      </c>
      <c r="X8129">
        <v>2.35</v>
      </c>
      <c r="Y8129" s="119">
        <v>44152</v>
      </c>
      <c r="Z8129">
        <v>408830.381115595</v>
      </c>
      <c r="AA8129">
        <v>3660406.6944366</v>
      </c>
    </row>
    <row r="8130" spans="1:27" x14ac:dyDescent="0.25">
      <c r="A8130">
        <v>-111.97681686</v>
      </c>
      <c r="B8130">
        <v>33.078442809999899</v>
      </c>
      <c r="C8130" t="s">
        <v>983</v>
      </c>
      <c r="D8130" t="s">
        <v>982</v>
      </c>
      <c r="E8130" t="s">
        <v>981</v>
      </c>
      <c r="F8130">
        <v>7449</v>
      </c>
      <c r="G8130">
        <v>5</v>
      </c>
      <c r="H8130">
        <v>13.33</v>
      </c>
      <c r="I8130">
        <v>1.804</v>
      </c>
      <c r="J8130">
        <v>1</v>
      </c>
      <c r="K8130">
        <v>1167</v>
      </c>
      <c r="L8130" t="s">
        <v>980</v>
      </c>
      <c r="M8130" t="s">
        <v>979</v>
      </c>
      <c r="N8130" s="119">
        <v>44152</v>
      </c>
      <c r="O8130">
        <v>0</v>
      </c>
      <c r="P8130">
        <v>0</v>
      </c>
      <c r="Q8130">
        <v>1448.2</v>
      </c>
      <c r="R8130">
        <v>240.349999999999</v>
      </c>
      <c r="S8130">
        <v>0.501</v>
      </c>
      <c r="T8130">
        <v>33</v>
      </c>
      <c r="U8130">
        <v>728.33</v>
      </c>
      <c r="V8130">
        <v>22</v>
      </c>
      <c r="W8130">
        <v>1.23</v>
      </c>
      <c r="X8130">
        <v>1.988</v>
      </c>
      <c r="Y8130" s="119">
        <v>44152</v>
      </c>
      <c r="Z8130">
        <v>408830.33692360402</v>
      </c>
      <c r="AA8130">
        <v>3660407.3623313401</v>
      </c>
    </row>
    <row r="8131" spans="1:27" x14ac:dyDescent="0.25">
      <c r="A8131">
        <v>-111.976816339999</v>
      </c>
      <c r="B8131">
        <v>33.078447779999898</v>
      </c>
      <c r="C8131" t="s">
        <v>983</v>
      </c>
      <c r="D8131" t="s">
        <v>982</v>
      </c>
      <c r="E8131" t="s">
        <v>981</v>
      </c>
      <c r="F8131">
        <v>7450</v>
      </c>
      <c r="G8131">
        <v>2</v>
      </c>
      <c r="H8131">
        <v>13.33</v>
      </c>
      <c r="I8131">
        <v>1.804</v>
      </c>
      <c r="J8131">
        <v>1</v>
      </c>
      <c r="K8131">
        <v>1167</v>
      </c>
      <c r="L8131" t="s">
        <v>980</v>
      </c>
      <c r="M8131" t="s">
        <v>979</v>
      </c>
      <c r="N8131" s="119">
        <v>44152</v>
      </c>
      <c r="O8131">
        <v>0</v>
      </c>
      <c r="P8131">
        <v>0</v>
      </c>
      <c r="Q8131">
        <v>1629.2</v>
      </c>
      <c r="R8131">
        <v>270.37999999999897</v>
      </c>
      <c r="S8131">
        <v>0.56299999999999994</v>
      </c>
      <c r="T8131">
        <v>33</v>
      </c>
      <c r="U8131">
        <v>819.35</v>
      </c>
      <c r="V8131">
        <v>22</v>
      </c>
      <c r="W8131">
        <v>1.23</v>
      </c>
      <c r="X8131">
        <v>1.988</v>
      </c>
      <c r="Y8131" s="119">
        <v>44152</v>
      </c>
      <c r="Z8131">
        <v>408830.39058725198</v>
      </c>
      <c r="AA8131">
        <v>3660407.9128939202</v>
      </c>
    </row>
    <row r="8132" spans="1:27" x14ac:dyDescent="0.25">
      <c r="A8132">
        <v>-111.97681583000001</v>
      </c>
      <c r="B8132">
        <v>33.078453779999897</v>
      </c>
      <c r="C8132" t="s">
        <v>983</v>
      </c>
      <c r="D8132" t="s">
        <v>982</v>
      </c>
      <c r="E8132" t="s">
        <v>981</v>
      </c>
      <c r="F8132">
        <v>7451</v>
      </c>
      <c r="G8132">
        <v>359</v>
      </c>
      <c r="H8132">
        <v>13.33</v>
      </c>
      <c r="I8132">
        <v>2.2970000000000002</v>
      </c>
      <c r="J8132">
        <v>1</v>
      </c>
      <c r="K8132">
        <v>1167.0999999999899</v>
      </c>
      <c r="L8132" t="s">
        <v>980</v>
      </c>
      <c r="M8132" t="s">
        <v>979</v>
      </c>
      <c r="N8132" s="119">
        <v>44152</v>
      </c>
      <c r="O8132">
        <v>0</v>
      </c>
      <c r="P8132">
        <v>0</v>
      </c>
      <c r="Q8132">
        <v>1262.2</v>
      </c>
      <c r="R8132">
        <v>164.59</v>
      </c>
      <c r="S8132">
        <v>0.34300000000000003</v>
      </c>
      <c r="T8132">
        <v>33</v>
      </c>
      <c r="U8132">
        <v>498.75999999999902</v>
      </c>
      <c r="V8132">
        <v>22</v>
      </c>
      <c r="W8132">
        <v>1.5660000000000001</v>
      </c>
      <c r="X8132">
        <v>2.5310000000000001</v>
      </c>
      <c r="Y8132" s="119">
        <v>44152</v>
      </c>
      <c r="Z8132">
        <v>408830.44438016199</v>
      </c>
      <c r="AA8132">
        <v>3660408.57765928</v>
      </c>
    </row>
    <row r="8133" spans="1:27" x14ac:dyDescent="0.25">
      <c r="A8133">
        <v>-111.97681566</v>
      </c>
      <c r="B8133">
        <v>33.078459780000003</v>
      </c>
      <c r="C8133" t="s">
        <v>983</v>
      </c>
      <c r="D8133" t="s">
        <v>982</v>
      </c>
      <c r="E8133" t="s">
        <v>981</v>
      </c>
      <c r="F8133">
        <v>7452</v>
      </c>
      <c r="G8133">
        <v>358</v>
      </c>
      <c r="H8133">
        <v>13.33</v>
      </c>
      <c r="I8133">
        <v>2.0670000000000002</v>
      </c>
      <c r="J8133">
        <v>1</v>
      </c>
      <c r="K8133">
        <v>1167.0999999999899</v>
      </c>
      <c r="L8133" t="s">
        <v>980</v>
      </c>
      <c r="M8133" t="s">
        <v>979</v>
      </c>
      <c r="N8133" s="119">
        <v>44152</v>
      </c>
      <c r="O8133">
        <v>0</v>
      </c>
      <c r="P8133">
        <v>0</v>
      </c>
      <c r="Q8133">
        <v>1771.4</v>
      </c>
      <c r="R8133">
        <v>256.66000000000003</v>
      </c>
      <c r="S8133">
        <v>0.53500000000000003</v>
      </c>
      <c r="T8133">
        <v>33</v>
      </c>
      <c r="U8133">
        <v>777.75</v>
      </c>
      <c r="V8133">
        <v>22</v>
      </c>
      <c r="W8133">
        <v>1.409</v>
      </c>
      <c r="X8133">
        <v>2.278</v>
      </c>
      <c r="Y8133" s="119">
        <v>44152</v>
      </c>
      <c r="Z8133">
        <v>408830.46643794799</v>
      </c>
      <c r="AA8133">
        <v>3660409.2427199702</v>
      </c>
    </row>
    <row r="8134" spans="1:27" x14ac:dyDescent="0.25">
      <c r="A8134">
        <v>-111.97681617000001</v>
      </c>
      <c r="B8134">
        <v>33.078464779999898</v>
      </c>
      <c r="C8134" t="s">
        <v>983</v>
      </c>
      <c r="D8134" t="s">
        <v>982</v>
      </c>
      <c r="E8134" t="s">
        <v>981</v>
      </c>
      <c r="F8134">
        <v>7453</v>
      </c>
      <c r="G8134">
        <v>1</v>
      </c>
      <c r="H8134">
        <v>13.33</v>
      </c>
      <c r="I8134">
        <v>2.395</v>
      </c>
      <c r="J8134">
        <v>1</v>
      </c>
      <c r="K8134">
        <v>1167.0999999999899</v>
      </c>
      <c r="L8134" t="s">
        <v>980</v>
      </c>
      <c r="M8134" t="s">
        <v>979</v>
      </c>
      <c r="N8134" s="119">
        <v>44152</v>
      </c>
      <c r="O8134">
        <v>0</v>
      </c>
      <c r="P8134">
        <v>0</v>
      </c>
      <c r="Q8134">
        <v>2305.5999999999899</v>
      </c>
      <c r="R8134">
        <v>288.3</v>
      </c>
      <c r="S8134">
        <v>0.60099999999999998</v>
      </c>
      <c r="T8134">
        <v>33</v>
      </c>
      <c r="U8134">
        <v>873.63999999999896</v>
      </c>
      <c r="V8134">
        <v>22</v>
      </c>
      <c r="W8134">
        <v>1.633</v>
      </c>
      <c r="X8134">
        <v>2.6389999999999998</v>
      </c>
      <c r="Y8134" s="119">
        <v>44152</v>
      </c>
      <c r="Z8134">
        <v>408830.42399378802</v>
      </c>
      <c r="AA8134">
        <v>3660409.7975032302</v>
      </c>
    </row>
    <row r="8135" spans="1:27" x14ac:dyDescent="0.25">
      <c r="A8135">
        <v>-111.976814129999</v>
      </c>
      <c r="B8135">
        <v>33.078470930000002</v>
      </c>
      <c r="C8135" t="s">
        <v>983</v>
      </c>
      <c r="D8135" t="s">
        <v>982</v>
      </c>
      <c r="E8135" t="s">
        <v>981</v>
      </c>
      <c r="F8135">
        <v>7454</v>
      </c>
      <c r="G8135">
        <v>349</v>
      </c>
      <c r="H8135">
        <v>13.33</v>
      </c>
      <c r="I8135">
        <v>2.133</v>
      </c>
      <c r="J8135">
        <v>1</v>
      </c>
      <c r="K8135">
        <v>1167.0999999999899</v>
      </c>
      <c r="L8135" t="s">
        <v>980</v>
      </c>
      <c r="M8135" t="s">
        <v>979</v>
      </c>
      <c r="N8135" s="119">
        <v>44152</v>
      </c>
      <c r="O8135">
        <v>0</v>
      </c>
      <c r="P8135">
        <v>0</v>
      </c>
      <c r="Q8135">
        <v>2398.9</v>
      </c>
      <c r="R8135">
        <v>336.87999999999897</v>
      </c>
      <c r="S8135">
        <v>0.70199999999999996</v>
      </c>
      <c r="T8135">
        <v>33</v>
      </c>
      <c r="U8135">
        <v>1020.79999999999</v>
      </c>
      <c r="V8135">
        <v>22</v>
      </c>
      <c r="W8135">
        <v>1.454</v>
      </c>
      <c r="X8135">
        <v>2.35</v>
      </c>
      <c r="Y8135" s="119">
        <v>44152</v>
      </c>
      <c r="Z8135">
        <v>408830.62074947701</v>
      </c>
      <c r="AA8135">
        <v>3660410.47756988</v>
      </c>
    </row>
    <row r="8136" spans="1:27" x14ac:dyDescent="0.25">
      <c r="A8136">
        <v>-111.97681737000001</v>
      </c>
      <c r="B8136">
        <v>33.078476850000001</v>
      </c>
      <c r="C8136" t="s">
        <v>983</v>
      </c>
      <c r="D8136" t="s">
        <v>982</v>
      </c>
      <c r="E8136" t="s">
        <v>981</v>
      </c>
      <c r="F8136">
        <v>7455</v>
      </c>
      <c r="G8136">
        <v>8</v>
      </c>
      <c r="H8136">
        <v>13.33</v>
      </c>
      <c r="I8136">
        <v>2.0009999999999999</v>
      </c>
      <c r="J8136">
        <v>1</v>
      </c>
      <c r="K8136">
        <v>1167.0999999999899</v>
      </c>
      <c r="L8136" t="s">
        <v>980</v>
      </c>
      <c r="M8136" t="s">
        <v>979</v>
      </c>
      <c r="N8136" s="119">
        <v>44152</v>
      </c>
      <c r="O8136">
        <v>0</v>
      </c>
      <c r="P8136">
        <v>0</v>
      </c>
      <c r="Q8136">
        <v>3240.3</v>
      </c>
      <c r="R8136">
        <v>484.87999999999897</v>
      </c>
      <c r="S8136">
        <v>1.01</v>
      </c>
      <c r="T8136">
        <v>33</v>
      </c>
      <c r="U8136">
        <v>1469.29999999999</v>
      </c>
      <c r="V8136">
        <v>22</v>
      </c>
      <c r="W8136">
        <v>1.365</v>
      </c>
      <c r="X8136">
        <v>2.2050000000000001</v>
      </c>
      <c r="Y8136" s="119">
        <v>44152</v>
      </c>
      <c r="Z8136">
        <v>408830.32444017701</v>
      </c>
      <c r="AA8136">
        <v>3660411.1367229801</v>
      </c>
    </row>
    <row r="8137" spans="1:27" x14ac:dyDescent="0.25">
      <c r="A8137">
        <v>-111.97681534</v>
      </c>
      <c r="B8137">
        <v>33.078482780000002</v>
      </c>
      <c r="C8137" t="s">
        <v>983</v>
      </c>
      <c r="D8137" t="s">
        <v>982</v>
      </c>
      <c r="E8137" t="s">
        <v>981</v>
      </c>
      <c r="F8137">
        <v>7456</v>
      </c>
      <c r="G8137">
        <v>2</v>
      </c>
      <c r="H8137">
        <v>13.33</v>
      </c>
      <c r="I8137">
        <v>2.0670000000000002</v>
      </c>
      <c r="J8137">
        <v>1</v>
      </c>
      <c r="K8137">
        <v>1167.0999999999899</v>
      </c>
      <c r="L8137" t="s">
        <v>980</v>
      </c>
      <c r="M8137" t="s">
        <v>979</v>
      </c>
      <c r="N8137" s="119">
        <v>44152</v>
      </c>
      <c r="O8137">
        <v>0</v>
      </c>
      <c r="P8137">
        <v>0</v>
      </c>
      <c r="Q8137">
        <v>3317.3</v>
      </c>
      <c r="R8137">
        <v>480.63999999999902</v>
      </c>
      <c r="S8137">
        <v>1.0009999999999999</v>
      </c>
      <c r="T8137">
        <v>33</v>
      </c>
      <c r="U8137">
        <v>1456.5</v>
      </c>
      <c r="V8137">
        <v>22</v>
      </c>
      <c r="W8137">
        <v>1.409</v>
      </c>
      <c r="X8137">
        <v>2.278</v>
      </c>
      <c r="Y8137" s="119">
        <v>44152</v>
      </c>
      <c r="Z8137">
        <v>408830.52003548801</v>
      </c>
      <c r="AA8137">
        <v>3660411.7924073399</v>
      </c>
    </row>
    <row r="8138" spans="1:27" x14ac:dyDescent="0.25">
      <c r="A8138">
        <v>-111.976814829999</v>
      </c>
      <c r="B8138">
        <v>33.078488780000001</v>
      </c>
      <c r="C8138" t="s">
        <v>983</v>
      </c>
      <c r="D8138" t="s">
        <v>982</v>
      </c>
      <c r="E8138" t="s">
        <v>981</v>
      </c>
      <c r="F8138">
        <v>7457</v>
      </c>
      <c r="G8138">
        <v>359</v>
      </c>
      <c r="H8138">
        <v>13.33</v>
      </c>
      <c r="I8138">
        <v>2.133</v>
      </c>
      <c r="J8138">
        <v>1</v>
      </c>
      <c r="K8138">
        <v>1167</v>
      </c>
      <c r="L8138" t="s">
        <v>980</v>
      </c>
      <c r="M8138" t="s">
        <v>979</v>
      </c>
      <c r="N8138" s="119">
        <v>44152</v>
      </c>
      <c r="O8138">
        <v>0</v>
      </c>
      <c r="P8138">
        <v>0</v>
      </c>
      <c r="Q8138">
        <v>4627.3999999999896</v>
      </c>
      <c r="R8138">
        <v>649.84</v>
      </c>
      <c r="S8138">
        <v>1.3540000000000001</v>
      </c>
      <c r="T8138">
        <v>33</v>
      </c>
      <c r="U8138">
        <v>1969.2</v>
      </c>
      <c r="V8138">
        <v>22</v>
      </c>
      <c r="W8138">
        <v>1.454</v>
      </c>
      <c r="X8138">
        <v>2.35</v>
      </c>
      <c r="Y8138" s="119">
        <v>44152</v>
      </c>
      <c r="Z8138">
        <v>408830.57382838201</v>
      </c>
      <c r="AA8138">
        <v>3660412.45717271</v>
      </c>
    </row>
    <row r="8139" spans="1:27" x14ac:dyDescent="0.25">
      <c r="A8139">
        <v>-111.976814489999</v>
      </c>
      <c r="B8139">
        <v>33.078493790000003</v>
      </c>
      <c r="C8139" t="s">
        <v>983</v>
      </c>
      <c r="D8139" t="s">
        <v>982</v>
      </c>
      <c r="E8139" t="s">
        <v>981</v>
      </c>
      <c r="F8139">
        <v>7458</v>
      </c>
      <c r="G8139">
        <v>357</v>
      </c>
      <c r="H8139">
        <v>13.33</v>
      </c>
      <c r="I8139">
        <v>2.198</v>
      </c>
      <c r="J8139">
        <v>1</v>
      </c>
      <c r="K8139">
        <v>1167</v>
      </c>
      <c r="L8139" t="s">
        <v>980</v>
      </c>
      <c r="M8139" t="s">
        <v>979</v>
      </c>
      <c r="N8139" s="119">
        <v>44152</v>
      </c>
      <c r="O8139">
        <v>0</v>
      </c>
      <c r="P8139">
        <v>0</v>
      </c>
      <c r="Q8139">
        <v>4401.8</v>
      </c>
      <c r="R8139">
        <v>599.70000000000005</v>
      </c>
      <c r="S8139">
        <v>1.2490000000000001</v>
      </c>
      <c r="T8139">
        <v>33</v>
      </c>
      <c r="U8139">
        <v>1817.29999999999</v>
      </c>
      <c r="V8139">
        <v>22</v>
      </c>
      <c r="W8139">
        <v>1.4990000000000001</v>
      </c>
      <c r="X8139">
        <v>2.4220000000000002</v>
      </c>
      <c r="Y8139" s="119">
        <v>44152</v>
      </c>
      <c r="Z8139">
        <v>408830.61073232797</v>
      </c>
      <c r="AA8139">
        <v>3660413.0123263602</v>
      </c>
    </row>
    <row r="8140" spans="1:27" x14ac:dyDescent="0.25">
      <c r="A8140">
        <v>-111.97681586</v>
      </c>
      <c r="B8140">
        <v>33.078499809999897</v>
      </c>
      <c r="C8140" t="s">
        <v>983</v>
      </c>
      <c r="D8140" t="s">
        <v>982</v>
      </c>
      <c r="E8140" t="s">
        <v>981</v>
      </c>
      <c r="F8140">
        <v>7459</v>
      </c>
      <c r="G8140">
        <v>5</v>
      </c>
      <c r="H8140">
        <v>13.33</v>
      </c>
      <c r="I8140">
        <v>2.1</v>
      </c>
      <c r="J8140">
        <v>1</v>
      </c>
      <c r="K8140">
        <v>1167</v>
      </c>
      <c r="L8140" t="s">
        <v>980</v>
      </c>
      <c r="M8140" t="s">
        <v>979</v>
      </c>
      <c r="N8140" s="119">
        <v>44152</v>
      </c>
      <c r="O8140">
        <v>0</v>
      </c>
      <c r="P8140">
        <v>0</v>
      </c>
      <c r="Q8140">
        <v>4458.1999999999898</v>
      </c>
      <c r="R8140">
        <v>635.86</v>
      </c>
      <c r="S8140">
        <v>1.325</v>
      </c>
      <c r="T8140">
        <v>33</v>
      </c>
      <c r="U8140">
        <v>1926.79999999999</v>
      </c>
      <c r="V8140">
        <v>22</v>
      </c>
      <c r="W8140">
        <v>1.4319999999999999</v>
      </c>
      <c r="X8140">
        <v>2.3140000000000001</v>
      </c>
      <c r="Y8140" s="119">
        <v>44152</v>
      </c>
      <c r="Z8140">
        <v>408830.48906937102</v>
      </c>
      <c r="AA8140">
        <v>3660413.6809420302</v>
      </c>
    </row>
    <row r="8141" spans="1:27" x14ac:dyDescent="0.25">
      <c r="A8141">
        <v>-111.976815</v>
      </c>
      <c r="B8141">
        <v>33.07850577</v>
      </c>
      <c r="C8141" t="s">
        <v>983</v>
      </c>
      <c r="D8141" t="s">
        <v>982</v>
      </c>
      <c r="E8141" t="s">
        <v>981</v>
      </c>
      <c r="F8141">
        <v>7460</v>
      </c>
      <c r="G8141">
        <v>0</v>
      </c>
      <c r="H8141">
        <v>13.33</v>
      </c>
      <c r="I8141">
        <v>2.165</v>
      </c>
      <c r="J8141">
        <v>1</v>
      </c>
      <c r="K8141">
        <v>1167</v>
      </c>
      <c r="L8141" t="s">
        <v>980</v>
      </c>
      <c r="M8141" t="s">
        <v>979</v>
      </c>
      <c r="N8141" s="119">
        <v>44152</v>
      </c>
      <c r="O8141">
        <v>0</v>
      </c>
      <c r="P8141">
        <v>0</v>
      </c>
      <c r="Q8141">
        <v>3483.8</v>
      </c>
      <c r="R8141">
        <v>481.82999999999902</v>
      </c>
      <c r="S8141">
        <v>1.004</v>
      </c>
      <c r="T8141">
        <v>33</v>
      </c>
      <c r="U8141">
        <v>1460.0999999999899</v>
      </c>
      <c r="V8141">
        <v>22</v>
      </c>
      <c r="W8141">
        <v>1.476</v>
      </c>
      <c r="X8141">
        <v>2.3860000000000001</v>
      </c>
      <c r="Y8141" s="119">
        <v>44152</v>
      </c>
      <c r="Z8141">
        <v>408830.57548948203</v>
      </c>
      <c r="AA8141">
        <v>3660414.3409686699</v>
      </c>
    </row>
    <row r="8142" spans="1:27" x14ac:dyDescent="0.25">
      <c r="A8142">
        <v>-111.976815169999</v>
      </c>
      <c r="B8142">
        <v>33.0785117799999</v>
      </c>
      <c r="C8142" t="s">
        <v>983</v>
      </c>
      <c r="D8142" t="s">
        <v>982</v>
      </c>
      <c r="E8142" t="s">
        <v>981</v>
      </c>
      <c r="F8142">
        <v>7461</v>
      </c>
      <c r="G8142">
        <v>1</v>
      </c>
      <c r="H8142">
        <v>13.33</v>
      </c>
      <c r="I8142">
        <v>2.0009999999999999</v>
      </c>
      <c r="J8142">
        <v>1</v>
      </c>
      <c r="K8142">
        <v>1167</v>
      </c>
      <c r="L8142" t="s">
        <v>980</v>
      </c>
      <c r="M8142" t="s">
        <v>979</v>
      </c>
      <c r="N8142" s="119">
        <v>44152</v>
      </c>
      <c r="O8142">
        <v>0</v>
      </c>
      <c r="P8142">
        <v>0</v>
      </c>
      <c r="Q8142">
        <v>2728.3</v>
      </c>
      <c r="R8142">
        <v>408.25999999999902</v>
      </c>
      <c r="S8142">
        <v>0.85099999999999998</v>
      </c>
      <c r="T8142">
        <v>33</v>
      </c>
      <c r="U8142">
        <v>1237.0999999999899</v>
      </c>
      <c r="V8142">
        <v>22</v>
      </c>
      <c r="W8142">
        <v>1.365</v>
      </c>
      <c r="X8142">
        <v>2.2050000000000001</v>
      </c>
      <c r="Y8142" s="119">
        <v>44152</v>
      </c>
      <c r="Z8142">
        <v>408830.56582247699</v>
      </c>
      <c r="AA8142">
        <v>3660415.00743336</v>
      </c>
    </row>
    <row r="8143" spans="1:27" x14ac:dyDescent="0.25">
      <c r="A8143">
        <v>-111.976815139999</v>
      </c>
      <c r="B8143">
        <v>33.078516810000004</v>
      </c>
      <c r="C8143" t="s">
        <v>983</v>
      </c>
      <c r="D8143" t="s">
        <v>982</v>
      </c>
      <c r="E8143" t="s">
        <v>981</v>
      </c>
      <c r="F8143">
        <v>7462</v>
      </c>
      <c r="G8143">
        <v>355</v>
      </c>
      <c r="H8143">
        <v>13.33</v>
      </c>
      <c r="I8143">
        <v>2.3620000000000001</v>
      </c>
      <c r="J8143">
        <v>1</v>
      </c>
      <c r="K8143">
        <v>1167.0999999999899</v>
      </c>
      <c r="L8143" t="s">
        <v>980</v>
      </c>
      <c r="M8143" t="s">
        <v>979</v>
      </c>
      <c r="N8143" s="119">
        <v>44152</v>
      </c>
      <c r="O8143">
        <v>0</v>
      </c>
      <c r="P8143">
        <v>0</v>
      </c>
      <c r="Q8143">
        <v>3979.8</v>
      </c>
      <c r="R8143">
        <v>504.55</v>
      </c>
      <c r="S8143">
        <v>1.0509999999999999</v>
      </c>
      <c r="T8143">
        <v>33</v>
      </c>
      <c r="U8143">
        <v>1528.9</v>
      </c>
      <c r="V8143">
        <v>22</v>
      </c>
      <c r="W8143">
        <v>1.611</v>
      </c>
      <c r="X8143">
        <v>2.6030000000000002</v>
      </c>
      <c r="Y8143" s="119">
        <v>44152</v>
      </c>
      <c r="Z8143">
        <v>408830.57381210901</v>
      </c>
      <c r="AA8143">
        <v>3660415.5650736298</v>
      </c>
    </row>
    <row r="8144" spans="1:27" x14ac:dyDescent="0.25">
      <c r="A8144">
        <v>-111.976817539999</v>
      </c>
      <c r="B8144">
        <v>33.078522880000001</v>
      </c>
      <c r="C8144" t="s">
        <v>983</v>
      </c>
      <c r="D8144" t="s">
        <v>982</v>
      </c>
      <c r="E8144" t="s">
        <v>981</v>
      </c>
      <c r="F8144">
        <v>7463</v>
      </c>
      <c r="G8144">
        <v>9</v>
      </c>
      <c r="H8144">
        <v>13.33</v>
      </c>
      <c r="I8144">
        <v>2.1</v>
      </c>
      <c r="J8144">
        <v>1</v>
      </c>
      <c r="K8144">
        <v>1167.0999999999899</v>
      </c>
      <c r="L8144" t="s">
        <v>980</v>
      </c>
      <c r="M8144" t="s">
        <v>979</v>
      </c>
      <c r="N8144" s="119">
        <v>44152</v>
      </c>
      <c r="O8144">
        <v>0</v>
      </c>
      <c r="P8144">
        <v>0</v>
      </c>
      <c r="Q8144">
        <v>3490.0999999999899</v>
      </c>
      <c r="R8144">
        <v>497.76999999999902</v>
      </c>
      <c r="S8144">
        <v>1.0369999999999999</v>
      </c>
      <c r="T8144">
        <v>33</v>
      </c>
      <c r="U8144">
        <v>1508.4</v>
      </c>
      <c r="V8144">
        <v>22</v>
      </c>
      <c r="W8144">
        <v>1.4319999999999999</v>
      </c>
      <c r="X8144">
        <v>2.3140000000000001</v>
      </c>
      <c r="Y8144" s="119">
        <v>44152</v>
      </c>
      <c r="Z8144">
        <v>408830.35606209899</v>
      </c>
      <c r="AA8144">
        <v>3660416.24012734</v>
      </c>
    </row>
    <row r="8145" spans="1:27" x14ac:dyDescent="0.25">
      <c r="A8145">
        <v>-111.976815999999</v>
      </c>
      <c r="B8145">
        <v>33.078527770000001</v>
      </c>
      <c r="C8145" t="s">
        <v>983</v>
      </c>
      <c r="D8145" t="s">
        <v>982</v>
      </c>
      <c r="E8145" t="s">
        <v>981</v>
      </c>
      <c r="F8145">
        <v>7464</v>
      </c>
      <c r="G8145">
        <v>0</v>
      </c>
      <c r="H8145">
        <v>13.33</v>
      </c>
      <c r="I8145">
        <v>2.198</v>
      </c>
      <c r="J8145">
        <v>1</v>
      </c>
      <c r="K8145">
        <v>1167.0999999999899</v>
      </c>
      <c r="L8145" t="s">
        <v>980</v>
      </c>
      <c r="M8145" t="s">
        <v>979</v>
      </c>
      <c r="N8145" s="119">
        <v>44152</v>
      </c>
      <c r="O8145">
        <v>0</v>
      </c>
      <c r="P8145">
        <v>0</v>
      </c>
      <c r="Q8145">
        <v>3115.6999999999898</v>
      </c>
      <c r="R8145">
        <v>424.48</v>
      </c>
      <c r="S8145">
        <v>0.88400000000000001</v>
      </c>
      <c r="T8145">
        <v>33</v>
      </c>
      <c r="U8145">
        <v>1286.29999999999</v>
      </c>
      <c r="V8145">
        <v>22</v>
      </c>
      <c r="W8145">
        <v>1.4990000000000001</v>
      </c>
      <c r="X8145">
        <v>2.4220000000000002</v>
      </c>
      <c r="Y8145" s="119">
        <v>44152</v>
      </c>
      <c r="Z8145">
        <v>408830.50484847103</v>
      </c>
      <c r="AA8145">
        <v>3660416.7809345298</v>
      </c>
    </row>
    <row r="8146" spans="1:27" x14ac:dyDescent="0.25">
      <c r="A8146">
        <v>-111.976815509999</v>
      </c>
      <c r="B8146">
        <v>33.078533790000002</v>
      </c>
      <c r="C8146" t="s">
        <v>983</v>
      </c>
      <c r="D8146" t="s">
        <v>982</v>
      </c>
      <c r="E8146" t="s">
        <v>981</v>
      </c>
      <c r="F8146">
        <v>7465</v>
      </c>
      <c r="G8146">
        <v>3</v>
      </c>
      <c r="H8146">
        <v>13.33</v>
      </c>
      <c r="I8146">
        <v>2.0009999999999999</v>
      </c>
      <c r="J8146">
        <v>1</v>
      </c>
      <c r="K8146">
        <v>1167.0999999999899</v>
      </c>
      <c r="L8146" t="s">
        <v>980</v>
      </c>
      <c r="M8146" t="s">
        <v>979</v>
      </c>
      <c r="N8146" s="119">
        <v>44152</v>
      </c>
      <c r="O8146">
        <v>0</v>
      </c>
      <c r="P8146">
        <v>0</v>
      </c>
      <c r="Q8146">
        <v>2705.4</v>
      </c>
      <c r="R8146">
        <v>404.82999999999902</v>
      </c>
      <c r="S8146">
        <v>0.84299999999999997</v>
      </c>
      <c r="T8146">
        <v>33</v>
      </c>
      <c r="U8146">
        <v>1226.79999999999</v>
      </c>
      <c r="V8146">
        <v>22</v>
      </c>
      <c r="W8146">
        <v>1.365</v>
      </c>
      <c r="X8146">
        <v>2.2050000000000001</v>
      </c>
      <c r="Y8146" s="119">
        <v>44152</v>
      </c>
      <c r="Z8146">
        <v>408830.556795215</v>
      </c>
      <c r="AA8146">
        <v>3660417.4479346401</v>
      </c>
    </row>
    <row r="8147" spans="1:27" x14ac:dyDescent="0.25">
      <c r="A8147">
        <v>-111.97681468</v>
      </c>
      <c r="B8147">
        <v>33.078539790000001</v>
      </c>
      <c r="C8147" t="s">
        <v>983</v>
      </c>
      <c r="D8147" t="s">
        <v>982</v>
      </c>
      <c r="E8147" t="s">
        <v>981</v>
      </c>
      <c r="F8147">
        <v>7466</v>
      </c>
      <c r="G8147">
        <v>4</v>
      </c>
      <c r="H8147">
        <v>13.33</v>
      </c>
      <c r="I8147">
        <v>2.2970000000000002</v>
      </c>
      <c r="J8147">
        <v>1</v>
      </c>
      <c r="K8147">
        <v>1167.0999999999899</v>
      </c>
      <c r="L8147" t="s">
        <v>980</v>
      </c>
      <c r="M8147" t="s">
        <v>979</v>
      </c>
      <c r="N8147" s="119">
        <v>44152</v>
      </c>
      <c r="O8147">
        <v>0</v>
      </c>
      <c r="P8147">
        <v>0</v>
      </c>
      <c r="Q8147">
        <v>2961.8</v>
      </c>
      <c r="R8147">
        <v>386.22</v>
      </c>
      <c r="S8147">
        <v>0.80500000000000005</v>
      </c>
      <c r="T8147">
        <v>33</v>
      </c>
      <c r="U8147">
        <v>1170.4000000000001</v>
      </c>
      <c r="V8147">
        <v>22</v>
      </c>
      <c r="W8147">
        <v>1.5660000000000001</v>
      </c>
      <c r="X8147">
        <v>2.5310000000000001</v>
      </c>
      <c r="Y8147" s="119">
        <v>44152</v>
      </c>
      <c r="Z8147">
        <v>408830.64045641001</v>
      </c>
      <c r="AA8147">
        <v>3660418.11242207</v>
      </c>
    </row>
    <row r="8148" spans="1:27" x14ac:dyDescent="0.25">
      <c r="A8148">
        <v>-111.976814829999</v>
      </c>
      <c r="B8148">
        <v>33.078545779999899</v>
      </c>
      <c r="C8148" t="s">
        <v>983</v>
      </c>
      <c r="D8148" t="s">
        <v>982</v>
      </c>
      <c r="E8148" t="s">
        <v>981</v>
      </c>
      <c r="F8148">
        <v>7467</v>
      </c>
      <c r="G8148">
        <v>359</v>
      </c>
      <c r="H8148">
        <v>13.33</v>
      </c>
      <c r="I8148">
        <v>1.903</v>
      </c>
      <c r="J8148">
        <v>1</v>
      </c>
      <c r="K8148">
        <v>1167.0999999999899</v>
      </c>
      <c r="L8148" t="s">
        <v>980</v>
      </c>
      <c r="M8148" t="s">
        <v>979</v>
      </c>
      <c r="N8148" s="119">
        <v>44152</v>
      </c>
      <c r="O8148">
        <v>0</v>
      </c>
      <c r="P8148">
        <v>0</v>
      </c>
      <c r="Q8148">
        <v>4287</v>
      </c>
      <c r="R8148">
        <v>674.69</v>
      </c>
      <c r="S8148">
        <v>1.4059999999999999</v>
      </c>
      <c r="T8148">
        <v>33</v>
      </c>
      <c r="U8148">
        <v>2044.5</v>
      </c>
      <c r="V8148">
        <v>22</v>
      </c>
      <c r="W8148">
        <v>1.2969999999999999</v>
      </c>
      <c r="X8148">
        <v>2.097</v>
      </c>
      <c r="Y8148" s="119">
        <v>44152</v>
      </c>
      <c r="Z8148">
        <v>408830.63263555098</v>
      </c>
      <c r="AA8148">
        <v>3660418.7766520199</v>
      </c>
    </row>
    <row r="8149" spans="1:27" x14ac:dyDescent="0.25">
      <c r="A8149">
        <v>-111.976815509999</v>
      </c>
      <c r="B8149">
        <v>33.078550790000001</v>
      </c>
      <c r="C8149" t="s">
        <v>983</v>
      </c>
      <c r="D8149" t="s">
        <v>982</v>
      </c>
      <c r="E8149" t="s">
        <v>981</v>
      </c>
      <c r="F8149">
        <v>7468</v>
      </c>
      <c r="G8149">
        <v>3</v>
      </c>
      <c r="H8149">
        <v>13.33</v>
      </c>
      <c r="I8149">
        <v>2.2970000000000002</v>
      </c>
      <c r="J8149">
        <v>1</v>
      </c>
      <c r="K8149">
        <v>1167.0999999999899</v>
      </c>
      <c r="L8149" t="s">
        <v>980</v>
      </c>
      <c r="M8149" t="s">
        <v>979</v>
      </c>
      <c r="N8149" s="119">
        <v>44152</v>
      </c>
      <c r="O8149">
        <v>0</v>
      </c>
      <c r="P8149">
        <v>0</v>
      </c>
      <c r="Q8149">
        <v>4514.1999999999898</v>
      </c>
      <c r="R8149">
        <v>588.64999999999895</v>
      </c>
      <c r="S8149">
        <v>1.226</v>
      </c>
      <c r="T8149">
        <v>33</v>
      </c>
      <c r="U8149">
        <v>1783.79999999999</v>
      </c>
      <c r="V8149">
        <v>22</v>
      </c>
      <c r="W8149">
        <v>1.5660000000000001</v>
      </c>
      <c r="X8149">
        <v>2.5310000000000001</v>
      </c>
      <c r="Y8149" s="119">
        <v>44152</v>
      </c>
      <c r="Z8149">
        <v>408830.57433421898</v>
      </c>
      <c r="AA8149">
        <v>3660419.3326916299</v>
      </c>
    </row>
    <row r="8150" spans="1:27" x14ac:dyDescent="0.25">
      <c r="A8150">
        <v>-111.976813829999</v>
      </c>
      <c r="B8150">
        <v>33.078557779999898</v>
      </c>
      <c r="C8150" t="s">
        <v>983</v>
      </c>
      <c r="D8150" t="s">
        <v>982</v>
      </c>
      <c r="E8150" t="s">
        <v>981</v>
      </c>
      <c r="F8150">
        <v>7469</v>
      </c>
      <c r="G8150">
        <v>359</v>
      </c>
      <c r="H8150">
        <v>13.33</v>
      </c>
      <c r="I8150">
        <v>2.1</v>
      </c>
      <c r="J8150">
        <v>1</v>
      </c>
      <c r="K8150">
        <v>1167.0999999999899</v>
      </c>
      <c r="L8150" t="s">
        <v>980</v>
      </c>
      <c r="M8150" t="s">
        <v>979</v>
      </c>
      <c r="N8150" s="119">
        <v>44152</v>
      </c>
      <c r="O8150">
        <v>0</v>
      </c>
      <c r="P8150">
        <v>0</v>
      </c>
      <c r="Q8150">
        <v>3889.8</v>
      </c>
      <c r="R8150">
        <v>554.78999999999905</v>
      </c>
      <c r="S8150">
        <v>1.1559999999999999</v>
      </c>
      <c r="T8150">
        <v>33</v>
      </c>
      <c r="U8150">
        <v>1681.2</v>
      </c>
      <c r="V8150">
        <v>22</v>
      </c>
      <c r="W8150">
        <v>1.4319999999999999</v>
      </c>
      <c r="X8150">
        <v>2.3140000000000001</v>
      </c>
      <c r="Y8150" s="119">
        <v>44152</v>
      </c>
      <c r="Z8150">
        <v>408830.73835450597</v>
      </c>
      <c r="AA8150">
        <v>3660420.1062001502</v>
      </c>
    </row>
    <row r="8151" spans="1:27" x14ac:dyDescent="0.25">
      <c r="A8151">
        <v>-111.976815029999</v>
      </c>
      <c r="B8151">
        <v>33.078562820000002</v>
      </c>
      <c r="C8151" t="s">
        <v>983</v>
      </c>
      <c r="D8151" t="s">
        <v>982</v>
      </c>
      <c r="E8151" t="s">
        <v>981</v>
      </c>
      <c r="F8151">
        <v>7470</v>
      </c>
      <c r="G8151">
        <v>6</v>
      </c>
      <c r="H8151">
        <v>13.33</v>
      </c>
      <c r="I8151">
        <v>2.3620000000000001</v>
      </c>
      <c r="J8151">
        <v>1</v>
      </c>
      <c r="K8151">
        <v>1167.2</v>
      </c>
      <c r="L8151" t="s">
        <v>980</v>
      </c>
      <c r="M8151" t="s">
        <v>979</v>
      </c>
      <c r="N8151" s="119">
        <v>44152</v>
      </c>
      <c r="O8151">
        <v>0</v>
      </c>
      <c r="P8151">
        <v>0</v>
      </c>
      <c r="Q8151">
        <v>3445.4</v>
      </c>
      <c r="R8151">
        <v>436.8</v>
      </c>
      <c r="S8151">
        <v>0.91</v>
      </c>
      <c r="T8151">
        <v>33</v>
      </c>
      <c r="U8151">
        <v>1323.5999999999899</v>
      </c>
      <c r="V8151">
        <v>22</v>
      </c>
      <c r="W8151">
        <v>1.611</v>
      </c>
      <c r="X8151">
        <v>2.6030000000000002</v>
      </c>
      <c r="Y8151" s="119">
        <v>44152</v>
      </c>
      <c r="Z8151">
        <v>408830.63154811901</v>
      </c>
      <c r="AA8151">
        <v>3660420.6660174602</v>
      </c>
    </row>
    <row r="8152" spans="1:27" x14ac:dyDescent="0.25">
      <c r="A8152">
        <v>-111.976813829999</v>
      </c>
      <c r="B8152">
        <v>33.078569780000002</v>
      </c>
      <c r="C8152" t="s">
        <v>983</v>
      </c>
      <c r="D8152" t="s">
        <v>982</v>
      </c>
      <c r="E8152" t="s">
        <v>981</v>
      </c>
      <c r="F8152">
        <v>7471</v>
      </c>
      <c r="G8152">
        <v>359</v>
      </c>
      <c r="H8152">
        <v>13.33</v>
      </c>
      <c r="I8152">
        <v>2.133</v>
      </c>
      <c r="J8152">
        <v>1</v>
      </c>
      <c r="K8152">
        <v>1167.2</v>
      </c>
      <c r="L8152" t="s">
        <v>980</v>
      </c>
      <c r="M8152" t="s">
        <v>979</v>
      </c>
      <c r="N8152" s="119">
        <v>44152</v>
      </c>
      <c r="O8152">
        <v>0</v>
      </c>
      <c r="P8152">
        <v>0</v>
      </c>
      <c r="Q8152">
        <v>3429.8</v>
      </c>
      <c r="R8152">
        <v>481.66</v>
      </c>
      <c r="S8152">
        <v>1.0029999999999999</v>
      </c>
      <c r="T8152">
        <v>33</v>
      </c>
      <c r="U8152">
        <v>1459.5999999999899</v>
      </c>
      <c r="V8152">
        <v>22</v>
      </c>
      <c r="W8152">
        <v>1.454</v>
      </c>
      <c r="X8152">
        <v>2.35</v>
      </c>
      <c r="Y8152" s="119">
        <v>44152</v>
      </c>
      <c r="Z8152">
        <v>408830.75073496602</v>
      </c>
      <c r="AA8152">
        <v>3660421.4366168501</v>
      </c>
    </row>
    <row r="8153" spans="1:27" x14ac:dyDescent="0.25">
      <c r="A8153">
        <v>-111.976814509999</v>
      </c>
      <c r="B8153">
        <v>33.078575790000002</v>
      </c>
      <c r="C8153" t="s">
        <v>983</v>
      </c>
      <c r="D8153" t="s">
        <v>982</v>
      </c>
      <c r="E8153" t="s">
        <v>981</v>
      </c>
      <c r="F8153">
        <v>7472</v>
      </c>
      <c r="G8153">
        <v>3</v>
      </c>
      <c r="H8153">
        <v>13.33</v>
      </c>
      <c r="I8153">
        <v>2.657</v>
      </c>
      <c r="J8153">
        <v>1</v>
      </c>
      <c r="K8153">
        <v>1167.0999999999899</v>
      </c>
      <c r="L8153" t="s">
        <v>980</v>
      </c>
      <c r="M8153" t="s">
        <v>979</v>
      </c>
      <c r="N8153" s="119">
        <v>44152</v>
      </c>
      <c r="O8153">
        <v>0</v>
      </c>
      <c r="P8153">
        <v>0</v>
      </c>
      <c r="Q8153">
        <v>2864.0999999999899</v>
      </c>
      <c r="R8153">
        <v>322.75999999999902</v>
      </c>
      <c r="S8153">
        <v>0.67200000000000004</v>
      </c>
      <c r="T8153">
        <v>33</v>
      </c>
      <c r="U8153">
        <v>978.05999999999904</v>
      </c>
      <c r="V8153">
        <v>22</v>
      </c>
      <c r="W8153">
        <v>1.8120000000000001</v>
      </c>
      <c r="X8153">
        <v>2.9279999999999999</v>
      </c>
      <c r="Y8153" s="119">
        <v>44152</v>
      </c>
      <c r="Z8153">
        <v>408830.69346535503</v>
      </c>
      <c r="AA8153">
        <v>3660422.1035245201</v>
      </c>
    </row>
    <row r="8154" spans="1:27" x14ac:dyDescent="0.25">
      <c r="A8154">
        <v>-111.976814</v>
      </c>
      <c r="B8154">
        <v>33.07858177</v>
      </c>
      <c r="C8154" t="s">
        <v>983</v>
      </c>
      <c r="D8154" t="s">
        <v>982</v>
      </c>
      <c r="E8154" t="s">
        <v>981</v>
      </c>
      <c r="F8154">
        <v>7473</v>
      </c>
      <c r="G8154">
        <v>360</v>
      </c>
      <c r="H8154">
        <v>13.33</v>
      </c>
      <c r="I8154">
        <v>1.903</v>
      </c>
      <c r="J8154">
        <v>1</v>
      </c>
      <c r="K8154">
        <v>1167.2</v>
      </c>
      <c r="L8154" t="s">
        <v>980</v>
      </c>
      <c r="M8154" t="s">
        <v>979</v>
      </c>
      <c r="N8154" s="119">
        <v>44152</v>
      </c>
      <c r="O8154">
        <v>0</v>
      </c>
      <c r="P8154">
        <v>0</v>
      </c>
      <c r="Q8154">
        <v>4110.8999999999896</v>
      </c>
      <c r="R8154">
        <v>646.97</v>
      </c>
      <c r="S8154">
        <v>1.3480000000000001</v>
      </c>
      <c r="T8154">
        <v>33</v>
      </c>
      <c r="U8154">
        <v>1960.5</v>
      </c>
      <c r="V8154">
        <v>22</v>
      </c>
      <c r="W8154">
        <v>1.2969999999999999</v>
      </c>
      <c r="X8154">
        <v>2.097</v>
      </c>
      <c r="Y8154" s="119">
        <v>44152</v>
      </c>
      <c r="Z8154">
        <v>408830.74723757402</v>
      </c>
      <c r="AA8154">
        <v>3660422.7660725401</v>
      </c>
    </row>
    <row r="8155" spans="1:27" x14ac:dyDescent="0.25">
      <c r="A8155">
        <v>-111.976814</v>
      </c>
      <c r="B8155">
        <v>33.078587769999899</v>
      </c>
      <c r="C8155" t="s">
        <v>983</v>
      </c>
      <c r="D8155" t="s">
        <v>982</v>
      </c>
      <c r="E8155" t="s">
        <v>981</v>
      </c>
      <c r="F8155">
        <v>7474</v>
      </c>
      <c r="G8155">
        <v>360</v>
      </c>
      <c r="H8155">
        <v>13.33</v>
      </c>
      <c r="I8155">
        <v>2.2970000000000002</v>
      </c>
      <c r="J8155">
        <v>1</v>
      </c>
      <c r="K8155">
        <v>1167.2</v>
      </c>
      <c r="L8155" t="s">
        <v>980</v>
      </c>
      <c r="M8155" t="s">
        <v>979</v>
      </c>
      <c r="N8155" s="119">
        <v>44152</v>
      </c>
      <c r="O8155">
        <v>0</v>
      </c>
      <c r="P8155">
        <v>0</v>
      </c>
      <c r="Q8155">
        <v>3781.5999999999899</v>
      </c>
      <c r="R8155">
        <v>493.12</v>
      </c>
      <c r="S8155">
        <v>1.0269999999999999</v>
      </c>
      <c r="T8155">
        <v>33</v>
      </c>
      <c r="U8155">
        <v>1494.29999999999</v>
      </c>
      <c r="V8155">
        <v>22</v>
      </c>
      <c r="W8155">
        <v>1.5660000000000001</v>
      </c>
      <c r="X8155">
        <v>2.5310000000000001</v>
      </c>
      <c r="Y8155" s="119">
        <v>44152</v>
      </c>
      <c r="Z8155">
        <v>408830.753427808</v>
      </c>
      <c r="AA8155">
        <v>3660423.43128089</v>
      </c>
    </row>
    <row r="8156" spans="1:27" x14ac:dyDescent="0.25">
      <c r="A8156">
        <v>-111.976814509999</v>
      </c>
      <c r="B8156">
        <v>33.078594789999897</v>
      </c>
      <c r="C8156" t="s">
        <v>983</v>
      </c>
      <c r="D8156" t="s">
        <v>982</v>
      </c>
      <c r="E8156" t="s">
        <v>981</v>
      </c>
      <c r="F8156">
        <v>7475</v>
      </c>
      <c r="G8156">
        <v>3</v>
      </c>
      <c r="H8156">
        <v>13.33</v>
      </c>
      <c r="I8156">
        <v>2.69</v>
      </c>
      <c r="J8156">
        <v>1</v>
      </c>
      <c r="K8156">
        <v>1167.0999999999899</v>
      </c>
      <c r="L8156" t="s">
        <v>980</v>
      </c>
      <c r="M8156" t="s">
        <v>979</v>
      </c>
      <c r="N8156" s="119">
        <v>44152</v>
      </c>
      <c r="O8156">
        <v>0</v>
      </c>
      <c r="P8156">
        <v>0</v>
      </c>
      <c r="Q8156">
        <v>5286.5</v>
      </c>
      <c r="R8156">
        <v>588.48</v>
      </c>
      <c r="S8156">
        <v>1.226</v>
      </c>
      <c r="T8156">
        <v>33</v>
      </c>
      <c r="U8156">
        <v>1783.29999999999</v>
      </c>
      <c r="V8156">
        <v>22</v>
      </c>
      <c r="W8156">
        <v>1.8340000000000001</v>
      </c>
      <c r="X8156">
        <v>2.964</v>
      </c>
      <c r="Y8156" s="119">
        <v>44152</v>
      </c>
      <c r="Z8156">
        <v>408830.71306777501</v>
      </c>
      <c r="AA8156">
        <v>3660424.2100176499</v>
      </c>
    </row>
    <row r="8157" spans="1:27" x14ac:dyDescent="0.25">
      <c r="A8157">
        <v>-111.97681434</v>
      </c>
      <c r="B8157">
        <v>33.078600780000002</v>
      </c>
      <c r="C8157" t="s">
        <v>983</v>
      </c>
      <c r="D8157" t="s">
        <v>982</v>
      </c>
      <c r="E8157" t="s">
        <v>981</v>
      </c>
      <c r="F8157">
        <v>7476</v>
      </c>
      <c r="G8157">
        <v>2</v>
      </c>
      <c r="H8157">
        <v>13.33</v>
      </c>
      <c r="I8157">
        <v>2.198</v>
      </c>
      <c r="J8157">
        <v>1</v>
      </c>
      <c r="K8157">
        <v>1167.2</v>
      </c>
      <c r="L8157" t="s">
        <v>980</v>
      </c>
      <c r="M8157" t="s">
        <v>979</v>
      </c>
      <c r="N8157" s="119">
        <v>44152</v>
      </c>
      <c r="O8157">
        <v>0</v>
      </c>
      <c r="P8157">
        <v>0</v>
      </c>
      <c r="Q8157">
        <v>5763.3999999999896</v>
      </c>
      <c r="R8157">
        <v>785.2</v>
      </c>
      <c r="S8157">
        <v>1.6359999999999999</v>
      </c>
      <c r="T8157">
        <v>33</v>
      </c>
      <c r="U8157">
        <v>2379.4</v>
      </c>
      <c r="V8157">
        <v>22</v>
      </c>
      <c r="W8157">
        <v>1.4990000000000001</v>
      </c>
      <c r="X8157">
        <v>2.4220000000000002</v>
      </c>
      <c r="Y8157" s="119">
        <v>44152</v>
      </c>
      <c r="Z8157">
        <v>408830.735115232</v>
      </c>
      <c r="AA8157">
        <v>3660424.8739696699</v>
      </c>
    </row>
    <row r="8158" spans="1:27" x14ac:dyDescent="0.25">
      <c r="A8158">
        <v>-111.97681314</v>
      </c>
      <c r="B8158">
        <v>33.078606809999897</v>
      </c>
      <c r="C8158" t="s">
        <v>983</v>
      </c>
      <c r="D8158" t="s">
        <v>982</v>
      </c>
      <c r="E8158" t="s">
        <v>981</v>
      </c>
      <c r="F8158">
        <v>7477</v>
      </c>
      <c r="G8158">
        <v>355</v>
      </c>
      <c r="H8158">
        <v>13.33</v>
      </c>
      <c r="I8158">
        <v>2.1</v>
      </c>
      <c r="J8158">
        <v>1</v>
      </c>
      <c r="K8158">
        <v>1167.2</v>
      </c>
      <c r="L8158" t="s">
        <v>980</v>
      </c>
      <c r="M8158" t="s">
        <v>979</v>
      </c>
      <c r="N8158" s="119">
        <v>44152</v>
      </c>
      <c r="O8158">
        <v>0</v>
      </c>
      <c r="P8158">
        <v>0</v>
      </c>
      <c r="Q8158">
        <v>2673</v>
      </c>
      <c r="R8158">
        <v>381.23</v>
      </c>
      <c r="S8158">
        <v>0.79400000000000004</v>
      </c>
      <c r="T8158">
        <v>33</v>
      </c>
      <c r="U8158">
        <v>1155.2</v>
      </c>
      <c r="V8158">
        <v>22</v>
      </c>
      <c r="W8158">
        <v>1.4319999999999999</v>
      </c>
      <c r="X8158">
        <v>2.3140000000000001</v>
      </c>
      <c r="Y8158" s="119">
        <v>44152</v>
      </c>
      <c r="Z8158">
        <v>408830.85334254702</v>
      </c>
      <c r="AA8158">
        <v>3660425.54146177</v>
      </c>
    </row>
    <row r="8159" spans="1:27" x14ac:dyDescent="0.25">
      <c r="A8159">
        <v>-111.976814509999</v>
      </c>
      <c r="B8159">
        <v>33.078612790000001</v>
      </c>
      <c r="C8159" t="s">
        <v>983</v>
      </c>
      <c r="D8159" t="s">
        <v>982</v>
      </c>
      <c r="E8159" t="s">
        <v>981</v>
      </c>
      <c r="F8159">
        <v>7478</v>
      </c>
      <c r="G8159">
        <v>3</v>
      </c>
      <c r="H8159">
        <v>13.33</v>
      </c>
      <c r="I8159">
        <v>2.2639999999999998</v>
      </c>
      <c r="J8159">
        <v>1</v>
      </c>
      <c r="K8159">
        <v>1167.2</v>
      </c>
      <c r="L8159" t="s">
        <v>980</v>
      </c>
      <c r="M8159" t="s">
        <v>979</v>
      </c>
      <c r="N8159" s="119">
        <v>44152</v>
      </c>
      <c r="O8159">
        <v>0</v>
      </c>
      <c r="P8159">
        <v>0</v>
      </c>
      <c r="Q8159">
        <v>4816.8</v>
      </c>
      <c r="R8159">
        <v>637.22</v>
      </c>
      <c r="S8159">
        <v>1.3280000000000001</v>
      </c>
      <c r="T8159">
        <v>33</v>
      </c>
      <c r="U8159">
        <v>1931</v>
      </c>
      <c r="V8159">
        <v>22</v>
      </c>
      <c r="W8159">
        <v>1.5429999999999999</v>
      </c>
      <c r="X8159">
        <v>2.4950000000000001</v>
      </c>
      <c r="Y8159" s="119">
        <v>44152</v>
      </c>
      <c r="Z8159">
        <v>408830.73163849697</v>
      </c>
      <c r="AA8159">
        <v>3660426.2056427202</v>
      </c>
    </row>
    <row r="8160" spans="1:27" x14ac:dyDescent="0.25">
      <c r="A8160">
        <v>-111.976814169999</v>
      </c>
      <c r="B8160">
        <v>33.0786187799999</v>
      </c>
      <c r="C8160" t="s">
        <v>983</v>
      </c>
      <c r="D8160" t="s">
        <v>982</v>
      </c>
      <c r="E8160" t="s">
        <v>981</v>
      </c>
      <c r="F8160">
        <v>7479</v>
      </c>
      <c r="G8160">
        <v>1</v>
      </c>
      <c r="H8160">
        <v>13.33</v>
      </c>
      <c r="I8160">
        <v>2.2970000000000002</v>
      </c>
      <c r="J8160">
        <v>1</v>
      </c>
      <c r="K8160">
        <v>1167.2</v>
      </c>
      <c r="L8160" t="s">
        <v>980</v>
      </c>
      <c r="M8160" t="s">
        <v>979</v>
      </c>
      <c r="N8160" s="119">
        <v>44152</v>
      </c>
      <c r="O8160">
        <v>0</v>
      </c>
      <c r="P8160">
        <v>0</v>
      </c>
      <c r="Q8160">
        <v>5265.8999999999896</v>
      </c>
      <c r="R8160">
        <v>686.66999999999905</v>
      </c>
      <c r="S8160">
        <v>1.431</v>
      </c>
      <c r="T8160">
        <v>33</v>
      </c>
      <c r="U8160">
        <v>2080.8000000000002</v>
      </c>
      <c r="V8160">
        <v>22</v>
      </c>
      <c r="W8160">
        <v>1.5660000000000001</v>
      </c>
      <c r="X8160">
        <v>2.5310000000000001</v>
      </c>
      <c r="Y8160" s="119">
        <v>44152</v>
      </c>
      <c r="Z8160">
        <v>408830.76955348602</v>
      </c>
      <c r="AA8160">
        <v>3660426.86944708</v>
      </c>
    </row>
    <row r="8161" spans="1:27" x14ac:dyDescent="0.25">
      <c r="A8161">
        <v>-111.976813829999</v>
      </c>
      <c r="B8161">
        <v>33.078624779999899</v>
      </c>
      <c r="C8161" t="s">
        <v>983</v>
      </c>
      <c r="D8161" t="s">
        <v>982</v>
      </c>
      <c r="E8161" t="s">
        <v>981</v>
      </c>
      <c r="F8161">
        <v>7480</v>
      </c>
      <c r="G8161">
        <v>359</v>
      </c>
      <c r="H8161">
        <v>13.33</v>
      </c>
      <c r="I8161">
        <v>2.1</v>
      </c>
      <c r="J8161">
        <v>1</v>
      </c>
      <c r="K8161">
        <v>1167.2</v>
      </c>
      <c r="L8161" t="s">
        <v>980</v>
      </c>
      <c r="M8161" t="s">
        <v>979</v>
      </c>
      <c r="N8161" s="119">
        <v>44152</v>
      </c>
      <c r="O8161">
        <v>0</v>
      </c>
      <c r="P8161">
        <v>0</v>
      </c>
      <c r="Q8161">
        <v>5075.5</v>
      </c>
      <c r="R8161">
        <v>723.88999999999896</v>
      </c>
      <c r="S8161">
        <v>1.508</v>
      </c>
      <c r="T8161">
        <v>33</v>
      </c>
      <c r="U8161">
        <v>2193.5999999999899</v>
      </c>
      <c r="V8161">
        <v>22</v>
      </c>
      <c r="W8161">
        <v>1.4319999999999999</v>
      </c>
      <c r="X8161">
        <v>2.3140000000000001</v>
      </c>
      <c r="Y8161" s="119">
        <v>44152</v>
      </c>
      <c r="Z8161">
        <v>408830.80747878901</v>
      </c>
      <c r="AA8161">
        <v>3660427.5343601201</v>
      </c>
    </row>
    <row r="8162" spans="1:27" x14ac:dyDescent="0.25">
      <c r="A8162">
        <v>-111.976813489999</v>
      </c>
      <c r="B8162">
        <v>33.078631790000003</v>
      </c>
      <c r="C8162" t="s">
        <v>983</v>
      </c>
      <c r="D8162" t="s">
        <v>982</v>
      </c>
      <c r="E8162" t="s">
        <v>981</v>
      </c>
      <c r="F8162">
        <v>7481</v>
      </c>
      <c r="G8162">
        <v>357</v>
      </c>
      <c r="H8162">
        <v>13.33</v>
      </c>
      <c r="I8162">
        <v>2.198</v>
      </c>
      <c r="J8162">
        <v>1</v>
      </c>
      <c r="K8162">
        <v>1167.2</v>
      </c>
      <c r="L8162" t="s">
        <v>980</v>
      </c>
      <c r="M8162" t="s">
        <v>979</v>
      </c>
      <c r="N8162" s="119">
        <v>44152</v>
      </c>
      <c r="O8162">
        <v>0</v>
      </c>
      <c r="P8162">
        <v>0</v>
      </c>
      <c r="Q8162">
        <v>4558</v>
      </c>
      <c r="R8162">
        <v>620.98</v>
      </c>
      <c r="S8162">
        <v>1.294</v>
      </c>
      <c r="T8162">
        <v>33</v>
      </c>
      <c r="U8162">
        <v>1881.79999999999</v>
      </c>
      <c r="V8162">
        <v>22</v>
      </c>
      <c r="W8162">
        <v>1.4990000000000001</v>
      </c>
      <c r="X8162">
        <v>2.4220000000000002</v>
      </c>
      <c r="Y8162" s="119">
        <v>44152</v>
      </c>
      <c r="Z8162">
        <v>408830.84644611401</v>
      </c>
      <c r="AA8162">
        <v>3660428.3112499099</v>
      </c>
    </row>
    <row r="8163" spans="1:27" x14ac:dyDescent="0.25">
      <c r="A8163">
        <v>-111.97681434</v>
      </c>
      <c r="B8163">
        <v>33.078637780000001</v>
      </c>
      <c r="C8163" t="s">
        <v>983</v>
      </c>
      <c r="D8163" t="s">
        <v>982</v>
      </c>
      <c r="E8163" t="s">
        <v>981</v>
      </c>
      <c r="F8163">
        <v>7482</v>
      </c>
      <c r="G8163">
        <v>2</v>
      </c>
      <c r="H8163">
        <v>13.33</v>
      </c>
      <c r="I8163">
        <v>2.2639999999999998</v>
      </c>
      <c r="J8163">
        <v>1</v>
      </c>
      <c r="K8163">
        <v>1167.2</v>
      </c>
      <c r="L8163" t="s">
        <v>980</v>
      </c>
      <c r="M8163" t="s">
        <v>979</v>
      </c>
      <c r="N8163" s="119">
        <v>44152</v>
      </c>
      <c r="O8163">
        <v>0</v>
      </c>
      <c r="P8163">
        <v>0</v>
      </c>
      <c r="Q8163">
        <v>3596.6999999999898</v>
      </c>
      <c r="R8163">
        <v>475.81</v>
      </c>
      <c r="S8163">
        <v>0.99099999999999999</v>
      </c>
      <c r="T8163">
        <v>33</v>
      </c>
      <c r="U8163">
        <v>1441.79999999999</v>
      </c>
      <c r="V8163">
        <v>22</v>
      </c>
      <c r="W8163">
        <v>1.5429999999999999</v>
      </c>
      <c r="X8163">
        <v>2.4950000000000001</v>
      </c>
      <c r="Y8163" s="119">
        <v>44152</v>
      </c>
      <c r="Z8163">
        <v>408830.77328839299</v>
      </c>
      <c r="AA8163">
        <v>3660428.9760878799</v>
      </c>
    </row>
    <row r="8164" spans="1:27" x14ac:dyDescent="0.25">
      <c r="A8164">
        <v>-111.97681332000001</v>
      </c>
      <c r="B8164">
        <v>33.078643790000001</v>
      </c>
      <c r="C8164" t="s">
        <v>983</v>
      </c>
      <c r="D8164" t="s">
        <v>982</v>
      </c>
      <c r="E8164" t="s">
        <v>981</v>
      </c>
      <c r="F8164">
        <v>7483</v>
      </c>
      <c r="G8164">
        <v>356</v>
      </c>
      <c r="H8164">
        <v>13.33</v>
      </c>
      <c r="I8164">
        <v>2.395</v>
      </c>
      <c r="J8164">
        <v>1</v>
      </c>
      <c r="K8164">
        <v>1167.2</v>
      </c>
      <c r="L8164" t="s">
        <v>980</v>
      </c>
      <c r="M8164" t="s">
        <v>979</v>
      </c>
      <c r="N8164" s="119">
        <v>44152</v>
      </c>
      <c r="O8164">
        <v>0</v>
      </c>
      <c r="P8164">
        <v>0</v>
      </c>
      <c r="Q8164">
        <v>3245.4</v>
      </c>
      <c r="R8164">
        <v>405.81</v>
      </c>
      <c r="S8164">
        <v>0.84499999999999997</v>
      </c>
      <c r="T8164">
        <v>33</v>
      </c>
      <c r="U8164">
        <v>1229.7</v>
      </c>
      <c r="V8164">
        <v>22</v>
      </c>
      <c r="W8164">
        <v>1.633</v>
      </c>
      <c r="X8164">
        <v>2.6389999999999998</v>
      </c>
      <c r="Y8164" s="119">
        <v>44152</v>
      </c>
      <c r="Z8164">
        <v>408830.87469412002</v>
      </c>
      <c r="AA8164">
        <v>3660429.64151897</v>
      </c>
    </row>
    <row r="8165" spans="1:27" x14ac:dyDescent="0.25">
      <c r="A8165">
        <v>-111.976815029999</v>
      </c>
      <c r="B8165">
        <v>33.078649820000003</v>
      </c>
      <c r="C8165" t="s">
        <v>983</v>
      </c>
      <c r="D8165" t="s">
        <v>982</v>
      </c>
      <c r="E8165" t="s">
        <v>981</v>
      </c>
      <c r="F8165">
        <v>7484</v>
      </c>
      <c r="G8165">
        <v>6</v>
      </c>
      <c r="H8165">
        <v>13.33</v>
      </c>
      <c r="I8165">
        <v>2.0009999999999999</v>
      </c>
      <c r="J8165">
        <v>1</v>
      </c>
      <c r="K8165">
        <v>1167.2</v>
      </c>
      <c r="L8165" t="s">
        <v>980</v>
      </c>
      <c r="M8165" t="s">
        <v>979</v>
      </c>
      <c r="N8165" s="119">
        <v>44152</v>
      </c>
      <c r="O8165">
        <v>0</v>
      </c>
      <c r="P8165">
        <v>0</v>
      </c>
      <c r="Q8165">
        <v>3595.4</v>
      </c>
      <c r="R8165">
        <v>538.00999999999897</v>
      </c>
      <c r="S8165">
        <v>1.121</v>
      </c>
      <c r="T8165">
        <v>33</v>
      </c>
      <c r="U8165">
        <v>1630.29999999999</v>
      </c>
      <c r="V8165">
        <v>22</v>
      </c>
      <c r="W8165">
        <v>1.365</v>
      </c>
      <c r="X8165">
        <v>2.2050000000000001</v>
      </c>
      <c r="Y8165" s="119">
        <v>44152</v>
      </c>
      <c r="Z8165">
        <v>408830.721306664</v>
      </c>
      <c r="AA8165">
        <v>3660430.3115386502</v>
      </c>
    </row>
    <row r="8166" spans="1:27" x14ac:dyDescent="0.25">
      <c r="A8166">
        <v>-111.976813489999</v>
      </c>
      <c r="B8166">
        <v>33.0786557899999</v>
      </c>
      <c r="C8166" t="s">
        <v>983</v>
      </c>
      <c r="D8166" t="s">
        <v>982</v>
      </c>
      <c r="E8166" t="s">
        <v>981</v>
      </c>
      <c r="F8166">
        <v>7485</v>
      </c>
      <c r="G8166">
        <v>357</v>
      </c>
      <c r="H8166">
        <v>13.33</v>
      </c>
      <c r="I8166">
        <v>2.2639999999999998</v>
      </c>
      <c r="J8166">
        <v>1</v>
      </c>
      <c r="K8166">
        <v>1167.2</v>
      </c>
      <c r="L8166" t="s">
        <v>980</v>
      </c>
      <c r="M8166" t="s">
        <v>979</v>
      </c>
      <c r="N8166" s="119">
        <v>44152</v>
      </c>
      <c r="O8166">
        <v>0</v>
      </c>
      <c r="P8166">
        <v>0</v>
      </c>
      <c r="Q8166">
        <v>3502.8</v>
      </c>
      <c r="R8166">
        <v>463.38999999999902</v>
      </c>
      <c r="S8166">
        <v>0.96499999999999997</v>
      </c>
      <c r="T8166">
        <v>33</v>
      </c>
      <c r="U8166">
        <v>1404.2</v>
      </c>
      <c r="V8166">
        <v>22</v>
      </c>
      <c r="W8166">
        <v>1.5429999999999999</v>
      </c>
      <c r="X8166">
        <v>2.4950000000000001</v>
      </c>
      <c r="Y8166" s="119">
        <v>44152</v>
      </c>
      <c r="Z8166">
        <v>408830.87120707799</v>
      </c>
      <c r="AA8166">
        <v>3660430.9720833502</v>
      </c>
    </row>
    <row r="8167" spans="1:27" x14ac:dyDescent="0.25">
      <c r="A8167">
        <v>-111.97681314</v>
      </c>
      <c r="B8167">
        <v>33.07866181</v>
      </c>
      <c r="C8167" t="s">
        <v>983</v>
      </c>
      <c r="D8167" t="s">
        <v>982</v>
      </c>
      <c r="E8167" t="s">
        <v>981</v>
      </c>
      <c r="F8167">
        <v>7486</v>
      </c>
      <c r="G8167">
        <v>355</v>
      </c>
      <c r="H8167">
        <v>13.33</v>
      </c>
      <c r="I8167">
        <v>2.395</v>
      </c>
      <c r="J8167">
        <v>1</v>
      </c>
      <c r="K8167">
        <v>1167.2</v>
      </c>
      <c r="L8167" t="s">
        <v>980</v>
      </c>
      <c r="M8167" t="s">
        <v>979</v>
      </c>
      <c r="N8167" s="119">
        <v>44152</v>
      </c>
      <c r="O8167">
        <v>0</v>
      </c>
      <c r="P8167">
        <v>0</v>
      </c>
      <c r="Q8167">
        <v>4356.3</v>
      </c>
      <c r="R8167">
        <v>544.72</v>
      </c>
      <c r="S8167">
        <v>1.135</v>
      </c>
      <c r="T8167">
        <v>33</v>
      </c>
      <c r="U8167">
        <v>1650.7</v>
      </c>
      <c r="V8167">
        <v>22</v>
      </c>
      <c r="W8167">
        <v>1.633</v>
      </c>
      <c r="X8167">
        <v>2.6389999999999998</v>
      </c>
      <c r="Y8167" s="119">
        <v>44152</v>
      </c>
      <c r="Z8167">
        <v>408830.91008638701</v>
      </c>
      <c r="AA8167">
        <v>3660431.6392050702</v>
      </c>
    </row>
    <row r="8168" spans="1:27" x14ac:dyDescent="0.25">
      <c r="A8168">
        <v>-111.97681434</v>
      </c>
      <c r="B8168">
        <v>33.078668780000001</v>
      </c>
      <c r="C8168" t="s">
        <v>983</v>
      </c>
      <c r="D8168" t="s">
        <v>982</v>
      </c>
      <c r="E8168" t="s">
        <v>981</v>
      </c>
      <c r="F8168">
        <v>7487</v>
      </c>
      <c r="G8168">
        <v>2</v>
      </c>
      <c r="H8168">
        <v>13.33</v>
      </c>
      <c r="I8168">
        <v>2.4279999999999999</v>
      </c>
      <c r="J8168">
        <v>1</v>
      </c>
      <c r="K8168">
        <v>1167.2</v>
      </c>
      <c r="L8168" t="s">
        <v>980</v>
      </c>
      <c r="M8168" t="s">
        <v>979</v>
      </c>
      <c r="N8168" s="119">
        <v>44152</v>
      </c>
      <c r="O8168">
        <v>0</v>
      </c>
      <c r="P8168">
        <v>0</v>
      </c>
      <c r="Q8168">
        <v>5039.8999999999896</v>
      </c>
      <c r="R8168">
        <v>621.67999999999904</v>
      </c>
      <c r="S8168">
        <v>1.2949999999999999</v>
      </c>
      <c r="T8168">
        <v>33</v>
      </c>
      <c r="U8168">
        <v>1883.9</v>
      </c>
      <c r="V8168">
        <v>22</v>
      </c>
      <c r="W8168">
        <v>1.655</v>
      </c>
      <c r="X8168">
        <v>2.6749999999999998</v>
      </c>
      <c r="Y8168" s="119">
        <v>44152</v>
      </c>
      <c r="Z8168">
        <v>408830.80527134001</v>
      </c>
      <c r="AA8168">
        <v>3660432.4129977501</v>
      </c>
    </row>
    <row r="8169" spans="1:27" x14ac:dyDescent="0.25">
      <c r="A8169">
        <v>-111.97681246</v>
      </c>
      <c r="B8169">
        <v>33.078674880000001</v>
      </c>
      <c r="C8169" t="s">
        <v>983</v>
      </c>
      <c r="D8169" t="s">
        <v>982</v>
      </c>
      <c r="E8169" t="s">
        <v>981</v>
      </c>
      <c r="F8169">
        <v>7488</v>
      </c>
      <c r="G8169">
        <v>351</v>
      </c>
      <c r="H8169">
        <v>13.33</v>
      </c>
      <c r="I8169">
        <v>2.2309999999999999</v>
      </c>
      <c r="J8169">
        <v>1</v>
      </c>
      <c r="K8169">
        <v>1167.2</v>
      </c>
      <c r="L8169" t="s">
        <v>980</v>
      </c>
      <c r="M8169" t="s">
        <v>979</v>
      </c>
      <c r="N8169" s="119">
        <v>44152</v>
      </c>
      <c r="O8169">
        <v>0</v>
      </c>
      <c r="P8169">
        <v>0</v>
      </c>
      <c r="Q8169">
        <v>4544.6999999999898</v>
      </c>
      <c r="R8169">
        <v>610.05999999999904</v>
      </c>
      <c r="S8169">
        <v>1.2709999999999999</v>
      </c>
      <c r="T8169">
        <v>33</v>
      </c>
      <c r="U8169">
        <v>1848.7</v>
      </c>
      <c r="V8169">
        <v>22</v>
      </c>
      <c r="W8169">
        <v>1.5209999999999999</v>
      </c>
      <c r="X8169">
        <v>2.4580000000000002</v>
      </c>
      <c r="Y8169" s="119">
        <v>44152</v>
      </c>
      <c r="Z8169">
        <v>408830.987040887</v>
      </c>
      <c r="AA8169">
        <v>3660433.0876599899</v>
      </c>
    </row>
    <row r="8170" spans="1:27" x14ac:dyDescent="0.25">
      <c r="A8170">
        <v>-111.97681486</v>
      </c>
      <c r="B8170">
        <v>33.078680810000002</v>
      </c>
      <c r="C8170" t="s">
        <v>983</v>
      </c>
      <c r="D8170" t="s">
        <v>982</v>
      </c>
      <c r="E8170" t="s">
        <v>981</v>
      </c>
      <c r="F8170">
        <v>7489</v>
      </c>
      <c r="G8170">
        <v>5</v>
      </c>
      <c r="H8170">
        <v>13.33</v>
      </c>
      <c r="I8170">
        <v>2.133</v>
      </c>
      <c r="J8170">
        <v>1</v>
      </c>
      <c r="K8170">
        <v>1167.2</v>
      </c>
      <c r="L8170" t="s">
        <v>980</v>
      </c>
      <c r="M8170" t="s">
        <v>979</v>
      </c>
      <c r="N8170" s="119">
        <v>44152</v>
      </c>
      <c r="O8170">
        <v>0</v>
      </c>
      <c r="P8170">
        <v>0</v>
      </c>
      <c r="Q8170">
        <v>3996</v>
      </c>
      <c r="R8170">
        <v>561.15999999999894</v>
      </c>
      <c r="S8170">
        <v>1.169</v>
      </c>
      <c r="T8170">
        <v>33</v>
      </c>
      <c r="U8170">
        <v>1700.5</v>
      </c>
      <c r="V8170">
        <v>22</v>
      </c>
      <c r="W8170">
        <v>1.454</v>
      </c>
      <c r="X8170">
        <v>2.35</v>
      </c>
      <c r="Y8170" s="119">
        <v>44152</v>
      </c>
      <c r="Z8170">
        <v>408830.769146848</v>
      </c>
      <c r="AA8170">
        <v>3660433.74719219</v>
      </c>
    </row>
    <row r="8171" spans="1:27" x14ac:dyDescent="0.25">
      <c r="A8171">
        <v>-111.976814169999</v>
      </c>
      <c r="B8171">
        <v>33.078686779999899</v>
      </c>
      <c r="C8171" t="s">
        <v>983</v>
      </c>
      <c r="D8171" t="s">
        <v>982</v>
      </c>
      <c r="E8171" t="s">
        <v>981</v>
      </c>
      <c r="F8171">
        <v>7490</v>
      </c>
      <c r="G8171">
        <v>1</v>
      </c>
      <c r="H8171">
        <v>13.33</v>
      </c>
      <c r="I8171">
        <v>2.2970000000000002</v>
      </c>
      <c r="J8171">
        <v>1</v>
      </c>
      <c r="K8171">
        <v>1167.2</v>
      </c>
      <c r="L8171" t="s">
        <v>980</v>
      </c>
      <c r="M8171" t="s">
        <v>979</v>
      </c>
      <c r="N8171" s="119">
        <v>44152</v>
      </c>
      <c r="O8171">
        <v>0</v>
      </c>
      <c r="P8171">
        <v>0</v>
      </c>
      <c r="Q8171">
        <v>4283.5</v>
      </c>
      <c r="R8171">
        <v>558.57000000000005</v>
      </c>
      <c r="S8171">
        <v>1.1639999999999999</v>
      </c>
      <c r="T8171">
        <v>33</v>
      </c>
      <c r="U8171">
        <v>1692.5999999999899</v>
      </c>
      <c r="V8171">
        <v>22</v>
      </c>
      <c r="W8171">
        <v>1.5660000000000001</v>
      </c>
      <c r="X8171">
        <v>2.5310000000000001</v>
      </c>
      <c r="Y8171" s="119">
        <v>44152</v>
      </c>
      <c r="Z8171">
        <v>408830.83970961598</v>
      </c>
      <c r="AA8171">
        <v>3660434.4084751899</v>
      </c>
    </row>
    <row r="8172" spans="1:27" x14ac:dyDescent="0.25">
      <c r="A8172">
        <v>-111.97681366</v>
      </c>
      <c r="B8172">
        <v>33.078693780000002</v>
      </c>
      <c r="C8172" t="s">
        <v>983</v>
      </c>
      <c r="D8172" t="s">
        <v>982</v>
      </c>
      <c r="E8172" t="s">
        <v>981</v>
      </c>
      <c r="F8172">
        <v>7491</v>
      </c>
      <c r="G8172">
        <v>358</v>
      </c>
      <c r="H8172">
        <v>13.33</v>
      </c>
      <c r="I8172">
        <v>2.4279999999999999</v>
      </c>
      <c r="J8172">
        <v>1</v>
      </c>
      <c r="K8172">
        <v>1167.2</v>
      </c>
      <c r="L8172" t="s">
        <v>980</v>
      </c>
      <c r="M8172" t="s">
        <v>979</v>
      </c>
      <c r="N8172" s="119">
        <v>44152</v>
      </c>
      <c r="O8172">
        <v>0</v>
      </c>
      <c r="P8172">
        <v>0</v>
      </c>
      <c r="Q8172">
        <v>5175.5</v>
      </c>
      <c r="R8172">
        <v>638.40999999999894</v>
      </c>
      <c r="S8172">
        <v>1.33</v>
      </c>
      <c r="T8172">
        <v>33</v>
      </c>
      <c r="U8172">
        <v>1934.5999999999899</v>
      </c>
      <c r="V8172">
        <v>22</v>
      </c>
      <c r="W8172">
        <v>1.655</v>
      </c>
      <c r="X8172">
        <v>2.6749999999999998</v>
      </c>
      <c r="Y8172" s="119">
        <v>44152</v>
      </c>
      <c r="Z8172">
        <v>408830.89453413303</v>
      </c>
      <c r="AA8172">
        <v>3660435.1841086401</v>
      </c>
    </row>
    <row r="8173" spans="1:27" x14ac:dyDescent="0.25">
      <c r="A8173">
        <v>-111.976814169999</v>
      </c>
      <c r="B8173">
        <v>33.078699780000001</v>
      </c>
      <c r="C8173" t="s">
        <v>983</v>
      </c>
      <c r="D8173" t="s">
        <v>982</v>
      </c>
      <c r="E8173" t="s">
        <v>981</v>
      </c>
      <c r="F8173">
        <v>7492</v>
      </c>
      <c r="G8173">
        <v>1</v>
      </c>
      <c r="H8173">
        <v>13.33</v>
      </c>
      <c r="I8173">
        <v>2.133</v>
      </c>
      <c r="J8173">
        <v>1</v>
      </c>
      <c r="K8173">
        <v>1167.2</v>
      </c>
      <c r="L8173" t="s">
        <v>980</v>
      </c>
      <c r="M8173" t="s">
        <v>979</v>
      </c>
      <c r="N8173" s="119">
        <v>44152</v>
      </c>
      <c r="O8173">
        <v>0</v>
      </c>
      <c r="P8173">
        <v>0</v>
      </c>
      <c r="Q8173">
        <v>4832.8999999999896</v>
      </c>
      <c r="R8173">
        <v>678.69</v>
      </c>
      <c r="S8173">
        <v>1.4139999999999999</v>
      </c>
      <c r="T8173">
        <v>33</v>
      </c>
      <c r="U8173">
        <v>2056.5999999999899</v>
      </c>
      <c r="V8173">
        <v>22</v>
      </c>
      <c r="W8173">
        <v>1.454</v>
      </c>
      <c r="X8173">
        <v>2.35</v>
      </c>
      <c r="Y8173" s="119">
        <v>44152</v>
      </c>
      <c r="Z8173">
        <v>408830.85312183201</v>
      </c>
      <c r="AA8173">
        <v>3660435.8497599899</v>
      </c>
    </row>
    <row r="8174" spans="1:27" x14ac:dyDescent="0.25">
      <c r="A8174">
        <v>-111.976813829999</v>
      </c>
      <c r="B8174">
        <v>33.07870578</v>
      </c>
      <c r="C8174" t="s">
        <v>983</v>
      </c>
      <c r="D8174" t="s">
        <v>982</v>
      </c>
      <c r="E8174" t="s">
        <v>981</v>
      </c>
      <c r="F8174">
        <v>7493</v>
      </c>
      <c r="G8174">
        <v>359</v>
      </c>
      <c r="H8174">
        <v>13.33</v>
      </c>
      <c r="I8174">
        <v>2.2309999999999999</v>
      </c>
      <c r="J8174">
        <v>1</v>
      </c>
      <c r="K8174">
        <v>1167.2</v>
      </c>
      <c r="L8174" t="s">
        <v>980</v>
      </c>
      <c r="M8174" t="s">
        <v>979</v>
      </c>
      <c r="N8174" s="119">
        <v>44152</v>
      </c>
      <c r="O8174">
        <v>0</v>
      </c>
      <c r="P8174">
        <v>0</v>
      </c>
      <c r="Q8174">
        <v>4263.1999999999898</v>
      </c>
      <c r="R8174">
        <v>572.27999999999895</v>
      </c>
      <c r="S8174">
        <v>1.1919999999999999</v>
      </c>
      <c r="T8174">
        <v>33</v>
      </c>
      <c r="U8174">
        <v>1734.2</v>
      </c>
      <c r="V8174">
        <v>22</v>
      </c>
      <c r="W8174">
        <v>1.5209999999999999</v>
      </c>
      <c r="X8174">
        <v>2.4580000000000002</v>
      </c>
      <c r="Y8174" s="119">
        <v>44152</v>
      </c>
      <c r="Z8174">
        <v>408830.89104711899</v>
      </c>
      <c r="AA8174">
        <v>3660436.51467303</v>
      </c>
    </row>
    <row r="8175" spans="1:27" x14ac:dyDescent="0.25">
      <c r="A8175">
        <v>-111.976814169999</v>
      </c>
      <c r="B8175">
        <v>33.0787117799999</v>
      </c>
      <c r="C8175" t="s">
        <v>983</v>
      </c>
      <c r="D8175" t="s">
        <v>982</v>
      </c>
      <c r="E8175" t="s">
        <v>981</v>
      </c>
      <c r="F8175">
        <v>7494</v>
      </c>
      <c r="G8175">
        <v>1</v>
      </c>
      <c r="H8175">
        <v>13.33</v>
      </c>
      <c r="I8175">
        <v>2.4609999999999999</v>
      </c>
      <c r="J8175">
        <v>1</v>
      </c>
      <c r="K8175">
        <v>1167.2</v>
      </c>
      <c r="L8175" t="s">
        <v>980</v>
      </c>
      <c r="M8175" t="s">
        <v>979</v>
      </c>
      <c r="N8175" s="119">
        <v>44152</v>
      </c>
      <c r="O8175">
        <v>0</v>
      </c>
      <c r="P8175">
        <v>0</v>
      </c>
      <c r="Q8175">
        <v>3758.0999999999899</v>
      </c>
      <c r="R8175">
        <v>457.37999999999897</v>
      </c>
      <c r="S8175">
        <v>0.95299999999999996</v>
      </c>
      <c r="T8175">
        <v>33</v>
      </c>
      <c r="U8175">
        <v>1386</v>
      </c>
      <c r="V8175">
        <v>22</v>
      </c>
      <c r="W8175">
        <v>1.6779999999999999</v>
      </c>
      <c r="X8175">
        <v>2.7109999999999999</v>
      </c>
      <c r="Y8175" s="119">
        <v>44152</v>
      </c>
      <c r="Z8175">
        <v>408830.86550234299</v>
      </c>
      <c r="AA8175">
        <v>3660437.18017672</v>
      </c>
    </row>
    <row r="8176" spans="1:27" x14ac:dyDescent="0.25">
      <c r="A8176">
        <v>-111.97681434</v>
      </c>
      <c r="B8176">
        <v>33.078717779999899</v>
      </c>
      <c r="C8176" t="s">
        <v>983</v>
      </c>
      <c r="D8176" t="s">
        <v>982</v>
      </c>
      <c r="E8176" t="s">
        <v>981</v>
      </c>
      <c r="F8176">
        <v>7495</v>
      </c>
      <c r="G8176">
        <v>2</v>
      </c>
      <c r="H8176">
        <v>13.33</v>
      </c>
      <c r="I8176">
        <v>2.1</v>
      </c>
      <c r="J8176">
        <v>1</v>
      </c>
      <c r="K8176">
        <v>1167.2</v>
      </c>
      <c r="L8176" t="s">
        <v>980</v>
      </c>
      <c r="M8176" t="s">
        <v>979</v>
      </c>
      <c r="N8176" s="119">
        <v>44152</v>
      </c>
      <c r="O8176">
        <v>0</v>
      </c>
      <c r="P8176">
        <v>0</v>
      </c>
      <c r="Q8176">
        <v>2780.4</v>
      </c>
      <c r="R8176">
        <v>396.55</v>
      </c>
      <c r="S8176">
        <v>0.82599999999999996</v>
      </c>
      <c r="T8176">
        <v>33</v>
      </c>
      <c r="U8176">
        <v>1201.7</v>
      </c>
      <c r="V8176">
        <v>22</v>
      </c>
      <c r="W8176">
        <v>1.4319999999999999</v>
      </c>
      <c r="X8176">
        <v>2.3140000000000001</v>
      </c>
      <c r="Y8176" s="119">
        <v>44152</v>
      </c>
      <c r="Z8176">
        <v>408830.85582508601</v>
      </c>
      <c r="AA8176">
        <v>3660437.8455327498</v>
      </c>
    </row>
    <row r="8177" spans="1:27" x14ac:dyDescent="0.25">
      <c r="A8177">
        <v>-111.97681368000001</v>
      </c>
      <c r="B8177">
        <v>33.078723789999898</v>
      </c>
      <c r="C8177" t="s">
        <v>983</v>
      </c>
      <c r="D8177" t="s">
        <v>982</v>
      </c>
      <c r="E8177" t="s">
        <v>981</v>
      </c>
      <c r="F8177">
        <v>7496</v>
      </c>
      <c r="G8177">
        <v>4</v>
      </c>
      <c r="H8177">
        <v>13.33</v>
      </c>
      <c r="I8177">
        <v>2.165</v>
      </c>
      <c r="J8177">
        <v>1</v>
      </c>
      <c r="K8177">
        <v>1167.29999999999</v>
      </c>
      <c r="L8177" t="s">
        <v>980</v>
      </c>
      <c r="M8177" t="s">
        <v>979</v>
      </c>
      <c r="N8177" s="119">
        <v>44152</v>
      </c>
      <c r="O8177">
        <v>0</v>
      </c>
      <c r="P8177">
        <v>0</v>
      </c>
      <c r="Q8177">
        <v>3739.5</v>
      </c>
      <c r="R8177">
        <v>517.19000000000005</v>
      </c>
      <c r="S8177">
        <v>1.077</v>
      </c>
      <c r="T8177">
        <v>33</v>
      </c>
      <c r="U8177">
        <v>1567.29999999999</v>
      </c>
      <c r="V8177">
        <v>22</v>
      </c>
      <c r="W8177">
        <v>1.476</v>
      </c>
      <c r="X8177">
        <v>2.3860000000000001</v>
      </c>
      <c r="Y8177" s="119">
        <v>44152</v>
      </c>
      <c r="Z8177">
        <v>408830.92362894799</v>
      </c>
      <c r="AA8177">
        <v>3660438.5112765301</v>
      </c>
    </row>
    <row r="8178" spans="1:27" x14ac:dyDescent="0.25">
      <c r="A8178">
        <v>-111.976814169999</v>
      </c>
      <c r="B8178">
        <v>33.078729780000003</v>
      </c>
      <c r="C8178" t="s">
        <v>983</v>
      </c>
      <c r="D8178" t="s">
        <v>982</v>
      </c>
      <c r="E8178" t="s">
        <v>981</v>
      </c>
      <c r="F8178">
        <v>7497</v>
      </c>
      <c r="G8178">
        <v>1</v>
      </c>
      <c r="H8178">
        <v>13.33</v>
      </c>
      <c r="I8178">
        <v>2.625</v>
      </c>
      <c r="J8178">
        <v>1</v>
      </c>
      <c r="K8178">
        <v>1167.29999999999</v>
      </c>
      <c r="L8178" t="s">
        <v>980</v>
      </c>
      <c r="M8178" t="s">
        <v>979</v>
      </c>
      <c r="N8178" s="119">
        <v>44152</v>
      </c>
      <c r="O8178">
        <v>0</v>
      </c>
      <c r="P8178">
        <v>0</v>
      </c>
      <c r="Q8178">
        <v>4926.5</v>
      </c>
      <c r="R8178">
        <v>562.12</v>
      </c>
      <c r="S8178">
        <v>1.171</v>
      </c>
      <c r="T8178">
        <v>33</v>
      </c>
      <c r="U8178">
        <v>1703.4</v>
      </c>
      <c r="V8178">
        <v>22</v>
      </c>
      <c r="W8178">
        <v>1.79</v>
      </c>
      <c r="X8178">
        <v>2.8919999999999999</v>
      </c>
      <c r="Y8178" s="119">
        <v>44152</v>
      </c>
      <c r="Z8178">
        <v>408830.88407311699</v>
      </c>
      <c r="AA8178">
        <v>3660439.1758018299</v>
      </c>
    </row>
    <row r="8179" spans="1:27" x14ac:dyDescent="0.25">
      <c r="A8179">
        <v>-111.97681368000001</v>
      </c>
      <c r="B8179">
        <v>33.078735790000003</v>
      </c>
      <c r="C8179" t="s">
        <v>983</v>
      </c>
      <c r="D8179" t="s">
        <v>982</v>
      </c>
      <c r="E8179" t="s">
        <v>981</v>
      </c>
      <c r="F8179">
        <v>7498</v>
      </c>
      <c r="G8179">
        <v>4</v>
      </c>
      <c r="H8179">
        <v>13.33</v>
      </c>
      <c r="I8179">
        <v>2.198</v>
      </c>
      <c r="J8179">
        <v>1</v>
      </c>
      <c r="K8179">
        <v>1167.2</v>
      </c>
      <c r="L8179" t="s">
        <v>980</v>
      </c>
      <c r="M8179" t="s">
        <v>979</v>
      </c>
      <c r="N8179" s="119">
        <v>44152</v>
      </c>
      <c r="O8179">
        <v>0</v>
      </c>
      <c r="P8179">
        <v>0</v>
      </c>
      <c r="Q8179">
        <v>3827.5</v>
      </c>
      <c r="R8179">
        <v>521.46</v>
      </c>
      <c r="S8179">
        <v>1.0860000000000001</v>
      </c>
      <c r="T8179">
        <v>33</v>
      </c>
      <c r="U8179">
        <v>1580.2</v>
      </c>
      <c r="V8179">
        <v>22</v>
      </c>
      <c r="W8179">
        <v>1.4990000000000001</v>
      </c>
      <c r="X8179">
        <v>2.4220000000000002</v>
      </c>
      <c r="Y8179" s="119">
        <v>44152</v>
      </c>
      <c r="Z8179">
        <v>408830.936009461</v>
      </c>
      <c r="AA8179">
        <v>3660439.8416932798</v>
      </c>
    </row>
    <row r="8180" spans="1:27" x14ac:dyDescent="0.25">
      <c r="A8180">
        <v>-111.976812659999</v>
      </c>
      <c r="B8180">
        <v>33.078741780000001</v>
      </c>
      <c r="C8180" t="s">
        <v>983</v>
      </c>
      <c r="D8180" t="s">
        <v>982</v>
      </c>
      <c r="E8180" t="s">
        <v>981</v>
      </c>
      <c r="F8180">
        <v>7499</v>
      </c>
      <c r="G8180">
        <v>358</v>
      </c>
      <c r="H8180">
        <v>13.33</v>
      </c>
      <c r="I8180">
        <v>2.2970000000000002</v>
      </c>
      <c r="J8180">
        <v>1</v>
      </c>
      <c r="K8180">
        <v>1167.2</v>
      </c>
      <c r="L8180" t="s">
        <v>980</v>
      </c>
      <c r="M8180" t="s">
        <v>979</v>
      </c>
      <c r="N8180" s="119">
        <v>44152</v>
      </c>
      <c r="O8180">
        <v>0</v>
      </c>
      <c r="P8180">
        <v>0</v>
      </c>
      <c r="Q8180">
        <v>3424.6999999999898</v>
      </c>
      <c r="R8180">
        <v>446.58999999999901</v>
      </c>
      <c r="S8180">
        <v>0.93</v>
      </c>
      <c r="T8180">
        <v>33</v>
      </c>
      <c r="U8180">
        <v>1353.29999999999</v>
      </c>
      <c r="V8180">
        <v>22</v>
      </c>
      <c r="W8180">
        <v>1.5660000000000001</v>
      </c>
      <c r="X8180">
        <v>2.5310000000000001</v>
      </c>
      <c r="Y8180" s="119">
        <v>44152</v>
      </c>
      <c r="Z8180">
        <v>408831.03739446303</v>
      </c>
      <c r="AA8180">
        <v>3660440.5049070101</v>
      </c>
    </row>
    <row r="8181" spans="1:27" x14ac:dyDescent="0.25">
      <c r="A8181">
        <v>-111.97681334000001</v>
      </c>
      <c r="B8181">
        <v>33.07874778</v>
      </c>
      <c r="C8181" t="s">
        <v>983</v>
      </c>
      <c r="D8181" t="s">
        <v>982</v>
      </c>
      <c r="E8181" t="s">
        <v>981</v>
      </c>
      <c r="F8181">
        <v>7500</v>
      </c>
      <c r="G8181">
        <v>2</v>
      </c>
      <c r="H8181">
        <v>13.33</v>
      </c>
      <c r="I8181">
        <v>2.3620000000000001</v>
      </c>
      <c r="J8181">
        <v>1</v>
      </c>
      <c r="K8181">
        <v>1167.2</v>
      </c>
      <c r="L8181" t="s">
        <v>980</v>
      </c>
      <c r="M8181" t="s">
        <v>979</v>
      </c>
      <c r="N8181" s="119">
        <v>44152</v>
      </c>
      <c r="O8181">
        <v>0</v>
      </c>
      <c r="P8181">
        <v>0</v>
      </c>
      <c r="Q8181">
        <v>4028.3</v>
      </c>
      <c r="R8181">
        <v>510.69999999999902</v>
      </c>
      <c r="S8181">
        <v>1.0640000000000001</v>
      </c>
      <c r="T8181">
        <v>33</v>
      </c>
      <c r="U8181">
        <v>1547.5999999999899</v>
      </c>
      <c r="V8181">
        <v>22</v>
      </c>
      <c r="W8181">
        <v>1.611</v>
      </c>
      <c r="X8181">
        <v>2.6030000000000002</v>
      </c>
      <c r="Y8181" s="119">
        <v>44152</v>
      </c>
      <c r="Z8181">
        <v>408830.98011467798</v>
      </c>
      <c r="AA8181">
        <v>3660441.1707060202</v>
      </c>
    </row>
    <row r="8182" spans="1:27" x14ac:dyDescent="0.25">
      <c r="A8182">
        <v>-111.97681434</v>
      </c>
      <c r="B8182">
        <v>33.078754779999898</v>
      </c>
      <c r="C8182" t="s">
        <v>983</v>
      </c>
      <c r="D8182" t="s">
        <v>982</v>
      </c>
      <c r="E8182" t="s">
        <v>981</v>
      </c>
      <c r="F8182">
        <v>7501</v>
      </c>
      <c r="G8182">
        <v>2</v>
      </c>
      <c r="H8182">
        <v>13.33</v>
      </c>
      <c r="I8182">
        <v>2.2970000000000002</v>
      </c>
      <c r="J8182">
        <v>1</v>
      </c>
      <c r="K8182">
        <v>1167.2</v>
      </c>
      <c r="L8182" t="s">
        <v>980</v>
      </c>
      <c r="M8182" t="s">
        <v>979</v>
      </c>
      <c r="N8182" s="119">
        <v>44152</v>
      </c>
      <c r="O8182">
        <v>0</v>
      </c>
      <c r="P8182">
        <v>0</v>
      </c>
      <c r="Q8182">
        <v>4075.8</v>
      </c>
      <c r="R8182">
        <v>531.49</v>
      </c>
      <c r="S8182">
        <v>1.107</v>
      </c>
      <c r="T8182">
        <v>33</v>
      </c>
      <c r="U8182">
        <v>1610.5999999999899</v>
      </c>
      <c r="V8182">
        <v>22</v>
      </c>
      <c r="W8182">
        <v>1.5660000000000001</v>
      </c>
      <c r="X8182">
        <v>2.5310000000000001</v>
      </c>
      <c r="Y8182" s="119">
        <v>44152</v>
      </c>
      <c r="Z8182">
        <v>408830.89399836701</v>
      </c>
      <c r="AA8182">
        <v>3660441.9476510398</v>
      </c>
    </row>
    <row r="8183" spans="1:27" x14ac:dyDescent="0.25">
      <c r="A8183">
        <v>-111.976812319999</v>
      </c>
      <c r="B8183">
        <v>33.0787597899999</v>
      </c>
      <c r="C8183" t="s">
        <v>983</v>
      </c>
      <c r="D8183" t="s">
        <v>982</v>
      </c>
      <c r="E8183" t="s">
        <v>981</v>
      </c>
      <c r="F8183">
        <v>7502</v>
      </c>
      <c r="G8183">
        <v>356</v>
      </c>
      <c r="H8183">
        <v>13.33</v>
      </c>
      <c r="I8183">
        <v>2.2309999999999999</v>
      </c>
      <c r="J8183">
        <v>1</v>
      </c>
      <c r="K8183">
        <v>1167.29999999999</v>
      </c>
      <c r="L8183" t="s">
        <v>980</v>
      </c>
      <c r="M8183" t="s">
        <v>979</v>
      </c>
      <c r="N8183" s="119">
        <v>44152</v>
      </c>
      <c r="O8183">
        <v>0</v>
      </c>
      <c r="P8183">
        <v>0</v>
      </c>
      <c r="Q8183">
        <v>3187</v>
      </c>
      <c r="R8183">
        <v>427.81</v>
      </c>
      <c r="S8183">
        <v>0.89100000000000001</v>
      </c>
      <c r="T8183">
        <v>33</v>
      </c>
      <c r="U8183">
        <v>1296.4000000000001</v>
      </c>
      <c r="V8183">
        <v>22</v>
      </c>
      <c r="W8183">
        <v>1.5209999999999999</v>
      </c>
      <c r="X8183">
        <v>2.4580000000000002</v>
      </c>
      <c r="Y8183" s="119">
        <v>44152</v>
      </c>
      <c r="Z8183">
        <v>408831.08771055401</v>
      </c>
      <c r="AA8183">
        <v>3660442.5013454901</v>
      </c>
    </row>
    <row r="8184" spans="1:27" x14ac:dyDescent="0.25">
      <c r="A8184">
        <v>-111.97681437</v>
      </c>
      <c r="B8184">
        <v>33.078765850000003</v>
      </c>
      <c r="C8184" t="s">
        <v>983</v>
      </c>
      <c r="D8184" t="s">
        <v>982</v>
      </c>
      <c r="E8184" t="s">
        <v>981</v>
      </c>
      <c r="F8184">
        <v>7503</v>
      </c>
      <c r="G8184">
        <v>8</v>
      </c>
      <c r="H8184">
        <v>13.33</v>
      </c>
      <c r="I8184">
        <v>2.1</v>
      </c>
      <c r="J8184">
        <v>1</v>
      </c>
      <c r="K8184">
        <v>1167.2</v>
      </c>
      <c r="L8184" t="s">
        <v>980</v>
      </c>
      <c r="M8184" t="s">
        <v>979</v>
      </c>
      <c r="N8184" s="119">
        <v>44152</v>
      </c>
      <c r="O8184">
        <v>0</v>
      </c>
      <c r="P8184">
        <v>0</v>
      </c>
      <c r="Q8184">
        <v>4741.6999999999898</v>
      </c>
      <c r="R8184">
        <v>676.28999999999905</v>
      </c>
      <c r="S8184">
        <v>1.409</v>
      </c>
      <c r="T8184">
        <v>33</v>
      </c>
      <c r="U8184">
        <v>2049.4</v>
      </c>
      <c r="V8184">
        <v>22</v>
      </c>
      <c r="W8184">
        <v>1.4319999999999999</v>
      </c>
      <c r="X8184">
        <v>2.3140000000000001</v>
      </c>
      <c r="Y8184" s="119">
        <v>44152</v>
      </c>
      <c r="Z8184">
        <v>408830.90261925902</v>
      </c>
      <c r="AA8184">
        <v>3660443.1749865501</v>
      </c>
    </row>
    <row r="8185" spans="1:27" x14ac:dyDescent="0.25">
      <c r="A8185">
        <v>-111.97681368000001</v>
      </c>
      <c r="B8185">
        <v>33.078772790000002</v>
      </c>
      <c r="C8185" t="s">
        <v>983</v>
      </c>
      <c r="D8185" t="s">
        <v>982</v>
      </c>
      <c r="E8185" t="s">
        <v>981</v>
      </c>
      <c r="F8185">
        <v>7504</v>
      </c>
      <c r="G8185">
        <v>4</v>
      </c>
      <c r="H8185">
        <v>13.33</v>
      </c>
      <c r="I8185">
        <v>2.0670000000000002</v>
      </c>
      <c r="J8185">
        <v>1</v>
      </c>
      <c r="K8185">
        <v>1167.2</v>
      </c>
      <c r="L8185" t="s">
        <v>980</v>
      </c>
      <c r="M8185" t="s">
        <v>979</v>
      </c>
      <c r="N8185" s="119">
        <v>44152</v>
      </c>
      <c r="O8185">
        <v>0</v>
      </c>
      <c r="P8185">
        <v>0</v>
      </c>
      <c r="Q8185">
        <v>4899.3</v>
      </c>
      <c r="R8185">
        <v>709.86</v>
      </c>
      <c r="S8185">
        <v>1.4790000000000001</v>
      </c>
      <c r="T8185">
        <v>33</v>
      </c>
      <c r="U8185">
        <v>2151.0999999999899</v>
      </c>
      <c r="V8185">
        <v>22</v>
      </c>
      <c r="W8185">
        <v>1.409</v>
      </c>
      <c r="X8185">
        <v>2.278</v>
      </c>
      <c r="Y8185" s="119">
        <v>44152</v>
      </c>
      <c r="Z8185">
        <v>408830.97418273397</v>
      </c>
      <c r="AA8185">
        <v>3660443.9438115801</v>
      </c>
    </row>
    <row r="8186" spans="1:27" x14ac:dyDescent="0.25">
      <c r="A8186">
        <v>-111.976811659999</v>
      </c>
      <c r="B8186">
        <v>33.07877878</v>
      </c>
      <c r="C8186" t="s">
        <v>983</v>
      </c>
      <c r="D8186" t="s">
        <v>982</v>
      </c>
      <c r="E8186" t="s">
        <v>981</v>
      </c>
      <c r="F8186">
        <v>7505</v>
      </c>
      <c r="G8186">
        <v>358</v>
      </c>
      <c r="H8186">
        <v>13.33</v>
      </c>
      <c r="I8186">
        <v>2.7229999999999999</v>
      </c>
      <c r="J8186">
        <v>1</v>
      </c>
      <c r="K8186">
        <v>1167.29999999999</v>
      </c>
      <c r="L8186" t="s">
        <v>980</v>
      </c>
      <c r="M8186" t="s">
        <v>979</v>
      </c>
      <c r="N8186" s="119">
        <v>44152</v>
      </c>
      <c r="O8186">
        <v>0</v>
      </c>
      <c r="P8186">
        <v>0</v>
      </c>
      <c r="Q8186">
        <v>4656.8999999999896</v>
      </c>
      <c r="R8186">
        <v>512.14999999999895</v>
      </c>
      <c r="S8186">
        <v>1.0669999999999999</v>
      </c>
      <c r="T8186">
        <v>33</v>
      </c>
      <c r="U8186">
        <v>1552</v>
      </c>
      <c r="V8186">
        <v>22</v>
      </c>
      <c r="W8186">
        <v>1.857</v>
      </c>
      <c r="X8186">
        <v>3.0009999999999999</v>
      </c>
      <c r="Y8186" s="119">
        <v>44152</v>
      </c>
      <c r="Z8186">
        <v>408831.16890595702</v>
      </c>
      <c r="AA8186">
        <v>3660444.6061567399</v>
      </c>
    </row>
    <row r="8187" spans="1:27" x14ac:dyDescent="0.25">
      <c r="A8187">
        <v>-111.97681249</v>
      </c>
      <c r="B8187">
        <v>33.07878479</v>
      </c>
      <c r="C8187" t="s">
        <v>983</v>
      </c>
      <c r="D8187" t="s">
        <v>982</v>
      </c>
      <c r="E8187" t="s">
        <v>981</v>
      </c>
      <c r="F8187">
        <v>7506</v>
      </c>
      <c r="G8187">
        <v>357</v>
      </c>
      <c r="H8187">
        <v>13.33</v>
      </c>
      <c r="I8187">
        <v>2.3290000000000002</v>
      </c>
      <c r="J8187">
        <v>1</v>
      </c>
      <c r="K8187">
        <v>1167.29999999999</v>
      </c>
      <c r="L8187" t="s">
        <v>980</v>
      </c>
      <c r="M8187" t="s">
        <v>979</v>
      </c>
      <c r="N8187" s="119">
        <v>44152</v>
      </c>
      <c r="O8187">
        <v>0</v>
      </c>
      <c r="P8187">
        <v>0</v>
      </c>
      <c r="Q8187">
        <v>4772</v>
      </c>
      <c r="R8187">
        <v>613.50999999999897</v>
      </c>
      <c r="S8187">
        <v>1.278</v>
      </c>
      <c r="T8187">
        <v>33</v>
      </c>
      <c r="U8187">
        <v>1859.0999999999899</v>
      </c>
      <c r="V8187">
        <v>22</v>
      </c>
      <c r="W8187">
        <v>1.5880000000000001</v>
      </c>
      <c r="X8187">
        <v>2.5670000000000002</v>
      </c>
      <c r="Y8187" s="119">
        <v>44152</v>
      </c>
      <c r="Z8187">
        <v>408831.09763578</v>
      </c>
      <c r="AA8187">
        <v>3660445.27319472</v>
      </c>
    </row>
    <row r="8188" spans="1:27" x14ac:dyDescent="0.25">
      <c r="A8188">
        <v>-111.97681183</v>
      </c>
      <c r="B8188">
        <v>33.078790779999899</v>
      </c>
      <c r="C8188" t="s">
        <v>983</v>
      </c>
      <c r="D8188" t="s">
        <v>982</v>
      </c>
      <c r="E8188" t="s">
        <v>981</v>
      </c>
      <c r="F8188">
        <v>7507</v>
      </c>
      <c r="G8188">
        <v>359</v>
      </c>
      <c r="H8188">
        <v>13.33</v>
      </c>
      <c r="I8188">
        <v>2.0339999999999998</v>
      </c>
      <c r="J8188">
        <v>1</v>
      </c>
      <c r="K8188">
        <v>1167.29999999999</v>
      </c>
      <c r="L8188" t="s">
        <v>980</v>
      </c>
      <c r="M8188" t="s">
        <v>979</v>
      </c>
      <c r="N8188" s="119">
        <v>44152</v>
      </c>
      <c r="O8188">
        <v>0</v>
      </c>
      <c r="P8188">
        <v>0</v>
      </c>
      <c r="Q8188">
        <v>4572.6000000000004</v>
      </c>
      <c r="R8188">
        <v>673.21</v>
      </c>
      <c r="S8188">
        <v>1.403</v>
      </c>
      <c r="T8188">
        <v>33</v>
      </c>
      <c r="U8188">
        <v>2040</v>
      </c>
      <c r="V8188">
        <v>22</v>
      </c>
      <c r="W8188">
        <v>1.387</v>
      </c>
      <c r="X8188">
        <v>2.2410000000000001</v>
      </c>
      <c r="Y8188" s="119">
        <v>44152</v>
      </c>
      <c r="Z8188">
        <v>408831.16541895998</v>
      </c>
      <c r="AA8188">
        <v>3660445.9367211498</v>
      </c>
    </row>
    <row r="8189" spans="1:27" x14ac:dyDescent="0.25">
      <c r="A8189">
        <v>-111.976813199999</v>
      </c>
      <c r="B8189">
        <v>33.078796840000003</v>
      </c>
      <c r="C8189" t="s">
        <v>983</v>
      </c>
      <c r="D8189" t="s">
        <v>982</v>
      </c>
      <c r="E8189" t="s">
        <v>981</v>
      </c>
      <c r="F8189">
        <v>7508</v>
      </c>
      <c r="G8189">
        <v>7</v>
      </c>
      <c r="H8189">
        <v>13.33</v>
      </c>
      <c r="I8189">
        <v>2.198</v>
      </c>
      <c r="J8189">
        <v>1</v>
      </c>
      <c r="K8189">
        <v>1167.29999999999</v>
      </c>
      <c r="L8189" t="s">
        <v>980</v>
      </c>
      <c r="M8189" t="s">
        <v>979</v>
      </c>
      <c r="N8189" s="119">
        <v>44152</v>
      </c>
      <c r="O8189">
        <v>0</v>
      </c>
      <c r="P8189">
        <v>0</v>
      </c>
      <c r="Q8189">
        <v>4977.3</v>
      </c>
      <c r="R8189">
        <v>678.11</v>
      </c>
      <c r="S8189">
        <v>1.413</v>
      </c>
      <c r="T8189">
        <v>33</v>
      </c>
      <c r="U8189">
        <v>2054.9</v>
      </c>
      <c r="V8189">
        <v>22</v>
      </c>
      <c r="W8189">
        <v>1.4990000000000001</v>
      </c>
      <c r="X8189">
        <v>2.4220000000000002</v>
      </c>
      <c r="Y8189" s="119">
        <v>44152</v>
      </c>
      <c r="Z8189">
        <v>408831.04379773699</v>
      </c>
      <c r="AA8189">
        <v>3660446.6097715702</v>
      </c>
    </row>
    <row r="8190" spans="1:27" x14ac:dyDescent="0.25">
      <c r="A8190">
        <v>-111.976811999999</v>
      </c>
      <c r="B8190">
        <v>33.078802770000003</v>
      </c>
      <c r="C8190" t="s">
        <v>983</v>
      </c>
      <c r="D8190" t="s">
        <v>982</v>
      </c>
      <c r="E8190" t="s">
        <v>981</v>
      </c>
      <c r="F8190">
        <v>7509</v>
      </c>
      <c r="G8190">
        <v>360</v>
      </c>
      <c r="H8190">
        <v>13.33</v>
      </c>
      <c r="I8190">
        <v>2.2970000000000002</v>
      </c>
      <c r="J8190">
        <v>1</v>
      </c>
      <c r="K8190">
        <v>1167.29999999999</v>
      </c>
      <c r="L8190" t="s">
        <v>980</v>
      </c>
      <c r="M8190" t="s">
        <v>979</v>
      </c>
      <c r="N8190" s="119">
        <v>44152</v>
      </c>
      <c r="O8190">
        <v>0</v>
      </c>
      <c r="P8190">
        <v>0</v>
      </c>
      <c r="Q8190">
        <v>5018.3</v>
      </c>
      <c r="R8190">
        <v>654.38999999999896</v>
      </c>
      <c r="S8190">
        <v>1.363</v>
      </c>
      <c r="T8190">
        <v>33</v>
      </c>
      <c r="U8190">
        <v>1983</v>
      </c>
      <c r="V8190">
        <v>22</v>
      </c>
      <c r="W8190">
        <v>1.5660000000000001</v>
      </c>
      <c r="X8190">
        <v>2.5310000000000001</v>
      </c>
      <c r="Y8190" s="119">
        <v>44152</v>
      </c>
      <c r="Z8190">
        <v>408831.16192165698</v>
      </c>
      <c r="AA8190">
        <v>3660447.2661768799</v>
      </c>
    </row>
    <row r="8191" spans="1:27" x14ac:dyDescent="0.25">
      <c r="A8191">
        <v>-111.97681251</v>
      </c>
      <c r="B8191">
        <v>33.078808789999897</v>
      </c>
      <c r="C8191" t="s">
        <v>983</v>
      </c>
      <c r="D8191" t="s">
        <v>982</v>
      </c>
      <c r="E8191" t="s">
        <v>981</v>
      </c>
      <c r="F8191">
        <v>7510</v>
      </c>
      <c r="G8191">
        <v>3</v>
      </c>
      <c r="H8191">
        <v>13.33</v>
      </c>
      <c r="I8191">
        <v>2.4279999999999999</v>
      </c>
      <c r="J8191">
        <v>1</v>
      </c>
      <c r="K8191">
        <v>1167.29999999999</v>
      </c>
      <c r="L8191" t="s">
        <v>980</v>
      </c>
      <c r="M8191" t="s">
        <v>979</v>
      </c>
      <c r="N8191" s="119">
        <v>44152</v>
      </c>
      <c r="O8191">
        <v>0</v>
      </c>
      <c r="P8191">
        <v>0</v>
      </c>
      <c r="Q8191">
        <v>4166.6000000000004</v>
      </c>
      <c r="R8191">
        <v>513.96</v>
      </c>
      <c r="S8191">
        <v>1.071</v>
      </c>
      <c r="T8191">
        <v>33</v>
      </c>
      <c r="U8191">
        <v>1557.5</v>
      </c>
      <c r="V8191">
        <v>22</v>
      </c>
      <c r="W8191">
        <v>1.655</v>
      </c>
      <c r="X8191">
        <v>2.6749999999999998</v>
      </c>
      <c r="Y8191" s="119">
        <v>44152</v>
      </c>
      <c r="Z8191">
        <v>408831.12053005502</v>
      </c>
      <c r="AA8191">
        <v>3660447.93404559</v>
      </c>
    </row>
    <row r="8192" spans="1:27" x14ac:dyDescent="0.25">
      <c r="A8192">
        <v>-111.97681097</v>
      </c>
      <c r="B8192">
        <v>33.078814819999899</v>
      </c>
      <c r="C8192" t="s">
        <v>983</v>
      </c>
      <c r="D8192" t="s">
        <v>982</v>
      </c>
      <c r="E8192" t="s">
        <v>981</v>
      </c>
      <c r="F8192">
        <v>7511</v>
      </c>
      <c r="G8192">
        <v>354</v>
      </c>
      <c r="H8192">
        <v>13.33</v>
      </c>
      <c r="I8192">
        <v>2.2309999999999999</v>
      </c>
      <c r="J8192">
        <v>1</v>
      </c>
      <c r="K8192">
        <v>1167.29999999999</v>
      </c>
      <c r="L8192" t="s">
        <v>980</v>
      </c>
      <c r="M8192" t="s">
        <v>979</v>
      </c>
      <c r="N8192" s="119">
        <v>44152</v>
      </c>
      <c r="O8192">
        <v>0</v>
      </c>
      <c r="P8192">
        <v>0</v>
      </c>
      <c r="Q8192">
        <v>4203</v>
      </c>
      <c r="R8192">
        <v>564.19000000000005</v>
      </c>
      <c r="S8192">
        <v>1.175</v>
      </c>
      <c r="T8192">
        <v>33</v>
      </c>
      <c r="U8192">
        <v>1709.7</v>
      </c>
      <c r="V8192">
        <v>22</v>
      </c>
      <c r="W8192">
        <v>1.5209999999999999</v>
      </c>
      <c r="X8192">
        <v>2.4580000000000002</v>
      </c>
      <c r="Y8192" s="119">
        <v>44152</v>
      </c>
      <c r="Z8192">
        <v>408831.27049212297</v>
      </c>
      <c r="AA8192">
        <v>3660448.6012423998</v>
      </c>
    </row>
    <row r="8193" spans="1:27" x14ac:dyDescent="0.25">
      <c r="A8193">
        <v>-111.97681251</v>
      </c>
      <c r="B8193">
        <v>33.078820790000002</v>
      </c>
      <c r="C8193" t="s">
        <v>983</v>
      </c>
      <c r="D8193" t="s">
        <v>982</v>
      </c>
      <c r="E8193" t="s">
        <v>981</v>
      </c>
      <c r="F8193">
        <v>7512</v>
      </c>
      <c r="G8193">
        <v>3</v>
      </c>
      <c r="H8193">
        <v>13.33</v>
      </c>
      <c r="I8193">
        <v>2.2970000000000002</v>
      </c>
      <c r="J8193">
        <v>1</v>
      </c>
      <c r="K8193">
        <v>1167.29999999999</v>
      </c>
      <c r="L8193" t="s">
        <v>980</v>
      </c>
      <c r="M8193" t="s">
        <v>979</v>
      </c>
      <c r="N8193" s="119">
        <v>44152</v>
      </c>
      <c r="O8193">
        <v>0</v>
      </c>
      <c r="P8193">
        <v>0</v>
      </c>
      <c r="Q8193">
        <v>3282.9</v>
      </c>
      <c r="R8193">
        <v>428.08999999999901</v>
      </c>
      <c r="S8193">
        <v>0.89200000000000002</v>
      </c>
      <c r="T8193">
        <v>33</v>
      </c>
      <c r="U8193">
        <v>1297.2</v>
      </c>
      <c r="V8193">
        <v>22</v>
      </c>
      <c r="W8193">
        <v>1.5660000000000001</v>
      </c>
      <c r="X8193">
        <v>2.5310000000000001</v>
      </c>
      <c r="Y8193" s="119">
        <v>44152</v>
      </c>
      <c r="Z8193">
        <v>408831.132910582</v>
      </c>
      <c r="AA8193">
        <v>3660449.2644623499</v>
      </c>
    </row>
    <row r="8194" spans="1:27" x14ac:dyDescent="0.25">
      <c r="A8194">
        <v>-111.976812679999</v>
      </c>
      <c r="B8194">
        <v>33.078827789999899</v>
      </c>
      <c r="C8194" t="s">
        <v>983</v>
      </c>
      <c r="D8194" t="s">
        <v>982</v>
      </c>
      <c r="E8194" t="s">
        <v>981</v>
      </c>
      <c r="F8194">
        <v>7513</v>
      </c>
      <c r="G8194">
        <v>4</v>
      </c>
      <c r="H8194">
        <v>13.33</v>
      </c>
      <c r="I8194">
        <v>2.2639999999999998</v>
      </c>
      <c r="J8194">
        <v>1</v>
      </c>
      <c r="K8194">
        <v>1167.29999999999</v>
      </c>
      <c r="L8194" t="s">
        <v>980</v>
      </c>
      <c r="M8194" t="s">
        <v>979</v>
      </c>
      <c r="N8194" s="119">
        <v>44152</v>
      </c>
      <c r="O8194">
        <v>0</v>
      </c>
      <c r="P8194">
        <v>0</v>
      </c>
      <c r="Q8194">
        <v>3187</v>
      </c>
      <c r="R8194">
        <v>421.61</v>
      </c>
      <c r="S8194">
        <v>0.878</v>
      </c>
      <c r="T8194">
        <v>33</v>
      </c>
      <c r="U8194">
        <v>1277.5999999999899</v>
      </c>
      <c r="V8194">
        <v>22</v>
      </c>
      <c r="W8194">
        <v>1.5429999999999999</v>
      </c>
      <c r="X8194">
        <v>2.4950000000000001</v>
      </c>
      <c r="Y8194" s="119">
        <v>44152</v>
      </c>
      <c r="Z8194">
        <v>408831.12426506402</v>
      </c>
      <c r="AA8194">
        <v>3660450.0406864602</v>
      </c>
    </row>
    <row r="8195" spans="1:27" x14ac:dyDescent="0.25">
      <c r="A8195">
        <v>-111.97681197</v>
      </c>
      <c r="B8195">
        <v>33.07883382</v>
      </c>
      <c r="C8195" t="s">
        <v>983</v>
      </c>
      <c r="D8195" t="s">
        <v>982</v>
      </c>
      <c r="E8195" t="s">
        <v>981</v>
      </c>
      <c r="F8195">
        <v>7514</v>
      </c>
      <c r="G8195">
        <v>354</v>
      </c>
      <c r="H8195">
        <v>13.33</v>
      </c>
      <c r="I8195">
        <v>2.2309999999999999</v>
      </c>
      <c r="J8195">
        <v>1</v>
      </c>
      <c r="K8195">
        <v>1167.29999999999</v>
      </c>
      <c r="L8195" t="s">
        <v>980</v>
      </c>
      <c r="M8195" t="s">
        <v>979</v>
      </c>
      <c r="N8195" s="119">
        <v>44152</v>
      </c>
      <c r="O8195">
        <v>0</v>
      </c>
      <c r="P8195">
        <v>0</v>
      </c>
      <c r="Q8195">
        <v>4715.1000000000004</v>
      </c>
      <c r="R8195">
        <v>632.92999999999904</v>
      </c>
      <c r="S8195">
        <v>1.319</v>
      </c>
      <c r="T8195">
        <v>33</v>
      </c>
      <c r="U8195">
        <v>1918</v>
      </c>
      <c r="V8195">
        <v>22</v>
      </c>
      <c r="W8195">
        <v>1.5209999999999999</v>
      </c>
      <c r="X8195">
        <v>2.4580000000000002</v>
      </c>
      <c r="Y8195" s="119">
        <v>44152</v>
      </c>
      <c r="Z8195">
        <v>408831.19675640098</v>
      </c>
      <c r="AA8195">
        <v>3660450.70860419</v>
      </c>
    </row>
    <row r="8196" spans="1:27" x14ac:dyDescent="0.25">
      <c r="A8196">
        <v>-111.97681317</v>
      </c>
      <c r="B8196">
        <v>33.078839780000003</v>
      </c>
      <c r="C8196" t="s">
        <v>983</v>
      </c>
      <c r="D8196" t="s">
        <v>982</v>
      </c>
      <c r="E8196" t="s">
        <v>981</v>
      </c>
      <c r="F8196">
        <v>7515</v>
      </c>
      <c r="G8196">
        <v>1</v>
      </c>
      <c r="H8196">
        <v>13.33</v>
      </c>
      <c r="I8196">
        <v>2.198</v>
      </c>
      <c r="J8196">
        <v>1</v>
      </c>
      <c r="K8196">
        <v>1167.29999999999</v>
      </c>
      <c r="L8196" t="s">
        <v>980</v>
      </c>
      <c r="M8196" t="s">
        <v>979</v>
      </c>
      <c r="N8196" s="119">
        <v>44152</v>
      </c>
      <c r="O8196">
        <v>0</v>
      </c>
      <c r="P8196">
        <v>0</v>
      </c>
      <c r="Q8196">
        <v>4306.3</v>
      </c>
      <c r="R8196">
        <v>586.69000000000005</v>
      </c>
      <c r="S8196">
        <v>1.222</v>
      </c>
      <c r="T8196">
        <v>33</v>
      </c>
      <c r="U8196">
        <v>1777.79999999999</v>
      </c>
      <c r="V8196">
        <v>22</v>
      </c>
      <c r="W8196">
        <v>1.4990000000000001</v>
      </c>
      <c r="X8196">
        <v>2.4220000000000002</v>
      </c>
      <c r="Y8196" s="119">
        <v>44152</v>
      </c>
      <c r="Z8196">
        <v>408831.09089956799</v>
      </c>
      <c r="AA8196">
        <v>3660451.3704201402</v>
      </c>
    </row>
    <row r="8197" spans="1:27" x14ac:dyDescent="0.25">
      <c r="A8197">
        <v>-111.97681334000001</v>
      </c>
      <c r="B8197">
        <v>33.078845780000002</v>
      </c>
      <c r="C8197" t="s">
        <v>983</v>
      </c>
      <c r="D8197" t="s">
        <v>982</v>
      </c>
      <c r="E8197" t="s">
        <v>981</v>
      </c>
      <c r="F8197">
        <v>7516</v>
      </c>
      <c r="G8197">
        <v>2</v>
      </c>
      <c r="H8197">
        <v>13.33</v>
      </c>
      <c r="I8197">
        <v>2.165</v>
      </c>
      <c r="J8197">
        <v>1</v>
      </c>
      <c r="K8197">
        <v>1167.29999999999</v>
      </c>
      <c r="L8197" t="s">
        <v>980</v>
      </c>
      <c r="M8197" t="s">
        <v>979</v>
      </c>
      <c r="N8197" s="119">
        <v>44152</v>
      </c>
      <c r="O8197">
        <v>0</v>
      </c>
      <c r="P8197">
        <v>0</v>
      </c>
      <c r="Q8197">
        <v>3438.0999999999899</v>
      </c>
      <c r="R8197">
        <v>475.5</v>
      </c>
      <c r="S8197">
        <v>0.99099999999999999</v>
      </c>
      <c r="T8197">
        <v>33</v>
      </c>
      <c r="U8197">
        <v>1440.9</v>
      </c>
      <c r="V8197">
        <v>22</v>
      </c>
      <c r="W8197">
        <v>1.476</v>
      </c>
      <c r="X8197">
        <v>2.3860000000000001</v>
      </c>
      <c r="Y8197" s="119">
        <v>44152</v>
      </c>
      <c r="Z8197">
        <v>408831.08122234797</v>
      </c>
      <c r="AA8197">
        <v>3660452.0357761802</v>
      </c>
    </row>
    <row r="8198" spans="1:27" x14ac:dyDescent="0.25">
      <c r="A8198">
        <v>-111.97681334000001</v>
      </c>
      <c r="B8198">
        <v>33.078851780000001</v>
      </c>
      <c r="C8198" t="s">
        <v>983</v>
      </c>
      <c r="D8198" t="s">
        <v>982</v>
      </c>
      <c r="E8198" t="s">
        <v>981</v>
      </c>
      <c r="F8198">
        <v>7517</v>
      </c>
      <c r="G8198">
        <v>2</v>
      </c>
      <c r="H8198">
        <v>13.33</v>
      </c>
      <c r="I8198">
        <v>2.3290000000000002</v>
      </c>
      <c r="J8198">
        <v>1</v>
      </c>
      <c r="K8198">
        <v>1167.29999999999</v>
      </c>
      <c r="L8198" t="s">
        <v>980</v>
      </c>
      <c r="M8198" t="s">
        <v>979</v>
      </c>
      <c r="N8198" s="119">
        <v>44152</v>
      </c>
      <c r="O8198">
        <v>0</v>
      </c>
      <c r="P8198">
        <v>0</v>
      </c>
      <c r="Q8198">
        <v>2165.6999999999898</v>
      </c>
      <c r="R8198">
        <v>278.43</v>
      </c>
      <c r="S8198">
        <v>0.57999999999999996</v>
      </c>
      <c r="T8198">
        <v>33</v>
      </c>
      <c r="U8198">
        <v>843.73</v>
      </c>
      <c r="V8198">
        <v>22</v>
      </c>
      <c r="W8198">
        <v>1.5880000000000001</v>
      </c>
      <c r="X8198">
        <v>2.5670000000000002</v>
      </c>
      <c r="Y8198" s="119">
        <v>44152</v>
      </c>
      <c r="Z8198">
        <v>408831.087412622</v>
      </c>
      <c r="AA8198">
        <v>3660452.7009845702</v>
      </c>
    </row>
    <row r="8199" spans="1:27" x14ac:dyDescent="0.25">
      <c r="A8199">
        <v>-111.97681197</v>
      </c>
      <c r="B8199">
        <v>33.078857820000003</v>
      </c>
      <c r="C8199" t="s">
        <v>983</v>
      </c>
      <c r="D8199" t="s">
        <v>982</v>
      </c>
      <c r="E8199" t="s">
        <v>981</v>
      </c>
      <c r="F8199">
        <v>7518</v>
      </c>
      <c r="G8199">
        <v>354</v>
      </c>
      <c r="H8199">
        <v>13.33</v>
      </c>
      <c r="I8199">
        <v>2.0670000000000002</v>
      </c>
      <c r="J8199">
        <v>1</v>
      </c>
      <c r="K8199">
        <v>1167.29999999999</v>
      </c>
      <c r="L8199" t="s">
        <v>980</v>
      </c>
      <c r="M8199" t="s">
        <v>979</v>
      </c>
      <c r="N8199" s="119">
        <v>44152</v>
      </c>
      <c r="O8199">
        <v>0</v>
      </c>
      <c r="P8199">
        <v>0</v>
      </c>
      <c r="Q8199">
        <v>2640.5999999999899</v>
      </c>
      <c r="R8199">
        <v>382.6</v>
      </c>
      <c r="S8199">
        <v>0.79700000000000004</v>
      </c>
      <c r="T8199">
        <v>33</v>
      </c>
      <c r="U8199">
        <v>1159.4000000000001</v>
      </c>
      <c r="V8199">
        <v>22</v>
      </c>
      <c r="W8199">
        <v>1.409</v>
      </c>
      <c r="X8199">
        <v>2.278</v>
      </c>
      <c r="Y8199" s="119">
        <v>44152</v>
      </c>
      <c r="Z8199">
        <v>408831.221517461</v>
      </c>
      <c r="AA8199">
        <v>3660453.3694377202</v>
      </c>
    </row>
    <row r="8200" spans="1:27" x14ac:dyDescent="0.25">
      <c r="A8200">
        <v>-111.97681300000001</v>
      </c>
      <c r="B8200">
        <v>33.078863769999899</v>
      </c>
      <c r="C8200" t="s">
        <v>983</v>
      </c>
      <c r="D8200" t="s">
        <v>982</v>
      </c>
      <c r="E8200" t="s">
        <v>981</v>
      </c>
      <c r="F8200">
        <v>7519</v>
      </c>
      <c r="G8200">
        <v>0</v>
      </c>
      <c r="H8200">
        <v>13.33</v>
      </c>
      <c r="I8200">
        <v>2.133</v>
      </c>
      <c r="J8200">
        <v>1</v>
      </c>
      <c r="K8200">
        <v>1167.29999999999</v>
      </c>
      <c r="L8200" t="s">
        <v>980</v>
      </c>
      <c r="M8200" t="s">
        <v>979</v>
      </c>
      <c r="N8200" s="119">
        <v>44152</v>
      </c>
      <c r="O8200">
        <v>0</v>
      </c>
      <c r="P8200">
        <v>0</v>
      </c>
      <c r="Q8200">
        <v>2717.0999999999899</v>
      </c>
      <c r="R8200">
        <v>381.56</v>
      </c>
      <c r="S8200">
        <v>0.79500000000000004</v>
      </c>
      <c r="T8200">
        <v>33</v>
      </c>
      <c r="U8200">
        <v>1156.2</v>
      </c>
      <c r="V8200">
        <v>22</v>
      </c>
      <c r="W8200">
        <v>1.454</v>
      </c>
      <c r="X8200">
        <v>2.35</v>
      </c>
      <c r="Y8200" s="119">
        <v>44152</v>
      </c>
      <c r="Z8200">
        <v>408831.13151783199</v>
      </c>
      <c r="AA8200">
        <v>3660454.0299973399</v>
      </c>
    </row>
    <row r="8201" spans="1:27" x14ac:dyDescent="0.25">
      <c r="A8201">
        <v>-111.97681300000001</v>
      </c>
      <c r="B8201">
        <v>33.078870770000002</v>
      </c>
      <c r="C8201" t="s">
        <v>983</v>
      </c>
      <c r="D8201" t="s">
        <v>982</v>
      </c>
      <c r="E8201" t="s">
        <v>981</v>
      </c>
      <c r="F8201">
        <v>7520</v>
      </c>
      <c r="G8201">
        <v>0</v>
      </c>
      <c r="H8201">
        <v>13.33</v>
      </c>
      <c r="I8201">
        <v>2.1</v>
      </c>
      <c r="J8201">
        <v>1</v>
      </c>
      <c r="K8201">
        <v>1167.2</v>
      </c>
      <c r="L8201" t="s">
        <v>980</v>
      </c>
      <c r="M8201" t="s">
        <v>979</v>
      </c>
      <c r="N8201" s="119">
        <v>44152</v>
      </c>
      <c r="O8201">
        <v>0</v>
      </c>
      <c r="P8201">
        <v>0</v>
      </c>
      <c r="Q8201">
        <v>2991</v>
      </c>
      <c r="R8201">
        <v>426.6</v>
      </c>
      <c r="S8201">
        <v>0.88900000000000001</v>
      </c>
      <c r="T8201">
        <v>33</v>
      </c>
      <c r="U8201">
        <v>1292.7</v>
      </c>
      <c r="V8201">
        <v>22</v>
      </c>
      <c r="W8201">
        <v>1.4319999999999999</v>
      </c>
      <c r="X8201">
        <v>2.3140000000000001</v>
      </c>
      <c r="Y8201" s="119">
        <v>44152</v>
      </c>
      <c r="Z8201">
        <v>408831.13873981999</v>
      </c>
      <c r="AA8201">
        <v>3660454.80607379</v>
      </c>
    </row>
    <row r="8202" spans="1:27" x14ac:dyDescent="0.25">
      <c r="A8202">
        <v>-111.97681197</v>
      </c>
      <c r="B8202">
        <v>33.078876819999898</v>
      </c>
      <c r="C8202" t="s">
        <v>983</v>
      </c>
      <c r="D8202" t="s">
        <v>982</v>
      </c>
      <c r="E8202" t="s">
        <v>981</v>
      </c>
      <c r="F8202">
        <v>7521</v>
      </c>
      <c r="G8202">
        <v>354</v>
      </c>
      <c r="H8202">
        <v>13.33</v>
      </c>
      <c r="I8202">
        <v>2.395</v>
      </c>
      <c r="J8202">
        <v>1</v>
      </c>
      <c r="K8202">
        <v>1167.2</v>
      </c>
      <c r="L8202" t="s">
        <v>980</v>
      </c>
      <c r="M8202" t="s">
        <v>979</v>
      </c>
      <c r="N8202" s="119">
        <v>44152</v>
      </c>
      <c r="O8202">
        <v>0</v>
      </c>
      <c r="P8202">
        <v>0</v>
      </c>
      <c r="Q8202">
        <v>3245.8</v>
      </c>
      <c r="R8202">
        <v>405.86</v>
      </c>
      <c r="S8202">
        <v>0.84599999999999997</v>
      </c>
      <c r="T8202">
        <v>33</v>
      </c>
      <c r="U8202">
        <v>1229.9000000000001</v>
      </c>
      <c r="V8202">
        <v>22</v>
      </c>
      <c r="W8202">
        <v>1.633</v>
      </c>
      <c r="X8202">
        <v>2.6389999999999998</v>
      </c>
      <c r="Y8202" s="119">
        <v>44152</v>
      </c>
      <c r="Z8202">
        <v>408831.24111997901</v>
      </c>
      <c r="AA8202">
        <v>3660455.4759309301</v>
      </c>
    </row>
    <row r="8203" spans="1:27" x14ac:dyDescent="0.25">
      <c r="A8203">
        <v>-111.976812859999</v>
      </c>
      <c r="B8203">
        <v>33.078882810000003</v>
      </c>
      <c r="C8203" t="s">
        <v>983</v>
      </c>
      <c r="D8203" t="s">
        <v>982</v>
      </c>
      <c r="E8203" t="s">
        <v>981</v>
      </c>
      <c r="F8203">
        <v>7522</v>
      </c>
      <c r="G8203">
        <v>5</v>
      </c>
      <c r="H8203">
        <v>13.33</v>
      </c>
      <c r="I8203">
        <v>2.2970000000000002</v>
      </c>
      <c r="J8203">
        <v>1</v>
      </c>
      <c r="K8203">
        <v>1167.29999999999</v>
      </c>
      <c r="L8203" t="s">
        <v>980</v>
      </c>
      <c r="M8203" t="s">
        <v>979</v>
      </c>
      <c r="N8203" s="119">
        <v>44152</v>
      </c>
      <c r="O8203">
        <v>0</v>
      </c>
      <c r="P8203">
        <v>0</v>
      </c>
      <c r="Q8203">
        <v>2873.9</v>
      </c>
      <c r="R8203">
        <v>374.75</v>
      </c>
      <c r="S8203">
        <v>0.78100000000000003</v>
      </c>
      <c r="T8203">
        <v>33</v>
      </c>
      <c r="U8203">
        <v>1135.5999999999899</v>
      </c>
      <c r="V8203">
        <v>22</v>
      </c>
      <c r="W8203">
        <v>1.5660000000000001</v>
      </c>
      <c r="X8203">
        <v>2.5310000000000001</v>
      </c>
      <c r="Y8203" s="119">
        <v>44152</v>
      </c>
      <c r="Z8203">
        <v>408831.16422898398</v>
      </c>
      <c r="AA8203">
        <v>3660456.1408036798</v>
      </c>
    </row>
    <row r="8204" spans="1:27" x14ac:dyDescent="0.25">
      <c r="A8204">
        <v>-111.976812679999</v>
      </c>
      <c r="B8204">
        <v>33.078888790000001</v>
      </c>
      <c r="C8204" t="s">
        <v>983</v>
      </c>
      <c r="D8204" t="s">
        <v>982</v>
      </c>
      <c r="E8204" t="s">
        <v>981</v>
      </c>
      <c r="F8204">
        <v>7523</v>
      </c>
      <c r="G8204">
        <v>4</v>
      </c>
      <c r="H8204">
        <v>13.33</v>
      </c>
      <c r="I8204">
        <v>2.198</v>
      </c>
      <c r="J8204">
        <v>1</v>
      </c>
      <c r="K8204">
        <v>1167.29999999999</v>
      </c>
      <c r="L8204" t="s">
        <v>980</v>
      </c>
      <c r="M8204" t="s">
        <v>979</v>
      </c>
      <c r="N8204" s="119">
        <v>44152</v>
      </c>
      <c r="O8204">
        <v>0</v>
      </c>
      <c r="P8204">
        <v>0</v>
      </c>
      <c r="Q8204">
        <v>2736.4</v>
      </c>
      <c r="R8204">
        <v>372.81</v>
      </c>
      <c r="S8204">
        <v>0.77700000000000002</v>
      </c>
      <c r="T8204">
        <v>33</v>
      </c>
      <c r="U8204">
        <v>1129.7</v>
      </c>
      <c r="V8204">
        <v>22</v>
      </c>
      <c r="W8204">
        <v>1.4990000000000001</v>
      </c>
      <c r="X8204">
        <v>2.4220000000000002</v>
      </c>
      <c r="Y8204" s="119">
        <v>44152</v>
      </c>
      <c r="Z8204">
        <v>408831.18719949201</v>
      </c>
      <c r="AA8204">
        <v>3660456.80363836</v>
      </c>
    </row>
    <row r="8205" spans="1:27" x14ac:dyDescent="0.25">
      <c r="A8205">
        <v>-111.97681251</v>
      </c>
      <c r="B8205">
        <v>33.07889479</v>
      </c>
      <c r="C8205" t="s">
        <v>983</v>
      </c>
      <c r="D8205" t="s">
        <v>982</v>
      </c>
      <c r="E8205" t="s">
        <v>981</v>
      </c>
      <c r="F8205">
        <v>7524</v>
      </c>
      <c r="G8205">
        <v>3</v>
      </c>
      <c r="H8205">
        <v>13.33</v>
      </c>
      <c r="I8205">
        <v>2.2639999999999998</v>
      </c>
      <c r="J8205">
        <v>1</v>
      </c>
      <c r="K8205">
        <v>1167.29999999999</v>
      </c>
      <c r="L8205" t="s">
        <v>980</v>
      </c>
      <c r="M8205" t="s">
        <v>979</v>
      </c>
      <c r="N8205" s="119">
        <v>44152</v>
      </c>
      <c r="O8205">
        <v>0</v>
      </c>
      <c r="P8205">
        <v>0</v>
      </c>
      <c r="Q8205">
        <v>3198.1999999999898</v>
      </c>
      <c r="R8205">
        <v>423.08999999999901</v>
      </c>
      <c r="S8205">
        <v>0.88100000000000001</v>
      </c>
      <c r="T8205">
        <v>33</v>
      </c>
      <c r="U8205">
        <v>1282.0999999999899</v>
      </c>
      <c r="V8205">
        <v>22</v>
      </c>
      <c r="W8205">
        <v>1.5429999999999999</v>
      </c>
      <c r="X8205">
        <v>2.4950000000000001</v>
      </c>
      <c r="Y8205" s="119">
        <v>44152</v>
      </c>
      <c r="Z8205">
        <v>408831.20925725001</v>
      </c>
      <c r="AA8205">
        <v>3660457.4686990902</v>
      </c>
    </row>
    <row r="8206" spans="1:27" x14ac:dyDescent="0.25">
      <c r="A8206">
        <v>-111.976811999999</v>
      </c>
      <c r="B8206">
        <v>33.078900769999898</v>
      </c>
      <c r="C8206" t="s">
        <v>983</v>
      </c>
      <c r="D8206" t="s">
        <v>982</v>
      </c>
      <c r="E8206" t="s">
        <v>981</v>
      </c>
      <c r="F8206">
        <v>7525</v>
      </c>
      <c r="G8206">
        <v>0</v>
      </c>
      <c r="H8206">
        <v>13.33</v>
      </c>
      <c r="I8206">
        <v>2.1</v>
      </c>
      <c r="J8206">
        <v>1</v>
      </c>
      <c r="K8206">
        <v>1167.29999999999</v>
      </c>
      <c r="L8206" t="s">
        <v>980</v>
      </c>
      <c r="M8206" t="s">
        <v>979</v>
      </c>
      <c r="N8206" s="119">
        <v>44152</v>
      </c>
      <c r="O8206">
        <v>0</v>
      </c>
      <c r="P8206">
        <v>0</v>
      </c>
      <c r="Q8206">
        <v>3373.5999999999899</v>
      </c>
      <c r="R8206">
        <v>481.16</v>
      </c>
      <c r="S8206">
        <v>1.002</v>
      </c>
      <c r="T8206">
        <v>33</v>
      </c>
      <c r="U8206">
        <v>1458.0999999999899</v>
      </c>
      <c r="V8206">
        <v>22</v>
      </c>
      <c r="W8206">
        <v>1.4319999999999999</v>
      </c>
      <c r="X8206">
        <v>2.3140000000000001</v>
      </c>
      <c r="Y8206" s="119">
        <v>44152</v>
      </c>
      <c r="Z8206">
        <v>408831.26302933798</v>
      </c>
      <c r="AA8206">
        <v>3660458.1312471302</v>
      </c>
    </row>
    <row r="8207" spans="1:27" x14ac:dyDescent="0.25">
      <c r="A8207">
        <v>-111.976810659999</v>
      </c>
      <c r="B8207">
        <v>33.078906779999897</v>
      </c>
      <c r="C8207" t="s">
        <v>983</v>
      </c>
      <c r="D8207" t="s">
        <v>982</v>
      </c>
      <c r="E8207" t="s">
        <v>981</v>
      </c>
      <c r="F8207">
        <v>7526</v>
      </c>
      <c r="G8207">
        <v>358</v>
      </c>
      <c r="H8207">
        <v>13.33</v>
      </c>
      <c r="I8207">
        <v>2.198</v>
      </c>
      <c r="J8207">
        <v>1</v>
      </c>
      <c r="K8207">
        <v>1167.4000000000001</v>
      </c>
      <c r="L8207" t="s">
        <v>980</v>
      </c>
      <c r="M8207" t="s">
        <v>979</v>
      </c>
      <c r="N8207" s="119">
        <v>44152</v>
      </c>
      <c r="O8207">
        <v>0</v>
      </c>
      <c r="P8207">
        <v>0</v>
      </c>
      <c r="Q8207">
        <v>2336.4</v>
      </c>
      <c r="R8207">
        <v>318.31</v>
      </c>
      <c r="S8207">
        <v>0.66300000000000003</v>
      </c>
      <c r="T8207">
        <v>33</v>
      </c>
      <c r="U8207">
        <v>964.57</v>
      </c>
      <c r="V8207">
        <v>22</v>
      </c>
      <c r="W8207">
        <v>1.4990000000000001</v>
      </c>
      <c r="X8207">
        <v>2.4220000000000002</v>
      </c>
      <c r="Y8207" s="119">
        <v>44152</v>
      </c>
      <c r="Z8207">
        <v>408831.39430301002</v>
      </c>
      <c r="AA8207">
        <v>3660458.7964003002</v>
      </c>
    </row>
    <row r="8208" spans="1:27" x14ac:dyDescent="0.25">
      <c r="A8208">
        <v>-111.976811339999</v>
      </c>
      <c r="B8208">
        <v>33.078912780000003</v>
      </c>
      <c r="C8208" t="s">
        <v>983</v>
      </c>
      <c r="D8208" t="s">
        <v>982</v>
      </c>
      <c r="E8208" t="s">
        <v>981</v>
      </c>
      <c r="F8208">
        <v>7527</v>
      </c>
      <c r="G8208">
        <v>2</v>
      </c>
      <c r="H8208">
        <v>13.33</v>
      </c>
      <c r="I8208">
        <v>2.0670000000000002</v>
      </c>
      <c r="J8208">
        <v>1</v>
      </c>
      <c r="K8208">
        <v>1167.29999999999</v>
      </c>
      <c r="L8208" t="s">
        <v>980</v>
      </c>
      <c r="M8208" t="s">
        <v>979</v>
      </c>
      <c r="N8208" s="119">
        <v>44152</v>
      </c>
      <c r="O8208">
        <v>0</v>
      </c>
      <c r="P8208">
        <v>0</v>
      </c>
      <c r="Q8208">
        <v>2909.5</v>
      </c>
      <c r="R8208">
        <v>421.56</v>
      </c>
      <c r="S8208">
        <v>0.878</v>
      </c>
      <c r="T8208">
        <v>33</v>
      </c>
      <c r="U8208">
        <v>1277.5</v>
      </c>
      <c r="V8208">
        <v>22</v>
      </c>
      <c r="W8208">
        <v>1.409</v>
      </c>
      <c r="X8208">
        <v>2.278</v>
      </c>
      <c r="Y8208" s="119">
        <v>44152</v>
      </c>
      <c r="Z8208">
        <v>408831.33702336001</v>
      </c>
      <c r="AA8208">
        <v>3660459.4621993299</v>
      </c>
    </row>
    <row r="8209" spans="1:27" x14ac:dyDescent="0.25">
      <c r="A8209">
        <v>-111.976811859999</v>
      </c>
      <c r="B8209">
        <v>33.078918809999898</v>
      </c>
      <c r="C8209" t="s">
        <v>983</v>
      </c>
      <c r="D8209" t="s">
        <v>982</v>
      </c>
      <c r="E8209" t="s">
        <v>981</v>
      </c>
      <c r="F8209">
        <v>7528</v>
      </c>
      <c r="G8209">
        <v>5</v>
      </c>
      <c r="H8209">
        <v>13.33</v>
      </c>
      <c r="I8209">
        <v>1.87</v>
      </c>
      <c r="J8209">
        <v>1</v>
      </c>
      <c r="K8209">
        <v>1167.4000000000001</v>
      </c>
      <c r="L8209" t="s">
        <v>980</v>
      </c>
      <c r="M8209" t="s">
        <v>979</v>
      </c>
      <c r="N8209" s="119">
        <v>44152</v>
      </c>
      <c r="O8209">
        <v>0</v>
      </c>
      <c r="P8209">
        <v>0</v>
      </c>
      <c r="Q8209">
        <v>3370.1999999999898</v>
      </c>
      <c r="R8209">
        <v>539.70000000000005</v>
      </c>
      <c r="S8209">
        <v>1.1240000000000001</v>
      </c>
      <c r="T8209">
        <v>33</v>
      </c>
      <c r="U8209">
        <v>1635.5</v>
      </c>
      <c r="V8209">
        <v>22</v>
      </c>
      <c r="W8209">
        <v>1.2749999999999999</v>
      </c>
      <c r="X8209">
        <v>2.0609999999999999</v>
      </c>
      <c r="Y8209" s="119">
        <v>44152</v>
      </c>
      <c r="Z8209">
        <v>408831.29470876901</v>
      </c>
      <c r="AA8209">
        <v>3660460.1311854199</v>
      </c>
    </row>
    <row r="8210" spans="1:27" x14ac:dyDescent="0.25">
      <c r="A8210">
        <v>-111.976810139999</v>
      </c>
      <c r="B8210">
        <v>33.078924809999897</v>
      </c>
      <c r="C8210" t="s">
        <v>983</v>
      </c>
      <c r="D8210" t="s">
        <v>982</v>
      </c>
      <c r="E8210" t="s">
        <v>981</v>
      </c>
      <c r="F8210">
        <v>7529</v>
      </c>
      <c r="G8210">
        <v>355</v>
      </c>
      <c r="H8210">
        <v>13.33</v>
      </c>
      <c r="I8210">
        <v>2.0339999999999998</v>
      </c>
      <c r="J8210">
        <v>1</v>
      </c>
      <c r="K8210">
        <v>1167.29999999999</v>
      </c>
      <c r="L8210" t="s">
        <v>980</v>
      </c>
      <c r="M8210" t="s">
        <v>979</v>
      </c>
      <c r="N8210" s="119">
        <v>44152</v>
      </c>
      <c r="O8210">
        <v>0</v>
      </c>
      <c r="P8210">
        <v>0</v>
      </c>
      <c r="Q8210">
        <v>3692.3</v>
      </c>
      <c r="R8210">
        <v>543.6</v>
      </c>
      <c r="S8210">
        <v>1.133</v>
      </c>
      <c r="T8210">
        <v>33</v>
      </c>
      <c r="U8210">
        <v>1647.29999999999</v>
      </c>
      <c r="V8210">
        <v>22</v>
      </c>
      <c r="W8210">
        <v>1.387</v>
      </c>
      <c r="X8210">
        <v>2.2410000000000001</v>
      </c>
      <c r="Y8210" s="119">
        <v>44152</v>
      </c>
      <c r="Z8210">
        <v>408831.46144057799</v>
      </c>
      <c r="AA8210">
        <v>3660460.7948998502</v>
      </c>
    </row>
    <row r="8211" spans="1:27" x14ac:dyDescent="0.25">
      <c r="A8211">
        <v>-111.97681203</v>
      </c>
      <c r="B8211">
        <v>33.078930819999897</v>
      </c>
      <c r="C8211" t="s">
        <v>983</v>
      </c>
      <c r="D8211" t="s">
        <v>982</v>
      </c>
      <c r="E8211" t="s">
        <v>981</v>
      </c>
      <c r="F8211">
        <v>7530</v>
      </c>
      <c r="G8211">
        <v>6</v>
      </c>
      <c r="H8211">
        <v>13.33</v>
      </c>
      <c r="I8211">
        <v>2.2970000000000002</v>
      </c>
      <c r="J8211">
        <v>1</v>
      </c>
      <c r="K8211">
        <v>1167.29999999999</v>
      </c>
      <c r="L8211" t="s">
        <v>980</v>
      </c>
      <c r="M8211" t="s">
        <v>979</v>
      </c>
      <c r="N8211" s="119">
        <v>44152</v>
      </c>
      <c r="O8211">
        <v>0</v>
      </c>
      <c r="P8211">
        <v>0</v>
      </c>
      <c r="Q8211">
        <v>3154.0999999999899</v>
      </c>
      <c r="R8211">
        <v>411.3</v>
      </c>
      <c r="S8211">
        <v>0.85699999999999998</v>
      </c>
      <c r="T8211">
        <v>33</v>
      </c>
      <c r="U8211">
        <v>1246.4000000000001</v>
      </c>
      <c r="V8211">
        <v>22</v>
      </c>
      <c r="W8211">
        <v>1.5660000000000001</v>
      </c>
      <c r="X8211">
        <v>2.5310000000000001</v>
      </c>
      <c r="Y8211" s="119">
        <v>44152</v>
      </c>
      <c r="Z8211">
        <v>408831.29123216402</v>
      </c>
      <c r="AA8211">
        <v>3660461.46285854</v>
      </c>
    </row>
    <row r="8212" spans="1:27" x14ac:dyDescent="0.25">
      <c r="A8212">
        <v>-111.97681068</v>
      </c>
      <c r="B8212">
        <v>33.07893679</v>
      </c>
      <c r="C8212" t="s">
        <v>983</v>
      </c>
      <c r="D8212" t="s">
        <v>982</v>
      </c>
      <c r="E8212" t="s">
        <v>981</v>
      </c>
      <c r="F8212">
        <v>7531</v>
      </c>
      <c r="G8212">
        <v>4</v>
      </c>
      <c r="H8212">
        <v>13.33</v>
      </c>
      <c r="I8212">
        <v>2.3290000000000002</v>
      </c>
      <c r="J8212">
        <v>1</v>
      </c>
      <c r="K8212">
        <v>1167.2</v>
      </c>
      <c r="L8212" t="s">
        <v>980</v>
      </c>
      <c r="M8212" t="s">
        <v>979</v>
      </c>
      <c r="N8212" s="119">
        <v>44152</v>
      </c>
      <c r="O8212">
        <v>0</v>
      </c>
      <c r="P8212">
        <v>0</v>
      </c>
      <c r="Q8212">
        <v>4081.5</v>
      </c>
      <c r="R8212">
        <v>524.73</v>
      </c>
      <c r="S8212">
        <v>1.093</v>
      </c>
      <c r="T8212">
        <v>33</v>
      </c>
      <c r="U8212">
        <v>1590.0999999999899</v>
      </c>
      <c r="V8212">
        <v>22</v>
      </c>
      <c r="W8212">
        <v>1.5880000000000001</v>
      </c>
      <c r="X8212">
        <v>2.5670000000000002</v>
      </c>
      <c r="Y8212" s="119">
        <v>44152</v>
      </c>
      <c r="Z8212">
        <v>408831.423397912</v>
      </c>
      <c r="AA8212">
        <v>3660462.1235683099</v>
      </c>
    </row>
    <row r="8213" spans="1:27" x14ac:dyDescent="0.25">
      <c r="A8213">
        <v>-111.97681068</v>
      </c>
      <c r="B8213">
        <v>33.0789427899999</v>
      </c>
      <c r="C8213" t="s">
        <v>983</v>
      </c>
      <c r="D8213" t="s">
        <v>982</v>
      </c>
      <c r="E8213" t="s">
        <v>981</v>
      </c>
      <c r="F8213">
        <v>7532</v>
      </c>
      <c r="G8213">
        <v>4</v>
      </c>
      <c r="H8213">
        <v>13.33</v>
      </c>
      <c r="I8213">
        <v>2.5920000000000001</v>
      </c>
      <c r="J8213">
        <v>1</v>
      </c>
      <c r="K8213">
        <v>1167.29999999999</v>
      </c>
      <c r="L8213" t="s">
        <v>980</v>
      </c>
      <c r="M8213" t="s">
        <v>979</v>
      </c>
      <c r="N8213" s="119">
        <v>44152</v>
      </c>
      <c r="O8213">
        <v>0</v>
      </c>
      <c r="P8213">
        <v>0</v>
      </c>
      <c r="Q8213">
        <v>2561.5</v>
      </c>
      <c r="R8213">
        <v>295.97000000000003</v>
      </c>
      <c r="S8213">
        <v>0.61699999999999999</v>
      </c>
      <c r="T8213">
        <v>33</v>
      </c>
      <c r="U8213">
        <v>896.87999999999897</v>
      </c>
      <c r="V8213">
        <v>22</v>
      </c>
      <c r="W8213">
        <v>1.7669999999999999</v>
      </c>
      <c r="X8213">
        <v>2.8559999999999999</v>
      </c>
      <c r="Y8213" s="119">
        <v>44152</v>
      </c>
      <c r="Z8213">
        <v>408831.42958818498</v>
      </c>
      <c r="AA8213">
        <v>3660462.7887766999</v>
      </c>
    </row>
    <row r="8214" spans="1:27" x14ac:dyDescent="0.25">
      <c r="A8214">
        <v>-111.9768088</v>
      </c>
      <c r="B8214">
        <v>33.07894984</v>
      </c>
      <c r="C8214" t="s">
        <v>983</v>
      </c>
      <c r="D8214" t="s">
        <v>982</v>
      </c>
      <c r="E8214" t="s">
        <v>981</v>
      </c>
      <c r="F8214">
        <v>7533</v>
      </c>
      <c r="G8214">
        <v>353</v>
      </c>
      <c r="H8214">
        <v>13.33</v>
      </c>
      <c r="I8214">
        <v>2.165</v>
      </c>
      <c r="J8214">
        <v>1</v>
      </c>
      <c r="K8214">
        <v>1167.29999999999</v>
      </c>
      <c r="L8214" t="s">
        <v>980</v>
      </c>
      <c r="M8214" t="s">
        <v>979</v>
      </c>
      <c r="N8214" s="119">
        <v>44152</v>
      </c>
      <c r="O8214">
        <v>0</v>
      </c>
      <c r="P8214">
        <v>0</v>
      </c>
      <c r="Q8214">
        <v>4217.3999999999896</v>
      </c>
      <c r="R8214">
        <v>583.28999999999905</v>
      </c>
      <c r="S8214">
        <v>1.2150000000000001</v>
      </c>
      <c r="T8214">
        <v>33</v>
      </c>
      <c r="U8214">
        <v>1767.5</v>
      </c>
      <c r="V8214">
        <v>22</v>
      </c>
      <c r="W8214">
        <v>1.476</v>
      </c>
      <c r="X8214">
        <v>2.3860000000000001</v>
      </c>
      <c r="Y8214" s="119">
        <v>44152</v>
      </c>
      <c r="Z8214">
        <v>408831.61233733501</v>
      </c>
      <c r="AA8214">
        <v>3660463.56876363</v>
      </c>
    </row>
    <row r="8215" spans="1:27" x14ac:dyDescent="0.25">
      <c r="A8215">
        <v>-111.976810999999</v>
      </c>
      <c r="B8215">
        <v>33.078954770000003</v>
      </c>
      <c r="C8215" t="s">
        <v>983</v>
      </c>
      <c r="D8215" t="s">
        <v>982</v>
      </c>
      <c r="E8215" t="s">
        <v>981</v>
      </c>
      <c r="F8215">
        <v>7534</v>
      </c>
      <c r="G8215">
        <v>0</v>
      </c>
      <c r="H8215">
        <v>13.33</v>
      </c>
      <c r="I8215">
        <v>2.0670000000000002</v>
      </c>
      <c r="J8215">
        <v>1</v>
      </c>
      <c r="K8215">
        <v>1167.4000000000001</v>
      </c>
      <c r="L8215" t="s">
        <v>980</v>
      </c>
      <c r="M8215" t="s">
        <v>979</v>
      </c>
      <c r="N8215" s="119">
        <v>44152</v>
      </c>
      <c r="O8215">
        <v>0</v>
      </c>
      <c r="P8215">
        <v>0</v>
      </c>
      <c r="Q8215">
        <v>3801.1999999999898</v>
      </c>
      <c r="R8215">
        <v>550.75</v>
      </c>
      <c r="S8215">
        <v>1.147</v>
      </c>
      <c r="T8215">
        <v>33</v>
      </c>
      <c r="U8215">
        <v>1669</v>
      </c>
      <c r="V8215">
        <v>22</v>
      </c>
      <c r="W8215">
        <v>1.409</v>
      </c>
      <c r="X8215">
        <v>2.278</v>
      </c>
      <c r="Y8215" s="119">
        <v>44152</v>
      </c>
      <c r="Z8215">
        <v>408831.41207991599</v>
      </c>
      <c r="AA8215">
        <v>3660464.11725407</v>
      </c>
    </row>
    <row r="8216" spans="1:27" x14ac:dyDescent="0.25">
      <c r="A8216">
        <v>-111.97681083000001</v>
      </c>
      <c r="B8216">
        <v>33.07896178</v>
      </c>
      <c r="C8216" t="s">
        <v>983</v>
      </c>
      <c r="D8216" t="s">
        <v>982</v>
      </c>
      <c r="E8216" t="s">
        <v>981</v>
      </c>
      <c r="F8216">
        <v>7535</v>
      </c>
      <c r="G8216">
        <v>359</v>
      </c>
      <c r="H8216">
        <v>13.33</v>
      </c>
      <c r="I8216">
        <v>2.165</v>
      </c>
      <c r="J8216">
        <v>1</v>
      </c>
      <c r="K8216">
        <v>1167.29999999999</v>
      </c>
      <c r="L8216" t="s">
        <v>980</v>
      </c>
      <c r="M8216" t="s">
        <v>979</v>
      </c>
      <c r="N8216" s="119">
        <v>44152</v>
      </c>
      <c r="O8216">
        <v>0</v>
      </c>
      <c r="P8216">
        <v>0</v>
      </c>
      <c r="Q8216">
        <v>4533.1000000000004</v>
      </c>
      <c r="R8216">
        <v>626.94000000000005</v>
      </c>
      <c r="S8216">
        <v>1.306</v>
      </c>
      <c r="T8216">
        <v>33</v>
      </c>
      <c r="U8216">
        <v>1899.79999999999</v>
      </c>
      <c r="V8216">
        <v>22</v>
      </c>
      <c r="W8216">
        <v>1.476</v>
      </c>
      <c r="X8216">
        <v>2.3860000000000001</v>
      </c>
      <c r="Y8216" s="119">
        <v>44152</v>
      </c>
      <c r="Z8216">
        <v>408831.43517969397</v>
      </c>
      <c r="AA8216">
        <v>3660464.8942915499</v>
      </c>
    </row>
    <row r="8217" spans="1:27" x14ac:dyDescent="0.25">
      <c r="A8217">
        <v>-111.97681117</v>
      </c>
      <c r="B8217">
        <v>33.0789677799999</v>
      </c>
      <c r="C8217" t="s">
        <v>983</v>
      </c>
      <c r="D8217" t="s">
        <v>982</v>
      </c>
      <c r="E8217" t="s">
        <v>981</v>
      </c>
      <c r="F8217">
        <v>7536</v>
      </c>
      <c r="G8217">
        <v>1</v>
      </c>
      <c r="H8217">
        <v>13.33</v>
      </c>
      <c r="I8217">
        <v>2.165</v>
      </c>
      <c r="J8217">
        <v>1</v>
      </c>
      <c r="K8217">
        <v>1167.29999999999</v>
      </c>
      <c r="L8217" t="s">
        <v>980</v>
      </c>
      <c r="M8217" t="s">
        <v>979</v>
      </c>
      <c r="N8217" s="119">
        <v>44152</v>
      </c>
      <c r="O8217">
        <v>0</v>
      </c>
      <c r="P8217">
        <v>0</v>
      </c>
      <c r="Q8217">
        <v>4659.3999999999896</v>
      </c>
      <c r="R8217">
        <v>644.40999999999894</v>
      </c>
      <c r="S8217">
        <v>1.343</v>
      </c>
      <c r="T8217">
        <v>33</v>
      </c>
      <c r="U8217">
        <v>1952.79999999999</v>
      </c>
      <c r="V8217">
        <v>22</v>
      </c>
      <c r="W8217">
        <v>1.476</v>
      </c>
      <c r="X8217">
        <v>2.3860000000000001</v>
      </c>
      <c r="Y8217" s="119">
        <v>44152</v>
      </c>
      <c r="Z8217">
        <v>408831.40963503299</v>
      </c>
      <c r="AA8217">
        <v>3660465.55979526</v>
      </c>
    </row>
    <row r="8218" spans="1:27" x14ac:dyDescent="0.25">
      <c r="A8218">
        <v>-111.97681083000001</v>
      </c>
      <c r="B8218">
        <v>33.078972780000001</v>
      </c>
      <c r="C8218" t="s">
        <v>983</v>
      </c>
      <c r="D8218" t="s">
        <v>982</v>
      </c>
      <c r="E8218" t="s">
        <v>981</v>
      </c>
      <c r="F8218">
        <v>7537</v>
      </c>
      <c r="G8218">
        <v>359</v>
      </c>
      <c r="H8218">
        <v>13.33</v>
      </c>
      <c r="I8218">
        <v>2.1</v>
      </c>
      <c r="J8218">
        <v>1</v>
      </c>
      <c r="K8218">
        <v>1167.4000000000001</v>
      </c>
      <c r="L8218" t="s">
        <v>980</v>
      </c>
      <c r="M8218" t="s">
        <v>979</v>
      </c>
      <c r="N8218" s="119">
        <v>44152</v>
      </c>
      <c r="O8218">
        <v>0</v>
      </c>
      <c r="P8218">
        <v>0</v>
      </c>
      <c r="Q8218">
        <v>4662.6000000000004</v>
      </c>
      <c r="R8218">
        <v>665</v>
      </c>
      <c r="S8218">
        <v>1.385</v>
      </c>
      <c r="T8218">
        <v>33</v>
      </c>
      <c r="U8218">
        <v>2015.2</v>
      </c>
      <c r="V8218">
        <v>22</v>
      </c>
      <c r="W8218">
        <v>1.4319999999999999</v>
      </c>
      <c r="X8218">
        <v>2.3140000000000001</v>
      </c>
      <c r="Y8218" s="119">
        <v>44152</v>
      </c>
      <c r="Z8218">
        <v>408831.44652853702</v>
      </c>
      <c r="AA8218">
        <v>3660466.1138402801</v>
      </c>
    </row>
    <row r="8219" spans="1:27" x14ac:dyDescent="0.25">
      <c r="A8219">
        <v>-111.976811679999</v>
      </c>
      <c r="B8219">
        <v>33.078978790000001</v>
      </c>
      <c r="C8219" t="s">
        <v>983</v>
      </c>
      <c r="D8219" t="s">
        <v>982</v>
      </c>
      <c r="E8219" t="s">
        <v>981</v>
      </c>
      <c r="F8219">
        <v>7538</v>
      </c>
      <c r="G8219">
        <v>4</v>
      </c>
      <c r="H8219">
        <v>13.33</v>
      </c>
      <c r="I8219">
        <v>2.0009999999999999</v>
      </c>
      <c r="J8219">
        <v>1</v>
      </c>
      <c r="K8219">
        <v>1167.4000000000001</v>
      </c>
      <c r="L8219" t="s">
        <v>980</v>
      </c>
      <c r="M8219" t="s">
        <v>979</v>
      </c>
      <c r="N8219" s="119">
        <v>44152</v>
      </c>
      <c r="O8219">
        <v>0</v>
      </c>
      <c r="P8219">
        <v>0</v>
      </c>
      <c r="Q8219">
        <v>5392.3999999999896</v>
      </c>
      <c r="R8219">
        <v>806.91999999999905</v>
      </c>
      <c r="S8219">
        <v>1.681</v>
      </c>
      <c r="T8219">
        <v>33</v>
      </c>
      <c r="U8219">
        <v>2445.1999999999898</v>
      </c>
      <c r="V8219">
        <v>22</v>
      </c>
      <c r="W8219">
        <v>1.365</v>
      </c>
      <c r="X8219">
        <v>2.2050000000000001</v>
      </c>
      <c r="Y8219" s="119">
        <v>44152</v>
      </c>
      <c r="Z8219">
        <v>408831.37339179701</v>
      </c>
      <c r="AA8219">
        <v>3660466.7808956499</v>
      </c>
    </row>
    <row r="8220" spans="1:27" x14ac:dyDescent="0.25">
      <c r="A8220">
        <v>-111.976811859999</v>
      </c>
      <c r="B8220">
        <v>33.078984810000001</v>
      </c>
      <c r="C8220" t="s">
        <v>983</v>
      </c>
      <c r="D8220" t="s">
        <v>982</v>
      </c>
      <c r="E8220" t="s">
        <v>981</v>
      </c>
      <c r="F8220">
        <v>7539</v>
      </c>
      <c r="G8220">
        <v>5</v>
      </c>
      <c r="H8220">
        <v>13.33</v>
      </c>
      <c r="I8220">
        <v>2.198</v>
      </c>
      <c r="J8220">
        <v>1</v>
      </c>
      <c r="K8220">
        <v>1167.29999999999</v>
      </c>
      <c r="L8220" t="s">
        <v>980</v>
      </c>
      <c r="M8220" t="s">
        <v>979</v>
      </c>
      <c r="N8220" s="119">
        <v>44152</v>
      </c>
      <c r="O8220">
        <v>0</v>
      </c>
      <c r="P8220">
        <v>0</v>
      </c>
      <c r="Q8220">
        <v>4674</v>
      </c>
      <c r="R8220">
        <v>636.78999999999905</v>
      </c>
      <c r="S8220">
        <v>1.327</v>
      </c>
      <c r="T8220">
        <v>33</v>
      </c>
      <c r="U8220">
        <v>1929.7</v>
      </c>
      <c r="V8220">
        <v>22</v>
      </c>
      <c r="W8220">
        <v>1.4990000000000001</v>
      </c>
      <c r="X8220">
        <v>2.4220000000000002</v>
      </c>
      <c r="Y8220" s="119">
        <v>44152</v>
      </c>
      <c r="Z8220">
        <v>408831.36280187097</v>
      </c>
      <c r="AA8220">
        <v>3660467.4484777502</v>
      </c>
    </row>
    <row r="8221" spans="1:27" x14ac:dyDescent="0.25">
      <c r="A8221">
        <v>-111.976810999999</v>
      </c>
      <c r="B8221">
        <v>33.078990769999898</v>
      </c>
      <c r="C8221" t="s">
        <v>983</v>
      </c>
      <c r="D8221" t="s">
        <v>982</v>
      </c>
      <c r="E8221" t="s">
        <v>981</v>
      </c>
      <c r="F8221">
        <v>7540</v>
      </c>
      <c r="G8221">
        <v>360</v>
      </c>
      <c r="H8221">
        <v>13.33</v>
      </c>
      <c r="I8221">
        <v>2.165</v>
      </c>
      <c r="J8221">
        <v>1</v>
      </c>
      <c r="K8221">
        <v>1167.4000000000001</v>
      </c>
      <c r="L8221" t="s">
        <v>980</v>
      </c>
      <c r="M8221" t="s">
        <v>979</v>
      </c>
      <c r="N8221" s="119">
        <v>44152</v>
      </c>
      <c r="O8221">
        <v>0</v>
      </c>
      <c r="P8221">
        <v>0</v>
      </c>
      <c r="Q8221">
        <v>4185.8</v>
      </c>
      <c r="R8221">
        <v>578.91999999999905</v>
      </c>
      <c r="S8221">
        <v>1.206</v>
      </c>
      <c r="T8221">
        <v>33</v>
      </c>
      <c r="U8221">
        <v>1754.29999999999</v>
      </c>
      <c r="V8221">
        <v>22</v>
      </c>
      <c r="W8221">
        <v>1.476</v>
      </c>
      <c r="X8221">
        <v>2.3860000000000001</v>
      </c>
      <c r="Y8221" s="119">
        <v>44152</v>
      </c>
      <c r="Z8221">
        <v>408831.44922159601</v>
      </c>
      <c r="AA8221">
        <v>3660468.1085044402</v>
      </c>
    </row>
    <row r="8222" spans="1:27" x14ac:dyDescent="0.25">
      <c r="A8222">
        <v>-111.976810659999</v>
      </c>
      <c r="B8222">
        <v>33.078996779999898</v>
      </c>
      <c r="C8222" t="s">
        <v>983</v>
      </c>
      <c r="D8222" t="s">
        <v>982</v>
      </c>
      <c r="E8222" t="s">
        <v>981</v>
      </c>
      <c r="F8222">
        <v>7541</v>
      </c>
      <c r="G8222">
        <v>358</v>
      </c>
      <c r="H8222">
        <v>13.33</v>
      </c>
      <c r="I8222">
        <v>2.2639999999999998</v>
      </c>
      <c r="J8222">
        <v>1</v>
      </c>
      <c r="K8222">
        <v>1167.4000000000001</v>
      </c>
      <c r="L8222" t="s">
        <v>980</v>
      </c>
      <c r="M8222" t="s">
        <v>979</v>
      </c>
      <c r="N8222" s="119">
        <v>44152</v>
      </c>
      <c r="O8222">
        <v>0</v>
      </c>
      <c r="P8222">
        <v>0</v>
      </c>
      <c r="Q8222">
        <v>5020</v>
      </c>
      <c r="R8222">
        <v>664.1</v>
      </c>
      <c r="S8222">
        <v>1.3839999999999999</v>
      </c>
      <c r="T8222">
        <v>33</v>
      </c>
      <c r="U8222">
        <v>2012.4</v>
      </c>
      <c r="V8222">
        <v>22</v>
      </c>
      <c r="W8222">
        <v>1.5429999999999999</v>
      </c>
      <c r="X8222">
        <v>2.4950000000000001</v>
      </c>
      <c r="Y8222" s="119">
        <v>44152</v>
      </c>
      <c r="Z8222">
        <v>408831.48715712602</v>
      </c>
      <c r="AA8222">
        <v>3660468.7745261998</v>
      </c>
    </row>
    <row r="8223" spans="1:27" x14ac:dyDescent="0.25">
      <c r="A8223">
        <v>-111.976810659999</v>
      </c>
      <c r="B8223">
        <v>33.079002780000003</v>
      </c>
      <c r="C8223" t="s">
        <v>983</v>
      </c>
      <c r="D8223" t="s">
        <v>982</v>
      </c>
      <c r="E8223" t="s">
        <v>981</v>
      </c>
      <c r="F8223">
        <v>7542</v>
      </c>
      <c r="G8223">
        <v>358</v>
      </c>
      <c r="H8223">
        <v>13.33</v>
      </c>
      <c r="I8223">
        <v>2.0670000000000002</v>
      </c>
      <c r="J8223">
        <v>1</v>
      </c>
      <c r="K8223">
        <v>1167.4000000000001</v>
      </c>
      <c r="L8223" t="s">
        <v>980</v>
      </c>
      <c r="M8223" t="s">
        <v>979</v>
      </c>
      <c r="N8223" s="119">
        <v>44152</v>
      </c>
      <c r="O8223">
        <v>0</v>
      </c>
      <c r="P8223">
        <v>0</v>
      </c>
      <c r="Q8223">
        <v>5770.6999999999898</v>
      </c>
      <c r="R8223">
        <v>836.11</v>
      </c>
      <c r="S8223">
        <v>1.742</v>
      </c>
      <c r="T8223">
        <v>33</v>
      </c>
      <c r="U8223">
        <v>2533.6999999999898</v>
      </c>
      <c r="V8223">
        <v>22</v>
      </c>
      <c r="W8223">
        <v>1.409</v>
      </c>
      <c r="X8223">
        <v>2.278</v>
      </c>
      <c r="Y8223" s="119">
        <v>44152</v>
      </c>
      <c r="Z8223">
        <v>408831.49334740802</v>
      </c>
      <c r="AA8223">
        <v>3660469.4397346</v>
      </c>
    </row>
    <row r="8224" spans="1:27" x14ac:dyDescent="0.25">
      <c r="A8224">
        <v>-111.97681183</v>
      </c>
      <c r="B8224">
        <v>33.079008780000002</v>
      </c>
      <c r="C8224" t="s">
        <v>983</v>
      </c>
      <c r="D8224" t="s">
        <v>982</v>
      </c>
      <c r="E8224" t="s">
        <v>981</v>
      </c>
      <c r="F8224">
        <v>7543</v>
      </c>
      <c r="G8224">
        <v>359</v>
      </c>
      <c r="H8224">
        <v>13.33</v>
      </c>
      <c r="I8224">
        <v>2.2639999999999998</v>
      </c>
      <c r="J8224">
        <v>1</v>
      </c>
      <c r="K8224">
        <v>1167.4000000000001</v>
      </c>
      <c r="L8224" t="s">
        <v>980</v>
      </c>
      <c r="M8224" t="s">
        <v>979</v>
      </c>
      <c r="N8224" s="119">
        <v>44152</v>
      </c>
      <c r="O8224">
        <v>0</v>
      </c>
      <c r="P8224">
        <v>0</v>
      </c>
      <c r="Q8224">
        <v>5221.6000000000004</v>
      </c>
      <c r="R8224">
        <v>690.76999999999896</v>
      </c>
      <c r="S8224">
        <v>1.4390000000000001</v>
      </c>
      <c r="T8224">
        <v>33</v>
      </c>
      <c r="U8224">
        <v>2093.1999999999898</v>
      </c>
      <c r="V8224">
        <v>22</v>
      </c>
      <c r="W8224">
        <v>1.5429999999999999</v>
      </c>
      <c r="X8224">
        <v>2.4950000000000001</v>
      </c>
      <c r="Y8224" s="119">
        <v>44152</v>
      </c>
      <c r="Z8224">
        <v>408831.39033221698</v>
      </c>
      <c r="AA8224">
        <v>3660470.1059592399</v>
      </c>
    </row>
    <row r="8225" spans="1:27" x14ac:dyDescent="0.25">
      <c r="A8225">
        <v>-111.97681149</v>
      </c>
      <c r="B8225">
        <v>33.079014790000002</v>
      </c>
      <c r="C8225" t="s">
        <v>983</v>
      </c>
      <c r="D8225" t="s">
        <v>982</v>
      </c>
      <c r="E8225" t="s">
        <v>981</v>
      </c>
      <c r="F8225">
        <v>7544</v>
      </c>
      <c r="G8225">
        <v>357</v>
      </c>
      <c r="H8225">
        <v>13.33</v>
      </c>
      <c r="I8225">
        <v>2.133</v>
      </c>
      <c r="J8225">
        <v>1</v>
      </c>
      <c r="K8225">
        <v>1167.4000000000001</v>
      </c>
      <c r="L8225" t="s">
        <v>980</v>
      </c>
      <c r="M8225" t="s">
        <v>979</v>
      </c>
      <c r="N8225" s="119">
        <v>44152</v>
      </c>
      <c r="O8225">
        <v>0</v>
      </c>
      <c r="P8225">
        <v>0</v>
      </c>
      <c r="Q8225">
        <v>5937.8</v>
      </c>
      <c r="R8225">
        <v>833.85</v>
      </c>
      <c r="S8225">
        <v>1.7370000000000001</v>
      </c>
      <c r="T8225">
        <v>33</v>
      </c>
      <c r="U8225">
        <v>2526.8000000000002</v>
      </c>
      <c r="V8225">
        <v>22</v>
      </c>
      <c r="W8225">
        <v>1.454</v>
      </c>
      <c r="X8225">
        <v>2.35</v>
      </c>
      <c r="Y8225" s="119">
        <v>44152</v>
      </c>
      <c r="Z8225">
        <v>408831.42826774798</v>
      </c>
      <c r="AA8225">
        <v>3660470.771981</v>
      </c>
    </row>
    <row r="8226" spans="1:27" x14ac:dyDescent="0.25">
      <c r="A8226">
        <v>-111.976811679999</v>
      </c>
      <c r="B8226">
        <v>33.079020790000001</v>
      </c>
      <c r="C8226" t="s">
        <v>983</v>
      </c>
      <c r="D8226" t="s">
        <v>982</v>
      </c>
      <c r="E8226" t="s">
        <v>981</v>
      </c>
      <c r="F8226">
        <v>7545</v>
      </c>
      <c r="G8226">
        <v>4</v>
      </c>
      <c r="H8226">
        <v>13.33</v>
      </c>
      <c r="I8226">
        <v>1.903</v>
      </c>
      <c r="J8226">
        <v>1</v>
      </c>
      <c r="K8226">
        <v>1167.5</v>
      </c>
      <c r="L8226" t="s">
        <v>980</v>
      </c>
      <c r="M8226" t="s">
        <v>979</v>
      </c>
      <c r="N8226" s="119">
        <v>44152</v>
      </c>
      <c r="O8226">
        <v>0</v>
      </c>
      <c r="P8226">
        <v>0</v>
      </c>
      <c r="Q8226">
        <v>5018.3999999999896</v>
      </c>
      <c r="R8226">
        <v>789.79999999999905</v>
      </c>
      <c r="S8226">
        <v>1.645</v>
      </c>
      <c r="T8226">
        <v>33</v>
      </c>
      <c r="U8226">
        <v>2393.3000000000002</v>
      </c>
      <c r="V8226">
        <v>22</v>
      </c>
      <c r="W8226">
        <v>1.2969999999999999</v>
      </c>
      <c r="X8226">
        <v>2.097</v>
      </c>
      <c r="Y8226" s="119">
        <v>44152</v>
      </c>
      <c r="Z8226">
        <v>408831.41672381898</v>
      </c>
      <c r="AA8226">
        <v>3660471.4373544399</v>
      </c>
    </row>
    <row r="8227" spans="1:27" x14ac:dyDescent="0.25">
      <c r="A8227">
        <v>-111.97681117</v>
      </c>
      <c r="B8227">
        <v>33.07902678</v>
      </c>
      <c r="C8227" t="s">
        <v>983</v>
      </c>
      <c r="D8227" t="s">
        <v>982</v>
      </c>
      <c r="E8227" t="s">
        <v>981</v>
      </c>
      <c r="F8227">
        <v>7546</v>
      </c>
      <c r="G8227">
        <v>1</v>
      </c>
      <c r="H8227">
        <v>13.33</v>
      </c>
      <c r="I8227">
        <v>1.772</v>
      </c>
      <c r="J8227">
        <v>1</v>
      </c>
      <c r="K8227">
        <v>1167.5</v>
      </c>
      <c r="L8227" t="s">
        <v>980</v>
      </c>
      <c r="M8227" t="s">
        <v>979</v>
      </c>
      <c r="N8227" s="119">
        <v>44152</v>
      </c>
      <c r="O8227">
        <v>0</v>
      </c>
      <c r="P8227">
        <v>0</v>
      </c>
      <c r="Q8227">
        <v>6235.5</v>
      </c>
      <c r="R8227">
        <v>1054</v>
      </c>
      <c r="S8227">
        <v>2.1960000000000002</v>
      </c>
      <c r="T8227">
        <v>33</v>
      </c>
      <c r="U8227">
        <v>3194</v>
      </c>
      <c r="V8227">
        <v>22</v>
      </c>
      <c r="W8227">
        <v>1.208</v>
      </c>
      <c r="X8227">
        <v>1.952</v>
      </c>
      <c r="Y8227" s="119">
        <v>44152</v>
      </c>
      <c r="Z8227">
        <v>408831.470506171</v>
      </c>
      <c r="AA8227">
        <v>3660472.1010111799</v>
      </c>
    </row>
    <row r="8228" spans="1:27" x14ac:dyDescent="0.25">
      <c r="A8228">
        <v>-111.97681237</v>
      </c>
      <c r="B8228">
        <v>33.079032849999898</v>
      </c>
      <c r="C8228" t="s">
        <v>983</v>
      </c>
      <c r="D8228" t="s">
        <v>982</v>
      </c>
      <c r="E8228" t="s">
        <v>981</v>
      </c>
      <c r="F8228">
        <v>7547</v>
      </c>
      <c r="G8228">
        <v>8</v>
      </c>
      <c r="H8228">
        <v>13.33</v>
      </c>
      <c r="I8228">
        <v>2.2639999999999998</v>
      </c>
      <c r="J8228">
        <v>1</v>
      </c>
      <c r="K8228">
        <v>1167.5</v>
      </c>
      <c r="L8228" t="s">
        <v>980</v>
      </c>
      <c r="M8228" t="s">
        <v>979</v>
      </c>
      <c r="N8228" s="119">
        <v>44152</v>
      </c>
      <c r="O8228">
        <v>0</v>
      </c>
      <c r="P8228">
        <v>0</v>
      </c>
      <c r="Q8228">
        <v>6996.6</v>
      </c>
      <c r="R8228">
        <v>925.59</v>
      </c>
      <c r="S8228">
        <v>1.9279999999999999</v>
      </c>
      <c r="T8228">
        <v>33</v>
      </c>
      <c r="U8228">
        <v>2804.8</v>
      </c>
      <c r="V8228">
        <v>22</v>
      </c>
      <c r="W8228">
        <v>1.5429999999999999</v>
      </c>
      <c r="X8228">
        <v>2.4950000000000001</v>
      </c>
      <c r="Y8228" s="119">
        <v>44152</v>
      </c>
      <c r="Z8228">
        <v>408831.36476309801</v>
      </c>
      <c r="AA8228">
        <v>3660472.7750226501</v>
      </c>
    </row>
    <row r="8229" spans="1:27" x14ac:dyDescent="0.25">
      <c r="A8229">
        <v>-111.976810139999</v>
      </c>
      <c r="B8229">
        <v>33.07903881</v>
      </c>
      <c r="C8229" t="s">
        <v>983</v>
      </c>
      <c r="D8229" t="s">
        <v>982</v>
      </c>
      <c r="E8229" t="s">
        <v>981</v>
      </c>
      <c r="F8229">
        <v>7548</v>
      </c>
      <c r="G8229">
        <v>355</v>
      </c>
      <c r="H8229">
        <v>13.33</v>
      </c>
      <c r="I8229">
        <v>1.903</v>
      </c>
      <c r="J8229">
        <v>1</v>
      </c>
      <c r="K8229">
        <v>1167.5</v>
      </c>
      <c r="L8229" t="s">
        <v>980</v>
      </c>
      <c r="M8229" t="s">
        <v>979</v>
      </c>
      <c r="N8229" s="119">
        <v>44152</v>
      </c>
      <c r="O8229">
        <v>0</v>
      </c>
      <c r="P8229">
        <v>0</v>
      </c>
      <c r="Q8229">
        <v>5699.8999999999896</v>
      </c>
      <c r="R8229">
        <v>897.03999999999905</v>
      </c>
      <c r="S8229">
        <v>1.869</v>
      </c>
      <c r="T8229">
        <v>33</v>
      </c>
      <c r="U8229">
        <v>2718.3</v>
      </c>
      <c r="V8229">
        <v>22</v>
      </c>
      <c r="W8229">
        <v>1.2969999999999999</v>
      </c>
      <c r="X8229">
        <v>2.097</v>
      </c>
      <c r="Y8229" s="119">
        <v>44152</v>
      </c>
      <c r="Z8229">
        <v>408831.57905582403</v>
      </c>
      <c r="AA8229">
        <v>3660473.43385938</v>
      </c>
    </row>
    <row r="8230" spans="1:27" x14ac:dyDescent="0.25">
      <c r="A8230">
        <v>-111.976810659999</v>
      </c>
      <c r="B8230">
        <v>33.079044779999897</v>
      </c>
      <c r="C8230" t="s">
        <v>983</v>
      </c>
      <c r="D8230" t="s">
        <v>982</v>
      </c>
      <c r="E8230" t="s">
        <v>981</v>
      </c>
      <c r="F8230">
        <v>7549</v>
      </c>
      <c r="G8230">
        <v>358</v>
      </c>
      <c r="H8230">
        <v>13.33</v>
      </c>
      <c r="I8230">
        <v>2.198</v>
      </c>
      <c r="J8230">
        <v>1</v>
      </c>
      <c r="K8230">
        <v>1167.5</v>
      </c>
      <c r="L8230" t="s">
        <v>980</v>
      </c>
      <c r="M8230" t="s">
        <v>979</v>
      </c>
      <c r="N8230" s="119">
        <v>44152</v>
      </c>
      <c r="O8230">
        <v>0</v>
      </c>
      <c r="P8230">
        <v>0</v>
      </c>
      <c r="Q8230">
        <v>6278.6</v>
      </c>
      <c r="R8230">
        <v>855.38999999999896</v>
      </c>
      <c r="S8230">
        <v>1.782</v>
      </c>
      <c r="T8230">
        <v>33</v>
      </c>
      <c r="U8230">
        <v>2592.0999999999899</v>
      </c>
      <c r="V8230">
        <v>22</v>
      </c>
      <c r="W8230">
        <v>1.4990000000000001</v>
      </c>
      <c r="X8230">
        <v>2.4220000000000002</v>
      </c>
      <c r="Y8230" s="119">
        <v>44152</v>
      </c>
      <c r="Z8230">
        <v>408831.53667941299</v>
      </c>
      <c r="AA8230">
        <v>3660474.09619341</v>
      </c>
    </row>
    <row r="8231" spans="1:27" x14ac:dyDescent="0.25">
      <c r="A8231">
        <v>-111.976811859999</v>
      </c>
      <c r="B8231">
        <v>33.079050809999899</v>
      </c>
      <c r="C8231" t="s">
        <v>983</v>
      </c>
      <c r="D8231" t="s">
        <v>982</v>
      </c>
      <c r="E8231" t="s">
        <v>981</v>
      </c>
      <c r="F8231">
        <v>7550</v>
      </c>
      <c r="G8231">
        <v>5</v>
      </c>
      <c r="H8231">
        <v>13.33</v>
      </c>
      <c r="I8231">
        <v>2.198</v>
      </c>
      <c r="J8231">
        <v>1</v>
      </c>
      <c r="K8231">
        <v>1167.5</v>
      </c>
      <c r="L8231" t="s">
        <v>980</v>
      </c>
      <c r="M8231" t="s">
        <v>979</v>
      </c>
      <c r="N8231" s="119">
        <v>44152</v>
      </c>
      <c r="O8231">
        <v>0</v>
      </c>
      <c r="P8231">
        <v>0</v>
      </c>
      <c r="Q8231">
        <v>5572.8</v>
      </c>
      <c r="R8231">
        <v>759.23</v>
      </c>
      <c r="S8231">
        <v>1.5820000000000001</v>
      </c>
      <c r="T8231">
        <v>33</v>
      </c>
      <c r="U8231">
        <v>2300.6999999999898</v>
      </c>
      <c r="V8231">
        <v>22</v>
      </c>
      <c r="W8231">
        <v>1.4990000000000001</v>
      </c>
      <c r="X8231">
        <v>2.4220000000000002</v>
      </c>
      <c r="Y8231" s="119">
        <v>44152</v>
      </c>
      <c r="Z8231">
        <v>408831.430895094</v>
      </c>
      <c r="AA8231">
        <v>3660474.7657701499</v>
      </c>
    </row>
    <row r="8232" spans="1:27" x14ac:dyDescent="0.25">
      <c r="A8232">
        <v>-111.97681117</v>
      </c>
      <c r="B8232">
        <v>33.079056780000002</v>
      </c>
      <c r="C8232" t="s">
        <v>983</v>
      </c>
      <c r="D8232" t="s">
        <v>982</v>
      </c>
      <c r="E8232" t="s">
        <v>981</v>
      </c>
      <c r="F8232">
        <v>7551</v>
      </c>
      <c r="G8232">
        <v>1</v>
      </c>
      <c r="H8232">
        <v>13.33</v>
      </c>
      <c r="I8232">
        <v>2.0339999999999998</v>
      </c>
      <c r="J8232">
        <v>1</v>
      </c>
      <c r="K8232">
        <v>1167.5</v>
      </c>
      <c r="L8232" t="s">
        <v>980</v>
      </c>
      <c r="M8232" t="s">
        <v>979</v>
      </c>
      <c r="N8232" s="119">
        <v>44152</v>
      </c>
      <c r="O8232">
        <v>0</v>
      </c>
      <c r="P8232">
        <v>0</v>
      </c>
      <c r="Q8232">
        <v>5274.1</v>
      </c>
      <c r="R8232">
        <v>776.49</v>
      </c>
      <c r="S8232">
        <v>1.6180000000000001</v>
      </c>
      <c r="T8232">
        <v>33</v>
      </c>
      <c r="U8232">
        <v>2353</v>
      </c>
      <c r="V8232">
        <v>22</v>
      </c>
      <c r="W8232">
        <v>1.387</v>
      </c>
      <c r="X8232">
        <v>2.2410000000000001</v>
      </c>
      <c r="Y8232" s="119">
        <v>44152</v>
      </c>
      <c r="Z8232">
        <v>408831.50145763397</v>
      </c>
      <c r="AA8232">
        <v>3660475.4270531898</v>
      </c>
    </row>
    <row r="8233" spans="1:27" x14ac:dyDescent="0.25">
      <c r="A8233">
        <v>-111.976810139999</v>
      </c>
      <c r="B8233">
        <v>33.079062810000003</v>
      </c>
      <c r="C8233" t="s">
        <v>983</v>
      </c>
      <c r="D8233" t="s">
        <v>982</v>
      </c>
      <c r="E8233" t="s">
        <v>981</v>
      </c>
      <c r="F8233">
        <v>7552</v>
      </c>
      <c r="G8233">
        <v>355</v>
      </c>
      <c r="H8233">
        <v>13.33</v>
      </c>
      <c r="I8233">
        <v>2.657</v>
      </c>
      <c r="J8233">
        <v>1</v>
      </c>
      <c r="K8233">
        <v>1167.5999999999899</v>
      </c>
      <c r="L8233" t="s">
        <v>980</v>
      </c>
      <c r="M8233" t="s">
        <v>979</v>
      </c>
      <c r="N8233" s="119">
        <v>44152</v>
      </c>
      <c r="O8233">
        <v>0</v>
      </c>
      <c r="P8233">
        <v>0</v>
      </c>
      <c r="Q8233">
        <v>5908.1999999999898</v>
      </c>
      <c r="R8233">
        <v>665.80999999999904</v>
      </c>
      <c r="S8233">
        <v>1.387</v>
      </c>
      <c r="T8233">
        <v>33</v>
      </c>
      <c r="U8233">
        <v>2017.5999999999899</v>
      </c>
      <c r="V8233">
        <v>22</v>
      </c>
      <c r="W8233">
        <v>1.8120000000000001</v>
      </c>
      <c r="X8233">
        <v>2.9279999999999999</v>
      </c>
      <c r="Y8233" s="119">
        <v>44152</v>
      </c>
      <c r="Z8233">
        <v>408831.60381697398</v>
      </c>
      <c r="AA8233">
        <v>3660476.094693</v>
      </c>
    </row>
    <row r="8234" spans="1:27" x14ac:dyDescent="0.25">
      <c r="A8234">
        <v>-111.97681151</v>
      </c>
      <c r="B8234">
        <v>33.079067790000003</v>
      </c>
      <c r="C8234" t="s">
        <v>983</v>
      </c>
      <c r="D8234" t="s">
        <v>982</v>
      </c>
      <c r="E8234" t="s">
        <v>981</v>
      </c>
      <c r="F8234">
        <v>7553</v>
      </c>
      <c r="G8234">
        <v>3</v>
      </c>
      <c r="H8234">
        <v>13.33</v>
      </c>
      <c r="I8234">
        <v>2.1</v>
      </c>
      <c r="J8234">
        <v>1</v>
      </c>
      <c r="K8234">
        <v>1167.7</v>
      </c>
      <c r="L8234" t="s">
        <v>980</v>
      </c>
      <c r="M8234" t="s">
        <v>979</v>
      </c>
      <c r="N8234" s="119">
        <v>44152</v>
      </c>
      <c r="O8234">
        <v>0</v>
      </c>
      <c r="P8234">
        <v>0</v>
      </c>
      <c r="Q8234">
        <v>5619.3999999999896</v>
      </c>
      <c r="R8234">
        <v>801.46</v>
      </c>
      <c r="S8234">
        <v>1.67</v>
      </c>
      <c r="T8234">
        <v>33</v>
      </c>
      <c r="U8234">
        <v>2428.6999999999898</v>
      </c>
      <c r="V8234">
        <v>22</v>
      </c>
      <c r="W8234">
        <v>1.4319999999999999</v>
      </c>
      <c r="X8234">
        <v>2.3140000000000001</v>
      </c>
      <c r="Y8234" s="119">
        <v>44152</v>
      </c>
      <c r="Z8234">
        <v>408831.48108192399</v>
      </c>
      <c r="AA8234">
        <v>3660476.6480059298</v>
      </c>
    </row>
    <row r="8235" spans="1:27" x14ac:dyDescent="0.25">
      <c r="A8235">
        <v>-111.976809799999</v>
      </c>
      <c r="B8235">
        <v>33.07907384</v>
      </c>
      <c r="C8235" t="s">
        <v>983</v>
      </c>
      <c r="D8235" t="s">
        <v>982</v>
      </c>
      <c r="E8235" t="s">
        <v>981</v>
      </c>
      <c r="F8235">
        <v>7554</v>
      </c>
      <c r="G8235">
        <v>353</v>
      </c>
      <c r="H8235">
        <v>13.33</v>
      </c>
      <c r="I8235">
        <v>1.9359999999999999</v>
      </c>
      <c r="J8235">
        <v>1</v>
      </c>
      <c r="K8235">
        <v>1167.5999999999899</v>
      </c>
      <c r="L8235" t="s">
        <v>980</v>
      </c>
      <c r="M8235" t="s">
        <v>979</v>
      </c>
      <c r="N8235" s="119">
        <v>44152</v>
      </c>
      <c r="O8235">
        <v>0</v>
      </c>
      <c r="P8235">
        <v>0</v>
      </c>
      <c r="Q8235">
        <v>6038.3</v>
      </c>
      <c r="R8235">
        <v>934.2</v>
      </c>
      <c r="S8235">
        <v>1.946</v>
      </c>
      <c r="T8235">
        <v>33</v>
      </c>
      <c r="U8235">
        <v>2830.9</v>
      </c>
      <c r="V8235">
        <v>22</v>
      </c>
      <c r="W8235">
        <v>1.32</v>
      </c>
      <c r="X8235">
        <v>2.133</v>
      </c>
      <c r="Y8235" s="119">
        <v>44152</v>
      </c>
      <c r="Z8235">
        <v>408831.64693169203</v>
      </c>
      <c r="AA8235">
        <v>3660477.3172724601</v>
      </c>
    </row>
    <row r="8236" spans="1:27" x14ac:dyDescent="0.25">
      <c r="A8236">
        <v>-111.976813039999</v>
      </c>
      <c r="B8236">
        <v>33.079079950000001</v>
      </c>
      <c r="C8236" t="s">
        <v>983</v>
      </c>
      <c r="D8236" t="s">
        <v>982</v>
      </c>
      <c r="E8236" t="s">
        <v>981</v>
      </c>
      <c r="F8236">
        <v>7555</v>
      </c>
      <c r="G8236">
        <v>12</v>
      </c>
      <c r="H8236">
        <v>13.33</v>
      </c>
      <c r="I8236">
        <v>2.0670000000000002</v>
      </c>
      <c r="J8236">
        <v>1</v>
      </c>
      <c r="K8236">
        <v>1167.5</v>
      </c>
      <c r="L8236" t="s">
        <v>980</v>
      </c>
      <c r="M8236" t="s">
        <v>979</v>
      </c>
      <c r="N8236" s="119">
        <v>44152</v>
      </c>
      <c r="O8236">
        <v>0</v>
      </c>
      <c r="P8236">
        <v>0</v>
      </c>
      <c r="Q8236">
        <v>5271.5</v>
      </c>
      <c r="R8236">
        <v>763.78999999999905</v>
      </c>
      <c r="S8236">
        <v>1.591</v>
      </c>
      <c r="T8236">
        <v>33</v>
      </c>
      <c r="U8236">
        <v>2314.5</v>
      </c>
      <c r="V8236">
        <v>22</v>
      </c>
      <c r="W8236">
        <v>1.409</v>
      </c>
      <c r="X8236">
        <v>2.278</v>
      </c>
      <c r="Y8236" s="119">
        <v>44152</v>
      </c>
      <c r="Z8236">
        <v>408831.35082055599</v>
      </c>
      <c r="AA8236">
        <v>3660477.9974905699</v>
      </c>
    </row>
    <row r="8237" spans="1:27" x14ac:dyDescent="0.25">
      <c r="A8237">
        <v>-111.976812199999</v>
      </c>
      <c r="B8237">
        <v>33.079085839999898</v>
      </c>
      <c r="C8237" t="s">
        <v>983</v>
      </c>
      <c r="D8237" t="s">
        <v>982</v>
      </c>
      <c r="E8237" t="s">
        <v>981</v>
      </c>
      <c r="F8237">
        <v>7556</v>
      </c>
      <c r="G8237">
        <v>7</v>
      </c>
      <c r="H8237">
        <v>13.33</v>
      </c>
      <c r="I8237">
        <v>2.165</v>
      </c>
      <c r="J8237">
        <v>1</v>
      </c>
      <c r="K8237">
        <v>1167.5</v>
      </c>
      <c r="L8237" t="s">
        <v>980</v>
      </c>
      <c r="M8237" t="s">
        <v>979</v>
      </c>
      <c r="N8237" s="119">
        <v>44152</v>
      </c>
      <c r="O8237">
        <v>0</v>
      </c>
      <c r="P8237">
        <v>0</v>
      </c>
      <c r="Q8237">
        <v>4630.1999999999898</v>
      </c>
      <c r="R8237">
        <v>640.37999999999897</v>
      </c>
      <c r="S8237">
        <v>1.3340000000000001</v>
      </c>
      <c r="T8237">
        <v>33</v>
      </c>
      <c r="U8237">
        <v>1940.5</v>
      </c>
      <c r="V8237">
        <v>22</v>
      </c>
      <c r="W8237">
        <v>1.476</v>
      </c>
      <c r="X8237">
        <v>2.3860000000000001</v>
      </c>
      <c r="Y8237" s="119">
        <v>44152</v>
      </c>
      <c r="Z8237">
        <v>408831.43530124001</v>
      </c>
      <c r="AA8237">
        <v>3660478.6497738799</v>
      </c>
    </row>
    <row r="8238" spans="1:27" x14ac:dyDescent="0.25">
      <c r="A8238">
        <v>-111.976810999999</v>
      </c>
      <c r="B8238">
        <v>33.079091769999899</v>
      </c>
      <c r="C8238" t="s">
        <v>983</v>
      </c>
      <c r="D8238" t="s">
        <v>982</v>
      </c>
      <c r="E8238" t="s">
        <v>981</v>
      </c>
      <c r="F8238">
        <v>7557</v>
      </c>
      <c r="G8238">
        <v>360</v>
      </c>
      <c r="H8238">
        <v>13.33</v>
      </c>
      <c r="I8238">
        <v>2.3620000000000001</v>
      </c>
      <c r="J8238">
        <v>1</v>
      </c>
      <c r="K8238">
        <v>1167.5</v>
      </c>
      <c r="L8238" t="s">
        <v>980</v>
      </c>
      <c r="M8238" t="s">
        <v>979</v>
      </c>
      <c r="N8238" s="119">
        <v>44152</v>
      </c>
      <c r="O8238">
        <v>0</v>
      </c>
      <c r="P8238">
        <v>0</v>
      </c>
      <c r="Q8238">
        <v>5178.5</v>
      </c>
      <c r="R8238">
        <v>656.51999999999896</v>
      </c>
      <c r="S8238">
        <v>1.3680000000000001</v>
      </c>
      <c r="T8238">
        <v>33</v>
      </c>
      <c r="U8238">
        <v>1989.5</v>
      </c>
      <c r="V8238">
        <v>22</v>
      </c>
      <c r="W8238">
        <v>1.611</v>
      </c>
      <c r="X8238">
        <v>2.6030000000000002</v>
      </c>
      <c r="Y8238" s="119">
        <v>44152</v>
      </c>
      <c r="Z8238">
        <v>408831.55342483497</v>
      </c>
      <c r="AA8238">
        <v>3660479.3061792199</v>
      </c>
    </row>
    <row r="8239" spans="1:27" x14ac:dyDescent="0.25">
      <c r="A8239">
        <v>-111.976811339999</v>
      </c>
      <c r="B8239">
        <v>33.079097779999898</v>
      </c>
      <c r="C8239" t="s">
        <v>983</v>
      </c>
      <c r="D8239" t="s">
        <v>982</v>
      </c>
      <c r="E8239" t="s">
        <v>981</v>
      </c>
      <c r="F8239">
        <v>7558</v>
      </c>
      <c r="G8239">
        <v>2</v>
      </c>
      <c r="H8239">
        <v>13.33</v>
      </c>
      <c r="I8239">
        <v>2.2309999999999999</v>
      </c>
      <c r="J8239">
        <v>1</v>
      </c>
      <c r="K8239">
        <v>1167.5</v>
      </c>
      <c r="L8239" t="s">
        <v>980</v>
      </c>
      <c r="M8239" t="s">
        <v>979</v>
      </c>
      <c r="N8239" s="119">
        <v>44152</v>
      </c>
      <c r="O8239">
        <v>0</v>
      </c>
      <c r="P8239">
        <v>0</v>
      </c>
      <c r="Q8239">
        <v>4356.8</v>
      </c>
      <c r="R8239">
        <v>584.84</v>
      </c>
      <c r="S8239">
        <v>1.218</v>
      </c>
      <c r="T8239">
        <v>33</v>
      </c>
      <c r="U8239">
        <v>1772.2</v>
      </c>
      <c r="V8239">
        <v>22</v>
      </c>
      <c r="W8239">
        <v>1.5209999999999999</v>
      </c>
      <c r="X8239">
        <v>2.4580000000000002</v>
      </c>
      <c r="Y8239" s="119">
        <v>44152</v>
      </c>
      <c r="Z8239">
        <v>408831.52789056097</v>
      </c>
      <c r="AA8239">
        <v>3660479.9727916298</v>
      </c>
    </row>
    <row r="8240" spans="1:27" x14ac:dyDescent="0.25">
      <c r="A8240">
        <v>-111.976810999999</v>
      </c>
      <c r="B8240">
        <v>33.079103770000003</v>
      </c>
      <c r="C8240" t="s">
        <v>983</v>
      </c>
      <c r="D8240" t="s">
        <v>982</v>
      </c>
      <c r="E8240" t="s">
        <v>981</v>
      </c>
      <c r="F8240">
        <v>7559</v>
      </c>
      <c r="G8240">
        <v>0</v>
      </c>
      <c r="H8240">
        <v>13.33</v>
      </c>
      <c r="I8240">
        <v>2.3290000000000002</v>
      </c>
      <c r="J8240">
        <v>1</v>
      </c>
      <c r="K8240">
        <v>1167.5</v>
      </c>
      <c r="L8240" t="s">
        <v>980</v>
      </c>
      <c r="M8240" t="s">
        <v>979</v>
      </c>
      <c r="N8240" s="119">
        <v>44152</v>
      </c>
      <c r="O8240">
        <v>0</v>
      </c>
      <c r="P8240">
        <v>0</v>
      </c>
      <c r="Q8240">
        <v>4754.8999999999896</v>
      </c>
      <c r="R8240">
        <v>611.30999999999904</v>
      </c>
      <c r="S8240">
        <v>1.274</v>
      </c>
      <c r="T8240">
        <v>33</v>
      </c>
      <c r="U8240">
        <v>1852.4</v>
      </c>
      <c r="V8240">
        <v>22</v>
      </c>
      <c r="W8240">
        <v>1.5880000000000001</v>
      </c>
      <c r="X8240">
        <v>2.5670000000000002</v>
      </c>
      <c r="Y8240" s="119">
        <v>44152</v>
      </c>
      <c r="Z8240">
        <v>408831.56580543699</v>
      </c>
      <c r="AA8240">
        <v>3660480.6365960399</v>
      </c>
    </row>
    <row r="8241" spans="1:27" x14ac:dyDescent="0.25">
      <c r="A8241">
        <v>-111.976810139999</v>
      </c>
      <c r="B8241">
        <v>33.079109809999899</v>
      </c>
      <c r="C8241" t="s">
        <v>983</v>
      </c>
      <c r="D8241" t="s">
        <v>982</v>
      </c>
      <c r="E8241" t="s">
        <v>981</v>
      </c>
      <c r="F8241">
        <v>7560</v>
      </c>
      <c r="G8241">
        <v>355</v>
      </c>
      <c r="H8241">
        <v>13.33</v>
      </c>
      <c r="I8241">
        <v>2.2970000000000002</v>
      </c>
      <c r="J8241">
        <v>1</v>
      </c>
      <c r="K8241">
        <v>1167.5999999999899</v>
      </c>
      <c r="L8241" t="s">
        <v>980</v>
      </c>
      <c r="M8241" t="s">
        <v>979</v>
      </c>
      <c r="N8241" s="119">
        <v>44152</v>
      </c>
      <c r="O8241">
        <v>0</v>
      </c>
      <c r="P8241">
        <v>0</v>
      </c>
      <c r="Q8241">
        <v>6225.3999999999896</v>
      </c>
      <c r="R8241">
        <v>811.79999999999905</v>
      </c>
      <c r="S8241">
        <v>1.6910000000000001</v>
      </c>
      <c r="T8241">
        <v>33</v>
      </c>
      <c r="U8241">
        <v>2460</v>
      </c>
      <c r="V8241">
        <v>22</v>
      </c>
      <c r="W8241">
        <v>1.5660000000000001</v>
      </c>
      <c r="X8241">
        <v>2.5310000000000001</v>
      </c>
      <c r="Y8241" s="119">
        <v>44152</v>
      </c>
      <c r="Z8241">
        <v>408831.652307607</v>
      </c>
      <c r="AA8241">
        <v>3660481.3054921902</v>
      </c>
    </row>
    <row r="8242" spans="1:27" x14ac:dyDescent="0.25">
      <c r="A8242">
        <v>-111.976811369999</v>
      </c>
      <c r="B8242">
        <v>33.079115850000001</v>
      </c>
      <c r="C8242" t="s">
        <v>983</v>
      </c>
      <c r="D8242" t="s">
        <v>982</v>
      </c>
      <c r="E8242" t="s">
        <v>981</v>
      </c>
      <c r="F8242">
        <v>7561</v>
      </c>
      <c r="G8242">
        <v>8</v>
      </c>
      <c r="H8242">
        <v>13.33</v>
      </c>
      <c r="I8242">
        <v>2.1</v>
      </c>
      <c r="J8242">
        <v>1</v>
      </c>
      <c r="K8242">
        <v>1167.5</v>
      </c>
      <c r="L8242" t="s">
        <v>980</v>
      </c>
      <c r="M8242" t="s">
        <v>979</v>
      </c>
      <c r="N8242" s="119">
        <v>44152</v>
      </c>
      <c r="O8242">
        <v>0</v>
      </c>
      <c r="P8242">
        <v>0</v>
      </c>
      <c r="Q8242">
        <v>6628.6999999999898</v>
      </c>
      <c r="R8242">
        <v>945.41999999999905</v>
      </c>
      <c r="S8242">
        <v>1.97</v>
      </c>
      <c r="T8242">
        <v>33</v>
      </c>
      <c r="U8242">
        <v>2864.9</v>
      </c>
      <c r="V8242">
        <v>22</v>
      </c>
      <c r="W8242">
        <v>1.4319999999999999</v>
      </c>
      <c r="X8242">
        <v>2.3140000000000001</v>
      </c>
      <c r="Y8242" s="119">
        <v>44152</v>
      </c>
      <c r="Z8242">
        <v>408831.54373355798</v>
      </c>
      <c r="AA8242">
        <v>3660481.97620368</v>
      </c>
    </row>
    <row r="8243" spans="1:27" x14ac:dyDescent="0.25">
      <c r="A8243">
        <v>-111.97681</v>
      </c>
      <c r="B8243">
        <v>33.07912177</v>
      </c>
      <c r="C8243" t="s">
        <v>983</v>
      </c>
      <c r="D8243" t="s">
        <v>982</v>
      </c>
      <c r="E8243" t="s">
        <v>981</v>
      </c>
      <c r="F8243">
        <v>7562</v>
      </c>
      <c r="G8243">
        <v>0</v>
      </c>
      <c r="H8243">
        <v>13.33</v>
      </c>
      <c r="I8243">
        <v>2.5590000000000002</v>
      </c>
      <c r="J8243">
        <v>1</v>
      </c>
      <c r="K8243">
        <v>1167.5999999999899</v>
      </c>
      <c r="L8243" t="s">
        <v>980</v>
      </c>
      <c r="M8243" t="s">
        <v>979</v>
      </c>
      <c r="N8243" s="119">
        <v>44152</v>
      </c>
      <c r="O8243">
        <v>0</v>
      </c>
      <c r="P8243">
        <v>0</v>
      </c>
      <c r="Q8243">
        <v>5801.3</v>
      </c>
      <c r="R8243">
        <v>678.89999999999895</v>
      </c>
      <c r="S8243">
        <v>1.4139999999999999</v>
      </c>
      <c r="T8243">
        <v>33</v>
      </c>
      <c r="U8243">
        <v>2057.3000000000002</v>
      </c>
      <c r="V8243">
        <v>22</v>
      </c>
      <c r="W8243">
        <v>1.7450000000000001</v>
      </c>
      <c r="X8243">
        <v>2.82</v>
      </c>
      <c r="Y8243" s="119">
        <v>44152</v>
      </c>
      <c r="Z8243">
        <v>408831.67771423998</v>
      </c>
      <c r="AA8243">
        <v>3660482.6313526798</v>
      </c>
    </row>
    <row r="8244" spans="1:27" x14ac:dyDescent="0.25">
      <c r="A8244">
        <v>-111.976810169999</v>
      </c>
      <c r="B8244">
        <v>33.07912778</v>
      </c>
      <c r="C8244" t="s">
        <v>983</v>
      </c>
      <c r="D8244" t="s">
        <v>982</v>
      </c>
      <c r="E8244" t="s">
        <v>981</v>
      </c>
      <c r="F8244">
        <v>7563</v>
      </c>
      <c r="G8244">
        <v>1</v>
      </c>
      <c r="H8244">
        <v>13.33</v>
      </c>
      <c r="I8244">
        <v>2.0670000000000002</v>
      </c>
      <c r="J8244">
        <v>1</v>
      </c>
      <c r="K8244">
        <v>1167.5999999999899</v>
      </c>
      <c r="L8244" t="s">
        <v>980</v>
      </c>
      <c r="M8244" t="s">
        <v>979</v>
      </c>
      <c r="N8244" s="119">
        <v>44152</v>
      </c>
      <c r="O8244">
        <v>0</v>
      </c>
      <c r="P8244">
        <v>0</v>
      </c>
      <c r="Q8244">
        <v>7763.6999999999898</v>
      </c>
      <c r="R8244">
        <v>1124.9000000000001</v>
      </c>
      <c r="S8244">
        <v>2.343</v>
      </c>
      <c r="T8244">
        <v>33</v>
      </c>
      <c r="U8244">
        <v>3408.6999999999898</v>
      </c>
      <c r="V8244">
        <v>22</v>
      </c>
      <c r="W8244">
        <v>1.409</v>
      </c>
      <c r="X8244">
        <v>2.278</v>
      </c>
      <c r="Y8244" s="119">
        <v>44152</v>
      </c>
      <c r="Z8244">
        <v>408831.66804741602</v>
      </c>
      <c r="AA8244">
        <v>3660483.29781743</v>
      </c>
    </row>
    <row r="8245" spans="1:27" x14ac:dyDescent="0.25">
      <c r="A8245">
        <v>-111.97681051000001</v>
      </c>
      <c r="B8245">
        <v>33.07913379</v>
      </c>
      <c r="C8245" t="s">
        <v>983</v>
      </c>
      <c r="D8245" t="s">
        <v>982</v>
      </c>
      <c r="E8245" t="s">
        <v>981</v>
      </c>
      <c r="F8245">
        <v>7564</v>
      </c>
      <c r="G8245">
        <v>3</v>
      </c>
      <c r="H8245">
        <v>13.33</v>
      </c>
      <c r="I8245">
        <v>2.0670000000000002</v>
      </c>
      <c r="J8245">
        <v>1</v>
      </c>
      <c r="K8245">
        <v>1167.5999999999899</v>
      </c>
      <c r="L8245" t="s">
        <v>980</v>
      </c>
      <c r="M8245" t="s">
        <v>979</v>
      </c>
      <c r="N8245" s="119">
        <v>44152</v>
      </c>
      <c r="O8245">
        <v>0</v>
      </c>
      <c r="P8245">
        <v>0</v>
      </c>
      <c r="Q8245">
        <v>6204.6999999999898</v>
      </c>
      <c r="R8245">
        <v>898.99</v>
      </c>
      <c r="S8245">
        <v>1.873</v>
      </c>
      <c r="T8245">
        <v>33</v>
      </c>
      <c r="U8245">
        <v>2724.1999999999898</v>
      </c>
      <c r="V8245">
        <v>22</v>
      </c>
      <c r="W8245">
        <v>1.409</v>
      </c>
      <c r="X8245">
        <v>2.278</v>
      </c>
      <c r="Y8245" s="119">
        <v>44152</v>
      </c>
      <c r="Z8245">
        <v>408831.64251315402</v>
      </c>
      <c r="AA8245">
        <v>3660483.9644298502</v>
      </c>
    </row>
    <row r="8246" spans="1:27" x14ac:dyDescent="0.25">
      <c r="A8246">
        <v>-111.9768088</v>
      </c>
      <c r="B8246">
        <v>33.079138839999899</v>
      </c>
      <c r="C8246" t="s">
        <v>983</v>
      </c>
      <c r="D8246" t="s">
        <v>982</v>
      </c>
      <c r="E8246" t="s">
        <v>981</v>
      </c>
      <c r="F8246">
        <v>7565</v>
      </c>
      <c r="G8246">
        <v>353</v>
      </c>
      <c r="H8246">
        <v>13.33</v>
      </c>
      <c r="I8246">
        <v>2.7890000000000001</v>
      </c>
      <c r="J8246">
        <v>1</v>
      </c>
      <c r="K8246">
        <v>1167.5999999999899</v>
      </c>
      <c r="L8246" t="s">
        <v>980</v>
      </c>
      <c r="M8246" t="s">
        <v>979</v>
      </c>
      <c r="N8246" s="119">
        <v>44152</v>
      </c>
      <c r="O8246">
        <v>0</v>
      </c>
      <c r="P8246">
        <v>0</v>
      </c>
      <c r="Q8246">
        <v>6940.8999999999896</v>
      </c>
      <c r="R8246">
        <v>745.37999999999897</v>
      </c>
      <c r="S8246">
        <v>1.5529999999999999</v>
      </c>
      <c r="T8246">
        <v>33</v>
      </c>
      <c r="U8246">
        <v>2258.6999999999898</v>
      </c>
      <c r="V8246">
        <v>22</v>
      </c>
      <c r="W8246">
        <v>1.901</v>
      </c>
      <c r="X8246">
        <v>3.073</v>
      </c>
      <c r="Y8246" s="119">
        <v>44152</v>
      </c>
      <c r="Z8246">
        <v>408831.80733109202</v>
      </c>
      <c r="AA8246">
        <v>3660484.5228283098</v>
      </c>
    </row>
    <row r="8247" spans="1:27" x14ac:dyDescent="0.25">
      <c r="A8247">
        <v>-111.97681034</v>
      </c>
      <c r="B8247">
        <v>33.07914478</v>
      </c>
      <c r="C8247" t="s">
        <v>983</v>
      </c>
      <c r="D8247" t="s">
        <v>982</v>
      </c>
      <c r="E8247" t="s">
        <v>981</v>
      </c>
      <c r="F8247">
        <v>7566</v>
      </c>
      <c r="G8247">
        <v>2</v>
      </c>
      <c r="H8247">
        <v>13.33</v>
      </c>
      <c r="I8247">
        <v>2.198</v>
      </c>
      <c r="J8247">
        <v>1</v>
      </c>
      <c r="K8247">
        <v>1167.5999999999899</v>
      </c>
      <c r="L8247" t="s">
        <v>980</v>
      </c>
      <c r="M8247" t="s">
        <v>979</v>
      </c>
      <c r="N8247" s="119">
        <v>44152</v>
      </c>
      <c r="O8247">
        <v>0</v>
      </c>
      <c r="P8247">
        <v>0</v>
      </c>
      <c r="Q8247">
        <v>6964.8999999999896</v>
      </c>
      <c r="R8247">
        <v>948.89999999999895</v>
      </c>
      <c r="S8247">
        <v>1.9770000000000001</v>
      </c>
      <c r="T8247">
        <v>33</v>
      </c>
      <c r="U8247">
        <v>2875.4</v>
      </c>
      <c r="V8247">
        <v>22</v>
      </c>
      <c r="W8247">
        <v>1.4990000000000001</v>
      </c>
      <c r="X8247">
        <v>2.4220000000000002</v>
      </c>
      <c r="Y8247" s="119">
        <v>44152</v>
      </c>
      <c r="Z8247">
        <v>408831.669719167</v>
      </c>
      <c r="AA8247">
        <v>3660485.1827222598</v>
      </c>
    </row>
    <row r="8248" spans="1:27" x14ac:dyDescent="0.25">
      <c r="A8248">
        <v>-111.97681</v>
      </c>
      <c r="B8248">
        <v>33.079150769999899</v>
      </c>
      <c r="C8248" t="s">
        <v>983</v>
      </c>
      <c r="D8248" t="s">
        <v>982</v>
      </c>
      <c r="E8248" t="s">
        <v>981</v>
      </c>
      <c r="F8248">
        <v>7567</v>
      </c>
      <c r="G8248">
        <v>360</v>
      </c>
      <c r="H8248">
        <v>13.33</v>
      </c>
      <c r="I8248">
        <v>2.0339999999999998</v>
      </c>
      <c r="J8248">
        <v>1</v>
      </c>
      <c r="K8248">
        <v>1167.5999999999899</v>
      </c>
      <c r="L8248" t="s">
        <v>980</v>
      </c>
      <c r="M8248" t="s">
        <v>979</v>
      </c>
      <c r="N8248" s="119">
        <v>44152</v>
      </c>
      <c r="O8248">
        <v>0</v>
      </c>
      <c r="P8248">
        <v>0</v>
      </c>
      <c r="Q8248">
        <v>6396.1999999999898</v>
      </c>
      <c r="R8248">
        <v>941.67999999999904</v>
      </c>
      <c r="S8248">
        <v>1.962</v>
      </c>
      <c r="T8248">
        <v>33</v>
      </c>
      <c r="U8248">
        <v>2853.5999999999899</v>
      </c>
      <c r="V8248">
        <v>22</v>
      </c>
      <c r="W8248">
        <v>1.387</v>
      </c>
      <c r="X8248">
        <v>2.2410000000000001</v>
      </c>
      <c r="Y8248" s="119">
        <v>44152</v>
      </c>
      <c r="Z8248">
        <v>408831.70763402799</v>
      </c>
      <c r="AA8248">
        <v>3660485.84652668</v>
      </c>
    </row>
    <row r="8249" spans="1:27" x14ac:dyDescent="0.25">
      <c r="A8249">
        <v>-111.97680932</v>
      </c>
      <c r="B8249">
        <v>33.0791567899999</v>
      </c>
      <c r="C8249" t="s">
        <v>983</v>
      </c>
      <c r="D8249" t="s">
        <v>982</v>
      </c>
      <c r="E8249" t="s">
        <v>981</v>
      </c>
      <c r="F8249">
        <v>7568</v>
      </c>
      <c r="G8249">
        <v>356</v>
      </c>
      <c r="H8249">
        <v>13.33</v>
      </c>
      <c r="I8249">
        <v>2.165</v>
      </c>
      <c r="J8249">
        <v>1</v>
      </c>
      <c r="K8249">
        <v>1167.5999999999899</v>
      </c>
      <c r="L8249" t="s">
        <v>980</v>
      </c>
      <c r="M8249" t="s">
        <v>979</v>
      </c>
      <c r="N8249" s="119">
        <v>44152</v>
      </c>
      <c r="O8249">
        <v>0</v>
      </c>
      <c r="P8249">
        <v>0</v>
      </c>
      <c r="Q8249">
        <v>6857.3</v>
      </c>
      <c r="R8249">
        <v>948.37999999999897</v>
      </c>
      <c r="S8249">
        <v>1.976</v>
      </c>
      <c r="T8249">
        <v>33</v>
      </c>
      <c r="U8249">
        <v>2873.9</v>
      </c>
      <c r="V8249">
        <v>22</v>
      </c>
      <c r="W8249">
        <v>1.476</v>
      </c>
      <c r="X8249">
        <v>2.3860000000000001</v>
      </c>
      <c r="Y8249" s="119">
        <v>44152</v>
      </c>
      <c r="Z8249">
        <v>408831.777314707</v>
      </c>
      <c r="AA8249">
        <v>3660486.5133618098</v>
      </c>
    </row>
    <row r="8250" spans="1:27" x14ac:dyDescent="0.25">
      <c r="A8250">
        <v>-111.97681117</v>
      </c>
      <c r="B8250">
        <v>33.079162779999898</v>
      </c>
      <c r="C8250" t="s">
        <v>983</v>
      </c>
      <c r="D8250" t="s">
        <v>982</v>
      </c>
      <c r="E8250" t="s">
        <v>981</v>
      </c>
      <c r="F8250">
        <v>7569</v>
      </c>
      <c r="G8250">
        <v>1</v>
      </c>
      <c r="H8250">
        <v>13.33</v>
      </c>
      <c r="I8250">
        <v>1.9359999999999999</v>
      </c>
      <c r="J8250">
        <v>1</v>
      </c>
      <c r="K8250">
        <v>1167.5999999999899</v>
      </c>
      <c r="L8250" t="s">
        <v>980</v>
      </c>
      <c r="M8250" t="s">
        <v>979</v>
      </c>
      <c r="N8250" s="119">
        <v>44152</v>
      </c>
      <c r="O8250">
        <v>0</v>
      </c>
      <c r="P8250">
        <v>0</v>
      </c>
      <c r="Q8250">
        <v>7641</v>
      </c>
      <c r="R8250">
        <v>1182.2</v>
      </c>
      <c r="S8250">
        <v>2.4630000000000001</v>
      </c>
      <c r="T8250">
        <v>33</v>
      </c>
      <c r="U8250">
        <v>3582.3</v>
      </c>
      <c r="V8250">
        <v>22</v>
      </c>
      <c r="W8250">
        <v>1.32</v>
      </c>
      <c r="X8250">
        <v>2.133</v>
      </c>
      <c r="Y8250" s="119">
        <v>44152</v>
      </c>
      <c r="Z8250">
        <v>408831.61081967002</v>
      </c>
      <c r="AA8250">
        <v>3660487.1790684299</v>
      </c>
    </row>
    <row r="8251" spans="1:27" x14ac:dyDescent="0.25">
      <c r="A8251">
        <v>-111.976809829999</v>
      </c>
      <c r="B8251">
        <v>33.079168780000003</v>
      </c>
      <c r="C8251" t="s">
        <v>983</v>
      </c>
      <c r="D8251" t="s">
        <v>982</v>
      </c>
      <c r="E8251" t="s">
        <v>981</v>
      </c>
      <c r="F8251">
        <v>7570</v>
      </c>
      <c r="G8251">
        <v>359</v>
      </c>
      <c r="H8251">
        <v>13.33</v>
      </c>
      <c r="I8251">
        <v>2.133</v>
      </c>
      <c r="J8251">
        <v>1</v>
      </c>
      <c r="K8251">
        <v>1167.5999999999899</v>
      </c>
      <c r="L8251" t="s">
        <v>980</v>
      </c>
      <c r="M8251" t="s">
        <v>979</v>
      </c>
      <c r="N8251" s="119">
        <v>44152</v>
      </c>
      <c r="O8251">
        <v>0</v>
      </c>
      <c r="P8251">
        <v>0</v>
      </c>
      <c r="Q8251">
        <v>9218</v>
      </c>
      <c r="R8251">
        <v>1294.5</v>
      </c>
      <c r="S8251">
        <v>2.6970000000000001</v>
      </c>
      <c r="T8251">
        <v>33</v>
      </c>
      <c r="U8251">
        <v>3922.6999999999898</v>
      </c>
      <c r="V8251">
        <v>22</v>
      </c>
      <c r="W8251">
        <v>1.454</v>
      </c>
      <c r="X8251">
        <v>2.35</v>
      </c>
      <c r="Y8251" s="119">
        <v>44152</v>
      </c>
      <c r="Z8251">
        <v>408831.74208269297</v>
      </c>
      <c r="AA8251">
        <v>3660487.84311294</v>
      </c>
    </row>
    <row r="8252" spans="1:27" x14ac:dyDescent="0.25">
      <c r="A8252">
        <v>-111.97680966</v>
      </c>
      <c r="B8252">
        <v>33.079174780000002</v>
      </c>
      <c r="C8252" t="s">
        <v>983</v>
      </c>
      <c r="D8252" t="s">
        <v>982</v>
      </c>
      <c r="E8252" t="s">
        <v>981</v>
      </c>
      <c r="F8252">
        <v>7571</v>
      </c>
      <c r="G8252">
        <v>358</v>
      </c>
      <c r="H8252">
        <v>13.33</v>
      </c>
      <c r="I8252">
        <v>2.2309999999999999</v>
      </c>
      <c r="J8252">
        <v>1</v>
      </c>
      <c r="K8252">
        <v>1167.5999999999899</v>
      </c>
      <c r="L8252" t="s">
        <v>980</v>
      </c>
      <c r="M8252" t="s">
        <v>979</v>
      </c>
      <c r="N8252" s="119">
        <v>44152</v>
      </c>
      <c r="O8252">
        <v>0</v>
      </c>
      <c r="P8252">
        <v>0</v>
      </c>
      <c r="Q8252">
        <v>7284.6</v>
      </c>
      <c r="R8252">
        <v>977.85</v>
      </c>
      <c r="S8252">
        <v>2.0369999999999999</v>
      </c>
      <c r="T8252">
        <v>33</v>
      </c>
      <c r="U8252">
        <v>2963.1999999999898</v>
      </c>
      <c r="V8252">
        <v>22</v>
      </c>
      <c r="W8252">
        <v>1.5209999999999999</v>
      </c>
      <c r="X8252">
        <v>2.4580000000000002</v>
      </c>
      <c r="Y8252" s="119">
        <v>44152</v>
      </c>
      <c r="Z8252">
        <v>408831.76414043101</v>
      </c>
      <c r="AA8252">
        <v>3660488.5081737</v>
      </c>
    </row>
    <row r="8253" spans="1:27" x14ac:dyDescent="0.25">
      <c r="A8253">
        <v>-111.97681034</v>
      </c>
      <c r="B8253">
        <v>33.079180780000002</v>
      </c>
      <c r="C8253" t="s">
        <v>983</v>
      </c>
      <c r="D8253" t="s">
        <v>982</v>
      </c>
      <c r="E8253" t="s">
        <v>981</v>
      </c>
      <c r="F8253">
        <v>7572</v>
      </c>
      <c r="G8253">
        <v>2</v>
      </c>
      <c r="H8253">
        <v>13.33</v>
      </c>
      <c r="I8253">
        <v>2.133</v>
      </c>
      <c r="J8253">
        <v>1</v>
      </c>
      <c r="K8253">
        <v>1167.5999999999899</v>
      </c>
      <c r="L8253" t="s">
        <v>980</v>
      </c>
      <c r="M8253" t="s">
        <v>979</v>
      </c>
      <c r="N8253" s="119">
        <v>44152</v>
      </c>
      <c r="O8253">
        <v>0</v>
      </c>
      <c r="P8253">
        <v>0</v>
      </c>
      <c r="Q8253">
        <v>5340.3999999999896</v>
      </c>
      <c r="R8253">
        <v>749.96</v>
      </c>
      <c r="S8253">
        <v>1.5620000000000001</v>
      </c>
      <c r="T8253">
        <v>33</v>
      </c>
      <c r="U8253">
        <v>2272.5999999999899</v>
      </c>
      <c r="V8253">
        <v>22</v>
      </c>
      <c r="W8253">
        <v>1.454</v>
      </c>
      <c r="X8253">
        <v>2.35</v>
      </c>
      <c r="Y8253" s="119">
        <v>44152</v>
      </c>
      <c r="Z8253">
        <v>408831.70686101302</v>
      </c>
      <c r="AA8253">
        <v>3660489.1739727501</v>
      </c>
    </row>
    <row r="8254" spans="1:27" x14ac:dyDescent="0.25">
      <c r="A8254">
        <v>-111.97680932</v>
      </c>
      <c r="B8254">
        <v>33.079186790000001</v>
      </c>
      <c r="C8254" t="s">
        <v>983</v>
      </c>
      <c r="D8254" t="s">
        <v>982</v>
      </c>
      <c r="E8254" t="s">
        <v>981</v>
      </c>
      <c r="F8254">
        <v>7573</v>
      </c>
      <c r="G8254">
        <v>356</v>
      </c>
      <c r="H8254">
        <v>13.33</v>
      </c>
      <c r="I8254">
        <v>2.133</v>
      </c>
      <c r="J8254">
        <v>1</v>
      </c>
      <c r="K8254">
        <v>1167.7</v>
      </c>
      <c r="L8254" t="s">
        <v>980</v>
      </c>
      <c r="M8254" t="s">
        <v>979</v>
      </c>
      <c r="N8254" s="119">
        <v>44152</v>
      </c>
      <c r="O8254">
        <v>0</v>
      </c>
      <c r="P8254">
        <v>0</v>
      </c>
      <c r="Q8254">
        <v>4140.8999999999896</v>
      </c>
      <c r="R8254">
        <v>581.50999999999897</v>
      </c>
      <c r="S8254">
        <v>1.2110000000000001</v>
      </c>
      <c r="T8254">
        <v>33</v>
      </c>
      <c r="U8254">
        <v>1762.0999999999899</v>
      </c>
      <c r="V8254">
        <v>22</v>
      </c>
      <c r="W8254">
        <v>1.454</v>
      </c>
      <c r="X8254">
        <v>2.35</v>
      </c>
      <c r="Y8254" s="119">
        <v>44152</v>
      </c>
      <c r="Z8254">
        <v>408831.80826621997</v>
      </c>
      <c r="AA8254">
        <v>3660489.8394038901</v>
      </c>
    </row>
    <row r="8255" spans="1:27" x14ac:dyDescent="0.25">
      <c r="A8255">
        <v>-111.976810169999</v>
      </c>
      <c r="B8255">
        <v>33.079191780000002</v>
      </c>
      <c r="C8255" t="s">
        <v>983</v>
      </c>
      <c r="D8255" t="s">
        <v>982</v>
      </c>
      <c r="E8255" t="s">
        <v>981</v>
      </c>
      <c r="F8255">
        <v>7574</v>
      </c>
      <c r="G8255">
        <v>1</v>
      </c>
      <c r="H8255">
        <v>13.33</v>
      </c>
      <c r="I8255">
        <v>2.3290000000000002</v>
      </c>
      <c r="J8255">
        <v>1</v>
      </c>
      <c r="K8255">
        <v>1167.79999999999</v>
      </c>
      <c r="L8255" t="s">
        <v>980</v>
      </c>
      <c r="M8255" t="s">
        <v>979</v>
      </c>
      <c r="N8255" s="119">
        <v>44152</v>
      </c>
      <c r="O8255">
        <v>0</v>
      </c>
      <c r="P8255">
        <v>0</v>
      </c>
      <c r="Q8255">
        <v>5970.1</v>
      </c>
      <c r="R8255">
        <v>767.53999999999905</v>
      </c>
      <c r="S8255">
        <v>1.599</v>
      </c>
      <c r="T8255">
        <v>33</v>
      </c>
      <c r="U8255">
        <v>2325.9</v>
      </c>
      <c r="V8255">
        <v>22</v>
      </c>
      <c r="W8255">
        <v>1.5880000000000001</v>
      </c>
      <c r="X8255">
        <v>2.5670000000000002</v>
      </c>
      <c r="Y8255" s="119">
        <v>44152</v>
      </c>
      <c r="Z8255">
        <v>408831.73407734599</v>
      </c>
      <c r="AA8255">
        <v>3660490.39337386</v>
      </c>
    </row>
    <row r="8256" spans="1:27" x14ac:dyDescent="0.25">
      <c r="A8256">
        <v>-111.976810169999</v>
      </c>
      <c r="B8256">
        <v>33.079197780000001</v>
      </c>
      <c r="C8256" t="s">
        <v>983</v>
      </c>
      <c r="D8256" t="s">
        <v>982</v>
      </c>
      <c r="E8256" t="s">
        <v>981</v>
      </c>
      <c r="F8256">
        <v>7575</v>
      </c>
      <c r="G8256">
        <v>1</v>
      </c>
      <c r="H8256">
        <v>13.33</v>
      </c>
      <c r="I8256">
        <v>1.9690000000000001</v>
      </c>
      <c r="J8256">
        <v>1</v>
      </c>
      <c r="K8256">
        <v>1167.79999999999</v>
      </c>
      <c r="L8256" t="s">
        <v>980</v>
      </c>
      <c r="M8256" t="s">
        <v>979</v>
      </c>
      <c r="N8256" s="119">
        <v>44152</v>
      </c>
      <c r="O8256">
        <v>0</v>
      </c>
      <c r="P8256">
        <v>0</v>
      </c>
      <c r="Q8256">
        <v>8126.1</v>
      </c>
      <c r="R8256">
        <v>1236.29999999999</v>
      </c>
      <c r="S8256">
        <v>2.5760000000000001</v>
      </c>
      <c r="T8256">
        <v>33</v>
      </c>
      <c r="U8256">
        <v>3746.1999999999898</v>
      </c>
      <c r="V8256">
        <v>22</v>
      </c>
      <c r="W8256">
        <v>1.3420000000000001</v>
      </c>
      <c r="X8256">
        <v>2.169</v>
      </c>
      <c r="Y8256" s="119">
        <v>44152</v>
      </c>
      <c r="Z8256">
        <v>408831.74026765802</v>
      </c>
      <c r="AA8256">
        <v>3660491.0585822798</v>
      </c>
    </row>
    <row r="8257" spans="1:27" x14ac:dyDescent="0.25">
      <c r="A8257">
        <v>-111.97680966</v>
      </c>
      <c r="B8257">
        <v>33.07920378</v>
      </c>
      <c r="C8257" t="s">
        <v>983</v>
      </c>
      <c r="D8257" t="s">
        <v>982</v>
      </c>
      <c r="E8257" t="s">
        <v>981</v>
      </c>
      <c r="F8257">
        <v>7576</v>
      </c>
      <c r="G8257">
        <v>358</v>
      </c>
      <c r="H8257">
        <v>13.33</v>
      </c>
      <c r="I8257">
        <v>2.165</v>
      </c>
      <c r="J8257">
        <v>1</v>
      </c>
      <c r="K8257">
        <v>1167.79999999999</v>
      </c>
      <c r="L8257" t="s">
        <v>980</v>
      </c>
      <c r="M8257" t="s">
        <v>979</v>
      </c>
      <c r="N8257" s="119">
        <v>44152</v>
      </c>
      <c r="O8257">
        <v>0</v>
      </c>
      <c r="P8257">
        <v>0</v>
      </c>
      <c r="Q8257">
        <v>6349.1999999999898</v>
      </c>
      <c r="R8257">
        <v>878.12</v>
      </c>
      <c r="S8257">
        <v>1.829</v>
      </c>
      <c r="T8257">
        <v>33</v>
      </c>
      <c r="U8257">
        <v>2661</v>
      </c>
      <c r="V8257">
        <v>22</v>
      </c>
      <c r="W8257">
        <v>1.476</v>
      </c>
      <c r="X8257">
        <v>2.3860000000000001</v>
      </c>
      <c r="Y8257" s="119">
        <v>44152</v>
      </c>
      <c r="Z8257">
        <v>408831.79406025098</v>
      </c>
      <c r="AA8257">
        <v>3660491.7233477202</v>
      </c>
    </row>
    <row r="8258" spans="1:27" x14ac:dyDescent="0.25">
      <c r="A8258">
        <v>-111.97680934</v>
      </c>
      <c r="B8258">
        <v>33.0792097799999</v>
      </c>
      <c r="C8258" t="s">
        <v>983</v>
      </c>
      <c r="D8258" t="s">
        <v>982</v>
      </c>
      <c r="E8258" t="s">
        <v>981</v>
      </c>
      <c r="F8258">
        <v>7577</v>
      </c>
      <c r="G8258">
        <v>2</v>
      </c>
      <c r="H8258">
        <v>13.33</v>
      </c>
      <c r="I8258">
        <v>2.3290000000000002</v>
      </c>
      <c r="J8258">
        <v>1</v>
      </c>
      <c r="K8258">
        <v>1167.7</v>
      </c>
      <c r="L8258" t="s">
        <v>980</v>
      </c>
      <c r="M8258" t="s">
        <v>979</v>
      </c>
      <c r="N8258" s="119">
        <v>44152</v>
      </c>
      <c r="O8258">
        <v>0</v>
      </c>
      <c r="P8258">
        <v>0</v>
      </c>
      <c r="Q8258">
        <v>7815.1</v>
      </c>
      <c r="R8258">
        <v>1004.7</v>
      </c>
      <c r="S8258">
        <v>2.093</v>
      </c>
      <c r="T8258">
        <v>33</v>
      </c>
      <c r="U8258">
        <v>3044.6999999999898</v>
      </c>
      <c r="V8258">
        <v>22</v>
      </c>
      <c r="W8258">
        <v>1.5880000000000001</v>
      </c>
      <c r="X8258">
        <v>2.5670000000000002</v>
      </c>
      <c r="Y8258" s="119">
        <v>44152</v>
      </c>
      <c r="Z8258">
        <v>408831.83011865697</v>
      </c>
      <c r="AA8258">
        <v>3660492.38827819</v>
      </c>
    </row>
    <row r="8259" spans="1:27" x14ac:dyDescent="0.25">
      <c r="A8259">
        <v>-111.97680968</v>
      </c>
      <c r="B8259">
        <v>33.0792157899999</v>
      </c>
      <c r="C8259" t="s">
        <v>983</v>
      </c>
      <c r="D8259" t="s">
        <v>982</v>
      </c>
      <c r="E8259" t="s">
        <v>981</v>
      </c>
      <c r="F8259">
        <v>7578</v>
      </c>
      <c r="G8259">
        <v>4</v>
      </c>
      <c r="H8259">
        <v>13.33</v>
      </c>
      <c r="I8259">
        <v>2.0009999999999999</v>
      </c>
      <c r="J8259">
        <v>1</v>
      </c>
      <c r="K8259">
        <v>1167.5999999999899</v>
      </c>
      <c r="L8259" t="s">
        <v>980</v>
      </c>
      <c r="M8259" t="s">
        <v>979</v>
      </c>
      <c r="N8259" s="119">
        <v>44152</v>
      </c>
      <c r="O8259">
        <v>0</v>
      </c>
      <c r="P8259">
        <v>0</v>
      </c>
      <c r="Q8259">
        <v>7287.6999999999898</v>
      </c>
      <c r="R8259">
        <v>1090.5</v>
      </c>
      <c r="S8259">
        <v>2.2719999999999998</v>
      </c>
      <c r="T8259">
        <v>33</v>
      </c>
      <c r="U8259">
        <v>3304.5999999999899</v>
      </c>
      <c r="V8259">
        <v>22</v>
      </c>
      <c r="W8259">
        <v>1.365</v>
      </c>
      <c r="X8259">
        <v>2.2050000000000001</v>
      </c>
      <c r="Y8259" s="119">
        <v>44152</v>
      </c>
      <c r="Z8259">
        <v>408831.80458443402</v>
      </c>
      <c r="AA8259">
        <v>3660493.0548906098</v>
      </c>
    </row>
    <row r="8260" spans="1:27" x14ac:dyDescent="0.25">
      <c r="A8260">
        <v>-111.97681</v>
      </c>
      <c r="B8260">
        <v>33.079221769999897</v>
      </c>
      <c r="C8260" t="s">
        <v>983</v>
      </c>
      <c r="D8260" t="s">
        <v>982</v>
      </c>
      <c r="E8260" t="s">
        <v>981</v>
      </c>
      <c r="F8260">
        <v>7579</v>
      </c>
      <c r="G8260">
        <v>0</v>
      </c>
      <c r="H8260">
        <v>13.33</v>
      </c>
      <c r="I8260">
        <v>2.133</v>
      </c>
      <c r="J8260">
        <v>1</v>
      </c>
      <c r="K8260">
        <v>1167.7</v>
      </c>
      <c r="L8260" t="s">
        <v>980</v>
      </c>
      <c r="M8260" t="s">
        <v>979</v>
      </c>
      <c r="N8260" s="119">
        <v>44152</v>
      </c>
      <c r="O8260">
        <v>0</v>
      </c>
      <c r="P8260">
        <v>0</v>
      </c>
      <c r="Q8260">
        <v>8221.5</v>
      </c>
      <c r="R8260">
        <v>1154.5</v>
      </c>
      <c r="S8260">
        <v>2.4049999999999998</v>
      </c>
      <c r="T8260">
        <v>33</v>
      </c>
      <c r="U8260">
        <v>3498.5999999999899</v>
      </c>
      <c r="V8260">
        <v>22</v>
      </c>
      <c r="W8260">
        <v>1.454</v>
      </c>
      <c r="X8260">
        <v>2.35</v>
      </c>
      <c r="Y8260" s="119">
        <v>44152</v>
      </c>
      <c r="Z8260">
        <v>408831.78088602098</v>
      </c>
      <c r="AA8260">
        <v>3660493.7181596202</v>
      </c>
    </row>
    <row r="8261" spans="1:27" x14ac:dyDescent="0.25">
      <c r="A8261">
        <v>-111.97680932</v>
      </c>
      <c r="B8261">
        <v>33.079227789999898</v>
      </c>
      <c r="C8261" t="s">
        <v>983</v>
      </c>
      <c r="D8261" t="s">
        <v>982</v>
      </c>
      <c r="E8261" t="s">
        <v>981</v>
      </c>
      <c r="F8261">
        <v>7580</v>
      </c>
      <c r="G8261">
        <v>356</v>
      </c>
      <c r="H8261">
        <v>13.33</v>
      </c>
      <c r="I8261">
        <v>2.2970000000000002</v>
      </c>
      <c r="J8261">
        <v>1</v>
      </c>
      <c r="K8261">
        <v>1167.7</v>
      </c>
      <c r="L8261" t="s">
        <v>980</v>
      </c>
      <c r="M8261" t="s">
        <v>979</v>
      </c>
      <c r="N8261" s="119">
        <v>44152</v>
      </c>
      <c r="O8261">
        <v>0</v>
      </c>
      <c r="P8261">
        <v>0</v>
      </c>
      <c r="Q8261">
        <v>8690.3999999999905</v>
      </c>
      <c r="R8261">
        <v>1133.2</v>
      </c>
      <c r="S8261">
        <v>2.3610000000000002</v>
      </c>
      <c r="T8261">
        <v>33</v>
      </c>
      <c r="U8261">
        <v>3434.0999999999899</v>
      </c>
      <c r="V8261">
        <v>22</v>
      </c>
      <c r="W8261">
        <v>1.5660000000000001</v>
      </c>
      <c r="X8261">
        <v>2.5310000000000001</v>
      </c>
      <c r="Y8261" s="119">
        <v>44152</v>
      </c>
      <c r="Z8261">
        <v>408831.85056666197</v>
      </c>
      <c r="AA8261">
        <v>3660494.3849947602</v>
      </c>
    </row>
    <row r="8262" spans="1:27" x14ac:dyDescent="0.25">
      <c r="A8262">
        <v>-111.97680932</v>
      </c>
      <c r="B8262">
        <v>33.079232789999899</v>
      </c>
      <c r="C8262" t="s">
        <v>983</v>
      </c>
      <c r="D8262" t="s">
        <v>982</v>
      </c>
      <c r="E8262" t="s">
        <v>981</v>
      </c>
      <c r="F8262">
        <v>7581</v>
      </c>
      <c r="G8262">
        <v>356</v>
      </c>
      <c r="H8262">
        <v>13.33</v>
      </c>
      <c r="I8262">
        <v>2.133</v>
      </c>
      <c r="J8262">
        <v>1</v>
      </c>
      <c r="K8262">
        <v>1167.7</v>
      </c>
      <c r="L8262" t="s">
        <v>980</v>
      </c>
      <c r="M8262" t="s">
        <v>979</v>
      </c>
      <c r="N8262" s="119">
        <v>44152</v>
      </c>
      <c r="O8262">
        <v>0</v>
      </c>
      <c r="P8262">
        <v>0</v>
      </c>
      <c r="Q8262">
        <v>7801.1999999999898</v>
      </c>
      <c r="R8262">
        <v>1095.5</v>
      </c>
      <c r="S8262">
        <v>2.282</v>
      </c>
      <c r="T8262">
        <v>33</v>
      </c>
      <c r="U8262">
        <v>3319.8</v>
      </c>
      <c r="V8262">
        <v>22</v>
      </c>
      <c r="W8262">
        <v>1.454</v>
      </c>
      <c r="X8262">
        <v>2.35</v>
      </c>
      <c r="Y8262" s="119">
        <v>44152</v>
      </c>
      <c r="Z8262">
        <v>408831.85572525498</v>
      </c>
      <c r="AA8262">
        <v>3660494.9393351101</v>
      </c>
    </row>
    <row r="8263" spans="1:27" x14ac:dyDescent="0.25">
      <c r="A8263">
        <v>-111.97681</v>
      </c>
      <c r="B8263">
        <v>33.079238770000003</v>
      </c>
      <c r="C8263" t="s">
        <v>983</v>
      </c>
      <c r="D8263" t="s">
        <v>982</v>
      </c>
      <c r="E8263" t="s">
        <v>981</v>
      </c>
      <c r="F8263">
        <v>7582</v>
      </c>
      <c r="G8263">
        <v>0</v>
      </c>
      <c r="H8263">
        <v>13.33</v>
      </c>
      <c r="I8263">
        <v>2.0339999999999998</v>
      </c>
      <c r="J8263">
        <v>1</v>
      </c>
      <c r="K8263">
        <v>1167.79999999999</v>
      </c>
      <c r="L8263" t="s">
        <v>980</v>
      </c>
      <c r="M8263" t="s">
        <v>979</v>
      </c>
      <c r="N8263" s="119">
        <v>44152</v>
      </c>
      <c r="O8263">
        <v>0</v>
      </c>
      <c r="P8263">
        <v>0</v>
      </c>
      <c r="Q8263">
        <v>9223.1</v>
      </c>
      <c r="R8263">
        <v>1357.9</v>
      </c>
      <c r="S8263">
        <v>2.8290000000000002</v>
      </c>
      <c r="T8263">
        <v>33</v>
      </c>
      <c r="U8263">
        <v>4114.8</v>
      </c>
      <c r="V8263">
        <v>22</v>
      </c>
      <c r="W8263">
        <v>1.387</v>
      </c>
      <c r="X8263">
        <v>2.2410000000000001</v>
      </c>
      <c r="Y8263" s="119">
        <v>44152</v>
      </c>
      <c r="Z8263">
        <v>408831.79842525203</v>
      </c>
      <c r="AA8263">
        <v>3660495.6029168102</v>
      </c>
    </row>
    <row r="8264" spans="1:27" x14ac:dyDescent="0.25">
      <c r="A8264">
        <v>-111.976811679999</v>
      </c>
      <c r="B8264">
        <v>33.079244789999898</v>
      </c>
      <c r="C8264" t="s">
        <v>983</v>
      </c>
      <c r="D8264" t="s">
        <v>982</v>
      </c>
      <c r="E8264" t="s">
        <v>981</v>
      </c>
      <c r="F8264">
        <v>7583</v>
      </c>
      <c r="G8264">
        <v>4</v>
      </c>
      <c r="H8264">
        <v>13.33</v>
      </c>
      <c r="I8264">
        <v>2.165</v>
      </c>
      <c r="J8264">
        <v>1</v>
      </c>
      <c r="K8264">
        <v>1167.79999999999</v>
      </c>
      <c r="L8264" t="s">
        <v>980</v>
      </c>
      <c r="M8264" t="s">
        <v>979</v>
      </c>
      <c r="N8264" s="119">
        <v>44152</v>
      </c>
      <c r="O8264">
        <v>0</v>
      </c>
      <c r="P8264">
        <v>0</v>
      </c>
      <c r="Q8264">
        <v>7123.5</v>
      </c>
      <c r="R8264">
        <v>985.2</v>
      </c>
      <c r="S8264">
        <v>2.0529999999999999</v>
      </c>
      <c r="T8264">
        <v>33</v>
      </c>
      <c r="U8264">
        <v>2985.5</v>
      </c>
      <c r="V8264">
        <v>22</v>
      </c>
      <c r="W8264">
        <v>1.476</v>
      </c>
      <c r="X8264">
        <v>2.3860000000000001</v>
      </c>
      <c r="Y8264" s="119">
        <v>44152</v>
      </c>
      <c r="Z8264">
        <v>408831.64782876399</v>
      </c>
      <c r="AA8264">
        <v>3660496.27180182</v>
      </c>
    </row>
    <row r="8265" spans="1:27" x14ac:dyDescent="0.25">
      <c r="A8265">
        <v>-111.976808969999</v>
      </c>
      <c r="B8265">
        <v>33.079250819999899</v>
      </c>
      <c r="C8265" t="s">
        <v>983</v>
      </c>
      <c r="D8265" t="s">
        <v>982</v>
      </c>
      <c r="E8265" t="s">
        <v>981</v>
      </c>
      <c r="F8265">
        <v>7584</v>
      </c>
      <c r="G8265">
        <v>354</v>
      </c>
      <c r="H8265">
        <v>13.33</v>
      </c>
      <c r="I8265">
        <v>2.2970000000000002</v>
      </c>
      <c r="J8265">
        <v>1</v>
      </c>
      <c r="K8265">
        <v>1167.79999999999</v>
      </c>
      <c r="L8265" t="s">
        <v>980</v>
      </c>
      <c r="M8265" t="s">
        <v>979</v>
      </c>
      <c r="N8265" s="119">
        <v>44152</v>
      </c>
      <c r="O8265">
        <v>0</v>
      </c>
      <c r="P8265">
        <v>0</v>
      </c>
      <c r="Q8265">
        <v>7131.8</v>
      </c>
      <c r="R8265">
        <v>929.99</v>
      </c>
      <c r="S8265">
        <v>1.9370000000000001</v>
      </c>
      <c r="T8265">
        <v>33</v>
      </c>
      <c r="U8265">
        <v>2818.1999999999898</v>
      </c>
      <c r="V8265">
        <v>22</v>
      </c>
      <c r="W8265">
        <v>1.5660000000000001</v>
      </c>
      <c r="X8265">
        <v>2.5310000000000001</v>
      </c>
      <c r="Y8265" s="119">
        <v>44152</v>
      </c>
      <c r="Z8265">
        <v>408831.90699536499</v>
      </c>
      <c r="AA8265">
        <v>3660496.93798242</v>
      </c>
    </row>
    <row r="8266" spans="1:27" x14ac:dyDescent="0.25">
      <c r="A8266">
        <v>-111.97681083000001</v>
      </c>
      <c r="B8266">
        <v>33.079256780000001</v>
      </c>
      <c r="C8266" t="s">
        <v>983</v>
      </c>
      <c r="D8266" t="s">
        <v>982</v>
      </c>
      <c r="E8266" t="s">
        <v>981</v>
      </c>
      <c r="F8266">
        <v>7585</v>
      </c>
      <c r="G8266">
        <v>359</v>
      </c>
      <c r="H8266">
        <v>13.33</v>
      </c>
      <c r="I8266">
        <v>2.133</v>
      </c>
      <c r="J8266">
        <v>1</v>
      </c>
      <c r="K8266">
        <v>1167.9000000000001</v>
      </c>
      <c r="L8266" t="s">
        <v>980</v>
      </c>
      <c r="M8266" t="s">
        <v>979</v>
      </c>
      <c r="N8266" s="119">
        <v>44152</v>
      </c>
      <c r="O8266">
        <v>0</v>
      </c>
      <c r="P8266">
        <v>0</v>
      </c>
      <c r="Q8266">
        <v>8258.8999999999905</v>
      </c>
      <c r="R8266">
        <v>1159.79999999999</v>
      </c>
      <c r="S8266">
        <v>2.4159999999999999</v>
      </c>
      <c r="T8266">
        <v>33</v>
      </c>
      <c r="U8266">
        <v>3514.5999999999899</v>
      </c>
      <c r="V8266">
        <v>22</v>
      </c>
      <c r="W8266">
        <v>1.454</v>
      </c>
      <c r="X8266">
        <v>2.35</v>
      </c>
      <c r="Y8266" s="119">
        <v>44152</v>
      </c>
      <c r="Z8266">
        <v>408831.739536195</v>
      </c>
      <c r="AA8266">
        <v>3660497.60037169</v>
      </c>
    </row>
    <row r="8267" spans="1:27" x14ac:dyDescent="0.25">
      <c r="A8267">
        <v>-111.976809829999</v>
      </c>
      <c r="B8267">
        <v>33.079261780000003</v>
      </c>
      <c r="C8267" t="s">
        <v>983</v>
      </c>
      <c r="D8267" t="s">
        <v>982</v>
      </c>
      <c r="E8267" t="s">
        <v>981</v>
      </c>
      <c r="F8267">
        <v>7586</v>
      </c>
      <c r="G8267">
        <v>359</v>
      </c>
      <c r="H8267">
        <v>13.33</v>
      </c>
      <c r="I8267">
        <v>1.903</v>
      </c>
      <c r="J8267">
        <v>1</v>
      </c>
      <c r="K8267">
        <v>1167.9000000000001</v>
      </c>
      <c r="L8267" t="s">
        <v>980</v>
      </c>
      <c r="M8267" t="s">
        <v>979</v>
      </c>
      <c r="N8267" s="119">
        <v>44152</v>
      </c>
      <c r="O8267">
        <v>0</v>
      </c>
      <c r="P8267">
        <v>0</v>
      </c>
      <c r="Q8267">
        <v>6623.5</v>
      </c>
      <c r="R8267">
        <v>1042.4000000000001</v>
      </c>
      <c r="S8267">
        <v>2.1720000000000002</v>
      </c>
      <c r="T8267">
        <v>33</v>
      </c>
      <c r="U8267">
        <v>3158.8</v>
      </c>
      <c r="V8267">
        <v>22</v>
      </c>
      <c r="W8267">
        <v>1.2969999999999999</v>
      </c>
      <c r="X8267">
        <v>2.097</v>
      </c>
      <c r="Y8267" s="119">
        <v>44152</v>
      </c>
      <c r="Z8267">
        <v>408831.838032545</v>
      </c>
      <c r="AA8267">
        <v>3660498.1538434601</v>
      </c>
    </row>
    <row r="8268" spans="1:27" x14ac:dyDescent="0.25">
      <c r="A8268">
        <v>-111.97681237</v>
      </c>
      <c r="B8268">
        <v>33.079268020000001</v>
      </c>
      <c r="C8268" t="s">
        <v>983</v>
      </c>
      <c r="D8268" t="s">
        <v>982</v>
      </c>
      <c r="E8268" t="s">
        <v>981</v>
      </c>
      <c r="F8268">
        <v>7587</v>
      </c>
      <c r="G8268">
        <v>14</v>
      </c>
      <c r="H8268">
        <v>13.33</v>
      </c>
      <c r="I8268">
        <v>1.9690000000000001</v>
      </c>
      <c r="J8268">
        <v>1</v>
      </c>
      <c r="K8268">
        <v>1167.79999999999</v>
      </c>
      <c r="L8268" t="s">
        <v>980</v>
      </c>
      <c r="M8268" t="s">
        <v>979</v>
      </c>
      <c r="N8268" s="119">
        <v>44152</v>
      </c>
      <c r="O8268">
        <v>0</v>
      </c>
      <c r="P8268">
        <v>0</v>
      </c>
      <c r="Q8268">
        <v>7653.1999999999898</v>
      </c>
      <c r="R8268">
        <v>1164.29999999999</v>
      </c>
      <c r="S8268">
        <v>2.4260000000000002</v>
      </c>
      <c r="T8268">
        <v>33</v>
      </c>
      <c r="U8268">
        <v>3528.1999999999898</v>
      </c>
      <c r="V8268">
        <v>22</v>
      </c>
      <c r="W8268">
        <v>1.3420000000000001</v>
      </c>
      <c r="X8268">
        <v>2.169</v>
      </c>
      <c r="Y8268" s="119">
        <v>44152</v>
      </c>
      <c r="Z8268">
        <v>408831.607392626</v>
      </c>
      <c r="AA8268">
        <v>3660498.8478664299</v>
      </c>
    </row>
    <row r="8269" spans="1:27" x14ac:dyDescent="0.25">
      <c r="A8269">
        <v>-111.9768088</v>
      </c>
      <c r="B8269">
        <v>33.0792738399999</v>
      </c>
      <c r="C8269" t="s">
        <v>983</v>
      </c>
      <c r="D8269" t="s">
        <v>982</v>
      </c>
      <c r="E8269" t="s">
        <v>981</v>
      </c>
      <c r="F8269">
        <v>7588</v>
      </c>
      <c r="G8269">
        <v>353</v>
      </c>
      <c r="H8269">
        <v>13.33</v>
      </c>
      <c r="I8269">
        <v>1.9359999999999999</v>
      </c>
      <c r="J8269">
        <v>1</v>
      </c>
      <c r="K8269">
        <v>1167.9000000000001</v>
      </c>
      <c r="L8269" t="s">
        <v>980</v>
      </c>
      <c r="M8269" t="s">
        <v>979</v>
      </c>
      <c r="N8269" s="119">
        <v>44152</v>
      </c>
      <c r="O8269">
        <v>0</v>
      </c>
      <c r="P8269">
        <v>0</v>
      </c>
      <c r="Q8269">
        <v>9024.1</v>
      </c>
      <c r="R8269">
        <v>1396.0999999999899</v>
      </c>
      <c r="S8269">
        <v>2.9089999999999998</v>
      </c>
      <c r="T8269">
        <v>33</v>
      </c>
      <c r="U8269">
        <v>4230.6999999999898</v>
      </c>
      <c r="V8269">
        <v>22</v>
      </c>
      <c r="W8269">
        <v>1.32</v>
      </c>
      <c r="X8269">
        <v>2.133</v>
      </c>
      <c r="Y8269" s="119">
        <v>44152</v>
      </c>
      <c r="Z8269">
        <v>408831.946612956</v>
      </c>
      <c r="AA8269">
        <v>3660499.4900177498</v>
      </c>
    </row>
    <row r="8270" spans="1:27" x14ac:dyDescent="0.25">
      <c r="A8270">
        <v>-111.97681051000001</v>
      </c>
      <c r="B8270">
        <v>33.079279790000001</v>
      </c>
      <c r="C8270" t="s">
        <v>983</v>
      </c>
      <c r="D8270" t="s">
        <v>982</v>
      </c>
      <c r="E8270" t="s">
        <v>981</v>
      </c>
      <c r="F8270">
        <v>7589</v>
      </c>
      <c r="G8270">
        <v>3</v>
      </c>
      <c r="H8270">
        <v>13.33</v>
      </c>
      <c r="I8270">
        <v>2.198</v>
      </c>
      <c r="J8270">
        <v>1</v>
      </c>
      <c r="K8270">
        <v>1167.9000000000001</v>
      </c>
      <c r="L8270" t="s">
        <v>980</v>
      </c>
      <c r="M8270" t="s">
        <v>979</v>
      </c>
      <c r="N8270" s="119">
        <v>44152</v>
      </c>
      <c r="O8270">
        <v>0</v>
      </c>
      <c r="P8270">
        <v>0</v>
      </c>
      <c r="Q8270">
        <v>8439.1</v>
      </c>
      <c r="R8270">
        <v>1149.7</v>
      </c>
      <c r="S8270">
        <v>2.395</v>
      </c>
      <c r="T8270">
        <v>33</v>
      </c>
      <c r="U8270">
        <v>3484</v>
      </c>
      <c r="V8270">
        <v>22</v>
      </c>
      <c r="W8270">
        <v>1.4990000000000001</v>
      </c>
      <c r="X8270">
        <v>2.4220000000000002</v>
      </c>
      <c r="Y8270" s="119">
        <v>44152</v>
      </c>
      <c r="Z8270">
        <v>408831.79314417602</v>
      </c>
      <c r="AA8270">
        <v>3660500.15116806</v>
      </c>
    </row>
    <row r="8271" spans="1:27" x14ac:dyDescent="0.25">
      <c r="A8271">
        <v>-111.976809</v>
      </c>
      <c r="B8271">
        <v>33.079285769999899</v>
      </c>
      <c r="C8271" t="s">
        <v>983</v>
      </c>
      <c r="D8271" t="s">
        <v>982</v>
      </c>
      <c r="E8271" t="s">
        <v>981</v>
      </c>
      <c r="F8271">
        <v>7590</v>
      </c>
      <c r="G8271">
        <v>0</v>
      </c>
      <c r="H8271">
        <v>13.33</v>
      </c>
      <c r="I8271">
        <v>2.0670000000000002</v>
      </c>
      <c r="J8271">
        <v>1</v>
      </c>
      <c r="K8271">
        <v>1167.9000000000001</v>
      </c>
      <c r="L8271" t="s">
        <v>980</v>
      </c>
      <c r="M8271" t="s">
        <v>979</v>
      </c>
      <c r="N8271" s="119">
        <v>44152</v>
      </c>
      <c r="O8271">
        <v>0</v>
      </c>
      <c r="P8271">
        <v>0</v>
      </c>
      <c r="Q8271">
        <v>8636.5</v>
      </c>
      <c r="R8271">
        <v>1251.29999999999</v>
      </c>
      <c r="S8271">
        <v>2.6070000000000002</v>
      </c>
      <c r="T8271">
        <v>33</v>
      </c>
      <c r="U8271">
        <v>3791.9</v>
      </c>
      <c r="V8271">
        <v>22</v>
      </c>
      <c r="W8271">
        <v>1.409</v>
      </c>
      <c r="X8271">
        <v>2.278</v>
      </c>
      <c r="Y8271" s="119">
        <v>44152</v>
      </c>
      <c r="Z8271">
        <v>408831.94025382499</v>
      </c>
      <c r="AA8271">
        <v>3660500.8128475598</v>
      </c>
    </row>
    <row r="8272" spans="1:27" x14ac:dyDescent="0.25">
      <c r="A8272">
        <v>-111.97681086</v>
      </c>
      <c r="B8272">
        <v>33.079291810000001</v>
      </c>
      <c r="C8272" t="s">
        <v>983</v>
      </c>
      <c r="D8272" t="s">
        <v>982</v>
      </c>
      <c r="E8272" t="s">
        <v>981</v>
      </c>
      <c r="F8272">
        <v>7591</v>
      </c>
      <c r="G8272">
        <v>5</v>
      </c>
      <c r="H8272">
        <v>13.33</v>
      </c>
      <c r="I8272">
        <v>2.4279999999999999</v>
      </c>
      <c r="J8272">
        <v>1</v>
      </c>
      <c r="K8272">
        <v>1167.9000000000001</v>
      </c>
      <c r="L8272" t="s">
        <v>980</v>
      </c>
      <c r="M8272" t="s">
        <v>979</v>
      </c>
      <c r="N8272" s="119">
        <v>44152</v>
      </c>
      <c r="O8272">
        <v>0</v>
      </c>
      <c r="P8272">
        <v>0</v>
      </c>
      <c r="Q8272">
        <v>7504.1999999999898</v>
      </c>
      <c r="R8272">
        <v>925.64999999999895</v>
      </c>
      <c r="S8272">
        <v>1.9279999999999999</v>
      </c>
      <c r="T8272">
        <v>33</v>
      </c>
      <c r="U8272">
        <v>2805</v>
      </c>
      <c r="V8272">
        <v>22</v>
      </c>
      <c r="W8272">
        <v>1.655</v>
      </c>
      <c r="X8272">
        <v>2.6749999999999998</v>
      </c>
      <c r="Y8272" s="119">
        <v>44152</v>
      </c>
      <c r="Z8272">
        <v>408831.77287727001</v>
      </c>
      <c r="AA8272">
        <v>3660501.4841062799</v>
      </c>
    </row>
    <row r="8273" spans="1:27" x14ac:dyDescent="0.25">
      <c r="A8273">
        <v>-111.97680846</v>
      </c>
      <c r="B8273">
        <v>33.079296880000001</v>
      </c>
      <c r="C8273" t="s">
        <v>983</v>
      </c>
      <c r="D8273" t="s">
        <v>982</v>
      </c>
      <c r="E8273" t="s">
        <v>981</v>
      </c>
      <c r="F8273">
        <v>7592</v>
      </c>
      <c r="G8273">
        <v>351</v>
      </c>
      <c r="H8273">
        <v>13.33</v>
      </c>
      <c r="I8273">
        <v>2.0339999999999998</v>
      </c>
      <c r="J8273">
        <v>1</v>
      </c>
      <c r="K8273">
        <v>1168</v>
      </c>
      <c r="L8273" t="s">
        <v>980</v>
      </c>
      <c r="M8273" t="s">
        <v>979</v>
      </c>
      <c r="N8273" s="119">
        <v>44152</v>
      </c>
      <c r="O8273">
        <v>0</v>
      </c>
      <c r="P8273">
        <v>0</v>
      </c>
      <c r="Q8273">
        <v>9079</v>
      </c>
      <c r="R8273">
        <v>1336.7</v>
      </c>
      <c r="S8273">
        <v>2.7850000000000001</v>
      </c>
      <c r="T8273">
        <v>33</v>
      </c>
      <c r="U8273">
        <v>4050.5</v>
      </c>
      <c r="V8273">
        <v>22</v>
      </c>
      <c r="W8273">
        <v>1.387</v>
      </c>
      <c r="X8273">
        <v>2.2410000000000001</v>
      </c>
      <c r="Y8273" s="119">
        <v>44152</v>
      </c>
      <c r="Z8273">
        <v>408832.00211859797</v>
      </c>
      <c r="AA8273">
        <v>3660502.0441228002</v>
      </c>
    </row>
    <row r="8274" spans="1:27" x14ac:dyDescent="0.25">
      <c r="A8274">
        <v>-111.976811209999</v>
      </c>
      <c r="B8274">
        <v>33.079302990000002</v>
      </c>
      <c r="C8274" t="s">
        <v>983</v>
      </c>
      <c r="D8274" t="s">
        <v>982</v>
      </c>
      <c r="E8274" t="s">
        <v>981</v>
      </c>
      <c r="F8274">
        <v>7593</v>
      </c>
      <c r="G8274">
        <v>13</v>
      </c>
      <c r="H8274">
        <v>13.33</v>
      </c>
      <c r="I8274">
        <v>1.706</v>
      </c>
      <c r="J8274">
        <v>1</v>
      </c>
      <c r="K8274">
        <v>1168</v>
      </c>
      <c r="L8274" t="s">
        <v>980</v>
      </c>
      <c r="M8274" t="s">
        <v>979</v>
      </c>
      <c r="N8274" s="119">
        <v>44152</v>
      </c>
      <c r="O8274">
        <v>0</v>
      </c>
      <c r="P8274">
        <v>0</v>
      </c>
      <c r="Q8274">
        <v>9507.6</v>
      </c>
      <c r="R8274">
        <v>1669</v>
      </c>
      <c r="S8274">
        <v>3.4769999999999999</v>
      </c>
      <c r="T8274">
        <v>33</v>
      </c>
      <c r="U8274">
        <v>5057.5</v>
      </c>
      <c r="V8274">
        <v>22</v>
      </c>
      <c r="W8274">
        <v>1.163</v>
      </c>
      <c r="X8274">
        <v>1.88</v>
      </c>
      <c r="Y8274" s="119">
        <v>44152</v>
      </c>
      <c r="Z8274">
        <v>408831.75174372899</v>
      </c>
      <c r="AA8274">
        <v>3660502.7239153301</v>
      </c>
    </row>
    <row r="8275" spans="1:27" x14ac:dyDescent="0.25">
      <c r="A8275">
        <v>-111.97680934</v>
      </c>
      <c r="B8275">
        <v>33.079308779999899</v>
      </c>
      <c r="C8275" t="s">
        <v>983</v>
      </c>
      <c r="D8275" t="s">
        <v>982</v>
      </c>
      <c r="E8275" t="s">
        <v>981</v>
      </c>
      <c r="F8275">
        <v>7594</v>
      </c>
      <c r="G8275">
        <v>2</v>
      </c>
      <c r="H8275">
        <v>13.33</v>
      </c>
      <c r="I8275">
        <v>1.7390000000000001</v>
      </c>
      <c r="J8275">
        <v>1</v>
      </c>
      <c r="K8275">
        <v>1167.9000000000001</v>
      </c>
      <c r="L8275" t="s">
        <v>980</v>
      </c>
      <c r="M8275" t="s">
        <v>979</v>
      </c>
      <c r="N8275" s="119">
        <v>44152</v>
      </c>
      <c r="O8275">
        <v>0</v>
      </c>
      <c r="P8275">
        <v>0</v>
      </c>
      <c r="Q8275">
        <v>9024</v>
      </c>
      <c r="R8275">
        <v>1554.2</v>
      </c>
      <c r="S8275">
        <v>3.238</v>
      </c>
      <c r="T8275">
        <v>33</v>
      </c>
      <c r="U8275">
        <v>4709.6000000000004</v>
      </c>
      <c r="V8275">
        <v>22</v>
      </c>
      <c r="W8275">
        <v>1.1859999999999999</v>
      </c>
      <c r="X8275">
        <v>1.9159999999999999</v>
      </c>
      <c r="Y8275" s="119">
        <v>44152</v>
      </c>
      <c r="Z8275">
        <v>408831.93225889199</v>
      </c>
      <c r="AA8275">
        <v>3660503.3642172101</v>
      </c>
    </row>
    <row r="8276" spans="1:27" x14ac:dyDescent="0.25">
      <c r="A8276">
        <v>-111.976812039999</v>
      </c>
      <c r="B8276">
        <v>33.079314949999898</v>
      </c>
      <c r="C8276" t="s">
        <v>983</v>
      </c>
      <c r="D8276" t="s">
        <v>982</v>
      </c>
      <c r="E8276" t="s">
        <v>981</v>
      </c>
      <c r="F8276">
        <v>7595</v>
      </c>
      <c r="G8276">
        <v>12</v>
      </c>
      <c r="H8276">
        <v>13.33</v>
      </c>
      <c r="I8276">
        <v>2.4929999999999999</v>
      </c>
      <c r="J8276">
        <v>1</v>
      </c>
      <c r="K8276">
        <v>1167.9000000000001</v>
      </c>
      <c r="L8276" t="s">
        <v>980</v>
      </c>
      <c r="M8276" t="s">
        <v>979</v>
      </c>
      <c r="N8276" s="119">
        <v>44152</v>
      </c>
      <c r="O8276">
        <v>0</v>
      </c>
      <c r="P8276">
        <v>0</v>
      </c>
      <c r="Q8276">
        <v>6911.1</v>
      </c>
      <c r="R8276">
        <v>830.07</v>
      </c>
      <c r="S8276">
        <v>1.7290000000000001</v>
      </c>
      <c r="T8276">
        <v>33</v>
      </c>
      <c r="U8276">
        <v>2515.4</v>
      </c>
      <c r="V8276">
        <v>22</v>
      </c>
      <c r="W8276">
        <v>1.7</v>
      </c>
      <c r="X8276">
        <v>2.7480000000000002</v>
      </c>
      <c r="Y8276" s="119">
        <v>44152</v>
      </c>
      <c r="Z8276">
        <v>408831.68661285401</v>
      </c>
      <c r="AA8276">
        <v>3660504.0506183901</v>
      </c>
    </row>
    <row r="8277" spans="1:27" x14ac:dyDescent="0.25">
      <c r="A8277">
        <v>-111.97680832</v>
      </c>
      <c r="B8277">
        <v>33.079320789999898</v>
      </c>
      <c r="C8277" t="s">
        <v>983</v>
      </c>
      <c r="D8277" t="s">
        <v>982</v>
      </c>
      <c r="E8277" t="s">
        <v>981</v>
      </c>
      <c r="F8277">
        <v>7596</v>
      </c>
      <c r="G8277">
        <v>356</v>
      </c>
      <c r="H8277">
        <v>13.33</v>
      </c>
      <c r="I8277">
        <v>2.2309999999999999</v>
      </c>
      <c r="J8277">
        <v>1</v>
      </c>
      <c r="K8277">
        <v>1168</v>
      </c>
      <c r="L8277" t="s">
        <v>980</v>
      </c>
      <c r="M8277" t="s">
        <v>979</v>
      </c>
      <c r="N8277" s="119">
        <v>44152</v>
      </c>
      <c r="O8277">
        <v>0</v>
      </c>
      <c r="P8277">
        <v>0</v>
      </c>
      <c r="Q8277">
        <v>6811.1</v>
      </c>
      <c r="R8277">
        <v>914.29999999999905</v>
      </c>
      <c r="S8277">
        <v>1.905</v>
      </c>
      <c r="T8277">
        <v>33</v>
      </c>
      <c r="U8277">
        <v>2770.5999999999899</v>
      </c>
      <c r="V8277">
        <v>22</v>
      </c>
      <c r="W8277">
        <v>1.5209999999999999</v>
      </c>
      <c r="X8277">
        <v>2.4580000000000002</v>
      </c>
      <c r="Y8277" s="119">
        <v>44152</v>
      </c>
      <c r="Z8277">
        <v>408832.03985429899</v>
      </c>
      <c r="AA8277">
        <v>3660504.6948567899</v>
      </c>
    </row>
    <row r="8278" spans="1:27" x14ac:dyDescent="0.25">
      <c r="A8278">
        <v>-111.976809509999</v>
      </c>
      <c r="B8278">
        <v>33.079326790000003</v>
      </c>
      <c r="C8278" t="s">
        <v>983</v>
      </c>
      <c r="D8278" t="s">
        <v>982</v>
      </c>
      <c r="E8278" t="s">
        <v>981</v>
      </c>
      <c r="F8278">
        <v>7597</v>
      </c>
      <c r="G8278">
        <v>3</v>
      </c>
      <c r="H8278">
        <v>13.33</v>
      </c>
      <c r="I8278">
        <v>1.9690000000000001</v>
      </c>
      <c r="J8278">
        <v>1</v>
      </c>
      <c r="K8278">
        <v>1168</v>
      </c>
      <c r="L8278" t="s">
        <v>980</v>
      </c>
      <c r="M8278" t="s">
        <v>979</v>
      </c>
      <c r="N8278" s="119">
        <v>44152</v>
      </c>
      <c r="O8278">
        <v>0</v>
      </c>
      <c r="P8278">
        <v>0</v>
      </c>
      <c r="Q8278">
        <v>7189.8</v>
      </c>
      <c r="R8278">
        <v>1093.79999999999</v>
      </c>
      <c r="S8278">
        <v>2.2789999999999999</v>
      </c>
      <c r="T8278">
        <v>33</v>
      </c>
      <c r="U8278">
        <v>3314.5999999999899</v>
      </c>
      <c r="V8278">
        <v>22</v>
      </c>
      <c r="W8278">
        <v>1.3420000000000001</v>
      </c>
      <c r="X8278">
        <v>2.169</v>
      </c>
      <c r="Y8278" s="119">
        <v>44152</v>
      </c>
      <c r="Z8278">
        <v>408831.93497278698</v>
      </c>
      <c r="AA8278">
        <v>3660505.3610988399</v>
      </c>
    </row>
    <row r="8279" spans="1:27" x14ac:dyDescent="0.25">
      <c r="A8279">
        <v>-111.9768107</v>
      </c>
      <c r="B8279">
        <v>33.0793319</v>
      </c>
      <c r="C8279" t="s">
        <v>983</v>
      </c>
      <c r="D8279" t="s">
        <v>982</v>
      </c>
      <c r="E8279" t="s">
        <v>981</v>
      </c>
      <c r="F8279">
        <v>7598</v>
      </c>
      <c r="G8279">
        <v>10</v>
      </c>
      <c r="H8279">
        <v>13.33</v>
      </c>
      <c r="I8279">
        <v>2.1</v>
      </c>
      <c r="J8279">
        <v>1</v>
      </c>
      <c r="K8279">
        <v>1168</v>
      </c>
      <c r="L8279" t="s">
        <v>980</v>
      </c>
      <c r="M8279" t="s">
        <v>979</v>
      </c>
      <c r="N8279" s="119">
        <v>44152</v>
      </c>
      <c r="O8279">
        <v>0</v>
      </c>
      <c r="P8279">
        <v>0</v>
      </c>
      <c r="Q8279">
        <v>8228.7999999999902</v>
      </c>
      <c r="R8279">
        <v>1173.5999999999899</v>
      </c>
      <c r="S8279">
        <v>2.4449999999999998</v>
      </c>
      <c r="T8279">
        <v>33</v>
      </c>
      <c r="U8279">
        <v>3556.5</v>
      </c>
      <c r="V8279">
        <v>22</v>
      </c>
      <c r="W8279">
        <v>1.4319999999999999</v>
      </c>
      <c r="X8279">
        <v>2.3140000000000001</v>
      </c>
      <c r="Y8279" s="119">
        <v>44152</v>
      </c>
      <c r="Z8279">
        <v>408831.82917305699</v>
      </c>
      <c r="AA8279">
        <v>3660505.9286683002</v>
      </c>
    </row>
    <row r="8280" spans="1:27" x14ac:dyDescent="0.25">
      <c r="A8280">
        <v>-111.976807629999</v>
      </c>
      <c r="B8280">
        <v>33.079337850000002</v>
      </c>
      <c r="C8280" t="s">
        <v>983</v>
      </c>
      <c r="D8280" t="s">
        <v>982</v>
      </c>
      <c r="E8280" t="s">
        <v>981</v>
      </c>
      <c r="F8280">
        <v>7599</v>
      </c>
      <c r="G8280">
        <v>352</v>
      </c>
      <c r="H8280">
        <v>13.33</v>
      </c>
      <c r="I8280">
        <v>1.9690000000000001</v>
      </c>
      <c r="J8280">
        <v>1</v>
      </c>
      <c r="K8280">
        <v>1168</v>
      </c>
      <c r="L8280" t="s">
        <v>980</v>
      </c>
      <c r="M8280" t="s">
        <v>979</v>
      </c>
      <c r="N8280" s="119">
        <v>44152</v>
      </c>
      <c r="O8280">
        <v>0</v>
      </c>
      <c r="P8280">
        <v>0</v>
      </c>
      <c r="Q8280">
        <v>8077.5</v>
      </c>
      <c r="R8280">
        <v>1228.9000000000001</v>
      </c>
      <c r="S8280">
        <v>2.56</v>
      </c>
      <c r="T8280">
        <v>33</v>
      </c>
      <c r="U8280">
        <v>3723.8</v>
      </c>
      <c r="V8280">
        <v>22</v>
      </c>
      <c r="W8280">
        <v>1.3420000000000001</v>
      </c>
      <c r="X8280">
        <v>2.169</v>
      </c>
      <c r="Y8280" s="119">
        <v>44152</v>
      </c>
      <c r="Z8280">
        <v>408832.12185843801</v>
      </c>
      <c r="AA8280">
        <v>3660506.5856667799</v>
      </c>
    </row>
    <row r="8281" spans="1:27" x14ac:dyDescent="0.25">
      <c r="A8281">
        <v>-111.9768102</v>
      </c>
      <c r="B8281">
        <v>33.07934384</v>
      </c>
      <c r="C8281" t="s">
        <v>983</v>
      </c>
      <c r="D8281" t="s">
        <v>982</v>
      </c>
      <c r="E8281" t="s">
        <v>981</v>
      </c>
      <c r="F8281">
        <v>7600</v>
      </c>
      <c r="G8281">
        <v>7</v>
      </c>
      <c r="H8281">
        <v>13.33</v>
      </c>
      <c r="I8281">
        <v>2.0009999999999999</v>
      </c>
      <c r="J8281">
        <v>1</v>
      </c>
      <c r="K8281">
        <v>1168.0999999999899</v>
      </c>
      <c r="L8281" t="s">
        <v>980</v>
      </c>
      <c r="M8281" t="s">
        <v>979</v>
      </c>
      <c r="N8281" s="119">
        <v>44152</v>
      </c>
      <c r="O8281">
        <v>0</v>
      </c>
      <c r="P8281">
        <v>0</v>
      </c>
      <c r="Q8281">
        <v>8352.2000000000007</v>
      </c>
      <c r="R8281">
        <v>1249.79999999999</v>
      </c>
      <c r="S8281">
        <v>2.6040000000000001</v>
      </c>
      <c r="T8281">
        <v>33</v>
      </c>
      <c r="U8281">
        <v>3787.3</v>
      </c>
      <c r="V8281">
        <v>22</v>
      </c>
      <c r="W8281">
        <v>1.365</v>
      </c>
      <c r="X8281">
        <v>2.2050000000000001</v>
      </c>
      <c r="Y8281" s="119">
        <v>44152</v>
      </c>
      <c r="Z8281">
        <v>408831.888160659</v>
      </c>
      <c r="AA8281">
        <v>3660507.2519987901</v>
      </c>
    </row>
    <row r="8282" spans="1:27" x14ac:dyDescent="0.25">
      <c r="A8282">
        <v>-111.976808509999</v>
      </c>
      <c r="B8282">
        <v>33.079349790000002</v>
      </c>
      <c r="C8282" t="s">
        <v>983</v>
      </c>
      <c r="D8282" t="s">
        <v>982</v>
      </c>
      <c r="E8282" t="s">
        <v>981</v>
      </c>
      <c r="F8282">
        <v>7601</v>
      </c>
      <c r="G8282">
        <v>3</v>
      </c>
      <c r="H8282">
        <v>13.33</v>
      </c>
      <c r="I8282">
        <v>2.0009999999999999</v>
      </c>
      <c r="J8282">
        <v>1</v>
      </c>
      <c r="K8282">
        <v>1168</v>
      </c>
      <c r="L8282" t="s">
        <v>980</v>
      </c>
      <c r="M8282" t="s">
        <v>979</v>
      </c>
      <c r="N8282" s="119">
        <v>44152</v>
      </c>
      <c r="O8282">
        <v>0</v>
      </c>
      <c r="P8282">
        <v>0</v>
      </c>
      <c r="Q8282">
        <v>8795.3999999999905</v>
      </c>
      <c r="R8282">
        <v>1316.0999999999899</v>
      </c>
      <c r="S8282">
        <v>2.742</v>
      </c>
      <c r="T8282">
        <v>33</v>
      </c>
      <c r="U8282">
        <v>3988.3</v>
      </c>
      <c r="V8282">
        <v>22</v>
      </c>
      <c r="W8282">
        <v>1.365</v>
      </c>
      <c r="X8282">
        <v>2.2050000000000001</v>
      </c>
      <c r="Y8282" s="119">
        <v>44152</v>
      </c>
      <c r="Z8282">
        <v>408832.05204004201</v>
      </c>
      <c r="AA8282">
        <v>3660507.9101959099</v>
      </c>
    </row>
    <row r="8283" spans="1:27" x14ac:dyDescent="0.25">
      <c r="A8283">
        <v>-111.976808509999</v>
      </c>
      <c r="B8283">
        <v>33.079355790000001</v>
      </c>
      <c r="C8283" t="s">
        <v>983</v>
      </c>
      <c r="D8283" t="s">
        <v>982</v>
      </c>
      <c r="E8283" t="s">
        <v>981</v>
      </c>
      <c r="F8283">
        <v>7602</v>
      </c>
      <c r="G8283">
        <v>3</v>
      </c>
      <c r="H8283">
        <v>13.33</v>
      </c>
      <c r="I8283">
        <v>2.2970000000000002</v>
      </c>
      <c r="J8283">
        <v>1</v>
      </c>
      <c r="K8283">
        <v>1168</v>
      </c>
      <c r="L8283" t="s">
        <v>980</v>
      </c>
      <c r="M8283" t="s">
        <v>979</v>
      </c>
      <c r="N8283" s="119">
        <v>44152</v>
      </c>
      <c r="O8283">
        <v>0</v>
      </c>
      <c r="P8283">
        <v>0</v>
      </c>
      <c r="Q8283">
        <v>8838</v>
      </c>
      <c r="R8283">
        <v>1152.5</v>
      </c>
      <c r="S8283">
        <v>2.4009999999999998</v>
      </c>
      <c r="T8283">
        <v>33</v>
      </c>
      <c r="U8283">
        <v>3492.4</v>
      </c>
      <c r="V8283">
        <v>22</v>
      </c>
      <c r="W8283">
        <v>1.5660000000000001</v>
      </c>
      <c r="X8283">
        <v>2.5310000000000001</v>
      </c>
      <c r="Y8283" s="119">
        <v>44152</v>
      </c>
      <c r="Z8283">
        <v>408832.05823036999</v>
      </c>
      <c r="AA8283">
        <v>3660508.5754043502</v>
      </c>
    </row>
    <row r="8284" spans="1:27" x14ac:dyDescent="0.25">
      <c r="A8284">
        <v>-111.976809</v>
      </c>
      <c r="B8284">
        <v>33.079361769999899</v>
      </c>
      <c r="C8284" t="s">
        <v>983</v>
      </c>
      <c r="D8284" t="s">
        <v>982</v>
      </c>
      <c r="E8284" t="s">
        <v>981</v>
      </c>
      <c r="F8284">
        <v>7603</v>
      </c>
      <c r="G8284">
        <v>0</v>
      </c>
      <c r="H8284">
        <v>13.33</v>
      </c>
      <c r="I8284">
        <v>1.9690000000000001</v>
      </c>
      <c r="J8284">
        <v>1</v>
      </c>
      <c r="K8284">
        <v>1168</v>
      </c>
      <c r="L8284" t="s">
        <v>980</v>
      </c>
      <c r="M8284" t="s">
        <v>979</v>
      </c>
      <c r="N8284" s="119">
        <v>44152</v>
      </c>
      <c r="O8284">
        <v>0</v>
      </c>
      <c r="P8284">
        <v>0</v>
      </c>
      <c r="Q8284">
        <v>9739.2999999999902</v>
      </c>
      <c r="R8284">
        <v>1481.7</v>
      </c>
      <c r="S8284">
        <v>3.0870000000000002</v>
      </c>
      <c r="T8284">
        <v>33</v>
      </c>
      <c r="U8284">
        <v>4489.8999999999896</v>
      </c>
      <c r="V8284">
        <v>22</v>
      </c>
      <c r="W8284">
        <v>1.3420000000000001</v>
      </c>
      <c r="X8284">
        <v>2.169</v>
      </c>
      <c r="Y8284" s="119">
        <v>44152</v>
      </c>
      <c r="Z8284">
        <v>408832.01866462</v>
      </c>
      <c r="AA8284">
        <v>3660509.2388210301</v>
      </c>
    </row>
    <row r="8285" spans="1:27" x14ac:dyDescent="0.25">
      <c r="A8285">
        <v>-111.976808829999</v>
      </c>
      <c r="B8285">
        <v>33.079367779999899</v>
      </c>
      <c r="C8285" t="s">
        <v>983</v>
      </c>
      <c r="D8285" t="s">
        <v>982</v>
      </c>
      <c r="E8285" t="s">
        <v>981</v>
      </c>
      <c r="F8285">
        <v>7604</v>
      </c>
      <c r="G8285">
        <v>359</v>
      </c>
      <c r="H8285">
        <v>13.33</v>
      </c>
      <c r="I8285">
        <v>2.133</v>
      </c>
      <c r="J8285">
        <v>1</v>
      </c>
      <c r="K8285">
        <v>1168</v>
      </c>
      <c r="L8285" t="s">
        <v>980</v>
      </c>
      <c r="M8285" t="s">
        <v>979</v>
      </c>
      <c r="N8285" s="119">
        <v>44152</v>
      </c>
      <c r="O8285">
        <v>0</v>
      </c>
      <c r="P8285">
        <v>0</v>
      </c>
      <c r="Q8285">
        <v>8855.7999999999902</v>
      </c>
      <c r="R8285">
        <v>1243.5999999999899</v>
      </c>
      <c r="S8285">
        <v>2.5910000000000002</v>
      </c>
      <c r="T8285">
        <v>33</v>
      </c>
      <c r="U8285">
        <v>3768.5999999999899</v>
      </c>
      <c r="V8285">
        <v>22</v>
      </c>
      <c r="W8285">
        <v>1.454</v>
      </c>
      <c r="X8285">
        <v>2.35</v>
      </c>
      <c r="Y8285" s="119">
        <v>44152</v>
      </c>
      <c r="Z8285">
        <v>408832.040732669</v>
      </c>
      <c r="AA8285">
        <v>3660509.9049904901</v>
      </c>
    </row>
    <row r="8286" spans="1:27" x14ac:dyDescent="0.25">
      <c r="A8286">
        <v>-111.976809169999</v>
      </c>
      <c r="B8286">
        <v>33.07937278</v>
      </c>
      <c r="C8286" t="s">
        <v>983</v>
      </c>
      <c r="D8286" t="s">
        <v>982</v>
      </c>
      <c r="E8286" t="s">
        <v>981</v>
      </c>
      <c r="F8286">
        <v>7605</v>
      </c>
      <c r="G8286">
        <v>1</v>
      </c>
      <c r="H8286">
        <v>13.33</v>
      </c>
      <c r="I8286">
        <v>2.2970000000000002</v>
      </c>
      <c r="J8286">
        <v>1</v>
      </c>
      <c r="K8286">
        <v>1168.0999999999899</v>
      </c>
      <c r="L8286" t="s">
        <v>980</v>
      </c>
      <c r="M8286" t="s">
        <v>979</v>
      </c>
      <c r="N8286" s="119">
        <v>44152</v>
      </c>
      <c r="O8286">
        <v>0</v>
      </c>
      <c r="P8286">
        <v>0</v>
      </c>
      <c r="Q8286">
        <v>9037.1</v>
      </c>
      <c r="R8286">
        <v>1178.4000000000001</v>
      </c>
      <c r="S8286">
        <v>2.4550000000000001</v>
      </c>
      <c r="T8286">
        <v>33</v>
      </c>
      <c r="U8286">
        <v>3571</v>
      </c>
      <c r="V8286">
        <v>22</v>
      </c>
      <c r="W8286">
        <v>1.5660000000000001</v>
      </c>
      <c r="X8286">
        <v>2.5310000000000001</v>
      </c>
      <c r="Y8286" s="119">
        <v>44152</v>
      </c>
      <c r="Z8286">
        <v>408832.01415648602</v>
      </c>
      <c r="AA8286">
        <v>3660510.4596261699</v>
      </c>
    </row>
    <row r="8287" spans="1:27" x14ac:dyDescent="0.25">
      <c r="A8287">
        <v>-111.976809169999</v>
      </c>
      <c r="B8287">
        <v>33.0793787799999</v>
      </c>
      <c r="C8287" t="s">
        <v>983</v>
      </c>
      <c r="D8287" t="s">
        <v>982</v>
      </c>
      <c r="E8287" t="s">
        <v>981</v>
      </c>
      <c r="F8287">
        <v>7606</v>
      </c>
      <c r="G8287">
        <v>1</v>
      </c>
      <c r="H8287">
        <v>13.33</v>
      </c>
      <c r="I8287">
        <v>1.9359999999999999</v>
      </c>
      <c r="J8287">
        <v>1</v>
      </c>
      <c r="K8287">
        <v>1168.2</v>
      </c>
      <c r="L8287" t="s">
        <v>980</v>
      </c>
      <c r="M8287" t="s">
        <v>979</v>
      </c>
      <c r="N8287" s="119">
        <v>44152</v>
      </c>
      <c r="O8287">
        <v>0</v>
      </c>
      <c r="P8287">
        <v>0</v>
      </c>
      <c r="Q8287">
        <v>8342.7999999999902</v>
      </c>
      <c r="R8287">
        <v>1290.7</v>
      </c>
      <c r="S8287">
        <v>2.6890000000000001</v>
      </c>
      <c r="T8287">
        <v>33</v>
      </c>
      <c r="U8287">
        <v>3911.3</v>
      </c>
      <c r="V8287">
        <v>22</v>
      </c>
      <c r="W8287">
        <v>1.32</v>
      </c>
      <c r="X8287">
        <v>2.133</v>
      </c>
      <c r="Y8287" s="119">
        <v>44152</v>
      </c>
      <c r="Z8287">
        <v>408832.02034682198</v>
      </c>
      <c r="AA8287">
        <v>3660511.1248346101</v>
      </c>
    </row>
    <row r="8288" spans="1:27" x14ac:dyDescent="0.25">
      <c r="A8288">
        <v>-111.976809169999</v>
      </c>
      <c r="B8288">
        <v>33.079384779999899</v>
      </c>
      <c r="C8288" t="s">
        <v>983</v>
      </c>
      <c r="D8288" t="s">
        <v>982</v>
      </c>
      <c r="E8288" t="s">
        <v>981</v>
      </c>
      <c r="F8288">
        <v>7607</v>
      </c>
      <c r="G8288">
        <v>1</v>
      </c>
      <c r="H8288">
        <v>13.33</v>
      </c>
      <c r="I8288">
        <v>1.9359999999999999</v>
      </c>
      <c r="J8288">
        <v>1</v>
      </c>
      <c r="K8288">
        <v>1168.0999999999899</v>
      </c>
      <c r="L8288" t="s">
        <v>980</v>
      </c>
      <c r="M8288" t="s">
        <v>979</v>
      </c>
      <c r="N8288" s="119">
        <v>44152</v>
      </c>
      <c r="O8288">
        <v>0</v>
      </c>
      <c r="P8288">
        <v>0</v>
      </c>
      <c r="Q8288">
        <v>9606.7999999999902</v>
      </c>
      <c r="R8288">
        <v>1486.29999999999</v>
      </c>
      <c r="S8288">
        <v>3.0960000000000001</v>
      </c>
      <c r="T8288">
        <v>33</v>
      </c>
      <c r="U8288">
        <v>4503.8999999999896</v>
      </c>
      <c r="V8288">
        <v>22</v>
      </c>
      <c r="W8288">
        <v>1.32</v>
      </c>
      <c r="X8288">
        <v>2.133</v>
      </c>
      <c r="Y8288" s="119">
        <v>44152</v>
      </c>
      <c r="Z8288">
        <v>408832.02653715899</v>
      </c>
      <c r="AA8288">
        <v>3660511.7900430402</v>
      </c>
    </row>
    <row r="8289" spans="1:27" x14ac:dyDescent="0.25">
      <c r="A8289">
        <v>-111.97680968</v>
      </c>
      <c r="B8289">
        <v>33.079390789999898</v>
      </c>
      <c r="C8289" t="s">
        <v>983</v>
      </c>
      <c r="D8289" t="s">
        <v>982</v>
      </c>
      <c r="E8289" t="s">
        <v>981</v>
      </c>
      <c r="F8289">
        <v>7608</v>
      </c>
      <c r="G8289">
        <v>4</v>
      </c>
      <c r="H8289">
        <v>13.33</v>
      </c>
      <c r="I8289">
        <v>2.133</v>
      </c>
      <c r="J8289">
        <v>1</v>
      </c>
      <c r="K8289">
        <v>1168.0999999999899</v>
      </c>
      <c r="L8289" t="s">
        <v>980</v>
      </c>
      <c r="M8289" t="s">
        <v>979</v>
      </c>
      <c r="N8289" s="119">
        <v>44152</v>
      </c>
      <c r="O8289">
        <v>0</v>
      </c>
      <c r="P8289">
        <v>0</v>
      </c>
      <c r="Q8289">
        <v>7740.3999999999896</v>
      </c>
      <c r="R8289">
        <v>1087</v>
      </c>
      <c r="S8289">
        <v>2.2650000000000001</v>
      </c>
      <c r="T8289">
        <v>33</v>
      </c>
      <c r="U8289">
        <v>3293.9</v>
      </c>
      <c r="V8289">
        <v>22</v>
      </c>
      <c r="W8289">
        <v>1.454</v>
      </c>
      <c r="X8289">
        <v>2.35</v>
      </c>
      <c r="Y8289" s="119">
        <v>44152</v>
      </c>
      <c r="Z8289">
        <v>408831.98513563297</v>
      </c>
      <c r="AA8289">
        <v>3660512.4568031402</v>
      </c>
    </row>
    <row r="8290" spans="1:27" x14ac:dyDescent="0.25">
      <c r="A8290">
        <v>-111.976809509999</v>
      </c>
      <c r="B8290">
        <v>33.079396789999898</v>
      </c>
      <c r="C8290" t="s">
        <v>983</v>
      </c>
      <c r="D8290" t="s">
        <v>982</v>
      </c>
      <c r="E8290" t="s">
        <v>981</v>
      </c>
      <c r="F8290">
        <v>7609</v>
      </c>
      <c r="G8290">
        <v>3</v>
      </c>
      <c r="H8290">
        <v>13.33</v>
      </c>
      <c r="I8290">
        <v>1.903</v>
      </c>
      <c r="J8290">
        <v>1</v>
      </c>
      <c r="K8290">
        <v>1168.0999999999899</v>
      </c>
      <c r="L8290" t="s">
        <v>980</v>
      </c>
      <c r="M8290" t="s">
        <v>979</v>
      </c>
      <c r="N8290" s="119">
        <v>44152</v>
      </c>
      <c r="O8290">
        <v>0</v>
      </c>
      <c r="P8290">
        <v>0</v>
      </c>
      <c r="Q8290">
        <v>7223.1999999999898</v>
      </c>
      <c r="R8290">
        <v>1136.79999999999</v>
      </c>
      <c r="S8290">
        <v>2.3679999999999999</v>
      </c>
      <c r="T8290">
        <v>33</v>
      </c>
      <c r="U8290">
        <v>3444.8</v>
      </c>
      <c r="V8290">
        <v>22</v>
      </c>
      <c r="W8290">
        <v>1.2969999999999999</v>
      </c>
      <c r="X8290">
        <v>2.097</v>
      </c>
      <c r="Y8290" s="119">
        <v>44152</v>
      </c>
      <c r="Z8290">
        <v>408832.00719336799</v>
      </c>
      <c r="AA8290">
        <v>3660513.1218639198</v>
      </c>
    </row>
    <row r="8291" spans="1:27" x14ac:dyDescent="0.25">
      <c r="A8291">
        <v>-111.976808509999</v>
      </c>
      <c r="B8291">
        <v>33.079401789999899</v>
      </c>
      <c r="C8291" t="s">
        <v>983</v>
      </c>
      <c r="D8291" t="s">
        <v>982</v>
      </c>
      <c r="E8291" t="s">
        <v>981</v>
      </c>
      <c r="F8291">
        <v>7610</v>
      </c>
      <c r="G8291">
        <v>3</v>
      </c>
      <c r="H8291">
        <v>13.33</v>
      </c>
      <c r="I8291">
        <v>2.2639999999999998</v>
      </c>
      <c r="J8291">
        <v>1</v>
      </c>
      <c r="K8291">
        <v>1168.2</v>
      </c>
      <c r="L8291" t="s">
        <v>980</v>
      </c>
      <c r="M8291" t="s">
        <v>979</v>
      </c>
      <c r="N8291" s="119">
        <v>44152</v>
      </c>
      <c r="O8291">
        <v>0</v>
      </c>
      <c r="P8291">
        <v>0</v>
      </c>
      <c r="Q8291">
        <v>7204.1</v>
      </c>
      <c r="R8291">
        <v>953.02999999999895</v>
      </c>
      <c r="S8291">
        <v>1.9850000000000001</v>
      </c>
      <c r="T8291">
        <v>33</v>
      </c>
      <c r="U8291">
        <v>2888</v>
      </c>
      <c r="V8291">
        <v>22</v>
      </c>
      <c r="W8291">
        <v>1.5429999999999999</v>
      </c>
      <c r="X8291">
        <v>2.4950000000000001</v>
      </c>
      <c r="Y8291" s="119">
        <v>44152</v>
      </c>
      <c r="Z8291">
        <v>408832.10568958102</v>
      </c>
      <c r="AA8291">
        <v>3660513.6753357002</v>
      </c>
    </row>
    <row r="8292" spans="1:27" x14ac:dyDescent="0.25">
      <c r="A8292">
        <v>-111.97680920000001</v>
      </c>
      <c r="B8292">
        <v>33.079407840000002</v>
      </c>
      <c r="C8292" t="s">
        <v>983</v>
      </c>
      <c r="D8292" t="s">
        <v>982</v>
      </c>
      <c r="E8292" t="s">
        <v>981</v>
      </c>
      <c r="F8292">
        <v>7611</v>
      </c>
      <c r="G8292">
        <v>7</v>
      </c>
      <c r="H8292">
        <v>13.33</v>
      </c>
      <c r="I8292">
        <v>2.395</v>
      </c>
      <c r="J8292">
        <v>1</v>
      </c>
      <c r="K8292">
        <v>1168.0999999999899</v>
      </c>
      <c r="L8292" t="s">
        <v>980</v>
      </c>
      <c r="M8292" t="s">
        <v>979</v>
      </c>
      <c r="N8292" s="119">
        <v>44152</v>
      </c>
      <c r="O8292">
        <v>0</v>
      </c>
      <c r="P8292">
        <v>0</v>
      </c>
      <c r="Q8292">
        <v>8564.3999999999905</v>
      </c>
      <c r="R8292">
        <v>1070.9000000000001</v>
      </c>
      <c r="S8292">
        <v>2.2309999999999999</v>
      </c>
      <c r="T8292">
        <v>33</v>
      </c>
      <c r="U8292">
        <v>3245.1999999999898</v>
      </c>
      <c r="V8292">
        <v>22</v>
      </c>
      <c r="W8292">
        <v>1.633</v>
      </c>
      <c r="X8292">
        <v>2.6389999999999998</v>
      </c>
      <c r="Y8292" s="119">
        <v>44152</v>
      </c>
      <c r="Z8292">
        <v>408832.04752856703</v>
      </c>
      <c r="AA8292">
        <v>3660514.3466868699</v>
      </c>
    </row>
    <row r="8293" spans="1:27" x14ac:dyDescent="0.25">
      <c r="A8293">
        <v>-111.97680714000001</v>
      </c>
      <c r="B8293">
        <v>33.079413809999899</v>
      </c>
      <c r="C8293" t="s">
        <v>983</v>
      </c>
      <c r="D8293" t="s">
        <v>982</v>
      </c>
      <c r="E8293" t="s">
        <v>981</v>
      </c>
      <c r="F8293">
        <v>7612</v>
      </c>
      <c r="G8293">
        <v>355</v>
      </c>
      <c r="H8293">
        <v>13.33</v>
      </c>
      <c r="I8293">
        <v>1.9690000000000001</v>
      </c>
      <c r="J8293">
        <v>1</v>
      </c>
      <c r="K8293">
        <v>1168.2</v>
      </c>
      <c r="L8293" t="s">
        <v>980</v>
      </c>
      <c r="M8293" t="s">
        <v>979</v>
      </c>
      <c r="N8293" s="119">
        <v>44152</v>
      </c>
      <c r="O8293">
        <v>0</v>
      </c>
      <c r="P8293">
        <v>0</v>
      </c>
      <c r="Q8293">
        <v>8741.2000000000007</v>
      </c>
      <c r="R8293">
        <v>1329.79999999999</v>
      </c>
      <c r="S8293">
        <v>2.77</v>
      </c>
      <c r="T8293">
        <v>33</v>
      </c>
      <c r="U8293">
        <v>4029.8</v>
      </c>
      <c r="V8293">
        <v>22</v>
      </c>
      <c r="W8293">
        <v>1.3420000000000001</v>
      </c>
      <c r="X8293">
        <v>2.169</v>
      </c>
      <c r="Y8293" s="119">
        <v>44152</v>
      </c>
      <c r="Z8293">
        <v>408832.24596337898</v>
      </c>
      <c r="AA8293">
        <v>3660515.0067799799</v>
      </c>
    </row>
    <row r="8294" spans="1:27" x14ac:dyDescent="0.25">
      <c r="A8294">
        <v>-111.976808829999</v>
      </c>
      <c r="B8294">
        <v>33.079419780000002</v>
      </c>
      <c r="C8294" t="s">
        <v>983</v>
      </c>
      <c r="D8294" t="s">
        <v>982</v>
      </c>
      <c r="E8294" t="s">
        <v>981</v>
      </c>
      <c r="F8294">
        <v>7613</v>
      </c>
      <c r="G8294">
        <v>359</v>
      </c>
      <c r="H8294">
        <v>13.33</v>
      </c>
      <c r="I8294">
        <v>2.133</v>
      </c>
      <c r="J8294">
        <v>1</v>
      </c>
      <c r="K8294">
        <v>1168.0999999999899</v>
      </c>
      <c r="L8294" t="s">
        <v>980</v>
      </c>
      <c r="M8294" t="s">
        <v>979</v>
      </c>
      <c r="N8294" s="119">
        <v>44152</v>
      </c>
      <c r="O8294">
        <v>0</v>
      </c>
      <c r="P8294">
        <v>0</v>
      </c>
      <c r="Q8294">
        <v>8942.6</v>
      </c>
      <c r="R8294">
        <v>1255.79999999999</v>
      </c>
      <c r="S8294">
        <v>2.6160000000000001</v>
      </c>
      <c r="T8294">
        <v>33</v>
      </c>
      <c r="U8294">
        <v>3805.5</v>
      </c>
      <c r="V8294">
        <v>22</v>
      </c>
      <c r="W8294">
        <v>1.454</v>
      </c>
      <c r="X8294">
        <v>2.35</v>
      </c>
      <c r="Y8294" s="119">
        <v>44152</v>
      </c>
      <c r="Z8294">
        <v>408832.09438225202</v>
      </c>
      <c r="AA8294">
        <v>3660515.6701302901</v>
      </c>
    </row>
    <row r="8295" spans="1:27" x14ac:dyDescent="0.25">
      <c r="A8295">
        <v>-111.97680834000001</v>
      </c>
      <c r="B8295">
        <v>33.079425780000001</v>
      </c>
      <c r="C8295" t="s">
        <v>983</v>
      </c>
      <c r="D8295" t="s">
        <v>982</v>
      </c>
      <c r="E8295" t="s">
        <v>981</v>
      </c>
      <c r="F8295">
        <v>7614</v>
      </c>
      <c r="G8295">
        <v>2</v>
      </c>
      <c r="H8295">
        <v>13.33</v>
      </c>
      <c r="I8295">
        <v>2.0009999999999999</v>
      </c>
      <c r="J8295">
        <v>1</v>
      </c>
      <c r="K8295">
        <v>1168.0999999999899</v>
      </c>
      <c r="L8295" t="s">
        <v>980</v>
      </c>
      <c r="M8295" t="s">
        <v>979</v>
      </c>
      <c r="N8295" s="119">
        <v>44152</v>
      </c>
      <c r="O8295">
        <v>0</v>
      </c>
      <c r="P8295">
        <v>0</v>
      </c>
      <c r="Q8295">
        <v>9053.8999999999905</v>
      </c>
      <c r="R8295">
        <v>1354.79999999999</v>
      </c>
      <c r="S8295">
        <v>2.823</v>
      </c>
      <c r="T8295">
        <v>33</v>
      </c>
      <c r="U8295">
        <v>4105.5</v>
      </c>
      <c r="V8295">
        <v>22</v>
      </c>
      <c r="W8295">
        <v>1.365</v>
      </c>
      <c r="X8295">
        <v>2.2050000000000001</v>
      </c>
      <c r="Y8295" s="119">
        <v>44152</v>
      </c>
      <c r="Z8295">
        <v>408832.146308002</v>
      </c>
      <c r="AA8295">
        <v>3660516.3349131201</v>
      </c>
    </row>
    <row r="8296" spans="1:27" x14ac:dyDescent="0.25">
      <c r="A8296">
        <v>-111.976809</v>
      </c>
      <c r="B8296">
        <v>33.0794317699999</v>
      </c>
      <c r="C8296" t="s">
        <v>983</v>
      </c>
      <c r="D8296" t="s">
        <v>982</v>
      </c>
      <c r="E8296" t="s">
        <v>981</v>
      </c>
      <c r="F8296">
        <v>7615</v>
      </c>
      <c r="G8296">
        <v>0</v>
      </c>
      <c r="H8296">
        <v>13.33</v>
      </c>
      <c r="I8296">
        <v>2.198</v>
      </c>
      <c r="J8296">
        <v>1</v>
      </c>
      <c r="K8296">
        <v>1168.0999999999899</v>
      </c>
      <c r="L8296" t="s">
        <v>980</v>
      </c>
      <c r="M8296" t="s">
        <v>979</v>
      </c>
      <c r="N8296" s="119">
        <v>44152</v>
      </c>
      <c r="O8296">
        <v>0</v>
      </c>
      <c r="P8296">
        <v>0</v>
      </c>
      <c r="Q8296">
        <v>8620.2999999999902</v>
      </c>
      <c r="R8296">
        <v>1174.4000000000001</v>
      </c>
      <c r="S8296">
        <v>2.4470000000000001</v>
      </c>
      <c r="T8296">
        <v>33</v>
      </c>
      <c r="U8296">
        <v>3558.9</v>
      </c>
      <c r="V8296">
        <v>22</v>
      </c>
      <c r="W8296">
        <v>1.4990000000000001</v>
      </c>
      <c r="X8296">
        <v>2.4220000000000002</v>
      </c>
      <c r="Y8296" s="119">
        <v>44152</v>
      </c>
      <c r="Z8296">
        <v>408832.09088523098</v>
      </c>
      <c r="AA8296">
        <v>3660516.9995861501</v>
      </c>
    </row>
    <row r="8297" spans="1:27" x14ac:dyDescent="0.25">
      <c r="A8297">
        <v>-111.976809169999</v>
      </c>
      <c r="B8297">
        <v>33.079436780000002</v>
      </c>
      <c r="C8297" t="s">
        <v>983</v>
      </c>
      <c r="D8297" t="s">
        <v>982</v>
      </c>
      <c r="E8297" t="s">
        <v>981</v>
      </c>
      <c r="F8297">
        <v>7616</v>
      </c>
      <c r="G8297">
        <v>1</v>
      </c>
      <c r="H8297">
        <v>13.33</v>
      </c>
      <c r="I8297">
        <v>2.0009999999999999</v>
      </c>
      <c r="J8297">
        <v>1</v>
      </c>
      <c r="K8297">
        <v>1168.0999999999899</v>
      </c>
      <c r="L8297" t="s">
        <v>980</v>
      </c>
      <c r="M8297" t="s">
        <v>979</v>
      </c>
      <c r="N8297" s="119">
        <v>44152</v>
      </c>
      <c r="O8297">
        <v>0</v>
      </c>
      <c r="P8297">
        <v>0</v>
      </c>
      <c r="Q8297">
        <v>8571.8999999999905</v>
      </c>
      <c r="R8297">
        <v>1282.7</v>
      </c>
      <c r="S8297">
        <v>2.6720000000000002</v>
      </c>
      <c r="T8297">
        <v>33</v>
      </c>
      <c r="U8297">
        <v>3886.9</v>
      </c>
      <c r="V8297">
        <v>22</v>
      </c>
      <c r="W8297">
        <v>1.365</v>
      </c>
      <c r="X8297">
        <v>2.2050000000000001</v>
      </c>
      <c r="Y8297" s="119">
        <v>44152</v>
      </c>
      <c r="Z8297">
        <v>408832.08018678502</v>
      </c>
      <c r="AA8297">
        <v>3660517.55518287</v>
      </c>
    </row>
    <row r="8298" spans="1:27" x14ac:dyDescent="0.25">
      <c r="A8298">
        <v>-111.97680732000001</v>
      </c>
      <c r="B8298">
        <v>33.079442790000002</v>
      </c>
      <c r="C8298" t="s">
        <v>983</v>
      </c>
      <c r="D8298" t="s">
        <v>982</v>
      </c>
      <c r="E8298" t="s">
        <v>981</v>
      </c>
      <c r="F8298">
        <v>7617</v>
      </c>
      <c r="G8298">
        <v>356</v>
      </c>
      <c r="H8298">
        <v>13.33</v>
      </c>
      <c r="I8298">
        <v>1.9690000000000001</v>
      </c>
      <c r="J8298">
        <v>1</v>
      </c>
      <c r="K8298">
        <v>1168.2</v>
      </c>
      <c r="L8298" t="s">
        <v>980</v>
      </c>
      <c r="M8298" t="s">
        <v>979</v>
      </c>
      <c r="N8298" s="119">
        <v>44152</v>
      </c>
      <c r="O8298">
        <v>0</v>
      </c>
      <c r="P8298">
        <v>0</v>
      </c>
      <c r="Q8298">
        <v>7990.6</v>
      </c>
      <c r="R8298">
        <v>1215.5999999999899</v>
      </c>
      <c r="S8298">
        <v>2.5329999999999999</v>
      </c>
      <c r="T8298">
        <v>33</v>
      </c>
      <c r="U8298">
        <v>3683.8</v>
      </c>
      <c r="V8298">
        <v>22</v>
      </c>
      <c r="W8298">
        <v>1.3420000000000001</v>
      </c>
      <c r="X8298">
        <v>2.169</v>
      </c>
      <c r="Y8298" s="119">
        <v>44152</v>
      </c>
      <c r="Z8298">
        <v>408832.25906191999</v>
      </c>
      <c r="AA8298">
        <v>3660518.2198931002</v>
      </c>
    </row>
    <row r="8299" spans="1:27" x14ac:dyDescent="0.25">
      <c r="A8299">
        <v>-111.97680732000001</v>
      </c>
      <c r="B8299">
        <v>33.079447790000003</v>
      </c>
      <c r="C8299" t="s">
        <v>983</v>
      </c>
      <c r="D8299" t="s">
        <v>982</v>
      </c>
      <c r="E8299" t="s">
        <v>981</v>
      </c>
      <c r="F8299">
        <v>7618</v>
      </c>
      <c r="G8299">
        <v>356</v>
      </c>
      <c r="H8299">
        <v>13.33</v>
      </c>
      <c r="I8299">
        <v>2.4609999999999999</v>
      </c>
      <c r="J8299">
        <v>1</v>
      </c>
      <c r="K8299">
        <v>1168.4000000000001</v>
      </c>
      <c r="L8299" t="s">
        <v>980</v>
      </c>
      <c r="M8299" t="s">
        <v>979</v>
      </c>
      <c r="N8299" s="119">
        <v>44152</v>
      </c>
      <c r="O8299">
        <v>0</v>
      </c>
      <c r="P8299">
        <v>0</v>
      </c>
      <c r="Q8299">
        <v>8518.5</v>
      </c>
      <c r="R8299">
        <v>1036.79999999999</v>
      </c>
      <c r="S8299">
        <v>2.16</v>
      </c>
      <c r="T8299">
        <v>33</v>
      </c>
      <c r="U8299">
        <v>3141.6999999999898</v>
      </c>
      <c r="V8299">
        <v>22</v>
      </c>
      <c r="W8299">
        <v>1.6779999999999999</v>
      </c>
      <c r="X8299">
        <v>2.7109999999999999</v>
      </c>
      <c r="Y8299" s="119">
        <v>44152</v>
      </c>
      <c r="Z8299">
        <v>408832.26422053302</v>
      </c>
      <c r="AA8299">
        <v>3660518.7742334702</v>
      </c>
    </row>
    <row r="8300" spans="1:27" x14ac:dyDescent="0.25">
      <c r="A8300">
        <v>-111.97680954</v>
      </c>
      <c r="B8300">
        <v>33.07945488</v>
      </c>
      <c r="C8300" t="s">
        <v>983</v>
      </c>
      <c r="D8300" t="s">
        <v>982</v>
      </c>
      <c r="E8300" t="s">
        <v>981</v>
      </c>
      <c r="F8300">
        <v>7619</v>
      </c>
      <c r="G8300">
        <v>9</v>
      </c>
      <c r="H8300">
        <v>13.33</v>
      </c>
      <c r="I8300">
        <v>1.804</v>
      </c>
      <c r="J8300">
        <v>1</v>
      </c>
      <c r="K8300">
        <v>1168.2</v>
      </c>
      <c r="L8300" t="s">
        <v>980</v>
      </c>
      <c r="M8300" t="s">
        <v>979</v>
      </c>
      <c r="N8300" s="119">
        <v>44152</v>
      </c>
      <c r="O8300">
        <v>0</v>
      </c>
      <c r="P8300">
        <v>0</v>
      </c>
      <c r="Q8300">
        <v>9510.7000000000007</v>
      </c>
      <c r="R8300">
        <v>1578.4</v>
      </c>
      <c r="S8300">
        <v>3.2879999999999998</v>
      </c>
      <c r="T8300">
        <v>33</v>
      </c>
      <c r="U8300">
        <v>4783.1000000000004</v>
      </c>
      <c r="V8300">
        <v>22</v>
      </c>
      <c r="W8300">
        <v>1.23</v>
      </c>
      <c r="X8300">
        <v>1.988</v>
      </c>
      <c r="Y8300" s="119">
        <v>44152</v>
      </c>
      <c r="Z8300">
        <v>408832.06432610902</v>
      </c>
      <c r="AA8300">
        <v>3660519.5622163801</v>
      </c>
    </row>
    <row r="8301" spans="1:27" x14ac:dyDescent="0.25">
      <c r="A8301">
        <v>-111.976809029999</v>
      </c>
      <c r="B8301">
        <v>33.079459819999897</v>
      </c>
      <c r="C8301" t="s">
        <v>983</v>
      </c>
      <c r="D8301" t="s">
        <v>982</v>
      </c>
      <c r="E8301" t="s">
        <v>981</v>
      </c>
      <c r="F8301">
        <v>7620</v>
      </c>
      <c r="G8301">
        <v>6</v>
      </c>
      <c r="H8301">
        <v>13.33</v>
      </c>
      <c r="I8301">
        <v>2.0009999999999999</v>
      </c>
      <c r="J8301">
        <v>1</v>
      </c>
      <c r="K8301">
        <v>1168.29999999999</v>
      </c>
      <c r="L8301" t="s">
        <v>980</v>
      </c>
      <c r="M8301" t="s">
        <v>979</v>
      </c>
      <c r="N8301" s="119">
        <v>44152</v>
      </c>
      <c r="O8301">
        <v>0</v>
      </c>
      <c r="P8301">
        <v>0</v>
      </c>
      <c r="Q8301">
        <v>7980.1999999999898</v>
      </c>
      <c r="R8301">
        <v>1194.2</v>
      </c>
      <c r="S8301">
        <v>2.488</v>
      </c>
      <c r="T8301">
        <v>33</v>
      </c>
      <c r="U8301">
        <v>3618.6999999999898</v>
      </c>
      <c r="V8301">
        <v>22</v>
      </c>
      <c r="W8301">
        <v>1.365</v>
      </c>
      <c r="X8301">
        <v>2.2050000000000001</v>
      </c>
      <c r="Y8301" s="119">
        <v>44152</v>
      </c>
      <c r="Z8301">
        <v>408832.11702497402</v>
      </c>
      <c r="AA8301">
        <v>3660520.1094616898</v>
      </c>
    </row>
    <row r="8302" spans="1:27" x14ac:dyDescent="0.25">
      <c r="A8302">
        <v>-111.97680800000001</v>
      </c>
      <c r="B8302">
        <v>33.079465769999899</v>
      </c>
      <c r="C8302" t="s">
        <v>983</v>
      </c>
      <c r="D8302" t="s">
        <v>982</v>
      </c>
      <c r="E8302" t="s">
        <v>981</v>
      </c>
      <c r="F8302">
        <v>7621</v>
      </c>
      <c r="G8302">
        <v>0</v>
      </c>
      <c r="H8302">
        <v>13.33</v>
      </c>
      <c r="I8302">
        <v>2.0339999999999998</v>
      </c>
      <c r="J8302">
        <v>1</v>
      </c>
      <c r="K8302">
        <v>1168.2</v>
      </c>
      <c r="L8302" t="s">
        <v>980</v>
      </c>
      <c r="M8302" t="s">
        <v>979</v>
      </c>
      <c r="N8302" s="119">
        <v>44152</v>
      </c>
      <c r="O8302">
        <v>0</v>
      </c>
      <c r="P8302">
        <v>0</v>
      </c>
      <c r="Q8302">
        <v>8982.6</v>
      </c>
      <c r="R8302">
        <v>1322.5</v>
      </c>
      <c r="S8302">
        <v>2.7549999999999999</v>
      </c>
      <c r="T8302">
        <v>33</v>
      </c>
      <c r="U8302">
        <v>4007.5</v>
      </c>
      <c r="V8302">
        <v>22</v>
      </c>
      <c r="W8302">
        <v>1.387</v>
      </c>
      <c r="X8302">
        <v>2.2410000000000001</v>
      </c>
      <c r="Y8302" s="119">
        <v>44152</v>
      </c>
      <c r="Z8302">
        <v>408832.21930139198</v>
      </c>
      <c r="AA8302">
        <v>3660520.7682320899</v>
      </c>
    </row>
    <row r="8303" spans="1:27" x14ac:dyDescent="0.25">
      <c r="A8303">
        <v>-111.97680886000001</v>
      </c>
      <c r="B8303">
        <v>33.079471810000001</v>
      </c>
      <c r="C8303" t="s">
        <v>983</v>
      </c>
      <c r="D8303" t="s">
        <v>982</v>
      </c>
      <c r="E8303" t="s">
        <v>981</v>
      </c>
      <c r="F8303">
        <v>7622</v>
      </c>
      <c r="G8303">
        <v>5</v>
      </c>
      <c r="H8303">
        <v>13.33</v>
      </c>
      <c r="I8303">
        <v>2.4279999999999999</v>
      </c>
      <c r="J8303">
        <v>1</v>
      </c>
      <c r="K8303">
        <v>1168.29999999999</v>
      </c>
      <c r="L8303" t="s">
        <v>980</v>
      </c>
      <c r="M8303" t="s">
        <v>979</v>
      </c>
      <c r="N8303" s="119">
        <v>44152</v>
      </c>
      <c r="O8303">
        <v>0</v>
      </c>
      <c r="P8303">
        <v>0</v>
      </c>
      <c r="Q8303">
        <v>8800.2999999999902</v>
      </c>
      <c r="R8303">
        <v>1085.5</v>
      </c>
      <c r="S8303">
        <v>2.262</v>
      </c>
      <c r="T8303">
        <v>33</v>
      </c>
      <c r="U8303">
        <v>3289.5</v>
      </c>
      <c r="V8303">
        <v>22</v>
      </c>
      <c r="W8303">
        <v>1.655</v>
      </c>
      <c r="X8303">
        <v>2.6749999999999998</v>
      </c>
      <c r="Y8303" s="119">
        <v>44152</v>
      </c>
      <c r="Z8303">
        <v>408832.14526273502</v>
      </c>
      <c r="AA8303">
        <v>3660521.43862224</v>
      </c>
    </row>
    <row r="8304" spans="1:27" x14ac:dyDescent="0.25">
      <c r="A8304">
        <v>-111.97680680000001</v>
      </c>
      <c r="B8304">
        <v>33.079477840000003</v>
      </c>
      <c r="C8304" t="s">
        <v>983</v>
      </c>
      <c r="D8304" t="s">
        <v>982</v>
      </c>
      <c r="E8304" t="s">
        <v>981</v>
      </c>
      <c r="F8304">
        <v>7623</v>
      </c>
      <c r="G8304">
        <v>353</v>
      </c>
      <c r="H8304">
        <v>13.33</v>
      </c>
      <c r="I8304">
        <v>2.165</v>
      </c>
      <c r="J8304">
        <v>1</v>
      </c>
      <c r="K8304">
        <v>1168.2</v>
      </c>
      <c r="L8304" t="s">
        <v>980</v>
      </c>
      <c r="M8304" t="s">
        <v>979</v>
      </c>
      <c r="N8304" s="119">
        <v>44152</v>
      </c>
      <c r="O8304">
        <v>0</v>
      </c>
      <c r="P8304">
        <v>0</v>
      </c>
      <c r="Q8304">
        <v>8598.7000000000007</v>
      </c>
      <c r="R8304">
        <v>1189.2</v>
      </c>
      <c r="S8304">
        <v>2.4780000000000002</v>
      </c>
      <c r="T8304">
        <v>33</v>
      </c>
      <c r="U8304">
        <v>3603.6999999999898</v>
      </c>
      <c r="V8304">
        <v>22</v>
      </c>
      <c r="W8304">
        <v>1.476</v>
      </c>
      <c r="X8304">
        <v>2.3860000000000001</v>
      </c>
      <c r="Y8304" s="119">
        <v>44152</v>
      </c>
      <c r="Z8304">
        <v>408832.34375931998</v>
      </c>
      <c r="AA8304">
        <v>3660522.1053674398</v>
      </c>
    </row>
    <row r="8305" spans="1:27" x14ac:dyDescent="0.25">
      <c r="A8305">
        <v>-111.97680680000001</v>
      </c>
      <c r="B8305">
        <v>33.079483840000002</v>
      </c>
      <c r="C8305" t="s">
        <v>983</v>
      </c>
      <c r="D8305" t="s">
        <v>982</v>
      </c>
      <c r="E8305" t="s">
        <v>981</v>
      </c>
      <c r="F8305">
        <v>7624</v>
      </c>
      <c r="G8305">
        <v>353</v>
      </c>
      <c r="H8305">
        <v>13.33</v>
      </c>
      <c r="I8305">
        <v>2.2309999999999999</v>
      </c>
      <c r="J8305">
        <v>1</v>
      </c>
      <c r="K8305">
        <v>1168.2</v>
      </c>
      <c r="L8305" t="s">
        <v>980</v>
      </c>
      <c r="M8305" t="s">
        <v>979</v>
      </c>
      <c r="N8305" s="119">
        <v>44152</v>
      </c>
      <c r="O8305">
        <v>0</v>
      </c>
      <c r="P8305">
        <v>0</v>
      </c>
      <c r="Q8305">
        <v>9315.2999999999902</v>
      </c>
      <c r="R8305">
        <v>1250.4000000000001</v>
      </c>
      <c r="S8305">
        <v>2.605</v>
      </c>
      <c r="T8305">
        <v>33</v>
      </c>
      <c r="U8305">
        <v>3789.1999999999898</v>
      </c>
      <c r="V8305">
        <v>22</v>
      </c>
      <c r="W8305">
        <v>1.5209999999999999</v>
      </c>
      <c r="X8305">
        <v>2.4580000000000002</v>
      </c>
      <c r="Y8305" s="119">
        <v>44152</v>
      </c>
      <c r="Z8305">
        <v>408832.34994965798</v>
      </c>
      <c r="AA8305">
        <v>3660522.7705758899</v>
      </c>
    </row>
    <row r="8306" spans="1:27" x14ac:dyDescent="0.25">
      <c r="A8306">
        <v>-111.976809369999</v>
      </c>
      <c r="B8306">
        <v>33.079489850000002</v>
      </c>
      <c r="C8306" t="s">
        <v>983</v>
      </c>
      <c r="D8306" t="s">
        <v>982</v>
      </c>
      <c r="E8306" t="s">
        <v>981</v>
      </c>
      <c r="F8306">
        <v>7625</v>
      </c>
      <c r="G8306">
        <v>8</v>
      </c>
      <c r="H8306">
        <v>13.33</v>
      </c>
      <c r="I8306">
        <v>2.198</v>
      </c>
      <c r="J8306">
        <v>1</v>
      </c>
      <c r="K8306">
        <v>1168.0999999999899</v>
      </c>
      <c r="L8306" t="s">
        <v>980</v>
      </c>
      <c r="M8306" t="s">
        <v>979</v>
      </c>
      <c r="N8306" s="119">
        <v>44152</v>
      </c>
      <c r="O8306">
        <v>0</v>
      </c>
      <c r="P8306">
        <v>0</v>
      </c>
      <c r="Q8306">
        <v>9817.7000000000007</v>
      </c>
      <c r="R8306">
        <v>1337.5999999999899</v>
      </c>
      <c r="S8306">
        <v>2.7869999999999999</v>
      </c>
      <c r="T8306">
        <v>33</v>
      </c>
      <c r="U8306">
        <v>4053.1999999999898</v>
      </c>
      <c r="V8306">
        <v>22</v>
      </c>
      <c r="W8306">
        <v>1.4990000000000001</v>
      </c>
      <c r="X8306">
        <v>2.4220000000000002</v>
      </c>
      <c r="Y8306" s="119">
        <v>44152</v>
      </c>
      <c r="Z8306">
        <v>408832.11627293198</v>
      </c>
      <c r="AA8306">
        <v>3660523.4391252901</v>
      </c>
    </row>
    <row r="8307" spans="1:27" x14ac:dyDescent="0.25">
      <c r="A8307">
        <v>-111.97680714000001</v>
      </c>
      <c r="B8307">
        <v>33.07949481</v>
      </c>
      <c r="C8307" t="s">
        <v>983</v>
      </c>
      <c r="D8307" t="s">
        <v>982</v>
      </c>
      <c r="E8307" t="s">
        <v>981</v>
      </c>
      <c r="F8307">
        <v>7626</v>
      </c>
      <c r="G8307">
        <v>355</v>
      </c>
      <c r="H8307">
        <v>13.33</v>
      </c>
      <c r="I8307">
        <v>2.133</v>
      </c>
      <c r="J8307">
        <v>1</v>
      </c>
      <c r="K8307">
        <v>1168.2</v>
      </c>
      <c r="L8307" t="s">
        <v>980</v>
      </c>
      <c r="M8307" t="s">
        <v>979</v>
      </c>
      <c r="N8307" s="119">
        <v>44152</v>
      </c>
      <c r="O8307">
        <v>0</v>
      </c>
      <c r="P8307">
        <v>0</v>
      </c>
      <c r="Q8307">
        <v>10074</v>
      </c>
      <c r="R8307">
        <v>1414.7</v>
      </c>
      <c r="S8307">
        <v>2.9470000000000001</v>
      </c>
      <c r="T8307">
        <v>33</v>
      </c>
      <c r="U8307">
        <v>4287</v>
      </c>
      <c r="V8307">
        <v>22</v>
      </c>
      <c r="W8307">
        <v>1.454</v>
      </c>
      <c r="X8307">
        <v>2.35</v>
      </c>
      <c r="Y8307" s="119">
        <v>44152</v>
      </c>
      <c r="Z8307">
        <v>408832.32953291299</v>
      </c>
      <c r="AA8307">
        <v>3660523.9870939902</v>
      </c>
    </row>
    <row r="8308" spans="1:27" x14ac:dyDescent="0.25">
      <c r="A8308">
        <v>-111.97680834000001</v>
      </c>
      <c r="B8308">
        <v>33.079500779999897</v>
      </c>
      <c r="C8308" t="s">
        <v>983</v>
      </c>
      <c r="D8308" t="s">
        <v>982</v>
      </c>
      <c r="E8308" t="s">
        <v>981</v>
      </c>
      <c r="F8308">
        <v>7627</v>
      </c>
      <c r="G8308">
        <v>2</v>
      </c>
      <c r="H8308">
        <v>13.33</v>
      </c>
      <c r="I8308">
        <v>2.0670000000000002</v>
      </c>
      <c r="J8308">
        <v>1</v>
      </c>
      <c r="K8308">
        <v>1168.2</v>
      </c>
      <c r="L8308" t="s">
        <v>980</v>
      </c>
      <c r="M8308" t="s">
        <v>979</v>
      </c>
      <c r="N8308" s="119">
        <v>44152</v>
      </c>
      <c r="O8308">
        <v>0</v>
      </c>
      <c r="P8308">
        <v>0</v>
      </c>
      <c r="Q8308">
        <v>9395.7999999999902</v>
      </c>
      <c r="R8308">
        <v>1361.4</v>
      </c>
      <c r="S8308">
        <v>2.8359999999999999</v>
      </c>
      <c r="T8308">
        <v>33</v>
      </c>
      <c r="U8308">
        <v>4125.3</v>
      </c>
      <c r="V8308">
        <v>22</v>
      </c>
      <c r="W8308">
        <v>1.409</v>
      </c>
      <c r="X8308">
        <v>2.278</v>
      </c>
      <c r="Y8308" s="119">
        <v>44152</v>
      </c>
      <c r="Z8308">
        <v>408832.22368731501</v>
      </c>
      <c r="AA8308">
        <v>3660524.6500186999</v>
      </c>
    </row>
    <row r="8309" spans="1:27" x14ac:dyDescent="0.25">
      <c r="A8309">
        <v>-111.97680834000001</v>
      </c>
      <c r="B8309">
        <v>33.079506780000003</v>
      </c>
      <c r="C8309" t="s">
        <v>983</v>
      </c>
      <c r="D8309" t="s">
        <v>982</v>
      </c>
      <c r="E8309" t="s">
        <v>981</v>
      </c>
      <c r="F8309">
        <v>7628</v>
      </c>
      <c r="G8309">
        <v>2</v>
      </c>
      <c r="H8309">
        <v>13.33</v>
      </c>
      <c r="I8309">
        <v>2.133</v>
      </c>
      <c r="J8309">
        <v>1</v>
      </c>
      <c r="K8309">
        <v>1168.29999999999</v>
      </c>
      <c r="L8309" t="s">
        <v>980</v>
      </c>
      <c r="M8309" t="s">
        <v>979</v>
      </c>
      <c r="N8309" s="119">
        <v>44152</v>
      </c>
      <c r="O8309">
        <v>0</v>
      </c>
      <c r="P8309">
        <v>0</v>
      </c>
      <c r="Q8309">
        <v>8723</v>
      </c>
      <c r="R8309">
        <v>1225</v>
      </c>
      <c r="S8309">
        <v>2.552</v>
      </c>
      <c r="T8309">
        <v>33</v>
      </c>
      <c r="U8309">
        <v>3712.0999999999899</v>
      </c>
      <c r="V8309">
        <v>22</v>
      </c>
      <c r="W8309">
        <v>1.454</v>
      </c>
      <c r="X8309">
        <v>2.35</v>
      </c>
      <c r="Y8309" s="119">
        <v>44152</v>
      </c>
      <c r="Z8309">
        <v>408832.22987766698</v>
      </c>
      <c r="AA8309">
        <v>3660525.31522715</v>
      </c>
    </row>
    <row r="8310" spans="1:27" x14ac:dyDescent="0.25">
      <c r="A8310">
        <v>-111.97680834000001</v>
      </c>
      <c r="B8310">
        <v>33.079512780000002</v>
      </c>
      <c r="C8310" t="s">
        <v>983</v>
      </c>
      <c r="D8310" t="s">
        <v>982</v>
      </c>
      <c r="E8310" t="s">
        <v>981</v>
      </c>
      <c r="F8310">
        <v>7629</v>
      </c>
      <c r="G8310">
        <v>2</v>
      </c>
      <c r="H8310">
        <v>13.33</v>
      </c>
      <c r="I8310">
        <v>1.837</v>
      </c>
      <c r="J8310">
        <v>1</v>
      </c>
      <c r="K8310">
        <v>1168.2</v>
      </c>
      <c r="L8310" t="s">
        <v>980</v>
      </c>
      <c r="M8310" t="s">
        <v>979</v>
      </c>
      <c r="N8310" s="119">
        <v>44152</v>
      </c>
      <c r="O8310">
        <v>0</v>
      </c>
      <c r="P8310">
        <v>0</v>
      </c>
      <c r="Q8310">
        <v>9315.5</v>
      </c>
      <c r="R8310">
        <v>1518.4</v>
      </c>
      <c r="S8310">
        <v>3.1629999999999998</v>
      </c>
      <c r="T8310">
        <v>33</v>
      </c>
      <c r="U8310">
        <v>4601.3</v>
      </c>
      <c r="V8310">
        <v>22</v>
      </c>
      <c r="W8310">
        <v>1.2529999999999999</v>
      </c>
      <c r="X8310">
        <v>2.0249999999999999</v>
      </c>
      <c r="Y8310" s="119">
        <v>44152</v>
      </c>
      <c r="Z8310">
        <v>408832.236068019</v>
      </c>
      <c r="AA8310">
        <v>3660525.9804356</v>
      </c>
    </row>
    <row r="8311" spans="1:27" x14ac:dyDescent="0.25">
      <c r="A8311">
        <v>-111.97680800000001</v>
      </c>
      <c r="B8311">
        <v>33.079517770000002</v>
      </c>
      <c r="C8311" t="s">
        <v>983</v>
      </c>
      <c r="D8311" t="s">
        <v>982</v>
      </c>
      <c r="E8311" t="s">
        <v>981</v>
      </c>
      <c r="F8311">
        <v>7630</v>
      </c>
      <c r="G8311">
        <v>360</v>
      </c>
      <c r="H8311">
        <v>13.33</v>
      </c>
      <c r="I8311">
        <v>2.0339999999999998</v>
      </c>
      <c r="J8311">
        <v>1</v>
      </c>
      <c r="K8311">
        <v>1168.29999999999</v>
      </c>
      <c r="L8311" t="s">
        <v>980</v>
      </c>
      <c r="M8311" t="s">
        <v>979</v>
      </c>
      <c r="N8311" s="119">
        <v>44152</v>
      </c>
      <c r="O8311">
        <v>0</v>
      </c>
      <c r="P8311">
        <v>0</v>
      </c>
      <c r="Q8311">
        <v>7309.6999999999898</v>
      </c>
      <c r="R8311">
        <v>1076.2</v>
      </c>
      <c r="S8311">
        <v>2.242</v>
      </c>
      <c r="T8311">
        <v>33</v>
      </c>
      <c r="U8311">
        <v>3261.1999999999898</v>
      </c>
      <c r="V8311">
        <v>22</v>
      </c>
      <c r="W8311">
        <v>1.387</v>
      </c>
      <c r="X8311">
        <v>2.2410000000000001</v>
      </c>
      <c r="Y8311" s="119">
        <v>44152</v>
      </c>
      <c r="Z8311">
        <v>408832.27295107098</v>
      </c>
      <c r="AA8311">
        <v>3660526.5333719798</v>
      </c>
    </row>
    <row r="8312" spans="1:27" x14ac:dyDescent="0.25">
      <c r="A8312">
        <v>-111.97680732000001</v>
      </c>
      <c r="B8312">
        <v>33.079523790000003</v>
      </c>
      <c r="C8312" t="s">
        <v>983</v>
      </c>
      <c r="D8312" t="s">
        <v>982</v>
      </c>
      <c r="E8312" t="s">
        <v>981</v>
      </c>
      <c r="F8312">
        <v>7631</v>
      </c>
      <c r="G8312">
        <v>356</v>
      </c>
      <c r="H8312">
        <v>13.33</v>
      </c>
      <c r="I8312">
        <v>2.5590000000000002</v>
      </c>
      <c r="J8312">
        <v>1</v>
      </c>
      <c r="K8312">
        <v>1168.4000000000001</v>
      </c>
      <c r="L8312" t="s">
        <v>980</v>
      </c>
      <c r="M8312" t="s">
        <v>979</v>
      </c>
      <c r="N8312" s="119">
        <v>44152</v>
      </c>
      <c r="O8312">
        <v>0</v>
      </c>
      <c r="P8312">
        <v>0</v>
      </c>
      <c r="Q8312">
        <v>8019.6</v>
      </c>
      <c r="R8312">
        <v>938.5</v>
      </c>
      <c r="S8312">
        <v>1.9550000000000001</v>
      </c>
      <c r="T8312">
        <v>33</v>
      </c>
      <c r="U8312">
        <v>2844</v>
      </c>
      <c r="V8312">
        <v>22</v>
      </c>
      <c r="W8312">
        <v>1.7450000000000001</v>
      </c>
      <c r="X8312">
        <v>2.82</v>
      </c>
      <c r="Y8312" s="119">
        <v>44152</v>
      </c>
      <c r="Z8312">
        <v>408832.34263153502</v>
      </c>
      <c r="AA8312">
        <v>3660527.2002071501</v>
      </c>
    </row>
    <row r="8313" spans="1:27" x14ac:dyDescent="0.25">
      <c r="A8313">
        <v>-111.97680886000001</v>
      </c>
      <c r="B8313">
        <v>33.079529809999897</v>
      </c>
      <c r="C8313" t="s">
        <v>983</v>
      </c>
      <c r="D8313" t="s">
        <v>982</v>
      </c>
      <c r="E8313" t="s">
        <v>981</v>
      </c>
      <c r="F8313">
        <v>7632</v>
      </c>
      <c r="G8313">
        <v>5</v>
      </c>
      <c r="H8313">
        <v>13.33</v>
      </c>
      <c r="I8313">
        <v>2.0009999999999999</v>
      </c>
      <c r="J8313">
        <v>1</v>
      </c>
      <c r="K8313">
        <v>1168.4000000000001</v>
      </c>
      <c r="L8313" t="s">
        <v>980</v>
      </c>
      <c r="M8313" t="s">
        <v>979</v>
      </c>
      <c r="N8313" s="119">
        <v>44152</v>
      </c>
      <c r="O8313">
        <v>0</v>
      </c>
      <c r="P8313">
        <v>0</v>
      </c>
      <c r="Q8313">
        <v>7226</v>
      </c>
      <c r="R8313">
        <v>1081.29999999999</v>
      </c>
      <c r="S8313">
        <v>2.2530000000000001</v>
      </c>
      <c r="T8313">
        <v>33</v>
      </c>
      <c r="U8313">
        <v>3276.5999999999899</v>
      </c>
      <c r="V8313">
        <v>22</v>
      </c>
      <c r="W8313">
        <v>1.365</v>
      </c>
      <c r="X8313">
        <v>2.2050000000000001</v>
      </c>
      <c r="Y8313" s="119">
        <v>44152</v>
      </c>
      <c r="Z8313">
        <v>408832.20510282897</v>
      </c>
      <c r="AA8313">
        <v>3660527.8689705902</v>
      </c>
    </row>
    <row r="8314" spans="1:27" x14ac:dyDescent="0.25">
      <c r="A8314">
        <v>-111.97680766000001</v>
      </c>
      <c r="B8314">
        <v>33.079534780000003</v>
      </c>
      <c r="C8314" t="s">
        <v>983</v>
      </c>
      <c r="D8314" t="s">
        <v>982</v>
      </c>
      <c r="E8314" t="s">
        <v>981</v>
      </c>
      <c r="F8314">
        <v>7633</v>
      </c>
      <c r="G8314">
        <v>358</v>
      </c>
      <c r="H8314">
        <v>13.33</v>
      </c>
      <c r="I8314">
        <v>2.2639999999999998</v>
      </c>
      <c r="J8314">
        <v>1</v>
      </c>
      <c r="K8314">
        <v>1168.5</v>
      </c>
      <c r="L8314" t="s">
        <v>980</v>
      </c>
      <c r="M8314" t="s">
        <v>979</v>
      </c>
      <c r="N8314" s="119">
        <v>44152</v>
      </c>
      <c r="O8314">
        <v>0</v>
      </c>
      <c r="P8314">
        <v>0</v>
      </c>
      <c r="Q8314">
        <v>9369.8999999999905</v>
      </c>
      <c r="R8314">
        <v>1239.5</v>
      </c>
      <c r="S8314">
        <v>2.5819999999999999</v>
      </c>
      <c r="T8314">
        <v>33</v>
      </c>
      <c r="U8314">
        <v>3756.1999999999898</v>
      </c>
      <c r="V8314">
        <v>22</v>
      </c>
      <c r="W8314">
        <v>1.5429999999999999</v>
      </c>
      <c r="X8314">
        <v>2.4950000000000001</v>
      </c>
      <c r="Y8314" s="119">
        <v>44152</v>
      </c>
      <c r="Z8314">
        <v>408832.32223545801</v>
      </c>
      <c r="AA8314">
        <v>3660528.41894262</v>
      </c>
    </row>
    <row r="8315" spans="1:27" x14ac:dyDescent="0.25">
      <c r="A8315">
        <v>-111.976809029999</v>
      </c>
      <c r="B8315">
        <v>33.079540819999899</v>
      </c>
      <c r="C8315" t="s">
        <v>983</v>
      </c>
      <c r="D8315" t="s">
        <v>982</v>
      </c>
      <c r="E8315" t="s">
        <v>981</v>
      </c>
      <c r="F8315">
        <v>7634</v>
      </c>
      <c r="G8315">
        <v>6</v>
      </c>
      <c r="H8315">
        <v>13.33</v>
      </c>
      <c r="I8315">
        <v>1.903</v>
      </c>
      <c r="J8315">
        <v>1</v>
      </c>
      <c r="K8315">
        <v>1168.5</v>
      </c>
      <c r="L8315" t="s">
        <v>980</v>
      </c>
      <c r="M8315" t="s">
        <v>979</v>
      </c>
      <c r="N8315" s="119">
        <v>44152</v>
      </c>
      <c r="O8315">
        <v>0</v>
      </c>
      <c r="P8315">
        <v>0</v>
      </c>
      <c r="Q8315">
        <v>9642.2000000000007</v>
      </c>
      <c r="R8315">
        <v>1517.5</v>
      </c>
      <c r="S8315">
        <v>3.161</v>
      </c>
      <c r="T8315">
        <v>33</v>
      </c>
      <c r="U8315">
        <v>4598.3999999999896</v>
      </c>
      <c r="V8315">
        <v>22</v>
      </c>
      <c r="W8315">
        <v>1.2969999999999999</v>
      </c>
      <c r="X8315">
        <v>2.097</v>
      </c>
      <c r="Y8315" s="119">
        <v>44152</v>
      </c>
      <c r="Z8315">
        <v>408832.20059477398</v>
      </c>
      <c r="AA8315">
        <v>3660529.08977577</v>
      </c>
    </row>
    <row r="8316" spans="1:27" x14ac:dyDescent="0.25">
      <c r="A8316">
        <v>-111.976808509999</v>
      </c>
      <c r="B8316">
        <v>33.079546790000002</v>
      </c>
      <c r="C8316" t="s">
        <v>983</v>
      </c>
      <c r="D8316" t="s">
        <v>982</v>
      </c>
      <c r="E8316" t="s">
        <v>981</v>
      </c>
      <c r="F8316">
        <v>7635</v>
      </c>
      <c r="G8316">
        <v>3</v>
      </c>
      <c r="H8316">
        <v>13.33</v>
      </c>
      <c r="I8316">
        <v>2.1</v>
      </c>
      <c r="J8316">
        <v>1</v>
      </c>
      <c r="K8316">
        <v>1168.4000000000001</v>
      </c>
      <c r="L8316" t="s">
        <v>980</v>
      </c>
      <c r="M8316" t="s">
        <v>979</v>
      </c>
      <c r="N8316" s="119">
        <v>44152</v>
      </c>
      <c r="O8316">
        <v>0</v>
      </c>
      <c r="P8316">
        <v>0</v>
      </c>
      <c r="Q8316">
        <v>9368.7999999999902</v>
      </c>
      <c r="R8316">
        <v>1336.2</v>
      </c>
      <c r="S8316">
        <v>2.7839999999999998</v>
      </c>
      <c r="T8316">
        <v>33</v>
      </c>
      <c r="U8316">
        <v>4049.1999999999898</v>
      </c>
      <c r="V8316">
        <v>22</v>
      </c>
      <c r="W8316">
        <v>1.4319999999999999</v>
      </c>
      <c r="X8316">
        <v>2.3140000000000001</v>
      </c>
      <c r="Y8316" s="119">
        <v>44152</v>
      </c>
      <c r="Z8316">
        <v>408832.25528965599</v>
      </c>
      <c r="AA8316">
        <v>3660529.7512065098</v>
      </c>
    </row>
    <row r="8317" spans="1:27" x14ac:dyDescent="0.25">
      <c r="A8317">
        <v>-111.97680766000001</v>
      </c>
      <c r="B8317">
        <v>33.07955278</v>
      </c>
      <c r="C8317" t="s">
        <v>983</v>
      </c>
      <c r="D8317" t="s">
        <v>982</v>
      </c>
      <c r="E8317" t="s">
        <v>981</v>
      </c>
      <c r="F8317">
        <v>7636</v>
      </c>
      <c r="G8317">
        <v>358</v>
      </c>
      <c r="H8317">
        <v>13.33</v>
      </c>
      <c r="I8317">
        <v>2.395</v>
      </c>
      <c r="J8317">
        <v>1</v>
      </c>
      <c r="K8317">
        <v>1168.4000000000001</v>
      </c>
      <c r="L8317" t="s">
        <v>980</v>
      </c>
      <c r="M8317" t="s">
        <v>979</v>
      </c>
      <c r="N8317" s="119">
        <v>44152</v>
      </c>
      <c r="O8317">
        <v>0</v>
      </c>
      <c r="P8317">
        <v>0</v>
      </c>
      <c r="Q8317">
        <v>8594.3999999999905</v>
      </c>
      <c r="R8317">
        <v>1074.7</v>
      </c>
      <c r="S8317">
        <v>2.2389999999999999</v>
      </c>
      <c r="T8317">
        <v>33</v>
      </c>
      <c r="U8317">
        <v>3256.5</v>
      </c>
      <c r="V8317">
        <v>22</v>
      </c>
      <c r="W8317">
        <v>1.633</v>
      </c>
      <c r="X8317">
        <v>2.6389999999999998</v>
      </c>
      <c r="Y8317" s="119">
        <v>44152</v>
      </c>
      <c r="Z8317">
        <v>408832.34080652002</v>
      </c>
      <c r="AA8317">
        <v>3660530.4145679902</v>
      </c>
    </row>
    <row r="8318" spans="1:27" x14ac:dyDescent="0.25">
      <c r="A8318">
        <v>-111.976807339999</v>
      </c>
      <c r="B8318">
        <v>33.0795587799999</v>
      </c>
      <c r="C8318" t="s">
        <v>983</v>
      </c>
      <c r="D8318" t="s">
        <v>982</v>
      </c>
      <c r="E8318" t="s">
        <v>981</v>
      </c>
      <c r="F8318">
        <v>7637</v>
      </c>
      <c r="G8318">
        <v>2</v>
      </c>
      <c r="H8318">
        <v>13.33</v>
      </c>
      <c r="I8318">
        <v>2.1</v>
      </c>
      <c r="J8318">
        <v>1</v>
      </c>
      <c r="K8318">
        <v>1168.29999999999</v>
      </c>
      <c r="L8318" t="s">
        <v>980</v>
      </c>
      <c r="M8318" t="s">
        <v>979</v>
      </c>
      <c r="N8318" s="119">
        <v>44152</v>
      </c>
      <c r="O8318">
        <v>0</v>
      </c>
      <c r="P8318">
        <v>0</v>
      </c>
      <c r="Q8318">
        <v>8948</v>
      </c>
      <c r="R8318">
        <v>1276.2</v>
      </c>
      <c r="S8318">
        <v>2.6589999999999998</v>
      </c>
      <c r="T8318">
        <v>33</v>
      </c>
      <c r="U8318">
        <v>3867.3</v>
      </c>
      <c r="V8318">
        <v>22</v>
      </c>
      <c r="W8318">
        <v>1.4319999999999999</v>
      </c>
      <c r="X8318">
        <v>2.3140000000000001</v>
      </c>
      <c r="Y8318" s="119">
        <v>44152</v>
      </c>
      <c r="Z8318">
        <v>408832.376864855</v>
      </c>
      <c r="AA8318">
        <v>3660531.0794984899</v>
      </c>
    </row>
    <row r="8319" spans="1:27" x14ac:dyDescent="0.25">
      <c r="A8319">
        <v>-111.976807829999</v>
      </c>
      <c r="B8319">
        <v>33.079564779999899</v>
      </c>
      <c r="C8319" t="s">
        <v>983</v>
      </c>
      <c r="D8319" t="s">
        <v>982</v>
      </c>
      <c r="E8319" t="s">
        <v>981</v>
      </c>
      <c r="F8319">
        <v>7638</v>
      </c>
      <c r="G8319">
        <v>359</v>
      </c>
      <c r="H8319">
        <v>13.33</v>
      </c>
      <c r="I8319">
        <v>2.133</v>
      </c>
      <c r="J8319">
        <v>1</v>
      </c>
      <c r="K8319">
        <v>1168.29999999999</v>
      </c>
      <c r="L8319" t="s">
        <v>980</v>
      </c>
      <c r="M8319" t="s">
        <v>979</v>
      </c>
      <c r="N8319" s="119">
        <v>44152</v>
      </c>
      <c r="O8319">
        <v>0</v>
      </c>
      <c r="P8319">
        <v>0</v>
      </c>
      <c r="Q8319">
        <v>7886.3</v>
      </c>
      <c r="R8319">
        <v>1107.5</v>
      </c>
      <c r="S8319">
        <v>2.3069999999999999</v>
      </c>
      <c r="T8319">
        <v>33</v>
      </c>
      <c r="U8319">
        <v>3356</v>
      </c>
      <c r="V8319">
        <v>22</v>
      </c>
      <c r="W8319">
        <v>1.454</v>
      </c>
      <c r="X8319">
        <v>2.35</v>
      </c>
      <c r="Y8319" s="119">
        <v>44152</v>
      </c>
      <c r="Z8319">
        <v>408832.337319871</v>
      </c>
      <c r="AA8319">
        <v>3660531.7451325599</v>
      </c>
    </row>
    <row r="8320" spans="1:27" x14ac:dyDescent="0.25">
      <c r="A8320">
        <v>-111.97680766000001</v>
      </c>
      <c r="B8320">
        <v>33.07956978</v>
      </c>
      <c r="C8320" t="s">
        <v>983</v>
      </c>
      <c r="D8320" t="s">
        <v>982</v>
      </c>
      <c r="E8320" t="s">
        <v>981</v>
      </c>
      <c r="F8320">
        <v>7639</v>
      </c>
      <c r="G8320">
        <v>358</v>
      </c>
      <c r="H8320">
        <v>13.33</v>
      </c>
      <c r="I8320">
        <v>2.395</v>
      </c>
      <c r="J8320">
        <v>1</v>
      </c>
      <c r="K8320">
        <v>1168.4000000000001</v>
      </c>
      <c r="L8320" t="s">
        <v>980</v>
      </c>
      <c r="M8320" t="s">
        <v>979</v>
      </c>
      <c r="N8320" s="119">
        <v>44152</v>
      </c>
      <c r="O8320">
        <v>0</v>
      </c>
      <c r="P8320">
        <v>0</v>
      </c>
      <c r="Q8320">
        <v>7244.6</v>
      </c>
      <c r="R8320">
        <v>905.87</v>
      </c>
      <c r="S8320">
        <v>1.887</v>
      </c>
      <c r="T8320">
        <v>33</v>
      </c>
      <c r="U8320">
        <v>2745.0999999999899</v>
      </c>
      <c r="V8320">
        <v>22</v>
      </c>
      <c r="W8320">
        <v>1.633</v>
      </c>
      <c r="X8320">
        <v>2.6389999999999998</v>
      </c>
      <c r="Y8320" s="119">
        <v>44152</v>
      </c>
      <c r="Z8320">
        <v>408832.35834586498</v>
      </c>
      <c r="AA8320">
        <v>3660532.2993252799</v>
      </c>
    </row>
    <row r="8321" spans="1:27" x14ac:dyDescent="0.25">
      <c r="A8321">
        <v>-111.97680766000001</v>
      </c>
      <c r="B8321">
        <v>33.0795757799999</v>
      </c>
      <c r="C8321" t="s">
        <v>983</v>
      </c>
      <c r="D8321" t="s">
        <v>982</v>
      </c>
      <c r="E8321" t="s">
        <v>981</v>
      </c>
      <c r="F8321">
        <v>7640</v>
      </c>
      <c r="G8321">
        <v>358</v>
      </c>
      <c r="H8321">
        <v>13.33</v>
      </c>
      <c r="I8321">
        <v>2.133</v>
      </c>
      <c r="J8321">
        <v>1</v>
      </c>
      <c r="K8321">
        <v>1168.4000000000001</v>
      </c>
      <c r="L8321" t="s">
        <v>980</v>
      </c>
      <c r="M8321" t="s">
        <v>979</v>
      </c>
      <c r="N8321" s="119">
        <v>44152</v>
      </c>
      <c r="O8321">
        <v>0</v>
      </c>
      <c r="P8321">
        <v>0</v>
      </c>
      <c r="Q8321">
        <v>6741.5</v>
      </c>
      <c r="R8321">
        <v>946.72</v>
      </c>
      <c r="S8321">
        <v>1.972</v>
      </c>
      <c r="T8321">
        <v>33</v>
      </c>
      <c r="U8321">
        <v>2868.9</v>
      </c>
      <c r="V8321">
        <v>22</v>
      </c>
      <c r="W8321">
        <v>1.454</v>
      </c>
      <c r="X8321">
        <v>2.35</v>
      </c>
      <c r="Y8321" s="119">
        <v>44152</v>
      </c>
      <c r="Z8321">
        <v>408832.36453622399</v>
      </c>
      <c r="AA8321">
        <v>3660532.9645337402</v>
      </c>
    </row>
    <row r="8322" spans="1:27" x14ac:dyDescent="0.25">
      <c r="A8322">
        <v>-111.97680717</v>
      </c>
      <c r="B8322">
        <v>33.079581779999899</v>
      </c>
      <c r="C8322" t="s">
        <v>983</v>
      </c>
      <c r="D8322" t="s">
        <v>982</v>
      </c>
      <c r="E8322" t="s">
        <v>981</v>
      </c>
      <c r="F8322">
        <v>7641</v>
      </c>
      <c r="G8322">
        <v>1</v>
      </c>
      <c r="H8322">
        <v>13.33</v>
      </c>
      <c r="I8322">
        <v>2.133</v>
      </c>
      <c r="J8322">
        <v>1</v>
      </c>
      <c r="K8322">
        <v>1168.4000000000001</v>
      </c>
      <c r="L8322" t="s">
        <v>980</v>
      </c>
      <c r="M8322" t="s">
        <v>979</v>
      </c>
      <c r="N8322" s="119">
        <v>44152</v>
      </c>
      <c r="O8322">
        <v>0</v>
      </c>
      <c r="P8322">
        <v>0</v>
      </c>
      <c r="Q8322">
        <v>7276.8999999999896</v>
      </c>
      <c r="R8322">
        <v>1021.89999999999</v>
      </c>
      <c r="S8322">
        <v>2.129</v>
      </c>
      <c r="T8322">
        <v>33</v>
      </c>
      <c r="U8322">
        <v>3096.6999999999898</v>
      </c>
      <c r="V8322">
        <v>22</v>
      </c>
      <c r="W8322">
        <v>1.454</v>
      </c>
      <c r="X8322">
        <v>2.35</v>
      </c>
      <c r="Y8322" s="119">
        <v>44152</v>
      </c>
      <c r="Z8322">
        <v>408832.41646191297</v>
      </c>
      <c r="AA8322">
        <v>3660533.6293165898</v>
      </c>
    </row>
    <row r="8323" spans="1:27" x14ac:dyDescent="0.25">
      <c r="A8323">
        <v>-111.976807679999</v>
      </c>
      <c r="B8323">
        <v>33.079587789999898</v>
      </c>
      <c r="C8323" t="s">
        <v>983</v>
      </c>
      <c r="D8323" t="s">
        <v>982</v>
      </c>
      <c r="E8323" t="s">
        <v>981</v>
      </c>
      <c r="F8323">
        <v>7642</v>
      </c>
      <c r="G8323">
        <v>4</v>
      </c>
      <c r="H8323">
        <v>13.33</v>
      </c>
      <c r="I8323">
        <v>2.2970000000000002</v>
      </c>
      <c r="J8323">
        <v>1</v>
      </c>
      <c r="K8323">
        <v>1168.5</v>
      </c>
      <c r="L8323" t="s">
        <v>980</v>
      </c>
      <c r="M8323" t="s">
        <v>979</v>
      </c>
      <c r="N8323" s="119">
        <v>44152</v>
      </c>
      <c r="O8323">
        <v>0</v>
      </c>
      <c r="P8323">
        <v>0</v>
      </c>
      <c r="Q8323">
        <v>7579.3999999999896</v>
      </c>
      <c r="R8323">
        <v>988.36</v>
      </c>
      <c r="S8323">
        <v>2.0590000000000002</v>
      </c>
      <c r="T8323">
        <v>33</v>
      </c>
      <c r="U8323">
        <v>2995</v>
      </c>
      <c r="V8323">
        <v>22</v>
      </c>
      <c r="W8323">
        <v>1.5660000000000001</v>
      </c>
      <c r="X8323">
        <v>2.5310000000000001</v>
      </c>
      <c r="Y8323" s="119">
        <v>44152</v>
      </c>
      <c r="Z8323">
        <v>408832.37506051501</v>
      </c>
      <c r="AA8323">
        <v>3660534.2960767099</v>
      </c>
    </row>
    <row r="8324" spans="1:27" x14ac:dyDescent="0.25">
      <c r="A8324">
        <v>-111.97680649</v>
      </c>
      <c r="B8324">
        <v>33.07959279</v>
      </c>
      <c r="C8324" t="s">
        <v>983</v>
      </c>
      <c r="D8324" t="s">
        <v>982</v>
      </c>
      <c r="E8324" t="s">
        <v>981</v>
      </c>
      <c r="F8324">
        <v>7643</v>
      </c>
      <c r="G8324">
        <v>357</v>
      </c>
      <c r="H8324">
        <v>13.33</v>
      </c>
      <c r="I8324">
        <v>1.7390000000000001</v>
      </c>
      <c r="J8324">
        <v>1</v>
      </c>
      <c r="K8324">
        <v>1168.5</v>
      </c>
      <c r="L8324" t="s">
        <v>980</v>
      </c>
      <c r="M8324" t="s">
        <v>979</v>
      </c>
      <c r="N8324" s="119">
        <v>44152</v>
      </c>
      <c r="O8324">
        <v>0</v>
      </c>
      <c r="P8324">
        <v>0</v>
      </c>
      <c r="Q8324">
        <v>8710.5</v>
      </c>
      <c r="R8324">
        <v>1500.2</v>
      </c>
      <c r="S8324">
        <v>3.125</v>
      </c>
      <c r="T8324">
        <v>33</v>
      </c>
      <c r="U8324">
        <v>4546</v>
      </c>
      <c r="V8324">
        <v>22</v>
      </c>
      <c r="W8324">
        <v>1.1859999999999999</v>
      </c>
      <c r="X8324">
        <v>1.9159999999999999</v>
      </c>
      <c r="Y8324" s="119">
        <v>44152</v>
      </c>
      <c r="Z8324">
        <v>408832.49129064899</v>
      </c>
      <c r="AA8324">
        <v>3660534.8493834701</v>
      </c>
    </row>
    <row r="8325" spans="1:27" x14ac:dyDescent="0.25">
      <c r="A8325">
        <v>-111.97681054</v>
      </c>
      <c r="B8325">
        <v>33.079599049999899</v>
      </c>
      <c r="C8325" t="s">
        <v>983</v>
      </c>
      <c r="D8325" t="s">
        <v>982</v>
      </c>
      <c r="E8325" t="s">
        <v>981</v>
      </c>
      <c r="F8325">
        <v>7644</v>
      </c>
      <c r="G8325">
        <v>15</v>
      </c>
      <c r="H8325">
        <v>13.33</v>
      </c>
      <c r="I8325">
        <v>2.0009999999999999</v>
      </c>
      <c r="J8325">
        <v>1</v>
      </c>
      <c r="K8325">
        <v>1168.5</v>
      </c>
      <c r="L8325" t="s">
        <v>980</v>
      </c>
      <c r="M8325" t="s">
        <v>979</v>
      </c>
      <c r="N8325" s="119">
        <v>44152</v>
      </c>
      <c r="O8325">
        <v>0</v>
      </c>
      <c r="P8325">
        <v>0</v>
      </c>
      <c r="Q8325">
        <v>6885.1999999999898</v>
      </c>
      <c r="R8325">
        <v>1030.29999999999</v>
      </c>
      <c r="S8325">
        <v>2.1459999999999999</v>
      </c>
      <c r="T8325">
        <v>33</v>
      </c>
      <c r="U8325">
        <v>3122.0999999999899</v>
      </c>
      <c r="V8325">
        <v>22</v>
      </c>
      <c r="W8325">
        <v>1.365</v>
      </c>
      <c r="X8325">
        <v>2.2050000000000001</v>
      </c>
      <c r="Y8325" s="119">
        <v>44152</v>
      </c>
      <c r="Z8325">
        <v>408832.11973283201</v>
      </c>
      <c r="AA8325">
        <v>3660535.5469354098</v>
      </c>
    </row>
    <row r="8326" spans="1:27" x14ac:dyDescent="0.25">
      <c r="A8326">
        <v>-111.97680714000001</v>
      </c>
      <c r="B8326">
        <v>33.0796048099999</v>
      </c>
      <c r="C8326" t="s">
        <v>983</v>
      </c>
      <c r="D8326" t="s">
        <v>982</v>
      </c>
      <c r="E8326" t="s">
        <v>981</v>
      </c>
      <c r="F8326">
        <v>7645</v>
      </c>
      <c r="G8326">
        <v>355</v>
      </c>
      <c r="H8326">
        <v>13.33</v>
      </c>
      <c r="I8326">
        <v>2.133</v>
      </c>
      <c r="J8326">
        <v>1</v>
      </c>
      <c r="K8326">
        <v>1168.5</v>
      </c>
      <c r="L8326" t="s">
        <v>980</v>
      </c>
      <c r="M8326" t="s">
        <v>979</v>
      </c>
      <c r="N8326" s="119">
        <v>44152</v>
      </c>
      <c r="O8326">
        <v>0</v>
      </c>
      <c r="P8326">
        <v>0</v>
      </c>
      <c r="Q8326">
        <v>7953.8</v>
      </c>
      <c r="R8326">
        <v>1117</v>
      </c>
      <c r="S8326">
        <v>2.327</v>
      </c>
      <c r="T8326">
        <v>33</v>
      </c>
      <c r="U8326">
        <v>3384.8</v>
      </c>
      <c r="V8326">
        <v>22</v>
      </c>
      <c r="W8326">
        <v>1.454</v>
      </c>
      <c r="X8326">
        <v>2.35</v>
      </c>
      <c r="Y8326" s="119">
        <v>44152</v>
      </c>
      <c r="Z8326">
        <v>408832.443022697</v>
      </c>
      <c r="AA8326">
        <v>3660536.18258233</v>
      </c>
    </row>
    <row r="8327" spans="1:27" x14ac:dyDescent="0.25">
      <c r="A8327">
        <v>-111.976807829999</v>
      </c>
      <c r="B8327">
        <v>33.079610780000003</v>
      </c>
      <c r="C8327" t="s">
        <v>983</v>
      </c>
      <c r="D8327" t="s">
        <v>982</v>
      </c>
      <c r="E8327" t="s">
        <v>981</v>
      </c>
      <c r="F8327">
        <v>7646</v>
      </c>
      <c r="G8327">
        <v>359</v>
      </c>
      <c r="H8327">
        <v>13.33</v>
      </c>
      <c r="I8327">
        <v>2.0670000000000002</v>
      </c>
      <c r="J8327">
        <v>1</v>
      </c>
      <c r="K8327">
        <v>1168.5</v>
      </c>
      <c r="L8327" t="s">
        <v>980</v>
      </c>
      <c r="M8327" t="s">
        <v>979</v>
      </c>
      <c r="N8327" s="119">
        <v>44152</v>
      </c>
      <c r="O8327">
        <v>0</v>
      </c>
      <c r="P8327">
        <v>0</v>
      </c>
      <c r="Q8327">
        <v>9108.6</v>
      </c>
      <c r="R8327">
        <v>1319.7</v>
      </c>
      <c r="S8327">
        <v>2.7490000000000001</v>
      </c>
      <c r="T8327">
        <v>33</v>
      </c>
      <c r="U8327">
        <v>3999.1999999999898</v>
      </c>
      <c r="V8327">
        <v>22</v>
      </c>
      <c r="W8327">
        <v>1.409</v>
      </c>
      <c r="X8327">
        <v>2.278</v>
      </c>
      <c r="Y8327" s="119">
        <v>44152</v>
      </c>
      <c r="Z8327">
        <v>408832.38477931701</v>
      </c>
      <c r="AA8327">
        <v>3660536.8450640799</v>
      </c>
    </row>
    <row r="8328" spans="1:27" x14ac:dyDescent="0.25">
      <c r="A8328">
        <v>-111.976807679999</v>
      </c>
      <c r="B8328">
        <v>33.079615789999899</v>
      </c>
      <c r="C8328" t="s">
        <v>983</v>
      </c>
      <c r="D8328" t="s">
        <v>982</v>
      </c>
      <c r="E8328" t="s">
        <v>981</v>
      </c>
      <c r="F8328">
        <v>7647</v>
      </c>
      <c r="G8328">
        <v>4</v>
      </c>
      <c r="H8328">
        <v>13.33</v>
      </c>
      <c r="I8328">
        <v>2.198</v>
      </c>
      <c r="J8328">
        <v>1</v>
      </c>
      <c r="K8328">
        <v>1168.5</v>
      </c>
      <c r="L8328" t="s">
        <v>980</v>
      </c>
      <c r="M8328" t="s">
        <v>979</v>
      </c>
      <c r="N8328" s="119">
        <v>44152</v>
      </c>
      <c r="O8328">
        <v>0</v>
      </c>
      <c r="P8328">
        <v>0</v>
      </c>
      <c r="Q8328">
        <v>8225.5</v>
      </c>
      <c r="R8328">
        <v>1120.5999999999899</v>
      </c>
      <c r="S8328">
        <v>2.335</v>
      </c>
      <c r="T8328">
        <v>33</v>
      </c>
      <c r="U8328">
        <v>3395.9</v>
      </c>
      <c r="V8328">
        <v>22</v>
      </c>
      <c r="W8328">
        <v>1.4990000000000001</v>
      </c>
      <c r="X8328">
        <v>2.4220000000000002</v>
      </c>
      <c r="Y8328" s="119">
        <v>44152</v>
      </c>
      <c r="Z8328">
        <v>408832.40394887998</v>
      </c>
      <c r="AA8328">
        <v>3660537.4003828499</v>
      </c>
    </row>
    <row r="8329" spans="1:27" x14ac:dyDescent="0.25">
      <c r="A8329">
        <v>-111.97680683</v>
      </c>
      <c r="B8329">
        <v>33.079621779999897</v>
      </c>
      <c r="C8329" t="s">
        <v>983</v>
      </c>
      <c r="D8329" t="s">
        <v>982</v>
      </c>
      <c r="E8329" t="s">
        <v>981</v>
      </c>
      <c r="F8329">
        <v>7648</v>
      </c>
      <c r="G8329">
        <v>359</v>
      </c>
      <c r="H8329">
        <v>13.33</v>
      </c>
      <c r="I8329">
        <v>2.198</v>
      </c>
      <c r="J8329">
        <v>1</v>
      </c>
      <c r="K8329">
        <v>1168.4000000000001</v>
      </c>
      <c r="L8329" t="s">
        <v>980</v>
      </c>
      <c r="M8329" t="s">
        <v>979</v>
      </c>
      <c r="N8329" s="119">
        <v>44152</v>
      </c>
      <c r="O8329">
        <v>0</v>
      </c>
      <c r="P8329">
        <v>0</v>
      </c>
      <c r="Q8329">
        <v>8450.7999999999902</v>
      </c>
      <c r="R8329">
        <v>1151.29999999999</v>
      </c>
      <c r="S8329">
        <v>2.399</v>
      </c>
      <c r="T8329">
        <v>33</v>
      </c>
      <c r="U8329">
        <v>3488.9</v>
      </c>
      <c r="V8329">
        <v>22</v>
      </c>
      <c r="W8329">
        <v>1.4990000000000001</v>
      </c>
      <c r="X8329">
        <v>2.4220000000000002</v>
      </c>
      <c r="Y8329" s="119">
        <v>44152</v>
      </c>
      <c r="Z8329">
        <v>408832.48946568801</v>
      </c>
      <c r="AA8329">
        <v>3660538.0637443401</v>
      </c>
    </row>
    <row r="8330" spans="1:27" x14ac:dyDescent="0.25">
      <c r="A8330">
        <v>-111.97680751</v>
      </c>
      <c r="B8330">
        <v>33.079627790000004</v>
      </c>
      <c r="C8330" t="s">
        <v>983</v>
      </c>
      <c r="D8330" t="s">
        <v>982</v>
      </c>
      <c r="E8330" t="s">
        <v>981</v>
      </c>
      <c r="F8330">
        <v>7649</v>
      </c>
      <c r="G8330">
        <v>3</v>
      </c>
      <c r="H8330">
        <v>13.33</v>
      </c>
      <c r="I8330">
        <v>2.2309999999999999</v>
      </c>
      <c r="J8330">
        <v>1</v>
      </c>
      <c r="K8330">
        <v>1168.5999999999899</v>
      </c>
      <c r="L8330" t="s">
        <v>980</v>
      </c>
      <c r="M8330" t="s">
        <v>979</v>
      </c>
      <c r="N8330" s="119">
        <v>44152</v>
      </c>
      <c r="O8330">
        <v>0</v>
      </c>
      <c r="P8330">
        <v>0</v>
      </c>
      <c r="Q8330">
        <v>7814.1</v>
      </c>
      <c r="R8330">
        <v>1048.9000000000001</v>
      </c>
      <c r="S8330">
        <v>2.1850000000000001</v>
      </c>
      <c r="T8330">
        <v>33</v>
      </c>
      <c r="U8330">
        <v>3178.5999999999899</v>
      </c>
      <c r="V8330">
        <v>22</v>
      </c>
      <c r="W8330">
        <v>1.5209999999999999</v>
      </c>
      <c r="X8330">
        <v>2.4580000000000002</v>
      </c>
      <c r="Y8330" s="119">
        <v>44152</v>
      </c>
      <c r="Z8330">
        <v>408832.43219696498</v>
      </c>
      <c r="AA8330">
        <v>3660538.73065212</v>
      </c>
    </row>
    <row r="8331" spans="1:27" x14ac:dyDescent="0.25">
      <c r="A8331">
        <v>-111.976809029999</v>
      </c>
      <c r="B8331">
        <v>33.07963282</v>
      </c>
      <c r="C8331" t="s">
        <v>983</v>
      </c>
      <c r="D8331" t="s">
        <v>982</v>
      </c>
      <c r="E8331" t="s">
        <v>981</v>
      </c>
      <c r="F8331">
        <v>7650</v>
      </c>
      <c r="G8331">
        <v>6</v>
      </c>
      <c r="H8331">
        <v>13.33</v>
      </c>
      <c r="I8331">
        <v>2.0339999999999998</v>
      </c>
      <c r="J8331">
        <v>1</v>
      </c>
      <c r="K8331">
        <v>1168.5999999999899</v>
      </c>
      <c r="L8331" t="s">
        <v>980</v>
      </c>
      <c r="M8331" t="s">
        <v>979</v>
      </c>
      <c r="N8331" s="119">
        <v>44152</v>
      </c>
      <c r="O8331">
        <v>0</v>
      </c>
      <c r="P8331">
        <v>0</v>
      </c>
      <c r="Q8331">
        <v>7930.6999999999898</v>
      </c>
      <c r="R8331">
        <v>1167.5999999999899</v>
      </c>
      <c r="S8331">
        <v>2.4329999999999998</v>
      </c>
      <c r="T8331">
        <v>33</v>
      </c>
      <c r="U8331">
        <v>3538.1999999999898</v>
      </c>
      <c r="V8331">
        <v>22</v>
      </c>
      <c r="W8331">
        <v>1.387</v>
      </c>
      <c r="X8331">
        <v>2.2410000000000001</v>
      </c>
      <c r="Y8331" s="119">
        <v>44152</v>
      </c>
      <c r="Z8331">
        <v>408832.29551378102</v>
      </c>
      <c r="AA8331">
        <v>3660539.2896388001</v>
      </c>
    </row>
    <row r="8332" spans="1:27" x14ac:dyDescent="0.25">
      <c r="A8332">
        <v>-111.976807339999</v>
      </c>
      <c r="B8332">
        <v>33.079638780000003</v>
      </c>
      <c r="C8332" t="s">
        <v>983</v>
      </c>
      <c r="D8332" t="s">
        <v>982</v>
      </c>
      <c r="E8332" t="s">
        <v>981</v>
      </c>
      <c r="F8332">
        <v>7651</v>
      </c>
      <c r="G8332">
        <v>2</v>
      </c>
      <c r="H8332">
        <v>13.33</v>
      </c>
      <c r="I8332">
        <v>1.5089999999999999</v>
      </c>
      <c r="J8332">
        <v>1</v>
      </c>
      <c r="K8332">
        <v>1168.5999999999899</v>
      </c>
      <c r="L8332" t="s">
        <v>980</v>
      </c>
      <c r="M8332" t="s">
        <v>979</v>
      </c>
      <c r="N8332" s="119">
        <v>44152</v>
      </c>
      <c r="O8332">
        <v>0</v>
      </c>
      <c r="P8332">
        <v>0</v>
      </c>
      <c r="Q8332">
        <v>7918.6</v>
      </c>
      <c r="R8332">
        <v>1571.29999999999</v>
      </c>
      <c r="S8332">
        <v>3.274</v>
      </c>
      <c r="T8332">
        <v>33</v>
      </c>
      <c r="U8332">
        <v>4761.6000000000004</v>
      </c>
      <c r="V8332">
        <v>22</v>
      </c>
      <c r="W8332">
        <v>1.0289999999999999</v>
      </c>
      <c r="X8332">
        <v>1.663</v>
      </c>
      <c r="Y8332" s="119">
        <v>44152</v>
      </c>
      <c r="Z8332">
        <v>408832.45940300502</v>
      </c>
      <c r="AA8332">
        <v>3660539.9489446301</v>
      </c>
    </row>
    <row r="8333" spans="1:27" x14ac:dyDescent="0.25">
      <c r="A8333">
        <v>-111.976808199999</v>
      </c>
      <c r="B8333">
        <v>33.07964484</v>
      </c>
      <c r="C8333" t="s">
        <v>983</v>
      </c>
      <c r="D8333" t="s">
        <v>982</v>
      </c>
      <c r="E8333" t="s">
        <v>981</v>
      </c>
      <c r="F8333">
        <v>7652</v>
      </c>
      <c r="G8333">
        <v>7</v>
      </c>
      <c r="H8333">
        <v>13.33</v>
      </c>
      <c r="I8333">
        <v>2.2970000000000002</v>
      </c>
      <c r="J8333">
        <v>1</v>
      </c>
      <c r="K8333">
        <v>1168.5999999999899</v>
      </c>
      <c r="L8333" t="s">
        <v>980</v>
      </c>
      <c r="M8333" t="s">
        <v>979</v>
      </c>
      <c r="N8333" s="119">
        <v>44152</v>
      </c>
      <c r="O8333">
        <v>0</v>
      </c>
      <c r="P8333">
        <v>0</v>
      </c>
      <c r="Q8333">
        <v>8900</v>
      </c>
      <c r="R8333">
        <v>1160.5999999999899</v>
      </c>
      <c r="S8333">
        <v>2.4180000000000001</v>
      </c>
      <c r="T8333">
        <v>33</v>
      </c>
      <c r="U8333">
        <v>3516.9</v>
      </c>
      <c r="V8333">
        <v>22</v>
      </c>
      <c r="W8333">
        <v>1.5660000000000001</v>
      </c>
      <c r="X8333">
        <v>2.5310000000000001</v>
      </c>
      <c r="Y8333" s="119">
        <v>44152</v>
      </c>
      <c r="Z8333">
        <v>408832.38538516499</v>
      </c>
      <c r="AA8333">
        <v>3660540.6215521698</v>
      </c>
    </row>
    <row r="8334" spans="1:27" x14ac:dyDescent="0.25">
      <c r="A8334">
        <v>-111.97680717</v>
      </c>
      <c r="B8334">
        <v>33.079649779999897</v>
      </c>
      <c r="C8334" t="s">
        <v>983</v>
      </c>
      <c r="D8334" t="s">
        <v>982</v>
      </c>
      <c r="E8334" t="s">
        <v>981</v>
      </c>
      <c r="F8334">
        <v>7653</v>
      </c>
      <c r="G8334">
        <v>1</v>
      </c>
      <c r="H8334">
        <v>13.33</v>
      </c>
      <c r="I8334">
        <v>1.87</v>
      </c>
      <c r="J8334">
        <v>1</v>
      </c>
      <c r="K8334">
        <v>1168.5999999999899</v>
      </c>
      <c r="L8334" t="s">
        <v>980</v>
      </c>
      <c r="M8334" t="s">
        <v>979</v>
      </c>
      <c r="N8334" s="119">
        <v>44152</v>
      </c>
      <c r="O8334">
        <v>0</v>
      </c>
      <c r="P8334">
        <v>0</v>
      </c>
      <c r="Q8334">
        <v>7382</v>
      </c>
      <c r="R8334">
        <v>1182.2</v>
      </c>
      <c r="S8334">
        <v>2.4630000000000001</v>
      </c>
      <c r="T8334">
        <v>33</v>
      </c>
      <c r="U8334">
        <v>3582.3</v>
      </c>
      <c r="V8334">
        <v>22</v>
      </c>
      <c r="W8334">
        <v>1.2749999999999999</v>
      </c>
      <c r="X8334">
        <v>2.0609999999999999</v>
      </c>
      <c r="Y8334" s="119">
        <v>44152</v>
      </c>
      <c r="Z8334">
        <v>408832.48661936098</v>
      </c>
      <c r="AA8334">
        <v>3660541.1683458202</v>
      </c>
    </row>
    <row r="8335" spans="1:27" x14ac:dyDescent="0.25">
      <c r="A8335">
        <v>-111.97680717</v>
      </c>
      <c r="B8335">
        <v>33.079655780000003</v>
      </c>
      <c r="C8335" t="s">
        <v>983</v>
      </c>
      <c r="D8335" t="s">
        <v>982</v>
      </c>
      <c r="E8335" t="s">
        <v>981</v>
      </c>
      <c r="F8335">
        <v>7654</v>
      </c>
      <c r="G8335">
        <v>1</v>
      </c>
      <c r="H8335">
        <v>13.33</v>
      </c>
      <c r="I8335">
        <v>2.165</v>
      </c>
      <c r="J8335">
        <v>1</v>
      </c>
      <c r="K8335">
        <v>1168.5999999999899</v>
      </c>
      <c r="L8335" t="s">
        <v>980</v>
      </c>
      <c r="M8335" t="s">
        <v>979</v>
      </c>
      <c r="N8335" s="119">
        <v>44152</v>
      </c>
      <c r="O8335">
        <v>0</v>
      </c>
      <c r="P8335">
        <v>0</v>
      </c>
      <c r="Q8335">
        <v>9748.6</v>
      </c>
      <c r="R8335">
        <v>1348.29999999999</v>
      </c>
      <c r="S8335">
        <v>2.8090000000000002</v>
      </c>
      <c r="T8335">
        <v>33</v>
      </c>
      <c r="U8335">
        <v>4085.6999999999898</v>
      </c>
      <c r="V8335">
        <v>22</v>
      </c>
      <c r="W8335">
        <v>1.476</v>
      </c>
      <c r="X8335">
        <v>2.3860000000000001</v>
      </c>
      <c r="Y8335" s="119">
        <v>44152</v>
      </c>
      <c r="Z8335">
        <v>408832.49280973</v>
      </c>
      <c r="AA8335">
        <v>3660541.8335542898</v>
      </c>
    </row>
    <row r="8336" spans="1:27" x14ac:dyDescent="0.25">
      <c r="A8336">
        <v>-111.976806319999</v>
      </c>
      <c r="B8336">
        <v>33.079661790000003</v>
      </c>
      <c r="C8336" t="s">
        <v>983</v>
      </c>
      <c r="D8336" t="s">
        <v>982</v>
      </c>
      <c r="E8336" t="s">
        <v>981</v>
      </c>
      <c r="F8336">
        <v>7655</v>
      </c>
      <c r="G8336">
        <v>356</v>
      </c>
      <c r="H8336">
        <v>13.33</v>
      </c>
      <c r="I8336">
        <v>2.2639999999999998</v>
      </c>
      <c r="J8336">
        <v>1</v>
      </c>
      <c r="K8336">
        <v>1168.5</v>
      </c>
      <c r="L8336" t="s">
        <v>980</v>
      </c>
      <c r="M8336" t="s">
        <v>979</v>
      </c>
      <c r="N8336" s="119">
        <v>44152</v>
      </c>
      <c r="O8336">
        <v>0</v>
      </c>
      <c r="P8336">
        <v>0</v>
      </c>
      <c r="Q8336">
        <v>8133.6</v>
      </c>
      <c r="R8336">
        <v>1076</v>
      </c>
      <c r="S8336">
        <v>2.242</v>
      </c>
      <c r="T8336">
        <v>33</v>
      </c>
      <c r="U8336">
        <v>3260.5999999999899</v>
      </c>
      <c r="V8336">
        <v>22</v>
      </c>
      <c r="W8336">
        <v>1.5429999999999999</v>
      </c>
      <c r="X8336">
        <v>2.4950000000000001</v>
      </c>
      <c r="Y8336" s="119">
        <v>44152</v>
      </c>
      <c r="Z8336">
        <v>408832.57834714197</v>
      </c>
      <c r="AA8336">
        <v>3660542.4991331301</v>
      </c>
    </row>
    <row r="8337" spans="1:27" x14ac:dyDescent="0.25">
      <c r="A8337">
        <v>-111.976807679999</v>
      </c>
      <c r="B8337">
        <v>33.079667790000002</v>
      </c>
      <c r="C8337" t="s">
        <v>983</v>
      </c>
      <c r="D8337" t="s">
        <v>982</v>
      </c>
      <c r="E8337" t="s">
        <v>981</v>
      </c>
      <c r="F8337">
        <v>7656</v>
      </c>
      <c r="G8337">
        <v>4</v>
      </c>
      <c r="H8337">
        <v>13.33</v>
      </c>
      <c r="I8337">
        <v>1.9359999999999999</v>
      </c>
      <c r="J8337">
        <v>1</v>
      </c>
      <c r="K8337">
        <v>1168.5</v>
      </c>
      <c r="L8337" t="s">
        <v>980</v>
      </c>
      <c r="M8337" t="s">
        <v>979</v>
      </c>
      <c r="N8337" s="119">
        <v>44152</v>
      </c>
      <c r="O8337">
        <v>0</v>
      </c>
      <c r="P8337">
        <v>0</v>
      </c>
      <c r="Q8337">
        <v>8094.1</v>
      </c>
      <c r="R8337">
        <v>1252.29999999999</v>
      </c>
      <c r="S8337">
        <v>2.609</v>
      </c>
      <c r="T8337">
        <v>33</v>
      </c>
      <c r="U8337">
        <v>3794.6999999999898</v>
      </c>
      <c r="V8337">
        <v>22</v>
      </c>
      <c r="W8337">
        <v>1.32</v>
      </c>
      <c r="X8337">
        <v>2.133</v>
      </c>
      <c r="Y8337" s="119">
        <v>44152</v>
      </c>
      <c r="Z8337">
        <v>408832.45759875799</v>
      </c>
      <c r="AA8337">
        <v>3660543.1655228799</v>
      </c>
    </row>
    <row r="8338" spans="1:27" x14ac:dyDescent="0.25">
      <c r="A8338">
        <v>-111.976806999999</v>
      </c>
      <c r="B8338">
        <v>33.0796737699999</v>
      </c>
      <c r="C8338" t="s">
        <v>983</v>
      </c>
      <c r="D8338" t="s">
        <v>982</v>
      </c>
      <c r="E8338" t="s">
        <v>981</v>
      </c>
      <c r="F8338">
        <v>7657</v>
      </c>
      <c r="G8338">
        <v>360</v>
      </c>
      <c r="H8338">
        <v>13.33</v>
      </c>
      <c r="I8338">
        <v>2.0009999999999999</v>
      </c>
      <c r="J8338">
        <v>1</v>
      </c>
      <c r="K8338">
        <v>1168.5999999999899</v>
      </c>
      <c r="L8338" t="s">
        <v>980</v>
      </c>
      <c r="M8338" t="s">
        <v>979</v>
      </c>
      <c r="N8338" s="119">
        <v>44152</v>
      </c>
      <c r="O8338">
        <v>0</v>
      </c>
      <c r="P8338">
        <v>0</v>
      </c>
      <c r="Q8338">
        <v>8670.7000000000007</v>
      </c>
      <c r="R8338">
        <v>1297.5</v>
      </c>
      <c r="S8338">
        <v>2.7029999999999998</v>
      </c>
      <c r="T8338">
        <v>33</v>
      </c>
      <c r="U8338">
        <v>3931.6999999999898</v>
      </c>
      <c r="V8338">
        <v>22</v>
      </c>
      <c r="W8338">
        <v>1.365</v>
      </c>
      <c r="X8338">
        <v>2.2050000000000001</v>
      </c>
      <c r="Y8338" s="119">
        <v>44152</v>
      </c>
      <c r="Z8338">
        <v>408832.52723786898</v>
      </c>
      <c r="AA8338">
        <v>3660543.82792335</v>
      </c>
    </row>
    <row r="8339" spans="1:27" x14ac:dyDescent="0.25">
      <c r="A8339">
        <v>-111.976807859999</v>
      </c>
      <c r="B8339">
        <v>33.079679810000002</v>
      </c>
      <c r="C8339" t="s">
        <v>983</v>
      </c>
      <c r="D8339" t="s">
        <v>982</v>
      </c>
      <c r="E8339" t="s">
        <v>981</v>
      </c>
      <c r="F8339">
        <v>7658</v>
      </c>
      <c r="G8339">
        <v>5</v>
      </c>
      <c r="H8339">
        <v>13.33</v>
      </c>
      <c r="I8339">
        <v>2.133</v>
      </c>
      <c r="J8339">
        <v>1</v>
      </c>
      <c r="K8339">
        <v>1168.5</v>
      </c>
      <c r="L8339" t="s">
        <v>980</v>
      </c>
      <c r="M8339" t="s">
        <v>979</v>
      </c>
      <c r="N8339" s="119">
        <v>44152</v>
      </c>
      <c r="O8339">
        <v>0</v>
      </c>
      <c r="P8339">
        <v>0</v>
      </c>
      <c r="Q8339">
        <v>9803</v>
      </c>
      <c r="R8339">
        <v>1376.5999999999899</v>
      </c>
      <c r="S8339">
        <v>2.8679999999999999</v>
      </c>
      <c r="T8339">
        <v>33</v>
      </c>
      <c r="U8339">
        <v>4171.6999999999898</v>
      </c>
      <c r="V8339">
        <v>22</v>
      </c>
      <c r="W8339">
        <v>1.454</v>
      </c>
      <c r="X8339">
        <v>2.35</v>
      </c>
      <c r="Y8339" s="119">
        <v>44152</v>
      </c>
      <c r="Z8339">
        <v>408832.45319943101</v>
      </c>
      <c r="AA8339">
        <v>3660544.4983135299</v>
      </c>
    </row>
    <row r="8340" spans="1:27" x14ac:dyDescent="0.25">
      <c r="A8340">
        <v>-111.97680617</v>
      </c>
      <c r="B8340">
        <v>33.079684780000001</v>
      </c>
      <c r="C8340" t="s">
        <v>983</v>
      </c>
      <c r="D8340" t="s">
        <v>982</v>
      </c>
      <c r="E8340" t="s">
        <v>981</v>
      </c>
      <c r="F8340">
        <v>7659</v>
      </c>
      <c r="G8340">
        <v>1</v>
      </c>
      <c r="H8340">
        <v>13.33</v>
      </c>
      <c r="I8340">
        <v>2.0009999999999999</v>
      </c>
      <c r="J8340">
        <v>1</v>
      </c>
      <c r="K8340">
        <v>1168.5999999999899</v>
      </c>
      <c r="L8340" t="s">
        <v>980</v>
      </c>
      <c r="M8340" t="s">
        <v>979</v>
      </c>
      <c r="N8340" s="119">
        <v>44152</v>
      </c>
      <c r="O8340">
        <v>0</v>
      </c>
      <c r="P8340">
        <v>0</v>
      </c>
      <c r="Q8340">
        <v>8254.1</v>
      </c>
      <c r="R8340">
        <v>1235.0999999999899</v>
      </c>
      <c r="S8340">
        <v>2.573</v>
      </c>
      <c r="T8340">
        <v>33</v>
      </c>
      <c r="U8340">
        <v>3742.8</v>
      </c>
      <c r="V8340">
        <v>22</v>
      </c>
      <c r="W8340">
        <v>1.365</v>
      </c>
      <c r="X8340">
        <v>2.2050000000000001</v>
      </c>
      <c r="Y8340" s="119">
        <v>44152</v>
      </c>
      <c r="Z8340">
        <v>408832.61606715899</v>
      </c>
      <c r="AA8340">
        <v>3660545.0478599598</v>
      </c>
    </row>
    <row r="8341" spans="1:27" x14ac:dyDescent="0.25">
      <c r="A8341">
        <v>-111.97680803</v>
      </c>
      <c r="B8341">
        <v>33.079690820000003</v>
      </c>
      <c r="C8341" t="s">
        <v>983</v>
      </c>
      <c r="D8341" t="s">
        <v>982</v>
      </c>
      <c r="E8341" t="s">
        <v>981</v>
      </c>
      <c r="F8341">
        <v>7660</v>
      </c>
      <c r="G8341">
        <v>6</v>
      </c>
      <c r="H8341">
        <v>13.33</v>
      </c>
      <c r="I8341">
        <v>2.0670000000000002</v>
      </c>
      <c r="J8341">
        <v>1</v>
      </c>
      <c r="K8341">
        <v>1168.7</v>
      </c>
      <c r="L8341" t="s">
        <v>980</v>
      </c>
      <c r="M8341" t="s">
        <v>979</v>
      </c>
      <c r="N8341" s="119">
        <v>44152</v>
      </c>
      <c r="O8341">
        <v>0</v>
      </c>
      <c r="P8341">
        <v>0</v>
      </c>
      <c r="Q8341">
        <v>7308.8</v>
      </c>
      <c r="R8341">
        <v>1059</v>
      </c>
      <c r="S8341">
        <v>2.206</v>
      </c>
      <c r="T8341">
        <v>33</v>
      </c>
      <c r="U8341">
        <v>3209</v>
      </c>
      <c r="V8341">
        <v>22</v>
      </c>
      <c r="W8341">
        <v>1.409</v>
      </c>
      <c r="X8341">
        <v>2.278</v>
      </c>
      <c r="Y8341" s="119">
        <v>44152</v>
      </c>
      <c r="Z8341">
        <v>408832.44869143597</v>
      </c>
      <c r="AA8341">
        <v>3660545.7191187302</v>
      </c>
    </row>
    <row r="8342" spans="1:27" x14ac:dyDescent="0.25">
      <c r="A8342">
        <v>-111.976806659999</v>
      </c>
      <c r="B8342">
        <v>33.0796967799999</v>
      </c>
      <c r="C8342" t="s">
        <v>983</v>
      </c>
      <c r="D8342" t="s">
        <v>982</v>
      </c>
      <c r="E8342" t="s">
        <v>981</v>
      </c>
      <c r="F8342">
        <v>7661</v>
      </c>
      <c r="G8342">
        <v>358</v>
      </c>
      <c r="H8342">
        <v>13.33</v>
      </c>
      <c r="I8342">
        <v>1.837</v>
      </c>
      <c r="J8342">
        <v>1</v>
      </c>
      <c r="K8342">
        <v>1168.7</v>
      </c>
      <c r="L8342" t="s">
        <v>980</v>
      </c>
      <c r="M8342" t="s">
        <v>979</v>
      </c>
      <c r="N8342" s="119">
        <v>44152</v>
      </c>
      <c r="O8342">
        <v>0</v>
      </c>
      <c r="P8342">
        <v>0</v>
      </c>
      <c r="Q8342">
        <v>6036.3999999999896</v>
      </c>
      <c r="R8342">
        <v>983.92999999999904</v>
      </c>
      <c r="S8342">
        <v>2.0499999999999998</v>
      </c>
      <c r="T8342">
        <v>33</v>
      </c>
      <c r="U8342">
        <v>2981.5999999999899</v>
      </c>
      <c r="V8342">
        <v>22</v>
      </c>
      <c r="W8342">
        <v>1.2529999999999999</v>
      </c>
      <c r="X8342">
        <v>2.0249999999999999</v>
      </c>
      <c r="Y8342" s="119">
        <v>44152</v>
      </c>
      <c r="Z8342">
        <v>408832.582712629</v>
      </c>
      <c r="AA8342">
        <v>3660546.3787025101</v>
      </c>
    </row>
    <row r="8343" spans="1:27" x14ac:dyDescent="0.25">
      <c r="A8343">
        <v>-111.976806319999</v>
      </c>
      <c r="B8343">
        <v>33.079701790000001</v>
      </c>
      <c r="C8343" t="s">
        <v>983</v>
      </c>
      <c r="D8343" t="s">
        <v>982</v>
      </c>
      <c r="E8343" t="s">
        <v>981</v>
      </c>
      <c r="F8343">
        <v>7662</v>
      </c>
      <c r="G8343">
        <v>356</v>
      </c>
      <c r="H8343">
        <v>13.33</v>
      </c>
      <c r="I8343">
        <v>2.3290000000000002</v>
      </c>
      <c r="J8343">
        <v>1</v>
      </c>
      <c r="K8343">
        <v>1168.7</v>
      </c>
      <c r="L8343" t="s">
        <v>980</v>
      </c>
      <c r="M8343" t="s">
        <v>979</v>
      </c>
      <c r="N8343" s="119">
        <v>44152</v>
      </c>
      <c r="O8343">
        <v>0</v>
      </c>
      <c r="P8343">
        <v>0</v>
      </c>
      <c r="Q8343">
        <v>7701.3</v>
      </c>
      <c r="R8343">
        <v>990.11</v>
      </c>
      <c r="S8343">
        <v>2.0630000000000002</v>
      </c>
      <c r="T8343">
        <v>33</v>
      </c>
      <c r="U8343">
        <v>3000.3</v>
      </c>
      <c r="V8343">
        <v>22</v>
      </c>
      <c r="W8343">
        <v>1.5880000000000001</v>
      </c>
      <c r="X8343">
        <v>2.5670000000000002</v>
      </c>
      <c r="Y8343" s="119">
        <v>44152</v>
      </c>
      <c r="Z8343">
        <v>408832.61961626599</v>
      </c>
      <c r="AA8343">
        <v>3660546.93385626</v>
      </c>
    </row>
    <row r="8344" spans="1:27" x14ac:dyDescent="0.25">
      <c r="A8344">
        <v>-111.976806999999</v>
      </c>
      <c r="B8344">
        <v>33.079707769999899</v>
      </c>
      <c r="C8344" t="s">
        <v>983</v>
      </c>
      <c r="D8344" t="s">
        <v>982</v>
      </c>
      <c r="E8344" t="s">
        <v>981</v>
      </c>
      <c r="F8344">
        <v>7663</v>
      </c>
      <c r="G8344">
        <v>360</v>
      </c>
      <c r="H8344">
        <v>13.33</v>
      </c>
      <c r="I8344">
        <v>2.0670000000000002</v>
      </c>
      <c r="J8344">
        <v>1</v>
      </c>
      <c r="K8344">
        <v>1168.7</v>
      </c>
      <c r="L8344" t="s">
        <v>980</v>
      </c>
      <c r="M8344" t="s">
        <v>979</v>
      </c>
      <c r="N8344" s="119">
        <v>44152</v>
      </c>
      <c r="O8344">
        <v>0</v>
      </c>
      <c r="P8344">
        <v>0</v>
      </c>
      <c r="Q8344">
        <v>7306.6</v>
      </c>
      <c r="R8344">
        <v>1058.5999999999899</v>
      </c>
      <c r="S8344">
        <v>2.206</v>
      </c>
      <c r="T8344">
        <v>33</v>
      </c>
      <c r="U8344">
        <v>3208</v>
      </c>
      <c r="V8344">
        <v>22</v>
      </c>
      <c r="W8344">
        <v>1.409</v>
      </c>
      <c r="X8344">
        <v>2.278</v>
      </c>
      <c r="Y8344" s="119">
        <v>44152</v>
      </c>
      <c r="Z8344">
        <v>408832.56231665699</v>
      </c>
      <c r="AA8344">
        <v>3660547.5974380099</v>
      </c>
    </row>
    <row r="8345" spans="1:27" x14ac:dyDescent="0.25">
      <c r="A8345">
        <v>-111.97680751</v>
      </c>
      <c r="B8345">
        <v>33.079712790000002</v>
      </c>
      <c r="C8345" t="s">
        <v>983</v>
      </c>
      <c r="D8345" t="s">
        <v>982</v>
      </c>
      <c r="E8345" t="s">
        <v>981</v>
      </c>
      <c r="F8345">
        <v>7664</v>
      </c>
      <c r="G8345">
        <v>3</v>
      </c>
      <c r="H8345">
        <v>13.33</v>
      </c>
      <c r="I8345">
        <v>1.87</v>
      </c>
      <c r="J8345">
        <v>1</v>
      </c>
      <c r="K8345">
        <v>1168.7</v>
      </c>
      <c r="L8345" t="s">
        <v>980</v>
      </c>
      <c r="M8345" t="s">
        <v>979</v>
      </c>
      <c r="N8345" s="119">
        <v>44152</v>
      </c>
      <c r="O8345">
        <v>0</v>
      </c>
      <c r="P8345">
        <v>0</v>
      </c>
      <c r="Q8345">
        <v>7951.1999999999898</v>
      </c>
      <c r="R8345">
        <v>1273.29999999999</v>
      </c>
      <c r="S8345">
        <v>2.653</v>
      </c>
      <c r="T8345">
        <v>33</v>
      </c>
      <c r="U8345">
        <v>3858.5</v>
      </c>
      <c r="V8345">
        <v>22</v>
      </c>
      <c r="W8345">
        <v>1.2749999999999999</v>
      </c>
      <c r="X8345">
        <v>2.0609999999999999</v>
      </c>
      <c r="Y8345" s="119">
        <v>44152</v>
      </c>
      <c r="Z8345">
        <v>408832.51989393402</v>
      </c>
      <c r="AA8345">
        <v>3660548.1544387401</v>
      </c>
    </row>
    <row r="8346" spans="1:27" x14ac:dyDescent="0.25">
      <c r="A8346">
        <v>-111.976806319999</v>
      </c>
      <c r="B8346">
        <v>33.079718790000001</v>
      </c>
      <c r="C8346" t="s">
        <v>983</v>
      </c>
      <c r="D8346" t="s">
        <v>982</v>
      </c>
      <c r="E8346" t="s">
        <v>981</v>
      </c>
      <c r="F8346">
        <v>7665</v>
      </c>
      <c r="G8346">
        <v>356</v>
      </c>
      <c r="H8346">
        <v>13.33</v>
      </c>
      <c r="I8346">
        <v>2.0009999999999999</v>
      </c>
      <c r="J8346">
        <v>1</v>
      </c>
      <c r="K8346">
        <v>1168.7</v>
      </c>
      <c r="L8346" t="s">
        <v>980</v>
      </c>
      <c r="M8346" t="s">
        <v>979</v>
      </c>
      <c r="N8346" s="119">
        <v>44152</v>
      </c>
      <c r="O8346">
        <v>0</v>
      </c>
      <c r="P8346">
        <v>0</v>
      </c>
      <c r="Q8346">
        <v>7061.1</v>
      </c>
      <c r="R8346">
        <v>1056.5999999999899</v>
      </c>
      <c r="S8346">
        <v>2.2010000000000001</v>
      </c>
      <c r="T8346">
        <v>33</v>
      </c>
      <c r="U8346">
        <v>3201.9</v>
      </c>
      <c r="V8346">
        <v>22</v>
      </c>
      <c r="W8346">
        <v>1.365</v>
      </c>
      <c r="X8346">
        <v>2.2050000000000001</v>
      </c>
      <c r="Y8346" s="119">
        <v>44152</v>
      </c>
      <c r="Z8346">
        <v>408832.63715565699</v>
      </c>
      <c r="AA8346">
        <v>3660548.8186135902</v>
      </c>
    </row>
    <row r="8347" spans="1:27" x14ac:dyDescent="0.25">
      <c r="A8347">
        <v>-111.97680717</v>
      </c>
      <c r="B8347">
        <v>33.0797247799999</v>
      </c>
      <c r="C8347" t="s">
        <v>983</v>
      </c>
      <c r="D8347" t="s">
        <v>982</v>
      </c>
      <c r="E8347" t="s">
        <v>981</v>
      </c>
      <c r="F8347">
        <v>7666</v>
      </c>
      <c r="G8347">
        <v>1</v>
      </c>
      <c r="H8347">
        <v>13.33</v>
      </c>
      <c r="I8347">
        <v>1.9690000000000001</v>
      </c>
      <c r="J8347">
        <v>1</v>
      </c>
      <c r="K8347">
        <v>1168.5999999999899</v>
      </c>
      <c r="L8347" t="s">
        <v>980</v>
      </c>
      <c r="M8347" t="s">
        <v>979</v>
      </c>
      <c r="N8347" s="119">
        <v>44152</v>
      </c>
      <c r="O8347">
        <v>0</v>
      </c>
      <c r="P8347">
        <v>0</v>
      </c>
      <c r="Q8347">
        <v>7392.8</v>
      </c>
      <c r="R8347">
        <v>1124.7</v>
      </c>
      <c r="S8347">
        <v>2.343</v>
      </c>
      <c r="T8347">
        <v>33</v>
      </c>
      <c r="U8347">
        <v>3408.0999999999899</v>
      </c>
      <c r="V8347">
        <v>22</v>
      </c>
      <c r="W8347">
        <v>1.3420000000000001</v>
      </c>
      <c r="X8347">
        <v>2.169</v>
      </c>
      <c r="Y8347" s="119">
        <v>44152</v>
      </c>
      <c r="Z8347">
        <v>408832.56399904803</v>
      </c>
      <c r="AA8347">
        <v>3660549.4834516901</v>
      </c>
    </row>
    <row r="8348" spans="1:27" x14ac:dyDescent="0.25">
      <c r="A8348">
        <v>-111.976806679999</v>
      </c>
      <c r="B8348">
        <v>33.0797307899999</v>
      </c>
      <c r="C8348" t="s">
        <v>983</v>
      </c>
      <c r="D8348" t="s">
        <v>982</v>
      </c>
      <c r="E8348" t="s">
        <v>981</v>
      </c>
      <c r="F8348">
        <v>7667</v>
      </c>
      <c r="G8348">
        <v>4</v>
      </c>
      <c r="H8348">
        <v>13.33</v>
      </c>
      <c r="I8348">
        <v>2.2970000000000002</v>
      </c>
      <c r="J8348">
        <v>1</v>
      </c>
      <c r="K8348">
        <v>1168.5999999999899</v>
      </c>
      <c r="L8348" t="s">
        <v>980</v>
      </c>
      <c r="M8348" t="s">
        <v>979</v>
      </c>
      <c r="N8348" s="119">
        <v>44152</v>
      </c>
      <c r="O8348">
        <v>0</v>
      </c>
      <c r="P8348">
        <v>0</v>
      </c>
      <c r="Q8348">
        <v>9746.2999999999902</v>
      </c>
      <c r="R8348">
        <v>1270.9000000000001</v>
      </c>
      <c r="S8348">
        <v>2.6480000000000001</v>
      </c>
      <c r="T8348">
        <v>33</v>
      </c>
      <c r="U8348">
        <v>3851.3</v>
      </c>
      <c r="V8348">
        <v>22</v>
      </c>
      <c r="W8348">
        <v>1.5660000000000001</v>
      </c>
      <c r="X8348">
        <v>2.5310000000000001</v>
      </c>
      <c r="Y8348" s="119">
        <v>44152</v>
      </c>
      <c r="Z8348">
        <v>408832.61593499902</v>
      </c>
      <c r="AA8348">
        <v>3660550.1493432298</v>
      </c>
    </row>
    <row r="8349" spans="1:27" x14ac:dyDescent="0.25">
      <c r="A8349">
        <v>-111.97680617</v>
      </c>
      <c r="B8349">
        <v>33.079736779999898</v>
      </c>
      <c r="C8349" t="s">
        <v>983</v>
      </c>
      <c r="D8349" t="s">
        <v>982</v>
      </c>
      <c r="E8349" t="s">
        <v>981</v>
      </c>
      <c r="F8349">
        <v>7668</v>
      </c>
      <c r="G8349">
        <v>1</v>
      </c>
      <c r="H8349">
        <v>13.33</v>
      </c>
      <c r="I8349">
        <v>1.9690000000000001</v>
      </c>
      <c r="J8349">
        <v>1</v>
      </c>
      <c r="K8349">
        <v>1168.7</v>
      </c>
      <c r="L8349" t="s">
        <v>980</v>
      </c>
      <c r="M8349" t="s">
        <v>979</v>
      </c>
      <c r="N8349" s="119">
        <v>44152</v>
      </c>
      <c r="O8349">
        <v>0</v>
      </c>
      <c r="P8349">
        <v>0</v>
      </c>
      <c r="Q8349">
        <v>8134</v>
      </c>
      <c r="R8349">
        <v>1237.5</v>
      </c>
      <c r="S8349">
        <v>2.5779999999999998</v>
      </c>
      <c r="T8349">
        <v>33</v>
      </c>
      <c r="U8349">
        <v>3749.9</v>
      </c>
      <c r="V8349">
        <v>22</v>
      </c>
      <c r="W8349">
        <v>1.3420000000000001</v>
      </c>
      <c r="X8349">
        <v>2.169</v>
      </c>
      <c r="Y8349" s="119">
        <v>44152</v>
      </c>
      <c r="Z8349">
        <v>408832.669717054</v>
      </c>
      <c r="AA8349">
        <v>3660550.8130000499</v>
      </c>
    </row>
    <row r="8350" spans="1:27" x14ac:dyDescent="0.25">
      <c r="A8350">
        <v>-111.976807539999</v>
      </c>
      <c r="B8350">
        <v>33.07974188</v>
      </c>
      <c r="C8350" t="s">
        <v>983</v>
      </c>
      <c r="D8350" t="s">
        <v>982</v>
      </c>
      <c r="E8350" t="s">
        <v>981</v>
      </c>
      <c r="F8350">
        <v>7669</v>
      </c>
      <c r="G8350">
        <v>9</v>
      </c>
      <c r="H8350">
        <v>13.33</v>
      </c>
      <c r="I8350">
        <v>2.2309999999999999</v>
      </c>
      <c r="J8350">
        <v>1</v>
      </c>
      <c r="K8350">
        <v>1168.7</v>
      </c>
      <c r="L8350" t="s">
        <v>980</v>
      </c>
      <c r="M8350" t="s">
        <v>979</v>
      </c>
      <c r="N8350" s="119">
        <v>44152</v>
      </c>
      <c r="O8350">
        <v>0</v>
      </c>
      <c r="P8350">
        <v>0</v>
      </c>
      <c r="Q8350">
        <v>8144.6</v>
      </c>
      <c r="R8350">
        <v>1093.29999999999</v>
      </c>
      <c r="S8350">
        <v>2.278</v>
      </c>
      <c r="T8350">
        <v>33</v>
      </c>
      <c r="U8350">
        <v>3313</v>
      </c>
      <c r="V8350">
        <v>22</v>
      </c>
      <c r="W8350">
        <v>1.5209999999999999</v>
      </c>
      <c r="X8350">
        <v>2.4580000000000002</v>
      </c>
      <c r="Y8350" s="119">
        <v>44152</v>
      </c>
      <c r="Z8350">
        <v>408832.54710686102</v>
      </c>
      <c r="AA8350">
        <v>3660551.3796172198</v>
      </c>
    </row>
    <row r="8351" spans="1:27" x14ac:dyDescent="0.25">
      <c r="A8351">
        <v>-111.97680497</v>
      </c>
      <c r="B8351">
        <v>33.079747820000001</v>
      </c>
      <c r="C8351" t="s">
        <v>983</v>
      </c>
      <c r="D8351" t="s">
        <v>982</v>
      </c>
      <c r="E8351" t="s">
        <v>981</v>
      </c>
      <c r="F8351">
        <v>7670</v>
      </c>
      <c r="G8351">
        <v>354</v>
      </c>
      <c r="H8351">
        <v>13.33</v>
      </c>
      <c r="I8351">
        <v>2.0339999999999998</v>
      </c>
      <c r="J8351">
        <v>1</v>
      </c>
      <c r="K8351">
        <v>1168.7</v>
      </c>
      <c r="L8351" t="s">
        <v>980</v>
      </c>
      <c r="M8351" t="s">
        <v>979</v>
      </c>
      <c r="N8351" s="119">
        <v>44152</v>
      </c>
      <c r="O8351">
        <v>0</v>
      </c>
      <c r="P8351">
        <v>0</v>
      </c>
      <c r="Q8351">
        <v>8495</v>
      </c>
      <c r="R8351">
        <v>1250.7</v>
      </c>
      <c r="S8351">
        <v>2.6059999999999999</v>
      </c>
      <c r="T8351">
        <v>33</v>
      </c>
      <c r="U8351">
        <v>3790</v>
      </c>
      <c r="V8351">
        <v>22</v>
      </c>
      <c r="W8351">
        <v>1.387</v>
      </c>
      <c r="X8351">
        <v>2.2410000000000001</v>
      </c>
      <c r="Y8351" s="119">
        <v>44152</v>
      </c>
      <c r="Z8351">
        <v>408832.793112026</v>
      </c>
      <c r="AA8351">
        <v>3660552.0359413298</v>
      </c>
    </row>
    <row r="8352" spans="1:27" x14ac:dyDescent="0.25">
      <c r="A8352">
        <v>-111.976806339999</v>
      </c>
      <c r="B8352">
        <v>33.079753779999898</v>
      </c>
      <c r="C8352" t="s">
        <v>983</v>
      </c>
      <c r="D8352" t="s">
        <v>982</v>
      </c>
      <c r="E8352" t="s">
        <v>981</v>
      </c>
      <c r="F8352">
        <v>7671</v>
      </c>
      <c r="G8352">
        <v>2</v>
      </c>
      <c r="H8352">
        <v>13.33</v>
      </c>
      <c r="I8352">
        <v>1.9690000000000001</v>
      </c>
      <c r="J8352">
        <v>1</v>
      </c>
      <c r="K8352">
        <v>1168.7</v>
      </c>
      <c r="L8352" t="s">
        <v>980</v>
      </c>
      <c r="M8352" t="s">
        <v>979</v>
      </c>
      <c r="N8352" s="119">
        <v>44152</v>
      </c>
      <c r="O8352">
        <v>0</v>
      </c>
      <c r="P8352">
        <v>0</v>
      </c>
      <c r="Q8352">
        <v>8784.7999999999902</v>
      </c>
      <c r="R8352">
        <v>1336.5</v>
      </c>
      <c r="S8352">
        <v>2.7839999999999998</v>
      </c>
      <c r="T8352">
        <v>33</v>
      </c>
      <c r="U8352">
        <v>4049.9</v>
      </c>
      <c r="V8352">
        <v>22</v>
      </c>
      <c r="W8352">
        <v>1.3420000000000001</v>
      </c>
      <c r="X8352">
        <v>2.169</v>
      </c>
      <c r="Y8352" s="119">
        <v>44152</v>
      </c>
      <c r="Z8352">
        <v>408832.67138913198</v>
      </c>
      <c r="AA8352">
        <v>3660552.6979050501</v>
      </c>
    </row>
    <row r="8353" spans="1:27" x14ac:dyDescent="0.25">
      <c r="A8353">
        <v>-111.976805659999</v>
      </c>
      <c r="B8353">
        <v>33.079758779999899</v>
      </c>
      <c r="C8353" t="s">
        <v>983</v>
      </c>
      <c r="D8353" t="s">
        <v>982</v>
      </c>
      <c r="E8353" t="s">
        <v>981</v>
      </c>
      <c r="F8353">
        <v>7672</v>
      </c>
      <c r="G8353">
        <v>358</v>
      </c>
      <c r="H8353">
        <v>13.33</v>
      </c>
      <c r="I8353">
        <v>2.198</v>
      </c>
      <c r="J8353">
        <v>1</v>
      </c>
      <c r="K8353">
        <v>1168.7</v>
      </c>
      <c r="L8353" t="s">
        <v>980</v>
      </c>
      <c r="M8353" t="s">
        <v>979</v>
      </c>
      <c r="N8353" s="119">
        <v>44152</v>
      </c>
      <c r="O8353">
        <v>0</v>
      </c>
      <c r="P8353">
        <v>0</v>
      </c>
      <c r="Q8353">
        <v>9025.6</v>
      </c>
      <c r="R8353">
        <v>1229.5999999999899</v>
      </c>
      <c r="S8353">
        <v>2.5619999999999998</v>
      </c>
      <c r="T8353">
        <v>33</v>
      </c>
      <c r="U8353">
        <v>3726.1999999999898</v>
      </c>
      <c r="V8353">
        <v>22</v>
      </c>
      <c r="W8353">
        <v>1.4990000000000001</v>
      </c>
      <c r="X8353">
        <v>2.4220000000000002</v>
      </c>
      <c r="Y8353" s="119">
        <v>44152</v>
      </c>
      <c r="Z8353">
        <v>408832.74001709197</v>
      </c>
      <c r="AA8353">
        <v>3660553.2516548098</v>
      </c>
    </row>
    <row r="8354" spans="1:27" x14ac:dyDescent="0.25">
      <c r="A8354">
        <v>-111.97680683</v>
      </c>
      <c r="B8354">
        <v>33.079764779999898</v>
      </c>
      <c r="C8354" t="s">
        <v>983</v>
      </c>
      <c r="D8354" t="s">
        <v>982</v>
      </c>
      <c r="E8354" t="s">
        <v>981</v>
      </c>
      <c r="F8354">
        <v>7673</v>
      </c>
      <c r="G8354">
        <v>359</v>
      </c>
      <c r="H8354">
        <v>13.33</v>
      </c>
      <c r="I8354">
        <v>2.198</v>
      </c>
      <c r="J8354">
        <v>1</v>
      </c>
      <c r="K8354">
        <v>1168.5999999999899</v>
      </c>
      <c r="L8354" t="s">
        <v>980</v>
      </c>
      <c r="M8354" t="s">
        <v>979</v>
      </c>
      <c r="N8354" s="119">
        <v>44152</v>
      </c>
      <c r="O8354">
        <v>0</v>
      </c>
      <c r="P8354">
        <v>0</v>
      </c>
      <c r="Q8354">
        <v>6867.1999999999898</v>
      </c>
      <c r="R8354">
        <v>935.58</v>
      </c>
      <c r="S8354">
        <v>1.9490000000000001</v>
      </c>
      <c r="T8354">
        <v>33</v>
      </c>
      <c r="U8354">
        <v>2835.0999999999899</v>
      </c>
      <c r="V8354">
        <v>22</v>
      </c>
      <c r="W8354">
        <v>1.4990000000000001</v>
      </c>
      <c r="X8354">
        <v>2.4220000000000002</v>
      </c>
      <c r="Y8354" s="119">
        <v>44152</v>
      </c>
      <c r="Z8354">
        <v>408832.63700292999</v>
      </c>
      <c r="AA8354">
        <v>3660553.91787954</v>
      </c>
    </row>
    <row r="8355" spans="1:27" x14ac:dyDescent="0.25">
      <c r="A8355">
        <v>-111.97680751</v>
      </c>
      <c r="B8355">
        <v>33.079770789999898</v>
      </c>
      <c r="C8355" t="s">
        <v>983</v>
      </c>
      <c r="D8355" t="s">
        <v>982</v>
      </c>
      <c r="E8355" t="s">
        <v>981</v>
      </c>
      <c r="F8355">
        <v>7674</v>
      </c>
      <c r="G8355">
        <v>3</v>
      </c>
      <c r="H8355">
        <v>13.33</v>
      </c>
      <c r="I8355">
        <v>1.9690000000000001</v>
      </c>
      <c r="J8355">
        <v>1</v>
      </c>
      <c r="K8355">
        <v>1168.7</v>
      </c>
      <c r="L8355" t="s">
        <v>980</v>
      </c>
      <c r="M8355" t="s">
        <v>979</v>
      </c>
      <c r="N8355" s="119">
        <v>44152</v>
      </c>
      <c r="O8355">
        <v>0</v>
      </c>
      <c r="P8355">
        <v>0</v>
      </c>
      <c r="Q8355">
        <v>7991.3999999999896</v>
      </c>
      <c r="R8355">
        <v>1215.79999999999</v>
      </c>
      <c r="S8355">
        <v>2.5329999999999999</v>
      </c>
      <c r="T8355">
        <v>33</v>
      </c>
      <c r="U8355">
        <v>3684.0999999999899</v>
      </c>
      <c r="V8355">
        <v>22</v>
      </c>
      <c r="W8355">
        <v>1.3420000000000001</v>
      </c>
      <c r="X8355">
        <v>2.169</v>
      </c>
      <c r="Y8355" s="119">
        <v>44152</v>
      </c>
      <c r="Z8355">
        <v>408832.57973433402</v>
      </c>
      <c r="AA8355">
        <v>3660554.5847873301</v>
      </c>
    </row>
    <row r="8356" spans="1:27" x14ac:dyDescent="0.25">
      <c r="A8356">
        <v>-111.976805139999</v>
      </c>
      <c r="B8356">
        <v>33.079776809999899</v>
      </c>
      <c r="C8356" t="s">
        <v>983</v>
      </c>
      <c r="D8356" t="s">
        <v>982</v>
      </c>
      <c r="E8356" t="s">
        <v>981</v>
      </c>
      <c r="F8356">
        <v>7675</v>
      </c>
      <c r="G8356">
        <v>355</v>
      </c>
      <c r="H8356">
        <v>13.33</v>
      </c>
      <c r="I8356">
        <v>2.3290000000000002</v>
      </c>
      <c r="J8356">
        <v>1</v>
      </c>
      <c r="K8356">
        <v>1168.7</v>
      </c>
      <c r="L8356" t="s">
        <v>980</v>
      </c>
      <c r="M8356" t="s">
        <v>979</v>
      </c>
      <c r="N8356" s="119">
        <v>44152</v>
      </c>
      <c r="O8356">
        <v>0</v>
      </c>
      <c r="P8356">
        <v>0</v>
      </c>
      <c r="Q8356">
        <v>7632.5</v>
      </c>
      <c r="R8356">
        <v>981.26999999999896</v>
      </c>
      <c r="S8356">
        <v>2.044</v>
      </c>
      <c r="T8356">
        <v>33</v>
      </c>
      <c r="U8356">
        <v>2973.5</v>
      </c>
      <c r="V8356">
        <v>22</v>
      </c>
      <c r="W8356">
        <v>1.5880000000000001</v>
      </c>
      <c r="X8356">
        <v>2.5670000000000002</v>
      </c>
      <c r="Y8356" s="119">
        <v>44152</v>
      </c>
      <c r="Z8356">
        <v>408832.80715452402</v>
      </c>
      <c r="AA8356">
        <v>3660555.25015462</v>
      </c>
    </row>
    <row r="8357" spans="1:27" x14ac:dyDescent="0.25">
      <c r="A8357">
        <v>-111.976807679999</v>
      </c>
      <c r="B8357">
        <v>33.079782790000003</v>
      </c>
      <c r="C8357" t="s">
        <v>983</v>
      </c>
      <c r="D8357" t="s">
        <v>982</v>
      </c>
      <c r="E8357" t="s">
        <v>981</v>
      </c>
      <c r="F8357">
        <v>7676</v>
      </c>
      <c r="G8357">
        <v>4</v>
      </c>
      <c r="H8357">
        <v>13.33</v>
      </c>
      <c r="I8357">
        <v>1.804</v>
      </c>
      <c r="J8357">
        <v>1</v>
      </c>
      <c r="K8357">
        <v>1168.5999999999899</v>
      </c>
      <c r="L8357" t="s">
        <v>980</v>
      </c>
      <c r="M8357" t="s">
        <v>979</v>
      </c>
      <c r="N8357" s="119">
        <v>44152</v>
      </c>
      <c r="O8357">
        <v>0</v>
      </c>
      <c r="P8357">
        <v>0</v>
      </c>
      <c r="Q8357">
        <v>7024.8999999999896</v>
      </c>
      <c r="R8357">
        <v>1165.9000000000001</v>
      </c>
      <c r="S8357">
        <v>2.4289999999999998</v>
      </c>
      <c r="T8357">
        <v>33</v>
      </c>
      <c r="U8357">
        <v>3533</v>
      </c>
      <c r="V8357">
        <v>22</v>
      </c>
      <c r="W8357">
        <v>1.23</v>
      </c>
      <c r="X8357">
        <v>1.988</v>
      </c>
      <c r="Y8357" s="119">
        <v>44152</v>
      </c>
      <c r="Z8357">
        <v>408832.57624779502</v>
      </c>
      <c r="AA8357">
        <v>3660555.9153519501</v>
      </c>
    </row>
    <row r="8358" spans="1:27" x14ac:dyDescent="0.25">
      <c r="A8358">
        <v>-111.976805999999</v>
      </c>
      <c r="B8358">
        <v>33.079787770000003</v>
      </c>
      <c r="C8358" t="s">
        <v>983</v>
      </c>
      <c r="D8358" t="s">
        <v>982</v>
      </c>
      <c r="E8358" t="s">
        <v>981</v>
      </c>
      <c r="F8358">
        <v>7677</v>
      </c>
      <c r="G8358">
        <v>0</v>
      </c>
      <c r="H8358">
        <v>13.33</v>
      </c>
      <c r="I8358">
        <v>1.9690000000000001</v>
      </c>
      <c r="J8358">
        <v>1</v>
      </c>
      <c r="K8358">
        <v>1168.5999999999899</v>
      </c>
      <c r="L8358" t="s">
        <v>980</v>
      </c>
      <c r="M8358" t="s">
        <v>979</v>
      </c>
      <c r="N8358" s="119">
        <v>44152</v>
      </c>
      <c r="O8358">
        <v>0</v>
      </c>
      <c r="P8358">
        <v>0</v>
      </c>
      <c r="Q8358">
        <v>8819.6</v>
      </c>
      <c r="R8358">
        <v>1341.79999999999</v>
      </c>
      <c r="S8358">
        <v>2.7949999999999999</v>
      </c>
      <c r="T8358">
        <v>33</v>
      </c>
      <c r="U8358">
        <v>4065.9</v>
      </c>
      <c r="V8358">
        <v>22</v>
      </c>
      <c r="W8358">
        <v>1.3420000000000001</v>
      </c>
      <c r="X8358">
        <v>2.169</v>
      </c>
      <c r="Y8358" s="119">
        <v>44152</v>
      </c>
      <c r="Z8358">
        <v>408832.73819229897</v>
      </c>
      <c r="AA8358">
        <v>3660556.4660157599</v>
      </c>
    </row>
    <row r="8359" spans="1:27" x14ac:dyDescent="0.25">
      <c r="A8359">
        <v>-111.976807699999</v>
      </c>
      <c r="B8359">
        <v>33.079792900000001</v>
      </c>
      <c r="C8359" t="s">
        <v>983</v>
      </c>
      <c r="D8359" t="s">
        <v>982</v>
      </c>
      <c r="E8359" t="s">
        <v>981</v>
      </c>
      <c r="F8359">
        <v>7678</v>
      </c>
      <c r="G8359">
        <v>10</v>
      </c>
      <c r="H8359">
        <v>13.33</v>
      </c>
      <c r="I8359">
        <v>2.165</v>
      </c>
      <c r="J8359">
        <v>1</v>
      </c>
      <c r="K8359">
        <v>1168.7</v>
      </c>
      <c r="L8359" t="s">
        <v>980</v>
      </c>
      <c r="M8359" t="s">
        <v>979</v>
      </c>
      <c r="N8359" s="119">
        <v>44152</v>
      </c>
      <c r="O8359">
        <v>0</v>
      </c>
      <c r="P8359">
        <v>0</v>
      </c>
      <c r="Q8359">
        <v>8118.3</v>
      </c>
      <c r="R8359">
        <v>1122.79999999999</v>
      </c>
      <c r="S8359">
        <v>2.339</v>
      </c>
      <c r="T8359">
        <v>33</v>
      </c>
      <c r="U8359">
        <v>3402.4</v>
      </c>
      <c r="V8359">
        <v>22</v>
      </c>
      <c r="W8359">
        <v>1.476</v>
      </c>
      <c r="X8359">
        <v>2.3860000000000001</v>
      </c>
      <c r="Y8359" s="119">
        <v>44152</v>
      </c>
      <c r="Z8359">
        <v>408832.58481186698</v>
      </c>
      <c r="AA8359">
        <v>3660557.0362456101</v>
      </c>
    </row>
    <row r="8360" spans="1:27" x14ac:dyDescent="0.25">
      <c r="A8360">
        <v>-111.976806679999</v>
      </c>
      <c r="B8360">
        <v>33.079799790000003</v>
      </c>
      <c r="C8360" t="s">
        <v>983</v>
      </c>
      <c r="D8360" t="s">
        <v>982</v>
      </c>
      <c r="E8360" t="s">
        <v>981</v>
      </c>
      <c r="F8360">
        <v>7679</v>
      </c>
      <c r="G8360">
        <v>4</v>
      </c>
      <c r="H8360">
        <v>13.33</v>
      </c>
      <c r="I8360">
        <v>1.9690000000000001</v>
      </c>
      <c r="J8360">
        <v>1</v>
      </c>
      <c r="K8360">
        <v>1168.5999999999899</v>
      </c>
      <c r="L8360" t="s">
        <v>980</v>
      </c>
      <c r="M8360" t="s">
        <v>979</v>
      </c>
      <c r="N8360" s="119">
        <v>44152</v>
      </c>
      <c r="O8360">
        <v>0</v>
      </c>
      <c r="P8360">
        <v>0</v>
      </c>
      <c r="Q8360">
        <v>7318.3</v>
      </c>
      <c r="R8360">
        <v>1113.4000000000001</v>
      </c>
      <c r="S8360">
        <v>2.3199999999999998</v>
      </c>
      <c r="T8360">
        <v>33</v>
      </c>
      <c r="U8360">
        <v>3373.8</v>
      </c>
      <c r="V8360">
        <v>22</v>
      </c>
      <c r="W8360">
        <v>1.3420000000000001</v>
      </c>
      <c r="X8360">
        <v>2.169</v>
      </c>
      <c r="Y8360" s="119">
        <v>44152</v>
      </c>
      <c r="Z8360">
        <v>408832.68712442502</v>
      </c>
      <c r="AA8360">
        <v>3660557.79924072</v>
      </c>
    </row>
    <row r="8361" spans="1:27" x14ac:dyDescent="0.25">
      <c r="A8361">
        <v>-111.97680449000001</v>
      </c>
      <c r="B8361">
        <v>33.079804789999898</v>
      </c>
      <c r="C8361" t="s">
        <v>983</v>
      </c>
      <c r="D8361" t="s">
        <v>982</v>
      </c>
      <c r="E8361" t="s">
        <v>981</v>
      </c>
      <c r="F8361">
        <v>7680</v>
      </c>
      <c r="G8361">
        <v>357</v>
      </c>
      <c r="H8361">
        <v>13.33</v>
      </c>
      <c r="I8361">
        <v>2.133</v>
      </c>
      <c r="J8361">
        <v>1</v>
      </c>
      <c r="K8361">
        <v>1168.7</v>
      </c>
      <c r="L8361" t="s">
        <v>980</v>
      </c>
      <c r="M8361" t="s">
        <v>979</v>
      </c>
      <c r="N8361" s="119">
        <v>44152</v>
      </c>
      <c r="O8361">
        <v>0</v>
      </c>
      <c r="P8361">
        <v>0</v>
      </c>
      <c r="Q8361">
        <v>7194.5</v>
      </c>
      <c r="R8361">
        <v>1010.29999999999</v>
      </c>
      <c r="S8361">
        <v>2.105</v>
      </c>
      <c r="T8361">
        <v>33</v>
      </c>
      <c r="U8361">
        <v>3061.5999999999899</v>
      </c>
      <c r="V8361">
        <v>22</v>
      </c>
      <c r="W8361">
        <v>1.454</v>
      </c>
      <c r="X8361">
        <v>2.35</v>
      </c>
      <c r="Y8361" s="119">
        <v>44152</v>
      </c>
      <c r="Z8361">
        <v>408832.89669148601</v>
      </c>
      <c r="AA8361">
        <v>3660558.3516789102</v>
      </c>
    </row>
    <row r="8362" spans="1:27" x14ac:dyDescent="0.25">
      <c r="A8362">
        <v>-111.97680517000001</v>
      </c>
      <c r="B8362">
        <v>33.079810780000003</v>
      </c>
      <c r="C8362" t="s">
        <v>983</v>
      </c>
      <c r="D8362" t="s">
        <v>982</v>
      </c>
      <c r="E8362" t="s">
        <v>981</v>
      </c>
      <c r="F8362">
        <v>7681</v>
      </c>
      <c r="G8362">
        <v>1</v>
      </c>
      <c r="H8362">
        <v>13.33</v>
      </c>
      <c r="I8362">
        <v>2.133</v>
      </c>
      <c r="J8362">
        <v>1</v>
      </c>
      <c r="K8362">
        <v>1168.7</v>
      </c>
      <c r="L8362" t="s">
        <v>980</v>
      </c>
      <c r="M8362" t="s">
        <v>979</v>
      </c>
      <c r="N8362" s="119">
        <v>44152</v>
      </c>
      <c r="O8362">
        <v>0</v>
      </c>
      <c r="P8362">
        <v>0</v>
      </c>
      <c r="Q8362">
        <v>8540.7999999999902</v>
      </c>
      <c r="R8362">
        <v>1199.4000000000001</v>
      </c>
      <c r="S8362">
        <v>2.4990000000000001</v>
      </c>
      <c r="T8362">
        <v>33</v>
      </c>
      <c r="U8362">
        <v>3634.5</v>
      </c>
      <c r="V8362">
        <v>22</v>
      </c>
      <c r="W8362">
        <v>1.454</v>
      </c>
      <c r="X8362">
        <v>2.35</v>
      </c>
      <c r="Y8362" s="119">
        <v>44152</v>
      </c>
      <c r="Z8362">
        <v>408832.83940227597</v>
      </c>
      <c r="AA8362">
        <v>3660559.0163693498</v>
      </c>
    </row>
    <row r="8363" spans="1:27" x14ac:dyDescent="0.25">
      <c r="A8363">
        <v>-111.976805999999</v>
      </c>
      <c r="B8363">
        <v>33.079816770000001</v>
      </c>
      <c r="C8363" t="s">
        <v>983</v>
      </c>
      <c r="D8363" t="s">
        <v>982</v>
      </c>
      <c r="E8363" t="s">
        <v>981</v>
      </c>
      <c r="F8363">
        <v>7682</v>
      </c>
      <c r="G8363">
        <v>360</v>
      </c>
      <c r="H8363">
        <v>13.33</v>
      </c>
      <c r="I8363">
        <v>1.9690000000000001</v>
      </c>
      <c r="J8363">
        <v>1</v>
      </c>
      <c r="K8363">
        <v>1168.7</v>
      </c>
      <c r="L8363" t="s">
        <v>980</v>
      </c>
      <c r="M8363" t="s">
        <v>979</v>
      </c>
      <c r="N8363" s="119">
        <v>44152</v>
      </c>
      <c r="O8363">
        <v>0</v>
      </c>
      <c r="P8363">
        <v>0</v>
      </c>
      <c r="Q8363">
        <v>7740.6</v>
      </c>
      <c r="R8363">
        <v>1177.5999999999899</v>
      </c>
      <c r="S8363">
        <v>2.4529999999999998</v>
      </c>
      <c r="T8363">
        <v>33</v>
      </c>
      <c r="U8363">
        <v>3568.5</v>
      </c>
      <c r="V8363">
        <v>22</v>
      </c>
      <c r="W8363">
        <v>1.3420000000000001</v>
      </c>
      <c r="X8363">
        <v>2.169</v>
      </c>
      <c r="Y8363" s="119">
        <v>44152</v>
      </c>
      <c r="Z8363">
        <v>408832.768112502</v>
      </c>
      <c r="AA8363">
        <v>3660559.68119008</v>
      </c>
    </row>
    <row r="8364" spans="1:27" x14ac:dyDescent="0.25">
      <c r="A8364">
        <v>-111.976805339999</v>
      </c>
      <c r="B8364">
        <v>33.079822780000001</v>
      </c>
      <c r="C8364" t="s">
        <v>983</v>
      </c>
      <c r="D8364" t="s">
        <v>982</v>
      </c>
      <c r="E8364" t="s">
        <v>981</v>
      </c>
      <c r="F8364">
        <v>7683</v>
      </c>
      <c r="G8364">
        <v>2</v>
      </c>
      <c r="H8364">
        <v>13.33</v>
      </c>
      <c r="I8364">
        <v>2.1</v>
      </c>
      <c r="J8364">
        <v>1</v>
      </c>
      <c r="K8364">
        <v>1168.5999999999899</v>
      </c>
      <c r="L8364" t="s">
        <v>980</v>
      </c>
      <c r="M8364" t="s">
        <v>979</v>
      </c>
      <c r="N8364" s="119">
        <v>44152</v>
      </c>
      <c r="O8364">
        <v>0</v>
      </c>
      <c r="P8364">
        <v>0</v>
      </c>
      <c r="Q8364">
        <v>8818.1</v>
      </c>
      <c r="R8364">
        <v>1257.7</v>
      </c>
      <c r="S8364">
        <v>2.62</v>
      </c>
      <c r="T8364">
        <v>33</v>
      </c>
      <c r="U8364">
        <v>3811.1999999999898</v>
      </c>
      <c r="V8364">
        <v>22</v>
      </c>
      <c r="W8364">
        <v>1.4319999999999999</v>
      </c>
      <c r="X8364">
        <v>2.3140000000000001</v>
      </c>
      <c r="Y8364" s="119">
        <v>44152</v>
      </c>
      <c r="Z8364">
        <v>408832.83591572801</v>
      </c>
      <c r="AA8364">
        <v>3660560.34693398</v>
      </c>
    </row>
    <row r="8365" spans="1:27" x14ac:dyDescent="0.25">
      <c r="A8365">
        <v>-111.97680517000001</v>
      </c>
      <c r="B8365">
        <v>33.079827780000002</v>
      </c>
      <c r="C8365" t="s">
        <v>983</v>
      </c>
      <c r="D8365" t="s">
        <v>982</v>
      </c>
      <c r="E8365" t="s">
        <v>981</v>
      </c>
      <c r="F8365">
        <v>7684</v>
      </c>
      <c r="G8365">
        <v>1</v>
      </c>
      <c r="H8365">
        <v>13.33</v>
      </c>
      <c r="I8365">
        <v>2.2970000000000002</v>
      </c>
      <c r="J8365">
        <v>1</v>
      </c>
      <c r="K8365">
        <v>1168.7</v>
      </c>
      <c r="L8365" t="s">
        <v>980</v>
      </c>
      <c r="M8365" t="s">
        <v>979</v>
      </c>
      <c r="N8365" s="119">
        <v>44152</v>
      </c>
      <c r="O8365">
        <v>0</v>
      </c>
      <c r="P8365">
        <v>0</v>
      </c>
      <c r="Q8365">
        <v>8460.7000000000007</v>
      </c>
      <c r="R8365">
        <v>1103.29999999999</v>
      </c>
      <c r="S8365">
        <v>2.298</v>
      </c>
      <c r="T8365">
        <v>33</v>
      </c>
      <c r="U8365">
        <v>3343.3</v>
      </c>
      <c r="V8365">
        <v>22</v>
      </c>
      <c r="W8365">
        <v>1.5660000000000001</v>
      </c>
      <c r="X8365">
        <v>2.5310000000000001</v>
      </c>
      <c r="Y8365" s="119">
        <v>44152</v>
      </c>
      <c r="Z8365">
        <v>408832.856941698</v>
      </c>
      <c r="AA8365">
        <v>3660560.90112672</v>
      </c>
    </row>
    <row r="8366" spans="1:27" x14ac:dyDescent="0.25">
      <c r="A8366">
        <v>-111.976805339999</v>
      </c>
      <c r="B8366">
        <v>33.079833780000001</v>
      </c>
      <c r="C8366" t="s">
        <v>983</v>
      </c>
      <c r="D8366" t="s">
        <v>982</v>
      </c>
      <c r="E8366" t="s">
        <v>981</v>
      </c>
      <c r="F8366">
        <v>7685</v>
      </c>
      <c r="G8366">
        <v>2</v>
      </c>
      <c r="H8366">
        <v>13.33</v>
      </c>
      <c r="I8366">
        <v>2.0339999999999998</v>
      </c>
      <c r="J8366">
        <v>1</v>
      </c>
      <c r="K8366">
        <v>1168.5999999999899</v>
      </c>
      <c r="L8366" t="s">
        <v>980</v>
      </c>
      <c r="M8366" t="s">
        <v>979</v>
      </c>
      <c r="N8366" s="119">
        <v>44152</v>
      </c>
      <c r="O8366">
        <v>0</v>
      </c>
      <c r="P8366">
        <v>0</v>
      </c>
      <c r="Q8366">
        <v>8087.6999999999898</v>
      </c>
      <c r="R8366">
        <v>1190.7</v>
      </c>
      <c r="S8366">
        <v>2.4809999999999999</v>
      </c>
      <c r="T8366">
        <v>33</v>
      </c>
      <c r="U8366">
        <v>3608.3</v>
      </c>
      <c r="V8366">
        <v>22</v>
      </c>
      <c r="W8366">
        <v>1.387</v>
      </c>
      <c r="X8366">
        <v>2.2410000000000001</v>
      </c>
      <c r="Y8366" s="119">
        <v>44152</v>
      </c>
      <c r="Z8366">
        <v>408832.847264771</v>
      </c>
      <c r="AA8366">
        <v>3660561.5664828699</v>
      </c>
    </row>
    <row r="8367" spans="1:27" x14ac:dyDescent="0.25">
      <c r="A8367">
        <v>-111.97680483000001</v>
      </c>
      <c r="B8367">
        <v>33.07983978</v>
      </c>
      <c r="C8367" t="s">
        <v>983</v>
      </c>
      <c r="D8367" t="s">
        <v>982</v>
      </c>
      <c r="E8367" t="s">
        <v>981</v>
      </c>
      <c r="F8367">
        <v>7686</v>
      </c>
      <c r="G8367">
        <v>359</v>
      </c>
      <c r="H8367">
        <v>13.33</v>
      </c>
      <c r="I8367">
        <v>2.1</v>
      </c>
      <c r="J8367">
        <v>1</v>
      </c>
      <c r="K8367">
        <v>1168.5999999999899</v>
      </c>
      <c r="L8367" t="s">
        <v>980</v>
      </c>
      <c r="M8367" t="s">
        <v>979</v>
      </c>
      <c r="N8367" s="119">
        <v>44152</v>
      </c>
      <c r="O8367">
        <v>0</v>
      </c>
      <c r="P8367">
        <v>0</v>
      </c>
      <c r="Q8367">
        <v>8342.1</v>
      </c>
      <c r="R8367">
        <v>1189.79999999999</v>
      </c>
      <c r="S8367">
        <v>2.4790000000000001</v>
      </c>
      <c r="T8367">
        <v>33</v>
      </c>
      <c r="U8367">
        <v>3605.4</v>
      </c>
      <c r="V8367">
        <v>22</v>
      </c>
      <c r="W8367">
        <v>1.4319999999999999</v>
      </c>
      <c r="X8367">
        <v>2.3140000000000001</v>
      </c>
      <c r="Y8367" s="119">
        <v>44152</v>
      </c>
      <c r="Z8367">
        <v>408832.90105709701</v>
      </c>
      <c r="AA8367">
        <v>3660562.2312483699</v>
      </c>
    </row>
    <row r="8368" spans="1:27" x14ac:dyDescent="0.25">
      <c r="A8368">
        <v>-111.976805339999</v>
      </c>
      <c r="B8368">
        <v>33.079844780000002</v>
      </c>
      <c r="C8368" t="s">
        <v>983</v>
      </c>
      <c r="D8368" t="s">
        <v>982</v>
      </c>
      <c r="E8368" t="s">
        <v>981</v>
      </c>
      <c r="F8368">
        <v>7687</v>
      </c>
      <c r="G8368">
        <v>2</v>
      </c>
      <c r="H8368">
        <v>13.33</v>
      </c>
      <c r="I8368">
        <v>2.133</v>
      </c>
      <c r="J8368">
        <v>1</v>
      </c>
      <c r="K8368">
        <v>1168.5999999999899</v>
      </c>
      <c r="L8368" t="s">
        <v>980</v>
      </c>
      <c r="M8368" t="s">
        <v>979</v>
      </c>
      <c r="N8368" s="119">
        <v>44152</v>
      </c>
      <c r="O8368">
        <v>0</v>
      </c>
      <c r="P8368">
        <v>0</v>
      </c>
      <c r="Q8368">
        <v>9105.6</v>
      </c>
      <c r="R8368">
        <v>1278.7</v>
      </c>
      <c r="S8368">
        <v>2.6640000000000001</v>
      </c>
      <c r="T8368">
        <v>33</v>
      </c>
      <c r="U8368">
        <v>3874.9</v>
      </c>
      <c r="V8368">
        <v>22</v>
      </c>
      <c r="W8368">
        <v>1.454</v>
      </c>
      <c r="X8368">
        <v>2.35</v>
      </c>
      <c r="Y8368" s="119">
        <v>44152</v>
      </c>
      <c r="Z8368">
        <v>408832.85861381702</v>
      </c>
      <c r="AA8368">
        <v>3660562.7860317598</v>
      </c>
    </row>
    <row r="8369" spans="1:27" x14ac:dyDescent="0.25">
      <c r="A8369">
        <v>-111.976804659999</v>
      </c>
      <c r="B8369">
        <v>33.079850780000001</v>
      </c>
      <c r="C8369" t="s">
        <v>983</v>
      </c>
      <c r="D8369" t="s">
        <v>982</v>
      </c>
      <c r="E8369" t="s">
        <v>981</v>
      </c>
      <c r="F8369">
        <v>7688</v>
      </c>
      <c r="G8369">
        <v>358</v>
      </c>
      <c r="H8369">
        <v>13.33</v>
      </c>
      <c r="I8369">
        <v>1.903</v>
      </c>
      <c r="J8369">
        <v>1</v>
      </c>
      <c r="K8369">
        <v>1168.5999999999899</v>
      </c>
      <c r="L8369" t="s">
        <v>980</v>
      </c>
      <c r="M8369" t="s">
        <v>979</v>
      </c>
      <c r="N8369" s="119">
        <v>44152</v>
      </c>
      <c r="O8369">
        <v>0</v>
      </c>
      <c r="P8369">
        <v>0</v>
      </c>
      <c r="Q8369">
        <v>10640</v>
      </c>
      <c r="R8369">
        <v>1674.5</v>
      </c>
      <c r="S8369">
        <v>3.488</v>
      </c>
      <c r="T8369">
        <v>33</v>
      </c>
      <c r="U8369">
        <v>5074.1000000000004</v>
      </c>
      <c r="V8369">
        <v>22</v>
      </c>
      <c r="W8369">
        <v>1.2969999999999999</v>
      </c>
      <c r="X8369">
        <v>2.097</v>
      </c>
      <c r="Y8369" s="119">
        <v>44152</v>
      </c>
      <c r="Z8369">
        <v>408832.92827345</v>
      </c>
      <c r="AA8369">
        <v>3660563.4506496</v>
      </c>
    </row>
    <row r="8370" spans="1:27" x14ac:dyDescent="0.25">
      <c r="A8370">
        <v>-111.976804659999</v>
      </c>
      <c r="B8370">
        <v>33.07985678</v>
      </c>
      <c r="C8370" t="s">
        <v>983</v>
      </c>
      <c r="D8370" t="s">
        <v>982</v>
      </c>
      <c r="E8370" t="s">
        <v>981</v>
      </c>
      <c r="F8370">
        <v>7689</v>
      </c>
      <c r="G8370">
        <v>358</v>
      </c>
      <c r="H8370">
        <v>13.33</v>
      </c>
      <c r="I8370">
        <v>2.2309999999999999</v>
      </c>
      <c r="J8370">
        <v>1</v>
      </c>
      <c r="K8370">
        <v>1168.5999999999899</v>
      </c>
      <c r="L8370" t="s">
        <v>980</v>
      </c>
      <c r="M8370" t="s">
        <v>979</v>
      </c>
      <c r="N8370" s="119">
        <v>44152</v>
      </c>
      <c r="O8370">
        <v>0</v>
      </c>
      <c r="P8370">
        <v>0</v>
      </c>
      <c r="Q8370">
        <v>9290.8999999999905</v>
      </c>
      <c r="R8370">
        <v>1247.2</v>
      </c>
      <c r="S8370">
        <v>2.5979999999999999</v>
      </c>
      <c r="T8370">
        <v>33</v>
      </c>
      <c r="U8370">
        <v>3779.3</v>
      </c>
      <c r="V8370">
        <v>22</v>
      </c>
      <c r="W8370">
        <v>1.5209999999999999</v>
      </c>
      <c r="X8370">
        <v>2.4580000000000002</v>
      </c>
      <c r="Y8370" s="119">
        <v>44152</v>
      </c>
      <c r="Z8370">
        <v>408832.93446383701</v>
      </c>
      <c r="AA8370">
        <v>3660564.1158580901</v>
      </c>
    </row>
    <row r="8371" spans="1:27" x14ac:dyDescent="0.25">
      <c r="A8371">
        <v>-111.97680637000001</v>
      </c>
      <c r="B8371">
        <v>33.079862849999898</v>
      </c>
      <c r="C8371" t="s">
        <v>983</v>
      </c>
      <c r="D8371" t="s">
        <v>982</v>
      </c>
      <c r="E8371" t="s">
        <v>981</v>
      </c>
      <c r="F8371">
        <v>7690</v>
      </c>
      <c r="G8371">
        <v>8</v>
      </c>
      <c r="H8371">
        <v>13.33</v>
      </c>
      <c r="I8371">
        <v>2.198</v>
      </c>
      <c r="J8371">
        <v>1</v>
      </c>
      <c r="K8371">
        <v>1168.5</v>
      </c>
      <c r="L8371" t="s">
        <v>980</v>
      </c>
      <c r="M8371" t="s">
        <v>979</v>
      </c>
      <c r="N8371" s="119">
        <v>44152</v>
      </c>
      <c r="O8371">
        <v>0</v>
      </c>
      <c r="P8371">
        <v>0</v>
      </c>
      <c r="Q8371">
        <v>10115</v>
      </c>
      <c r="R8371">
        <v>1378.0999999999899</v>
      </c>
      <c r="S8371">
        <v>2.871</v>
      </c>
      <c r="T8371">
        <v>33</v>
      </c>
      <c r="U8371">
        <v>4176</v>
      </c>
      <c r="V8371">
        <v>22</v>
      </c>
      <c r="W8371">
        <v>1.4990000000000001</v>
      </c>
      <c r="X8371">
        <v>2.4220000000000002</v>
      </c>
      <c r="Y8371" s="119">
        <v>44152</v>
      </c>
      <c r="Z8371">
        <v>408832.781119989</v>
      </c>
      <c r="AA8371">
        <v>3660564.7903126301</v>
      </c>
    </row>
    <row r="8372" spans="1:27" x14ac:dyDescent="0.25">
      <c r="A8372">
        <v>-111.97680397000001</v>
      </c>
      <c r="B8372">
        <v>33.079867819999897</v>
      </c>
      <c r="C8372" t="s">
        <v>983</v>
      </c>
      <c r="D8372" t="s">
        <v>982</v>
      </c>
      <c r="E8372" t="s">
        <v>981</v>
      </c>
      <c r="F8372">
        <v>7691</v>
      </c>
      <c r="G8372">
        <v>354</v>
      </c>
      <c r="H8372">
        <v>13.33</v>
      </c>
      <c r="I8372">
        <v>2.198</v>
      </c>
      <c r="J8372">
        <v>1</v>
      </c>
      <c r="K8372">
        <v>1168.5</v>
      </c>
      <c r="L8372" t="s">
        <v>980</v>
      </c>
      <c r="M8372" t="s">
        <v>979</v>
      </c>
      <c r="N8372" s="119">
        <v>44152</v>
      </c>
      <c r="O8372">
        <v>0</v>
      </c>
      <c r="P8372">
        <v>0</v>
      </c>
      <c r="Q8372">
        <v>6782.8999999999896</v>
      </c>
      <c r="R8372">
        <v>924.1</v>
      </c>
      <c r="S8372">
        <v>1.925</v>
      </c>
      <c r="T8372">
        <v>33</v>
      </c>
      <c r="U8372">
        <v>2800.3</v>
      </c>
      <c r="V8372">
        <v>22</v>
      </c>
      <c r="W8372">
        <v>1.4990000000000001</v>
      </c>
      <c r="X8372">
        <v>2.4220000000000002</v>
      </c>
      <c r="Y8372" s="119">
        <v>44152</v>
      </c>
      <c r="Z8372">
        <v>408833.01025675202</v>
      </c>
      <c r="AA8372">
        <v>3660565.3392423801</v>
      </c>
    </row>
    <row r="8373" spans="1:27" x14ac:dyDescent="0.25">
      <c r="A8373">
        <v>-111.976804659999</v>
      </c>
      <c r="B8373">
        <v>33.07987378</v>
      </c>
      <c r="C8373" t="s">
        <v>983</v>
      </c>
      <c r="D8373" t="s">
        <v>982</v>
      </c>
      <c r="E8373" t="s">
        <v>981</v>
      </c>
      <c r="F8373">
        <v>7692</v>
      </c>
      <c r="G8373">
        <v>358</v>
      </c>
      <c r="H8373">
        <v>13.33</v>
      </c>
      <c r="I8373">
        <v>2.0670000000000002</v>
      </c>
      <c r="J8373">
        <v>1</v>
      </c>
      <c r="K8373">
        <v>1168.5</v>
      </c>
      <c r="L8373" t="s">
        <v>980</v>
      </c>
      <c r="M8373" t="s">
        <v>979</v>
      </c>
      <c r="N8373" s="119">
        <v>44152</v>
      </c>
      <c r="O8373">
        <v>0</v>
      </c>
      <c r="P8373">
        <v>0</v>
      </c>
      <c r="Q8373">
        <v>5220.3</v>
      </c>
      <c r="R8373">
        <v>756.37</v>
      </c>
      <c r="S8373">
        <v>1.5760000000000001</v>
      </c>
      <c r="T8373">
        <v>33</v>
      </c>
      <c r="U8373">
        <v>2292</v>
      </c>
      <c r="V8373">
        <v>22</v>
      </c>
      <c r="W8373">
        <v>1.409</v>
      </c>
      <c r="X8373">
        <v>2.278</v>
      </c>
      <c r="Y8373" s="119">
        <v>44152</v>
      </c>
      <c r="Z8373">
        <v>408832.95200327202</v>
      </c>
      <c r="AA8373">
        <v>3660566.0006154701</v>
      </c>
    </row>
    <row r="8374" spans="1:27" x14ac:dyDescent="0.25">
      <c r="A8374">
        <v>-111.976805339999</v>
      </c>
      <c r="B8374">
        <v>33.079879779999899</v>
      </c>
      <c r="C8374" t="s">
        <v>983</v>
      </c>
      <c r="D8374" t="s">
        <v>982</v>
      </c>
      <c r="E8374" t="s">
        <v>981</v>
      </c>
      <c r="F8374">
        <v>7693</v>
      </c>
      <c r="G8374">
        <v>2</v>
      </c>
      <c r="H8374">
        <v>13.33</v>
      </c>
      <c r="I8374">
        <v>1.87</v>
      </c>
      <c r="J8374">
        <v>1</v>
      </c>
      <c r="K8374">
        <v>1168.5</v>
      </c>
      <c r="L8374" t="s">
        <v>980</v>
      </c>
      <c r="M8374" t="s">
        <v>979</v>
      </c>
      <c r="N8374" s="119">
        <v>44152</v>
      </c>
      <c r="O8374">
        <v>0</v>
      </c>
      <c r="P8374">
        <v>0</v>
      </c>
      <c r="Q8374">
        <v>5577.6</v>
      </c>
      <c r="R8374">
        <v>893.2</v>
      </c>
      <c r="S8374">
        <v>1.861</v>
      </c>
      <c r="T8374">
        <v>33</v>
      </c>
      <c r="U8374">
        <v>2706.6999999999898</v>
      </c>
      <c r="V8374">
        <v>22</v>
      </c>
      <c r="W8374">
        <v>1.2749999999999999</v>
      </c>
      <c r="X8374">
        <v>2.0609999999999999</v>
      </c>
      <c r="Y8374" s="119">
        <v>44152</v>
      </c>
      <c r="Z8374">
        <v>408832.89472444</v>
      </c>
      <c r="AA8374">
        <v>3660566.6664145999</v>
      </c>
    </row>
    <row r="8375" spans="1:27" x14ac:dyDescent="0.25">
      <c r="A8375">
        <v>-111.9768033</v>
      </c>
      <c r="B8375">
        <v>33.079885900000001</v>
      </c>
      <c r="C8375" t="s">
        <v>983</v>
      </c>
      <c r="D8375" t="s">
        <v>982</v>
      </c>
      <c r="E8375" t="s">
        <v>981</v>
      </c>
      <c r="F8375">
        <v>7694</v>
      </c>
      <c r="G8375">
        <v>350</v>
      </c>
      <c r="H8375">
        <v>13.33</v>
      </c>
      <c r="I8375">
        <v>2.0670000000000002</v>
      </c>
      <c r="J8375">
        <v>1</v>
      </c>
      <c r="K8375">
        <v>1168.5</v>
      </c>
      <c r="L8375" t="s">
        <v>980</v>
      </c>
      <c r="M8375" t="s">
        <v>979</v>
      </c>
      <c r="N8375" s="119">
        <v>44152</v>
      </c>
      <c r="O8375">
        <v>0</v>
      </c>
      <c r="P8375">
        <v>0</v>
      </c>
      <c r="Q8375">
        <v>5269.6</v>
      </c>
      <c r="R8375">
        <v>763.50999999999897</v>
      </c>
      <c r="S8375">
        <v>1.591</v>
      </c>
      <c r="T8375">
        <v>33</v>
      </c>
      <c r="U8375">
        <v>2313.6999999999898</v>
      </c>
      <c r="V8375">
        <v>22</v>
      </c>
      <c r="W8375">
        <v>1.409</v>
      </c>
      <c r="X8375">
        <v>2.278</v>
      </c>
      <c r="Y8375" s="119">
        <v>44152</v>
      </c>
      <c r="Z8375">
        <v>408833.09144629701</v>
      </c>
      <c r="AA8375">
        <v>3660567.3431553398</v>
      </c>
    </row>
    <row r="8376" spans="1:27" x14ac:dyDescent="0.25">
      <c r="A8376">
        <v>-111.976805659999</v>
      </c>
      <c r="B8376">
        <v>33.079891779999897</v>
      </c>
      <c r="C8376" t="s">
        <v>983</v>
      </c>
      <c r="D8376" t="s">
        <v>982</v>
      </c>
      <c r="E8376" t="s">
        <v>981</v>
      </c>
      <c r="F8376">
        <v>7695</v>
      </c>
      <c r="G8376">
        <v>358</v>
      </c>
      <c r="H8376">
        <v>13.33</v>
      </c>
      <c r="I8376">
        <v>1.87</v>
      </c>
      <c r="J8376">
        <v>1</v>
      </c>
      <c r="K8376">
        <v>1168.5</v>
      </c>
      <c r="L8376" t="s">
        <v>980</v>
      </c>
      <c r="M8376" t="s">
        <v>979</v>
      </c>
      <c r="N8376" s="119">
        <v>44152</v>
      </c>
      <c r="O8376">
        <v>0</v>
      </c>
      <c r="P8376">
        <v>0</v>
      </c>
      <c r="Q8376">
        <v>5976.3</v>
      </c>
      <c r="R8376">
        <v>957.04999999999905</v>
      </c>
      <c r="S8376">
        <v>1.994</v>
      </c>
      <c r="T8376">
        <v>33</v>
      </c>
      <c r="U8376">
        <v>2900.0999999999899</v>
      </c>
      <c r="V8376">
        <v>22</v>
      </c>
      <c r="W8376">
        <v>1.2749999999999999</v>
      </c>
      <c r="X8376">
        <v>2.0609999999999999</v>
      </c>
      <c r="Y8376" s="119">
        <v>44152</v>
      </c>
      <c r="Z8376">
        <v>408832.87723736803</v>
      </c>
      <c r="AA8376">
        <v>3660567.99710953</v>
      </c>
    </row>
    <row r="8377" spans="1:27" x14ac:dyDescent="0.25">
      <c r="A8377">
        <v>-111.97680413</v>
      </c>
      <c r="B8377">
        <v>33.079897930000001</v>
      </c>
      <c r="C8377" t="s">
        <v>983</v>
      </c>
      <c r="D8377" t="s">
        <v>982</v>
      </c>
      <c r="E8377" t="s">
        <v>981</v>
      </c>
      <c r="F8377">
        <v>7696</v>
      </c>
      <c r="G8377">
        <v>349</v>
      </c>
      <c r="H8377">
        <v>13.33</v>
      </c>
      <c r="I8377">
        <v>1.7390000000000001</v>
      </c>
      <c r="J8377">
        <v>1</v>
      </c>
      <c r="K8377">
        <v>1168.4000000000001</v>
      </c>
      <c r="L8377" t="s">
        <v>980</v>
      </c>
      <c r="M8377" t="s">
        <v>979</v>
      </c>
      <c r="N8377" s="119">
        <v>44152</v>
      </c>
      <c r="O8377">
        <v>0</v>
      </c>
      <c r="P8377">
        <v>0</v>
      </c>
      <c r="Q8377">
        <v>5371.1</v>
      </c>
      <c r="R8377">
        <v>925.04999999999905</v>
      </c>
      <c r="S8377">
        <v>1.927</v>
      </c>
      <c r="T8377">
        <v>33</v>
      </c>
      <c r="U8377">
        <v>2803.1999999999898</v>
      </c>
      <c r="V8377">
        <v>22</v>
      </c>
      <c r="W8377">
        <v>1.1859999999999999</v>
      </c>
      <c r="X8377">
        <v>1.9159999999999999</v>
      </c>
      <c r="Y8377" s="119">
        <v>44152</v>
      </c>
      <c r="Z8377">
        <v>408833.02638824697</v>
      </c>
      <c r="AA8377">
        <v>3660568.6776192901</v>
      </c>
    </row>
    <row r="8378" spans="1:27" x14ac:dyDescent="0.25">
      <c r="A8378">
        <v>-111.97680651</v>
      </c>
      <c r="B8378">
        <v>33.079903790000003</v>
      </c>
      <c r="C8378" t="s">
        <v>983</v>
      </c>
      <c r="D8378" t="s">
        <v>982</v>
      </c>
      <c r="E8378" t="s">
        <v>981</v>
      </c>
      <c r="F8378">
        <v>7697</v>
      </c>
      <c r="G8378">
        <v>3</v>
      </c>
      <c r="H8378">
        <v>13.33</v>
      </c>
      <c r="I8378">
        <v>2.165</v>
      </c>
      <c r="J8378">
        <v>1</v>
      </c>
      <c r="K8378">
        <v>1168.4000000000001</v>
      </c>
      <c r="L8378" t="s">
        <v>980</v>
      </c>
      <c r="M8378" t="s">
        <v>979</v>
      </c>
      <c r="N8378" s="119">
        <v>44152</v>
      </c>
      <c r="O8378">
        <v>0</v>
      </c>
      <c r="P8378">
        <v>0</v>
      </c>
      <c r="Q8378">
        <v>4276</v>
      </c>
      <c r="R8378">
        <v>591.37999999999897</v>
      </c>
      <c r="S8378">
        <v>1.232</v>
      </c>
      <c r="T8378">
        <v>33</v>
      </c>
      <c r="U8378">
        <v>1792.0999999999899</v>
      </c>
      <c r="V8378">
        <v>22</v>
      </c>
      <c r="W8378">
        <v>1.476</v>
      </c>
      <c r="X8378">
        <v>2.3860000000000001</v>
      </c>
      <c r="Y8378" s="119">
        <v>44152</v>
      </c>
      <c r="Z8378">
        <v>408832.81029197999</v>
      </c>
      <c r="AA8378">
        <v>3660569.3293734901</v>
      </c>
    </row>
    <row r="8379" spans="1:27" x14ac:dyDescent="0.25">
      <c r="A8379">
        <v>-111.976806679999</v>
      </c>
      <c r="B8379">
        <v>33.079908789999898</v>
      </c>
      <c r="C8379" t="s">
        <v>983</v>
      </c>
      <c r="D8379" t="s">
        <v>982</v>
      </c>
      <c r="E8379" t="s">
        <v>981</v>
      </c>
      <c r="F8379">
        <v>7698</v>
      </c>
      <c r="G8379">
        <v>4</v>
      </c>
      <c r="H8379">
        <v>13.33</v>
      </c>
      <c r="I8379">
        <v>2.2639999999999998</v>
      </c>
      <c r="J8379">
        <v>1</v>
      </c>
      <c r="K8379">
        <v>1168.29999999999</v>
      </c>
      <c r="L8379" t="s">
        <v>980</v>
      </c>
      <c r="M8379" t="s">
        <v>979</v>
      </c>
      <c r="N8379" s="119">
        <v>44152</v>
      </c>
      <c r="O8379">
        <v>0</v>
      </c>
      <c r="P8379">
        <v>0</v>
      </c>
      <c r="Q8379">
        <v>4994.3999999999896</v>
      </c>
      <c r="R8379">
        <v>660.71</v>
      </c>
      <c r="S8379">
        <v>1.3759999999999999</v>
      </c>
      <c r="T8379">
        <v>33</v>
      </c>
      <c r="U8379">
        <v>2002.2</v>
      </c>
      <c r="V8379">
        <v>22</v>
      </c>
      <c r="W8379">
        <v>1.5429999999999999</v>
      </c>
      <c r="X8379">
        <v>2.4950000000000001</v>
      </c>
      <c r="Y8379" s="119">
        <v>44152</v>
      </c>
      <c r="Z8379">
        <v>408832.79958335299</v>
      </c>
      <c r="AA8379">
        <v>3660569.8838615599</v>
      </c>
    </row>
    <row r="8380" spans="1:27" x14ac:dyDescent="0.25">
      <c r="A8380">
        <v>-111.976804659999</v>
      </c>
      <c r="B8380">
        <v>33.079914780000003</v>
      </c>
      <c r="C8380" t="s">
        <v>983</v>
      </c>
      <c r="D8380" t="s">
        <v>982</v>
      </c>
      <c r="E8380" t="s">
        <v>981</v>
      </c>
      <c r="F8380">
        <v>7699</v>
      </c>
      <c r="G8380">
        <v>358</v>
      </c>
      <c r="H8380">
        <v>13.33</v>
      </c>
      <c r="I8380">
        <v>2.2309999999999999</v>
      </c>
      <c r="J8380">
        <v>1</v>
      </c>
      <c r="K8380">
        <v>1168.29999999999</v>
      </c>
      <c r="L8380" t="s">
        <v>980</v>
      </c>
      <c r="M8380" t="s">
        <v>979</v>
      </c>
      <c r="N8380" s="119">
        <v>44152</v>
      </c>
      <c r="O8380">
        <v>0</v>
      </c>
      <c r="P8380">
        <v>0</v>
      </c>
      <c r="Q8380">
        <v>4057.0999999999899</v>
      </c>
      <c r="R8380">
        <v>544.61</v>
      </c>
      <c r="S8380">
        <v>1.135</v>
      </c>
      <c r="T8380">
        <v>33</v>
      </c>
      <c r="U8380">
        <v>1650.29999999999</v>
      </c>
      <c r="V8380">
        <v>22</v>
      </c>
      <c r="W8380">
        <v>1.5209999999999999</v>
      </c>
      <c r="X8380">
        <v>2.4580000000000002</v>
      </c>
      <c r="Y8380" s="119">
        <v>44152</v>
      </c>
      <c r="Z8380">
        <v>408832.99430429499</v>
      </c>
      <c r="AA8380">
        <v>3660570.5462068198</v>
      </c>
    </row>
    <row r="8381" spans="1:27" x14ac:dyDescent="0.25">
      <c r="A8381">
        <v>-111.97680483000001</v>
      </c>
      <c r="B8381">
        <v>33.079920780000002</v>
      </c>
      <c r="C8381" t="s">
        <v>983</v>
      </c>
      <c r="D8381" t="s">
        <v>982</v>
      </c>
      <c r="E8381" t="s">
        <v>981</v>
      </c>
      <c r="F8381">
        <v>7700</v>
      </c>
      <c r="G8381">
        <v>359</v>
      </c>
      <c r="H8381">
        <v>13.33</v>
      </c>
      <c r="I8381">
        <v>2.165</v>
      </c>
      <c r="J8381">
        <v>1</v>
      </c>
      <c r="K8381">
        <v>1168.29999999999</v>
      </c>
      <c r="L8381" t="s">
        <v>980</v>
      </c>
      <c r="M8381" t="s">
        <v>979</v>
      </c>
      <c r="N8381" s="119">
        <v>44152</v>
      </c>
      <c r="O8381">
        <v>0</v>
      </c>
      <c r="P8381">
        <v>0</v>
      </c>
      <c r="Q8381">
        <v>3468.1999999999898</v>
      </c>
      <c r="R8381">
        <v>479.66</v>
      </c>
      <c r="S8381">
        <v>0.999</v>
      </c>
      <c r="T8381">
        <v>33</v>
      </c>
      <c r="U8381">
        <v>1453.5</v>
      </c>
      <c r="V8381">
        <v>22</v>
      </c>
      <c r="W8381">
        <v>1.476</v>
      </c>
      <c r="X8381">
        <v>2.3860000000000001</v>
      </c>
      <c r="Y8381" s="119">
        <v>44152</v>
      </c>
      <c r="Z8381">
        <v>408832.98462739302</v>
      </c>
      <c r="AA8381">
        <v>3660571.2115629702</v>
      </c>
    </row>
    <row r="8382" spans="1:27" x14ac:dyDescent="0.25">
      <c r="A8382">
        <v>-111.976805339999</v>
      </c>
      <c r="B8382">
        <v>33.079926780000001</v>
      </c>
      <c r="C8382" t="s">
        <v>983</v>
      </c>
      <c r="D8382" t="s">
        <v>982</v>
      </c>
      <c r="E8382" t="s">
        <v>981</v>
      </c>
      <c r="F8382">
        <v>7701</v>
      </c>
      <c r="G8382">
        <v>2</v>
      </c>
      <c r="H8382">
        <v>13.33</v>
      </c>
      <c r="I8382">
        <v>2.0670000000000002</v>
      </c>
      <c r="J8382">
        <v>1</v>
      </c>
      <c r="K8382">
        <v>1168.2</v>
      </c>
      <c r="L8382" t="s">
        <v>980</v>
      </c>
      <c r="M8382" t="s">
        <v>979</v>
      </c>
      <c r="N8382" s="119">
        <v>44152</v>
      </c>
      <c r="O8382">
        <v>0</v>
      </c>
      <c r="P8382">
        <v>0</v>
      </c>
      <c r="Q8382">
        <v>942.36</v>
      </c>
      <c r="R8382">
        <v>136.539999999999</v>
      </c>
      <c r="S8382">
        <v>0.28399999999999997</v>
      </c>
      <c r="T8382">
        <v>33</v>
      </c>
      <c r="U8382">
        <v>413.75</v>
      </c>
      <c r="V8382">
        <v>22</v>
      </c>
      <c r="W8382">
        <v>1.409</v>
      </c>
      <c r="X8382">
        <v>2.278</v>
      </c>
      <c r="Y8382" s="119">
        <v>44152</v>
      </c>
      <c r="Z8382">
        <v>408832.94321590202</v>
      </c>
      <c r="AA8382">
        <v>3660571.8772144499</v>
      </c>
    </row>
    <row r="8383" spans="1:27" x14ac:dyDescent="0.25">
      <c r="A8383">
        <v>-111.97680703</v>
      </c>
      <c r="B8383">
        <v>33.079932820000003</v>
      </c>
      <c r="C8383" t="s">
        <v>983</v>
      </c>
      <c r="D8383" t="s">
        <v>982</v>
      </c>
      <c r="E8383" t="s">
        <v>981</v>
      </c>
      <c r="F8383">
        <v>7702</v>
      </c>
      <c r="G8383">
        <v>6</v>
      </c>
      <c r="H8383">
        <v>13.33</v>
      </c>
      <c r="I8383">
        <v>2.0009999999999999</v>
      </c>
      <c r="J8383">
        <v>1</v>
      </c>
      <c r="K8383">
        <v>1168.5</v>
      </c>
      <c r="L8383" t="s">
        <v>980</v>
      </c>
      <c r="M8383" t="s">
        <v>979</v>
      </c>
      <c r="N8383" s="119">
        <v>44152</v>
      </c>
      <c r="O8383">
        <v>0</v>
      </c>
      <c r="P8383">
        <v>0</v>
      </c>
      <c r="Q8383">
        <v>301.55</v>
      </c>
      <c r="R8383">
        <v>45.119999999999898</v>
      </c>
      <c r="S8383">
        <v>9.4E-2</v>
      </c>
      <c r="T8383">
        <v>33</v>
      </c>
      <c r="U8383">
        <v>136.74</v>
      </c>
      <c r="V8383">
        <v>22</v>
      </c>
      <c r="W8383">
        <v>1.365</v>
      </c>
      <c r="X8383">
        <v>2.2050000000000001</v>
      </c>
      <c r="Y8383" s="119">
        <v>44152</v>
      </c>
      <c r="Z8383">
        <v>408832.791707984</v>
      </c>
      <c r="AA8383">
        <v>3660572.5483255899</v>
      </c>
    </row>
    <row r="8384" spans="1:27" x14ac:dyDescent="0.25">
      <c r="A8384">
        <v>-111.976805659999</v>
      </c>
      <c r="B8384">
        <v>33.0799387799999</v>
      </c>
      <c r="C8384" t="s">
        <v>983</v>
      </c>
      <c r="D8384" t="s">
        <v>982</v>
      </c>
      <c r="E8384" t="s">
        <v>981</v>
      </c>
      <c r="F8384">
        <v>7703</v>
      </c>
      <c r="G8384">
        <v>358</v>
      </c>
      <c r="H8384">
        <v>13.33</v>
      </c>
      <c r="I8384">
        <v>2.7559999999999998</v>
      </c>
      <c r="J8384">
        <v>1</v>
      </c>
      <c r="K8384">
        <v>1168.5999999999899</v>
      </c>
      <c r="L8384" t="s">
        <v>980</v>
      </c>
      <c r="M8384" t="s">
        <v>979</v>
      </c>
      <c r="N8384" s="119">
        <v>44152</v>
      </c>
      <c r="O8384">
        <v>0</v>
      </c>
      <c r="P8384">
        <v>0</v>
      </c>
      <c r="Q8384">
        <v>738.00999999999897</v>
      </c>
      <c r="R8384">
        <v>80.2</v>
      </c>
      <c r="S8384">
        <v>0.16700000000000001</v>
      </c>
      <c r="T8384">
        <v>33</v>
      </c>
      <c r="U8384">
        <v>243.02</v>
      </c>
      <c r="V8384">
        <v>22</v>
      </c>
      <c r="W8384">
        <v>1.879</v>
      </c>
      <c r="X8384">
        <v>3.0369999999999999</v>
      </c>
      <c r="Y8384" s="119">
        <v>44152</v>
      </c>
      <c r="Z8384">
        <v>408832.92572886101</v>
      </c>
      <c r="AA8384">
        <v>3660573.2079093899</v>
      </c>
    </row>
    <row r="8385" spans="1:27" x14ac:dyDescent="0.25">
      <c r="A8385">
        <v>-111.97680413</v>
      </c>
      <c r="B8385">
        <v>33.079944930000003</v>
      </c>
      <c r="C8385" t="s">
        <v>983</v>
      </c>
      <c r="D8385" t="s">
        <v>982</v>
      </c>
      <c r="E8385" t="s">
        <v>981</v>
      </c>
      <c r="F8385">
        <v>7704</v>
      </c>
      <c r="G8385">
        <v>349</v>
      </c>
      <c r="H8385">
        <v>13.33</v>
      </c>
      <c r="I8385">
        <v>2.198</v>
      </c>
      <c r="J8385">
        <v>1</v>
      </c>
      <c r="K8385">
        <v>1168.5</v>
      </c>
      <c r="L8385" t="s">
        <v>980</v>
      </c>
      <c r="M8385" t="s">
        <v>979</v>
      </c>
      <c r="N8385" s="119">
        <v>44152</v>
      </c>
      <c r="O8385">
        <v>0</v>
      </c>
      <c r="P8385">
        <v>0</v>
      </c>
      <c r="Q8385">
        <v>114.06</v>
      </c>
      <c r="R8385">
        <v>15.5399999999999</v>
      </c>
      <c r="S8385">
        <v>3.2000000000000001E-2</v>
      </c>
      <c r="T8385">
        <v>33</v>
      </c>
      <c r="U8385">
        <v>47.09</v>
      </c>
      <c r="V8385">
        <v>22</v>
      </c>
      <c r="W8385">
        <v>1.4990000000000001</v>
      </c>
      <c r="X8385">
        <v>2.4220000000000002</v>
      </c>
      <c r="Y8385" s="119">
        <v>44152</v>
      </c>
      <c r="Z8385">
        <v>408833.07487967302</v>
      </c>
      <c r="AA8385">
        <v>3660573.8884191499</v>
      </c>
    </row>
    <row r="8386" spans="1:27" x14ac:dyDescent="0.25">
      <c r="A8386">
        <v>-111.976806859999</v>
      </c>
      <c r="B8386">
        <v>33.079949810000002</v>
      </c>
      <c r="C8386" t="s">
        <v>983</v>
      </c>
      <c r="D8386" t="s">
        <v>982</v>
      </c>
      <c r="E8386" t="s">
        <v>981</v>
      </c>
      <c r="F8386">
        <v>7705</v>
      </c>
      <c r="G8386">
        <v>5</v>
      </c>
      <c r="H8386">
        <v>13.33</v>
      </c>
      <c r="I8386">
        <v>2.2970000000000002</v>
      </c>
      <c r="J8386">
        <v>1</v>
      </c>
      <c r="K8386">
        <v>1168.5999999999899</v>
      </c>
      <c r="L8386" t="s">
        <v>980</v>
      </c>
      <c r="M8386" t="s">
        <v>979</v>
      </c>
      <c r="N8386" s="119">
        <v>44152</v>
      </c>
      <c r="O8386">
        <v>0</v>
      </c>
      <c r="P8386">
        <v>0</v>
      </c>
      <c r="Q8386">
        <v>85.939999999999898</v>
      </c>
      <c r="R8386">
        <v>11.21</v>
      </c>
      <c r="S8386">
        <v>2.3E-2</v>
      </c>
      <c r="T8386">
        <v>33</v>
      </c>
      <c r="U8386">
        <v>33.96</v>
      </c>
      <c r="V8386">
        <v>22</v>
      </c>
      <c r="W8386">
        <v>1.5660000000000001</v>
      </c>
      <c r="X8386">
        <v>2.5310000000000001</v>
      </c>
      <c r="Y8386" s="119">
        <v>44152</v>
      </c>
      <c r="Z8386">
        <v>408832.82510447397</v>
      </c>
      <c r="AA8386">
        <v>3660574.4318266502</v>
      </c>
    </row>
    <row r="8387" spans="1:27" x14ac:dyDescent="0.25">
      <c r="A8387">
        <v>-111.976806339999</v>
      </c>
      <c r="B8387">
        <v>33.079955779999899</v>
      </c>
      <c r="C8387" t="s">
        <v>983</v>
      </c>
      <c r="D8387" t="s">
        <v>982</v>
      </c>
      <c r="E8387" t="s">
        <v>981</v>
      </c>
      <c r="F8387">
        <v>7706</v>
      </c>
      <c r="G8387">
        <v>2</v>
      </c>
      <c r="H8387">
        <v>13.33</v>
      </c>
      <c r="I8387">
        <v>1.837</v>
      </c>
      <c r="J8387">
        <v>1</v>
      </c>
      <c r="K8387">
        <v>1168.5999999999899</v>
      </c>
      <c r="L8387" t="s">
        <v>980</v>
      </c>
      <c r="M8387" t="s">
        <v>979</v>
      </c>
      <c r="N8387" s="119">
        <v>44152</v>
      </c>
      <c r="O8387">
        <v>0</v>
      </c>
      <c r="P8387">
        <v>0</v>
      </c>
      <c r="Q8387">
        <v>23.6</v>
      </c>
      <c r="R8387">
        <v>3.847</v>
      </c>
      <c r="S8387">
        <v>8.0000000000000002E-3</v>
      </c>
      <c r="T8387">
        <v>33</v>
      </c>
      <c r="U8387">
        <v>11.66</v>
      </c>
      <c r="V8387">
        <v>22</v>
      </c>
      <c r="W8387">
        <v>1.2529999999999999</v>
      </c>
      <c r="X8387">
        <v>2.0249999999999999</v>
      </c>
      <c r="Y8387" s="119">
        <v>44152</v>
      </c>
      <c r="Z8387">
        <v>408832.87979918602</v>
      </c>
      <c r="AA8387">
        <v>3660575.0932574398</v>
      </c>
    </row>
    <row r="8388" spans="1:27" x14ac:dyDescent="0.25">
      <c r="A8388">
        <v>-111.97680603000001</v>
      </c>
      <c r="B8388">
        <v>33.079962819999899</v>
      </c>
      <c r="C8388" t="s">
        <v>983</v>
      </c>
      <c r="D8388" t="s">
        <v>982</v>
      </c>
      <c r="E8388" t="s">
        <v>981</v>
      </c>
      <c r="F8388">
        <v>7707</v>
      </c>
      <c r="G8388">
        <v>6</v>
      </c>
      <c r="H8388">
        <v>13.33</v>
      </c>
      <c r="I8388">
        <v>2.0339999999999998</v>
      </c>
      <c r="J8388">
        <v>1</v>
      </c>
      <c r="K8388">
        <v>1168.5999999999899</v>
      </c>
      <c r="L8388" t="s">
        <v>980</v>
      </c>
      <c r="M8388" t="s">
        <v>979</v>
      </c>
      <c r="N8388" s="119">
        <v>44152</v>
      </c>
      <c r="O8388">
        <v>0</v>
      </c>
      <c r="P8388">
        <v>0</v>
      </c>
      <c r="Q8388">
        <v>28.969999999999899</v>
      </c>
      <c r="R8388">
        <v>4.2649999999999997</v>
      </c>
      <c r="S8388">
        <v>8.8999999999999999E-3</v>
      </c>
      <c r="T8388">
        <v>33</v>
      </c>
      <c r="U8388">
        <v>12.93</v>
      </c>
      <c r="V8388">
        <v>22</v>
      </c>
      <c r="W8388">
        <v>1.387</v>
      </c>
      <c r="X8388">
        <v>2.2410000000000001</v>
      </c>
      <c r="Y8388" s="119">
        <v>44152</v>
      </c>
      <c r="Z8388">
        <v>408832.91599707602</v>
      </c>
      <c r="AA8388">
        <v>3660575.8734994801</v>
      </c>
    </row>
    <row r="8389" spans="1:27" x14ac:dyDescent="0.25">
      <c r="A8389">
        <v>-111.97670336</v>
      </c>
      <c r="B8389">
        <v>33.079976729999899</v>
      </c>
      <c r="C8389" t="s">
        <v>983</v>
      </c>
      <c r="D8389" t="s">
        <v>982</v>
      </c>
      <c r="E8389" t="s">
        <v>981</v>
      </c>
      <c r="F8389">
        <v>7708</v>
      </c>
      <c r="G8389">
        <v>160</v>
      </c>
      <c r="H8389">
        <v>13.33</v>
      </c>
      <c r="I8389">
        <v>1.214</v>
      </c>
      <c r="J8389">
        <v>1</v>
      </c>
      <c r="K8389">
        <v>1168</v>
      </c>
      <c r="L8389" t="s">
        <v>980</v>
      </c>
      <c r="M8389" t="s">
        <v>979</v>
      </c>
      <c r="N8389" s="119">
        <v>44152</v>
      </c>
      <c r="O8389">
        <v>0</v>
      </c>
      <c r="P8389">
        <v>0</v>
      </c>
      <c r="Q8389">
        <v>26.6299999999999</v>
      </c>
      <c r="R8389">
        <v>6.569</v>
      </c>
      <c r="S8389">
        <v>1.4E-2</v>
      </c>
      <c r="T8389">
        <v>33</v>
      </c>
      <c r="U8389">
        <v>19.91</v>
      </c>
      <c r="V8389">
        <v>23</v>
      </c>
      <c r="W8389">
        <v>0.82799999999999996</v>
      </c>
      <c r="X8389">
        <v>1.3380000000000001</v>
      </c>
      <c r="Y8389" s="119">
        <v>44152</v>
      </c>
      <c r="Z8389">
        <v>408842.51325710502</v>
      </c>
      <c r="AA8389">
        <v>3660577.32650086</v>
      </c>
    </row>
    <row r="8390" spans="1:27" x14ac:dyDescent="0.25">
      <c r="A8390">
        <v>-111.97669949</v>
      </c>
      <c r="B8390">
        <v>33.079973209999899</v>
      </c>
      <c r="C8390" t="s">
        <v>983</v>
      </c>
      <c r="D8390" t="s">
        <v>982</v>
      </c>
      <c r="E8390" t="s">
        <v>981</v>
      </c>
      <c r="F8390">
        <v>7709</v>
      </c>
      <c r="G8390">
        <v>183</v>
      </c>
      <c r="H8390">
        <v>13.33</v>
      </c>
      <c r="I8390">
        <v>1.87</v>
      </c>
      <c r="J8390">
        <v>1</v>
      </c>
      <c r="K8390">
        <v>1168.0999999999899</v>
      </c>
      <c r="L8390" t="s">
        <v>980</v>
      </c>
      <c r="M8390" t="s">
        <v>979</v>
      </c>
      <c r="N8390" s="119">
        <v>44152</v>
      </c>
      <c r="O8390">
        <v>0</v>
      </c>
      <c r="P8390">
        <v>0</v>
      </c>
      <c r="Q8390">
        <v>409.49</v>
      </c>
      <c r="R8390">
        <v>65.579999999999899</v>
      </c>
      <c r="S8390">
        <v>0.13700000000000001</v>
      </c>
      <c r="T8390">
        <v>33</v>
      </c>
      <c r="U8390">
        <v>198.719999999999</v>
      </c>
      <c r="V8390">
        <v>23</v>
      </c>
      <c r="W8390">
        <v>1.2749999999999999</v>
      </c>
      <c r="X8390">
        <v>2.0609999999999999</v>
      </c>
      <c r="Y8390" s="119">
        <v>44152</v>
      </c>
      <c r="Z8390">
        <v>408842.87083993398</v>
      </c>
      <c r="AA8390">
        <v>3660576.9328841199</v>
      </c>
    </row>
    <row r="8391" spans="1:27" x14ac:dyDescent="0.25">
      <c r="A8391">
        <v>-111.97669451</v>
      </c>
      <c r="B8391">
        <v>33.079968819999898</v>
      </c>
      <c r="C8391" t="s">
        <v>983</v>
      </c>
      <c r="D8391" t="s">
        <v>982</v>
      </c>
      <c r="E8391" t="s">
        <v>981</v>
      </c>
      <c r="F8391">
        <v>7710</v>
      </c>
      <c r="G8391">
        <v>214</v>
      </c>
      <c r="H8391">
        <v>13.33</v>
      </c>
      <c r="I8391">
        <v>1.0169999999999999</v>
      </c>
      <c r="J8391">
        <v>1</v>
      </c>
      <c r="K8391">
        <v>1168.0999999999899</v>
      </c>
      <c r="L8391" t="s">
        <v>980</v>
      </c>
      <c r="M8391" t="s">
        <v>979</v>
      </c>
      <c r="N8391" s="119">
        <v>44152</v>
      </c>
      <c r="O8391">
        <v>0</v>
      </c>
      <c r="P8391">
        <v>0</v>
      </c>
      <c r="Q8391">
        <v>409.31999999999903</v>
      </c>
      <c r="R8391">
        <v>120.53</v>
      </c>
      <c r="S8391">
        <v>0.251</v>
      </c>
      <c r="T8391">
        <v>33</v>
      </c>
      <c r="U8391">
        <v>365.23</v>
      </c>
      <c r="V8391">
        <v>23</v>
      </c>
      <c r="W8391">
        <v>0.69299999999999995</v>
      </c>
      <c r="X8391">
        <v>1.121</v>
      </c>
      <c r="Y8391" s="119">
        <v>44152</v>
      </c>
      <c r="Z8391">
        <v>408843.33112934697</v>
      </c>
      <c r="AA8391">
        <v>3660576.4418481402</v>
      </c>
    </row>
    <row r="8392" spans="1:27" x14ac:dyDescent="0.25">
      <c r="A8392">
        <v>-111.976695849999</v>
      </c>
      <c r="B8392">
        <v>33.079965450000003</v>
      </c>
      <c r="C8392" t="s">
        <v>983</v>
      </c>
      <c r="D8392" t="s">
        <v>982</v>
      </c>
      <c r="E8392" t="s">
        <v>981</v>
      </c>
      <c r="F8392">
        <v>7711</v>
      </c>
      <c r="G8392">
        <v>205</v>
      </c>
      <c r="H8392">
        <v>13.33</v>
      </c>
      <c r="I8392">
        <v>1.1479999999999999</v>
      </c>
      <c r="J8392">
        <v>1</v>
      </c>
      <c r="K8392">
        <v>1168.0999999999899</v>
      </c>
      <c r="L8392" t="s">
        <v>980</v>
      </c>
      <c r="M8392" t="s">
        <v>979</v>
      </c>
      <c r="N8392" s="119">
        <v>44152</v>
      </c>
      <c r="O8392">
        <v>0</v>
      </c>
      <c r="P8392">
        <v>0</v>
      </c>
      <c r="Q8392">
        <v>16.2899999999999</v>
      </c>
      <c r="R8392">
        <v>4.2469999999999999</v>
      </c>
      <c r="S8392">
        <v>8.8000000000000005E-3</v>
      </c>
      <c r="T8392">
        <v>33</v>
      </c>
      <c r="U8392">
        <v>12.8699999999999</v>
      </c>
      <c r="V8392">
        <v>23</v>
      </c>
      <c r="W8392">
        <v>0.78300000000000003</v>
      </c>
      <c r="X8392">
        <v>1.2649999999999999</v>
      </c>
      <c r="Y8392" s="119">
        <v>44152</v>
      </c>
      <c r="Z8392">
        <v>408843.202581216</v>
      </c>
      <c r="AA8392">
        <v>3660576.0693864799</v>
      </c>
    </row>
    <row r="8393" spans="1:27" x14ac:dyDescent="0.25">
      <c r="A8393">
        <v>-111.976703029999</v>
      </c>
      <c r="B8393">
        <v>33.079961820000001</v>
      </c>
      <c r="C8393" t="s">
        <v>983</v>
      </c>
      <c r="D8393" t="s">
        <v>982</v>
      </c>
      <c r="E8393" t="s">
        <v>981</v>
      </c>
      <c r="F8393">
        <v>7712</v>
      </c>
      <c r="G8393">
        <v>162</v>
      </c>
      <c r="H8393">
        <v>13.33</v>
      </c>
      <c r="I8393">
        <v>1.5089999999999999</v>
      </c>
      <c r="J8393">
        <v>1</v>
      </c>
      <c r="K8393">
        <v>1168.0999999999899</v>
      </c>
      <c r="L8393" t="s">
        <v>980</v>
      </c>
      <c r="M8393" t="s">
        <v>979</v>
      </c>
      <c r="N8393" s="119">
        <v>44152</v>
      </c>
      <c r="O8393">
        <v>0</v>
      </c>
      <c r="P8393">
        <v>0</v>
      </c>
      <c r="Q8393">
        <v>266.12</v>
      </c>
      <c r="R8393">
        <v>52.81</v>
      </c>
      <c r="S8393">
        <v>0.11</v>
      </c>
      <c r="T8393">
        <v>33</v>
      </c>
      <c r="U8393">
        <v>160.02000000000001</v>
      </c>
      <c r="V8393">
        <v>23</v>
      </c>
      <c r="W8393">
        <v>1.0289999999999999</v>
      </c>
      <c r="X8393">
        <v>1.663</v>
      </c>
      <c r="Y8393" s="119">
        <v>44152</v>
      </c>
      <c r="Z8393">
        <v>408842.52867675503</v>
      </c>
      <c r="AA8393">
        <v>3660575.6731711598</v>
      </c>
    </row>
    <row r="8394" spans="1:27" x14ac:dyDescent="0.25">
      <c r="A8394">
        <v>-111.976698999999</v>
      </c>
      <c r="B8394">
        <v>33.07995923</v>
      </c>
      <c r="C8394" t="s">
        <v>983</v>
      </c>
      <c r="D8394" t="s">
        <v>982</v>
      </c>
      <c r="E8394" t="s">
        <v>981</v>
      </c>
      <c r="F8394">
        <v>7713</v>
      </c>
      <c r="G8394">
        <v>180</v>
      </c>
      <c r="H8394">
        <v>13.33</v>
      </c>
      <c r="I8394">
        <v>1.411</v>
      </c>
      <c r="J8394">
        <v>1</v>
      </c>
      <c r="K8394">
        <v>1168.0999999999899</v>
      </c>
      <c r="L8394" t="s">
        <v>980</v>
      </c>
      <c r="M8394" t="s">
        <v>979</v>
      </c>
      <c r="N8394" s="119">
        <v>44152</v>
      </c>
      <c r="O8394">
        <v>0</v>
      </c>
      <c r="P8394">
        <v>0</v>
      </c>
      <c r="Q8394">
        <v>359.72</v>
      </c>
      <c r="R8394">
        <v>76.3599999999999</v>
      </c>
      <c r="S8394">
        <v>0.159</v>
      </c>
      <c r="T8394">
        <v>33</v>
      </c>
      <c r="U8394">
        <v>231.4</v>
      </c>
      <c r="V8394">
        <v>23</v>
      </c>
      <c r="W8394">
        <v>0.96199999999999997</v>
      </c>
      <c r="X8394">
        <v>1.5549999999999999</v>
      </c>
      <c r="Y8394" s="119">
        <v>44152</v>
      </c>
      <c r="Z8394">
        <v>408842.90215297602</v>
      </c>
      <c r="AA8394">
        <v>3660575.3825227702</v>
      </c>
    </row>
    <row r="8395" spans="1:27" x14ac:dyDescent="0.25">
      <c r="A8395">
        <v>-111.97670435000001</v>
      </c>
      <c r="B8395">
        <v>33.0799539</v>
      </c>
      <c r="C8395" t="s">
        <v>983</v>
      </c>
      <c r="D8395" t="s">
        <v>982</v>
      </c>
      <c r="E8395" t="s">
        <v>981</v>
      </c>
      <c r="F8395">
        <v>7714</v>
      </c>
      <c r="G8395">
        <v>147</v>
      </c>
      <c r="H8395">
        <v>13.33</v>
      </c>
      <c r="I8395">
        <v>0.98399999999999999</v>
      </c>
      <c r="J8395">
        <v>1</v>
      </c>
      <c r="K8395">
        <v>1168</v>
      </c>
      <c r="L8395" t="s">
        <v>980</v>
      </c>
      <c r="M8395" t="s">
        <v>979</v>
      </c>
      <c r="N8395" s="119">
        <v>44152</v>
      </c>
      <c r="O8395">
        <v>0</v>
      </c>
      <c r="P8395">
        <v>0</v>
      </c>
      <c r="Q8395">
        <v>241.379999999999</v>
      </c>
      <c r="R8395">
        <v>73.439999999999898</v>
      </c>
      <c r="S8395">
        <v>0.153</v>
      </c>
      <c r="T8395">
        <v>33</v>
      </c>
      <c r="U8395">
        <v>222.55</v>
      </c>
      <c r="V8395">
        <v>23</v>
      </c>
      <c r="W8395">
        <v>0.67100000000000004</v>
      </c>
      <c r="X8395">
        <v>1.085</v>
      </c>
      <c r="Y8395" s="119">
        <v>44152</v>
      </c>
      <c r="Z8395">
        <v>408842.39730141498</v>
      </c>
      <c r="AA8395">
        <v>3660574.7962423698</v>
      </c>
    </row>
    <row r="8396" spans="1:27" x14ac:dyDescent="0.25">
      <c r="A8396">
        <v>-111.97669917</v>
      </c>
      <c r="B8396">
        <v>33.079951219999899</v>
      </c>
      <c r="C8396" t="s">
        <v>983</v>
      </c>
      <c r="D8396" t="s">
        <v>982</v>
      </c>
      <c r="E8396" t="s">
        <v>981</v>
      </c>
      <c r="F8396">
        <v>7715</v>
      </c>
      <c r="G8396">
        <v>179</v>
      </c>
      <c r="H8396">
        <v>13.33</v>
      </c>
      <c r="I8396">
        <v>1.115</v>
      </c>
      <c r="J8396">
        <v>1</v>
      </c>
      <c r="K8396">
        <v>1167.9000000000001</v>
      </c>
      <c r="L8396" t="s">
        <v>980</v>
      </c>
      <c r="M8396" t="s">
        <v>979</v>
      </c>
      <c r="N8396" s="119">
        <v>44152</v>
      </c>
      <c r="O8396">
        <v>0</v>
      </c>
      <c r="P8396">
        <v>0</v>
      </c>
      <c r="Q8396">
        <v>997.73</v>
      </c>
      <c r="R8396">
        <v>267.86</v>
      </c>
      <c r="S8396">
        <v>0.55800000000000005</v>
      </c>
      <c r="T8396">
        <v>33</v>
      </c>
      <c r="U8396">
        <v>811.7</v>
      </c>
      <c r="V8396">
        <v>23</v>
      </c>
      <c r="W8396">
        <v>0.76100000000000001</v>
      </c>
      <c r="X8396">
        <v>1.2290000000000001</v>
      </c>
      <c r="Y8396" s="119">
        <v>44152</v>
      </c>
      <c r="Z8396">
        <v>408842.87802238797</v>
      </c>
      <c r="AA8396">
        <v>3660574.4946170901</v>
      </c>
    </row>
    <row r="8397" spans="1:27" x14ac:dyDescent="0.25">
      <c r="A8397">
        <v>-111.97669763</v>
      </c>
      <c r="B8397">
        <v>33.07994815</v>
      </c>
      <c r="C8397" t="s">
        <v>983</v>
      </c>
      <c r="D8397" t="s">
        <v>982</v>
      </c>
      <c r="E8397" t="s">
        <v>981</v>
      </c>
      <c r="F8397">
        <v>7716</v>
      </c>
      <c r="G8397">
        <v>188</v>
      </c>
      <c r="H8397">
        <v>13.33</v>
      </c>
      <c r="I8397">
        <v>1.3779999999999999</v>
      </c>
      <c r="J8397">
        <v>1</v>
      </c>
      <c r="K8397">
        <v>1167.9000000000001</v>
      </c>
      <c r="L8397" t="s">
        <v>980</v>
      </c>
      <c r="M8397" t="s">
        <v>979</v>
      </c>
      <c r="N8397" s="119">
        <v>44152</v>
      </c>
      <c r="O8397">
        <v>0</v>
      </c>
      <c r="P8397">
        <v>0</v>
      </c>
      <c r="Q8397">
        <v>1124.4000000000001</v>
      </c>
      <c r="R8397">
        <v>244.37</v>
      </c>
      <c r="S8397">
        <v>0.50900000000000001</v>
      </c>
      <c r="T8397">
        <v>33</v>
      </c>
      <c r="U8397">
        <v>740.52999999999895</v>
      </c>
      <c r="V8397">
        <v>23</v>
      </c>
      <c r="W8397">
        <v>0.94</v>
      </c>
      <c r="X8397">
        <v>1.518</v>
      </c>
      <c r="Y8397" s="119">
        <v>44152</v>
      </c>
      <c r="Z8397">
        <v>408843.01859431399</v>
      </c>
      <c r="AA8397">
        <v>3660574.1529145902</v>
      </c>
    </row>
    <row r="8398" spans="1:27" x14ac:dyDescent="0.25">
      <c r="A8398">
        <v>-111.976698679999</v>
      </c>
      <c r="B8398">
        <v>33.079944210000001</v>
      </c>
      <c r="C8398" t="s">
        <v>983</v>
      </c>
      <c r="D8398" t="s">
        <v>982</v>
      </c>
      <c r="E8398" t="s">
        <v>981</v>
      </c>
      <c r="F8398">
        <v>7717</v>
      </c>
      <c r="G8398">
        <v>176</v>
      </c>
      <c r="H8398">
        <v>13.33</v>
      </c>
      <c r="I8398">
        <v>1.28</v>
      </c>
      <c r="J8398">
        <v>1</v>
      </c>
      <c r="K8398">
        <v>1167.79999999999</v>
      </c>
      <c r="L8398" t="s">
        <v>980</v>
      </c>
      <c r="M8398" t="s">
        <v>979</v>
      </c>
      <c r="N8398" s="119">
        <v>44152</v>
      </c>
      <c r="O8398">
        <v>0</v>
      </c>
      <c r="P8398">
        <v>0</v>
      </c>
      <c r="Q8398">
        <v>1199.79999999999</v>
      </c>
      <c r="R8398">
        <v>280.81</v>
      </c>
      <c r="S8398">
        <v>0.58499999999999996</v>
      </c>
      <c r="T8398">
        <v>33</v>
      </c>
      <c r="U8398">
        <v>850.95</v>
      </c>
      <c r="V8398">
        <v>23</v>
      </c>
      <c r="W8398">
        <v>0.872</v>
      </c>
      <c r="X8398">
        <v>1.41</v>
      </c>
      <c r="Y8398" s="119">
        <v>44152</v>
      </c>
      <c r="Z8398">
        <v>408842.916525857</v>
      </c>
      <c r="AA8398">
        <v>3660573.7170062698</v>
      </c>
    </row>
    <row r="8399" spans="1:27" x14ac:dyDescent="0.25">
      <c r="A8399">
        <v>-111.976697659999</v>
      </c>
      <c r="B8399">
        <v>33.07993922</v>
      </c>
      <c r="C8399" t="s">
        <v>983</v>
      </c>
      <c r="D8399" t="s">
        <v>982</v>
      </c>
      <c r="E8399" t="s">
        <v>981</v>
      </c>
      <c r="F8399">
        <v>7718</v>
      </c>
      <c r="G8399">
        <v>182</v>
      </c>
      <c r="H8399">
        <v>13.33</v>
      </c>
      <c r="I8399">
        <v>1.5089999999999999</v>
      </c>
      <c r="J8399">
        <v>1</v>
      </c>
      <c r="K8399">
        <v>1167.7</v>
      </c>
      <c r="L8399" t="s">
        <v>980</v>
      </c>
      <c r="M8399" t="s">
        <v>979</v>
      </c>
      <c r="N8399" s="119">
        <v>44152</v>
      </c>
      <c r="O8399">
        <v>0</v>
      </c>
      <c r="P8399">
        <v>0</v>
      </c>
      <c r="Q8399">
        <v>1146.79999999999</v>
      </c>
      <c r="R8399">
        <v>227.569999999999</v>
      </c>
      <c r="S8399">
        <v>0.47399999999999998</v>
      </c>
      <c r="T8399">
        <v>33</v>
      </c>
      <c r="U8399">
        <v>689.61</v>
      </c>
      <c r="V8399">
        <v>23</v>
      </c>
      <c r="W8399">
        <v>1.0289999999999999</v>
      </c>
      <c r="X8399">
        <v>1.663</v>
      </c>
      <c r="Y8399" s="119">
        <v>44152</v>
      </c>
      <c r="Z8399">
        <v>408843.006581833</v>
      </c>
      <c r="AA8399">
        <v>3660573.1628886801</v>
      </c>
    </row>
    <row r="8400" spans="1:27" x14ac:dyDescent="0.25">
      <c r="A8400">
        <v>-111.97669851000001</v>
      </c>
      <c r="B8400">
        <v>33.079935210000002</v>
      </c>
      <c r="C8400" t="s">
        <v>983</v>
      </c>
      <c r="D8400" t="s">
        <v>982</v>
      </c>
      <c r="E8400" t="s">
        <v>981</v>
      </c>
      <c r="F8400">
        <v>7719</v>
      </c>
      <c r="G8400">
        <v>177</v>
      </c>
      <c r="H8400">
        <v>13.33</v>
      </c>
      <c r="I8400">
        <v>1.5089999999999999</v>
      </c>
      <c r="J8400">
        <v>1</v>
      </c>
      <c r="K8400">
        <v>1167.7</v>
      </c>
      <c r="L8400" t="s">
        <v>980</v>
      </c>
      <c r="M8400" t="s">
        <v>979</v>
      </c>
      <c r="N8400" s="119">
        <v>44152</v>
      </c>
      <c r="O8400">
        <v>0</v>
      </c>
      <c r="P8400">
        <v>0</v>
      </c>
      <c r="Q8400">
        <v>927.62</v>
      </c>
      <c r="R8400">
        <v>184.069999999999</v>
      </c>
      <c r="S8400">
        <v>0.38300000000000001</v>
      </c>
      <c r="T8400">
        <v>33</v>
      </c>
      <c r="U8400">
        <v>557.78999999999905</v>
      </c>
      <c r="V8400">
        <v>23</v>
      </c>
      <c r="W8400">
        <v>1.0289999999999999</v>
      </c>
      <c r="X8400">
        <v>1.663</v>
      </c>
      <c r="Y8400" s="119">
        <v>44152</v>
      </c>
      <c r="Z8400">
        <v>408842.92310855701</v>
      </c>
      <c r="AA8400">
        <v>3660572.7190458998</v>
      </c>
    </row>
    <row r="8401" spans="1:27" x14ac:dyDescent="0.25">
      <c r="A8401">
        <v>-111.976697509999</v>
      </c>
      <c r="B8401">
        <v>33.079930210000001</v>
      </c>
      <c r="C8401" t="s">
        <v>983</v>
      </c>
      <c r="D8401" t="s">
        <v>982</v>
      </c>
      <c r="E8401" t="s">
        <v>981</v>
      </c>
      <c r="F8401">
        <v>7720</v>
      </c>
      <c r="G8401">
        <v>177</v>
      </c>
      <c r="H8401">
        <v>13.33</v>
      </c>
      <c r="I8401">
        <v>1.64</v>
      </c>
      <c r="J8401">
        <v>1</v>
      </c>
      <c r="K8401">
        <v>1167.7</v>
      </c>
      <c r="L8401" t="s">
        <v>980</v>
      </c>
      <c r="M8401" t="s">
        <v>979</v>
      </c>
      <c r="N8401" s="119">
        <v>44152</v>
      </c>
      <c r="O8401">
        <v>0</v>
      </c>
      <c r="P8401">
        <v>0</v>
      </c>
      <c r="Q8401">
        <v>1283.29999999999</v>
      </c>
      <c r="R8401">
        <v>234.289999999999</v>
      </c>
      <c r="S8401">
        <v>0.48799999999999999</v>
      </c>
      <c r="T8401">
        <v>33</v>
      </c>
      <c r="U8401">
        <v>709.96</v>
      </c>
      <c r="V8401">
        <v>23</v>
      </c>
      <c r="W8401">
        <v>1.1180000000000001</v>
      </c>
      <c r="X8401">
        <v>1.8080000000000001</v>
      </c>
      <c r="Y8401" s="119">
        <v>44152</v>
      </c>
      <c r="Z8401">
        <v>408843.01128749002</v>
      </c>
      <c r="AA8401">
        <v>3660572.1638369998</v>
      </c>
    </row>
    <row r="8402" spans="1:27" x14ac:dyDescent="0.25">
      <c r="A8402">
        <v>-111.97669783000001</v>
      </c>
      <c r="B8402">
        <v>33.079926219999898</v>
      </c>
      <c r="C8402" t="s">
        <v>983</v>
      </c>
      <c r="D8402" t="s">
        <v>982</v>
      </c>
      <c r="E8402" t="s">
        <v>981</v>
      </c>
      <c r="F8402">
        <v>7721</v>
      </c>
      <c r="G8402">
        <v>181</v>
      </c>
      <c r="H8402">
        <v>13.33</v>
      </c>
      <c r="I8402">
        <v>1.542</v>
      </c>
      <c r="J8402">
        <v>1</v>
      </c>
      <c r="K8402">
        <v>1167.7</v>
      </c>
      <c r="L8402" t="s">
        <v>980</v>
      </c>
      <c r="M8402" t="s">
        <v>979</v>
      </c>
      <c r="N8402" s="119">
        <v>44152</v>
      </c>
      <c r="O8402">
        <v>0</v>
      </c>
      <c r="P8402">
        <v>0</v>
      </c>
      <c r="Q8402">
        <v>1642</v>
      </c>
      <c r="R8402">
        <v>318.89999999999901</v>
      </c>
      <c r="S8402">
        <v>0.66400000000000003</v>
      </c>
      <c r="T8402">
        <v>33</v>
      </c>
      <c r="U8402">
        <v>966.37999999999897</v>
      </c>
      <c r="V8402">
        <v>23</v>
      </c>
      <c r="W8402">
        <v>1.0509999999999999</v>
      </c>
      <c r="X8402">
        <v>1.6990000000000001</v>
      </c>
      <c r="Y8402" s="119">
        <v>44152</v>
      </c>
      <c r="Z8402">
        <v>408842.977303472</v>
      </c>
      <c r="AA8402">
        <v>3660571.7217512699</v>
      </c>
    </row>
    <row r="8403" spans="1:27" x14ac:dyDescent="0.25">
      <c r="A8403">
        <v>-111.976698339999</v>
      </c>
      <c r="B8403">
        <v>33.07992222</v>
      </c>
      <c r="C8403" t="s">
        <v>983</v>
      </c>
      <c r="D8403" t="s">
        <v>982</v>
      </c>
      <c r="E8403" t="s">
        <v>981</v>
      </c>
      <c r="F8403">
        <v>7722</v>
      </c>
      <c r="G8403">
        <v>178</v>
      </c>
      <c r="H8403">
        <v>13.33</v>
      </c>
      <c r="I8403">
        <v>1.575</v>
      </c>
      <c r="J8403">
        <v>1</v>
      </c>
      <c r="K8403">
        <v>1167.7</v>
      </c>
      <c r="L8403" t="s">
        <v>980</v>
      </c>
      <c r="M8403" t="s">
        <v>979</v>
      </c>
      <c r="N8403" s="119">
        <v>44152</v>
      </c>
      <c r="O8403">
        <v>0</v>
      </c>
      <c r="P8403">
        <v>0</v>
      </c>
      <c r="Q8403">
        <v>2036.0999999999899</v>
      </c>
      <c r="R8403">
        <v>387.20999999999901</v>
      </c>
      <c r="S8403">
        <v>0.80700000000000005</v>
      </c>
      <c r="T8403">
        <v>33</v>
      </c>
      <c r="U8403">
        <v>1173.4000000000001</v>
      </c>
      <c r="V8403">
        <v>23</v>
      </c>
      <c r="W8403">
        <v>1.0740000000000001</v>
      </c>
      <c r="X8403">
        <v>1.7350000000000001</v>
      </c>
      <c r="Y8403" s="119">
        <v>44152</v>
      </c>
      <c r="Z8403">
        <v>408842.92557509802</v>
      </c>
      <c r="AA8403">
        <v>3660571.2787218802</v>
      </c>
    </row>
    <row r="8404" spans="1:27" x14ac:dyDescent="0.25">
      <c r="A8404">
        <v>-111.976695969999</v>
      </c>
      <c r="B8404">
        <v>33.079917180000002</v>
      </c>
      <c r="C8404" t="s">
        <v>983</v>
      </c>
      <c r="D8404" t="s">
        <v>982</v>
      </c>
      <c r="E8404" t="s">
        <v>981</v>
      </c>
      <c r="F8404">
        <v>7723</v>
      </c>
      <c r="G8404">
        <v>186</v>
      </c>
      <c r="H8404">
        <v>13.33</v>
      </c>
      <c r="I8404">
        <v>1.5089999999999999</v>
      </c>
      <c r="J8404">
        <v>1</v>
      </c>
      <c r="K8404">
        <v>1167.5999999999899</v>
      </c>
      <c r="L8404" t="s">
        <v>980</v>
      </c>
      <c r="M8404" t="s">
        <v>979</v>
      </c>
      <c r="N8404" s="119">
        <v>44152</v>
      </c>
      <c r="O8404">
        <v>0</v>
      </c>
      <c r="P8404">
        <v>0</v>
      </c>
      <c r="Q8404">
        <v>2035.7</v>
      </c>
      <c r="R8404">
        <v>403.94999999999902</v>
      </c>
      <c r="S8404">
        <v>0.84199999999999997</v>
      </c>
      <c r="T8404">
        <v>33</v>
      </c>
      <c r="U8404">
        <v>1224.0999999999899</v>
      </c>
      <c r="V8404">
        <v>23</v>
      </c>
      <c r="W8404">
        <v>1.0289999999999999</v>
      </c>
      <c r="X8404">
        <v>1.663</v>
      </c>
      <c r="Y8404" s="119">
        <v>44152</v>
      </c>
      <c r="Z8404">
        <v>408843.14158454002</v>
      </c>
      <c r="AA8404">
        <v>3660570.7178884302</v>
      </c>
    </row>
    <row r="8405" spans="1:27" x14ac:dyDescent="0.25">
      <c r="A8405">
        <v>-111.97669887000001</v>
      </c>
      <c r="B8405">
        <v>33.079913070000003</v>
      </c>
      <c r="C8405" t="s">
        <v>983</v>
      </c>
      <c r="D8405" t="s">
        <v>982</v>
      </c>
      <c r="E8405" t="s">
        <v>981</v>
      </c>
      <c r="F8405">
        <v>7724</v>
      </c>
      <c r="G8405">
        <v>169</v>
      </c>
      <c r="H8405">
        <v>13.33</v>
      </c>
      <c r="I8405">
        <v>1.64</v>
      </c>
      <c r="J8405">
        <v>1</v>
      </c>
      <c r="K8405">
        <v>1167.7</v>
      </c>
      <c r="L8405" t="s">
        <v>980</v>
      </c>
      <c r="M8405" t="s">
        <v>979</v>
      </c>
      <c r="N8405" s="119">
        <v>44152</v>
      </c>
      <c r="O8405">
        <v>0</v>
      </c>
      <c r="P8405">
        <v>0</v>
      </c>
      <c r="Q8405">
        <v>3446.1999999999898</v>
      </c>
      <c r="R8405">
        <v>629.14999999999895</v>
      </c>
      <c r="S8405">
        <v>1.3109999999999999</v>
      </c>
      <c r="T8405">
        <v>33</v>
      </c>
      <c r="U8405">
        <v>1906.5</v>
      </c>
      <c r="V8405">
        <v>23</v>
      </c>
      <c r="W8405">
        <v>1.1180000000000001</v>
      </c>
      <c r="X8405">
        <v>1.8080000000000001</v>
      </c>
      <c r="Y8405" s="119">
        <v>44152</v>
      </c>
      <c r="Z8405">
        <v>408842.86666712997</v>
      </c>
      <c r="AA8405">
        <v>3660570.2647392498</v>
      </c>
    </row>
    <row r="8406" spans="1:27" x14ac:dyDescent="0.25">
      <c r="A8406">
        <v>-111.9766987</v>
      </c>
      <c r="B8406">
        <v>33.0799071</v>
      </c>
      <c r="C8406" t="s">
        <v>983</v>
      </c>
      <c r="D8406" t="s">
        <v>982</v>
      </c>
      <c r="E8406" t="s">
        <v>981</v>
      </c>
      <c r="F8406">
        <v>7725</v>
      </c>
      <c r="G8406">
        <v>170</v>
      </c>
      <c r="H8406">
        <v>13.33</v>
      </c>
      <c r="I8406">
        <v>1.64</v>
      </c>
      <c r="J8406">
        <v>1</v>
      </c>
      <c r="K8406">
        <v>1167.5999999999899</v>
      </c>
      <c r="L8406" t="s">
        <v>980</v>
      </c>
      <c r="M8406" t="s">
        <v>979</v>
      </c>
      <c r="N8406" s="119">
        <v>44152</v>
      </c>
      <c r="O8406">
        <v>0</v>
      </c>
      <c r="P8406">
        <v>0</v>
      </c>
      <c r="Q8406">
        <v>5828.3999999999896</v>
      </c>
      <c r="R8406">
        <v>1064</v>
      </c>
      <c r="S8406">
        <v>2.2170000000000001</v>
      </c>
      <c r="T8406">
        <v>33</v>
      </c>
      <c r="U8406">
        <v>3224.4</v>
      </c>
      <c r="V8406">
        <v>23</v>
      </c>
      <c r="W8406">
        <v>1.1180000000000001</v>
      </c>
      <c r="X8406">
        <v>1.8080000000000001</v>
      </c>
      <c r="Y8406" s="119">
        <v>44152</v>
      </c>
      <c r="Z8406">
        <v>408842.876375655</v>
      </c>
      <c r="AA8406">
        <v>3660569.6027091602</v>
      </c>
    </row>
    <row r="8407" spans="1:27" x14ac:dyDescent="0.25">
      <c r="A8407">
        <v>-111.976697</v>
      </c>
      <c r="B8407">
        <v>33.079902230000002</v>
      </c>
      <c r="C8407" t="s">
        <v>983</v>
      </c>
      <c r="D8407" t="s">
        <v>982</v>
      </c>
      <c r="E8407" t="s">
        <v>981</v>
      </c>
      <c r="F8407">
        <v>7726</v>
      </c>
      <c r="G8407">
        <v>180</v>
      </c>
      <c r="H8407">
        <v>13.33</v>
      </c>
      <c r="I8407">
        <v>1.9690000000000001</v>
      </c>
      <c r="J8407">
        <v>1</v>
      </c>
      <c r="K8407">
        <v>1167.5999999999899</v>
      </c>
      <c r="L8407" t="s">
        <v>980</v>
      </c>
      <c r="M8407" t="s">
        <v>979</v>
      </c>
      <c r="N8407" s="119">
        <v>44152</v>
      </c>
      <c r="O8407">
        <v>0</v>
      </c>
      <c r="P8407">
        <v>0</v>
      </c>
      <c r="Q8407">
        <v>3691.3</v>
      </c>
      <c r="R8407">
        <v>561.57000000000005</v>
      </c>
      <c r="S8407">
        <v>1.17</v>
      </c>
      <c r="T8407">
        <v>33</v>
      </c>
      <c r="U8407">
        <v>1701.7</v>
      </c>
      <c r="V8407">
        <v>23</v>
      </c>
      <c r="W8407">
        <v>1.3420000000000001</v>
      </c>
      <c r="X8407">
        <v>2.169</v>
      </c>
      <c r="Y8407" s="119">
        <v>44152</v>
      </c>
      <c r="Z8407">
        <v>408843.03002467501</v>
      </c>
      <c r="AA8407">
        <v>3660569.0613051699</v>
      </c>
    </row>
    <row r="8408" spans="1:27" x14ac:dyDescent="0.25">
      <c r="A8408">
        <v>-111.976696489999</v>
      </c>
      <c r="B8408">
        <v>33.079896210000001</v>
      </c>
      <c r="C8408" t="s">
        <v>983</v>
      </c>
      <c r="D8408" t="s">
        <v>982</v>
      </c>
      <c r="E8408" t="s">
        <v>981</v>
      </c>
      <c r="F8408">
        <v>7727</v>
      </c>
      <c r="G8408">
        <v>183</v>
      </c>
      <c r="H8408">
        <v>13.33</v>
      </c>
      <c r="I8408">
        <v>2.2639999999999998</v>
      </c>
      <c r="J8408">
        <v>1</v>
      </c>
      <c r="K8408">
        <v>1167.5999999999899</v>
      </c>
      <c r="L8408" t="s">
        <v>980</v>
      </c>
      <c r="M8408" t="s">
        <v>979</v>
      </c>
      <c r="N8408" s="119">
        <v>44152</v>
      </c>
      <c r="O8408">
        <v>0</v>
      </c>
      <c r="P8408">
        <v>0</v>
      </c>
      <c r="Q8408">
        <v>3761.9</v>
      </c>
      <c r="R8408">
        <v>497.66</v>
      </c>
      <c r="S8408">
        <v>1.0369999999999999</v>
      </c>
      <c r="T8408">
        <v>33</v>
      </c>
      <c r="U8408">
        <v>1508.0999999999899</v>
      </c>
      <c r="V8408">
        <v>23</v>
      </c>
      <c r="W8408">
        <v>1.5429999999999999</v>
      </c>
      <c r="X8408">
        <v>2.4950000000000001</v>
      </c>
      <c r="Y8408" s="119">
        <v>44152</v>
      </c>
      <c r="Z8408">
        <v>408843.07141623797</v>
      </c>
      <c r="AA8408">
        <v>3660568.39343639</v>
      </c>
    </row>
    <row r="8409" spans="1:27" x14ac:dyDescent="0.25">
      <c r="A8409">
        <v>-111.976697169999</v>
      </c>
      <c r="B8409">
        <v>33.07989122</v>
      </c>
      <c r="C8409" t="s">
        <v>983</v>
      </c>
      <c r="D8409" t="s">
        <v>982</v>
      </c>
      <c r="E8409" t="s">
        <v>981</v>
      </c>
      <c r="F8409">
        <v>7728</v>
      </c>
      <c r="G8409">
        <v>179</v>
      </c>
      <c r="H8409">
        <v>13.33</v>
      </c>
      <c r="I8409">
        <v>1.9690000000000001</v>
      </c>
      <c r="J8409">
        <v>1</v>
      </c>
      <c r="K8409">
        <v>1167.7</v>
      </c>
      <c r="L8409" t="s">
        <v>980</v>
      </c>
      <c r="M8409" t="s">
        <v>979</v>
      </c>
      <c r="N8409" s="119">
        <v>44152</v>
      </c>
      <c r="O8409">
        <v>0</v>
      </c>
      <c r="P8409">
        <v>0</v>
      </c>
      <c r="Q8409">
        <v>4513.1999999999898</v>
      </c>
      <c r="R8409">
        <v>686.61</v>
      </c>
      <c r="S8409">
        <v>1.43</v>
      </c>
      <c r="T8409">
        <v>33</v>
      </c>
      <c r="U8409">
        <v>2080.5999999999899</v>
      </c>
      <c r="V8409">
        <v>23</v>
      </c>
      <c r="W8409">
        <v>1.3420000000000001</v>
      </c>
      <c r="X8409">
        <v>2.169</v>
      </c>
      <c r="Y8409" s="119">
        <v>44152</v>
      </c>
      <c r="Z8409">
        <v>408843.002799251</v>
      </c>
      <c r="AA8409">
        <v>3660567.8407952501</v>
      </c>
    </row>
    <row r="8410" spans="1:27" x14ac:dyDescent="0.25">
      <c r="A8410">
        <v>-111.976696829999</v>
      </c>
      <c r="B8410">
        <v>33.079885220000001</v>
      </c>
      <c r="C8410" t="s">
        <v>983</v>
      </c>
      <c r="D8410" t="s">
        <v>982</v>
      </c>
      <c r="E8410" t="s">
        <v>981</v>
      </c>
      <c r="F8410">
        <v>7729</v>
      </c>
      <c r="G8410">
        <v>181</v>
      </c>
      <c r="H8410">
        <v>13.33</v>
      </c>
      <c r="I8410">
        <v>2.0670000000000002</v>
      </c>
      <c r="J8410">
        <v>1</v>
      </c>
      <c r="K8410">
        <v>1167.7</v>
      </c>
      <c r="L8410" t="s">
        <v>980</v>
      </c>
      <c r="M8410" t="s">
        <v>979</v>
      </c>
      <c r="N8410" s="119">
        <v>44152</v>
      </c>
      <c r="O8410">
        <v>0</v>
      </c>
      <c r="P8410">
        <v>0</v>
      </c>
      <c r="Q8410">
        <v>4281.5</v>
      </c>
      <c r="R8410">
        <v>620.34</v>
      </c>
      <c r="S8410">
        <v>1.292</v>
      </c>
      <c r="T8410">
        <v>33</v>
      </c>
      <c r="U8410">
        <v>1879.79999999999</v>
      </c>
      <c r="V8410">
        <v>23</v>
      </c>
      <c r="W8410">
        <v>1.409</v>
      </c>
      <c r="X8410">
        <v>2.278</v>
      </c>
      <c r="Y8410" s="119">
        <v>44152</v>
      </c>
      <c r="Z8410">
        <v>408843.028344149</v>
      </c>
      <c r="AA8410">
        <v>3660567.17529148</v>
      </c>
    </row>
    <row r="8411" spans="1:27" x14ac:dyDescent="0.25">
      <c r="A8411">
        <v>-111.976697139999</v>
      </c>
      <c r="B8411">
        <v>33.079880189999898</v>
      </c>
      <c r="C8411" t="s">
        <v>983</v>
      </c>
      <c r="D8411" t="s">
        <v>982</v>
      </c>
      <c r="E8411" t="s">
        <v>981</v>
      </c>
      <c r="F8411">
        <v>7730</v>
      </c>
      <c r="G8411">
        <v>185</v>
      </c>
      <c r="H8411">
        <v>13.33</v>
      </c>
      <c r="I8411">
        <v>1.7390000000000001</v>
      </c>
      <c r="J8411">
        <v>1</v>
      </c>
      <c r="K8411">
        <v>1167.7</v>
      </c>
      <c r="L8411" t="s">
        <v>980</v>
      </c>
      <c r="M8411" t="s">
        <v>979</v>
      </c>
      <c r="N8411" s="119">
        <v>44152</v>
      </c>
      <c r="O8411">
        <v>0</v>
      </c>
      <c r="P8411">
        <v>0</v>
      </c>
      <c r="Q8411">
        <v>4991.6999999999898</v>
      </c>
      <c r="R8411">
        <v>859.71</v>
      </c>
      <c r="S8411">
        <v>1.7909999999999999</v>
      </c>
      <c r="T8411">
        <v>33</v>
      </c>
      <c r="U8411">
        <v>2605.1999999999898</v>
      </c>
      <c r="V8411">
        <v>23</v>
      </c>
      <c r="W8411">
        <v>1.1859999999999999</v>
      </c>
      <c r="X8411">
        <v>1.9159999999999999</v>
      </c>
      <c r="Y8411" s="119">
        <v>44152</v>
      </c>
      <c r="Z8411">
        <v>408842.99422061199</v>
      </c>
      <c r="AA8411">
        <v>3660566.61789427</v>
      </c>
    </row>
    <row r="8412" spans="1:27" x14ac:dyDescent="0.25">
      <c r="A8412">
        <v>-111.976695789999</v>
      </c>
      <c r="B8412">
        <v>33.079874009999898</v>
      </c>
      <c r="C8412" t="s">
        <v>983</v>
      </c>
      <c r="D8412" t="s">
        <v>982</v>
      </c>
      <c r="E8412" t="s">
        <v>981</v>
      </c>
      <c r="F8412">
        <v>7731</v>
      </c>
      <c r="G8412">
        <v>193</v>
      </c>
      <c r="H8412">
        <v>13.33</v>
      </c>
      <c r="I8412">
        <v>1.7390000000000001</v>
      </c>
      <c r="J8412">
        <v>1</v>
      </c>
      <c r="K8412">
        <v>1167.5999999999899</v>
      </c>
      <c r="L8412" t="s">
        <v>980</v>
      </c>
      <c r="M8412" t="s">
        <v>979</v>
      </c>
      <c r="N8412" s="119">
        <v>44152</v>
      </c>
      <c r="O8412">
        <v>0</v>
      </c>
      <c r="P8412">
        <v>0</v>
      </c>
      <c r="Q8412">
        <v>5301.8</v>
      </c>
      <c r="R8412">
        <v>913.11</v>
      </c>
      <c r="S8412">
        <v>1.9019999999999999</v>
      </c>
      <c r="T8412">
        <v>33</v>
      </c>
      <c r="U8412">
        <v>2767</v>
      </c>
      <c r="V8412">
        <v>23</v>
      </c>
      <c r="W8412">
        <v>1.1859999999999999</v>
      </c>
      <c r="X8412">
        <v>1.9159999999999999</v>
      </c>
      <c r="Y8412" s="119">
        <v>44152</v>
      </c>
      <c r="Z8412">
        <v>408843.11385029298</v>
      </c>
      <c r="AA8412">
        <v>3660565.93155707</v>
      </c>
    </row>
    <row r="8413" spans="1:27" x14ac:dyDescent="0.25">
      <c r="A8413">
        <v>-111.97669851000001</v>
      </c>
      <c r="B8413">
        <v>33.079869209999899</v>
      </c>
      <c r="C8413" t="s">
        <v>983</v>
      </c>
      <c r="D8413" t="s">
        <v>982</v>
      </c>
      <c r="E8413" t="s">
        <v>981</v>
      </c>
      <c r="F8413">
        <v>7732</v>
      </c>
      <c r="G8413">
        <v>177</v>
      </c>
      <c r="H8413">
        <v>13.33</v>
      </c>
      <c r="I8413">
        <v>2.2970000000000002</v>
      </c>
      <c r="J8413">
        <v>1</v>
      </c>
      <c r="K8413">
        <v>1167.5999999999899</v>
      </c>
      <c r="L8413" t="s">
        <v>980</v>
      </c>
      <c r="M8413" t="s">
        <v>979</v>
      </c>
      <c r="N8413" s="119">
        <v>44152</v>
      </c>
      <c r="O8413">
        <v>0</v>
      </c>
      <c r="P8413">
        <v>0</v>
      </c>
      <c r="Q8413">
        <v>5615.6</v>
      </c>
      <c r="R8413">
        <v>732.26999999999896</v>
      </c>
      <c r="S8413">
        <v>1.526</v>
      </c>
      <c r="T8413">
        <v>33</v>
      </c>
      <c r="U8413">
        <v>2219</v>
      </c>
      <c r="V8413">
        <v>23</v>
      </c>
      <c r="W8413">
        <v>1.5660000000000001</v>
      </c>
      <c r="X8413">
        <v>2.5310000000000001</v>
      </c>
      <c r="Y8413" s="119">
        <v>44152</v>
      </c>
      <c r="Z8413">
        <v>408842.85502161598</v>
      </c>
      <c r="AA8413">
        <v>3660565.4017525902</v>
      </c>
    </row>
    <row r="8414" spans="1:27" x14ac:dyDescent="0.25">
      <c r="A8414">
        <v>-111.97669786</v>
      </c>
      <c r="B8414">
        <v>33.079864190000002</v>
      </c>
      <c r="C8414" t="s">
        <v>983</v>
      </c>
      <c r="D8414" t="s">
        <v>982</v>
      </c>
      <c r="E8414" t="s">
        <v>981</v>
      </c>
      <c r="F8414">
        <v>7733</v>
      </c>
      <c r="G8414">
        <v>175</v>
      </c>
      <c r="H8414">
        <v>13.33</v>
      </c>
      <c r="I8414">
        <v>2.0339999999999998</v>
      </c>
      <c r="J8414">
        <v>1</v>
      </c>
      <c r="K8414">
        <v>1167.7</v>
      </c>
      <c r="L8414" t="s">
        <v>980</v>
      </c>
      <c r="M8414" t="s">
        <v>979</v>
      </c>
      <c r="N8414" s="119">
        <v>44152</v>
      </c>
      <c r="O8414">
        <v>0</v>
      </c>
      <c r="P8414">
        <v>0</v>
      </c>
      <c r="Q8414">
        <v>5300.3</v>
      </c>
      <c r="R8414">
        <v>780.34</v>
      </c>
      <c r="S8414">
        <v>1.6259999999999999</v>
      </c>
      <c r="T8414">
        <v>33</v>
      </c>
      <c r="U8414">
        <v>2364.6999999999898</v>
      </c>
      <c r="V8414">
        <v>23</v>
      </c>
      <c r="W8414">
        <v>1.387</v>
      </c>
      <c r="X8414">
        <v>2.2410000000000001</v>
      </c>
      <c r="Y8414" s="119">
        <v>44152</v>
      </c>
      <c r="Z8414">
        <v>408842.91051200702</v>
      </c>
      <c r="AA8414">
        <v>3660564.8446303098</v>
      </c>
    </row>
    <row r="8415" spans="1:27" x14ac:dyDescent="0.25">
      <c r="A8415">
        <v>-111.976697509999</v>
      </c>
      <c r="B8415">
        <v>33.079859210000002</v>
      </c>
      <c r="C8415" t="s">
        <v>983</v>
      </c>
      <c r="D8415" t="s">
        <v>982</v>
      </c>
      <c r="E8415" t="s">
        <v>981</v>
      </c>
      <c r="F8415">
        <v>7734</v>
      </c>
      <c r="G8415">
        <v>177</v>
      </c>
      <c r="H8415">
        <v>13.33</v>
      </c>
      <c r="I8415">
        <v>1.804</v>
      </c>
      <c r="J8415">
        <v>1</v>
      </c>
      <c r="K8415">
        <v>1167.7</v>
      </c>
      <c r="L8415" t="s">
        <v>980</v>
      </c>
      <c r="M8415" t="s">
        <v>979</v>
      </c>
      <c r="N8415" s="119">
        <v>44152</v>
      </c>
      <c r="O8415">
        <v>0</v>
      </c>
      <c r="P8415">
        <v>0</v>
      </c>
      <c r="Q8415">
        <v>5910.6999999999898</v>
      </c>
      <c r="R8415">
        <v>980.97</v>
      </c>
      <c r="S8415">
        <v>2.044</v>
      </c>
      <c r="T8415">
        <v>33</v>
      </c>
      <c r="U8415">
        <v>2972.5999999999899</v>
      </c>
      <c r="V8415">
        <v>23</v>
      </c>
      <c r="W8415">
        <v>1.23</v>
      </c>
      <c r="X8415">
        <v>1.988</v>
      </c>
      <c r="Y8415" s="119">
        <v>44152</v>
      </c>
      <c r="Z8415">
        <v>408842.93804253603</v>
      </c>
      <c r="AA8415">
        <v>3660564.2922033002</v>
      </c>
    </row>
    <row r="8416" spans="1:27" x14ac:dyDescent="0.25">
      <c r="A8416">
        <v>-111.976697</v>
      </c>
      <c r="B8416">
        <v>33.079853229999898</v>
      </c>
      <c r="C8416" t="s">
        <v>983</v>
      </c>
      <c r="D8416" t="s">
        <v>982</v>
      </c>
      <c r="E8416" t="s">
        <v>981</v>
      </c>
      <c r="F8416">
        <v>7735</v>
      </c>
      <c r="G8416">
        <v>180</v>
      </c>
      <c r="H8416">
        <v>13.33</v>
      </c>
      <c r="I8416">
        <v>1.804</v>
      </c>
      <c r="J8416">
        <v>1</v>
      </c>
      <c r="K8416">
        <v>1167.5999999999899</v>
      </c>
      <c r="L8416" t="s">
        <v>980</v>
      </c>
      <c r="M8416" t="s">
        <v>979</v>
      </c>
      <c r="N8416" s="119">
        <v>44152</v>
      </c>
      <c r="O8416">
        <v>0</v>
      </c>
      <c r="P8416">
        <v>0</v>
      </c>
      <c r="Q8416">
        <v>6796.1999999999898</v>
      </c>
      <c r="R8416">
        <v>1127.9000000000001</v>
      </c>
      <c r="S8416">
        <v>2.35</v>
      </c>
      <c r="T8416">
        <v>33</v>
      </c>
      <c r="U8416">
        <v>3417.9</v>
      </c>
      <c r="V8416">
        <v>23</v>
      </c>
      <c r="W8416">
        <v>1.23</v>
      </c>
      <c r="X8416">
        <v>1.988</v>
      </c>
      <c r="Y8416" s="119">
        <v>44152</v>
      </c>
      <c r="Z8416">
        <v>408842.97947539098</v>
      </c>
      <c r="AA8416">
        <v>3660563.6287692501</v>
      </c>
    </row>
    <row r="8417" spans="1:27" x14ac:dyDescent="0.25">
      <c r="A8417">
        <v>-111.976697</v>
      </c>
      <c r="B8417">
        <v>33.079847229999899</v>
      </c>
      <c r="C8417" t="s">
        <v>983</v>
      </c>
      <c r="D8417" t="s">
        <v>982</v>
      </c>
      <c r="E8417" t="s">
        <v>981</v>
      </c>
      <c r="F8417">
        <v>7736</v>
      </c>
      <c r="G8417">
        <v>180</v>
      </c>
      <c r="H8417">
        <v>13.33</v>
      </c>
      <c r="I8417">
        <v>2.198</v>
      </c>
      <c r="J8417">
        <v>1</v>
      </c>
      <c r="K8417">
        <v>1167.5</v>
      </c>
      <c r="L8417" t="s">
        <v>980</v>
      </c>
      <c r="M8417" t="s">
        <v>979</v>
      </c>
      <c r="N8417" s="119">
        <v>44152</v>
      </c>
      <c r="O8417">
        <v>0</v>
      </c>
      <c r="P8417">
        <v>0</v>
      </c>
      <c r="Q8417">
        <v>6236.8</v>
      </c>
      <c r="R8417">
        <v>849.7</v>
      </c>
      <c r="S8417">
        <v>1.77</v>
      </c>
      <c r="T8417">
        <v>33</v>
      </c>
      <c r="U8417">
        <v>2574.8000000000002</v>
      </c>
      <c r="V8417">
        <v>23</v>
      </c>
      <c r="W8417">
        <v>1.4990000000000001</v>
      </c>
      <c r="X8417">
        <v>2.4220000000000002</v>
      </c>
      <c r="Y8417" s="119">
        <v>44152</v>
      </c>
      <c r="Z8417">
        <v>408842.97328568698</v>
      </c>
      <c r="AA8417">
        <v>3660562.9635607698</v>
      </c>
    </row>
    <row r="8418" spans="1:27" x14ac:dyDescent="0.25">
      <c r="A8418">
        <v>-111.976696509999</v>
      </c>
      <c r="B8418">
        <v>33.079842210000002</v>
      </c>
      <c r="C8418" t="s">
        <v>983</v>
      </c>
      <c r="D8418" t="s">
        <v>982</v>
      </c>
      <c r="E8418" t="s">
        <v>981</v>
      </c>
      <c r="F8418">
        <v>7737</v>
      </c>
      <c r="G8418">
        <v>177</v>
      </c>
      <c r="H8418">
        <v>13.33</v>
      </c>
      <c r="I8418">
        <v>2.0670000000000002</v>
      </c>
      <c r="J8418">
        <v>1</v>
      </c>
      <c r="K8418">
        <v>1167.5999999999899</v>
      </c>
      <c r="L8418" t="s">
        <v>980</v>
      </c>
      <c r="M8418" t="s">
        <v>979</v>
      </c>
      <c r="N8418" s="119">
        <v>44152</v>
      </c>
      <c r="O8418">
        <v>0</v>
      </c>
      <c r="P8418">
        <v>0</v>
      </c>
      <c r="Q8418">
        <v>7572.1999999999898</v>
      </c>
      <c r="R8418">
        <v>1097.0999999999899</v>
      </c>
      <c r="S8418">
        <v>2.286</v>
      </c>
      <c r="T8418">
        <v>33</v>
      </c>
      <c r="U8418">
        <v>3324.5999999999899</v>
      </c>
      <c r="V8418">
        <v>23</v>
      </c>
      <c r="W8418">
        <v>1.409</v>
      </c>
      <c r="X8418">
        <v>2.278</v>
      </c>
      <c r="Y8418" s="119">
        <v>44152</v>
      </c>
      <c r="Z8418">
        <v>408843.01384216198</v>
      </c>
      <c r="AA8418">
        <v>3660562.4065774502</v>
      </c>
    </row>
    <row r="8419" spans="1:27" x14ac:dyDescent="0.25">
      <c r="A8419">
        <v>-111.9766977</v>
      </c>
      <c r="B8419">
        <v>33.079837099999899</v>
      </c>
      <c r="C8419" t="s">
        <v>983</v>
      </c>
      <c r="D8419" t="s">
        <v>982</v>
      </c>
      <c r="E8419" t="s">
        <v>981</v>
      </c>
      <c r="F8419">
        <v>7738</v>
      </c>
      <c r="G8419">
        <v>170</v>
      </c>
      <c r="H8419">
        <v>13.33</v>
      </c>
      <c r="I8419">
        <v>1.6080000000000001</v>
      </c>
      <c r="J8419">
        <v>1</v>
      </c>
      <c r="K8419">
        <v>1167.7</v>
      </c>
      <c r="L8419" t="s">
        <v>980</v>
      </c>
      <c r="M8419" t="s">
        <v>979</v>
      </c>
      <c r="N8419" s="119">
        <v>44152</v>
      </c>
      <c r="O8419">
        <v>0</v>
      </c>
      <c r="P8419">
        <v>0</v>
      </c>
      <c r="Q8419">
        <v>6224.8999999999896</v>
      </c>
      <c r="R8419">
        <v>1159.5999999999899</v>
      </c>
      <c r="S8419">
        <v>2.4159999999999999</v>
      </c>
      <c r="T8419">
        <v>33</v>
      </c>
      <c r="U8419">
        <v>3514</v>
      </c>
      <c r="V8419">
        <v>23</v>
      </c>
      <c r="W8419">
        <v>1.0960000000000001</v>
      </c>
      <c r="X8419">
        <v>1.7709999999999999</v>
      </c>
      <c r="Y8419" s="119">
        <v>44152</v>
      </c>
      <c r="Z8419">
        <v>408842.89749941102</v>
      </c>
      <c r="AA8419">
        <v>3660561.8410750702</v>
      </c>
    </row>
    <row r="8420" spans="1:27" x14ac:dyDescent="0.25">
      <c r="A8420">
        <v>-111.9766963</v>
      </c>
      <c r="B8420">
        <v>33.079832099999898</v>
      </c>
      <c r="C8420" t="s">
        <v>983</v>
      </c>
      <c r="D8420" t="s">
        <v>982</v>
      </c>
      <c r="E8420" t="s">
        <v>981</v>
      </c>
      <c r="F8420">
        <v>7739</v>
      </c>
      <c r="G8420">
        <v>190</v>
      </c>
      <c r="H8420">
        <v>13.33</v>
      </c>
      <c r="I8420">
        <v>2.0670000000000002</v>
      </c>
      <c r="J8420">
        <v>1</v>
      </c>
      <c r="K8420">
        <v>1167.4000000000001</v>
      </c>
      <c r="L8420" t="s">
        <v>980</v>
      </c>
      <c r="M8420" t="s">
        <v>979</v>
      </c>
      <c r="N8420" s="119">
        <v>44152</v>
      </c>
      <c r="O8420">
        <v>0</v>
      </c>
      <c r="P8420">
        <v>0</v>
      </c>
      <c r="Q8420">
        <v>6003.6</v>
      </c>
      <c r="R8420">
        <v>869.86</v>
      </c>
      <c r="S8420">
        <v>1.8120000000000001</v>
      </c>
      <c r="T8420">
        <v>33</v>
      </c>
      <c r="U8420">
        <v>2636</v>
      </c>
      <c r="V8420">
        <v>23</v>
      </c>
      <c r="W8420">
        <v>1.409</v>
      </c>
      <c r="X8420">
        <v>2.278</v>
      </c>
      <c r="Y8420" s="119">
        <v>44152</v>
      </c>
      <c r="Z8420">
        <v>408843.02301331999</v>
      </c>
      <c r="AA8420">
        <v>3660561.2855187799</v>
      </c>
    </row>
    <row r="8421" spans="1:27" x14ac:dyDescent="0.25">
      <c r="A8421">
        <v>-111.976696799999</v>
      </c>
      <c r="B8421">
        <v>33.079827160000001</v>
      </c>
      <c r="C8421" t="s">
        <v>983</v>
      </c>
      <c r="D8421" t="s">
        <v>982</v>
      </c>
      <c r="E8421" t="s">
        <v>981</v>
      </c>
      <c r="F8421">
        <v>7740</v>
      </c>
      <c r="G8421">
        <v>187</v>
      </c>
      <c r="H8421">
        <v>13.33</v>
      </c>
      <c r="I8421">
        <v>2.0009999999999999</v>
      </c>
      <c r="J8421">
        <v>1</v>
      </c>
      <c r="K8421">
        <v>1167.4000000000001</v>
      </c>
      <c r="L8421" t="s">
        <v>980</v>
      </c>
      <c r="M8421" t="s">
        <v>979</v>
      </c>
      <c r="N8421" s="119">
        <v>44152</v>
      </c>
      <c r="O8421">
        <v>0</v>
      </c>
      <c r="P8421">
        <v>0</v>
      </c>
      <c r="Q8421">
        <v>5492.5</v>
      </c>
      <c r="R8421">
        <v>821.89999999999895</v>
      </c>
      <c r="S8421">
        <v>1.712</v>
      </c>
      <c r="T8421">
        <v>33</v>
      </c>
      <c r="U8421">
        <v>2490.5999999999899</v>
      </c>
      <c r="V8421">
        <v>23</v>
      </c>
      <c r="W8421">
        <v>1.365</v>
      </c>
      <c r="X8421">
        <v>2.2050000000000001</v>
      </c>
      <c r="Y8421" s="119">
        <v>44152</v>
      </c>
      <c r="Z8421">
        <v>408842.97124856402</v>
      </c>
      <c r="AA8421">
        <v>3660560.73826472</v>
      </c>
    </row>
    <row r="8422" spans="1:27" x14ac:dyDescent="0.25">
      <c r="A8422">
        <v>-111.976698339999</v>
      </c>
      <c r="B8422">
        <v>33.0798212199999</v>
      </c>
      <c r="C8422" t="s">
        <v>983</v>
      </c>
      <c r="D8422" t="s">
        <v>982</v>
      </c>
      <c r="E8422" t="s">
        <v>981</v>
      </c>
      <c r="F8422">
        <v>7741</v>
      </c>
      <c r="G8422">
        <v>178</v>
      </c>
      <c r="H8422">
        <v>13.33</v>
      </c>
      <c r="I8422">
        <v>2.0670000000000002</v>
      </c>
      <c r="J8422">
        <v>1</v>
      </c>
      <c r="K8422">
        <v>1167.4000000000001</v>
      </c>
      <c r="L8422" t="s">
        <v>980</v>
      </c>
      <c r="M8422" t="s">
        <v>979</v>
      </c>
      <c r="N8422" s="119">
        <v>44152</v>
      </c>
      <c r="O8422">
        <v>0</v>
      </c>
      <c r="P8422">
        <v>0</v>
      </c>
      <c r="Q8422">
        <v>4958.3</v>
      </c>
      <c r="R8422">
        <v>718.39999999999895</v>
      </c>
      <c r="S8422">
        <v>1.4970000000000001</v>
      </c>
      <c r="T8422">
        <v>33</v>
      </c>
      <c r="U8422">
        <v>2177</v>
      </c>
      <c r="V8422">
        <v>23</v>
      </c>
      <c r="W8422">
        <v>1.409</v>
      </c>
      <c r="X8422">
        <v>2.278</v>
      </c>
      <c r="Y8422" s="119">
        <v>44152</v>
      </c>
      <c r="Z8422">
        <v>408842.821381549</v>
      </c>
      <c r="AA8422">
        <v>3660560.0810458101</v>
      </c>
    </row>
    <row r="8423" spans="1:27" x14ac:dyDescent="0.25">
      <c r="A8423">
        <v>-111.976699699999</v>
      </c>
      <c r="B8423">
        <v>33.079816100000002</v>
      </c>
      <c r="C8423" t="s">
        <v>983</v>
      </c>
      <c r="D8423" t="s">
        <v>982</v>
      </c>
      <c r="E8423" t="s">
        <v>981</v>
      </c>
      <c r="F8423">
        <v>7742</v>
      </c>
      <c r="G8423">
        <v>170</v>
      </c>
      <c r="H8423">
        <v>13.33</v>
      </c>
      <c r="I8423">
        <v>1.673</v>
      </c>
      <c r="J8423">
        <v>1</v>
      </c>
      <c r="K8423">
        <v>1167.5</v>
      </c>
      <c r="L8423" t="s">
        <v>980</v>
      </c>
      <c r="M8423" t="s">
        <v>979</v>
      </c>
      <c r="N8423" s="119">
        <v>44152</v>
      </c>
      <c r="O8423">
        <v>0</v>
      </c>
      <c r="P8423">
        <v>0</v>
      </c>
      <c r="Q8423">
        <v>5363.5</v>
      </c>
      <c r="R8423">
        <v>959.96</v>
      </c>
      <c r="S8423">
        <v>2</v>
      </c>
      <c r="T8423">
        <v>33</v>
      </c>
      <c r="U8423">
        <v>2909</v>
      </c>
      <c r="V8423">
        <v>23</v>
      </c>
      <c r="W8423">
        <v>1.141</v>
      </c>
      <c r="X8423">
        <v>1.8440000000000001</v>
      </c>
      <c r="Y8423" s="119">
        <v>44152</v>
      </c>
      <c r="Z8423">
        <v>408842.68916113197</v>
      </c>
      <c r="AA8423">
        <v>3660559.5145824002</v>
      </c>
    </row>
    <row r="8424" spans="1:27" x14ac:dyDescent="0.25">
      <c r="A8424">
        <v>-111.976696959999</v>
      </c>
      <c r="B8424">
        <v>33.079811050000004</v>
      </c>
      <c r="C8424" t="s">
        <v>983</v>
      </c>
      <c r="D8424" t="s">
        <v>982</v>
      </c>
      <c r="E8424" t="s">
        <v>981</v>
      </c>
      <c r="F8424">
        <v>7743</v>
      </c>
      <c r="G8424">
        <v>192</v>
      </c>
      <c r="H8424">
        <v>13.33</v>
      </c>
      <c r="I8424">
        <v>2.1</v>
      </c>
      <c r="J8424">
        <v>1</v>
      </c>
      <c r="K8424">
        <v>1167.29999999999</v>
      </c>
      <c r="L8424" t="s">
        <v>980</v>
      </c>
      <c r="M8424" t="s">
        <v>979</v>
      </c>
      <c r="N8424" s="119">
        <v>44152</v>
      </c>
      <c r="O8424">
        <v>0</v>
      </c>
      <c r="P8424">
        <v>0</v>
      </c>
      <c r="Q8424">
        <v>5484.6999999999898</v>
      </c>
      <c r="R8424">
        <v>782.25</v>
      </c>
      <c r="S8424">
        <v>1.63</v>
      </c>
      <c r="T8424">
        <v>33</v>
      </c>
      <c r="U8424">
        <v>2370.5</v>
      </c>
      <c r="V8424">
        <v>23</v>
      </c>
      <c r="W8424">
        <v>1.4319999999999999</v>
      </c>
      <c r="X8424">
        <v>2.3140000000000001</v>
      </c>
      <c r="Y8424" s="119">
        <v>44152</v>
      </c>
      <c r="Z8424">
        <v>408842.93969528202</v>
      </c>
      <c r="AA8424">
        <v>3660558.9523189301</v>
      </c>
    </row>
    <row r="8425" spans="1:27" x14ac:dyDescent="0.25">
      <c r="A8425">
        <v>-111.97669697000001</v>
      </c>
      <c r="B8425">
        <v>33.079805180000001</v>
      </c>
      <c r="C8425" t="s">
        <v>983</v>
      </c>
      <c r="D8425" t="s">
        <v>982</v>
      </c>
      <c r="E8425" t="s">
        <v>981</v>
      </c>
      <c r="F8425">
        <v>7744</v>
      </c>
      <c r="G8425">
        <v>186</v>
      </c>
      <c r="H8425">
        <v>13.33</v>
      </c>
      <c r="I8425">
        <v>2.3290000000000002</v>
      </c>
      <c r="J8425">
        <v>1</v>
      </c>
      <c r="K8425">
        <v>1167.4000000000001</v>
      </c>
      <c r="L8425" t="s">
        <v>980</v>
      </c>
      <c r="M8425" t="s">
        <v>979</v>
      </c>
      <c r="N8425" s="119">
        <v>44152</v>
      </c>
      <c r="O8425">
        <v>0</v>
      </c>
      <c r="P8425">
        <v>0</v>
      </c>
      <c r="Q8425">
        <v>4627.1999999999898</v>
      </c>
      <c r="R8425">
        <v>594.88999999999896</v>
      </c>
      <c r="S8425">
        <v>1.2390000000000001</v>
      </c>
      <c r="T8425">
        <v>33</v>
      </c>
      <c r="U8425">
        <v>1802.7</v>
      </c>
      <c r="V8425">
        <v>23</v>
      </c>
      <c r="W8425">
        <v>1.5880000000000001</v>
      </c>
      <c r="X8425">
        <v>2.5670000000000002</v>
      </c>
      <c r="Y8425" s="119">
        <v>44152</v>
      </c>
      <c r="Z8425">
        <v>408842.93270632299</v>
      </c>
      <c r="AA8425">
        <v>3660558.3015319901</v>
      </c>
    </row>
    <row r="8426" spans="1:27" x14ac:dyDescent="0.25">
      <c r="A8426">
        <v>-111.97669987</v>
      </c>
      <c r="B8426">
        <v>33.079800069999898</v>
      </c>
      <c r="C8426" t="s">
        <v>983</v>
      </c>
      <c r="D8426" t="s">
        <v>982</v>
      </c>
      <c r="E8426" t="s">
        <v>981</v>
      </c>
      <c r="F8426">
        <v>7745</v>
      </c>
      <c r="G8426">
        <v>169</v>
      </c>
      <c r="H8426">
        <v>13.33</v>
      </c>
      <c r="I8426">
        <v>2.0009999999999999</v>
      </c>
      <c r="J8426">
        <v>1</v>
      </c>
      <c r="K8426">
        <v>1167.4000000000001</v>
      </c>
      <c r="L8426" t="s">
        <v>980</v>
      </c>
      <c r="M8426" t="s">
        <v>979</v>
      </c>
      <c r="N8426" s="119">
        <v>44152</v>
      </c>
      <c r="O8426">
        <v>0</v>
      </c>
      <c r="P8426">
        <v>0</v>
      </c>
      <c r="Q8426">
        <v>5426.3999999999896</v>
      </c>
      <c r="R8426">
        <v>812</v>
      </c>
      <c r="S8426">
        <v>1.6919999999999999</v>
      </c>
      <c r="T8426">
        <v>33</v>
      </c>
      <c r="U8426">
        <v>2460.5999999999899</v>
      </c>
      <c r="V8426">
        <v>23</v>
      </c>
      <c r="W8426">
        <v>1.365</v>
      </c>
      <c r="X8426">
        <v>2.2050000000000001</v>
      </c>
      <c r="Y8426" s="119">
        <v>44152</v>
      </c>
      <c r="Z8426">
        <v>408842.65675695997</v>
      </c>
      <c r="AA8426">
        <v>3660557.7375147399</v>
      </c>
    </row>
    <row r="8427" spans="1:27" x14ac:dyDescent="0.25">
      <c r="A8427">
        <v>-111.97669697000001</v>
      </c>
      <c r="B8427">
        <v>33.079795179999898</v>
      </c>
      <c r="C8427" t="s">
        <v>983</v>
      </c>
      <c r="D8427" t="s">
        <v>982</v>
      </c>
      <c r="E8427" t="s">
        <v>981</v>
      </c>
      <c r="F8427">
        <v>7746</v>
      </c>
      <c r="G8427">
        <v>186</v>
      </c>
      <c r="H8427">
        <v>13.33</v>
      </c>
      <c r="I8427">
        <v>1.804</v>
      </c>
      <c r="J8427">
        <v>1</v>
      </c>
      <c r="K8427">
        <v>1167.5</v>
      </c>
      <c r="L8427" t="s">
        <v>980</v>
      </c>
      <c r="M8427" t="s">
        <v>979</v>
      </c>
      <c r="N8427" s="119">
        <v>44152</v>
      </c>
      <c r="O8427">
        <v>0</v>
      </c>
      <c r="P8427">
        <v>0</v>
      </c>
      <c r="Q8427">
        <v>5559.6</v>
      </c>
      <c r="R8427">
        <v>922.7</v>
      </c>
      <c r="S8427">
        <v>1.9219999999999999</v>
      </c>
      <c r="T8427">
        <v>33</v>
      </c>
      <c r="U8427">
        <v>2796.0999999999899</v>
      </c>
      <c r="V8427">
        <v>23</v>
      </c>
      <c r="W8427">
        <v>1.23</v>
      </c>
      <c r="X8427">
        <v>1.988</v>
      </c>
      <c r="Y8427" s="119">
        <v>44152</v>
      </c>
      <c r="Z8427">
        <v>408842.92239016399</v>
      </c>
      <c r="AA8427">
        <v>3660557.1928511998</v>
      </c>
    </row>
    <row r="8428" spans="1:27" x14ac:dyDescent="0.25">
      <c r="A8428">
        <v>-111.976697169999</v>
      </c>
      <c r="B8428">
        <v>33.07979022</v>
      </c>
      <c r="C8428" t="s">
        <v>983</v>
      </c>
      <c r="D8428" t="s">
        <v>982</v>
      </c>
      <c r="E8428" t="s">
        <v>981</v>
      </c>
      <c r="F8428">
        <v>7747</v>
      </c>
      <c r="G8428">
        <v>179</v>
      </c>
      <c r="H8428">
        <v>13.33</v>
      </c>
      <c r="I8428">
        <v>2.165</v>
      </c>
      <c r="J8428">
        <v>1</v>
      </c>
      <c r="K8428">
        <v>1167.5</v>
      </c>
      <c r="L8428" t="s">
        <v>980</v>
      </c>
      <c r="M8428" t="s">
        <v>979</v>
      </c>
      <c r="N8428" s="119">
        <v>44152</v>
      </c>
      <c r="O8428">
        <v>0</v>
      </c>
      <c r="P8428">
        <v>0</v>
      </c>
      <c r="Q8428">
        <v>5130.1999999999898</v>
      </c>
      <c r="R8428">
        <v>709.51999999999896</v>
      </c>
      <c r="S8428">
        <v>1.478</v>
      </c>
      <c r="T8428">
        <v>33</v>
      </c>
      <c r="U8428">
        <v>2150.0999999999899</v>
      </c>
      <c r="V8428">
        <v>23</v>
      </c>
      <c r="W8428">
        <v>1.476</v>
      </c>
      <c r="X8428">
        <v>2.3860000000000001</v>
      </c>
      <c r="Y8428" s="119">
        <v>44152</v>
      </c>
      <c r="Z8428">
        <v>408842.89860591397</v>
      </c>
      <c r="AA8428">
        <v>3660556.6431192299</v>
      </c>
    </row>
    <row r="8429" spans="1:27" x14ac:dyDescent="0.25">
      <c r="A8429">
        <v>-111.976700039999</v>
      </c>
      <c r="B8429">
        <v>33.079784050000001</v>
      </c>
      <c r="C8429" t="s">
        <v>983</v>
      </c>
      <c r="D8429" t="s">
        <v>982</v>
      </c>
      <c r="E8429" t="s">
        <v>981</v>
      </c>
      <c r="F8429">
        <v>7748</v>
      </c>
      <c r="G8429">
        <v>168</v>
      </c>
      <c r="H8429">
        <v>13.33</v>
      </c>
      <c r="I8429">
        <v>1.87</v>
      </c>
      <c r="J8429">
        <v>1</v>
      </c>
      <c r="K8429">
        <v>1167.5</v>
      </c>
      <c r="L8429" t="s">
        <v>980</v>
      </c>
      <c r="M8429" t="s">
        <v>979</v>
      </c>
      <c r="N8429" s="119">
        <v>44152</v>
      </c>
      <c r="O8429">
        <v>0</v>
      </c>
      <c r="P8429">
        <v>0</v>
      </c>
      <c r="Q8429">
        <v>6208.8</v>
      </c>
      <c r="R8429">
        <v>994.28999999999905</v>
      </c>
      <c r="S8429">
        <v>2.0710000000000002</v>
      </c>
      <c r="T8429">
        <v>33</v>
      </c>
      <c r="U8429">
        <v>3013</v>
      </c>
      <c r="V8429">
        <v>23</v>
      </c>
      <c r="W8429">
        <v>1.2749999999999999</v>
      </c>
      <c r="X8429">
        <v>2.0609999999999999</v>
      </c>
      <c r="Y8429" s="119">
        <v>44152</v>
      </c>
      <c r="Z8429">
        <v>408842.62436310598</v>
      </c>
      <c r="AA8429">
        <v>3660555.9615557599</v>
      </c>
    </row>
    <row r="8430" spans="1:27" x14ac:dyDescent="0.25">
      <c r="A8430">
        <v>-111.976695789999</v>
      </c>
      <c r="B8430">
        <v>33.079779010000003</v>
      </c>
      <c r="C8430" t="s">
        <v>983</v>
      </c>
      <c r="D8430" t="s">
        <v>982</v>
      </c>
      <c r="E8430" t="s">
        <v>981</v>
      </c>
      <c r="F8430">
        <v>7749</v>
      </c>
      <c r="G8430">
        <v>193</v>
      </c>
      <c r="H8430">
        <v>13.33</v>
      </c>
      <c r="I8430">
        <v>2.0339999999999998</v>
      </c>
      <c r="J8430">
        <v>1</v>
      </c>
      <c r="K8430">
        <v>1167.4000000000001</v>
      </c>
      <c r="L8430" t="s">
        <v>980</v>
      </c>
      <c r="M8430" t="s">
        <v>979</v>
      </c>
      <c r="N8430" s="119">
        <v>44152</v>
      </c>
      <c r="O8430">
        <v>0</v>
      </c>
      <c r="P8430">
        <v>0</v>
      </c>
      <c r="Q8430">
        <v>4821.1000000000004</v>
      </c>
      <c r="R8430">
        <v>709.78999999999905</v>
      </c>
      <c r="S8430">
        <v>1.4790000000000001</v>
      </c>
      <c r="T8430">
        <v>33</v>
      </c>
      <c r="U8430">
        <v>2150.9</v>
      </c>
      <c r="V8430">
        <v>23</v>
      </c>
      <c r="W8430">
        <v>1.387</v>
      </c>
      <c r="X8430">
        <v>2.2410000000000001</v>
      </c>
      <c r="Y8430" s="119">
        <v>44152</v>
      </c>
      <c r="Z8430">
        <v>408843.01584683498</v>
      </c>
      <c r="AA8430">
        <v>3660555.3990895501</v>
      </c>
    </row>
    <row r="8431" spans="1:27" x14ac:dyDescent="0.25">
      <c r="A8431">
        <v>-111.976698339999</v>
      </c>
      <c r="B8431">
        <v>33.079774219999898</v>
      </c>
      <c r="C8431" t="s">
        <v>983</v>
      </c>
      <c r="D8431" t="s">
        <v>982</v>
      </c>
      <c r="E8431" t="s">
        <v>981</v>
      </c>
      <c r="F8431">
        <v>7750</v>
      </c>
      <c r="G8431">
        <v>178</v>
      </c>
      <c r="H8431">
        <v>13.33</v>
      </c>
      <c r="I8431">
        <v>1.9359999999999999</v>
      </c>
      <c r="J8431">
        <v>1</v>
      </c>
      <c r="K8431">
        <v>1167.4000000000001</v>
      </c>
      <c r="L8431" t="s">
        <v>980</v>
      </c>
      <c r="M8431" t="s">
        <v>979</v>
      </c>
      <c r="N8431" s="119">
        <v>44152</v>
      </c>
      <c r="O8431">
        <v>0</v>
      </c>
      <c r="P8431">
        <v>0</v>
      </c>
      <c r="Q8431">
        <v>4899.6999999999898</v>
      </c>
      <c r="R8431">
        <v>758.04999999999905</v>
      </c>
      <c r="S8431">
        <v>1.579</v>
      </c>
      <c r="T8431">
        <v>33</v>
      </c>
      <c r="U8431">
        <v>2297.0999999999899</v>
      </c>
      <c r="V8431">
        <v>23</v>
      </c>
      <c r="W8431">
        <v>1.32</v>
      </c>
      <c r="X8431">
        <v>2.133</v>
      </c>
      <c r="Y8431" s="119">
        <v>44152</v>
      </c>
      <c r="Z8431">
        <v>408842.772895539</v>
      </c>
      <c r="AA8431">
        <v>3660554.87024611</v>
      </c>
    </row>
    <row r="8432" spans="1:27" x14ac:dyDescent="0.25">
      <c r="A8432">
        <v>-111.976699539999</v>
      </c>
      <c r="B8432">
        <v>33.079768119999898</v>
      </c>
      <c r="C8432" t="s">
        <v>983</v>
      </c>
      <c r="D8432" t="s">
        <v>982</v>
      </c>
      <c r="E8432" t="s">
        <v>981</v>
      </c>
      <c r="F8432">
        <v>7751</v>
      </c>
      <c r="G8432">
        <v>171</v>
      </c>
      <c r="H8432">
        <v>13.33</v>
      </c>
      <c r="I8432">
        <v>1.9359999999999999</v>
      </c>
      <c r="J8432">
        <v>1</v>
      </c>
      <c r="K8432">
        <v>1167.29999999999</v>
      </c>
      <c r="L8432" t="s">
        <v>980</v>
      </c>
      <c r="M8432" t="s">
        <v>979</v>
      </c>
      <c r="N8432" s="119">
        <v>44152</v>
      </c>
      <c r="O8432">
        <v>0</v>
      </c>
      <c r="P8432">
        <v>0</v>
      </c>
      <c r="Q8432">
        <v>4993.8999999999896</v>
      </c>
      <c r="R8432">
        <v>772.62</v>
      </c>
      <c r="S8432">
        <v>1.61</v>
      </c>
      <c r="T8432">
        <v>33</v>
      </c>
      <c r="U8432">
        <v>2341.3000000000002</v>
      </c>
      <c r="V8432">
        <v>23</v>
      </c>
      <c r="W8432">
        <v>1.32</v>
      </c>
      <c r="X8432">
        <v>2.133</v>
      </c>
      <c r="Y8432" s="119">
        <v>44152</v>
      </c>
      <c r="Z8432">
        <v>408842.65459802898</v>
      </c>
      <c r="AA8432">
        <v>3660554.1949930298</v>
      </c>
    </row>
    <row r="8433" spans="1:27" x14ac:dyDescent="0.25">
      <c r="A8433">
        <v>-111.976696459999</v>
      </c>
      <c r="B8433">
        <v>33.079763120000003</v>
      </c>
      <c r="C8433" t="s">
        <v>983</v>
      </c>
      <c r="D8433" t="s">
        <v>982</v>
      </c>
      <c r="E8433" t="s">
        <v>981</v>
      </c>
      <c r="F8433">
        <v>7752</v>
      </c>
      <c r="G8433">
        <v>189</v>
      </c>
      <c r="H8433">
        <v>13.33</v>
      </c>
      <c r="I8433">
        <v>2.133</v>
      </c>
      <c r="J8433">
        <v>1</v>
      </c>
      <c r="K8433">
        <v>1167.29999999999</v>
      </c>
      <c r="L8433" t="s">
        <v>980</v>
      </c>
      <c r="M8433" t="s">
        <v>979</v>
      </c>
      <c r="N8433" s="119">
        <v>44152</v>
      </c>
      <c r="O8433">
        <v>0</v>
      </c>
      <c r="P8433">
        <v>0</v>
      </c>
      <c r="Q8433">
        <v>5138.3999999999896</v>
      </c>
      <c r="R8433">
        <v>721.6</v>
      </c>
      <c r="S8433">
        <v>1.5029999999999999</v>
      </c>
      <c r="T8433">
        <v>33</v>
      </c>
      <c r="U8433">
        <v>2186.6999999999898</v>
      </c>
      <c r="V8433">
        <v>23</v>
      </c>
      <c r="W8433">
        <v>1.454</v>
      </c>
      <c r="X8433">
        <v>2.35</v>
      </c>
      <c r="Y8433" s="119">
        <v>44152</v>
      </c>
      <c r="Z8433">
        <v>408842.93691855698</v>
      </c>
      <c r="AA8433">
        <v>3660553.6379776802</v>
      </c>
    </row>
    <row r="8434" spans="1:27" x14ac:dyDescent="0.25">
      <c r="A8434">
        <v>-111.976698679999</v>
      </c>
      <c r="B8434">
        <v>33.079758210000001</v>
      </c>
      <c r="C8434" t="s">
        <v>983</v>
      </c>
      <c r="D8434" t="s">
        <v>982</v>
      </c>
      <c r="E8434" t="s">
        <v>981</v>
      </c>
      <c r="F8434">
        <v>7753</v>
      </c>
      <c r="G8434">
        <v>176</v>
      </c>
      <c r="H8434">
        <v>13.33</v>
      </c>
      <c r="I8434">
        <v>2.133</v>
      </c>
      <c r="J8434">
        <v>1</v>
      </c>
      <c r="K8434">
        <v>1167.29999999999</v>
      </c>
      <c r="L8434" t="s">
        <v>980</v>
      </c>
      <c r="M8434" t="s">
        <v>979</v>
      </c>
      <c r="N8434" s="119">
        <v>44152</v>
      </c>
      <c r="O8434">
        <v>0</v>
      </c>
      <c r="P8434">
        <v>0</v>
      </c>
      <c r="Q8434">
        <v>5088.6999999999898</v>
      </c>
      <c r="R8434">
        <v>714.61</v>
      </c>
      <c r="S8434">
        <v>1.4890000000000001</v>
      </c>
      <c r="T8434">
        <v>33</v>
      </c>
      <c r="U8434">
        <v>2165.5</v>
      </c>
      <c r="V8434">
        <v>23</v>
      </c>
      <c r="W8434">
        <v>1.454</v>
      </c>
      <c r="X8434">
        <v>2.35</v>
      </c>
      <c r="Y8434" s="119">
        <v>44152</v>
      </c>
      <c r="Z8434">
        <v>408842.72464470699</v>
      </c>
      <c r="AA8434">
        <v>3660553.0955434698</v>
      </c>
    </row>
    <row r="8435" spans="1:27" x14ac:dyDescent="0.25">
      <c r="A8435">
        <v>-111.976699859999</v>
      </c>
      <c r="B8435">
        <v>33.079752190000001</v>
      </c>
      <c r="C8435" t="s">
        <v>983</v>
      </c>
      <c r="D8435" t="s">
        <v>982</v>
      </c>
      <c r="E8435" t="s">
        <v>981</v>
      </c>
      <c r="F8435">
        <v>7754</v>
      </c>
      <c r="G8435">
        <v>175</v>
      </c>
      <c r="H8435">
        <v>13.33</v>
      </c>
      <c r="I8435">
        <v>1.804</v>
      </c>
      <c r="J8435">
        <v>1</v>
      </c>
      <c r="K8435">
        <v>1167.29999999999</v>
      </c>
      <c r="L8435" t="s">
        <v>980</v>
      </c>
      <c r="M8435" t="s">
        <v>979</v>
      </c>
      <c r="N8435" s="119">
        <v>44152</v>
      </c>
      <c r="O8435">
        <v>0</v>
      </c>
      <c r="P8435">
        <v>0</v>
      </c>
      <c r="Q8435">
        <v>4639.3</v>
      </c>
      <c r="R8435">
        <v>769.95</v>
      </c>
      <c r="S8435">
        <v>1.6040000000000001</v>
      </c>
      <c r="T8435">
        <v>33</v>
      </c>
      <c r="U8435">
        <v>2333.1999999999898</v>
      </c>
      <c r="V8435">
        <v>23</v>
      </c>
      <c r="W8435">
        <v>1.23</v>
      </c>
      <c r="X8435">
        <v>1.988</v>
      </c>
      <c r="Y8435" s="119">
        <v>44152</v>
      </c>
      <c r="Z8435">
        <v>408842.60829645098</v>
      </c>
      <c r="AA8435">
        <v>3660552.4291424602</v>
      </c>
    </row>
    <row r="8436" spans="1:27" x14ac:dyDescent="0.25">
      <c r="A8436">
        <v>-111.976697459999</v>
      </c>
      <c r="B8436">
        <v>33.07974712</v>
      </c>
      <c r="C8436" t="s">
        <v>983</v>
      </c>
      <c r="D8436" t="s">
        <v>982</v>
      </c>
      <c r="E8436" t="s">
        <v>981</v>
      </c>
      <c r="F8436">
        <v>7755</v>
      </c>
      <c r="G8436">
        <v>189</v>
      </c>
      <c r="H8436">
        <v>13.33</v>
      </c>
      <c r="I8436">
        <v>2.1</v>
      </c>
      <c r="J8436">
        <v>1</v>
      </c>
      <c r="K8436">
        <v>1167.29999999999</v>
      </c>
      <c r="L8436" t="s">
        <v>980</v>
      </c>
      <c r="M8436" t="s">
        <v>979</v>
      </c>
      <c r="N8436" s="119">
        <v>44152</v>
      </c>
      <c r="O8436">
        <v>0</v>
      </c>
      <c r="P8436">
        <v>0</v>
      </c>
      <c r="Q8436">
        <v>4584.3</v>
      </c>
      <c r="R8436">
        <v>653.84</v>
      </c>
      <c r="S8436">
        <v>1.3620000000000001</v>
      </c>
      <c r="T8436">
        <v>33</v>
      </c>
      <c r="U8436">
        <v>1981.29999999999</v>
      </c>
      <c r="V8436">
        <v>23</v>
      </c>
      <c r="W8436">
        <v>1.4319999999999999</v>
      </c>
      <c r="X8436">
        <v>2.3140000000000001</v>
      </c>
      <c r="Y8436" s="119">
        <v>44152</v>
      </c>
      <c r="Z8436">
        <v>408842.82707550301</v>
      </c>
      <c r="AA8436">
        <v>3660551.86495692</v>
      </c>
    </row>
    <row r="8437" spans="1:27" x14ac:dyDescent="0.25">
      <c r="A8437">
        <v>-111.97670003</v>
      </c>
      <c r="B8437">
        <v>33.079742179999897</v>
      </c>
      <c r="C8437" t="s">
        <v>983</v>
      </c>
      <c r="D8437" t="s">
        <v>982</v>
      </c>
      <c r="E8437" t="s">
        <v>981</v>
      </c>
      <c r="F8437">
        <v>7756</v>
      </c>
      <c r="G8437">
        <v>174</v>
      </c>
      <c r="H8437">
        <v>13.33</v>
      </c>
      <c r="I8437">
        <v>1.903</v>
      </c>
      <c r="J8437">
        <v>1</v>
      </c>
      <c r="K8437">
        <v>1167.29999999999</v>
      </c>
      <c r="L8437" t="s">
        <v>980</v>
      </c>
      <c r="M8437" t="s">
        <v>979</v>
      </c>
      <c r="N8437" s="119">
        <v>44152</v>
      </c>
      <c r="O8437">
        <v>0</v>
      </c>
      <c r="P8437">
        <v>0</v>
      </c>
      <c r="Q8437">
        <v>5357.3</v>
      </c>
      <c r="R8437">
        <v>843.13999999999896</v>
      </c>
      <c r="S8437">
        <v>1.7569999999999999</v>
      </c>
      <c r="T8437">
        <v>33</v>
      </c>
      <c r="U8437">
        <v>2555</v>
      </c>
      <c r="V8437">
        <v>23</v>
      </c>
      <c r="W8437">
        <v>1.2969999999999999</v>
      </c>
      <c r="X8437">
        <v>2.097</v>
      </c>
      <c r="Y8437" s="119">
        <v>44152</v>
      </c>
      <c r="Z8437">
        <v>408842.58210262901</v>
      </c>
      <c r="AA8437">
        <v>3660551.3195006498</v>
      </c>
    </row>
    <row r="8438" spans="1:27" x14ac:dyDescent="0.25">
      <c r="A8438">
        <v>-111.976698139999</v>
      </c>
      <c r="B8438">
        <v>33.079736189999899</v>
      </c>
      <c r="C8438" t="s">
        <v>983</v>
      </c>
      <c r="D8438" t="s">
        <v>982</v>
      </c>
      <c r="E8438" t="s">
        <v>981</v>
      </c>
      <c r="F8438">
        <v>7757</v>
      </c>
      <c r="G8438">
        <v>185</v>
      </c>
      <c r="H8438">
        <v>13.33</v>
      </c>
      <c r="I8438">
        <v>2.0339999999999998</v>
      </c>
      <c r="J8438">
        <v>1</v>
      </c>
      <c r="K8438">
        <v>1167.2</v>
      </c>
      <c r="L8438" t="s">
        <v>980</v>
      </c>
      <c r="M8438" t="s">
        <v>979</v>
      </c>
      <c r="N8438" s="119">
        <v>44152</v>
      </c>
      <c r="O8438">
        <v>0</v>
      </c>
      <c r="P8438">
        <v>0</v>
      </c>
      <c r="Q8438">
        <v>5419.8</v>
      </c>
      <c r="R8438">
        <v>797.94</v>
      </c>
      <c r="S8438">
        <v>1.6619999999999999</v>
      </c>
      <c r="T8438">
        <v>33</v>
      </c>
      <c r="U8438">
        <v>2418</v>
      </c>
      <c r="V8438">
        <v>23</v>
      </c>
      <c r="W8438">
        <v>1.387</v>
      </c>
      <c r="X8438">
        <v>2.2410000000000001</v>
      </c>
      <c r="Y8438" s="119">
        <v>44152</v>
      </c>
      <c r="Z8438">
        <v>408842.75233062898</v>
      </c>
      <c r="AA8438">
        <v>3660550.6537594101</v>
      </c>
    </row>
    <row r="8439" spans="1:27" x14ac:dyDescent="0.25">
      <c r="A8439">
        <v>-111.97669849</v>
      </c>
      <c r="B8439">
        <v>33.079731209999899</v>
      </c>
      <c r="C8439" t="s">
        <v>983</v>
      </c>
      <c r="D8439" t="s">
        <v>982</v>
      </c>
      <c r="E8439" t="s">
        <v>981</v>
      </c>
      <c r="F8439">
        <v>7758</v>
      </c>
      <c r="G8439">
        <v>183</v>
      </c>
      <c r="H8439">
        <v>13.33</v>
      </c>
      <c r="I8439">
        <v>2.0009999999999999</v>
      </c>
      <c r="J8439">
        <v>1</v>
      </c>
      <c r="K8439">
        <v>1167.29999999999</v>
      </c>
      <c r="L8439" t="s">
        <v>980</v>
      </c>
      <c r="M8439" t="s">
        <v>979</v>
      </c>
      <c r="N8439" s="119">
        <v>44152</v>
      </c>
      <c r="O8439">
        <v>0</v>
      </c>
      <c r="P8439">
        <v>0</v>
      </c>
      <c r="Q8439">
        <v>4371.6000000000004</v>
      </c>
      <c r="R8439">
        <v>654.16999999999905</v>
      </c>
      <c r="S8439">
        <v>1.363</v>
      </c>
      <c r="T8439">
        <v>33</v>
      </c>
      <c r="U8439">
        <v>1982.29999999999</v>
      </c>
      <c r="V8439">
        <v>23</v>
      </c>
      <c r="W8439">
        <v>1.365</v>
      </c>
      <c r="X8439">
        <v>2.2050000000000001</v>
      </c>
      <c r="Y8439" s="119">
        <v>44152</v>
      </c>
      <c r="Z8439">
        <v>408842.71452514699</v>
      </c>
      <c r="AA8439">
        <v>3660550.1019403599</v>
      </c>
    </row>
    <row r="8440" spans="1:27" x14ac:dyDescent="0.25">
      <c r="A8440">
        <v>-111.97670003</v>
      </c>
      <c r="B8440">
        <v>33.079726180000002</v>
      </c>
      <c r="C8440" t="s">
        <v>983</v>
      </c>
      <c r="D8440" t="s">
        <v>982</v>
      </c>
      <c r="E8440" t="s">
        <v>981</v>
      </c>
      <c r="F8440">
        <v>7759</v>
      </c>
      <c r="G8440">
        <v>174</v>
      </c>
      <c r="H8440">
        <v>13.33</v>
      </c>
      <c r="I8440">
        <v>1.772</v>
      </c>
      <c r="J8440">
        <v>1</v>
      </c>
      <c r="K8440">
        <v>1167.29999999999</v>
      </c>
      <c r="L8440" t="s">
        <v>980</v>
      </c>
      <c r="M8440" t="s">
        <v>979</v>
      </c>
      <c r="N8440" s="119">
        <v>44152</v>
      </c>
      <c r="O8440">
        <v>0</v>
      </c>
      <c r="P8440">
        <v>0</v>
      </c>
      <c r="Q8440">
        <v>5019.6000000000004</v>
      </c>
      <c r="R8440">
        <v>848.50999999999897</v>
      </c>
      <c r="S8440">
        <v>1.768</v>
      </c>
      <c r="T8440">
        <v>33</v>
      </c>
      <c r="U8440">
        <v>2571.1999999999898</v>
      </c>
      <c r="V8440">
        <v>23</v>
      </c>
      <c r="W8440">
        <v>1.208</v>
      </c>
      <c r="X8440">
        <v>1.952</v>
      </c>
      <c r="Y8440" s="119">
        <v>44152</v>
      </c>
      <c r="Z8440">
        <v>408842.56559675297</v>
      </c>
      <c r="AA8440">
        <v>3660549.5456114099</v>
      </c>
    </row>
    <row r="8441" spans="1:27" x14ac:dyDescent="0.25">
      <c r="A8441">
        <v>-111.97669951</v>
      </c>
      <c r="B8441">
        <v>33.079720209999898</v>
      </c>
      <c r="C8441" t="s">
        <v>983</v>
      </c>
      <c r="D8441" t="s">
        <v>982</v>
      </c>
      <c r="E8441" t="s">
        <v>981</v>
      </c>
      <c r="F8441">
        <v>7760</v>
      </c>
      <c r="G8441">
        <v>177</v>
      </c>
      <c r="H8441">
        <v>13.33</v>
      </c>
      <c r="I8441">
        <v>2.0670000000000002</v>
      </c>
      <c r="J8441">
        <v>1</v>
      </c>
      <c r="K8441">
        <v>1167.29999999999</v>
      </c>
      <c r="L8441" t="s">
        <v>980</v>
      </c>
      <c r="M8441" t="s">
        <v>979</v>
      </c>
      <c r="N8441" s="119">
        <v>44152</v>
      </c>
      <c r="O8441">
        <v>0</v>
      </c>
      <c r="P8441">
        <v>0</v>
      </c>
      <c r="Q8441">
        <v>4648.8</v>
      </c>
      <c r="R8441">
        <v>673.57</v>
      </c>
      <c r="S8441">
        <v>1.403</v>
      </c>
      <c r="T8441">
        <v>33</v>
      </c>
      <c r="U8441">
        <v>2041.0999999999899</v>
      </c>
      <c r="V8441">
        <v>23</v>
      </c>
      <c r="W8441">
        <v>1.409</v>
      </c>
      <c r="X8441">
        <v>2.278</v>
      </c>
      <c r="Y8441" s="119">
        <v>44152</v>
      </c>
      <c r="Z8441">
        <v>408842.60797337501</v>
      </c>
      <c r="AA8441">
        <v>3660548.8832773701</v>
      </c>
    </row>
    <row r="8442" spans="1:27" x14ac:dyDescent="0.25">
      <c r="A8442">
        <v>-111.976697659999</v>
      </c>
      <c r="B8442">
        <v>33.079715219999898</v>
      </c>
      <c r="C8442" t="s">
        <v>983</v>
      </c>
      <c r="D8442" t="s">
        <v>982</v>
      </c>
      <c r="E8442" t="s">
        <v>981</v>
      </c>
      <c r="F8442">
        <v>7761</v>
      </c>
      <c r="G8442">
        <v>182</v>
      </c>
      <c r="H8442">
        <v>13.33</v>
      </c>
      <c r="I8442">
        <v>1.804</v>
      </c>
      <c r="J8442">
        <v>1</v>
      </c>
      <c r="K8442">
        <v>1167.29999999999</v>
      </c>
      <c r="L8442" t="s">
        <v>980</v>
      </c>
      <c r="M8442" t="s">
        <v>979</v>
      </c>
      <c r="N8442" s="119">
        <v>44152</v>
      </c>
      <c r="O8442">
        <v>0</v>
      </c>
      <c r="P8442">
        <v>0</v>
      </c>
      <c r="Q8442">
        <v>5657.3999999999896</v>
      </c>
      <c r="R8442">
        <v>938.92999999999904</v>
      </c>
      <c r="S8442">
        <v>1.956</v>
      </c>
      <c r="T8442">
        <v>33</v>
      </c>
      <c r="U8442">
        <v>2845.1999999999898</v>
      </c>
      <c r="V8442">
        <v>23</v>
      </c>
      <c r="W8442">
        <v>1.23</v>
      </c>
      <c r="X8442">
        <v>1.988</v>
      </c>
      <c r="Y8442" s="119">
        <v>44152</v>
      </c>
      <c r="Z8442">
        <v>408842.77549954801</v>
      </c>
      <c r="AA8442">
        <v>3660548.3284389498</v>
      </c>
    </row>
    <row r="8443" spans="1:27" x14ac:dyDescent="0.25">
      <c r="A8443">
        <v>-111.976698679999</v>
      </c>
      <c r="B8443">
        <v>33.079709209999898</v>
      </c>
      <c r="C8443" t="s">
        <v>983</v>
      </c>
      <c r="D8443" t="s">
        <v>982</v>
      </c>
      <c r="E8443" t="s">
        <v>981</v>
      </c>
      <c r="F8443">
        <v>7762</v>
      </c>
      <c r="G8443">
        <v>176</v>
      </c>
      <c r="H8443">
        <v>13.33</v>
      </c>
      <c r="I8443">
        <v>2.0339999999999998</v>
      </c>
      <c r="J8443">
        <v>1</v>
      </c>
      <c r="K8443">
        <v>1167.29999999999</v>
      </c>
      <c r="L8443" t="s">
        <v>980</v>
      </c>
      <c r="M8443" t="s">
        <v>979</v>
      </c>
      <c r="N8443" s="119">
        <v>44152</v>
      </c>
      <c r="O8443">
        <v>0</v>
      </c>
      <c r="P8443">
        <v>0</v>
      </c>
      <c r="Q8443">
        <v>5318.1</v>
      </c>
      <c r="R8443">
        <v>782.96</v>
      </c>
      <c r="S8443">
        <v>1.631</v>
      </c>
      <c r="T8443">
        <v>33</v>
      </c>
      <c r="U8443">
        <v>2372.5999999999899</v>
      </c>
      <c r="V8443">
        <v>23</v>
      </c>
      <c r="W8443">
        <v>1.387</v>
      </c>
      <c r="X8443">
        <v>2.2410000000000001</v>
      </c>
      <c r="Y8443" s="119">
        <v>44152</v>
      </c>
      <c r="Z8443">
        <v>408842.67409553198</v>
      </c>
      <c r="AA8443">
        <v>3660547.6630076701</v>
      </c>
    </row>
    <row r="8444" spans="1:27" x14ac:dyDescent="0.25">
      <c r="A8444">
        <v>-111.97669903000001</v>
      </c>
      <c r="B8444">
        <v>33.07970418</v>
      </c>
      <c r="C8444" t="s">
        <v>983</v>
      </c>
      <c r="D8444" t="s">
        <v>982</v>
      </c>
      <c r="E8444" t="s">
        <v>981</v>
      </c>
      <c r="F8444">
        <v>7763</v>
      </c>
      <c r="G8444">
        <v>174</v>
      </c>
      <c r="H8444">
        <v>13.33</v>
      </c>
      <c r="I8444">
        <v>1.9359999999999999</v>
      </c>
      <c r="J8444">
        <v>1</v>
      </c>
      <c r="K8444">
        <v>1167.2</v>
      </c>
      <c r="L8444" t="s">
        <v>980</v>
      </c>
      <c r="M8444" t="s">
        <v>979</v>
      </c>
      <c r="N8444" s="119">
        <v>44152</v>
      </c>
      <c r="O8444">
        <v>0</v>
      </c>
      <c r="P8444">
        <v>0</v>
      </c>
      <c r="Q8444">
        <v>4843.1000000000004</v>
      </c>
      <c r="R8444">
        <v>749.28999999999905</v>
      </c>
      <c r="S8444">
        <v>1.5609999999999999</v>
      </c>
      <c r="T8444">
        <v>33</v>
      </c>
      <c r="U8444">
        <v>2270.5999999999899</v>
      </c>
      <c r="V8444">
        <v>23</v>
      </c>
      <c r="W8444">
        <v>1.32</v>
      </c>
      <c r="X8444">
        <v>2.133</v>
      </c>
      <c r="Y8444" s="119">
        <v>44152</v>
      </c>
      <c r="Z8444">
        <v>408842.63623846101</v>
      </c>
      <c r="AA8444">
        <v>3660547.10564521</v>
      </c>
    </row>
    <row r="8445" spans="1:27" x14ac:dyDescent="0.25">
      <c r="A8445">
        <v>-111.97669663000001</v>
      </c>
      <c r="B8445">
        <v>33.079699150000003</v>
      </c>
      <c r="C8445" t="s">
        <v>983</v>
      </c>
      <c r="D8445" t="s">
        <v>982</v>
      </c>
      <c r="E8445" t="s">
        <v>981</v>
      </c>
      <c r="F8445">
        <v>7764</v>
      </c>
      <c r="G8445">
        <v>188</v>
      </c>
      <c r="H8445">
        <v>13.33</v>
      </c>
      <c r="I8445">
        <v>2.0339999999999998</v>
      </c>
      <c r="J8445">
        <v>1</v>
      </c>
      <c r="K8445">
        <v>1167.29999999999</v>
      </c>
      <c r="L8445" t="s">
        <v>980</v>
      </c>
      <c r="M8445" t="s">
        <v>979</v>
      </c>
      <c r="N8445" s="119">
        <v>44152</v>
      </c>
      <c r="O8445">
        <v>0</v>
      </c>
      <c r="P8445">
        <v>0</v>
      </c>
      <c r="Q8445">
        <v>4884.6000000000004</v>
      </c>
      <c r="R8445">
        <v>719.13999999999896</v>
      </c>
      <c r="S8445">
        <v>1.498</v>
      </c>
      <c r="T8445">
        <v>33</v>
      </c>
      <c r="U8445">
        <v>2179.1999999999898</v>
      </c>
      <c r="V8445">
        <v>23</v>
      </c>
      <c r="W8445">
        <v>1.387</v>
      </c>
      <c r="X8445">
        <v>2.2410000000000001</v>
      </c>
      <c r="Y8445" s="119">
        <v>44152</v>
      </c>
      <c r="Z8445">
        <v>408842.85505890998</v>
      </c>
      <c r="AA8445">
        <v>3660546.54589441</v>
      </c>
    </row>
    <row r="8446" spans="1:27" x14ac:dyDescent="0.25">
      <c r="A8446">
        <v>-111.97669951</v>
      </c>
      <c r="B8446">
        <v>33.07969421</v>
      </c>
      <c r="C8446" t="s">
        <v>983</v>
      </c>
      <c r="D8446" t="s">
        <v>982</v>
      </c>
      <c r="E8446" t="s">
        <v>981</v>
      </c>
      <c r="F8446">
        <v>7765</v>
      </c>
      <c r="G8446">
        <v>177</v>
      </c>
      <c r="H8446">
        <v>13.33</v>
      </c>
      <c r="I8446">
        <v>1.772</v>
      </c>
      <c r="J8446">
        <v>1</v>
      </c>
      <c r="K8446">
        <v>1167.29999999999</v>
      </c>
      <c r="L8446" t="s">
        <v>980</v>
      </c>
      <c r="M8446" t="s">
        <v>979</v>
      </c>
      <c r="N8446" s="119">
        <v>44152</v>
      </c>
      <c r="O8446">
        <v>0</v>
      </c>
      <c r="P8446">
        <v>0</v>
      </c>
      <c r="Q8446">
        <v>6770.3</v>
      </c>
      <c r="R8446">
        <v>1144.4000000000001</v>
      </c>
      <c r="S8446">
        <v>2.3839999999999999</v>
      </c>
      <c r="T8446">
        <v>33</v>
      </c>
      <c r="U8446">
        <v>3468</v>
      </c>
      <c r="V8446">
        <v>23</v>
      </c>
      <c r="W8446">
        <v>1.208</v>
      </c>
      <c r="X8446">
        <v>1.952</v>
      </c>
      <c r="Y8446" s="119">
        <v>44152</v>
      </c>
      <c r="Z8446">
        <v>408842.58115136001</v>
      </c>
      <c r="AA8446">
        <v>3660546.00070736</v>
      </c>
    </row>
    <row r="8447" spans="1:27" x14ac:dyDescent="0.25">
      <c r="A8447">
        <v>-111.97669679000001</v>
      </c>
      <c r="B8447">
        <v>33.079689010000003</v>
      </c>
      <c r="C8447" t="s">
        <v>983</v>
      </c>
      <c r="D8447" t="s">
        <v>982</v>
      </c>
      <c r="E8447" t="s">
        <v>981</v>
      </c>
      <c r="F8447">
        <v>7766</v>
      </c>
      <c r="G8447">
        <v>193</v>
      </c>
      <c r="H8447">
        <v>13.33</v>
      </c>
      <c r="I8447">
        <v>1.9690000000000001</v>
      </c>
      <c r="J8447">
        <v>1</v>
      </c>
      <c r="K8447">
        <v>1167.29999999999</v>
      </c>
      <c r="L8447" t="s">
        <v>980</v>
      </c>
      <c r="M8447" t="s">
        <v>979</v>
      </c>
      <c r="N8447" s="119">
        <v>44152</v>
      </c>
      <c r="O8447">
        <v>0</v>
      </c>
      <c r="P8447">
        <v>0</v>
      </c>
      <c r="Q8447">
        <v>7056.8999999999896</v>
      </c>
      <c r="R8447">
        <v>1073.5999999999899</v>
      </c>
      <c r="S8447">
        <v>2.2370000000000001</v>
      </c>
      <c r="T8447">
        <v>33</v>
      </c>
      <c r="U8447">
        <v>3253.3</v>
      </c>
      <c r="V8447">
        <v>23</v>
      </c>
      <c r="W8447">
        <v>1.3420000000000001</v>
      </c>
      <c r="X8447">
        <v>2.169</v>
      </c>
      <c r="Y8447" s="119">
        <v>44152</v>
      </c>
      <c r="Z8447">
        <v>408842.82966439199</v>
      </c>
      <c r="AA8447">
        <v>3660545.42183107</v>
      </c>
    </row>
    <row r="8448" spans="1:27" x14ac:dyDescent="0.25">
      <c r="A8448">
        <v>-111.976698339999</v>
      </c>
      <c r="B8448">
        <v>33.07968322</v>
      </c>
      <c r="C8448" t="s">
        <v>983</v>
      </c>
      <c r="D8448" t="s">
        <v>982</v>
      </c>
      <c r="E8448" t="s">
        <v>981</v>
      </c>
      <c r="F8448">
        <v>7767</v>
      </c>
      <c r="G8448">
        <v>178</v>
      </c>
      <c r="H8448">
        <v>13.33</v>
      </c>
      <c r="I8448">
        <v>1.7390000000000001</v>
      </c>
      <c r="J8448">
        <v>1</v>
      </c>
      <c r="K8448">
        <v>1167.2</v>
      </c>
      <c r="L8448" t="s">
        <v>980</v>
      </c>
      <c r="M8448" t="s">
        <v>979</v>
      </c>
      <c r="N8448" s="119">
        <v>44152</v>
      </c>
      <c r="O8448">
        <v>0</v>
      </c>
      <c r="P8448">
        <v>0</v>
      </c>
      <c r="Q8448">
        <v>8546.2999999999902</v>
      </c>
      <c r="R8448">
        <v>1471.9</v>
      </c>
      <c r="S8448">
        <v>3.0659999999999998</v>
      </c>
      <c r="T8448">
        <v>33</v>
      </c>
      <c r="U8448">
        <v>4460.3</v>
      </c>
      <c r="V8448">
        <v>23</v>
      </c>
      <c r="W8448">
        <v>1.1859999999999999</v>
      </c>
      <c r="X8448">
        <v>1.9159999999999999</v>
      </c>
      <c r="Y8448" s="119">
        <v>44152</v>
      </c>
      <c r="Z8448">
        <v>408842.67901854397</v>
      </c>
      <c r="AA8448">
        <v>3660544.7812510598</v>
      </c>
    </row>
    <row r="8449" spans="1:27" x14ac:dyDescent="0.25">
      <c r="A8449">
        <v>-111.97669732</v>
      </c>
      <c r="B8449">
        <v>33.079678209999898</v>
      </c>
      <c r="C8449" t="s">
        <v>983</v>
      </c>
      <c r="D8449" t="s">
        <v>982</v>
      </c>
      <c r="E8449" t="s">
        <v>981</v>
      </c>
      <c r="F8449">
        <v>7768</v>
      </c>
      <c r="G8449">
        <v>184</v>
      </c>
      <c r="H8449">
        <v>13.33</v>
      </c>
      <c r="I8449">
        <v>1.87</v>
      </c>
      <c r="J8449">
        <v>1</v>
      </c>
      <c r="K8449">
        <v>1167.2</v>
      </c>
      <c r="L8449" t="s">
        <v>980</v>
      </c>
      <c r="M8449" t="s">
        <v>979</v>
      </c>
      <c r="N8449" s="119">
        <v>44152</v>
      </c>
      <c r="O8449">
        <v>0</v>
      </c>
      <c r="P8449">
        <v>0</v>
      </c>
      <c r="Q8449">
        <v>7726.5</v>
      </c>
      <c r="R8449">
        <v>1237.29999999999</v>
      </c>
      <c r="S8449">
        <v>2.5779999999999998</v>
      </c>
      <c r="T8449">
        <v>33</v>
      </c>
      <c r="U8449">
        <v>3749.5</v>
      </c>
      <c r="V8449">
        <v>23</v>
      </c>
      <c r="W8449">
        <v>1.2749999999999999</v>
      </c>
      <c r="X8449">
        <v>2.0609999999999999</v>
      </c>
      <c r="Y8449" s="119">
        <v>44152</v>
      </c>
      <c r="Z8449">
        <v>408842.76905420702</v>
      </c>
      <c r="AA8449">
        <v>3660544.2249161401</v>
      </c>
    </row>
    <row r="8450" spans="1:27" x14ac:dyDescent="0.25">
      <c r="A8450">
        <v>-111.97669817000001</v>
      </c>
      <c r="B8450">
        <v>33.0796722199999</v>
      </c>
      <c r="C8450" t="s">
        <v>983</v>
      </c>
      <c r="D8450" t="s">
        <v>982</v>
      </c>
      <c r="E8450" t="s">
        <v>981</v>
      </c>
      <c r="F8450">
        <v>7769</v>
      </c>
      <c r="G8450">
        <v>179</v>
      </c>
      <c r="H8450">
        <v>13.33</v>
      </c>
      <c r="I8450">
        <v>2.1</v>
      </c>
      <c r="J8450">
        <v>1</v>
      </c>
      <c r="K8450">
        <v>1167.2</v>
      </c>
      <c r="L8450" t="s">
        <v>980</v>
      </c>
      <c r="M8450" t="s">
        <v>979</v>
      </c>
      <c r="N8450" s="119">
        <v>44152</v>
      </c>
      <c r="O8450">
        <v>0</v>
      </c>
      <c r="P8450">
        <v>0</v>
      </c>
      <c r="Q8450">
        <v>6210.6999999999898</v>
      </c>
      <c r="R8450">
        <v>885.79999999999905</v>
      </c>
      <c r="S8450">
        <v>1.845</v>
      </c>
      <c r="T8450">
        <v>33</v>
      </c>
      <c r="U8450">
        <v>2684.1999999999898</v>
      </c>
      <c r="V8450">
        <v>23</v>
      </c>
      <c r="W8450">
        <v>1.4319999999999999</v>
      </c>
      <c r="X8450">
        <v>2.3140000000000001</v>
      </c>
      <c r="Y8450" s="119">
        <v>44152</v>
      </c>
      <c r="Z8450">
        <v>408842.68353813398</v>
      </c>
      <c r="AA8450">
        <v>3660543.56155458</v>
      </c>
    </row>
    <row r="8451" spans="1:27" x14ac:dyDescent="0.25">
      <c r="A8451">
        <v>-111.97669817000001</v>
      </c>
      <c r="B8451">
        <v>33.079667219999898</v>
      </c>
      <c r="C8451" t="s">
        <v>983</v>
      </c>
      <c r="D8451" t="s">
        <v>982</v>
      </c>
      <c r="E8451" t="s">
        <v>981</v>
      </c>
      <c r="F8451">
        <v>7770</v>
      </c>
      <c r="G8451">
        <v>179</v>
      </c>
      <c r="H8451">
        <v>13.33</v>
      </c>
      <c r="I8451">
        <v>1.837</v>
      </c>
      <c r="J8451">
        <v>1</v>
      </c>
      <c r="K8451">
        <v>1167.0999999999899</v>
      </c>
      <c r="L8451" t="s">
        <v>980</v>
      </c>
      <c r="M8451" t="s">
        <v>979</v>
      </c>
      <c r="N8451" s="119">
        <v>44152</v>
      </c>
      <c r="O8451">
        <v>0</v>
      </c>
      <c r="P8451">
        <v>0</v>
      </c>
      <c r="Q8451">
        <v>7528.8999999999896</v>
      </c>
      <c r="R8451">
        <v>1227.2</v>
      </c>
      <c r="S8451">
        <v>2.5569999999999999</v>
      </c>
      <c r="T8451">
        <v>33</v>
      </c>
      <c r="U8451">
        <v>3718.8</v>
      </c>
      <c r="V8451">
        <v>23</v>
      </c>
      <c r="W8451">
        <v>1.2529999999999999</v>
      </c>
      <c r="X8451">
        <v>2.0249999999999999</v>
      </c>
      <c r="Y8451" s="119">
        <v>44152</v>
      </c>
      <c r="Z8451">
        <v>408842.67838006601</v>
      </c>
      <c r="AA8451">
        <v>3660543.00721419</v>
      </c>
    </row>
    <row r="8452" spans="1:27" x14ac:dyDescent="0.25">
      <c r="A8452">
        <v>-111.97669732</v>
      </c>
      <c r="B8452">
        <v>33.079662210000002</v>
      </c>
      <c r="C8452" t="s">
        <v>983</v>
      </c>
      <c r="D8452" t="s">
        <v>982</v>
      </c>
      <c r="E8452" t="s">
        <v>981</v>
      </c>
      <c r="F8452">
        <v>7771</v>
      </c>
      <c r="G8452">
        <v>184</v>
      </c>
      <c r="H8452">
        <v>13.33</v>
      </c>
      <c r="I8452">
        <v>1.903</v>
      </c>
      <c r="J8452">
        <v>1</v>
      </c>
      <c r="K8452">
        <v>1167.0999999999899</v>
      </c>
      <c r="L8452" t="s">
        <v>980</v>
      </c>
      <c r="M8452" t="s">
        <v>979</v>
      </c>
      <c r="N8452" s="119">
        <v>44152</v>
      </c>
      <c r="O8452">
        <v>0</v>
      </c>
      <c r="P8452">
        <v>0</v>
      </c>
      <c r="Q8452">
        <v>7168.3999999999896</v>
      </c>
      <c r="R8452">
        <v>1128.2</v>
      </c>
      <c r="S8452">
        <v>2.35</v>
      </c>
      <c r="T8452">
        <v>33</v>
      </c>
      <c r="U8452">
        <v>3418.6999999999898</v>
      </c>
      <c r="V8452">
        <v>23</v>
      </c>
      <c r="W8452">
        <v>1.2969999999999999</v>
      </c>
      <c r="X8452">
        <v>2.097</v>
      </c>
      <c r="Y8452" s="119">
        <v>44152</v>
      </c>
      <c r="Z8452">
        <v>408842.75254840503</v>
      </c>
      <c r="AA8452">
        <v>3660542.45102691</v>
      </c>
    </row>
    <row r="8453" spans="1:27" x14ac:dyDescent="0.25">
      <c r="A8453">
        <v>-111.976698139999</v>
      </c>
      <c r="B8453">
        <v>33.079657189999899</v>
      </c>
      <c r="C8453" t="s">
        <v>983</v>
      </c>
      <c r="D8453" t="s">
        <v>982</v>
      </c>
      <c r="E8453" t="s">
        <v>981</v>
      </c>
      <c r="F8453">
        <v>7772</v>
      </c>
      <c r="G8453">
        <v>185</v>
      </c>
      <c r="H8453">
        <v>13.33</v>
      </c>
      <c r="I8453">
        <v>1.64</v>
      </c>
      <c r="J8453">
        <v>1</v>
      </c>
      <c r="K8453">
        <v>1167.0999999999899</v>
      </c>
      <c r="L8453" t="s">
        <v>980</v>
      </c>
      <c r="M8453" t="s">
        <v>979</v>
      </c>
      <c r="N8453" s="119">
        <v>44152</v>
      </c>
      <c r="O8453">
        <v>0</v>
      </c>
      <c r="P8453">
        <v>0</v>
      </c>
      <c r="Q8453">
        <v>7015</v>
      </c>
      <c r="R8453">
        <v>1280.7</v>
      </c>
      <c r="S8453">
        <v>2.6680000000000001</v>
      </c>
      <c r="T8453">
        <v>33</v>
      </c>
      <c r="U8453">
        <v>3880.8</v>
      </c>
      <c r="V8453">
        <v>23</v>
      </c>
      <c r="W8453">
        <v>1.1180000000000001</v>
      </c>
      <c r="X8453">
        <v>1.8080000000000001</v>
      </c>
      <c r="Y8453" s="119">
        <v>44152</v>
      </c>
      <c r="Z8453">
        <v>408842.67083310598</v>
      </c>
      <c r="AA8453">
        <v>3660541.8951813299</v>
      </c>
    </row>
    <row r="8454" spans="1:27" x14ac:dyDescent="0.25">
      <c r="A8454">
        <v>-111.97669849</v>
      </c>
      <c r="B8454">
        <v>33.0796522099999</v>
      </c>
      <c r="C8454" t="s">
        <v>983</v>
      </c>
      <c r="D8454" t="s">
        <v>982</v>
      </c>
      <c r="E8454" t="s">
        <v>981</v>
      </c>
      <c r="F8454">
        <v>7773</v>
      </c>
      <c r="G8454">
        <v>183</v>
      </c>
      <c r="H8454">
        <v>13.33</v>
      </c>
      <c r="I8454">
        <v>1.9690000000000001</v>
      </c>
      <c r="J8454">
        <v>1</v>
      </c>
      <c r="K8454">
        <v>1167.2</v>
      </c>
      <c r="L8454" t="s">
        <v>980</v>
      </c>
      <c r="M8454" t="s">
        <v>979</v>
      </c>
      <c r="N8454" s="119">
        <v>44152</v>
      </c>
      <c r="O8454">
        <v>0</v>
      </c>
      <c r="P8454">
        <v>0</v>
      </c>
      <c r="Q8454">
        <v>6678.8999999999896</v>
      </c>
      <c r="R8454">
        <v>1016.1</v>
      </c>
      <c r="S8454">
        <v>2.117</v>
      </c>
      <c r="T8454">
        <v>33</v>
      </c>
      <c r="U8454">
        <v>3079.0999999999899</v>
      </c>
      <c r="V8454">
        <v>23</v>
      </c>
      <c r="W8454">
        <v>1.3420000000000001</v>
      </c>
      <c r="X8454">
        <v>2.169</v>
      </c>
      <c r="Y8454" s="119">
        <v>44152</v>
      </c>
      <c r="Z8454">
        <v>408842.63302760501</v>
      </c>
      <c r="AA8454">
        <v>3660541.3433622899</v>
      </c>
    </row>
    <row r="8455" spans="1:27" x14ac:dyDescent="0.25">
      <c r="A8455">
        <v>-111.976699339999</v>
      </c>
      <c r="B8455">
        <v>33.079646220000001</v>
      </c>
      <c r="C8455" t="s">
        <v>983</v>
      </c>
      <c r="D8455" t="s">
        <v>982</v>
      </c>
      <c r="E8455" t="s">
        <v>981</v>
      </c>
      <c r="F8455">
        <v>7774</v>
      </c>
      <c r="G8455">
        <v>178</v>
      </c>
      <c r="H8455">
        <v>13.33</v>
      </c>
      <c r="I8455">
        <v>1.837</v>
      </c>
      <c r="J8455">
        <v>1</v>
      </c>
      <c r="K8455">
        <v>1167.2</v>
      </c>
      <c r="L8455" t="s">
        <v>980</v>
      </c>
      <c r="M8455" t="s">
        <v>979</v>
      </c>
      <c r="N8455" s="119">
        <v>44152</v>
      </c>
      <c r="O8455">
        <v>0</v>
      </c>
      <c r="P8455">
        <v>0</v>
      </c>
      <c r="Q8455">
        <v>6843.6</v>
      </c>
      <c r="R8455">
        <v>1115.5</v>
      </c>
      <c r="S8455">
        <v>2.3239999999999998</v>
      </c>
      <c r="T8455">
        <v>33</v>
      </c>
      <c r="U8455">
        <v>3380.3</v>
      </c>
      <c r="V8455">
        <v>23</v>
      </c>
      <c r="W8455">
        <v>1.2529999999999999</v>
      </c>
      <c r="X8455">
        <v>2.0249999999999999</v>
      </c>
      <c r="Y8455" s="119">
        <v>44152</v>
      </c>
      <c r="Z8455">
        <v>408842.547511507</v>
      </c>
      <c r="AA8455">
        <v>3660540.6800007299</v>
      </c>
    </row>
    <row r="8456" spans="1:27" x14ac:dyDescent="0.25">
      <c r="A8456">
        <v>-111.97669797</v>
      </c>
      <c r="B8456">
        <v>33.079641180000003</v>
      </c>
      <c r="C8456" t="s">
        <v>983</v>
      </c>
      <c r="D8456" t="s">
        <v>982</v>
      </c>
      <c r="E8456" t="s">
        <v>981</v>
      </c>
      <c r="F8456">
        <v>7775</v>
      </c>
      <c r="G8456">
        <v>186</v>
      </c>
      <c r="H8456">
        <v>13.33</v>
      </c>
      <c r="I8456">
        <v>1.706</v>
      </c>
      <c r="J8456">
        <v>1</v>
      </c>
      <c r="K8456">
        <v>1167.2</v>
      </c>
      <c r="L8456" t="s">
        <v>980</v>
      </c>
      <c r="M8456" t="s">
        <v>979</v>
      </c>
      <c r="N8456" s="119">
        <v>44152</v>
      </c>
      <c r="O8456">
        <v>0</v>
      </c>
      <c r="P8456">
        <v>0</v>
      </c>
      <c r="Q8456">
        <v>5839</v>
      </c>
      <c r="R8456">
        <v>1025</v>
      </c>
      <c r="S8456">
        <v>2.1349999999999998</v>
      </c>
      <c r="T8456">
        <v>33</v>
      </c>
      <c r="U8456">
        <v>3106</v>
      </c>
      <c r="V8456">
        <v>23</v>
      </c>
      <c r="W8456">
        <v>1.163</v>
      </c>
      <c r="X8456">
        <v>1.88</v>
      </c>
      <c r="Y8456" s="119">
        <v>44152</v>
      </c>
      <c r="Z8456">
        <v>408842.67018433003</v>
      </c>
      <c r="AA8456">
        <v>3660540.1200357899</v>
      </c>
    </row>
    <row r="8457" spans="1:27" x14ac:dyDescent="0.25">
      <c r="A8457">
        <v>-111.976699339999</v>
      </c>
      <c r="B8457">
        <v>33.079636219999898</v>
      </c>
      <c r="C8457" t="s">
        <v>983</v>
      </c>
      <c r="D8457" t="s">
        <v>982</v>
      </c>
      <c r="E8457" t="s">
        <v>981</v>
      </c>
      <c r="F8457">
        <v>7776</v>
      </c>
      <c r="G8457">
        <v>178</v>
      </c>
      <c r="H8457">
        <v>13.33</v>
      </c>
      <c r="I8457">
        <v>1.9359999999999999</v>
      </c>
      <c r="J8457">
        <v>1</v>
      </c>
      <c r="K8457">
        <v>1167.2</v>
      </c>
      <c r="L8457" t="s">
        <v>980</v>
      </c>
      <c r="M8457" t="s">
        <v>979</v>
      </c>
      <c r="N8457" s="119">
        <v>44152</v>
      </c>
      <c r="O8457">
        <v>0</v>
      </c>
      <c r="P8457">
        <v>0</v>
      </c>
      <c r="Q8457">
        <v>6865.1</v>
      </c>
      <c r="R8457">
        <v>1062.0999999999899</v>
      </c>
      <c r="S8457">
        <v>2.2130000000000001</v>
      </c>
      <c r="T8457">
        <v>33</v>
      </c>
      <c r="U8457">
        <v>3218.5999999999899</v>
      </c>
      <c r="V8457">
        <v>23</v>
      </c>
      <c r="W8457">
        <v>1.32</v>
      </c>
      <c r="X8457">
        <v>2.133</v>
      </c>
      <c r="Y8457" s="119">
        <v>44152</v>
      </c>
      <c r="Z8457">
        <v>408842.53719536797</v>
      </c>
      <c r="AA8457">
        <v>3660539.5713199698</v>
      </c>
    </row>
    <row r="8458" spans="1:27" x14ac:dyDescent="0.25">
      <c r="A8458">
        <v>-111.976698999999</v>
      </c>
      <c r="B8458">
        <v>33.079631229999897</v>
      </c>
      <c r="C8458" t="s">
        <v>983</v>
      </c>
      <c r="D8458" t="s">
        <v>982</v>
      </c>
      <c r="E8458" t="s">
        <v>981</v>
      </c>
      <c r="F8458">
        <v>7777</v>
      </c>
      <c r="G8458">
        <v>180</v>
      </c>
      <c r="H8458">
        <v>13.33</v>
      </c>
      <c r="I8458">
        <v>1.903</v>
      </c>
      <c r="J8458">
        <v>1</v>
      </c>
      <c r="K8458">
        <v>1167.29999999999</v>
      </c>
      <c r="L8458" t="s">
        <v>980</v>
      </c>
      <c r="M8458" t="s">
        <v>979</v>
      </c>
      <c r="N8458" s="119">
        <v>44152</v>
      </c>
      <c r="O8458">
        <v>0</v>
      </c>
      <c r="P8458">
        <v>0</v>
      </c>
      <c r="Q8458">
        <v>6817.1</v>
      </c>
      <c r="R8458">
        <v>1072.9000000000001</v>
      </c>
      <c r="S8458">
        <v>2.2349999999999999</v>
      </c>
      <c r="T8458">
        <v>33</v>
      </c>
      <c r="U8458">
        <v>3251.0999999999899</v>
      </c>
      <c r="V8458">
        <v>23</v>
      </c>
      <c r="W8458">
        <v>1.2969999999999999</v>
      </c>
      <c r="X8458">
        <v>2.097</v>
      </c>
      <c r="Y8458" s="119">
        <v>44152</v>
      </c>
      <c r="Z8458">
        <v>408842.563782315</v>
      </c>
      <c r="AA8458">
        <v>3660539.0177929802</v>
      </c>
    </row>
    <row r="8459" spans="1:27" x14ac:dyDescent="0.25">
      <c r="A8459">
        <v>-111.97669797</v>
      </c>
      <c r="B8459">
        <v>33.079625180000001</v>
      </c>
      <c r="C8459" t="s">
        <v>983</v>
      </c>
      <c r="D8459" t="s">
        <v>982</v>
      </c>
      <c r="E8459" t="s">
        <v>981</v>
      </c>
      <c r="F8459">
        <v>7778</v>
      </c>
      <c r="G8459">
        <v>186</v>
      </c>
      <c r="H8459">
        <v>13.33</v>
      </c>
      <c r="I8459">
        <v>1.837</v>
      </c>
      <c r="J8459">
        <v>1</v>
      </c>
      <c r="K8459">
        <v>1167.2</v>
      </c>
      <c r="L8459" t="s">
        <v>980</v>
      </c>
      <c r="M8459" t="s">
        <v>979</v>
      </c>
      <c r="N8459" s="119">
        <v>44152</v>
      </c>
      <c r="O8459">
        <v>0</v>
      </c>
      <c r="P8459">
        <v>0</v>
      </c>
      <c r="Q8459">
        <v>5941.8</v>
      </c>
      <c r="R8459">
        <v>968.50999999999897</v>
      </c>
      <c r="S8459">
        <v>2.0179999999999998</v>
      </c>
      <c r="T8459">
        <v>33</v>
      </c>
      <c r="U8459">
        <v>2934.9</v>
      </c>
      <c r="V8459">
        <v>23</v>
      </c>
      <c r="W8459">
        <v>1.2529999999999999</v>
      </c>
      <c r="X8459">
        <v>2.0249999999999999</v>
      </c>
      <c r="Y8459" s="119">
        <v>44152</v>
      </c>
      <c r="Z8459">
        <v>408842.65367853403</v>
      </c>
      <c r="AA8459">
        <v>3660538.3461465798</v>
      </c>
    </row>
    <row r="8460" spans="1:27" x14ac:dyDescent="0.25">
      <c r="A8460">
        <v>-111.976699339999</v>
      </c>
      <c r="B8460">
        <v>33.079620220000002</v>
      </c>
      <c r="C8460" t="s">
        <v>983</v>
      </c>
      <c r="D8460" t="s">
        <v>982</v>
      </c>
      <c r="E8460" t="s">
        <v>981</v>
      </c>
      <c r="F8460">
        <v>7779</v>
      </c>
      <c r="G8460">
        <v>178</v>
      </c>
      <c r="H8460">
        <v>13.33</v>
      </c>
      <c r="I8460">
        <v>2.0009999999999999</v>
      </c>
      <c r="J8460">
        <v>1</v>
      </c>
      <c r="K8460">
        <v>1167.29999999999</v>
      </c>
      <c r="L8460" t="s">
        <v>980</v>
      </c>
      <c r="M8460" t="s">
        <v>979</v>
      </c>
      <c r="N8460" s="119">
        <v>44152</v>
      </c>
      <c r="O8460">
        <v>0</v>
      </c>
      <c r="P8460">
        <v>0</v>
      </c>
      <c r="Q8460">
        <v>7583.6</v>
      </c>
      <c r="R8460">
        <v>1134.79999999999</v>
      </c>
      <c r="S8460">
        <v>2.3639999999999999</v>
      </c>
      <c r="T8460">
        <v>33</v>
      </c>
      <c r="U8460">
        <v>3438.8</v>
      </c>
      <c r="V8460">
        <v>23</v>
      </c>
      <c r="W8460">
        <v>1.365</v>
      </c>
      <c r="X8460">
        <v>2.2050000000000001</v>
      </c>
      <c r="Y8460" s="119">
        <v>44152</v>
      </c>
      <c r="Z8460">
        <v>408842.52068955102</v>
      </c>
      <c r="AA8460">
        <v>3660537.7974307602</v>
      </c>
    </row>
    <row r="8461" spans="1:27" x14ac:dyDescent="0.25">
      <c r="A8461">
        <v>-111.976700199999</v>
      </c>
      <c r="B8461">
        <v>33.079615160000003</v>
      </c>
      <c r="C8461" t="s">
        <v>983</v>
      </c>
      <c r="D8461" t="s">
        <v>982</v>
      </c>
      <c r="E8461" t="s">
        <v>981</v>
      </c>
      <c r="F8461">
        <v>7780</v>
      </c>
      <c r="G8461">
        <v>173</v>
      </c>
      <c r="H8461">
        <v>13.33</v>
      </c>
      <c r="I8461">
        <v>2.0009999999999999</v>
      </c>
      <c r="J8461">
        <v>1</v>
      </c>
      <c r="K8461">
        <v>1167.29999999999</v>
      </c>
      <c r="L8461" t="s">
        <v>980</v>
      </c>
      <c r="M8461" t="s">
        <v>979</v>
      </c>
      <c r="N8461" s="119">
        <v>44152</v>
      </c>
      <c r="O8461">
        <v>0</v>
      </c>
      <c r="P8461">
        <v>0</v>
      </c>
      <c r="Q8461">
        <v>7250.1</v>
      </c>
      <c r="R8461">
        <v>1084.9000000000001</v>
      </c>
      <c r="S8461">
        <v>2.2599999999999998</v>
      </c>
      <c r="T8461">
        <v>33</v>
      </c>
      <c r="U8461">
        <v>3287.5999999999899</v>
      </c>
      <c r="V8461">
        <v>23</v>
      </c>
      <c r="W8461">
        <v>1.365</v>
      </c>
      <c r="X8461">
        <v>2.2050000000000001</v>
      </c>
      <c r="Y8461" s="119">
        <v>44152</v>
      </c>
      <c r="Z8461">
        <v>408842.43519944901</v>
      </c>
      <c r="AA8461">
        <v>3660537.2371852002</v>
      </c>
    </row>
    <row r="8462" spans="1:27" x14ac:dyDescent="0.25">
      <c r="A8462">
        <v>-111.976698999999</v>
      </c>
      <c r="B8462">
        <v>33.07961023</v>
      </c>
      <c r="C8462" t="s">
        <v>983</v>
      </c>
      <c r="D8462" t="s">
        <v>982</v>
      </c>
      <c r="E8462" t="s">
        <v>981</v>
      </c>
      <c r="F8462">
        <v>7781</v>
      </c>
      <c r="G8462">
        <v>180</v>
      </c>
      <c r="H8462">
        <v>13.33</v>
      </c>
      <c r="I8462">
        <v>1.837</v>
      </c>
      <c r="J8462">
        <v>1</v>
      </c>
      <c r="K8462">
        <v>1167.2</v>
      </c>
      <c r="L8462" t="s">
        <v>980</v>
      </c>
      <c r="M8462" t="s">
        <v>979</v>
      </c>
      <c r="N8462" s="119">
        <v>44152</v>
      </c>
      <c r="O8462">
        <v>0</v>
      </c>
      <c r="P8462">
        <v>0</v>
      </c>
      <c r="Q8462">
        <v>5577.8</v>
      </c>
      <c r="R8462">
        <v>909.17999999999904</v>
      </c>
      <c r="S8462">
        <v>1.8939999999999999</v>
      </c>
      <c r="T8462">
        <v>33</v>
      </c>
      <c r="U8462">
        <v>2755.0999999999899</v>
      </c>
      <c r="V8462">
        <v>23</v>
      </c>
      <c r="W8462">
        <v>1.2529999999999999</v>
      </c>
      <c r="X8462">
        <v>2.0249999999999999</v>
      </c>
      <c r="Y8462" s="119">
        <v>44152</v>
      </c>
      <c r="Z8462">
        <v>408842.54211844201</v>
      </c>
      <c r="AA8462">
        <v>3660536.6895634001</v>
      </c>
    </row>
    <row r="8463" spans="1:27" x14ac:dyDescent="0.25">
      <c r="A8463">
        <v>-111.976698319999</v>
      </c>
      <c r="B8463">
        <v>33.0796042099999</v>
      </c>
      <c r="C8463" t="s">
        <v>983</v>
      </c>
      <c r="D8463" t="s">
        <v>982</v>
      </c>
      <c r="E8463" t="s">
        <v>981</v>
      </c>
      <c r="F8463">
        <v>7782</v>
      </c>
      <c r="G8463">
        <v>184</v>
      </c>
      <c r="H8463">
        <v>13.33</v>
      </c>
      <c r="I8463">
        <v>1.9690000000000001</v>
      </c>
      <c r="J8463">
        <v>1</v>
      </c>
      <c r="K8463">
        <v>1167.2</v>
      </c>
      <c r="L8463" t="s">
        <v>980</v>
      </c>
      <c r="M8463" t="s">
        <v>979</v>
      </c>
      <c r="N8463" s="119">
        <v>44152</v>
      </c>
      <c r="O8463">
        <v>0</v>
      </c>
      <c r="P8463">
        <v>0</v>
      </c>
      <c r="Q8463">
        <v>6514.1</v>
      </c>
      <c r="R8463">
        <v>991.01999999999896</v>
      </c>
      <c r="S8463">
        <v>2.0649999999999999</v>
      </c>
      <c r="T8463">
        <v>33</v>
      </c>
      <c r="U8463">
        <v>3003.0999999999899</v>
      </c>
      <c r="V8463">
        <v>23</v>
      </c>
      <c r="W8463">
        <v>1.3420000000000001</v>
      </c>
      <c r="X8463">
        <v>2.169</v>
      </c>
      <c r="Y8463" s="119">
        <v>44152</v>
      </c>
      <c r="Z8463">
        <v>408842.59937755199</v>
      </c>
      <c r="AA8463">
        <v>3660536.0215470102</v>
      </c>
    </row>
    <row r="8464" spans="1:27" x14ac:dyDescent="0.25">
      <c r="A8464">
        <v>-111.97669951</v>
      </c>
      <c r="B8464">
        <v>33.079599209999898</v>
      </c>
      <c r="C8464" t="s">
        <v>983</v>
      </c>
      <c r="D8464" t="s">
        <v>982</v>
      </c>
      <c r="E8464" t="s">
        <v>981</v>
      </c>
      <c r="F8464">
        <v>7783</v>
      </c>
      <c r="G8464">
        <v>177</v>
      </c>
      <c r="H8464">
        <v>13.33</v>
      </c>
      <c r="I8464">
        <v>2.0670000000000002</v>
      </c>
      <c r="J8464">
        <v>1</v>
      </c>
      <c r="K8464">
        <v>1167.2</v>
      </c>
      <c r="L8464" t="s">
        <v>980</v>
      </c>
      <c r="M8464" t="s">
        <v>979</v>
      </c>
      <c r="N8464" s="119">
        <v>44152</v>
      </c>
      <c r="O8464">
        <v>0</v>
      </c>
      <c r="P8464">
        <v>0</v>
      </c>
      <c r="Q8464">
        <v>5595.6999999999898</v>
      </c>
      <c r="R8464">
        <v>810.75999999999897</v>
      </c>
      <c r="S8464">
        <v>1.6890000000000001</v>
      </c>
      <c r="T8464">
        <v>33</v>
      </c>
      <c r="U8464">
        <v>2456.8000000000002</v>
      </c>
      <c r="V8464">
        <v>23</v>
      </c>
      <c r="W8464">
        <v>1.409</v>
      </c>
      <c r="X8464">
        <v>2.278</v>
      </c>
      <c r="Y8464" s="119">
        <v>44152</v>
      </c>
      <c r="Z8464">
        <v>408842.483148003</v>
      </c>
      <c r="AA8464">
        <v>3660535.46824014</v>
      </c>
    </row>
    <row r="8465" spans="1:27" x14ac:dyDescent="0.25">
      <c r="A8465">
        <v>-111.976698999999</v>
      </c>
      <c r="B8465">
        <v>33.079594229999898</v>
      </c>
      <c r="C8465" t="s">
        <v>983</v>
      </c>
      <c r="D8465" t="s">
        <v>982</v>
      </c>
      <c r="E8465" t="s">
        <v>981</v>
      </c>
      <c r="F8465">
        <v>7784</v>
      </c>
      <c r="G8465">
        <v>180</v>
      </c>
      <c r="H8465">
        <v>13.33</v>
      </c>
      <c r="I8465">
        <v>1.706</v>
      </c>
      <c r="J8465">
        <v>1</v>
      </c>
      <c r="K8465">
        <v>1167.2</v>
      </c>
      <c r="L8465" t="s">
        <v>980</v>
      </c>
      <c r="M8465" t="s">
        <v>979</v>
      </c>
      <c r="N8465" s="119">
        <v>44152</v>
      </c>
      <c r="O8465">
        <v>0</v>
      </c>
      <c r="P8465">
        <v>0</v>
      </c>
      <c r="Q8465">
        <v>5900.8</v>
      </c>
      <c r="R8465">
        <v>1035.79999999999</v>
      </c>
      <c r="S8465">
        <v>2.1579999999999999</v>
      </c>
      <c r="T8465">
        <v>33</v>
      </c>
      <c r="U8465">
        <v>3138.8</v>
      </c>
      <c r="V8465">
        <v>23</v>
      </c>
      <c r="W8465">
        <v>1.163</v>
      </c>
      <c r="X8465">
        <v>1.88</v>
      </c>
      <c r="Y8465" s="119">
        <v>44152</v>
      </c>
      <c r="Z8465">
        <v>408842.525612642</v>
      </c>
      <c r="AA8465">
        <v>3660534.91567419</v>
      </c>
    </row>
    <row r="8466" spans="1:27" x14ac:dyDescent="0.25">
      <c r="A8466">
        <v>-111.976698319999</v>
      </c>
      <c r="B8466">
        <v>33.079588209999898</v>
      </c>
      <c r="C8466" t="s">
        <v>983</v>
      </c>
      <c r="D8466" t="s">
        <v>982</v>
      </c>
      <c r="E8466" t="s">
        <v>981</v>
      </c>
      <c r="F8466">
        <v>7785</v>
      </c>
      <c r="G8466">
        <v>184</v>
      </c>
      <c r="H8466">
        <v>13.33</v>
      </c>
      <c r="I8466">
        <v>1.903</v>
      </c>
      <c r="J8466">
        <v>1</v>
      </c>
      <c r="K8466">
        <v>1167.0999999999899</v>
      </c>
      <c r="L8466" t="s">
        <v>980</v>
      </c>
      <c r="M8466" t="s">
        <v>979</v>
      </c>
      <c r="N8466" s="119">
        <v>44152</v>
      </c>
      <c r="O8466">
        <v>0</v>
      </c>
      <c r="P8466">
        <v>0</v>
      </c>
      <c r="Q8466">
        <v>6992.5</v>
      </c>
      <c r="R8466">
        <v>1100.5</v>
      </c>
      <c r="S8466">
        <v>2.2930000000000001</v>
      </c>
      <c r="T8466">
        <v>33</v>
      </c>
      <c r="U8466">
        <v>3334.8</v>
      </c>
      <c r="V8466">
        <v>23</v>
      </c>
      <c r="W8466">
        <v>1.2969999999999999</v>
      </c>
      <c r="X8466">
        <v>2.097</v>
      </c>
      <c r="Y8466" s="119">
        <v>44152</v>
      </c>
      <c r="Z8466">
        <v>408842.582871766</v>
      </c>
      <c r="AA8466">
        <v>3660534.2476578001</v>
      </c>
    </row>
    <row r="8467" spans="1:27" x14ac:dyDescent="0.25">
      <c r="A8467">
        <v>-111.976699679999</v>
      </c>
      <c r="B8467">
        <v>33.079583210000003</v>
      </c>
      <c r="C8467" t="s">
        <v>983</v>
      </c>
      <c r="D8467" t="s">
        <v>982</v>
      </c>
      <c r="E8467" t="s">
        <v>981</v>
      </c>
      <c r="F8467">
        <v>7786</v>
      </c>
      <c r="G8467">
        <v>176</v>
      </c>
      <c r="H8467">
        <v>13.33</v>
      </c>
      <c r="I8467">
        <v>1.903</v>
      </c>
      <c r="J8467">
        <v>1</v>
      </c>
      <c r="K8467">
        <v>1167.0999999999899</v>
      </c>
      <c r="L8467" t="s">
        <v>980</v>
      </c>
      <c r="M8467" t="s">
        <v>979</v>
      </c>
      <c r="N8467" s="119">
        <v>44152</v>
      </c>
      <c r="O8467">
        <v>0</v>
      </c>
      <c r="P8467">
        <v>0</v>
      </c>
      <c r="Q8467">
        <v>6526.6</v>
      </c>
      <c r="R8467">
        <v>1027.2</v>
      </c>
      <c r="S8467">
        <v>2.14</v>
      </c>
      <c r="T8467">
        <v>33</v>
      </c>
      <c r="U8467">
        <v>3112.5999999999899</v>
      </c>
      <c r="V8467">
        <v>23</v>
      </c>
      <c r="W8467">
        <v>1.2969999999999999</v>
      </c>
      <c r="X8467">
        <v>2.097</v>
      </c>
      <c r="Y8467" s="119">
        <v>44152</v>
      </c>
      <c r="Z8467">
        <v>408842.45077484101</v>
      </c>
      <c r="AA8467">
        <v>3660533.6944985799</v>
      </c>
    </row>
    <row r="8468" spans="1:27" x14ac:dyDescent="0.25">
      <c r="A8468">
        <v>-111.976698319999</v>
      </c>
      <c r="B8468">
        <v>33.079578210000001</v>
      </c>
      <c r="C8468" t="s">
        <v>983</v>
      </c>
      <c r="D8468" t="s">
        <v>982</v>
      </c>
      <c r="E8468" t="s">
        <v>981</v>
      </c>
      <c r="F8468">
        <v>7787</v>
      </c>
      <c r="G8468">
        <v>184</v>
      </c>
      <c r="H8468">
        <v>13.33</v>
      </c>
      <c r="I8468">
        <v>1.87</v>
      </c>
      <c r="J8468">
        <v>1</v>
      </c>
      <c r="K8468">
        <v>1167.0999999999899</v>
      </c>
      <c r="L8468" t="s">
        <v>980</v>
      </c>
      <c r="M8468" t="s">
        <v>979</v>
      </c>
      <c r="N8468" s="119">
        <v>44152</v>
      </c>
      <c r="O8468">
        <v>0</v>
      </c>
      <c r="P8468">
        <v>0</v>
      </c>
      <c r="Q8468">
        <v>5743.6</v>
      </c>
      <c r="R8468">
        <v>919.78999999999905</v>
      </c>
      <c r="S8468">
        <v>1.9159999999999999</v>
      </c>
      <c r="T8468">
        <v>33</v>
      </c>
      <c r="U8468">
        <v>2787.1999999999898</v>
      </c>
      <c r="V8468">
        <v>23</v>
      </c>
      <c r="W8468">
        <v>1.2749999999999999</v>
      </c>
      <c r="X8468">
        <v>2.0609999999999999</v>
      </c>
      <c r="Y8468" s="119">
        <v>44152</v>
      </c>
      <c r="Z8468">
        <v>408842.57255565398</v>
      </c>
      <c r="AA8468">
        <v>3660533.1389770498</v>
      </c>
    </row>
    <row r="8469" spans="1:27" x14ac:dyDescent="0.25">
      <c r="A8469">
        <v>-111.97669813</v>
      </c>
      <c r="B8469">
        <v>33.079573070000002</v>
      </c>
      <c r="C8469" t="s">
        <v>983</v>
      </c>
      <c r="D8469" t="s">
        <v>982</v>
      </c>
      <c r="E8469" t="s">
        <v>981</v>
      </c>
      <c r="F8469">
        <v>7788</v>
      </c>
      <c r="G8469">
        <v>191</v>
      </c>
      <c r="H8469">
        <v>13.33</v>
      </c>
      <c r="I8469">
        <v>1.804</v>
      </c>
      <c r="J8469">
        <v>1</v>
      </c>
      <c r="K8469">
        <v>1167.29999999999</v>
      </c>
      <c r="L8469" t="s">
        <v>980</v>
      </c>
      <c r="M8469" t="s">
        <v>979</v>
      </c>
      <c r="N8469" s="119">
        <v>44152</v>
      </c>
      <c r="O8469">
        <v>0</v>
      </c>
      <c r="P8469">
        <v>0</v>
      </c>
      <c r="Q8469">
        <v>6175.8</v>
      </c>
      <c r="R8469">
        <v>1025</v>
      </c>
      <c r="S8469">
        <v>2.1349999999999998</v>
      </c>
      <c r="T8469">
        <v>33</v>
      </c>
      <c r="U8469">
        <v>3106</v>
      </c>
      <c r="V8469">
        <v>23</v>
      </c>
      <c r="W8469">
        <v>1.23</v>
      </c>
      <c r="X8469">
        <v>1.988</v>
      </c>
      <c r="Y8469" s="119">
        <v>44152</v>
      </c>
      <c r="Z8469">
        <v>408842.58498728101</v>
      </c>
      <c r="AA8469">
        <v>3660532.5689501399</v>
      </c>
    </row>
    <row r="8470" spans="1:27" x14ac:dyDescent="0.25">
      <c r="A8470">
        <v>-111.976701539999</v>
      </c>
      <c r="B8470">
        <v>33.079568119999898</v>
      </c>
      <c r="C8470" t="s">
        <v>983</v>
      </c>
      <c r="D8470" t="s">
        <v>982</v>
      </c>
      <c r="E8470" t="s">
        <v>981</v>
      </c>
      <c r="F8470">
        <v>7789</v>
      </c>
      <c r="G8470">
        <v>171</v>
      </c>
      <c r="H8470">
        <v>13.33</v>
      </c>
      <c r="I8470">
        <v>1.9690000000000001</v>
      </c>
      <c r="J8470">
        <v>1</v>
      </c>
      <c r="K8470">
        <v>1167.2</v>
      </c>
      <c r="L8470" t="s">
        <v>980</v>
      </c>
      <c r="M8470" t="s">
        <v>979</v>
      </c>
      <c r="N8470" s="119">
        <v>44152</v>
      </c>
      <c r="O8470">
        <v>0</v>
      </c>
      <c r="P8470">
        <v>0</v>
      </c>
      <c r="Q8470">
        <v>5521.5</v>
      </c>
      <c r="R8470">
        <v>840.00999999999897</v>
      </c>
      <c r="S8470">
        <v>1.75</v>
      </c>
      <c r="T8470">
        <v>33</v>
      </c>
      <c r="U8470">
        <v>2545.5</v>
      </c>
      <c r="V8470">
        <v>23</v>
      </c>
      <c r="W8470">
        <v>1.3420000000000001</v>
      </c>
      <c r="X8470">
        <v>2.169</v>
      </c>
      <c r="Y8470" s="119">
        <v>44152</v>
      </c>
      <c r="Z8470">
        <v>408842.26160020899</v>
      </c>
      <c r="AA8470">
        <v>3660532.0231147199</v>
      </c>
    </row>
    <row r="8471" spans="1:27" x14ac:dyDescent="0.25">
      <c r="A8471">
        <v>-111.97669863</v>
      </c>
      <c r="B8471">
        <v>33.079562150000001</v>
      </c>
      <c r="C8471" t="s">
        <v>983</v>
      </c>
      <c r="D8471" t="s">
        <v>982</v>
      </c>
      <c r="E8471" t="s">
        <v>981</v>
      </c>
      <c r="F8471">
        <v>7790</v>
      </c>
      <c r="G8471">
        <v>188</v>
      </c>
      <c r="H8471">
        <v>13.33</v>
      </c>
      <c r="I8471">
        <v>1.837</v>
      </c>
      <c r="J8471">
        <v>1</v>
      </c>
      <c r="K8471">
        <v>1167.2</v>
      </c>
      <c r="L8471" t="s">
        <v>980</v>
      </c>
      <c r="M8471" t="s">
        <v>979</v>
      </c>
      <c r="N8471" s="119">
        <v>44152</v>
      </c>
      <c r="O8471">
        <v>0</v>
      </c>
      <c r="P8471">
        <v>0</v>
      </c>
      <c r="Q8471">
        <v>6611</v>
      </c>
      <c r="R8471">
        <v>1077.5999999999899</v>
      </c>
      <c r="S8471">
        <v>2.2450000000000001</v>
      </c>
      <c r="T8471">
        <v>33</v>
      </c>
      <c r="U8471">
        <v>3265.5</v>
      </c>
      <c r="V8471">
        <v>23</v>
      </c>
      <c r="W8471">
        <v>1.2529999999999999</v>
      </c>
      <c r="X8471">
        <v>2.0249999999999999</v>
      </c>
      <c r="Y8471" s="119">
        <v>44152</v>
      </c>
      <c r="Z8471">
        <v>408842.52705338103</v>
      </c>
      <c r="AA8471">
        <v>3660531.3587050098</v>
      </c>
    </row>
    <row r="8472" spans="1:27" x14ac:dyDescent="0.25">
      <c r="A8472">
        <v>-111.976698799999</v>
      </c>
      <c r="B8472">
        <v>33.07955716</v>
      </c>
      <c r="C8472" t="s">
        <v>983</v>
      </c>
      <c r="D8472" t="s">
        <v>982</v>
      </c>
      <c r="E8472" t="s">
        <v>981</v>
      </c>
      <c r="F8472">
        <v>7791</v>
      </c>
      <c r="G8472">
        <v>187</v>
      </c>
      <c r="H8472">
        <v>13.33</v>
      </c>
      <c r="I8472">
        <v>2.0009999999999999</v>
      </c>
      <c r="J8472">
        <v>1</v>
      </c>
      <c r="K8472">
        <v>1167.2</v>
      </c>
      <c r="L8472" t="s">
        <v>980</v>
      </c>
      <c r="M8472" t="s">
        <v>979</v>
      </c>
      <c r="N8472" s="119">
        <v>44152</v>
      </c>
      <c r="O8472">
        <v>0</v>
      </c>
      <c r="P8472">
        <v>0</v>
      </c>
      <c r="Q8472">
        <v>6661.6</v>
      </c>
      <c r="R8472">
        <v>996.84</v>
      </c>
      <c r="S8472">
        <v>2.077</v>
      </c>
      <c r="T8472">
        <v>33</v>
      </c>
      <c r="U8472">
        <v>3020.6999999999898</v>
      </c>
      <c r="V8472">
        <v>23</v>
      </c>
      <c r="W8472">
        <v>1.365</v>
      </c>
      <c r="X8472">
        <v>2.2050000000000001</v>
      </c>
      <c r="Y8472" s="119">
        <v>44152</v>
      </c>
      <c r="Z8472">
        <v>408842.50603827898</v>
      </c>
      <c r="AA8472">
        <v>3660530.80562096</v>
      </c>
    </row>
    <row r="8473" spans="1:27" x14ac:dyDescent="0.25">
      <c r="A8473">
        <v>-111.97669949</v>
      </c>
      <c r="B8473">
        <v>33.079551209999899</v>
      </c>
      <c r="C8473" t="s">
        <v>983</v>
      </c>
      <c r="D8473" t="s">
        <v>982</v>
      </c>
      <c r="E8473" t="s">
        <v>981</v>
      </c>
      <c r="F8473">
        <v>7792</v>
      </c>
      <c r="G8473">
        <v>183</v>
      </c>
      <c r="H8473">
        <v>13.33</v>
      </c>
      <c r="I8473">
        <v>1.9359999999999999</v>
      </c>
      <c r="J8473">
        <v>1</v>
      </c>
      <c r="K8473">
        <v>1167.0999999999899</v>
      </c>
      <c r="L8473" t="s">
        <v>980</v>
      </c>
      <c r="M8473" t="s">
        <v>979</v>
      </c>
      <c r="N8473" s="119">
        <v>44152</v>
      </c>
      <c r="O8473">
        <v>0</v>
      </c>
      <c r="P8473">
        <v>0</v>
      </c>
      <c r="Q8473">
        <v>5733.1</v>
      </c>
      <c r="R8473">
        <v>886.98</v>
      </c>
      <c r="S8473">
        <v>1.8480000000000001</v>
      </c>
      <c r="T8473">
        <v>33</v>
      </c>
      <c r="U8473">
        <v>2687.8</v>
      </c>
      <c r="V8473">
        <v>23</v>
      </c>
      <c r="W8473">
        <v>1.32</v>
      </c>
      <c r="X8473">
        <v>2.133</v>
      </c>
      <c r="Y8473" s="119">
        <v>44152</v>
      </c>
      <c r="Z8473">
        <v>408842.43549736199</v>
      </c>
      <c r="AA8473">
        <v>3660530.14655517</v>
      </c>
    </row>
    <row r="8474" spans="1:27" x14ac:dyDescent="0.25">
      <c r="A8474">
        <v>-111.97670017</v>
      </c>
      <c r="B8474">
        <v>33.079546219999898</v>
      </c>
      <c r="C8474" t="s">
        <v>983</v>
      </c>
      <c r="D8474" t="s">
        <v>982</v>
      </c>
      <c r="E8474" t="s">
        <v>981</v>
      </c>
      <c r="F8474">
        <v>7793</v>
      </c>
      <c r="G8474">
        <v>179</v>
      </c>
      <c r="H8474">
        <v>13.33</v>
      </c>
      <c r="I8474">
        <v>1.903</v>
      </c>
      <c r="J8474">
        <v>1</v>
      </c>
      <c r="K8474">
        <v>1167.0999999999899</v>
      </c>
      <c r="L8474" t="s">
        <v>980</v>
      </c>
      <c r="M8474" t="s">
        <v>979</v>
      </c>
      <c r="N8474" s="119">
        <v>44152</v>
      </c>
      <c r="O8474">
        <v>0</v>
      </c>
      <c r="P8474">
        <v>0</v>
      </c>
      <c r="Q8474">
        <v>4553.6999999999898</v>
      </c>
      <c r="R8474">
        <v>716.66999999999905</v>
      </c>
      <c r="S8474">
        <v>1.4930000000000001</v>
      </c>
      <c r="T8474">
        <v>33</v>
      </c>
      <c r="U8474">
        <v>2171.6999999999898</v>
      </c>
      <c r="V8474">
        <v>23</v>
      </c>
      <c r="W8474">
        <v>1.2969999999999999</v>
      </c>
      <c r="X8474">
        <v>2.097</v>
      </c>
      <c r="Y8474" s="119">
        <v>44152</v>
      </c>
      <c r="Z8474">
        <v>408842.36688016</v>
      </c>
      <c r="AA8474">
        <v>3660529.5939140599</v>
      </c>
    </row>
    <row r="8475" spans="1:27" x14ac:dyDescent="0.25">
      <c r="A8475">
        <v>-111.97670051</v>
      </c>
      <c r="B8475">
        <v>33.079541210000002</v>
      </c>
      <c r="C8475" t="s">
        <v>983</v>
      </c>
      <c r="D8475" t="s">
        <v>982</v>
      </c>
      <c r="E8475" t="s">
        <v>981</v>
      </c>
      <c r="F8475">
        <v>7794</v>
      </c>
      <c r="G8475">
        <v>177</v>
      </c>
      <c r="H8475">
        <v>13.33</v>
      </c>
      <c r="I8475">
        <v>1.9359999999999999</v>
      </c>
      <c r="J8475">
        <v>1</v>
      </c>
      <c r="K8475">
        <v>1167.2</v>
      </c>
      <c r="L8475" t="s">
        <v>980</v>
      </c>
      <c r="M8475" t="s">
        <v>979</v>
      </c>
      <c r="N8475" s="119">
        <v>44152</v>
      </c>
      <c r="O8475">
        <v>0</v>
      </c>
      <c r="P8475">
        <v>0</v>
      </c>
      <c r="Q8475">
        <v>5030.6999999999898</v>
      </c>
      <c r="R8475">
        <v>778.30999999999904</v>
      </c>
      <c r="S8475">
        <v>1.621</v>
      </c>
      <c r="T8475">
        <v>33</v>
      </c>
      <c r="U8475">
        <v>2358.5</v>
      </c>
      <c r="V8475">
        <v>23</v>
      </c>
      <c r="W8475">
        <v>1.32</v>
      </c>
      <c r="X8475">
        <v>2.133</v>
      </c>
      <c r="Y8475" s="119">
        <v>44152</v>
      </c>
      <c r="Z8475">
        <v>408842.32997705002</v>
      </c>
      <c r="AA8475">
        <v>3660529.03876029</v>
      </c>
    </row>
    <row r="8476" spans="1:27" x14ac:dyDescent="0.25">
      <c r="A8476">
        <v>-111.976699999999</v>
      </c>
      <c r="B8476">
        <v>33.079535229999898</v>
      </c>
      <c r="C8476" t="s">
        <v>983</v>
      </c>
      <c r="D8476" t="s">
        <v>982</v>
      </c>
      <c r="E8476" t="s">
        <v>981</v>
      </c>
      <c r="F8476">
        <v>7795</v>
      </c>
      <c r="G8476">
        <v>180</v>
      </c>
      <c r="H8476">
        <v>13.33</v>
      </c>
      <c r="I8476">
        <v>1.903</v>
      </c>
      <c r="J8476">
        <v>1</v>
      </c>
      <c r="K8476">
        <v>1167.2</v>
      </c>
      <c r="L8476" t="s">
        <v>980</v>
      </c>
      <c r="M8476" t="s">
        <v>979</v>
      </c>
      <c r="N8476" s="119">
        <v>44152</v>
      </c>
      <c r="O8476">
        <v>0</v>
      </c>
      <c r="P8476">
        <v>0</v>
      </c>
      <c r="Q8476">
        <v>5719.1</v>
      </c>
      <c r="R8476">
        <v>900.08</v>
      </c>
      <c r="S8476">
        <v>1.875</v>
      </c>
      <c r="T8476">
        <v>33</v>
      </c>
      <c r="U8476">
        <v>2727.5</v>
      </c>
      <c r="V8476">
        <v>23</v>
      </c>
      <c r="W8476">
        <v>1.2969999999999999</v>
      </c>
      <c r="X8476">
        <v>2.097</v>
      </c>
      <c r="Y8476" s="119">
        <v>44152</v>
      </c>
      <c r="Z8476">
        <v>408842.37141011102</v>
      </c>
      <c r="AA8476">
        <v>3660528.37532628</v>
      </c>
    </row>
    <row r="8477" spans="1:27" x14ac:dyDescent="0.25">
      <c r="A8477">
        <v>-111.976700859999</v>
      </c>
      <c r="B8477">
        <v>33.07953019</v>
      </c>
      <c r="C8477" t="s">
        <v>983</v>
      </c>
      <c r="D8477" t="s">
        <v>982</v>
      </c>
      <c r="E8477" t="s">
        <v>981</v>
      </c>
      <c r="F8477">
        <v>7796</v>
      </c>
      <c r="G8477">
        <v>175</v>
      </c>
      <c r="H8477">
        <v>13.33</v>
      </c>
      <c r="I8477">
        <v>2.4609999999999999</v>
      </c>
      <c r="J8477">
        <v>1</v>
      </c>
      <c r="K8477">
        <v>1167.29999999999</v>
      </c>
      <c r="L8477" t="s">
        <v>980</v>
      </c>
      <c r="M8477" t="s">
        <v>979</v>
      </c>
      <c r="N8477" s="119">
        <v>44152</v>
      </c>
      <c r="O8477">
        <v>0</v>
      </c>
      <c r="P8477">
        <v>0</v>
      </c>
      <c r="Q8477">
        <v>4610.3999999999896</v>
      </c>
      <c r="R8477">
        <v>561.11</v>
      </c>
      <c r="S8477">
        <v>1.169</v>
      </c>
      <c r="T8477">
        <v>33</v>
      </c>
      <c r="U8477">
        <v>1700.29999999999</v>
      </c>
      <c r="V8477">
        <v>23</v>
      </c>
      <c r="W8477">
        <v>1.6779999999999999</v>
      </c>
      <c r="X8477">
        <v>2.7109999999999999</v>
      </c>
      <c r="Y8477" s="119">
        <v>44152</v>
      </c>
      <c r="Z8477">
        <v>408842.28594057303</v>
      </c>
      <c r="AA8477">
        <v>3660527.8172980901</v>
      </c>
    </row>
    <row r="8478" spans="1:27" x14ac:dyDescent="0.25">
      <c r="A8478">
        <v>-111.97670137</v>
      </c>
      <c r="B8478">
        <v>33.079525150000002</v>
      </c>
      <c r="C8478" t="s">
        <v>983</v>
      </c>
      <c r="D8478" t="s">
        <v>982</v>
      </c>
      <c r="E8478" t="s">
        <v>981</v>
      </c>
      <c r="F8478">
        <v>7797</v>
      </c>
      <c r="G8478">
        <v>172</v>
      </c>
      <c r="H8478">
        <v>13.33</v>
      </c>
      <c r="I8478">
        <v>1.7390000000000001</v>
      </c>
      <c r="J8478">
        <v>1</v>
      </c>
      <c r="K8478">
        <v>1167.29999999999</v>
      </c>
      <c r="L8478" t="s">
        <v>980</v>
      </c>
      <c r="M8478" t="s">
        <v>979</v>
      </c>
      <c r="N8478" s="119">
        <v>44152</v>
      </c>
      <c r="O8478">
        <v>0</v>
      </c>
      <c r="P8478">
        <v>0</v>
      </c>
      <c r="Q8478">
        <v>5584.3</v>
      </c>
      <c r="R8478">
        <v>961.75999999999897</v>
      </c>
      <c r="S8478">
        <v>2.004</v>
      </c>
      <c r="T8478">
        <v>33</v>
      </c>
      <c r="U8478">
        <v>2914.4</v>
      </c>
      <c r="V8478">
        <v>23</v>
      </c>
      <c r="W8478">
        <v>1.1859999999999999</v>
      </c>
      <c r="X8478">
        <v>1.9159999999999999</v>
      </c>
      <c r="Y8478" s="119">
        <v>44152</v>
      </c>
      <c r="Z8478">
        <v>408842.23313914001</v>
      </c>
      <c r="AA8478">
        <v>3660527.25896593</v>
      </c>
    </row>
    <row r="8479" spans="1:27" x14ac:dyDescent="0.25">
      <c r="A8479">
        <v>-111.97669917</v>
      </c>
      <c r="B8479">
        <v>33.0795202199999</v>
      </c>
      <c r="C8479" t="s">
        <v>983</v>
      </c>
      <c r="D8479" t="s">
        <v>982</v>
      </c>
      <c r="E8479" t="s">
        <v>981</v>
      </c>
      <c r="F8479">
        <v>7798</v>
      </c>
      <c r="G8479">
        <v>179</v>
      </c>
      <c r="H8479">
        <v>13.33</v>
      </c>
      <c r="I8479">
        <v>1.7390000000000001</v>
      </c>
      <c r="J8479">
        <v>1</v>
      </c>
      <c r="K8479">
        <v>1167.4000000000001</v>
      </c>
      <c r="L8479" t="s">
        <v>980</v>
      </c>
      <c r="M8479" t="s">
        <v>979</v>
      </c>
      <c r="N8479" s="119">
        <v>44152</v>
      </c>
      <c r="O8479">
        <v>0</v>
      </c>
      <c r="P8479">
        <v>0</v>
      </c>
      <c r="Q8479">
        <v>5791</v>
      </c>
      <c r="R8479">
        <v>997.36</v>
      </c>
      <c r="S8479">
        <v>2.0779999999999998</v>
      </c>
      <c r="T8479">
        <v>33</v>
      </c>
      <c r="U8479">
        <v>3022.3</v>
      </c>
      <c r="V8479">
        <v>23</v>
      </c>
      <c r="W8479">
        <v>1.1859999999999999</v>
      </c>
      <c r="X8479">
        <v>1.9159999999999999</v>
      </c>
      <c r="Y8479" s="119">
        <v>44152</v>
      </c>
      <c r="Z8479">
        <v>408842.43339572201</v>
      </c>
      <c r="AA8479">
        <v>3660526.7104756399</v>
      </c>
    </row>
    <row r="8480" spans="1:27" x14ac:dyDescent="0.25">
      <c r="A8480">
        <v>-111.976698799999</v>
      </c>
      <c r="B8480">
        <v>33.07951516</v>
      </c>
      <c r="C8480" t="s">
        <v>983</v>
      </c>
      <c r="D8480" t="s">
        <v>982</v>
      </c>
      <c r="E8480" t="s">
        <v>981</v>
      </c>
      <c r="F8480">
        <v>7799</v>
      </c>
      <c r="G8480">
        <v>187</v>
      </c>
      <c r="H8480">
        <v>13.33</v>
      </c>
      <c r="I8480">
        <v>1.673</v>
      </c>
      <c r="J8480">
        <v>1</v>
      </c>
      <c r="K8480">
        <v>1167.2</v>
      </c>
      <c r="L8480" t="s">
        <v>980</v>
      </c>
      <c r="M8480" t="s">
        <v>979</v>
      </c>
      <c r="N8480" s="119">
        <v>44152</v>
      </c>
      <c r="O8480">
        <v>0</v>
      </c>
      <c r="P8480">
        <v>0</v>
      </c>
      <c r="Q8480">
        <v>5718.6</v>
      </c>
      <c r="R8480">
        <v>1023.5</v>
      </c>
      <c r="S8480">
        <v>2.1320000000000001</v>
      </c>
      <c r="T8480">
        <v>33</v>
      </c>
      <c r="U8480">
        <v>3101.5999999999899</v>
      </c>
      <c r="V8480">
        <v>23</v>
      </c>
      <c r="W8480">
        <v>1.141</v>
      </c>
      <c r="X8480">
        <v>1.8440000000000001</v>
      </c>
      <c r="Y8480" s="119">
        <v>44152</v>
      </c>
      <c r="Z8480">
        <v>408842.46271063999</v>
      </c>
      <c r="AA8480">
        <v>3660526.1491618399</v>
      </c>
    </row>
    <row r="8481" spans="1:27" x14ac:dyDescent="0.25">
      <c r="A8481">
        <v>-111.97669983</v>
      </c>
      <c r="B8481">
        <v>33.079509219999899</v>
      </c>
      <c r="C8481" t="s">
        <v>983</v>
      </c>
      <c r="D8481" t="s">
        <v>982</v>
      </c>
      <c r="E8481" t="s">
        <v>981</v>
      </c>
      <c r="F8481">
        <v>7800</v>
      </c>
      <c r="G8481">
        <v>181</v>
      </c>
      <c r="H8481">
        <v>13.33</v>
      </c>
      <c r="I8481">
        <v>2.165</v>
      </c>
      <c r="J8481">
        <v>1</v>
      </c>
      <c r="K8481">
        <v>1167.29999999999</v>
      </c>
      <c r="L8481" t="s">
        <v>980</v>
      </c>
      <c r="M8481" t="s">
        <v>979</v>
      </c>
      <c r="N8481" s="119">
        <v>44152</v>
      </c>
      <c r="O8481">
        <v>0</v>
      </c>
      <c r="P8481">
        <v>0</v>
      </c>
      <c r="Q8481">
        <v>4352.1000000000004</v>
      </c>
      <c r="R8481">
        <v>601.90999999999894</v>
      </c>
      <c r="S8481">
        <v>1.254</v>
      </c>
      <c r="T8481">
        <v>33</v>
      </c>
      <c r="U8481">
        <v>1824</v>
      </c>
      <c r="V8481">
        <v>23</v>
      </c>
      <c r="W8481">
        <v>1.476</v>
      </c>
      <c r="X8481">
        <v>2.3860000000000001</v>
      </c>
      <c r="Y8481" s="119">
        <v>44152</v>
      </c>
      <c r="Z8481">
        <v>408842.360445272</v>
      </c>
      <c r="AA8481">
        <v>3660525.4915000298</v>
      </c>
    </row>
    <row r="8482" spans="1:27" x14ac:dyDescent="0.25">
      <c r="A8482">
        <v>-111.976699319999</v>
      </c>
      <c r="B8482">
        <v>33.079504210000003</v>
      </c>
      <c r="C8482" t="s">
        <v>983</v>
      </c>
      <c r="D8482" t="s">
        <v>982</v>
      </c>
      <c r="E8482" t="s">
        <v>981</v>
      </c>
      <c r="F8482">
        <v>7801</v>
      </c>
      <c r="G8482">
        <v>184</v>
      </c>
      <c r="H8482">
        <v>13.33</v>
      </c>
      <c r="I8482">
        <v>2.0009999999999999</v>
      </c>
      <c r="J8482">
        <v>1</v>
      </c>
      <c r="K8482">
        <v>1167.2</v>
      </c>
      <c r="L8482" t="s">
        <v>980</v>
      </c>
      <c r="M8482" t="s">
        <v>979</v>
      </c>
      <c r="N8482" s="119">
        <v>44152</v>
      </c>
      <c r="O8482">
        <v>0</v>
      </c>
      <c r="P8482">
        <v>0</v>
      </c>
      <c r="Q8482">
        <v>4725.1999999999898</v>
      </c>
      <c r="R8482">
        <v>707.07</v>
      </c>
      <c r="S8482">
        <v>1.4730000000000001</v>
      </c>
      <c r="T8482">
        <v>33</v>
      </c>
      <c r="U8482">
        <v>2142.5999999999899</v>
      </c>
      <c r="V8482">
        <v>23</v>
      </c>
      <c r="W8482">
        <v>1.365</v>
      </c>
      <c r="X8482">
        <v>2.2050000000000001</v>
      </c>
      <c r="Y8482" s="119">
        <v>44152</v>
      </c>
      <c r="Z8482">
        <v>408842.40287902002</v>
      </c>
      <c r="AA8482">
        <v>3660524.9356080499</v>
      </c>
    </row>
    <row r="8483" spans="1:27" x14ac:dyDescent="0.25">
      <c r="A8483">
        <v>-111.976700829999</v>
      </c>
      <c r="B8483">
        <v>33.079498219999898</v>
      </c>
      <c r="C8483" t="s">
        <v>983</v>
      </c>
      <c r="D8483" t="s">
        <v>982</v>
      </c>
      <c r="E8483" t="s">
        <v>981</v>
      </c>
      <c r="F8483">
        <v>7802</v>
      </c>
      <c r="G8483">
        <v>181</v>
      </c>
      <c r="H8483">
        <v>13.33</v>
      </c>
      <c r="I8483">
        <v>1.903</v>
      </c>
      <c r="J8483">
        <v>1</v>
      </c>
      <c r="K8483">
        <v>1167.2</v>
      </c>
      <c r="L8483" t="s">
        <v>980</v>
      </c>
      <c r="M8483" t="s">
        <v>979</v>
      </c>
      <c r="N8483" s="119">
        <v>44152</v>
      </c>
      <c r="O8483">
        <v>0</v>
      </c>
      <c r="P8483">
        <v>0</v>
      </c>
      <c r="Q8483">
        <v>4612.6000000000004</v>
      </c>
      <c r="R8483">
        <v>725.94</v>
      </c>
      <c r="S8483">
        <v>1.512</v>
      </c>
      <c r="T8483">
        <v>33</v>
      </c>
      <c r="U8483">
        <v>2199.8000000000002</v>
      </c>
      <c r="V8483">
        <v>23</v>
      </c>
      <c r="W8483">
        <v>1.2969999999999999</v>
      </c>
      <c r="X8483">
        <v>2.097</v>
      </c>
      <c r="Y8483" s="119">
        <v>44152</v>
      </c>
      <c r="Z8483">
        <v>408842.25576006097</v>
      </c>
      <c r="AA8483">
        <v>3660524.27281971</v>
      </c>
    </row>
    <row r="8484" spans="1:27" x14ac:dyDescent="0.25">
      <c r="A8484">
        <v>-111.976701169999</v>
      </c>
      <c r="B8484">
        <v>33.079493220000003</v>
      </c>
      <c r="C8484" t="s">
        <v>983</v>
      </c>
      <c r="D8484" t="s">
        <v>982</v>
      </c>
      <c r="E8484" t="s">
        <v>981</v>
      </c>
      <c r="F8484">
        <v>7803</v>
      </c>
      <c r="G8484">
        <v>179</v>
      </c>
      <c r="H8484">
        <v>13.33</v>
      </c>
      <c r="I8484">
        <v>1.9690000000000001</v>
      </c>
      <c r="J8484">
        <v>1</v>
      </c>
      <c r="K8484">
        <v>1167.2</v>
      </c>
      <c r="L8484" t="s">
        <v>980</v>
      </c>
      <c r="M8484" t="s">
        <v>979</v>
      </c>
      <c r="N8484" s="119">
        <v>44152</v>
      </c>
      <c r="O8484">
        <v>0</v>
      </c>
      <c r="P8484">
        <v>0</v>
      </c>
      <c r="Q8484">
        <v>5092.6000000000004</v>
      </c>
      <c r="R8484">
        <v>774.75999999999897</v>
      </c>
      <c r="S8484">
        <v>1.6140000000000001</v>
      </c>
      <c r="T8484">
        <v>33</v>
      </c>
      <c r="U8484">
        <v>2347.6999999999898</v>
      </c>
      <c r="V8484">
        <v>23</v>
      </c>
      <c r="W8484">
        <v>1.3420000000000001</v>
      </c>
      <c r="X8484">
        <v>2.169</v>
      </c>
      <c r="Y8484" s="119">
        <v>44152</v>
      </c>
      <c r="Z8484">
        <v>408842.21886725503</v>
      </c>
      <c r="AA8484">
        <v>3660523.7187746302</v>
      </c>
    </row>
    <row r="8485" spans="1:27" x14ac:dyDescent="0.25">
      <c r="A8485">
        <v>-111.976699139999</v>
      </c>
      <c r="B8485">
        <v>33.0794881899999</v>
      </c>
      <c r="C8485" t="s">
        <v>983</v>
      </c>
      <c r="D8485" t="s">
        <v>982</v>
      </c>
      <c r="E8485" t="s">
        <v>981</v>
      </c>
      <c r="F8485">
        <v>7804</v>
      </c>
      <c r="G8485">
        <v>185</v>
      </c>
      <c r="H8485">
        <v>13.33</v>
      </c>
      <c r="I8485">
        <v>1.903</v>
      </c>
      <c r="J8485">
        <v>1</v>
      </c>
      <c r="K8485">
        <v>1167.2</v>
      </c>
      <c r="L8485" t="s">
        <v>980</v>
      </c>
      <c r="M8485" t="s">
        <v>979</v>
      </c>
      <c r="N8485" s="119">
        <v>44152</v>
      </c>
      <c r="O8485">
        <v>0</v>
      </c>
      <c r="P8485">
        <v>0</v>
      </c>
      <c r="Q8485">
        <v>4615.3999999999896</v>
      </c>
      <c r="R8485">
        <v>726.37999999999897</v>
      </c>
      <c r="S8485">
        <v>1.5129999999999999</v>
      </c>
      <c r="T8485">
        <v>33</v>
      </c>
      <c r="U8485">
        <v>2201.0999999999899</v>
      </c>
      <c r="V8485">
        <v>23</v>
      </c>
      <c r="W8485">
        <v>1.2969999999999999</v>
      </c>
      <c r="X8485">
        <v>2.097</v>
      </c>
      <c r="Y8485" s="119">
        <v>44152</v>
      </c>
      <c r="Z8485">
        <v>408842.40315338102</v>
      </c>
      <c r="AA8485">
        <v>3660523.15934519</v>
      </c>
    </row>
    <row r="8486" spans="1:27" x14ac:dyDescent="0.25">
      <c r="A8486">
        <v>-111.976698459999</v>
      </c>
      <c r="B8486">
        <v>33.0794829499999</v>
      </c>
      <c r="C8486" t="s">
        <v>983</v>
      </c>
      <c r="D8486" t="s">
        <v>982</v>
      </c>
      <c r="E8486" t="s">
        <v>981</v>
      </c>
      <c r="F8486">
        <v>7805</v>
      </c>
      <c r="G8486">
        <v>195</v>
      </c>
      <c r="H8486">
        <v>13.33</v>
      </c>
      <c r="I8486">
        <v>2.133</v>
      </c>
      <c r="J8486">
        <v>1</v>
      </c>
      <c r="K8486">
        <v>1167.29999999999</v>
      </c>
      <c r="L8486" t="s">
        <v>980</v>
      </c>
      <c r="M8486" t="s">
        <v>979</v>
      </c>
      <c r="N8486" s="119">
        <v>44152</v>
      </c>
      <c r="O8486">
        <v>0</v>
      </c>
      <c r="P8486">
        <v>0</v>
      </c>
      <c r="Q8486">
        <v>4753.6000000000004</v>
      </c>
      <c r="R8486">
        <v>667.54999999999905</v>
      </c>
      <c r="S8486">
        <v>1.391</v>
      </c>
      <c r="T8486">
        <v>33</v>
      </c>
      <c r="U8486">
        <v>2022.9</v>
      </c>
      <c r="V8486">
        <v>23</v>
      </c>
      <c r="W8486">
        <v>1.454</v>
      </c>
      <c r="X8486">
        <v>2.35</v>
      </c>
      <c r="Y8486" s="119">
        <v>44152</v>
      </c>
      <c r="Z8486">
        <v>408842.461217253</v>
      </c>
      <c r="AA8486">
        <v>3660522.5778059098</v>
      </c>
    </row>
    <row r="8487" spans="1:27" x14ac:dyDescent="0.25">
      <c r="A8487">
        <v>-111.976704839999</v>
      </c>
      <c r="B8487">
        <v>33.079477570000002</v>
      </c>
      <c r="C8487" t="s">
        <v>983</v>
      </c>
      <c r="D8487" t="s">
        <v>982</v>
      </c>
      <c r="E8487" t="s">
        <v>981</v>
      </c>
      <c r="F8487">
        <v>7806</v>
      </c>
      <c r="G8487">
        <v>157</v>
      </c>
      <c r="H8487">
        <v>13.33</v>
      </c>
      <c r="I8487">
        <v>1.7390000000000001</v>
      </c>
      <c r="J8487">
        <v>1</v>
      </c>
      <c r="K8487">
        <v>1167.29999999999</v>
      </c>
      <c r="L8487" t="s">
        <v>980</v>
      </c>
      <c r="M8487" t="s">
        <v>979</v>
      </c>
      <c r="N8487" s="119">
        <v>44152</v>
      </c>
      <c r="O8487">
        <v>0</v>
      </c>
      <c r="P8487">
        <v>0</v>
      </c>
      <c r="Q8487">
        <v>5795.1</v>
      </c>
      <c r="R8487">
        <v>998.08</v>
      </c>
      <c r="S8487">
        <v>2.0790000000000002</v>
      </c>
      <c r="T8487">
        <v>33</v>
      </c>
      <c r="U8487">
        <v>3024.5</v>
      </c>
      <c r="V8487">
        <v>23</v>
      </c>
      <c r="W8487">
        <v>1.1859999999999999</v>
      </c>
      <c r="X8487">
        <v>1.9159999999999999</v>
      </c>
      <c r="Y8487" s="119">
        <v>44152</v>
      </c>
      <c r="Z8487">
        <v>408841.860173853</v>
      </c>
      <c r="AA8487">
        <v>3660521.98687666</v>
      </c>
    </row>
    <row r="8488" spans="1:27" x14ac:dyDescent="0.25">
      <c r="A8488">
        <v>-111.97669763</v>
      </c>
      <c r="B8488">
        <v>33.079471980000001</v>
      </c>
      <c r="C8488" t="s">
        <v>983</v>
      </c>
      <c r="D8488" t="s">
        <v>982</v>
      </c>
      <c r="E8488" t="s">
        <v>981</v>
      </c>
      <c r="F8488">
        <v>7807</v>
      </c>
      <c r="G8488">
        <v>194</v>
      </c>
      <c r="H8488">
        <v>13.33</v>
      </c>
      <c r="I8488">
        <v>2.2970000000000002</v>
      </c>
      <c r="J8488">
        <v>1</v>
      </c>
      <c r="K8488">
        <v>1167.29999999999</v>
      </c>
      <c r="L8488" t="s">
        <v>980</v>
      </c>
      <c r="M8488" t="s">
        <v>979</v>
      </c>
      <c r="N8488" s="119">
        <v>44152</v>
      </c>
      <c r="O8488">
        <v>0</v>
      </c>
      <c r="P8488">
        <v>0</v>
      </c>
      <c r="Q8488">
        <v>4768.3999999999896</v>
      </c>
      <c r="R8488">
        <v>621.79999999999905</v>
      </c>
      <c r="S8488">
        <v>1.2949999999999999</v>
      </c>
      <c r="T8488">
        <v>33</v>
      </c>
      <c r="U8488">
        <v>1884.29999999999</v>
      </c>
      <c r="V8488">
        <v>23</v>
      </c>
      <c r="W8488">
        <v>1.5660000000000001</v>
      </c>
      <c r="X8488">
        <v>2.5310000000000001</v>
      </c>
      <c r="Y8488" s="119">
        <v>44152</v>
      </c>
      <c r="Z8488">
        <v>408842.52737064997</v>
      </c>
      <c r="AA8488">
        <v>3660521.3608622998</v>
      </c>
    </row>
    <row r="8489" spans="1:27" x14ac:dyDescent="0.25">
      <c r="A8489">
        <v>-111.976701509999</v>
      </c>
      <c r="B8489">
        <v>33.079467209999898</v>
      </c>
      <c r="C8489" t="s">
        <v>983</v>
      </c>
      <c r="D8489" t="s">
        <v>982</v>
      </c>
      <c r="E8489" t="s">
        <v>981</v>
      </c>
      <c r="F8489">
        <v>7808</v>
      </c>
      <c r="G8489">
        <v>177</v>
      </c>
      <c r="H8489">
        <v>13.33</v>
      </c>
      <c r="I8489">
        <v>1.9690000000000001</v>
      </c>
      <c r="J8489">
        <v>1</v>
      </c>
      <c r="K8489">
        <v>1167.2</v>
      </c>
      <c r="L8489" t="s">
        <v>980</v>
      </c>
      <c r="M8489" t="s">
        <v>979</v>
      </c>
      <c r="N8489" s="119">
        <v>44152</v>
      </c>
      <c r="O8489">
        <v>0</v>
      </c>
      <c r="P8489">
        <v>0</v>
      </c>
      <c r="Q8489">
        <v>5518.1999999999898</v>
      </c>
      <c r="R8489">
        <v>839.50999999999897</v>
      </c>
      <c r="S8489">
        <v>1.7490000000000001</v>
      </c>
      <c r="T8489">
        <v>33</v>
      </c>
      <c r="U8489">
        <v>2544</v>
      </c>
      <c r="V8489">
        <v>23</v>
      </c>
      <c r="W8489">
        <v>1.3420000000000001</v>
      </c>
      <c r="X8489">
        <v>2.169</v>
      </c>
      <c r="Y8489" s="119">
        <v>44152</v>
      </c>
      <c r="Z8489">
        <v>408842.16030028299</v>
      </c>
      <c r="AA8489">
        <v>3660520.8353913398</v>
      </c>
    </row>
    <row r="8490" spans="1:27" x14ac:dyDescent="0.25">
      <c r="A8490">
        <v>-111.976700829999</v>
      </c>
      <c r="B8490">
        <v>33.079462220000003</v>
      </c>
      <c r="C8490" t="s">
        <v>983</v>
      </c>
      <c r="D8490" t="s">
        <v>982</v>
      </c>
      <c r="E8490" t="s">
        <v>981</v>
      </c>
      <c r="F8490">
        <v>7809</v>
      </c>
      <c r="G8490">
        <v>181</v>
      </c>
      <c r="H8490">
        <v>13.33</v>
      </c>
      <c r="I8490">
        <v>2.0009999999999999</v>
      </c>
      <c r="J8490">
        <v>1</v>
      </c>
      <c r="K8490">
        <v>1167.2</v>
      </c>
      <c r="L8490" t="s">
        <v>980</v>
      </c>
      <c r="M8490" t="s">
        <v>979</v>
      </c>
      <c r="N8490" s="119">
        <v>44152</v>
      </c>
      <c r="O8490">
        <v>0</v>
      </c>
      <c r="P8490">
        <v>0</v>
      </c>
      <c r="Q8490">
        <v>5079.6999999999898</v>
      </c>
      <c r="R8490">
        <v>760.12999999999897</v>
      </c>
      <c r="S8490">
        <v>1.5840000000000001</v>
      </c>
      <c r="T8490">
        <v>33</v>
      </c>
      <c r="U8490">
        <v>2303.4</v>
      </c>
      <c r="V8490">
        <v>23</v>
      </c>
      <c r="W8490">
        <v>1.365</v>
      </c>
      <c r="X8490">
        <v>2.2050000000000001</v>
      </c>
      <c r="Y8490" s="119">
        <v>44152</v>
      </c>
      <c r="Z8490">
        <v>408842.21862206399</v>
      </c>
      <c r="AA8490">
        <v>3660520.28156908</v>
      </c>
    </row>
    <row r="8491" spans="1:27" x14ac:dyDescent="0.25">
      <c r="A8491">
        <v>-111.97670132</v>
      </c>
      <c r="B8491">
        <v>33.079456209999897</v>
      </c>
      <c r="C8491" t="s">
        <v>983</v>
      </c>
      <c r="D8491" t="s">
        <v>982</v>
      </c>
      <c r="E8491" t="s">
        <v>981</v>
      </c>
      <c r="F8491">
        <v>7810</v>
      </c>
      <c r="G8491">
        <v>184</v>
      </c>
      <c r="H8491">
        <v>13.33</v>
      </c>
      <c r="I8491">
        <v>1.772</v>
      </c>
      <c r="J8491">
        <v>1</v>
      </c>
      <c r="K8491">
        <v>1167.2</v>
      </c>
      <c r="L8491" t="s">
        <v>980</v>
      </c>
      <c r="M8491" t="s">
        <v>979</v>
      </c>
      <c r="N8491" s="119">
        <v>44152</v>
      </c>
      <c r="O8491">
        <v>0</v>
      </c>
      <c r="P8491">
        <v>0</v>
      </c>
      <c r="Q8491">
        <v>4868.8</v>
      </c>
      <c r="R8491">
        <v>823.00999999999897</v>
      </c>
      <c r="S8491">
        <v>1.7150000000000001</v>
      </c>
      <c r="T8491">
        <v>33</v>
      </c>
      <c r="U8491">
        <v>2494</v>
      </c>
      <c r="V8491">
        <v>23</v>
      </c>
      <c r="W8491">
        <v>1.208</v>
      </c>
      <c r="X8491">
        <v>1.952</v>
      </c>
      <c r="Y8491" s="119">
        <v>44152</v>
      </c>
      <c r="Z8491">
        <v>408842.16668669099</v>
      </c>
      <c r="AA8491">
        <v>3660519.6156775202</v>
      </c>
    </row>
    <row r="8492" spans="1:27" x14ac:dyDescent="0.25">
      <c r="A8492">
        <v>-111.97670066000001</v>
      </c>
      <c r="B8492">
        <v>33.079451220000003</v>
      </c>
      <c r="C8492" t="s">
        <v>983</v>
      </c>
      <c r="D8492" t="s">
        <v>982</v>
      </c>
      <c r="E8492" t="s">
        <v>981</v>
      </c>
      <c r="F8492">
        <v>7811</v>
      </c>
      <c r="G8492">
        <v>182</v>
      </c>
      <c r="H8492">
        <v>13.33</v>
      </c>
      <c r="I8492">
        <v>2.0009999999999999</v>
      </c>
      <c r="J8492">
        <v>1</v>
      </c>
      <c r="K8492">
        <v>1167.2</v>
      </c>
      <c r="L8492" t="s">
        <v>980</v>
      </c>
      <c r="M8492" t="s">
        <v>979</v>
      </c>
      <c r="N8492" s="119">
        <v>44152</v>
      </c>
      <c r="O8492">
        <v>0</v>
      </c>
      <c r="P8492">
        <v>0</v>
      </c>
      <c r="Q8492">
        <v>4476.8999999999896</v>
      </c>
      <c r="R8492">
        <v>669.91999999999905</v>
      </c>
      <c r="S8492">
        <v>1.3959999999999999</v>
      </c>
      <c r="T8492">
        <v>33</v>
      </c>
      <c r="U8492">
        <v>2030.0999999999899</v>
      </c>
      <c r="V8492">
        <v>23</v>
      </c>
      <c r="W8492">
        <v>1.365</v>
      </c>
      <c r="X8492">
        <v>2.2050000000000001</v>
      </c>
      <c r="Y8492" s="119">
        <v>44152</v>
      </c>
      <c r="Z8492">
        <v>408842.223141731</v>
      </c>
      <c r="AA8492">
        <v>3660519.0618726299</v>
      </c>
    </row>
    <row r="8493" spans="1:27" x14ac:dyDescent="0.25">
      <c r="A8493">
        <v>-111.976702369999</v>
      </c>
      <c r="B8493">
        <v>33.079446150000003</v>
      </c>
      <c r="C8493" t="s">
        <v>983</v>
      </c>
      <c r="D8493" t="s">
        <v>982</v>
      </c>
      <c r="E8493" t="s">
        <v>981</v>
      </c>
      <c r="F8493">
        <v>7812</v>
      </c>
      <c r="G8493">
        <v>172</v>
      </c>
      <c r="H8493">
        <v>13.33</v>
      </c>
      <c r="I8493">
        <v>1.837</v>
      </c>
      <c r="J8493">
        <v>1</v>
      </c>
      <c r="K8493">
        <v>1167.0999999999899</v>
      </c>
      <c r="L8493" t="s">
        <v>980</v>
      </c>
      <c r="M8493" t="s">
        <v>979</v>
      </c>
      <c r="N8493" s="119">
        <v>44152</v>
      </c>
      <c r="O8493">
        <v>0</v>
      </c>
      <c r="P8493">
        <v>0</v>
      </c>
      <c r="Q8493">
        <v>4505.6999999999898</v>
      </c>
      <c r="R8493">
        <v>734.44</v>
      </c>
      <c r="S8493">
        <v>1.53</v>
      </c>
      <c r="T8493">
        <v>33</v>
      </c>
      <c r="U8493">
        <v>2225.5999999999899</v>
      </c>
      <c r="V8493">
        <v>23</v>
      </c>
      <c r="W8493">
        <v>1.2529999999999999</v>
      </c>
      <c r="X8493">
        <v>2.0249999999999999</v>
      </c>
      <c r="Y8493" s="119">
        <v>44152</v>
      </c>
      <c r="Z8493">
        <v>408842.058304262</v>
      </c>
      <c r="AA8493">
        <v>3660518.5012566298</v>
      </c>
    </row>
    <row r="8494" spans="1:27" x14ac:dyDescent="0.25">
      <c r="A8494">
        <v>-111.976701169999</v>
      </c>
      <c r="B8494">
        <v>33.079439219999898</v>
      </c>
      <c r="C8494" t="s">
        <v>983</v>
      </c>
      <c r="D8494" t="s">
        <v>982</v>
      </c>
      <c r="E8494" t="s">
        <v>981</v>
      </c>
      <c r="F8494">
        <v>7813</v>
      </c>
      <c r="G8494">
        <v>179</v>
      </c>
      <c r="H8494">
        <v>13.33</v>
      </c>
      <c r="I8494">
        <v>2.0670000000000002</v>
      </c>
      <c r="J8494">
        <v>1</v>
      </c>
      <c r="K8494">
        <v>1167.0999999999899</v>
      </c>
      <c r="L8494" t="s">
        <v>980</v>
      </c>
      <c r="M8494" t="s">
        <v>979</v>
      </c>
      <c r="N8494" s="119">
        <v>44152</v>
      </c>
      <c r="O8494">
        <v>0</v>
      </c>
      <c r="P8494">
        <v>0</v>
      </c>
      <c r="Q8494">
        <v>5264.3</v>
      </c>
      <c r="R8494">
        <v>762.74</v>
      </c>
      <c r="S8494">
        <v>1.589</v>
      </c>
      <c r="T8494">
        <v>33</v>
      </c>
      <c r="U8494">
        <v>2311.3000000000002</v>
      </c>
      <c r="V8494">
        <v>23</v>
      </c>
      <c r="W8494">
        <v>1.409</v>
      </c>
      <c r="X8494">
        <v>2.278</v>
      </c>
      <c r="Y8494" s="119">
        <v>44152</v>
      </c>
      <c r="Z8494">
        <v>408842.16316026001</v>
      </c>
      <c r="AA8494">
        <v>3660517.7318986901</v>
      </c>
    </row>
    <row r="8495" spans="1:27" x14ac:dyDescent="0.25">
      <c r="A8495">
        <v>-111.97670168000001</v>
      </c>
      <c r="B8495">
        <v>33.079434210000002</v>
      </c>
      <c r="C8495" t="s">
        <v>983</v>
      </c>
      <c r="D8495" t="s">
        <v>982</v>
      </c>
      <c r="E8495" t="s">
        <v>981</v>
      </c>
      <c r="F8495">
        <v>7814</v>
      </c>
      <c r="G8495">
        <v>176</v>
      </c>
      <c r="H8495">
        <v>13.33</v>
      </c>
      <c r="I8495">
        <v>2.8220000000000001</v>
      </c>
      <c r="J8495">
        <v>1</v>
      </c>
      <c r="K8495">
        <v>1167.0999999999899</v>
      </c>
      <c r="L8495" t="s">
        <v>980</v>
      </c>
      <c r="M8495" t="s">
        <v>979</v>
      </c>
      <c r="N8495" s="119">
        <v>44152</v>
      </c>
      <c r="O8495">
        <v>0</v>
      </c>
      <c r="P8495">
        <v>0</v>
      </c>
      <c r="Q8495">
        <v>4952</v>
      </c>
      <c r="R8495">
        <v>525.61</v>
      </c>
      <c r="S8495">
        <v>1.095</v>
      </c>
      <c r="T8495">
        <v>33</v>
      </c>
      <c r="U8495">
        <v>1592.79999999999</v>
      </c>
      <c r="V8495">
        <v>23</v>
      </c>
      <c r="W8495">
        <v>1.9239999999999999</v>
      </c>
      <c r="X8495">
        <v>3.109</v>
      </c>
      <c r="Y8495" s="119">
        <v>44152</v>
      </c>
      <c r="Z8495">
        <v>408842.11038973602</v>
      </c>
      <c r="AA8495">
        <v>3660517.17689258</v>
      </c>
    </row>
    <row r="8496" spans="1:27" x14ac:dyDescent="0.25">
      <c r="A8496">
        <v>-111.976701539999</v>
      </c>
      <c r="B8496">
        <v>33.079428120000003</v>
      </c>
      <c r="C8496" t="s">
        <v>983</v>
      </c>
      <c r="D8496" t="s">
        <v>982</v>
      </c>
      <c r="E8496" t="s">
        <v>981</v>
      </c>
      <c r="F8496">
        <v>7815</v>
      </c>
      <c r="G8496">
        <v>171</v>
      </c>
      <c r="H8496">
        <v>13.33</v>
      </c>
      <c r="I8496">
        <v>1.9690000000000001</v>
      </c>
      <c r="J8496">
        <v>1</v>
      </c>
      <c r="K8496">
        <v>1167.0999999999899</v>
      </c>
      <c r="L8496" t="s">
        <v>980</v>
      </c>
      <c r="M8496" t="s">
        <v>979</v>
      </c>
      <c r="N8496" s="119">
        <v>44152</v>
      </c>
      <c r="O8496">
        <v>0</v>
      </c>
      <c r="P8496">
        <v>0</v>
      </c>
      <c r="Q8496">
        <v>6404.8999999999896</v>
      </c>
      <c r="R8496">
        <v>974.38999999999896</v>
      </c>
      <c r="S8496">
        <v>2.0299999999999998</v>
      </c>
      <c r="T8496">
        <v>33</v>
      </c>
      <c r="U8496">
        <v>2952.6999999999898</v>
      </c>
      <c r="V8496">
        <v>23</v>
      </c>
      <c r="W8496">
        <v>1.3420000000000001</v>
      </c>
      <c r="X8496">
        <v>2.169</v>
      </c>
      <c r="Y8496" s="119">
        <v>44152</v>
      </c>
      <c r="Z8496">
        <v>408842.11717448803</v>
      </c>
      <c r="AA8496">
        <v>3660516.5015844302</v>
      </c>
    </row>
    <row r="8497" spans="1:27" x14ac:dyDescent="0.25">
      <c r="A8497">
        <v>-111.97670066000001</v>
      </c>
      <c r="B8497">
        <v>33.079422219999898</v>
      </c>
      <c r="C8497" t="s">
        <v>983</v>
      </c>
      <c r="D8497" t="s">
        <v>982</v>
      </c>
      <c r="E8497" t="s">
        <v>981</v>
      </c>
      <c r="F8497">
        <v>7816</v>
      </c>
      <c r="G8497">
        <v>182</v>
      </c>
      <c r="H8497">
        <v>13.33</v>
      </c>
      <c r="I8497">
        <v>1.804</v>
      </c>
      <c r="J8497">
        <v>1</v>
      </c>
      <c r="K8497">
        <v>1167.0999999999899</v>
      </c>
      <c r="L8497" t="s">
        <v>980</v>
      </c>
      <c r="M8497" t="s">
        <v>979</v>
      </c>
      <c r="N8497" s="119">
        <v>44152</v>
      </c>
      <c r="O8497">
        <v>0</v>
      </c>
      <c r="P8497">
        <v>0</v>
      </c>
      <c r="Q8497">
        <v>5753.1</v>
      </c>
      <c r="R8497">
        <v>954.79999999999905</v>
      </c>
      <c r="S8497">
        <v>1.9890000000000001</v>
      </c>
      <c r="T8497">
        <v>33</v>
      </c>
      <c r="U8497">
        <v>2893.3</v>
      </c>
      <c r="V8497">
        <v>23</v>
      </c>
      <c r="W8497">
        <v>1.23</v>
      </c>
      <c r="X8497">
        <v>1.988</v>
      </c>
      <c r="Y8497" s="119">
        <v>44152</v>
      </c>
      <c r="Z8497">
        <v>408842.19322505099</v>
      </c>
      <c r="AA8497">
        <v>3660515.84669853</v>
      </c>
    </row>
    <row r="8498" spans="1:27" x14ac:dyDescent="0.25">
      <c r="A8498">
        <v>-111.976699659999</v>
      </c>
      <c r="B8498">
        <v>33.079416219999899</v>
      </c>
      <c r="C8498" t="s">
        <v>983</v>
      </c>
      <c r="D8498" t="s">
        <v>982</v>
      </c>
      <c r="E8498" t="s">
        <v>981</v>
      </c>
      <c r="F8498">
        <v>7817</v>
      </c>
      <c r="G8498">
        <v>182</v>
      </c>
      <c r="H8498">
        <v>13.33</v>
      </c>
      <c r="I8498">
        <v>2.4279999999999999</v>
      </c>
      <c r="J8498">
        <v>1</v>
      </c>
      <c r="K8498">
        <v>1167</v>
      </c>
      <c r="L8498" t="s">
        <v>980</v>
      </c>
      <c r="M8498" t="s">
        <v>979</v>
      </c>
      <c r="N8498" s="119">
        <v>44152</v>
      </c>
      <c r="O8498">
        <v>0</v>
      </c>
      <c r="P8498">
        <v>0</v>
      </c>
      <c r="Q8498">
        <v>5055.6000000000004</v>
      </c>
      <c r="R8498">
        <v>623.61</v>
      </c>
      <c r="S8498">
        <v>1.2989999999999999</v>
      </c>
      <c r="T8498">
        <v>33</v>
      </c>
      <c r="U8498">
        <v>1889.7</v>
      </c>
      <c r="V8498">
        <v>23</v>
      </c>
      <c r="W8498">
        <v>1.655</v>
      </c>
      <c r="X8498">
        <v>2.6749999999999998</v>
      </c>
      <c r="Y8498" s="119">
        <v>44152</v>
      </c>
      <c r="Z8498">
        <v>408842.28037297702</v>
      </c>
      <c r="AA8498">
        <v>3660515.18062161</v>
      </c>
    </row>
    <row r="8499" spans="1:27" x14ac:dyDescent="0.25">
      <c r="A8499">
        <v>-111.97670168000001</v>
      </c>
      <c r="B8499">
        <v>33.079410209999899</v>
      </c>
      <c r="C8499" t="s">
        <v>983</v>
      </c>
      <c r="D8499" t="s">
        <v>982</v>
      </c>
      <c r="E8499" t="s">
        <v>981</v>
      </c>
      <c r="F8499">
        <v>7818</v>
      </c>
      <c r="G8499">
        <v>176</v>
      </c>
      <c r="H8499">
        <v>13.33</v>
      </c>
      <c r="I8499">
        <v>2.165</v>
      </c>
      <c r="J8499">
        <v>1</v>
      </c>
      <c r="K8499">
        <v>1167.0999999999899</v>
      </c>
      <c r="L8499" t="s">
        <v>980</v>
      </c>
      <c r="M8499" t="s">
        <v>979</v>
      </c>
      <c r="N8499" s="119">
        <v>44152</v>
      </c>
      <c r="O8499">
        <v>0</v>
      </c>
      <c r="P8499">
        <v>0</v>
      </c>
      <c r="Q8499">
        <v>5949.6</v>
      </c>
      <c r="R8499">
        <v>822.86</v>
      </c>
      <c r="S8499">
        <v>1.714</v>
      </c>
      <c r="T8499">
        <v>33</v>
      </c>
      <c r="U8499">
        <v>2493.5</v>
      </c>
      <c r="V8499">
        <v>23</v>
      </c>
      <c r="W8499">
        <v>1.476</v>
      </c>
      <c r="X8499">
        <v>2.3860000000000001</v>
      </c>
      <c r="Y8499" s="119">
        <v>44152</v>
      </c>
      <c r="Z8499">
        <v>408842.085631088</v>
      </c>
      <c r="AA8499">
        <v>3660514.5160588501</v>
      </c>
    </row>
    <row r="8500" spans="1:27" x14ac:dyDescent="0.25">
      <c r="A8500">
        <v>-111.976698959999</v>
      </c>
      <c r="B8500">
        <v>33.079405049999899</v>
      </c>
      <c r="C8500" t="s">
        <v>983</v>
      </c>
      <c r="D8500" t="s">
        <v>982</v>
      </c>
      <c r="E8500" t="s">
        <v>981</v>
      </c>
      <c r="F8500">
        <v>7819</v>
      </c>
      <c r="G8500">
        <v>192</v>
      </c>
      <c r="H8500">
        <v>13.33</v>
      </c>
      <c r="I8500">
        <v>2.0670000000000002</v>
      </c>
      <c r="J8500">
        <v>1</v>
      </c>
      <c r="K8500">
        <v>1167.0999999999899</v>
      </c>
      <c r="L8500" t="s">
        <v>980</v>
      </c>
      <c r="M8500" t="s">
        <v>979</v>
      </c>
      <c r="N8500" s="119">
        <v>44152</v>
      </c>
      <c r="O8500">
        <v>0</v>
      </c>
      <c r="P8500">
        <v>0</v>
      </c>
      <c r="Q8500">
        <v>4553</v>
      </c>
      <c r="R8500">
        <v>659.67999999999904</v>
      </c>
      <c r="S8500">
        <v>1.3740000000000001</v>
      </c>
      <c r="T8500">
        <v>33</v>
      </c>
      <c r="U8500">
        <v>1999</v>
      </c>
      <c r="V8500">
        <v>23</v>
      </c>
      <c r="W8500">
        <v>1.409</v>
      </c>
      <c r="X8500">
        <v>2.278</v>
      </c>
      <c r="Y8500" s="119">
        <v>44152</v>
      </c>
      <c r="Z8500">
        <v>408842.33418623201</v>
      </c>
      <c r="AA8500">
        <v>3660513.9416172998</v>
      </c>
    </row>
    <row r="8501" spans="1:27" x14ac:dyDescent="0.25">
      <c r="A8501">
        <v>-111.97670168000001</v>
      </c>
      <c r="B8501">
        <v>33.079399209999899</v>
      </c>
      <c r="C8501" t="s">
        <v>983</v>
      </c>
      <c r="D8501" t="s">
        <v>982</v>
      </c>
      <c r="E8501" t="s">
        <v>981</v>
      </c>
      <c r="F8501">
        <v>7820</v>
      </c>
      <c r="G8501">
        <v>176</v>
      </c>
      <c r="H8501">
        <v>13.33</v>
      </c>
      <c r="I8501">
        <v>1.903</v>
      </c>
      <c r="J8501">
        <v>1</v>
      </c>
      <c r="K8501">
        <v>1167.0999999999899</v>
      </c>
      <c r="L8501" t="s">
        <v>980</v>
      </c>
      <c r="M8501" t="s">
        <v>979</v>
      </c>
      <c r="N8501" s="119">
        <v>44152</v>
      </c>
      <c r="O8501">
        <v>0</v>
      </c>
      <c r="P8501">
        <v>0</v>
      </c>
      <c r="Q8501">
        <v>4871.1000000000004</v>
      </c>
      <c r="R8501">
        <v>766.61</v>
      </c>
      <c r="S8501">
        <v>1.597</v>
      </c>
      <c r="T8501">
        <v>33</v>
      </c>
      <c r="U8501">
        <v>2323</v>
      </c>
      <c r="V8501">
        <v>23</v>
      </c>
      <c r="W8501">
        <v>1.2969999999999999</v>
      </c>
      <c r="X8501">
        <v>2.097</v>
      </c>
      <c r="Y8501" s="119">
        <v>44152</v>
      </c>
      <c r="Z8501">
        <v>408842.07428337901</v>
      </c>
      <c r="AA8501">
        <v>3660513.2965100599</v>
      </c>
    </row>
    <row r="8502" spans="1:27" x14ac:dyDescent="0.25">
      <c r="A8502">
        <v>-111.976700829999</v>
      </c>
      <c r="B8502">
        <v>33.07939322</v>
      </c>
      <c r="C8502" t="s">
        <v>983</v>
      </c>
      <c r="D8502" t="s">
        <v>982</v>
      </c>
      <c r="E8502" t="s">
        <v>981</v>
      </c>
      <c r="F8502">
        <v>7821</v>
      </c>
      <c r="G8502">
        <v>181</v>
      </c>
      <c r="H8502">
        <v>13.33</v>
      </c>
      <c r="I8502">
        <v>2.0670000000000002</v>
      </c>
      <c r="J8502">
        <v>1</v>
      </c>
      <c r="K8502">
        <v>1167</v>
      </c>
      <c r="L8502" t="s">
        <v>980</v>
      </c>
      <c r="M8502" t="s">
        <v>979</v>
      </c>
      <c r="N8502" s="119">
        <v>44152</v>
      </c>
      <c r="O8502">
        <v>0</v>
      </c>
      <c r="P8502">
        <v>0</v>
      </c>
      <c r="Q8502">
        <v>4169.8999999999896</v>
      </c>
      <c r="R8502">
        <v>604.16999999999905</v>
      </c>
      <c r="S8502">
        <v>1.2589999999999999</v>
      </c>
      <c r="T8502">
        <v>33</v>
      </c>
      <c r="U8502">
        <v>1830.79999999999</v>
      </c>
      <c r="V8502">
        <v>23</v>
      </c>
      <c r="W8502">
        <v>1.409</v>
      </c>
      <c r="X8502">
        <v>2.278</v>
      </c>
      <c r="Y8502" s="119">
        <v>44152</v>
      </c>
      <c r="Z8502">
        <v>408842.14744100202</v>
      </c>
      <c r="AA8502">
        <v>3660512.6316720899</v>
      </c>
    </row>
    <row r="8503" spans="1:27" x14ac:dyDescent="0.25">
      <c r="A8503">
        <v>-111.97670032000001</v>
      </c>
      <c r="B8503">
        <v>33.07938721</v>
      </c>
      <c r="C8503" t="s">
        <v>983</v>
      </c>
      <c r="D8503" t="s">
        <v>982</v>
      </c>
      <c r="E8503" t="s">
        <v>981</v>
      </c>
      <c r="F8503">
        <v>7822</v>
      </c>
      <c r="G8503">
        <v>184</v>
      </c>
      <c r="H8503">
        <v>13.33</v>
      </c>
      <c r="I8503">
        <v>2.0670000000000002</v>
      </c>
      <c r="J8503">
        <v>1</v>
      </c>
      <c r="K8503">
        <v>1167</v>
      </c>
      <c r="L8503" t="s">
        <v>980</v>
      </c>
      <c r="M8503" t="s">
        <v>979</v>
      </c>
      <c r="N8503" s="119">
        <v>44152</v>
      </c>
      <c r="O8503">
        <v>0</v>
      </c>
      <c r="P8503">
        <v>0</v>
      </c>
      <c r="Q8503">
        <v>6622.6</v>
      </c>
      <c r="R8503">
        <v>959.54999999999905</v>
      </c>
      <c r="S8503">
        <v>1.9990000000000001</v>
      </c>
      <c r="T8503">
        <v>33</v>
      </c>
      <c r="U8503">
        <v>2907.6999999999898</v>
      </c>
      <c r="V8503">
        <v>23</v>
      </c>
      <c r="W8503">
        <v>1.409</v>
      </c>
      <c r="X8503">
        <v>2.278</v>
      </c>
      <c r="Y8503" s="119">
        <v>44152</v>
      </c>
      <c r="Z8503">
        <v>408842.18884321599</v>
      </c>
      <c r="AA8503">
        <v>3660511.9649120499</v>
      </c>
    </row>
    <row r="8504" spans="1:27" x14ac:dyDescent="0.25">
      <c r="A8504">
        <v>-111.97670066000001</v>
      </c>
      <c r="B8504">
        <v>33.079381220000002</v>
      </c>
      <c r="C8504" t="s">
        <v>983</v>
      </c>
      <c r="D8504" t="s">
        <v>982</v>
      </c>
      <c r="E8504" t="s">
        <v>981</v>
      </c>
      <c r="F8504">
        <v>7823</v>
      </c>
      <c r="G8504">
        <v>182</v>
      </c>
      <c r="H8504">
        <v>13.33</v>
      </c>
      <c r="I8504">
        <v>2.0009999999999999</v>
      </c>
      <c r="J8504">
        <v>1</v>
      </c>
      <c r="K8504">
        <v>1167.0999999999899</v>
      </c>
      <c r="L8504" t="s">
        <v>980</v>
      </c>
      <c r="M8504" t="s">
        <v>979</v>
      </c>
      <c r="N8504" s="119">
        <v>44152</v>
      </c>
      <c r="O8504">
        <v>0</v>
      </c>
      <c r="P8504">
        <v>0</v>
      </c>
      <c r="Q8504">
        <v>5874.8999999999896</v>
      </c>
      <c r="R8504">
        <v>879.12</v>
      </c>
      <c r="S8504">
        <v>1.8320000000000001</v>
      </c>
      <c r="T8504">
        <v>33</v>
      </c>
      <c r="U8504">
        <v>2664</v>
      </c>
      <c r="V8504">
        <v>23</v>
      </c>
      <c r="W8504">
        <v>1.365</v>
      </c>
      <c r="X8504">
        <v>2.2050000000000001</v>
      </c>
      <c r="Y8504" s="119">
        <v>44152</v>
      </c>
      <c r="Z8504">
        <v>408842.15092909499</v>
      </c>
      <c r="AA8504">
        <v>3660511.3011075901</v>
      </c>
    </row>
    <row r="8505" spans="1:27" x14ac:dyDescent="0.25">
      <c r="A8505">
        <v>-111.976700489999</v>
      </c>
      <c r="B8505">
        <v>33.07937621</v>
      </c>
      <c r="C8505" t="s">
        <v>983</v>
      </c>
      <c r="D8505" t="s">
        <v>982</v>
      </c>
      <c r="E8505" t="s">
        <v>981</v>
      </c>
      <c r="F8505">
        <v>7824</v>
      </c>
      <c r="G8505">
        <v>183</v>
      </c>
      <c r="H8505">
        <v>13.33</v>
      </c>
      <c r="I8505">
        <v>2.0670000000000002</v>
      </c>
      <c r="J8505">
        <v>1</v>
      </c>
      <c r="K8505">
        <v>1167.0999999999899</v>
      </c>
      <c r="L8505" t="s">
        <v>980</v>
      </c>
      <c r="M8505" t="s">
        <v>979</v>
      </c>
      <c r="N8505" s="119">
        <v>44152</v>
      </c>
      <c r="O8505">
        <v>0</v>
      </c>
      <c r="P8505">
        <v>0</v>
      </c>
      <c r="Q8505">
        <v>6989.1999999999898</v>
      </c>
      <c r="R8505">
        <v>1012.7</v>
      </c>
      <c r="S8505">
        <v>2.11</v>
      </c>
      <c r="T8505">
        <v>33</v>
      </c>
      <c r="U8505">
        <v>3068.6999999999898</v>
      </c>
      <c r="V8505">
        <v>23</v>
      </c>
      <c r="W8505">
        <v>1.409</v>
      </c>
      <c r="X8505">
        <v>2.278</v>
      </c>
      <c r="Y8505" s="119">
        <v>44152</v>
      </c>
      <c r="Z8505">
        <v>408842.16162813501</v>
      </c>
      <c r="AA8505">
        <v>3660510.7455109102</v>
      </c>
    </row>
    <row r="8506" spans="1:27" x14ac:dyDescent="0.25">
      <c r="A8506">
        <v>-111.976700829999</v>
      </c>
      <c r="B8506">
        <v>33.079370220000001</v>
      </c>
      <c r="C8506" t="s">
        <v>983</v>
      </c>
      <c r="D8506" t="s">
        <v>982</v>
      </c>
      <c r="E8506" t="s">
        <v>981</v>
      </c>
      <c r="F8506">
        <v>7825</v>
      </c>
      <c r="G8506">
        <v>181</v>
      </c>
      <c r="H8506">
        <v>13.33</v>
      </c>
      <c r="I8506">
        <v>2.2970000000000002</v>
      </c>
      <c r="J8506">
        <v>1</v>
      </c>
      <c r="K8506">
        <v>1167.0999999999899</v>
      </c>
      <c r="L8506" t="s">
        <v>980</v>
      </c>
      <c r="M8506" t="s">
        <v>979</v>
      </c>
      <c r="N8506" s="119">
        <v>44152</v>
      </c>
      <c r="O8506">
        <v>0</v>
      </c>
      <c r="P8506">
        <v>0</v>
      </c>
      <c r="Q8506">
        <v>6497.3999999999896</v>
      </c>
      <c r="R8506">
        <v>847.25999999999897</v>
      </c>
      <c r="S8506">
        <v>1.7649999999999999</v>
      </c>
      <c r="T8506">
        <v>33</v>
      </c>
      <c r="U8506">
        <v>2567.5</v>
      </c>
      <c r="V8506">
        <v>23</v>
      </c>
      <c r="W8506">
        <v>1.5660000000000001</v>
      </c>
      <c r="X8506">
        <v>2.5310000000000001</v>
      </c>
      <c r="Y8506" s="119">
        <v>44152</v>
      </c>
      <c r="Z8506">
        <v>408842.12371401099</v>
      </c>
      <c r="AA8506">
        <v>3660510.0817064499</v>
      </c>
    </row>
    <row r="8507" spans="1:27" x14ac:dyDescent="0.25">
      <c r="A8507">
        <v>-111.97670134000001</v>
      </c>
      <c r="B8507">
        <v>33.079364220000002</v>
      </c>
      <c r="C8507" t="s">
        <v>983</v>
      </c>
      <c r="D8507" t="s">
        <v>982</v>
      </c>
      <c r="E8507" t="s">
        <v>981</v>
      </c>
      <c r="F8507">
        <v>7826</v>
      </c>
      <c r="G8507">
        <v>178</v>
      </c>
      <c r="H8507">
        <v>13.33</v>
      </c>
      <c r="I8507">
        <v>2.0009999999999999</v>
      </c>
      <c r="J8507">
        <v>1</v>
      </c>
      <c r="K8507">
        <v>1167.0999999999899</v>
      </c>
      <c r="L8507" t="s">
        <v>980</v>
      </c>
      <c r="M8507" t="s">
        <v>979</v>
      </c>
      <c r="N8507" s="119">
        <v>44152</v>
      </c>
      <c r="O8507">
        <v>0</v>
      </c>
      <c r="P8507">
        <v>0</v>
      </c>
      <c r="Q8507">
        <v>6165.6</v>
      </c>
      <c r="R8507">
        <v>922.62</v>
      </c>
      <c r="S8507">
        <v>1.9219999999999999</v>
      </c>
      <c r="T8507">
        <v>33</v>
      </c>
      <c r="U8507">
        <v>2795.8</v>
      </c>
      <c r="V8507">
        <v>23</v>
      </c>
      <c r="W8507">
        <v>1.365</v>
      </c>
      <c r="X8507">
        <v>2.2050000000000001</v>
      </c>
      <c r="Y8507" s="119">
        <v>44152</v>
      </c>
      <c r="Z8507">
        <v>408842.06992216897</v>
      </c>
      <c r="AA8507">
        <v>3660509.4169409499</v>
      </c>
    </row>
    <row r="8508" spans="1:27" x14ac:dyDescent="0.25">
      <c r="A8508">
        <v>-111.976699969999</v>
      </c>
      <c r="B8508">
        <v>33.07935818</v>
      </c>
      <c r="C8508" t="s">
        <v>983</v>
      </c>
      <c r="D8508" t="s">
        <v>982</v>
      </c>
      <c r="E8508" t="s">
        <v>981</v>
      </c>
      <c r="F8508">
        <v>7827</v>
      </c>
      <c r="G8508">
        <v>186</v>
      </c>
      <c r="H8508">
        <v>13.33</v>
      </c>
      <c r="I8508">
        <v>2.1</v>
      </c>
      <c r="J8508">
        <v>1</v>
      </c>
      <c r="K8508">
        <v>1167</v>
      </c>
      <c r="L8508" t="s">
        <v>980</v>
      </c>
      <c r="M8508" t="s">
        <v>979</v>
      </c>
      <c r="N8508" s="119">
        <v>44152</v>
      </c>
      <c r="O8508">
        <v>0</v>
      </c>
      <c r="P8508">
        <v>0</v>
      </c>
      <c r="Q8508">
        <v>5567.8</v>
      </c>
      <c r="R8508">
        <v>794.1</v>
      </c>
      <c r="S8508">
        <v>1.6539999999999999</v>
      </c>
      <c r="T8508">
        <v>33</v>
      </c>
      <c r="U8508">
        <v>2406.4</v>
      </c>
      <c r="V8508">
        <v>23</v>
      </c>
      <c r="W8508">
        <v>1.4319999999999999</v>
      </c>
      <c r="X8508">
        <v>2.3140000000000001</v>
      </c>
      <c r="Y8508" s="119">
        <v>44152</v>
      </c>
      <c r="Z8508">
        <v>408842.19156382501</v>
      </c>
      <c r="AA8508">
        <v>3660508.7461079699</v>
      </c>
    </row>
    <row r="8509" spans="1:27" x14ac:dyDescent="0.25">
      <c r="A8509">
        <v>-111.97670186000001</v>
      </c>
      <c r="B8509">
        <v>33.079352190000002</v>
      </c>
      <c r="C8509" t="s">
        <v>983</v>
      </c>
      <c r="D8509" t="s">
        <v>982</v>
      </c>
      <c r="E8509" t="s">
        <v>981</v>
      </c>
      <c r="F8509">
        <v>7828</v>
      </c>
      <c r="G8509">
        <v>175</v>
      </c>
      <c r="H8509">
        <v>13.33</v>
      </c>
      <c r="I8509">
        <v>2.133</v>
      </c>
      <c r="J8509">
        <v>1</v>
      </c>
      <c r="K8509">
        <v>1167.0999999999899</v>
      </c>
      <c r="L8509" t="s">
        <v>980</v>
      </c>
      <c r="M8509" t="s">
        <v>979</v>
      </c>
      <c r="N8509" s="119">
        <v>44152</v>
      </c>
      <c r="O8509">
        <v>0</v>
      </c>
      <c r="P8509">
        <v>0</v>
      </c>
      <c r="Q8509">
        <v>4728.6999999999898</v>
      </c>
      <c r="R8509">
        <v>664.04999999999905</v>
      </c>
      <c r="S8509">
        <v>1.383</v>
      </c>
      <c r="T8509">
        <v>33</v>
      </c>
      <c r="U8509">
        <v>2012.29999999999</v>
      </c>
      <c r="V8509">
        <v>23</v>
      </c>
      <c r="W8509">
        <v>1.454</v>
      </c>
      <c r="X8509">
        <v>2.35</v>
      </c>
      <c r="Y8509" s="119">
        <v>44152</v>
      </c>
      <c r="Z8509">
        <v>408842.00897634699</v>
      </c>
      <c r="AA8509">
        <v>3660508.0836496698</v>
      </c>
    </row>
    <row r="8510" spans="1:27" x14ac:dyDescent="0.25">
      <c r="A8510">
        <v>-111.976698459999</v>
      </c>
      <c r="B8510">
        <v>33.079345949999897</v>
      </c>
      <c r="C8510" t="s">
        <v>983</v>
      </c>
      <c r="D8510" t="s">
        <v>982</v>
      </c>
      <c r="E8510" t="s">
        <v>981</v>
      </c>
      <c r="F8510">
        <v>7829</v>
      </c>
      <c r="G8510">
        <v>195</v>
      </c>
      <c r="H8510">
        <v>13.33</v>
      </c>
      <c r="I8510">
        <v>2.0670000000000002</v>
      </c>
      <c r="J8510">
        <v>1</v>
      </c>
      <c r="K8510">
        <v>1167.0999999999899</v>
      </c>
      <c r="L8510" t="s">
        <v>980</v>
      </c>
      <c r="M8510" t="s">
        <v>979</v>
      </c>
      <c r="N8510" s="119">
        <v>44152</v>
      </c>
      <c r="O8510">
        <v>0</v>
      </c>
      <c r="P8510">
        <v>0</v>
      </c>
      <c r="Q8510">
        <v>5364</v>
      </c>
      <c r="R8510">
        <v>777.17999999999904</v>
      </c>
      <c r="S8510">
        <v>1.619</v>
      </c>
      <c r="T8510">
        <v>33</v>
      </c>
      <c r="U8510">
        <v>2355.0999999999899</v>
      </c>
      <c r="V8510">
        <v>23</v>
      </c>
      <c r="W8510">
        <v>1.409</v>
      </c>
      <c r="X8510">
        <v>2.278</v>
      </c>
      <c r="Y8510" s="119">
        <v>44152</v>
      </c>
      <c r="Z8510">
        <v>408842.31988713401</v>
      </c>
      <c r="AA8510">
        <v>3660507.38888004</v>
      </c>
    </row>
    <row r="8511" spans="1:27" x14ac:dyDescent="0.25">
      <c r="A8511">
        <v>-111.976703029999</v>
      </c>
      <c r="B8511">
        <v>33.079340180000003</v>
      </c>
      <c r="C8511" t="s">
        <v>983</v>
      </c>
      <c r="D8511" t="s">
        <v>982</v>
      </c>
      <c r="E8511" t="s">
        <v>981</v>
      </c>
      <c r="F8511">
        <v>7830</v>
      </c>
      <c r="G8511">
        <v>174</v>
      </c>
      <c r="H8511">
        <v>13.33</v>
      </c>
      <c r="I8511">
        <v>2.4609999999999999</v>
      </c>
      <c r="J8511">
        <v>1</v>
      </c>
      <c r="K8511">
        <v>1167.2</v>
      </c>
      <c r="L8511" t="s">
        <v>980</v>
      </c>
      <c r="M8511" t="s">
        <v>979</v>
      </c>
      <c r="N8511" s="119">
        <v>44152</v>
      </c>
      <c r="O8511">
        <v>0</v>
      </c>
      <c r="P8511">
        <v>0</v>
      </c>
      <c r="Q8511">
        <v>4889</v>
      </c>
      <c r="R8511">
        <v>595.02999999999895</v>
      </c>
      <c r="S8511">
        <v>1.24</v>
      </c>
      <c r="T8511">
        <v>33</v>
      </c>
      <c r="U8511">
        <v>1803.0999999999899</v>
      </c>
      <c r="V8511">
        <v>23</v>
      </c>
      <c r="W8511">
        <v>1.6779999999999999</v>
      </c>
      <c r="X8511">
        <v>2.7109999999999999</v>
      </c>
      <c r="Y8511" s="119">
        <v>44152</v>
      </c>
      <c r="Z8511">
        <v>408841.88738166803</v>
      </c>
      <c r="AA8511">
        <v>3660506.7531402698</v>
      </c>
    </row>
    <row r="8512" spans="1:27" x14ac:dyDescent="0.25">
      <c r="A8512">
        <v>-111.976702509999</v>
      </c>
      <c r="B8512">
        <v>33.079335210000004</v>
      </c>
      <c r="C8512" t="s">
        <v>983</v>
      </c>
      <c r="D8512" t="s">
        <v>982</v>
      </c>
      <c r="E8512" t="s">
        <v>981</v>
      </c>
      <c r="F8512">
        <v>7831</v>
      </c>
      <c r="G8512">
        <v>177</v>
      </c>
      <c r="H8512">
        <v>13.33</v>
      </c>
      <c r="I8512">
        <v>2.198</v>
      </c>
      <c r="J8512">
        <v>1</v>
      </c>
      <c r="K8512">
        <v>1167.0999999999899</v>
      </c>
      <c r="L8512" t="s">
        <v>980</v>
      </c>
      <c r="M8512" t="s">
        <v>979</v>
      </c>
      <c r="N8512" s="119">
        <v>44152</v>
      </c>
      <c r="O8512">
        <v>0</v>
      </c>
      <c r="P8512">
        <v>0</v>
      </c>
      <c r="Q8512">
        <v>5333.1</v>
      </c>
      <c r="R8512">
        <v>726.58</v>
      </c>
      <c r="S8512">
        <v>1.514</v>
      </c>
      <c r="T8512">
        <v>33</v>
      </c>
      <c r="U8512">
        <v>2201.8000000000002</v>
      </c>
      <c r="V8512">
        <v>23</v>
      </c>
      <c r="W8512">
        <v>1.4990000000000001</v>
      </c>
      <c r="X8512">
        <v>2.4220000000000002</v>
      </c>
      <c r="Y8512" s="119">
        <v>44152</v>
      </c>
      <c r="Z8512">
        <v>408841.93079015502</v>
      </c>
      <c r="AA8512">
        <v>3660506.2016743398</v>
      </c>
    </row>
    <row r="8513" spans="1:27" x14ac:dyDescent="0.25">
      <c r="A8513">
        <v>-111.976701509999</v>
      </c>
      <c r="B8513">
        <v>33.079329209999898</v>
      </c>
      <c r="C8513" t="s">
        <v>983</v>
      </c>
      <c r="D8513" t="s">
        <v>982</v>
      </c>
      <c r="E8513" t="s">
        <v>981</v>
      </c>
      <c r="F8513">
        <v>7832</v>
      </c>
      <c r="G8513">
        <v>177</v>
      </c>
      <c r="H8513">
        <v>13.33</v>
      </c>
      <c r="I8513">
        <v>1.9359999999999999</v>
      </c>
      <c r="J8513">
        <v>1</v>
      </c>
      <c r="K8513">
        <v>1167.2</v>
      </c>
      <c r="L8513" t="s">
        <v>980</v>
      </c>
      <c r="M8513" t="s">
        <v>979</v>
      </c>
      <c r="N8513" s="119">
        <v>44152</v>
      </c>
      <c r="O8513">
        <v>0</v>
      </c>
      <c r="P8513">
        <v>0</v>
      </c>
      <c r="Q8513">
        <v>4606.1999999999898</v>
      </c>
      <c r="R8513">
        <v>712.63999999999896</v>
      </c>
      <c r="S8513">
        <v>1.4850000000000001</v>
      </c>
      <c r="T8513">
        <v>33</v>
      </c>
      <c r="U8513">
        <v>2159.5</v>
      </c>
      <c r="V8513">
        <v>23</v>
      </c>
      <c r="W8513">
        <v>1.32</v>
      </c>
      <c r="X8513">
        <v>2.133</v>
      </c>
      <c r="Y8513" s="119">
        <v>44152</v>
      </c>
      <c r="Z8513">
        <v>408842.01793817501</v>
      </c>
      <c r="AA8513">
        <v>3660505.5355974301</v>
      </c>
    </row>
    <row r="8514" spans="1:27" x14ac:dyDescent="0.25">
      <c r="A8514">
        <v>-111.976702509999</v>
      </c>
      <c r="B8514">
        <v>33.079323209999899</v>
      </c>
      <c r="C8514" t="s">
        <v>983</v>
      </c>
      <c r="D8514" t="s">
        <v>982</v>
      </c>
      <c r="E8514" t="s">
        <v>981</v>
      </c>
      <c r="F8514">
        <v>7833</v>
      </c>
      <c r="G8514">
        <v>177</v>
      </c>
      <c r="H8514">
        <v>13.33</v>
      </c>
      <c r="I8514">
        <v>1.903</v>
      </c>
      <c r="J8514">
        <v>1</v>
      </c>
      <c r="K8514">
        <v>1167.0999999999899</v>
      </c>
      <c r="L8514" t="s">
        <v>980</v>
      </c>
      <c r="M8514" t="s">
        <v>979</v>
      </c>
      <c r="N8514" s="119">
        <v>44152</v>
      </c>
      <c r="O8514">
        <v>0</v>
      </c>
      <c r="P8514">
        <v>0</v>
      </c>
      <c r="Q8514">
        <v>4032.1999999999898</v>
      </c>
      <c r="R8514">
        <v>634.59</v>
      </c>
      <c r="S8514">
        <v>1.3220000000000001</v>
      </c>
      <c r="T8514">
        <v>33</v>
      </c>
      <c r="U8514">
        <v>1923</v>
      </c>
      <c r="V8514">
        <v>23</v>
      </c>
      <c r="W8514">
        <v>1.2969999999999999</v>
      </c>
      <c r="X8514">
        <v>2.097</v>
      </c>
      <c r="Y8514" s="119">
        <v>44152</v>
      </c>
      <c r="Z8514">
        <v>408841.91841085098</v>
      </c>
      <c r="AA8514">
        <v>3660504.8712574998</v>
      </c>
    </row>
    <row r="8515" spans="1:27" x14ac:dyDescent="0.25">
      <c r="A8515">
        <v>-111.976702169999</v>
      </c>
      <c r="B8515">
        <v>33.07931722</v>
      </c>
      <c r="C8515" t="s">
        <v>983</v>
      </c>
      <c r="D8515" t="s">
        <v>982</v>
      </c>
      <c r="E8515" t="s">
        <v>981</v>
      </c>
      <c r="F8515">
        <v>7834</v>
      </c>
      <c r="G8515">
        <v>179</v>
      </c>
      <c r="H8515">
        <v>13.33</v>
      </c>
      <c r="I8515">
        <v>1.9690000000000001</v>
      </c>
      <c r="J8515">
        <v>1</v>
      </c>
      <c r="K8515">
        <v>1167.0999999999899</v>
      </c>
      <c r="L8515" t="s">
        <v>980</v>
      </c>
      <c r="M8515" t="s">
        <v>979</v>
      </c>
      <c r="N8515" s="119">
        <v>44152</v>
      </c>
      <c r="O8515">
        <v>0</v>
      </c>
      <c r="P8515">
        <v>0</v>
      </c>
      <c r="Q8515">
        <v>4338.8999999999896</v>
      </c>
      <c r="R8515">
        <v>660.09</v>
      </c>
      <c r="S8515">
        <v>1.375</v>
      </c>
      <c r="T8515">
        <v>33</v>
      </c>
      <c r="U8515">
        <v>2000.29999999999</v>
      </c>
      <c r="V8515">
        <v>23</v>
      </c>
      <c r="W8515">
        <v>1.3420000000000001</v>
      </c>
      <c r="X8515">
        <v>2.169</v>
      </c>
      <c r="Y8515" s="119">
        <v>44152</v>
      </c>
      <c r="Z8515">
        <v>408841.94396633102</v>
      </c>
      <c r="AA8515">
        <v>3660504.2068624701</v>
      </c>
    </row>
    <row r="8516" spans="1:27" x14ac:dyDescent="0.25">
      <c r="A8516">
        <v>-111.976702169999</v>
      </c>
      <c r="B8516">
        <v>33.079311220000001</v>
      </c>
      <c r="C8516" t="s">
        <v>983</v>
      </c>
      <c r="D8516" t="s">
        <v>982</v>
      </c>
      <c r="E8516" t="s">
        <v>981</v>
      </c>
      <c r="F8516">
        <v>7835</v>
      </c>
      <c r="G8516">
        <v>179</v>
      </c>
      <c r="H8516">
        <v>13.33</v>
      </c>
      <c r="I8516">
        <v>2.0670000000000002</v>
      </c>
      <c r="J8516">
        <v>1</v>
      </c>
      <c r="K8516">
        <v>1167</v>
      </c>
      <c r="L8516" t="s">
        <v>980</v>
      </c>
      <c r="M8516" t="s">
        <v>979</v>
      </c>
      <c r="N8516" s="119">
        <v>44152</v>
      </c>
      <c r="O8516">
        <v>0</v>
      </c>
      <c r="P8516">
        <v>0</v>
      </c>
      <c r="Q8516">
        <v>4508.8</v>
      </c>
      <c r="R8516">
        <v>653.27999999999895</v>
      </c>
      <c r="S8516">
        <v>1.361</v>
      </c>
      <c r="T8516">
        <v>33</v>
      </c>
      <c r="U8516">
        <v>1979.5999999999899</v>
      </c>
      <c r="V8516">
        <v>23</v>
      </c>
      <c r="W8516">
        <v>1.409</v>
      </c>
      <c r="X8516">
        <v>2.278</v>
      </c>
      <c r="Y8516" s="119">
        <v>44152</v>
      </c>
      <c r="Z8516">
        <v>408841.937776684</v>
      </c>
      <c r="AA8516">
        <v>3660503.5416540401</v>
      </c>
    </row>
    <row r="8517" spans="1:27" x14ac:dyDescent="0.25">
      <c r="A8517">
        <v>-111.976701489999</v>
      </c>
      <c r="B8517">
        <v>33.079306209999899</v>
      </c>
      <c r="C8517" t="s">
        <v>983</v>
      </c>
      <c r="D8517" t="s">
        <v>982</v>
      </c>
      <c r="E8517" t="s">
        <v>981</v>
      </c>
      <c r="F8517">
        <v>7836</v>
      </c>
      <c r="G8517">
        <v>183</v>
      </c>
      <c r="H8517">
        <v>13.33</v>
      </c>
      <c r="I8517">
        <v>2.133</v>
      </c>
      <c r="J8517">
        <v>1</v>
      </c>
      <c r="K8517">
        <v>1167</v>
      </c>
      <c r="L8517" t="s">
        <v>980</v>
      </c>
      <c r="M8517" t="s">
        <v>979</v>
      </c>
      <c r="N8517" s="119">
        <v>44152</v>
      </c>
      <c r="O8517">
        <v>0</v>
      </c>
      <c r="P8517">
        <v>0</v>
      </c>
      <c r="Q8517">
        <v>4565.3999999999896</v>
      </c>
      <c r="R8517">
        <v>641.12</v>
      </c>
      <c r="S8517">
        <v>1.3360000000000001</v>
      </c>
      <c r="T8517">
        <v>33</v>
      </c>
      <c r="U8517">
        <v>1942.79999999999</v>
      </c>
      <c r="V8517">
        <v>23</v>
      </c>
      <c r="W8517">
        <v>1.454</v>
      </c>
      <c r="X8517">
        <v>2.35</v>
      </c>
      <c r="Y8517" s="119">
        <v>44152</v>
      </c>
      <c r="Z8517">
        <v>408841.99607796199</v>
      </c>
      <c r="AA8517">
        <v>3660502.9856144399</v>
      </c>
    </row>
    <row r="8518" spans="1:27" x14ac:dyDescent="0.25">
      <c r="A8518">
        <v>-111.976703029999</v>
      </c>
      <c r="B8518">
        <v>33.079300179999898</v>
      </c>
      <c r="C8518" t="s">
        <v>983</v>
      </c>
      <c r="D8518" t="s">
        <v>982</v>
      </c>
      <c r="E8518" t="s">
        <v>981</v>
      </c>
      <c r="F8518">
        <v>7837</v>
      </c>
      <c r="G8518">
        <v>174</v>
      </c>
      <c r="H8518">
        <v>13.33</v>
      </c>
      <c r="I8518">
        <v>2.0670000000000002</v>
      </c>
      <c r="J8518">
        <v>1</v>
      </c>
      <c r="K8518">
        <v>1167.0999999999899</v>
      </c>
      <c r="L8518" t="s">
        <v>980</v>
      </c>
      <c r="M8518" t="s">
        <v>979</v>
      </c>
      <c r="N8518" s="119">
        <v>44152</v>
      </c>
      <c r="O8518">
        <v>0</v>
      </c>
      <c r="P8518">
        <v>0</v>
      </c>
      <c r="Q8518">
        <v>4332.8</v>
      </c>
      <c r="R8518">
        <v>627.76999999999896</v>
      </c>
      <c r="S8518">
        <v>1.3080000000000001</v>
      </c>
      <c r="T8518">
        <v>33</v>
      </c>
      <c r="U8518">
        <v>1902.29999999999</v>
      </c>
      <c r="V8518">
        <v>23</v>
      </c>
      <c r="W8518">
        <v>1.409</v>
      </c>
      <c r="X8518">
        <v>2.278</v>
      </c>
      <c r="Y8518" s="119">
        <v>44152</v>
      </c>
      <c r="Z8518">
        <v>408841.84611731098</v>
      </c>
      <c r="AA8518">
        <v>3660502.3184174499</v>
      </c>
    </row>
    <row r="8519" spans="1:27" x14ac:dyDescent="0.25">
      <c r="A8519">
        <v>-111.976702509999</v>
      </c>
      <c r="B8519">
        <v>33.07929421</v>
      </c>
      <c r="C8519" t="s">
        <v>983</v>
      </c>
      <c r="D8519" t="s">
        <v>982</v>
      </c>
      <c r="E8519" t="s">
        <v>981</v>
      </c>
      <c r="F8519">
        <v>7838</v>
      </c>
      <c r="G8519">
        <v>177</v>
      </c>
      <c r="H8519">
        <v>13.33</v>
      </c>
      <c r="I8519">
        <v>1.9690000000000001</v>
      </c>
      <c r="J8519">
        <v>1</v>
      </c>
      <c r="K8519">
        <v>1167.0999999999899</v>
      </c>
      <c r="L8519" t="s">
        <v>980</v>
      </c>
      <c r="M8519" t="s">
        <v>979</v>
      </c>
      <c r="N8519" s="119">
        <v>44152</v>
      </c>
      <c r="O8519">
        <v>0</v>
      </c>
      <c r="P8519">
        <v>0</v>
      </c>
      <c r="Q8519">
        <v>4563.3999999999896</v>
      </c>
      <c r="R8519">
        <v>694.25999999999897</v>
      </c>
      <c r="S8519">
        <v>1.446</v>
      </c>
      <c r="T8519">
        <v>33</v>
      </c>
      <c r="U8519">
        <v>2103.8000000000002</v>
      </c>
      <c r="V8519">
        <v>23</v>
      </c>
      <c r="W8519">
        <v>1.3420000000000001</v>
      </c>
      <c r="X8519">
        <v>2.169</v>
      </c>
      <c r="Y8519" s="119">
        <v>44152</v>
      </c>
      <c r="Z8519">
        <v>408841.888494218</v>
      </c>
      <c r="AA8519">
        <v>3660501.65608346</v>
      </c>
    </row>
    <row r="8520" spans="1:27" x14ac:dyDescent="0.25">
      <c r="A8520">
        <v>-111.97669946000001</v>
      </c>
      <c r="B8520">
        <v>33.079288120000001</v>
      </c>
      <c r="C8520" t="s">
        <v>983</v>
      </c>
      <c r="D8520" t="s">
        <v>982</v>
      </c>
      <c r="E8520" t="s">
        <v>981</v>
      </c>
      <c r="F8520">
        <v>7839</v>
      </c>
      <c r="G8520">
        <v>189</v>
      </c>
      <c r="H8520">
        <v>13.33</v>
      </c>
      <c r="I8520">
        <v>1.706</v>
      </c>
      <c r="J8520">
        <v>1</v>
      </c>
      <c r="K8520">
        <v>1167</v>
      </c>
      <c r="L8520" t="s">
        <v>980</v>
      </c>
      <c r="M8520" t="s">
        <v>979</v>
      </c>
      <c r="N8520" s="119">
        <v>44152</v>
      </c>
      <c r="O8520">
        <v>0</v>
      </c>
      <c r="P8520">
        <v>0</v>
      </c>
      <c r="Q8520">
        <v>5012.3999999999896</v>
      </c>
      <c r="R8520">
        <v>879.87999999999897</v>
      </c>
      <c r="S8520">
        <v>1.833</v>
      </c>
      <c r="T8520">
        <v>33</v>
      </c>
      <c r="U8520">
        <v>2666.3</v>
      </c>
      <c r="V8520">
        <v>23</v>
      </c>
      <c r="W8520">
        <v>1.163</v>
      </c>
      <c r="X8520">
        <v>1.88</v>
      </c>
      <c r="Y8520" s="119">
        <v>44152</v>
      </c>
      <c r="Z8520">
        <v>408842.16689175903</v>
      </c>
      <c r="AA8520">
        <v>3660500.9782480202</v>
      </c>
    </row>
    <row r="8521" spans="1:27" x14ac:dyDescent="0.25">
      <c r="A8521">
        <v>-111.97670286</v>
      </c>
      <c r="B8521">
        <v>33.079282190000001</v>
      </c>
      <c r="C8521" t="s">
        <v>983</v>
      </c>
      <c r="D8521" t="s">
        <v>982</v>
      </c>
      <c r="E8521" t="s">
        <v>981</v>
      </c>
      <c r="F8521">
        <v>7840</v>
      </c>
      <c r="G8521">
        <v>175</v>
      </c>
      <c r="H8521">
        <v>13.33</v>
      </c>
      <c r="I8521">
        <v>2.2639999999999998</v>
      </c>
      <c r="J8521">
        <v>1</v>
      </c>
      <c r="K8521">
        <v>1167</v>
      </c>
      <c r="L8521" t="s">
        <v>980</v>
      </c>
      <c r="M8521" t="s">
        <v>979</v>
      </c>
      <c r="N8521" s="119">
        <v>44152</v>
      </c>
      <c r="O8521">
        <v>0</v>
      </c>
      <c r="P8521">
        <v>0</v>
      </c>
      <c r="Q8521">
        <v>5000.8</v>
      </c>
      <c r="R8521">
        <v>661.54999999999905</v>
      </c>
      <c r="S8521">
        <v>1.3779999999999999</v>
      </c>
      <c r="T8521">
        <v>33</v>
      </c>
      <c r="U8521">
        <v>2004.7</v>
      </c>
      <c r="V8521">
        <v>23</v>
      </c>
      <c r="W8521">
        <v>1.5429999999999999</v>
      </c>
      <c r="X8521">
        <v>2.4950000000000001</v>
      </c>
      <c r="Y8521" s="119">
        <v>44152</v>
      </c>
      <c r="Z8521">
        <v>408841.84342609299</v>
      </c>
      <c r="AA8521">
        <v>3660500.3237532298</v>
      </c>
    </row>
    <row r="8522" spans="1:27" x14ac:dyDescent="0.25">
      <c r="A8522">
        <v>-111.97670132</v>
      </c>
      <c r="B8522">
        <v>33.079277210000001</v>
      </c>
      <c r="C8522" t="s">
        <v>983</v>
      </c>
      <c r="D8522" t="s">
        <v>982</v>
      </c>
      <c r="E8522" t="s">
        <v>981</v>
      </c>
      <c r="F8522">
        <v>7841</v>
      </c>
      <c r="G8522">
        <v>184</v>
      </c>
      <c r="H8522">
        <v>13.33</v>
      </c>
      <c r="I8522">
        <v>2.3290000000000002</v>
      </c>
      <c r="J8522">
        <v>1</v>
      </c>
      <c r="K8522">
        <v>1167</v>
      </c>
      <c r="L8522" t="s">
        <v>980</v>
      </c>
      <c r="M8522" t="s">
        <v>979</v>
      </c>
      <c r="N8522" s="119">
        <v>44152</v>
      </c>
      <c r="O8522">
        <v>0</v>
      </c>
      <c r="P8522">
        <v>0</v>
      </c>
      <c r="Q8522">
        <v>4772.3999999999896</v>
      </c>
      <c r="R8522">
        <v>613.54999999999905</v>
      </c>
      <c r="S8522">
        <v>1.278</v>
      </c>
      <c r="T8522">
        <v>33</v>
      </c>
      <c r="U8522">
        <v>1859.29999999999</v>
      </c>
      <c r="V8522">
        <v>23</v>
      </c>
      <c r="W8522">
        <v>1.5880000000000001</v>
      </c>
      <c r="X8522">
        <v>2.5670000000000002</v>
      </c>
      <c r="Y8522" s="119">
        <v>44152</v>
      </c>
      <c r="Z8522">
        <v>408841.98202878598</v>
      </c>
      <c r="AA8522">
        <v>3660499.7702927701</v>
      </c>
    </row>
    <row r="8523" spans="1:27" x14ac:dyDescent="0.25">
      <c r="A8523">
        <v>-111.976702169999</v>
      </c>
      <c r="B8523">
        <v>33.079271220000003</v>
      </c>
      <c r="C8523" t="s">
        <v>983</v>
      </c>
      <c r="D8523" t="s">
        <v>982</v>
      </c>
      <c r="E8523" t="s">
        <v>981</v>
      </c>
      <c r="F8523">
        <v>7842</v>
      </c>
      <c r="G8523">
        <v>179</v>
      </c>
      <c r="H8523">
        <v>13.33</v>
      </c>
      <c r="I8523">
        <v>1.9690000000000001</v>
      </c>
      <c r="J8523">
        <v>1</v>
      </c>
      <c r="K8523">
        <v>1167</v>
      </c>
      <c r="L8523" t="s">
        <v>980</v>
      </c>
      <c r="M8523" t="s">
        <v>979</v>
      </c>
      <c r="N8523" s="119">
        <v>44152</v>
      </c>
      <c r="O8523">
        <v>0</v>
      </c>
      <c r="P8523">
        <v>0</v>
      </c>
      <c r="Q8523">
        <v>4440.8999999999896</v>
      </c>
      <c r="R8523">
        <v>675.62</v>
      </c>
      <c r="S8523">
        <v>1.4079999999999999</v>
      </c>
      <c r="T8523">
        <v>33</v>
      </c>
      <c r="U8523">
        <v>2047.29999999999</v>
      </c>
      <c r="V8523">
        <v>23</v>
      </c>
      <c r="W8523">
        <v>1.3420000000000001</v>
      </c>
      <c r="X8523">
        <v>2.169</v>
      </c>
      <c r="Y8523" s="119">
        <v>44152</v>
      </c>
      <c r="Z8523">
        <v>408841.896512395</v>
      </c>
      <c r="AA8523">
        <v>3660499.1069312501</v>
      </c>
    </row>
    <row r="8524" spans="1:27" x14ac:dyDescent="0.25">
      <c r="A8524">
        <v>-111.976702169999</v>
      </c>
      <c r="B8524">
        <v>33.079265220000003</v>
      </c>
      <c r="C8524" t="s">
        <v>983</v>
      </c>
      <c r="D8524" t="s">
        <v>982</v>
      </c>
      <c r="E8524" t="s">
        <v>981</v>
      </c>
      <c r="F8524">
        <v>7843</v>
      </c>
      <c r="G8524">
        <v>179</v>
      </c>
      <c r="H8524">
        <v>13.33</v>
      </c>
      <c r="I8524">
        <v>2.0339999999999998</v>
      </c>
      <c r="J8524">
        <v>1</v>
      </c>
      <c r="K8524">
        <v>1166.9000000000001</v>
      </c>
      <c r="L8524" t="s">
        <v>980</v>
      </c>
      <c r="M8524" t="s">
        <v>979</v>
      </c>
      <c r="N8524" s="119">
        <v>44152</v>
      </c>
      <c r="O8524">
        <v>0</v>
      </c>
      <c r="P8524">
        <v>0</v>
      </c>
      <c r="Q8524">
        <v>4615.1999999999898</v>
      </c>
      <c r="R8524">
        <v>679.48</v>
      </c>
      <c r="S8524">
        <v>1.4159999999999999</v>
      </c>
      <c r="T8524">
        <v>33</v>
      </c>
      <c r="U8524">
        <v>2059</v>
      </c>
      <c r="V8524">
        <v>23</v>
      </c>
      <c r="W8524">
        <v>1.387</v>
      </c>
      <c r="X8524">
        <v>2.2410000000000001</v>
      </c>
      <c r="Y8524" s="119">
        <v>44152</v>
      </c>
      <c r="Z8524">
        <v>408841.89032275602</v>
      </c>
      <c r="AA8524">
        <v>3660498.4417228298</v>
      </c>
    </row>
    <row r="8525" spans="1:27" x14ac:dyDescent="0.25">
      <c r="A8525">
        <v>-111.97670286</v>
      </c>
      <c r="B8525">
        <v>33.079259190000002</v>
      </c>
      <c r="C8525" t="s">
        <v>983</v>
      </c>
      <c r="D8525" t="s">
        <v>982</v>
      </c>
      <c r="E8525" t="s">
        <v>981</v>
      </c>
      <c r="F8525">
        <v>7844</v>
      </c>
      <c r="G8525">
        <v>175</v>
      </c>
      <c r="H8525">
        <v>13.33</v>
      </c>
      <c r="I8525">
        <v>2.133</v>
      </c>
      <c r="J8525">
        <v>1</v>
      </c>
      <c r="K8525">
        <v>1166.9000000000001</v>
      </c>
      <c r="L8525" t="s">
        <v>980</v>
      </c>
      <c r="M8525" t="s">
        <v>979</v>
      </c>
      <c r="N8525" s="119">
        <v>44152</v>
      </c>
      <c r="O8525">
        <v>0</v>
      </c>
      <c r="P8525">
        <v>0</v>
      </c>
      <c r="Q8525">
        <v>4993.3</v>
      </c>
      <c r="R8525">
        <v>701.21</v>
      </c>
      <c r="S8525">
        <v>1.4610000000000001</v>
      </c>
      <c r="T8525">
        <v>33</v>
      </c>
      <c r="U8525">
        <v>2124.9</v>
      </c>
      <c r="V8525">
        <v>23</v>
      </c>
      <c r="W8525">
        <v>1.454</v>
      </c>
      <c r="X8525">
        <v>2.35</v>
      </c>
      <c r="Y8525" s="119">
        <v>44152</v>
      </c>
      <c r="Z8525">
        <v>408841.81969912298</v>
      </c>
      <c r="AA8525">
        <v>3660497.7737876298</v>
      </c>
    </row>
    <row r="8526" spans="1:27" x14ac:dyDescent="0.25">
      <c r="A8526">
        <v>-111.97670114</v>
      </c>
      <c r="B8526">
        <v>33.079253190000003</v>
      </c>
      <c r="C8526" t="s">
        <v>983</v>
      </c>
      <c r="D8526" t="s">
        <v>982</v>
      </c>
      <c r="E8526" t="s">
        <v>981</v>
      </c>
      <c r="F8526">
        <v>7845</v>
      </c>
      <c r="G8526">
        <v>185</v>
      </c>
      <c r="H8526">
        <v>13.33</v>
      </c>
      <c r="I8526">
        <v>2.0009999999999999</v>
      </c>
      <c r="J8526">
        <v>1</v>
      </c>
      <c r="K8526">
        <v>1166.9000000000001</v>
      </c>
      <c r="L8526" t="s">
        <v>980</v>
      </c>
      <c r="M8526" t="s">
        <v>979</v>
      </c>
      <c r="N8526" s="119">
        <v>44152</v>
      </c>
      <c r="O8526">
        <v>0</v>
      </c>
      <c r="P8526">
        <v>0</v>
      </c>
      <c r="Q8526">
        <v>4534.6000000000004</v>
      </c>
      <c r="R8526">
        <v>678.55999999999904</v>
      </c>
      <c r="S8526">
        <v>1.4139999999999999</v>
      </c>
      <c r="T8526">
        <v>33</v>
      </c>
      <c r="U8526">
        <v>2056.3000000000002</v>
      </c>
      <c r="V8526">
        <v>23</v>
      </c>
      <c r="W8526">
        <v>1.365</v>
      </c>
      <c r="X8526">
        <v>2.2050000000000001</v>
      </c>
      <c r="Y8526" s="119">
        <v>44152</v>
      </c>
      <c r="Z8526">
        <v>408841.97405041603</v>
      </c>
      <c r="AA8526">
        <v>3660497.10708541</v>
      </c>
    </row>
    <row r="8527" spans="1:27" x14ac:dyDescent="0.25">
      <c r="A8527">
        <v>-111.97670132</v>
      </c>
      <c r="B8527">
        <v>33.079247209999899</v>
      </c>
      <c r="C8527" t="s">
        <v>983</v>
      </c>
      <c r="D8527" t="s">
        <v>982</v>
      </c>
      <c r="E8527" t="s">
        <v>981</v>
      </c>
      <c r="F8527">
        <v>7846</v>
      </c>
      <c r="G8527">
        <v>184</v>
      </c>
      <c r="H8527">
        <v>13.33</v>
      </c>
      <c r="I8527">
        <v>2.0670000000000002</v>
      </c>
      <c r="J8527">
        <v>1</v>
      </c>
      <c r="K8527">
        <v>1166.9000000000001</v>
      </c>
      <c r="L8527" t="s">
        <v>980</v>
      </c>
      <c r="M8527" t="s">
        <v>979</v>
      </c>
      <c r="N8527" s="119">
        <v>44152</v>
      </c>
      <c r="O8527">
        <v>0</v>
      </c>
      <c r="P8527">
        <v>0</v>
      </c>
      <c r="Q8527">
        <v>3710.5</v>
      </c>
      <c r="R8527">
        <v>537.61</v>
      </c>
      <c r="S8527">
        <v>1.1200000000000001</v>
      </c>
      <c r="T8527">
        <v>33</v>
      </c>
      <c r="U8527">
        <v>1629.0999999999899</v>
      </c>
      <c r="V8527">
        <v>23</v>
      </c>
      <c r="W8527">
        <v>1.409</v>
      </c>
      <c r="X8527">
        <v>2.278</v>
      </c>
      <c r="Y8527" s="119">
        <v>44152</v>
      </c>
      <c r="Z8527">
        <v>408841.95108062099</v>
      </c>
      <c r="AA8527">
        <v>3660496.44425068</v>
      </c>
    </row>
    <row r="8528" spans="1:27" x14ac:dyDescent="0.25">
      <c r="A8528">
        <v>-111.976702029999</v>
      </c>
      <c r="B8528">
        <v>33.079242180000001</v>
      </c>
      <c r="C8528" t="s">
        <v>983</v>
      </c>
      <c r="D8528" t="s">
        <v>982</v>
      </c>
      <c r="E8528" t="s">
        <v>981</v>
      </c>
      <c r="F8528">
        <v>7847</v>
      </c>
      <c r="G8528">
        <v>174</v>
      </c>
      <c r="H8528">
        <v>13.33</v>
      </c>
      <c r="I8528">
        <v>1.9359999999999999</v>
      </c>
      <c r="J8528">
        <v>1</v>
      </c>
      <c r="K8528">
        <v>1167</v>
      </c>
      <c r="L8528" t="s">
        <v>980</v>
      </c>
      <c r="M8528" t="s">
        <v>979</v>
      </c>
      <c r="N8528" s="119">
        <v>44152</v>
      </c>
      <c r="O8528">
        <v>0</v>
      </c>
      <c r="P8528">
        <v>0</v>
      </c>
      <c r="Q8528">
        <v>3975.8</v>
      </c>
      <c r="R8528">
        <v>615.1</v>
      </c>
      <c r="S8528">
        <v>1.2809999999999999</v>
      </c>
      <c r="T8528">
        <v>33</v>
      </c>
      <c r="U8528">
        <v>1863.9</v>
      </c>
      <c r="V8528">
        <v>23</v>
      </c>
      <c r="W8528">
        <v>1.32</v>
      </c>
      <c r="X8528">
        <v>2.133</v>
      </c>
      <c r="Y8528" s="119">
        <v>44152</v>
      </c>
      <c r="Z8528">
        <v>408841.87962183601</v>
      </c>
      <c r="AA8528">
        <v>3660495.8872009199</v>
      </c>
    </row>
    <row r="8529" spans="1:27" x14ac:dyDescent="0.25">
      <c r="A8529">
        <v>-111.97670166</v>
      </c>
      <c r="B8529">
        <v>33.079236219999899</v>
      </c>
      <c r="C8529" t="s">
        <v>983</v>
      </c>
      <c r="D8529" t="s">
        <v>982</v>
      </c>
      <c r="E8529" t="s">
        <v>981</v>
      </c>
      <c r="F8529">
        <v>7848</v>
      </c>
      <c r="G8529">
        <v>182</v>
      </c>
      <c r="H8529">
        <v>13.33</v>
      </c>
      <c r="I8529">
        <v>1.87</v>
      </c>
      <c r="J8529">
        <v>1</v>
      </c>
      <c r="K8529">
        <v>1167</v>
      </c>
      <c r="L8529" t="s">
        <v>980</v>
      </c>
      <c r="M8529" t="s">
        <v>979</v>
      </c>
      <c r="N8529" s="119">
        <v>44152</v>
      </c>
      <c r="O8529">
        <v>0</v>
      </c>
      <c r="P8529">
        <v>0</v>
      </c>
      <c r="Q8529">
        <v>3796.5999999999899</v>
      </c>
      <c r="R8529">
        <v>607.99</v>
      </c>
      <c r="S8529">
        <v>1.2669999999999999</v>
      </c>
      <c r="T8529">
        <v>33</v>
      </c>
      <c r="U8529">
        <v>1842.4</v>
      </c>
      <c r="V8529">
        <v>23</v>
      </c>
      <c r="W8529">
        <v>1.2749999999999999</v>
      </c>
      <c r="X8529">
        <v>2.0609999999999999</v>
      </c>
      <c r="Y8529" s="119">
        <v>44152</v>
      </c>
      <c r="Z8529">
        <v>408841.90800844098</v>
      </c>
      <c r="AA8529">
        <v>3660495.2261058898</v>
      </c>
    </row>
    <row r="8530" spans="1:27" x14ac:dyDescent="0.25">
      <c r="A8530">
        <v>-111.97670166</v>
      </c>
      <c r="B8530">
        <v>33.0792302199999</v>
      </c>
      <c r="C8530" t="s">
        <v>983</v>
      </c>
      <c r="D8530" t="s">
        <v>982</v>
      </c>
      <c r="E8530" t="s">
        <v>981</v>
      </c>
      <c r="F8530">
        <v>7849</v>
      </c>
      <c r="G8530">
        <v>182</v>
      </c>
      <c r="H8530">
        <v>13.33</v>
      </c>
      <c r="I8530">
        <v>1.772</v>
      </c>
      <c r="J8530">
        <v>1</v>
      </c>
      <c r="K8530">
        <v>1166.9000000000001</v>
      </c>
      <c r="L8530" t="s">
        <v>980</v>
      </c>
      <c r="M8530" t="s">
        <v>979</v>
      </c>
      <c r="N8530" s="119">
        <v>44152</v>
      </c>
      <c r="O8530">
        <v>0</v>
      </c>
      <c r="P8530">
        <v>0</v>
      </c>
      <c r="Q8530">
        <v>3854.8</v>
      </c>
      <c r="R8530">
        <v>651.6</v>
      </c>
      <c r="S8530">
        <v>1.357</v>
      </c>
      <c r="T8530">
        <v>33</v>
      </c>
      <c r="U8530">
        <v>1974.5</v>
      </c>
      <c r="V8530">
        <v>23</v>
      </c>
      <c r="W8530">
        <v>1.208</v>
      </c>
      <c r="X8530">
        <v>1.952</v>
      </c>
      <c r="Y8530" s="119">
        <v>44152</v>
      </c>
      <c r="Z8530">
        <v>408841.90181880997</v>
      </c>
      <c r="AA8530">
        <v>3660494.5608974802</v>
      </c>
    </row>
    <row r="8531" spans="1:27" x14ac:dyDescent="0.25">
      <c r="A8531">
        <v>-111.97670114</v>
      </c>
      <c r="B8531">
        <v>33.079224189999898</v>
      </c>
      <c r="C8531" t="s">
        <v>983</v>
      </c>
      <c r="D8531" t="s">
        <v>982</v>
      </c>
      <c r="E8531" t="s">
        <v>981</v>
      </c>
      <c r="F8531">
        <v>7850</v>
      </c>
      <c r="G8531">
        <v>185</v>
      </c>
      <c r="H8531">
        <v>13.33</v>
      </c>
      <c r="I8531">
        <v>2.2639999999999998</v>
      </c>
      <c r="J8531">
        <v>1</v>
      </c>
      <c r="K8531">
        <v>1166.9000000000001</v>
      </c>
      <c r="L8531" t="s">
        <v>980</v>
      </c>
      <c r="M8531" t="s">
        <v>979</v>
      </c>
      <c r="N8531" s="119">
        <v>44152</v>
      </c>
      <c r="O8531">
        <v>0</v>
      </c>
      <c r="P8531">
        <v>0</v>
      </c>
      <c r="Q8531">
        <v>4929.1000000000004</v>
      </c>
      <c r="R8531">
        <v>652.07000000000005</v>
      </c>
      <c r="S8531">
        <v>1.3580000000000001</v>
      </c>
      <c r="T8531">
        <v>33</v>
      </c>
      <c r="U8531">
        <v>1976</v>
      </c>
      <c r="V8531">
        <v>23</v>
      </c>
      <c r="W8531">
        <v>1.5429999999999999</v>
      </c>
      <c r="X8531">
        <v>2.4950000000000001</v>
      </c>
      <c r="Y8531" s="119">
        <v>44152</v>
      </c>
      <c r="Z8531">
        <v>408841.94413388002</v>
      </c>
      <c r="AA8531">
        <v>3660493.8919114098</v>
      </c>
    </row>
    <row r="8532" spans="1:27" x14ac:dyDescent="0.25">
      <c r="A8532">
        <v>-111.97670166</v>
      </c>
      <c r="B8532">
        <v>33.079218220000001</v>
      </c>
      <c r="C8532" t="s">
        <v>983</v>
      </c>
      <c r="D8532" t="s">
        <v>982</v>
      </c>
      <c r="E8532" t="s">
        <v>981</v>
      </c>
      <c r="F8532">
        <v>7851</v>
      </c>
      <c r="G8532">
        <v>182</v>
      </c>
      <c r="H8532">
        <v>13.33</v>
      </c>
      <c r="I8532">
        <v>2.133</v>
      </c>
      <c r="J8532">
        <v>1</v>
      </c>
      <c r="K8532">
        <v>1166.9000000000001</v>
      </c>
      <c r="L8532" t="s">
        <v>980</v>
      </c>
      <c r="M8532" t="s">
        <v>979</v>
      </c>
      <c r="N8532" s="119">
        <v>44152</v>
      </c>
      <c r="O8532">
        <v>0</v>
      </c>
      <c r="P8532">
        <v>0</v>
      </c>
      <c r="Q8532">
        <v>4883.6000000000004</v>
      </c>
      <c r="R8532">
        <v>685.80999999999904</v>
      </c>
      <c r="S8532">
        <v>1.429</v>
      </c>
      <c r="T8532">
        <v>33</v>
      </c>
      <c r="U8532">
        <v>2078.1999999999898</v>
      </c>
      <c r="V8532">
        <v>23</v>
      </c>
      <c r="W8532">
        <v>1.454</v>
      </c>
      <c r="X8532">
        <v>2.35</v>
      </c>
      <c r="Y8532" s="119">
        <v>44152</v>
      </c>
      <c r="Z8532">
        <v>408841.88943955302</v>
      </c>
      <c r="AA8532">
        <v>3660493.23048065</v>
      </c>
    </row>
    <row r="8533" spans="1:27" x14ac:dyDescent="0.25">
      <c r="A8533">
        <v>-111.976702</v>
      </c>
      <c r="B8533">
        <v>33.079212230000003</v>
      </c>
      <c r="C8533" t="s">
        <v>983</v>
      </c>
      <c r="D8533" t="s">
        <v>982</v>
      </c>
      <c r="E8533" t="s">
        <v>981</v>
      </c>
      <c r="F8533">
        <v>7852</v>
      </c>
      <c r="G8533">
        <v>180</v>
      </c>
      <c r="H8533">
        <v>13.33</v>
      </c>
      <c r="I8533">
        <v>2.0009999999999999</v>
      </c>
      <c r="J8533">
        <v>1</v>
      </c>
      <c r="K8533">
        <v>1166.9000000000001</v>
      </c>
      <c r="L8533" t="s">
        <v>980</v>
      </c>
      <c r="M8533" t="s">
        <v>979</v>
      </c>
      <c r="N8533" s="119">
        <v>44152</v>
      </c>
      <c r="O8533">
        <v>0</v>
      </c>
      <c r="P8533">
        <v>0</v>
      </c>
      <c r="Q8533">
        <v>5445.8999999999896</v>
      </c>
      <c r="R8533">
        <v>814.91999999999905</v>
      </c>
      <c r="S8533">
        <v>1.698</v>
      </c>
      <c r="T8533">
        <v>33</v>
      </c>
      <c r="U8533">
        <v>2469.4</v>
      </c>
      <c r="V8533">
        <v>23</v>
      </c>
      <c r="W8533">
        <v>1.365</v>
      </c>
      <c r="X8533">
        <v>2.2050000000000001</v>
      </c>
      <c r="Y8533" s="119">
        <v>44152</v>
      </c>
      <c r="Z8533">
        <v>408841.85152539099</v>
      </c>
      <c r="AA8533">
        <v>3660492.5666762101</v>
      </c>
    </row>
    <row r="8534" spans="1:27" x14ac:dyDescent="0.25">
      <c r="A8534">
        <v>-111.97670234</v>
      </c>
      <c r="B8534">
        <v>33.079207220000001</v>
      </c>
      <c r="C8534" t="s">
        <v>983</v>
      </c>
      <c r="D8534" t="s">
        <v>982</v>
      </c>
      <c r="E8534" t="s">
        <v>981</v>
      </c>
      <c r="F8534">
        <v>7853</v>
      </c>
      <c r="G8534">
        <v>178</v>
      </c>
      <c r="H8534">
        <v>13.33</v>
      </c>
      <c r="I8534">
        <v>2.2309999999999999</v>
      </c>
      <c r="J8534">
        <v>1</v>
      </c>
      <c r="K8534">
        <v>1166.9000000000001</v>
      </c>
      <c r="L8534" t="s">
        <v>980</v>
      </c>
      <c r="M8534" t="s">
        <v>979</v>
      </c>
      <c r="N8534" s="119">
        <v>44152</v>
      </c>
      <c r="O8534">
        <v>0</v>
      </c>
      <c r="P8534">
        <v>0</v>
      </c>
      <c r="Q8534">
        <v>4894.8</v>
      </c>
      <c r="R8534">
        <v>657.04999999999905</v>
      </c>
      <c r="S8534">
        <v>1.369</v>
      </c>
      <c r="T8534">
        <v>33</v>
      </c>
      <c r="U8534">
        <v>1991.0999999999899</v>
      </c>
      <c r="V8534">
        <v>23</v>
      </c>
      <c r="W8534">
        <v>1.5209999999999999</v>
      </c>
      <c r="X8534">
        <v>2.4580000000000002</v>
      </c>
      <c r="Y8534" s="119">
        <v>44152</v>
      </c>
      <c r="Z8534">
        <v>408841.81462219899</v>
      </c>
      <c r="AA8534">
        <v>3660492.01152247</v>
      </c>
    </row>
    <row r="8535" spans="1:27" x14ac:dyDescent="0.25">
      <c r="A8535">
        <v>-111.97670166</v>
      </c>
      <c r="B8535">
        <v>33.079201220000002</v>
      </c>
      <c r="C8535" t="s">
        <v>983</v>
      </c>
      <c r="D8535" t="s">
        <v>982</v>
      </c>
      <c r="E8535" t="s">
        <v>981</v>
      </c>
      <c r="F8535">
        <v>7854</v>
      </c>
      <c r="G8535">
        <v>182</v>
      </c>
      <c r="H8535">
        <v>13.33</v>
      </c>
      <c r="I8535">
        <v>1.9690000000000001</v>
      </c>
      <c r="J8535">
        <v>1</v>
      </c>
      <c r="K8535">
        <v>1166.9000000000001</v>
      </c>
      <c r="L8535" t="s">
        <v>980</v>
      </c>
      <c r="M8535" t="s">
        <v>979</v>
      </c>
      <c r="N8535" s="119">
        <v>44152</v>
      </c>
      <c r="O8535">
        <v>0</v>
      </c>
      <c r="P8535">
        <v>0</v>
      </c>
      <c r="Q8535">
        <v>3522.8</v>
      </c>
      <c r="R8535">
        <v>535.94000000000005</v>
      </c>
      <c r="S8535">
        <v>1.117</v>
      </c>
      <c r="T8535">
        <v>33</v>
      </c>
      <c r="U8535">
        <v>1624.0999999999899</v>
      </c>
      <c r="V8535">
        <v>23</v>
      </c>
      <c r="W8535">
        <v>1.3420000000000001</v>
      </c>
      <c r="X8535">
        <v>2.169</v>
      </c>
      <c r="Y8535" s="119">
        <v>44152</v>
      </c>
      <c r="Z8535">
        <v>408841.87190227798</v>
      </c>
      <c r="AA8535">
        <v>3660491.3457234902</v>
      </c>
    </row>
    <row r="8536" spans="1:27" x14ac:dyDescent="0.25">
      <c r="A8536">
        <v>-111.976700969999</v>
      </c>
      <c r="B8536">
        <v>33.0791951799999</v>
      </c>
      <c r="C8536" t="s">
        <v>983</v>
      </c>
      <c r="D8536" t="s">
        <v>982</v>
      </c>
      <c r="E8536" t="s">
        <v>981</v>
      </c>
      <c r="F8536">
        <v>7855</v>
      </c>
      <c r="G8536">
        <v>186</v>
      </c>
      <c r="H8536">
        <v>13.33</v>
      </c>
      <c r="I8536">
        <v>2.1</v>
      </c>
      <c r="J8536">
        <v>1</v>
      </c>
      <c r="K8536">
        <v>1166.79999999999</v>
      </c>
      <c r="L8536" t="s">
        <v>980</v>
      </c>
      <c r="M8536" t="s">
        <v>979</v>
      </c>
      <c r="N8536" s="119">
        <v>44152</v>
      </c>
      <c r="O8536">
        <v>0</v>
      </c>
      <c r="P8536">
        <v>0</v>
      </c>
      <c r="Q8536">
        <v>3558.4</v>
      </c>
      <c r="R8536">
        <v>507.51999999999902</v>
      </c>
      <c r="S8536">
        <v>1.0569999999999999</v>
      </c>
      <c r="T8536">
        <v>33</v>
      </c>
      <c r="U8536">
        <v>1537.9</v>
      </c>
      <c r="V8536">
        <v>23</v>
      </c>
      <c r="W8536">
        <v>1.4319999999999999</v>
      </c>
      <c r="X8536">
        <v>2.3140000000000001</v>
      </c>
      <c r="Y8536" s="119">
        <v>44152</v>
      </c>
      <c r="Z8536">
        <v>408841.93007448199</v>
      </c>
      <c r="AA8536">
        <v>3660490.6754811001</v>
      </c>
    </row>
    <row r="8537" spans="1:27" x14ac:dyDescent="0.25">
      <c r="A8537">
        <v>-111.976703029999</v>
      </c>
      <c r="B8537">
        <v>33.07918918</v>
      </c>
      <c r="C8537" t="s">
        <v>983</v>
      </c>
      <c r="D8537" t="s">
        <v>982</v>
      </c>
      <c r="E8537" t="s">
        <v>981</v>
      </c>
      <c r="F8537">
        <v>7856</v>
      </c>
      <c r="G8537">
        <v>174</v>
      </c>
      <c r="H8537">
        <v>13.33</v>
      </c>
      <c r="I8537">
        <v>2.165</v>
      </c>
      <c r="J8537">
        <v>1</v>
      </c>
      <c r="K8537">
        <v>1166.9000000000001</v>
      </c>
      <c r="L8537" t="s">
        <v>980</v>
      </c>
      <c r="M8537" t="s">
        <v>979</v>
      </c>
      <c r="N8537" s="119">
        <v>44152</v>
      </c>
      <c r="O8537">
        <v>0</v>
      </c>
      <c r="P8537">
        <v>0</v>
      </c>
      <c r="Q8537">
        <v>5934.8</v>
      </c>
      <c r="R8537">
        <v>820.80999999999904</v>
      </c>
      <c r="S8537">
        <v>1.71</v>
      </c>
      <c r="T8537">
        <v>33</v>
      </c>
      <c r="U8537">
        <v>2487.3000000000002</v>
      </c>
      <c r="V8537">
        <v>23</v>
      </c>
      <c r="W8537">
        <v>1.476</v>
      </c>
      <c r="X8537">
        <v>2.3860000000000001</v>
      </c>
      <c r="Y8537" s="119">
        <v>44152</v>
      </c>
      <c r="Z8537">
        <v>408841.73160895403</v>
      </c>
      <c r="AA8537">
        <v>3660490.0120617701</v>
      </c>
    </row>
    <row r="8538" spans="1:27" x14ac:dyDescent="0.25">
      <c r="A8538">
        <v>-111.976702</v>
      </c>
      <c r="B8538">
        <v>33.079183229999899</v>
      </c>
      <c r="C8538" t="s">
        <v>983</v>
      </c>
      <c r="D8538" t="s">
        <v>982</v>
      </c>
      <c r="E8538" t="s">
        <v>981</v>
      </c>
      <c r="F8538">
        <v>7857</v>
      </c>
      <c r="G8538">
        <v>180</v>
      </c>
      <c r="H8538">
        <v>13.33</v>
      </c>
      <c r="I8538">
        <v>2.0339999999999998</v>
      </c>
      <c r="J8538">
        <v>1</v>
      </c>
      <c r="K8538">
        <v>1166.9000000000001</v>
      </c>
      <c r="L8538" t="s">
        <v>980</v>
      </c>
      <c r="M8538" t="s">
        <v>979</v>
      </c>
      <c r="N8538" s="119">
        <v>44152</v>
      </c>
      <c r="O8538">
        <v>0</v>
      </c>
      <c r="P8538">
        <v>0</v>
      </c>
      <c r="Q8538">
        <v>5125.3</v>
      </c>
      <c r="R8538">
        <v>754.59</v>
      </c>
      <c r="S8538">
        <v>1.5720000000000001</v>
      </c>
      <c r="T8538">
        <v>33</v>
      </c>
      <c r="U8538">
        <v>2286.5999999999899</v>
      </c>
      <c r="V8538">
        <v>23</v>
      </c>
      <c r="W8538">
        <v>1.387</v>
      </c>
      <c r="X8538">
        <v>2.2410000000000001</v>
      </c>
      <c r="Y8538" s="119">
        <v>44152</v>
      </c>
      <c r="Z8538">
        <v>408841.82160886301</v>
      </c>
      <c r="AA8538">
        <v>3660489.3515022201</v>
      </c>
    </row>
    <row r="8539" spans="1:27" x14ac:dyDescent="0.25">
      <c r="A8539">
        <v>-111.976702169999</v>
      </c>
      <c r="B8539">
        <v>33.079178220000003</v>
      </c>
      <c r="C8539" t="s">
        <v>983</v>
      </c>
      <c r="D8539" t="s">
        <v>982</v>
      </c>
      <c r="E8539" t="s">
        <v>981</v>
      </c>
      <c r="F8539">
        <v>7858</v>
      </c>
      <c r="G8539">
        <v>179</v>
      </c>
      <c r="H8539">
        <v>13.33</v>
      </c>
      <c r="I8539">
        <v>2.0339999999999998</v>
      </c>
      <c r="J8539">
        <v>1</v>
      </c>
      <c r="K8539">
        <v>1167</v>
      </c>
      <c r="L8539" t="s">
        <v>980</v>
      </c>
      <c r="M8539" t="s">
        <v>979</v>
      </c>
      <c r="N8539" s="119">
        <v>44152</v>
      </c>
      <c r="O8539">
        <v>0</v>
      </c>
      <c r="P8539">
        <v>0</v>
      </c>
      <c r="Q8539">
        <v>5801.8999999999896</v>
      </c>
      <c r="R8539">
        <v>854.2</v>
      </c>
      <c r="S8539">
        <v>1.78</v>
      </c>
      <c r="T8539">
        <v>33</v>
      </c>
      <c r="U8539">
        <v>2588.5</v>
      </c>
      <c r="V8539">
        <v>23</v>
      </c>
      <c r="W8539">
        <v>1.387</v>
      </c>
      <c r="X8539">
        <v>2.2410000000000001</v>
      </c>
      <c r="Y8539" s="119">
        <v>44152</v>
      </c>
      <c r="Z8539">
        <v>408841.80057309702</v>
      </c>
      <c r="AA8539">
        <v>3660488.79620085</v>
      </c>
    </row>
    <row r="8540" spans="1:27" x14ac:dyDescent="0.25">
      <c r="A8540">
        <v>-111.976700969999</v>
      </c>
      <c r="B8540">
        <v>33.079171180000003</v>
      </c>
      <c r="C8540" t="s">
        <v>983</v>
      </c>
      <c r="D8540" t="s">
        <v>982</v>
      </c>
      <c r="E8540" t="s">
        <v>981</v>
      </c>
      <c r="F8540">
        <v>7859</v>
      </c>
      <c r="G8540">
        <v>186</v>
      </c>
      <c r="H8540">
        <v>13.33</v>
      </c>
      <c r="I8540">
        <v>1.903</v>
      </c>
      <c r="J8540">
        <v>1</v>
      </c>
      <c r="K8540">
        <v>1166.9000000000001</v>
      </c>
      <c r="L8540" t="s">
        <v>980</v>
      </c>
      <c r="M8540" t="s">
        <v>979</v>
      </c>
      <c r="N8540" s="119">
        <v>44152</v>
      </c>
      <c r="O8540">
        <v>0</v>
      </c>
      <c r="P8540">
        <v>0</v>
      </c>
      <c r="Q8540">
        <v>5302.6999999999898</v>
      </c>
      <c r="R8540">
        <v>834.52999999999895</v>
      </c>
      <c r="S8540">
        <v>1.7390000000000001</v>
      </c>
      <c r="T8540">
        <v>33</v>
      </c>
      <c r="U8540">
        <v>2528.9</v>
      </c>
      <c r="V8540">
        <v>23</v>
      </c>
      <c r="W8540">
        <v>1.2969999999999999</v>
      </c>
      <c r="X8540">
        <v>2.097</v>
      </c>
      <c r="Y8540" s="119">
        <v>44152</v>
      </c>
      <c r="Z8540">
        <v>408841.90531601198</v>
      </c>
      <c r="AA8540">
        <v>3660488.0146474601</v>
      </c>
    </row>
    <row r="8541" spans="1:27" x14ac:dyDescent="0.25">
      <c r="A8541">
        <v>-111.976703509999</v>
      </c>
      <c r="B8541">
        <v>33.079166209999897</v>
      </c>
      <c r="C8541" t="s">
        <v>983</v>
      </c>
      <c r="D8541" t="s">
        <v>982</v>
      </c>
      <c r="E8541" t="s">
        <v>981</v>
      </c>
      <c r="F8541">
        <v>7860</v>
      </c>
      <c r="G8541">
        <v>177</v>
      </c>
      <c r="H8541">
        <v>13.33</v>
      </c>
      <c r="I8541">
        <v>2.165</v>
      </c>
      <c r="J8541">
        <v>1</v>
      </c>
      <c r="K8541">
        <v>1166.9000000000001</v>
      </c>
      <c r="L8541" t="s">
        <v>980</v>
      </c>
      <c r="M8541" t="s">
        <v>979</v>
      </c>
      <c r="N8541" s="119">
        <v>44152</v>
      </c>
      <c r="O8541">
        <v>0</v>
      </c>
      <c r="P8541">
        <v>0</v>
      </c>
      <c r="Q8541">
        <v>6472</v>
      </c>
      <c r="R8541">
        <v>895.1</v>
      </c>
      <c r="S8541">
        <v>1.865</v>
      </c>
      <c r="T8541">
        <v>33</v>
      </c>
      <c r="U8541">
        <v>2712.4</v>
      </c>
      <c r="V8541">
        <v>23</v>
      </c>
      <c r="W8541">
        <v>1.476</v>
      </c>
      <c r="X8541">
        <v>2.3860000000000001</v>
      </c>
      <c r="Y8541" s="119">
        <v>44152</v>
      </c>
      <c r="Z8541">
        <v>408841.66311082302</v>
      </c>
      <c r="AA8541">
        <v>3660487.4658391299</v>
      </c>
    </row>
    <row r="8542" spans="1:27" x14ac:dyDescent="0.25">
      <c r="A8542">
        <v>-111.976702829999</v>
      </c>
      <c r="B8542">
        <v>33.079160219999899</v>
      </c>
      <c r="C8542" t="s">
        <v>983</v>
      </c>
      <c r="D8542" t="s">
        <v>982</v>
      </c>
      <c r="E8542" t="s">
        <v>981</v>
      </c>
      <c r="F8542">
        <v>7861</v>
      </c>
      <c r="G8542">
        <v>181</v>
      </c>
      <c r="H8542">
        <v>13.33</v>
      </c>
      <c r="I8542">
        <v>2.1</v>
      </c>
      <c r="J8542">
        <v>1</v>
      </c>
      <c r="K8542">
        <v>1166.9000000000001</v>
      </c>
      <c r="L8542" t="s">
        <v>980</v>
      </c>
      <c r="M8542" t="s">
        <v>979</v>
      </c>
      <c r="N8542" s="119">
        <v>44152</v>
      </c>
      <c r="O8542">
        <v>0</v>
      </c>
      <c r="P8542">
        <v>0</v>
      </c>
      <c r="Q8542">
        <v>6796.5</v>
      </c>
      <c r="R8542">
        <v>969.35</v>
      </c>
      <c r="S8542">
        <v>2.0190000000000001</v>
      </c>
      <c r="T8542">
        <v>33</v>
      </c>
      <c r="U8542">
        <v>2937.4</v>
      </c>
      <c r="V8542">
        <v>23</v>
      </c>
      <c r="W8542">
        <v>1.4319999999999999</v>
      </c>
      <c r="X8542">
        <v>2.3140000000000001</v>
      </c>
      <c r="Y8542" s="119">
        <v>44152</v>
      </c>
      <c r="Z8542">
        <v>408841.72040124697</v>
      </c>
      <c r="AA8542">
        <v>3660486.80114883</v>
      </c>
    </row>
    <row r="8543" spans="1:27" x14ac:dyDescent="0.25">
      <c r="A8543">
        <v>-111.976701969999</v>
      </c>
      <c r="B8543">
        <v>33.079154180000003</v>
      </c>
      <c r="C8543" t="s">
        <v>983</v>
      </c>
      <c r="D8543" t="s">
        <v>982</v>
      </c>
      <c r="E8543" t="s">
        <v>981</v>
      </c>
      <c r="F8543">
        <v>7862</v>
      </c>
      <c r="G8543">
        <v>186</v>
      </c>
      <c r="H8543">
        <v>13.33</v>
      </c>
      <c r="I8543">
        <v>2.133</v>
      </c>
      <c r="J8543">
        <v>1</v>
      </c>
      <c r="K8543">
        <v>1166.79999999999</v>
      </c>
      <c r="L8543" t="s">
        <v>980</v>
      </c>
      <c r="M8543" t="s">
        <v>979</v>
      </c>
      <c r="N8543" s="119">
        <v>44152</v>
      </c>
      <c r="O8543">
        <v>0</v>
      </c>
      <c r="P8543">
        <v>0</v>
      </c>
      <c r="Q8543">
        <v>6433.3</v>
      </c>
      <c r="R8543">
        <v>903.44</v>
      </c>
      <c r="S8543">
        <v>1.8819999999999999</v>
      </c>
      <c r="T8543">
        <v>33</v>
      </c>
      <c r="U8543">
        <v>2737.6999999999898</v>
      </c>
      <c r="V8543">
        <v>23</v>
      </c>
      <c r="W8543">
        <v>1.454</v>
      </c>
      <c r="X8543">
        <v>2.35</v>
      </c>
      <c r="Y8543" s="119">
        <v>44152</v>
      </c>
      <c r="Z8543">
        <v>408841.794440914</v>
      </c>
      <c r="AA8543">
        <v>3660486.1307588001</v>
      </c>
    </row>
    <row r="8544" spans="1:27" x14ac:dyDescent="0.25">
      <c r="A8544">
        <v>-111.97670286</v>
      </c>
      <c r="B8544">
        <v>33.079148189999898</v>
      </c>
      <c r="C8544" t="s">
        <v>983</v>
      </c>
      <c r="D8544" t="s">
        <v>982</v>
      </c>
      <c r="E8544" t="s">
        <v>981</v>
      </c>
      <c r="F8544">
        <v>7863</v>
      </c>
      <c r="G8544">
        <v>175</v>
      </c>
      <c r="H8544">
        <v>13.33</v>
      </c>
      <c r="I8544">
        <v>1.903</v>
      </c>
      <c r="J8544">
        <v>1</v>
      </c>
      <c r="K8544">
        <v>1166.79999999999</v>
      </c>
      <c r="L8544" t="s">
        <v>980</v>
      </c>
      <c r="M8544" t="s">
        <v>979</v>
      </c>
      <c r="N8544" s="119">
        <v>44152</v>
      </c>
      <c r="O8544">
        <v>0</v>
      </c>
      <c r="P8544">
        <v>0</v>
      </c>
      <c r="Q8544">
        <v>7204.8999999999896</v>
      </c>
      <c r="R8544">
        <v>1133.9000000000001</v>
      </c>
      <c r="S8544">
        <v>2.3620000000000001</v>
      </c>
      <c r="T8544">
        <v>33</v>
      </c>
      <c r="U8544">
        <v>3436.0999999999899</v>
      </c>
      <c r="V8544">
        <v>23</v>
      </c>
      <c r="W8544">
        <v>1.2969999999999999</v>
      </c>
      <c r="X8544">
        <v>2.097</v>
      </c>
      <c r="Y8544" s="119">
        <v>44152</v>
      </c>
      <c r="Z8544">
        <v>408841.705190913</v>
      </c>
      <c r="AA8544">
        <v>3660485.46743203</v>
      </c>
    </row>
    <row r="8545" spans="1:27" x14ac:dyDescent="0.25">
      <c r="A8545">
        <v>-111.97670368</v>
      </c>
      <c r="B8545">
        <v>33.079142210000001</v>
      </c>
      <c r="C8545" t="s">
        <v>983</v>
      </c>
      <c r="D8545" t="s">
        <v>982</v>
      </c>
      <c r="E8545" t="s">
        <v>981</v>
      </c>
      <c r="F8545">
        <v>7864</v>
      </c>
      <c r="G8545">
        <v>176</v>
      </c>
      <c r="H8545">
        <v>13.33</v>
      </c>
      <c r="I8545">
        <v>2.2639999999999998</v>
      </c>
      <c r="J8545">
        <v>1</v>
      </c>
      <c r="K8545">
        <v>1166.79999999999</v>
      </c>
      <c r="L8545" t="s">
        <v>980</v>
      </c>
      <c r="M8545" t="s">
        <v>979</v>
      </c>
      <c r="N8545" s="119">
        <v>44152</v>
      </c>
      <c r="O8545">
        <v>0</v>
      </c>
      <c r="P8545">
        <v>0</v>
      </c>
      <c r="Q8545">
        <v>8091.3</v>
      </c>
      <c r="R8545">
        <v>1070.4000000000001</v>
      </c>
      <c r="S8545">
        <v>2.23</v>
      </c>
      <c r="T8545">
        <v>33</v>
      </c>
      <c r="U8545">
        <v>3243.6999999999898</v>
      </c>
      <c r="V8545">
        <v>23</v>
      </c>
      <c r="W8545">
        <v>1.5429999999999999</v>
      </c>
      <c r="X8545">
        <v>2.4950000000000001</v>
      </c>
      <c r="Y8545" s="119">
        <v>44152</v>
      </c>
      <c r="Z8545">
        <v>408841.62248486897</v>
      </c>
      <c r="AA8545">
        <v>3660484.8051531501</v>
      </c>
    </row>
    <row r="8546" spans="1:27" x14ac:dyDescent="0.25">
      <c r="A8546">
        <v>-111.97670214</v>
      </c>
      <c r="B8546">
        <v>33.07913619</v>
      </c>
      <c r="C8546" t="s">
        <v>983</v>
      </c>
      <c r="D8546" t="s">
        <v>982</v>
      </c>
      <c r="E8546" t="s">
        <v>981</v>
      </c>
      <c r="F8546">
        <v>7865</v>
      </c>
      <c r="G8546">
        <v>185</v>
      </c>
      <c r="H8546">
        <v>13.33</v>
      </c>
      <c r="I8546">
        <v>2.198</v>
      </c>
      <c r="J8546">
        <v>1</v>
      </c>
      <c r="K8546">
        <v>1166.79999999999</v>
      </c>
      <c r="L8546" t="s">
        <v>980</v>
      </c>
      <c r="M8546" t="s">
        <v>979</v>
      </c>
      <c r="N8546" s="119">
        <v>44152</v>
      </c>
      <c r="O8546">
        <v>0</v>
      </c>
      <c r="P8546">
        <v>0</v>
      </c>
      <c r="Q8546">
        <v>7046.8999999999896</v>
      </c>
      <c r="R8546">
        <v>960.07</v>
      </c>
      <c r="S8546">
        <v>2</v>
      </c>
      <c r="T8546">
        <v>33</v>
      </c>
      <c r="U8546">
        <v>2909.3</v>
      </c>
      <c r="V8546">
        <v>23</v>
      </c>
      <c r="W8546">
        <v>1.4990000000000001</v>
      </c>
      <c r="X8546">
        <v>2.4220000000000002</v>
      </c>
      <c r="Y8546" s="119">
        <v>44152</v>
      </c>
      <c r="Z8546">
        <v>408841.76001493802</v>
      </c>
      <c r="AA8546">
        <v>3660484.1363899098</v>
      </c>
    </row>
    <row r="8547" spans="1:27" x14ac:dyDescent="0.25">
      <c r="A8547">
        <v>-111.97670266</v>
      </c>
      <c r="B8547">
        <v>33.079131220000001</v>
      </c>
      <c r="C8547" t="s">
        <v>983</v>
      </c>
      <c r="D8547" t="s">
        <v>982</v>
      </c>
      <c r="E8547" t="s">
        <v>981</v>
      </c>
      <c r="F8547">
        <v>7866</v>
      </c>
      <c r="G8547">
        <v>182</v>
      </c>
      <c r="H8547">
        <v>13.33</v>
      </c>
      <c r="I8547">
        <v>2.165</v>
      </c>
      <c r="J8547">
        <v>1</v>
      </c>
      <c r="K8547">
        <v>1166.9000000000001</v>
      </c>
      <c r="L8547" t="s">
        <v>980</v>
      </c>
      <c r="M8547" t="s">
        <v>979</v>
      </c>
      <c r="N8547" s="119">
        <v>44152</v>
      </c>
      <c r="O8547">
        <v>0</v>
      </c>
      <c r="P8547">
        <v>0</v>
      </c>
      <c r="Q8547">
        <v>7740</v>
      </c>
      <c r="R8547">
        <v>1070.5</v>
      </c>
      <c r="S8547">
        <v>2.23</v>
      </c>
      <c r="T8547">
        <v>33</v>
      </c>
      <c r="U8547">
        <v>3243.8</v>
      </c>
      <c r="V8547">
        <v>23</v>
      </c>
      <c r="W8547">
        <v>1.476</v>
      </c>
      <c r="X8547">
        <v>2.3860000000000001</v>
      </c>
      <c r="Y8547" s="119">
        <v>44152</v>
      </c>
      <c r="Z8547">
        <v>408841.70635217399</v>
      </c>
      <c r="AA8547">
        <v>3660483.58582723</v>
      </c>
    </row>
    <row r="8548" spans="1:27" x14ac:dyDescent="0.25">
      <c r="A8548">
        <v>-111.976702829999</v>
      </c>
      <c r="B8548">
        <v>33.079125220000002</v>
      </c>
      <c r="C8548" t="s">
        <v>983</v>
      </c>
      <c r="D8548" t="s">
        <v>982</v>
      </c>
      <c r="E8548" t="s">
        <v>981</v>
      </c>
      <c r="F8548">
        <v>7867</v>
      </c>
      <c r="G8548">
        <v>181</v>
      </c>
      <c r="H8548">
        <v>13.33</v>
      </c>
      <c r="I8548">
        <v>1.9690000000000001</v>
      </c>
      <c r="J8548">
        <v>1</v>
      </c>
      <c r="K8548">
        <v>1166.9000000000001</v>
      </c>
      <c r="L8548" t="s">
        <v>980</v>
      </c>
      <c r="M8548" t="s">
        <v>979</v>
      </c>
      <c r="N8548" s="119">
        <v>44152</v>
      </c>
      <c r="O8548">
        <v>0</v>
      </c>
      <c r="P8548">
        <v>0</v>
      </c>
      <c r="Q8548">
        <v>7320.3999999999896</v>
      </c>
      <c r="R8548">
        <v>1113.7</v>
      </c>
      <c r="S8548">
        <v>2.3199999999999998</v>
      </c>
      <c r="T8548">
        <v>33</v>
      </c>
      <c r="U8548">
        <v>3374.8</v>
      </c>
      <c r="V8548">
        <v>23</v>
      </c>
      <c r="W8548">
        <v>1.3420000000000001</v>
      </c>
      <c r="X8548">
        <v>2.169</v>
      </c>
      <c r="Y8548" s="119">
        <v>44152</v>
      </c>
      <c r="Z8548">
        <v>408841.68429511401</v>
      </c>
      <c r="AA8548">
        <v>3660482.92076647</v>
      </c>
    </row>
    <row r="8549" spans="1:27" x14ac:dyDescent="0.25">
      <c r="A8549">
        <v>-111.97670368</v>
      </c>
      <c r="B8549">
        <v>33.079119210000002</v>
      </c>
      <c r="C8549" t="s">
        <v>983</v>
      </c>
      <c r="D8549" t="s">
        <v>982</v>
      </c>
      <c r="E8549" t="s">
        <v>981</v>
      </c>
      <c r="F8549">
        <v>7868</v>
      </c>
      <c r="G8549">
        <v>176</v>
      </c>
      <c r="H8549">
        <v>13.33</v>
      </c>
      <c r="I8549">
        <v>2.2970000000000002</v>
      </c>
      <c r="J8549">
        <v>1</v>
      </c>
      <c r="K8549">
        <v>1166.7</v>
      </c>
      <c r="L8549" t="s">
        <v>980</v>
      </c>
      <c r="M8549" t="s">
        <v>979</v>
      </c>
      <c r="N8549" s="119">
        <v>44152</v>
      </c>
      <c r="O8549">
        <v>0</v>
      </c>
      <c r="P8549">
        <v>0</v>
      </c>
      <c r="Q8549">
        <v>6765.3</v>
      </c>
      <c r="R8549">
        <v>882.19</v>
      </c>
      <c r="S8549">
        <v>1.8380000000000001</v>
      </c>
      <c r="T8549">
        <v>33</v>
      </c>
      <c r="U8549">
        <v>2673.3</v>
      </c>
      <c r="V8549">
        <v>23</v>
      </c>
      <c r="W8549">
        <v>1.5660000000000001</v>
      </c>
      <c r="X8549">
        <v>2.5310000000000001</v>
      </c>
      <c r="Y8549" s="119">
        <v>44152</v>
      </c>
      <c r="Z8549">
        <v>408841.59875796898</v>
      </c>
      <c r="AA8549">
        <v>3660482.2551875999</v>
      </c>
    </row>
    <row r="8550" spans="1:27" x14ac:dyDescent="0.25">
      <c r="A8550">
        <v>-111.976701969999</v>
      </c>
      <c r="B8550">
        <v>33.079114179999898</v>
      </c>
      <c r="C8550" t="s">
        <v>983</v>
      </c>
      <c r="D8550" t="s">
        <v>982</v>
      </c>
      <c r="E8550" t="s">
        <v>981</v>
      </c>
      <c r="F8550">
        <v>7869</v>
      </c>
      <c r="G8550">
        <v>186</v>
      </c>
      <c r="H8550">
        <v>13.33</v>
      </c>
      <c r="I8550">
        <v>2.0009999999999999</v>
      </c>
      <c r="J8550">
        <v>1</v>
      </c>
      <c r="K8550">
        <v>1166.7</v>
      </c>
      <c r="L8550" t="s">
        <v>980</v>
      </c>
      <c r="M8550" t="s">
        <v>979</v>
      </c>
      <c r="N8550" s="119">
        <v>44152</v>
      </c>
      <c r="O8550">
        <v>0</v>
      </c>
      <c r="P8550">
        <v>0</v>
      </c>
      <c r="Q8550">
        <v>5975</v>
      </c>
      <c r="R8550">
        <v>894.1</v>
      </c>
      <c r="S8550">
        <v>1.863</v>
      </c>
      <c r="T8550">
        <v>33</v>
      </c>
      <c r="U8550">
        <v>2709.4</v>
      </c>
      <c r="V8550">
        <v>23</v>
      </c>
      <c r="W8550">
        <v>1.365</v>
      </c>
      <c r="X8550">
        <v>2.2050000000000001</v>
      </c>
      <c r="Y8550" s="119">
        <v>44152</v>
      </c>
      <c r="Z8550">
        <v>408841.753176809</v>
      </c>
      <c r="AA8550">
        <v>3660481.6960361102</v>
      </c>
    </row>
    <row r="8551" spans="1:27" x14ac:dyDescent="0.25">
      <c r="A8551">
        <v>-111.976704029999</v>
      </c>
      <c r="B8551">
        <v>33.079108179999899</v>
      </c>
      <c r="C8551" t="s">
        <v>983</v>
      </c>
      <c r="D8551" t="s">
        <v>982</v>
      </c>
      <c r="E8551" t="s">
        <v>981</v>
      </c>
      <c r="F8551">
        <v>7870</v>
      </c>
      <c r="G8551">
        <v>174</v>
      </c>
      <c r="H8551">
        <v>13.33</v>
      </c>
      <c r="I8551">
        <v>2.0339999999999998</v>
      </c>
      <c r="J8551">
        <v>1</v>
      </c>
      <c r="K8551">
        <v>1166.79999999999</v>
      </c>
      <c r="L8551" t="s">
        <v>980</v>
      </c>
      <c r="M8551" t="s">
        <v>979</v>
      </c>
      <c r="N8551" s="119">
        <v>44152</v>
      </c>
      <c r="O8551">
        <v>0</v>
      </c>
      <c r="P8551">
        <v>0</v>
      </c>
      <c r="Q8551">
        <v>5302.8999999999896</v>
      </c>
      <c r="R8551">
        <v>780.73</v>
      </c>
      <c r="S8551">
        <v>1.627</v>
      </c>
      <c r="T8551">
        <v>33</v>
      </c>
      <c r="U8551">
        <v>2365.8000000000002</v>
      </c>
      <c r="V8551">
        <v>23</v>
      </c>
      <c r="W8551">
        <v>1.387</v>
      </c>
      <c r="X8551">
        <v>2.2410000000000001</v>
      </c>
      <c r="Y8551" s="119">
        <v>44152</v>
      </c>
      <c r="Z8551">
        <v>408841.554711112</v>
      </c>
      <c r="AA8551">
        <v>3660481.0326168002</v>
      </c>
    </row>
    <row r="8552" spans="1:27" x14ac:dyDescent="0.25">
      <c r="A8552">
        <v>-111.97670214</v>
      </c>
      <c r="B8552">
        <v>33.07910219</v>
      </c>
      <c r="C8552" t="s">
        <v>983</v>
      </c>
      <c r="D8552" t="s">
        <v>982</v>
      </c>
      <c r="E8552" t="s">
        <v>981</v>
      </c>
      <c r="F8552">
        <v>7871</v>
      </c>
      <c r="G8552">
        <v>185</v>
      </c>
      <c r="H8552">
        <v>13.33</v>
      </c>
      <c r="I8552">
        <v>2.2970000000000002</v>
      </c>
      <c r="J8552">
        <v>1</v>
      </c>
      <c r="K8552">
        <v>1166.79999999999</v>
      </c>
      <c r="L8552" t="s">
        <v>980</v>
      </c>
      <c r="M8552" t="s">
        <v>979</v>
      </c>
      <c r="N8552" s="119">
        <v>44152</v>
      </c>
      <c r="O8552">
        <v>0</v>
      </c>
      <c r="P8552">
        <v>0</v>
      </c>
      <c r="Q8552">
        <v>5448.8</v>
      </c>
      <c r="R8552">
        <v>710.52999999999895</v>
      </c>
      <c r="S8552">
        <v>1.48</v>
      </c>
      <c r="T8552">
        <v>33</v>
      </c>
      <c r="U8552">
        <v>2153.0999999999899</v>
      </c>
      <c r="V8552">
        <v>23</v>
      </c>
      <c r="W8552">
        <v>1.5660000000000001</v>
      </c>
      <c r="X8552">
        <v>2.5310000000000001</v>
      </c>
      <c r="Y8552" s="119">
        <v>44152</v>
      </c>
      <c r="Z8552">
        <v>408841.72494045598</v>
      </c>
      <c r="AA8552">
        <v>3660480.3668756299</v>
      </c>
    </row>
    <row r="8553" spans="1:27" x14ac:dyDescent="0.25">
      <c r="A8553">
        <v>-111.97670487000001</v>
      </c>
      <c r="B8553">
        <v>33.079097070000003</v>
      </c>
      <c r="C8553" t="s">
        <v>983</v>
      </c>
      <c r="D8553" t="s">
        <v>982</v>
      </c>
      <c r="E8553" t="s">
        <v>981</v>
      </c>
      <c r="F8553">
        <v>7872</v>
      </c>
      <c r="G8553">
        <v>169</v>
      </c>
      <c r="H8553">
        <v>13.33</v>
      </c>
      <c r="I8553">
        <v>2.1</v>
      </c>
      <c r="J8553">
        <v>1</v>
      </c>
      <c r="K8553">
        <v>1166.79999999999</v>
      </c>
      <c r="L8553" t="s">
        <v>980</v>
      </c>
      <c r="M8553" t="s">
        <v>979</v>
      </c>
      <c r="N8553" s="119">
        <v>44152</v>
      </c>
      <c r="O8553">
        <v>0</v>
      </c>
      <c r="P8553">
        <v>0</v>
      </c>
      <c r="Q8553">
        <v>5321.3999999999896</v>
      </c>
      <c r="R8553">
        <v>758.97</v>
      </c>
      <c r="S8553">
        <v>1.581</v>
      </c>
      <c r="T8553">
        <v>33</v>
      </c>
      <c r="U8553">
        <v>2299.9</v>
      </c>
      <c r="V8553">
        <v>23</v>
      </c>
      <c r="W8553">
        <v>1.4319999999999999</v>
      </c>
      <c r="X8553">
        <v>2.3140000000000001</v>
      </c>
      <c r="Y8553" s="119">
        <v>44152</v>
      </c>
      <c r="Z8553">
        <v>408841.464846141</v>
      </c>
      <c r="AA8553">
        <v>3660479.8016021098</v>
      </c>
    </row>
    <row r="8554" spans="1:27" x14ac:dyDescent="0.25">
      <c r="A8554">
        <v>-111.976700289999</v>
      </c>
      <c r="B8554">
        <v>33.079090909999898</v>
      </c>
      <c r="C8554" t="s">
        <v>983</v>
      </c>
      <c r="D8554" t="s">
        <v>982</v>
      </c>
      <c r="E8554" t="s">
        <v>981</v>
      </c>
      <c r="F8554">
        <v>7873</v>
      </c>
      <c r="G8554">
        <v>196</v>
      </c>
      <c r="H8554">
        <v>13.33</v>
      </c>
      <c r="I8554">
        <v>1.7390000000000001</v>
      </c>
      <c r="J8554">
        <v>1</v>
      </c>
      <c r="K8554">
        <v>1166.79999999999</v>
      </c>
      <c r="L8554" t="s">
        <v>980</v>
      </c>
      <c r="M8554" t="s">
        <v>979</v>
      </c>
      <c r="N8554" s="119">
        <v>44152</v>
      </c>
      <c r="O8554">
        <v>0</v>
      </c>
      <c r="P8554">
        <v>0</v>
      </c>
      <c r="Q8554">
        <v>5749.1</v>
      </c>
      <c r="R8554">
        <v>990.15999999999894</v>
      </c>
      <c r="S8554">
        <v>2.0630000000000002</v>
      </c>
      <c r="T8554">
        <v>33</v>
      </c>
      <c r="U8554">
        <v>3000.5</v>
      </c>
      <c r="V8554">
        <v>23</v>
      </c>
      <c r="W8554">
        <v>1.1859999999999999</v>
      </c>
      <c r="X8554">
        <v>1.9159999999999999</v>
      </c>
      <c r="Y8554" s="119">
        <v>44152</v>
      </c>
      <c r="Z8554">
        <v>408841.88597914798</v>
      </c>
      <c r="AA8554">
        <v>3660479.11467714</v>
      </c>
    </row>
    <row r="8555" spans="1:27" x14ac:dyDescent="0.25">
      <c r="A8555">
        <v>-111.97670266</v>
      </c>
      <c r="B8555">
        <v>33.079085220000003</v>
      </c>
      <c r="C8555" t="s">
        <v>983</v>
      </c>
      <c r="D8555" t="s">
        <v>982</v>
      </c>
      <c r="E8555" t="s">
        <v>981</v>
      </c>
      <c r="F8555">
        <v>7874</v>
      </c>
      <c r="G8555">
        <v>182</v>
      </c>
      <c r="H8555">
        <v>13.33</v>
      </c>
      <c r="I8555">
        <v>1.903</v>
      </c>
      <c r="J8555">
        <v>1</v>
      </c>
      <c r="K8555">
        <v>1166.79999999999</v>
      </c>
      <c r="L8555" t="s">
        <v>980</v>
      </c>
      <c r="M8555" t="s">
        <v>979</v>
      </c>
      <c r="N8555" s="119">
        <v>44152</v>
      </c>
      <c r="O8555">
        <v>0</v>
      </c>
      <c r="P8555">
        <v>0</v>
      </c>
      <c r="Q8555">
        <v>5658.1</v>
      </c>
      <c r="R8555">
        <v>890.47</v>
      </c>
      <c r="S8555">
        <v>1.855</v>
      </c>
      <c r="T8555">
        <v>33</v>
      </c>
      <c r="U8555">
        <v>2698.4</v>
      </c>
      <c r="V8555">
        <v>23</v>
      </c>
      <c r="W8555">
        <v>1.2969999999999999</v>
      </c>
      <c r="X8555">
        <v>2.097</v>
      </c>
      <c r="Y8555" s="119">
        <v>44152</v>
      </c>
      <c r="Z8555">
        <v>408841.658898453</v>
      </c>
      <c r="AA8555">
        <v>3660478.4858961599</v>
      </c>
    </row>
    <row r="8556" spans="1:27" x14ac:dyDescent="0.25">
      <c r="A8556">
        <v>-111.976702829999</v>
      </c>
      <c r="B8556">
        <v>33.079080220000002</v>
      </c>
      <c r="C8556" t="s">
        <v>983</v>
      </c>
      <c r="D8556" t="s">
        <v>982</v>
      </c>
      <c r="E8556" t="s">
        <v>981</v>
      </c>
      <c r="F8556">
        <v>7875</v>
      </c>
      <c r="G8556">
        <v>181</v>
      </c>
      <c r="H8556">
        <v>13.33</v>
      </c>
      <c r="I8556">
        <v>2.0670000000000002</v>
      </c>
      <c r="J8556">
        <v>1</v>
      </c>
      <c r="K8556">
        <v>1166.79999999999</v>
      </c>
      <c r="L8556" t="s">
        <v>980</v>
      </c>
      <c r="M8556" t="s">
        <v>979</v>
      </c>
      <c r="N8556" s="119">
        <v>44152</v>
      </c>
      <c r="O8556">
        <v>0</v>
      </c>
      <c r="P8556">
        <v>0</v>
      </c>
      <c r="Q8556">
        <v>4788.6999999999898</v>
      </c>
      <c r="R8556">
        <v>693.83</v>
      </c>
      <c r="S8556">
        <v>1.4450000000000001</v>
      </c>
      <c r="T8556">
        <v>33</v>
      </c>
      <c r="U8556">
        <v>2102.5</v>
      </c>
      <c r="V8556">
        <v>23</v>
      </c>
      <c r="W8556">
        <v>1.409</v>
      </c>
      <c r="X8556">
        <v>2.278</v>
      </c>
      <c r="Y8556" s="119">
        <v>44152</v>
      </c>
      <c r="Z8556">
        <v>408841.63787299499</v>
      </c>
      <c r="AA8556">
        <v>3660477.9317034702</v>
      </c>
    </row>
    <row r="8557" spans="1:27" x14ac:dyDescent="0.25">
      <c r="A8557">
        <v>-111.976703509999</v>
      </c>
      <c r="B8557">
        <v>33.079074210000002</v>
      </c>
      <c r="C8557" t="s">
        <v>983</v>
      </c>
      <c r="D8557" t="s">
        <v>982</v>
      </c>
      <c r="E8557" t="s">
        <v>981</v>
      </c>
      <c r="F8557">
        <v>7876</v>
      </c>
      <c r="G8557">
        <v>177</v>
      </c>
      <c r="H8557">
        <v>13.33</v>
      </c>
      <c r="I8557">
        <v>2.3290000000000002</v>
      </c>
      <c r="J8557">
        <v>1</v>
      </c>
      <c r="K8557">
        <v>1166.79999999999</v>
      </c>
      <c r="L8557" t="s">
        <v>980</v>
      </c>
      <c r="M8557" t="s">
        <v>979</v>
      </c>
      <c r="N8557" s="119">
        <v>44152</v>
      </c>
      <c r="O8557">
        <v>0</v>
      </c>
      <c r="P8557">
        <v>0</v>
      </c>
      <c r="Q8557">
        <v>4713.3</v>
      </c>
      <c r="R8557">
        <v>605.96</v>
      </c>
      <c r="S8557">
        <v>1.262</v>
      </c>
      <c r="T8557">
        <v>33</v>
      </c>
      <c r="U8557">
        <v>1836.29999999999</v>
      </c>
      <c r="V8557">
        <v>23</v>
      </c>
      <c r="W8557">
        <v>1.5880000000000001</v>
      </c>
      <c r="X8557">
        <v>2.5670000000000002</v>
      </c>
      <c r="Y8557" s="119">
        <v>44152</v>
      </c>
      <c r="Z8557">
        <v>408841.568203267</v>
      </c>
      <c r="AA8557">
        <v>3660477.2659769598</v>
      </c>
    </row>
    <row r="8558" spans="1:27" x14ac:dyDescent="0.25">
      <c r="A8558">
        <v>-111.976701129999</v>
      </c>
      <c r="B8558">
        <v>33.079068069999899</v>
      </c>
      <c r="C8558" t="s">
        <v>983</v>
      </c>
      <c r="D8558" t="s">
        <v>982</v>
      </c>
      <c r="E8558" t="s">
        <v>981</v>
      </c>
      <c r="F8558">
        <v>7877</v>
      </c>
      <c r="G8558">
        <v>191</v>
      </c>
      <c r="H8558">
        <v>13.33</v>
      </c>
      <c r="I8558">
        <v>1.9690000000000001</v>
      </c>
      <c r="J8558">
        <v>1</v>
      </c>
      <c r="K8558">
        <v>1166.79999999999</v>
      </c>
      <c r="L8558" t="s">
        <v>980</v>
      </c>
      <c r="M8558" t="s">
        <v>979</v>
      </c>
      <c r="N8558" s="119">
        <v>44152</v>
      </c>
      <c r="O8558">
        <v>0</v>
      </c>
      <c r="P8558">
        <v>0</v>
      </c>
      <c r="Q8558">
        <v>3299.9</v>
      </c>
      <c r="R8558">
        <v>502.02999999999901</v>
      </c>
      <c r="S8558">
        <v>1.046</v>
      </c>
      <c r="T8558">
        <v>33</v>
      </c>
      <c r="U8558">
        <v>1521.29999999999</v>
      </c>
      <c r="V8558">
        <v>23</v>
      </c>
      <c r="W8558">
        <v>1.3420000000000001</v>
      </c>
      <c r="X8558">
        <v>2.169</v>
      </c>
      <c r="Y8558" s="119">
        <v>44152</v>
      </c>
      <c r="Z8558">
        <v>408841.78401354299</v>
      </c>
      <c r="AA8558">
        <v>3660476.5831800299</v>
      </c>
    </row>
    <row r="8559" spans="1:27" x14ac:dyDescent="0.25">
      <c r="A8559">
        <v>-111.97670334</v>
      </c>
      <c r="B8559">
        <v>33.079062219999898</v>
      </c>
      <c r="C8559" t="s">
        <v>983</v>
      </c>
      <c r="D8559" t="s">
        <v>982</v>
      </c>
      <c r="E8559" t="s">
        <v>981</v>
      </c>
      <c r="F8559">
        <v>7878</v>
      </c>
      <c r="G8559">
        <v>178</v>
      </c>
      <c r="H8559">
        <v>13.33</v>
      </c>
      <c r="I8559">
        <v>2.1</v>
      </c>
      <c r="J8559">
        <v>1</v>
      </c>
      <c r="K8559">
        <v>1166.79999999999</v>
      </c>
      <c r="L8559" t="s">
        <v>980</v>
      </c>
      <c r="M8559" t="s">
        <v>979</v>
      </c>
      <c r="N8559" s="119">
        <v>44152</v>
      </c>
      <c r="O8559">
        <v>0</v>
      </c>
      <c r="P8559">
        <v>0</v>
      </c>
      <c r="Q8559">
        <v>3478.6999999999898</v>
      </c>
      <c r="R8559">
        <v>496.14999999999901</v>
      </c>
      <c r="S8559">
        <v>1.034</v>
      </c>
      <c r="T8559">
        <v>33</v>
      </c>
      <c r="U8559">
        <v>1503.5</v>
      </c>
      <c r="V8559">
        <v>23</v>
      </c>
      <c r="W8559">
        <v>1.4319999999999999</v>
      </c>
      <c r="X8559">
        <v>2.3140000000000001</v>
      </c>
      <c r="Y8559" s="119">
        <v>44152</v>
      </c>
      <c r="Z8559">
        <v>408841.57170180499</v>
      </c>
      <c r="AA8559">
        <v>3660475.9365212098</v>
      </c>
    </row>
    <row r="8560" spans="1:27" x14ac:dyDescent="0.25">
      <c r="A8560">
        <v>-111.97670334</v>
      </c>
      <c r="B8560">
        <v>33.079056219999899</v>
      </c>
      <c r="C8560" t="s">
        <v>983</v>
      </c>
      <c r="D8560" t="s">
        <v>982</v>
      </c>
      <c r="E8560" t="s">
        <v>981</v>
      </c>
      <c r="F8560">
        <v>7879</v>
      </c>
      <c r="G8560">
        <v>178</v>
      </c>
      <c r="H8560">
        <v>13.33</v>
      </c>
      <c r="I8560">
        <v>2.4609999999999999</v>
      </c>
      <c r="J8560">
        <v>1</v>
      </c>
      <c r="K8560">
        <v>1166.79999999999</v>
      </c>
      <c r="L8560" t="s">
        <v>980</v>
      </c>
      <c r="M8560" t="s">
        <v>979</v>
      </c>
      <c r="N8560" s="119">
        <v>44152</v>
      </c>
      <c r="O8560">
        <v>0</v>
      </c>
      <c r="P8560">
        <v>0</v>
      </c>
      <c r="Q8560">
        <v>5288.1999999999898</v>
      </c>
      <c r="R8560">
        <v>643.61</v>
      </c>
      <c r="S8560">
        <v>1.341</v>
      </c>
      <c r="T8560">
        <v>33</v>
      </c>
      <c r="U8560">
        <v>1950.29999999999</v>
      </c>
      <c r="V8560">
        <v>23</v>
      </c>
      <c r="W8560">
        <v>1.6779999999999999</v>
      </c>
      <c r="X8560">
        <v>2.7109999999999999</v>
      </c>
      <c r="Y8560" s="119">
        <v>44152</v>
      </c>
      <c r="Z8560">
        <v>408841.56551219302</v>
      </c>
      <c r="AA8560">
        <v>3660475.27131281</v>
      </c>
    </row>
    <row r="8561" spans="1:27" x14ac:dyDescent="0.25">
      <c r="A8561">
        <v>-111.976704339999</v>
      </c>
      <c r="B8561">
        <v>33.0790502199999</v>
      </c>
      <c r="C8561" t="s">
        <v>983</v>
      </c>
      <c r="D8561" t="s">
        <v>982</v>
      </c>
      <c r="E8561" t="s">
        <v>981</v>
      </c>
      <c r="F8561">
        <v>7880</v>
      </c>
      <c r="G8561">
        <v>178</v>
      </c>
      <c r="H8561">
        <v>13.33</v>
      </c>
      <c r="I8561">
        <v>1.9359999999999999</v>
      </c>
      <c r="J8561">
        <v>1</v>
      </c>
      <c r="K8561">
        <v>1166.9000000000001</v>
      </c>
      <c r="L8561" t="s">
        <v>980</v>
      </c>
      <c r="M8561" t="s">
        <v>979</v>
      </c>
      <c r="N8561" s="119">
        <v>44152</v>
      </c>
      <c r="O8561">
        <v>0</v>
      </c>
      <c r="P8561">
        <v>0</v>
      </c>
      <c r="Q8561">
        <v>6734</v>
      </c>
      <c r="R8561">
        <v>1041.79999999999</v>
      </c>
      <c r="S8561">
        <v>2.17</v>
      </c>
      <c r="T8561">
        <v>33</v>
      </c>
      <c r="U8561">
        <v>3157.0999999999899</v>
      </c>
      <c r="V8561">
        <v>23</v>
      </c>
      <c r="W8561">
        <v>1.32</v>
      </c>
      <c r="X8561">
        <v>2.133</v>
      </c>
      <c r="Y8561" s="119">
        <v>44152</v>
      </c>
      <c r="Z8561">
        <v>408841.46598461602</v>
      </c>
      <c r="AA8561">
        <v>3660474.6069729002</v>
      </c>
    </row>
    <row r="8562" spans="1:27" x14ac:dyDescent="0.25">
      <c r="A8562">
        <v>-111.976702799999</v>
      </c>
      <c r="B8562">
        <v>33.07904516</v>
      </c>
      <c r="C8562" t="s">
        <v>983</v>
      </c>
      <c r="D8562" t="s">
        <v>982</v>
      </c>
      <c r="E8562" t="s">
        <v>981</v>
      </c>
      <c r="F8562">
        <v>7881</v>
      </c>
      <c r="G8562">
        <v>187</v>
      </c>
      <c r="H8562">
        <v>13.33</v>
      </c>
      <c r="I8562">
        <v>2.0009999999999999</v>
      </c>
      <c r="J8562">
        <v>1</v>
      </c>
      <c r="K8562">
        <v>1166.9000000000001</v>
      </c>
      <c r="L8562" t="s">
        <v>980</v>
      </c>
      <c r="M8562" t="s">
        <v>979</v>
      </c>
      <c r="N8562" s="119">
        <v>44152</v>
      </c>
      <c r="O8562">
        <v>0</v>
      </c>
      <c r="P8562">
        <v>0</v>
      </c>
      <c r="Q8562">
        <v>6995.8</v>
      </c>
      <c r="R8562">
        <v>1046.9000000000001</v>
      </c>
      <c r="S8562">
        <v>2.181</v>
      </c>
      <c r="T8562">
        <v>33</v>
      </c>
      <c r="U8562">
        <v>3172.3</v>
      </c>
      <c r="V8562">
        <v>23</v>
      </c>
      <c r="W8562">
        <v>1.365</v>
      </c>
      <c r="X8562">
        <v>2.2050000000000001</v>
      </c>
      <c r="Y8562" s="119">
        <v>44152</v>
      </c>
      <c r="Z8562">
        <v>408841.604505183</v>
      </c>
      <c r="AA8562">
        <v>3660474.0446430198</v>
      </c>
    </row>
    <row r="8563" spans="1:27" x14ac:dyDescent="0.25">
      <c r="A8563">
        <v>-111.976704029999</v>
      </c>
      <c r="B8563">
        <v>33.079039180000002</v>
      </c>
      <c r="C8563" t="s">
        <v>983</v>
      </c>
      <c r="D8563" t="s">
        <v>982</v>
      </c>
      <c r="E8563" t="s">
        <v>981</v>
      </c>
      <c r="F8563">
        <v>7882</v>
      </c>
      <c r="G8563">
        <v>174</v>
      </c>
      <c r="H8563">
        <v>13.33</v>
      </c>
      <c r="I8563">
        <v>2.2309999999999999</v>
      </c>
      <c r="J8563">
        <v>1</v>
      </c>
      <c r="K8563">
        <v>1166.9000000000001</v>
      </c>
      <c r="L8563" t="s">
        <v>980</v>
      </c>
      <c r="M8563" t="s">
        <v>979</v>
      </c>
      <c r="N8563" s="119">
        <v>44152</v>
      </c>
      <c r="O8563">
        <v>0</v>
      </c>
      <c r="P8563">
        <v>0</v>
      </c>
      <c r="Q8563">
        <v>7614.6</v>
      </c>
      <c r="R8563">
        <v>1022.2</v>
      </c>
      <c r="S8563">
        <v>2.129</v>
      </c>
      <c r="T8563">
        <v>33</v>
      </c>
      <c r="U8563">
        <v>3097.4</v>
      </c>
      <c r="V8563">
        <v>23</v>
      </c>
      <c r="W8563">
        <v>1.5209999999999999</v>
      </c>
      <c r="X8563">
        <v>2.4580000000000002</v>
      </c>
      <c r="Y8563" s="119">
        <v>44152</v>
      </c>
      <c r="Z8563">
        <v>408841.483530497</v>
      </c>
      <c r="AA8563">
        <v>3660473.3827202301</v>
      </c>
    </row>
    <row r="8564" spans="1:27" x14ac:dyDescent="0.25">
      <c r="A8564">
        <v>-111.97670368</v>
      </c>
      <c r="B8564">
        <v>33.079033209999899</v>
      </c>
      <c r="C8564" t="s">
        <v>983</v>
      </c>
      <c r="D8564" t="s">
        <v>982</v>
      </c>
      <c r="E8564" t="s">
        <v>981</v>
      </c>
      <c r="F8564">
        <v>7883</v>
      </c>
      <c r="G8564">
        <v>176</v>
      </c>
      <c r="H8564">
        <v>13.33</v>
      </c>
      <c r="I8564">
        <v>2.1</v>
      </c>
      <c r="J8564">
        <v>1</v>
      </c>
      <c r="K8564">
        <v>1166.79999999999</v>
      </c>
      <c r="L8564" t="s">
        <v>980</v>
      </c>
      <c r="M8564" t="s">
        <v>979</v>
      </c>
      <c r="N8564" s="119">
        <v>44152</v>
      </c>
      <c r="O8564">
        <v>0</v>
      </c>
      <c r="P8564">
        <v>0</v>
      </c>
      <c r="Q8564">
        <v>7542</v>
      </c>
      <c r="R8564">
        <v>1075.7</v>
      </c>
      <c r="S8564">
        <v>2.2410000000000001</v>
      </c>
      <c r="T8564">
        <v>33</v>
      </c>
      <c r="U8564">
        <v>3259.5999999999899</v>
      </c>
      <c r="V8564">
        <v>23</v>
      </c>
      <c r="W8564">
        <v>1.4319999999999999</v>
      </c>
      <c r="X8564">
        <v>2.3140000000000001</v>
      </c>
      <c r="Y8564" s="119">
        <v>44152</v>
      </c>
      <c r="Z8564">
        <v>408841.51004012598</v>
      </c>
      <c r="AA8564">
        <v>3660472.7205339</v>
      </c>
    </row>
    <row r="8565" spans="1:27" x14ac:dyDescent="0.25">
      <c r="A8565">
        <v>-111.976702829999</v>
      </c>
      <c r="B8565">
        <v>33.07902722</v>
      </c>
      <c r="C8565" t="s">
        <v>983</v>
      </c>
      <c r="D8565" t="s">
        <v>982</v>
      </c>
      <c r="E8565" t="s">
        <v>981</v>
      </c>
      <c r="F8565">
        <v>7884</v>
      </c>
      <c r="G8565">
        <v>181</v>
      </c>
      <c r="H8565">
        <v>13.33</v>
      </c>
      <c r="I8565">
        <v>2.0009999999999999</v>
      </c>
      <c r="J8565">
        <v>1</v>
      </c>
      <c r="K8565">
        <v>1166.79999999999</v>
      </c>
      <c r="L8565" t="s">
        <v>980</v>
      </c>
      <c r="M8565" t="s">
        <v>979</v>
      </c>
      <c r="N8565" s="119">
        <v>44152</v>
      </c>
      <c r="O8565">
        <v>0</v>
      </c>
      <c r="P8565">
        <v>0</v>
      </c>
      <c r="Q8565">
        <v>6081.6</v>
      </c>
      <c r="R8565">
        <v>910.04999999999905</v>
      </c>
      <c r="S8565">
        <v>1.8959999999999999</v>
      </c>
      <c r="T8565">
        <v>33</v>
      </c>
      <c r="U8565">
        <v>2757.6999999999898</v>
      </c>
      <c r="V8565">
        <v>23</v>
      </c>
      <c r="W8565">
        <v>1.365</v>
      </c>
      <c r="X8565">
        <v>2.2050000000000001</v>
      </c>
      <c r="Y8565" s="119">
        <v>44152</v>
      </c>
      <c r="Z8565">
        <v>408841.583198126</v>
      </c>
      <c r="AA8565">
        <v>3660472.0556959799</v>
      </c>
    </row>
    <row r="8566" spans="1:27" x14ac:dyDescent="0.25">
      <c r="A8566">
        <v>-111.97670263000001</v>
      </c>
      <c r="B8566">
        <v>33.079021150000003</v>
      </c>
      <c r="C8566" t="s">
        <v>983</v>
      </c>
      <c r="D8566" t="s">
        <v>982</v>
      </c>
      <c r="E8566" t="s">
        <v>981</v>
      </c>
      <c r="F8566">
        <v>7885</v>
      </c>
      <c r="G8566">
        <v>188</v>
      </c>
      <c r="H8566">
        <v>13.33</v>
      </c>
      <c r="I8566">
        <v>1.9690000000000001</v>
      </c>
      <c r="J8566">
        <v>1</v>
      </c>
      <c r="K8566">
        <v>1166.79999999999</v>
      </c>
      <c r="L8566" t="s">
        <v>980</v>
      </c>
      <c r="M8566" t="s">
        <v>979</v>
      </c>
      <c r="N8566" s="119">
        <v>44152</v>
      </c>
      <c r="O8566">
        <v>0</v>
      </c>
      <c r="P8566">
        <v>0</v>
      </c>
      <c r="Q8566">
        <v>6324.1999999999898</v>
      </c>
      <c r="R8566">
        <v>962.12</v>
      </c>
      <c r="S8566">
        <v>2.004</v>
      </c>
      <c r="T8566">
        <v>33</v>
      </c>
      <c r="U8566">
        <v>2915.5</v>
      </c>
      <c r="V8566">
        <v>23</v>
      </c>
      <c r="W8566">
        <v>1.3420000000000001</v>
      </c>
      <c r="X8566">
        <v>2.169</v>
      </c>
      <c r="Y8566" s="119">
        <v>44152</v>
      </c>
      <c r="Z8566">
        <v>408841.59560390998</v>
      </c>
      <c r="AA8566">
        <v>3660471.3825531201</v>
      </c>
    </row>
    <row r="8567" spans="1:27" x14ac:dyDescent="0.25">
      <c r="A8567">
        <v>-111.976704029999</v>
      </c>
      <c r="B8567">
        <v>33.079016180000004</v>
      </c>
      <c r="C8567" t="s">
        <v>983</v>
      </c>
      <c r="D8567" t="s">
        <v>982</v>
      </c>
      <c r="E8567" t="s">
        <v>981</v>
      </c>
      <c r="F8567">
        <v>7886</v>
      </c>
      <c r="G8567">
        <v>174</v>
      </c>
      <c r="H8567">
        <v>13.33</v>
      </c>
      <c r="I8567">
        <v>2.4279999999999999</v>
      </c>
      <c r="J8567">
        <v>1</v>
      </c>
      <c r="K8567">
        <v>1166.79999999999</v>
      </c>
      <c r="L8567" t="s">
        <v>980</v>
      </c>
      <c r="M8567" t="s">
        <v>979</v>
      </c>
      <c r="N8567" s="119">
        <v>44152</v>
      </c>
      <c r="O8567">
        <v>0</v>
      </c>
      <c r="P8567">
        <v>0</v>
      </c>
      <c r="Q8567">
        <v>6359.1</v>
      </c>
      <c r="R8567">
        <v>784.40999999999894</v>
      </c>
      <c r="S8567">
        <v>1.6339999999999999</v>
      </c>
      <c r="T8567">
        <v>33</v>
      </c>
      <c r="U8567">
        <v>2377</v>
      </c>
      <c r="V8567">
        <v>23</v>
      </c>
      <c r="W8567">
        <v>1.655</v>
      </c>
      <c r="X8567">
        <v>2.6749999999999998</v>
      </c>
      <c r="Y8567" s="119">
        <v>44152</v>
      </c>
      <c r="Z8567">
        <v>408841.459803654</v>
      </c>
      <c r="AA8567">
        <v>3660470.83275472</v>
      </c>
    </row>
    <row r="8568" spans="1:27" x14ac:dyDescent="0.25">
      <c r="A8568">
        <v>-111.97670386</v>
      </c>
      <c r="B8568">
        <v>33.079010189999899</v>
      </c>
      <c r="C8568" t="s">
        <v>983</v>
      </c>
      <c r="D8568" t="s">
        <v>982</v>
      </c>
      <c r="E8568" t="s">
        <v>981</v>
      </c>
      <c r="F8568">
        <v>7887</v>
      </c>
      <c r="G8568">
        <v>175</v>
      </c>
      <c r="H8568">
        <v>13.33</v>
      </c>
      <c r="I8568">
        <v>1.9359999999999999</v>
      </c>
      <c r="J8568">
        <v>1</v>
      </c>
      <c r="K8568">
        <v>1166.79999999999</v>
      </c>
      <c r="L8568" t="s">
        <v>980</v>
      </c>
      <c r="M8568" t="s">
        <v>979</v>
      </c>
      <c r="N8568" s="119">
        <v>44152</v>
      </c>
      <c r="O8568">
        <v>0</v>
      </c>
      <c r="P8568">
        <v>0</v>
      </c>
      <c r="Q8568">
        <v>5045.6999999999898</v>
      </c>
      <c r="R8568">
        <v>780.63999999999896</v>
      </c>
      <c r="S8568">
        <v>1.6259999999999999</v>
      </c>
      <c r="T8568">
        <v>33</v>
      </c>
      <c r="U8568">
        <v>2365.5999999999899</v>
      </c>
      <c r="V8568">
        <v>23</v>
      </c>
      <c r="W8568">
        <v>1.32</v>
      </c>
      <c r="X8568">
        <v>2.133</v>
      </c>
      <c r="Y8568" s="119">
        <v>44152</v>
      </c>
      <c r="Z8568">
        <v>408841.46949182299</v>
      </c>
      <c r="AA8568">
        <v>3660470.1685073702</v>
      </c>
    </row>
    <row r="8569" spans="1:27" x14ac:dyDescent="0.25">
      <c r="A8569">
        <v>-111.97670146</v>
      </c>
      <c r="B8569">
        <v>33.07900412</v>
      </c>
      <c r="C8569" t="s">
        <v>983</v>
      </c>
      <c r="D8569" t="s">
        <v>982</v>
      </c>
      <c r="E8569" t="s">
        <v>981</v>
      </c>
      <c r="F8569">
        <v>7888</v>
      </c>
      <c r="G8569">
        <v>189</v>
      </c>
      <c r="H8569">
        <v>13.33</v>
      </c>
      <c r="I8569">
        <v>2.198</v>
      </c>
      <c r="J8569">
        <v>1</v>
      </c>
      <c r="K8569">
        <v>1166.79999999999</v>
      </c>
      <c r="L8569" t="s">
        <v>980</v>
      </c>
      <c r="M8569" t="s">
        <v>979</v>
      </c>
      <c r="N8569" s="119">
        <v>44152</v>
      </c>
      <c r="O8569">
        <v>0</v>
      </c>
      <c r="P8569">
        <v>0</v>
      </c>
      <c r="Q8569">
        <v>5840.6999999999898</v>
      </c>
      <c r="R8569">
        <v>795.73</v>
      </c>
      <c r="S8569">
        <v>1.6579999999999999</v>
      </c>
      <c r="T8569">
        <v>33</v>
      </c>
      <c r="U8569">
        <v>2411.3000000000002</v>
      </c>
      <c r="V8569">
        <v>23</v>
      </c>
      <c r="W8569">
        <v>1.4990000000000001</v>
      </c>
      <c r="X8569">
        <v>2.4220000000000002</v>
      </c>
      <c r="Y8569" s="119">
        <v>44152</v>
      </c>
      <c r="Z8569">
        <v>408841.68724124099</v>
      </c>
      <c r="AA8569">
        <v>3660469.4934538398</v>
      </c>
    </row>
    <row r="8570" spans="1:27" x14ac:dyDescent="0.25">
      <c r="A8570">
        <v>-111.9767042</v>
      </c>
      <c r="B8570">
        <v>33.078998159999898</v>
      </c>
      <c r="C8570" t="s">
        <v>983</v>
      </c>
      <c r="D8570" t="s">
        <v>982</v>
      </c>
      <c r="E8570" t="s">
        <v>981</v>
      </c>
      <c r="F8570">
        <v>7889</v>
      </c>
      <c r="G8570">
        <v>173</v>
      </c>
      <c r="H8570">
        <v>13.33</v>
      </c>
      <c r="I8570">
        <v>2.2309999999999999</v>
      </c>
      <c r="J8570">
        <v>1</v>
      </c>
      <c r="K8570">
        <v>1166.9000000000001</v>
      </c>
      <c r="L8570" t="s">
        <v>980</v>
      </c>
      <c r="M8570" t="s">
        <v>979</v>
      </c>
      <c r="N8570" s="119">
        <v>44152</v>
      </c>
      <c r="O8570">
        <v>0</v>
      </c>
      <c r="P8570">
        <v>0</v>
      </c>
      <c r="Q8570">
        <v>6446.1999999999898</v>
      </c>
      <c r="R8570">
        <v>865.30999999999904</v>
      </c>
      <c r="S8570">
        <v>1.8029999999999999</v>
      </c>
      <c r="T8570">
        <v>33</v>
      </c>
      <c r="U8570">
        <v>2622.0999999999899</v>
      </c>
      <c r="V8570">
        <v>23</v>
      </c>
      <c r="W8570">
        <v>1.5209999999999999</v>
      </c>
      <c r="X8570">
        <v>2.4580000000000002</v>
      </c>
      <c r="Y8570" s="119">
        <v>44152</v>
      </c>
      <c r="Z8570">
        <v>408841.42534673598</v>
      </c>
      <c r="AA8570">
        <v>3660468.83505983</v>
      </c>
    </row>
    <row r="8571" spans="1:27" x14ac:dyDescent="0.25">
      <c r="A8571">
        <v>-111.9767042</v>
      </c>
      <c r="B8571">
        <v>33.078992159999899</v>
      </c>
      <c r="C8571" t="s">
        <v>983</v>
      </c>
      <c r="D8571" t="s">
        <v>982</v>
      </c>
      <c r="E8571" t="s">
        <v>981</v>
      </c>
      <c r="F8571">
        <v>7890</v>
      </c>
      <c r="G8571">
        <v>173</v>
      </c>
      <c r="H8571">
        <v>13.33</v>
      </c>
      <c r="I8571">
        <v>2.0670000000000002</v>
      </c>
      <c r="J8571">
        <v>1</v>
      </c>
      <c r="K8571">
        <v>1166.79999999999</v>
      </c>
      <c r="L8571" t="s">
        <v>980</v>
      </c>
      <c r="M8571" t="s">
        <v>979</v>
      </c>
      <c r="N8571" s="119">
        <v>44152</v>
      </c>
      <c r="O8571">
        <v>0</v>
      </c>
      <c r="P8571">
        <v>0</v>
      </c>
      <c r="Q8571">
        <v>6729.3</v>
      </c>
      <c r="R8571">
        <v>975</v>
      </c>
      <c r="S8571">
        <v>2.0310000000000001</v>
      </c>
      <c r="T8571">
        <v>33</v>
      </c>
      <c r="U8571">
        <v>2954.5</v>
      </c>
      <c r="V8571">
        <v>23</v>
      </c>
      <c r="W8571">
        <v>1.409</v>
      </c>
      <c r="X8571">
        <v>2.278</v>
      </c>
      <c r="Y8571" s="119">
        <v>44152</v>
      </c>
      <c r="Z8571">
        <v>408841.41915712901</v>
      </c>
      <c r="AA8571">
        <v>3660468.16985144</v>
      </c>
    </row>
    <row r="8572" spans="1:27" x14ac:dyDescent="0.25">
      <c r="A8572">
        <v>-111.9767013</v>
      </c>
      <c r="B8572">
        <v>33.0789870999999</v>
      </c>
      <c r="C8572" t="s">
        <v>983</v>
      </c>
      <c r="D8572" t="s">
        <v>982</v>
      </c>
      <c r="E8572" t="s">
        <v>981</v>
      </c>
      <c r="F8572">
        <v>7891</v>
      </c>
      <c r="G8572">
        <v>190</v>
      </c>
      <c r="H8572">
        <v>13.33</v>
      </c>
      <c r="I8572">
        <v>1.804</v>
      </c>
      <c r="J8572">
        <v>1</v>
      </c>
      <c r="K8572">
        <v>1166.9000000000001</v>
      </c>
      <c r="L8572" t="s">
        <v>980</v>
      </c>
      <c r="M8572" t="s">
        <v>979</v>
      </c>
      <c r="N8572" s="119">
        <v>44152</v>
      </c>
      <c r="O8572">
        <v>0</v>
      </c>
      <c r="P8572">
        <v>0</v>
      </c>
      <c r="Q8572">
        <v>5998.3999999999896</v>
      </c>
      <c r="R8572">
        <v>995.51999999999896</v>
      </c>
      <c r="S8572">
        <v>2.0739999999999998</v>
      </c>
      <c r="T8572">
        <v>33</v>
      </c>
      <c r="U8572">
        <v>3016.6999999999898</v>
      </c>
      <c r="V8572">
        <v>23</v>
      </c>
      <c r="W8572">
        <v>1.23</v>
      </c>
      <c r="X8572">
        <v>1.988</v>
      </c>
      <c r="Y8572" s="119">
        <v>44152</v>
      </c>
      <c r="Z8572">
        <v>408841.68461752299</v>
      </c>
      <c r="AA8572">
        <v>3660467.60634042</v>
      </c>
    </row>
    <row r="8573" spans="1:27" x14ac:dyDescent="0.25">
      <c r="A8573">
        <v>-111.9767018</v>
      </c>
      <c r="B8573">
        <v>33.078981159999898</v>
      </c>
      <c r="C8573" t="s">
        <v>983</v>
      </c>
      <c r="D8573" t="s">
        <v>982</v>
      </c>
      <c r="E8573" t="s">
        <v>981</v>
      </c>
      <c r="F8573">
        <v>7892</v>
      </c>
      <c r="G8573">
        <v>187</v>
      </c>
      <c r="H8573">
        <v>13.33</v>
      </c>
      <c r="I8573">
        <v>2.165</v>
      </c>
      <c r="J8573">
        <v>1</v>
      </c>
      <c r="K8573">
        <v>1166.9000000000001</v>
      </c>
      <c r="L8573" t="s">
        <v>980</v>
      </c>
      <c r="M8573" t="s">
        <v>979</v>
      </c>
      <c r="N8573" s="119">
        <v>44152</v>
      </c>
      <c r="O8573">
        <v>0</v>
      </c>
      <c r="P8573">
        <v>0</v>
      </c>
      <c r="Q8573">
        <v>5952.6999999999898</v>
      </c>
      <c r="R8573">
        <v>823.27999999999895</v>
      </c>
      <c r="S8573">
        <v>1.7150000000000001</v>
      </c>
      <c r="T8573">
        <v>33</v>
      </c>
      <c r="U8573">
        <v>2494.8000000000002</v>
      </c>
      <c r="V8573">
        <v>23</v>
      </c>
      <c r="W8573">
        <v>1.476</v>
      </c>
      <c r="X8573">
        <v>2.3860000000000001</v>
      </c>
      <c r="Y8573" s="119">
        <v>44152</v>
      </c>
      <c r="Z8573">
        <v>408841.63182081399</v>
      </c>
      <c r="AA8573">
        <v>3660466.9482183601</v>
      </c>
    </row>
    <row r="8574" spans="1:27" x14ac:dyDescent="0.25">
      <c r="A8574">
        <v>-111.976703509999</v>
      </c>
      <c r="B8574">
        <v>33.078975210000003</v>
      </c>
      <c r="C8574" t="s">
        <v>983</v>
      </c>
      <c r="D8574" t="s">
        <v>982</v>
      </c>
      <c r="E8574" t="s">
        <v>981</v>
      </c>
      <c r="F8574">
        <v>7893</v>
      </c>
      <c r="G8574">
        <v>177</v>
      </c>
      <c r="H8574">
        <v>13.33</v>
      </c>
      <c r="I8574">
        <v>2.0670000000000002</v>
      </c>
      <c r="J8574">
        <v>1</v>
      </c>
      <c r="K8574">
        <v>1166.9000000000001</v>
      </c>
      <c r="L8574" t="s">
        <v>980</v>
      </c>
      <c r="M8574" t="s">
        <v>979</v>
      </c>
      <c r="N8574" s="119">
        <v>44152</v>
      </c>
      <c r="O8574">
        <v>0</v>
      </c>
      <c r="P8574">
        <v>0</v>
      </c>
      <c r="Q8574">
        <v>6639.5</v>
      </c>
      <c r="R8574">
        <v>962</v>
      </c>
      <c r="S8574">
        <v>2.004</v>
      </c>
      <c r="T8574">
        <v>33</v>
      </c>
      <c r="U8574">
        <v>2915.0999999999899</v>
      </c>
      <c r="V8574">
        <v>23</v>
      </c>
      <c r="W8574">
        <v>1.409</v>
      </c>
      <c r="X8574">
        <v>2.278</v>
      </c>
      <c r="Y8574" s="119">
        <v>44152</v>
      </c>
      <c r="Z8574">
        <v>408841.46607474698</v>
      </c>
      <c r="AA8574">
        <v>3660466.2900384902</v>
      </c>
    </row>
    <row r="8575" spans="1:27" x14ac:dyDescent="0.25">
      <c r="A8575">
        <v>-111.976703659999</v>
      </c>
      <c r="B8575">
        <v>33.078969219999898</v>
      </c>
      <c r="C8575" t="s">
        <v>983</v>
      </c>
      <c r="D8575" t="s">
        <v>982</v>
      </c>
      <c r="E8575" t="s">
        <v>981</v>
      </c>
      <c r="F8575">
        <v>7894</v>
      </c>
      <c r="G8575">
        <v>182</v>
      </c>
      <c r="H8575">
        <v>13.33</v>
      </c>
      <c r="I8575">
        <v>2.0670000000000002</v>
      </c>
      <c r="J8575">
        <v>1</v>
      </c>
      <c r="K8575">
        <v>1166.9000000000001</v>
      </c>
      <c r="L8575" t="s">
        <v>980</v>
      </c>
      <c r="M8575" t="s">
        <v>979</v>
      </c>
      <c r="N8575" s="119">
        <v>44152</v>
      </c>
      <c r="O8575">
        <v>0</v>
      </c>
      <c r="P8575">
        <v>0</v>
      </c>
      <c r="Q8575">
        <v>5949.8</v>
      </c>
      <c r="R8575">
        <v>862.05999999999904</v>
      </c>
      <c r="S8575">
        <v>1.796</v>
      </c>
      <c r="T8575">
        <v>33</v>
      </c>
      <c r="U8575">
        <v>2612.3000000000002</v>
      </c>
      <c r="V8575">
        <v>23</v>
      </c>
      <c r="W8575">
        <v>1.409</v>
      </c>
      <c r="X8575">
        <v>2.278</v>
      </c>
      <c r="Y8575" s="119">
        <v>44152</v>
      </c>
      <c r="Z8575">
        <v>408841.44589475601</v>
      </c>
      <c r="AA8575">
        <v>3660465.6260690601</v>
      </c>
    </row>
    <row r="8576" spans="1:27" x14ac:dyDescent="0.25">
      <c r="A8576">
        <v>-111.97670383000001</v>
      </c>
      <c r="B8576">
        <v>33.078963219999899</v>
      </c>
      <c r="C8576" t="s">
        <v>983</v>
      </c>
      <c r="D8576" t="s">
        <v>982</v>
      </c>
      <c r="E8576" t="s">
        <v>981</v>
      </c>
      <c r="F8576">
        <v>7895</v>
      </c>
      <c r="G8576">
        <v>181</v>
      </c>
      <c r="H8576">
        <v>13.33</v>
      </c>
      <c r="I8576">
        <v>2.2639999999999998</v>
      </c>
      <c r="J8576">
        <v>1</v>
      </c>
      <c r="K8576">
        <v>1166.79999999999</v>
      </c>
      <c r="L8576" t="s">
        <v>980</v>
      </c>
      <c r="M8576" t="s">
        <v>979</v>
      </c>
      <c r="N8576" s="119">
        <v>44152</v>
      </c>
      <c r="O8576">
        <v>0</v>
      </c>
      <c r="P8576">
        <v>0</v>
      </c>
      <c r="Q8576">
        <v>6281.8</v>
      </c>
      <c r="R8576">
        <v>831.01999999999896</v>
      </c>
      <c r="S8576">
        <v>1.7310000000000001</v>
      </c>
      <c r="T8576">
        <v>33</v>
      </c>
      <c r="U8576">
        <v>2518.1999999999898</v>
      </c>
      <c r="V8576">
        <v>23</v>
      </c>
      <c r="W8576">
        <v>1.5429999999999999</v>
      </c>
      <c r="X8576">
        <v>2.4950000000000001</v>
      </c>
      <c r="Y8576" s="119">
        <v>44152</v>
      </c>
      <c r="Z8576">
        <v>408841.42383768799</v>
      </c>
      <c r="AA8576">
        <v>3660464.9610083099</v>
      </c>
    </row>
    <row r="8577" spans="1:27" x14ac:dyDescent="0.25">
      <c r="A8577">
        <v>-111.976703319999</v>
      </c>
      <c r="B8577">
        <v>33.078958210000003</v>
      </c>
      <c r="C8577" t="s">
        <v>983</v>
      </c>
      <c r="D8577" t="s">
        <v>982</v>
      </c>
      <c r="E8577" t="s">
        <v>981</v>
      </c>
      <c r="F8577">
        <v>7896</v>
      </c>
      <c r="G8577">
        <v>184</v>
      </c>
      <c r="H8577">
        <v>13.33</v>
      </c>
      <c r="I8577">
        <v>2.1</v>
      </c>
      <c r="J8577">
        <v>1</v>
      </c>
      <c r="K8577">
        <v>1166.79999999999</v>
      </c>
      <c r="L8577" t="s">
        <v>980</v>
      </c>
      <c r="M8577" t="s">
        <v>979</v>
      </c>
      <c r="N8577" s="119">
        <v>44152</v>
      </c>
      <c r="O8577">
        <v>0</v>
      </c>
      <c r="P8577">
        <v>0</v>
      </c>
      <c r="Q8577">
        <v>4398.6000000000004</v>
      </c>
      <c r="R8577">
        <v>627.36</v>
      </c>
      <c r="S8577">
        <v>1.3069999999999999</v>
      </c>
      <c r="T8577">
        <v>33</v>
      </c>
      <c r="U8577">
        <v>1901.0999999999899</v>
      </c>
      <c r="V8577">
        <v>23</v>
      </c>
      <c r="W8577">
        <v>1.4319999999999999</v>
      </c>
      <c r="X8577">
        <v>2.3140000000000001</v>
      </c>
      <c r="Y8577" s="119">
        <v>44152</v>
      </c>
      <c r="Z8577">
        <v>408841.46627178497</v>
      </c>
      <c r="AA8577">
        <v>3660464.4051163802</v>
      </c>
    </row>
    <row r="8578" spans="1:27" x14ac:dyDescent="0.25">
      <c r="A8578">
        <v>-111.97670517</v>
      </c>
      <c r="B8578">
        <v>33.078952219999898</v>
      </c>
      <c r="C8578" t="s">
        <v>983</v>
      </c>
      <c r="D8578" t="s">
        <v>982</v>
      </c>
      <c r="E8578" t="s">
        <v>981</v>
      </c>
      <c r="F8578">
        <v>7897</v>
      </c>
      <c r="G8578">
        <v>179</v>
      </c>
      <c r="H8578">
        <v>13.33</v>
      </c>
      <c r="I8578">
        <v>1.804</v>
      </c>
      <c r="J8578">
        <v>1</v>
      </c>
      <c r="K8578">
        <v>1166.79999999999</v>
      </c>
      <c r="L8578" t="s">
        <v>980</v>
      </c>
      <c r="M8578" t="s">
        <v>979</v>
      </c>
      <c r="N8578" s="119">
        <v>44152</v>
      </c>
      <c r="O8578">
        <v>0</v>
      </c>
      <c r="P8578">
        <v>0</v>
      </c>
      <c r="Q8578">
        <v>3295.9</v>
      </c>
      <c r="R8578">
        <v>547</v>
      </c>
      <c r="S8578">
        <v>1.1399999999999999</v>
      </c>
      <c r="T8578">
        <v>33</v>
      </c>
      <c r="U8578">
        <v>1657.5999999999899</v>
      </c>
      <c r="V8578">
        <v>23</v>
      </c>
      <c r="W8578">
        <v>1.23</v>
      </c>
      <c r="X8578">
        <v>1.988</v>
      </c>
      <c r="Y8578" s="119">
        <v>44152</v>
      </c>
      <c r="Z8578">
        <v>408841.28741707699</v>
      </c>
      <c r="AA8578">
        <v>3660463.7426233799</v>
      </c>
    </row>
    <row r="8579" spans="1:27" x14ac:dyDescent="0.25">
      <c r="A8579">
        <v>-111.976703659999</v>
      </c>
      <c r="B8579">
        <v>33.078946219999899</v>
      </c>
      <c r="C8579" t="s">
        <v>983</v>
      </c>
      <c r="D8579" t="s">
        <v>982</v>
      </c>
      <c r="E8579" t="s">
        <v>981</v>
      </c>
      <c r="F8579">
        <v>7898</v>
      </c>
      <c r="G8579">
        <v>182</v>
      </c>
      <c r="H8579">
        <v>13.33</v>
      </c>
      <c r="I8579">
        <v>2.2639999999999998</v>
      </c>
      <c r="J8579">
        <v>1</v>
      </c>
      <c r="K8579">
        <v>1166.79999999999</v>
      </c>
      <c r="L8579" t="s">
        <v>980</v>
      </c>
      <c r="M8579" t="s">
        <v>979</v>
      </c>
      <c r="N8579" s="119">
        <v>44152</v>
      </c>
      <c r="O8579">
        <v>0</v>
      </c>
      <c r="P8579">
        <v>0</v>
      </c>
      <c r="Q8579">
        <v>3526</v>
      </c>
      <c r="R8579">
        <v>466.45999999999901</v>
      </c>
      <c r="S8579">
        <v>0.97199999999999998</v>
      </c>
      <c r="T8579">
        <v>33</v>
      </c>
      <c r="U8579">
        <v>1413.5</v>
      </c>
      <c r="V8579">
        <v>23</v>
      </c>
      <c r="W8579">
        <v>1.5429999999999999</v>
      </c>
      <c r="X8579">
        <v>2.4950000000000001</v>
      </c>
      <c r="Y8579" s="119">
        <v>44152</v>
      </c>
      <c r="Z8579">
        <v>408841.42216796702</v>
      </c>
      <c r="AA8579">
        <v>3660463.0761035802</v>
      </c>
    </row>
    <row r="8580" spans="1:27" x14ac:dyDescent="0.25">
      <c r="A8580">
        <v>-111.976704679999</v>
      </c>
      <c r="B8580">
        <v>33.078940209999899</v>
      </c>
      <c r="C8580" t="s">
        <v>983</v>
      </c>
      <c r="D8580" t="s">
        <v>982</v>
      </c>
      <c r="E8580" t="s">
        <v>981</v>
      </c>
      <c r="F8580">
        <v>7899</v>
      </c>
      <c r="G8580">
        <v>176</v>
      </c>
      <c r="H8580">
        <v>13.33</v>
      </c>
      <c r="I8580">
        <v>2.0009999999999999</v>
      </c>
      <c r="J8580">
        <v>1</v>
      </c>
      <c r="K8580">
        <v>1167</v>
      </c>
      <c r="L8580" t="s">
        <v>980</v>
      </c>
      <c r="M8580" t="s">
        <v>979</v>
      </c>
      <c r="N8580" s="119">
        <v>44152</v>
      </c>
      <c r="O8580">
        <v>0</v>
      </c>
      <c r="P8580">
        <v>0</v>
      </c>
      <c r="Q8580">
        <v>3335.8</v>
      </c>
      <c r="R8580">
        <v>499.16</v>
      </c>
      <c r="S8580">
        <v>1.04</v>
      </c>
      <c r="T8580">
        <v>33</v>
      </c>
      <c r="U8580">
        <v>1512.5999999999899</v>
      </c>
      <c r="V8580">
        <v>23</v>
      </c>
      <c r="W8580">
        <v>1.365</v>
      </c>
      <c r="X8580">
        <v>2.2050000000000001</v>
      </c>
      <c r="Y8580" s="119">
        <v>44152</v>
      </c>
      <c r="Z8580">
        <v>408841.32076321298</v>
      </c>
      <c r="AA8580">
        <v>3660462.4106723699</v>
      </c>
    </row>
    <row r="8581" spans="1:27" x14ac:dyDescent="0.25">
      <c r="A8581">
        <v>-111.97670417</v>
      </c>
      <c r="B8581">
        <v>33.078935219999899</v>
      </c>
      <c r="C8581" t="s">
        <v>983</v>
      </c>
      <c r="D8581" t="s">
        <v>982</v>
      </c>
      <c r="E8581" t="s">
        <v>981</v>
      </c>
      <c r="F8581">
        <v>7900</v>
      </c>
      <c r="G8581">
        <v>179</v>
      </c>
      <c r="H8581">
        <v>13.33</v>
      </c>
      <c r="I8581">
        <v>1.804</v>
      </c>
      <c r="J8581">
        <v>1</v>
      </c>
      <c r="K8581">
        <v>1167</v>
      </c>
      <c r="L8581" t="s">
        <v>980</v>
      </c>
      <c r="M8581" t="s">
        <v>979</v>
      </c>
      <c r="N8581" s="119">
        <v>44152</v>
      </c>
      <c r="O8581">
        <v>0</v>
      </c>
      <c r="P8581">
        <v>0</v>
      </c>
      <c r="Q8581">
        <v>3037.0999999999899</v>
      </c>
      <c r="R8581">
        <v>504.06</v>
      </c>
      <c r="S8581">
        <v>1.05</v>
      </c>
      <c r="T8581">
        <v>33</v>
      </c>
      <c r="U8581">
        <v>1527.4</v>
      </c>
      <c r="V8581">
        <v>23</v>
      </c>
      <c r="W8581">
        <v>1.23</v>
      </c>
      <c r="X8581">
        <v>1.988</v>
      </c>
      <c r="Y8581" s="119">
        <v>44152</v>
      </c>
      <c r="Z8581">
        <v>408841.36321795202</v>
      </c>
      <c r="AA8581">
        <v>3660461.8569978001</v>
      </c>
    </row>
    <row r="8582" spans="1:27" x14ac:dyDescent="0.25">
      <c r="A8582">
        <v>-111.97670349000001</v>
      </c>
      <c r="B8582">
        <v>33.078929209999899</v>
      </c>
      <c r="C8582" t="s">
        <v>983</v>
      </c>
      <c r="D8582" t="s">
        <v>982</v>
      </c>
      <c r="E8582" t="s">
        <v>981</v>
      </c>
      <c r="F8582">
        <v>7901</v>
      </c>
      <c r="G8582">
        <v>183</v>
      </c>
      <c r="H8582">
        <v>13.33</v>
      </c>
      <c r="I8582">
        <v>2.1</v>
      </c>
      <c r="J8582">
        <v>1</v>
      </c>
      <c r="K8582">
        <v>1167</v>
      </c>
      <c r="L8582" t="s">
        <v>980</v>
      </c>
      <c r="M8582" t="s">
        <v>979</v>
      </c>
      <c r="N8582" s="119">
        <v>44152</v>
      </c>
      <c r="O8582">
        <v>0</v>
      </c>
      <c r="P8582">
        <v>0</v>
      </c>
      <c r="Q8582">
        <v>3137.0999999999899</v>
      </c>
      <c r="R8582">
        <v>447.43</v>
      </c>
      <c r="S8582">
        <v>0.93200000000000005</v>
      </c>
      <c r="T8582">
        <v>33</v>
      </c>
      <c r="U8582">
        <v>1355.79999999999</v>
      </c>
      <c r="V8582">
        <v>23</v>
      </c>
      <c r="W8582">
        <v>1.4319999999999999</v>
      </c>
      <c r="X8582">
        <v>2.3140000000000001</v>
      </c>
      <c r="Y8582" s="119">
        <v>44152</v>
      </c>
      <c r="Z8582">
        <v>408841.42048794503</v>
      </c>
      <c r="AA8582">
        <v>3660461.1900901701</v>
      </c>
    </row>
    <row r="8583" spans="1:27" x14ac:dyDescent="0.25">
      <c r="A8583">
        <v>-111.97670383000001</v>
      </c>
      <c r="B8583">
        <v>33.07892322</v>
      </c>
      <c r="C8583" t="s">
        <v>983</v>
      </c>
      <c r="D8583" t="s">
        <v>982</v>
      </c>
      <c r="E8583" t="s">
        <v>981</v>
      </c>
      <c r="F8583">
        <v>7902</v>
      </c>
      <c r="G8583">
        <v>181</v>
      </c>
      <c r="H8583">
        <v>13.33</v>
      </c>
      <c r="I8583">
        <v>1.9359999999999999</v>
      </c>
      <c r="J8583">
        <v>1</v>
      </c>
      <c r="K8583">
        <v>1167</v>
      </c>
      <c r="L8583" t="s">
        <v>980</v>
      </c>
      <c r="M8583" t="s">
        <v>979</v>
      </c>
      <c r="N8583" s="119">
        <v>44152</v>
      </c>
      <c r="O8583">
        <v>0</v>
      </c>
      <c r="P8583">
        <v>0</v>
      </c>
      <c r="Q8583">
        <v>4319.3</v>
      </c>
      <c r="R8583">
        <v>668.25</v>
      </c>
      <c r="S8583">
        <v>1.3919999999999999</v>
      </c>
      <c r="T8583">
        <v>33</v>
      </c>
      <c r="U8583">
        <v>2025</v>
      </c>
      <c r="V8583">
        <v>23</v>
      </c>
      <c r="W8583">
        <v>1.32</v>
      </c>
      <c r="X8583">
        <v>2.133</v>
      </c>
      <c r="Y8583" s="119">
        <v>44152</v>
      </c>
      <c r="Z8583">
        <v>408841.38257371599</v>
      </c>
      <c r="AA8583">
        <v>3660460.5262857499</v>
      </c>
    </row>
    <row r="8584" spans="1:27" x14ac:dyDescent="0.25">
      <c r="A8584">
        <v>-111.97670417</v>
      </c>
      <c r="B8584">
        <v>33.078917220000001</v>
      </c>
      <c r="C8584" t="s">
        <v>983</v>
      </c>
      <c r="D8584" t="s">
        <v>982</v>
      </c>
      <c r="E8584" t="s">
        <v>981</v>
      </c>
      <c r="F8584">
        <v>7903</v>
      </c>
      <c r="G8584">
        <v>179</v>
      </c>
      <c r="H8584">
        <v>13.33</v>
      </c>
      <c r="I8584">
        <v>2.1</v>
      </c>
      <c r="J8584">
        <v>1</v>
      </c>
      <c r="K8584">
        <v>1167</v>
      </c>
      <c r="L8584" t="s">
        <v>980</v>
      </c>
      <c r="M8584" t="s">
        <v>979</v>
      </c>
      <c r="N8584" s="119">
        <v>44152</v>
      </c>
      <c r="O8584">
        <v>0</v>
      </c>
      <c r="P8584">
        <v>0</v>
      </c>
      <c r="Q8584">
        <v>5451.3</v>
      </c>
      <c r="R8584">
        <v>777.5</v>
      </c>
      <c r="S8584">
        <v>1.62</v>
      </c>
      <c r="T8584">
        <v>33</v>
      </c>
      <c r="U8584">
        <v>2356.0999999999899</v>
      </c>
      <c r="V8584">
        <v>23</v>
      </c>
      <c r="W8584">
        <v>1.4319999999999999</v>
      </c>
      <c r="X8584">
        <v>2.3140000000000001</v>
      </c>
      <c r="Y8584" s="119">
        <v>44152</v>
      </c>
      <c r="Z8584">
        <v>408841.34464916697</v>
      </c>
      <c r="AA8584">
        <v>3660459.8613726599</v>
      </c>
    </row>
    <row r="8585" spans="1:27" x14ac:dyDescent="0.25">
      <c r="A8585">
        <v>-111.976704859999</v>
      </c>
      <c r="B8585">
        <v>33.0789111899999</v>
      </c>
      <c r="C8585" t="s">
        <v>983</v>
      </c>
      <c r="D8585" t="s">
        <v>982</v>
      </c>
      <c r="E8585" t="s">
        <v>981</v>
      </c>
      <c r="F8585">
        <v>7904</v>
      </c>
      <c r="G8585">
        <v>175</v>
      </c>
      <c r="H8585">
        <v>13.33</v>
      </c>
      <c r="I8585">
        <v>2.0339999999999998</v>
      </c>
      <c r="J8585">
        <v>1</v>
      </c>
      <c r="K8585">
        <v>1167</v>
      </c>
      <c r="L8585" t="s">
        <v>980</v>
      </c>
      <c r="M8585" t="s">
        <v>979</v>
      </c>
      <c r="N8585" s="119">
        <v>44152</v>
      </c>
      <c r="O8585">
        <v>0</v>
      </c>
      <c r="P8585">
        <v>0</v>
      </c>
      <c r="Q8585">
        <v>5418.5</v>
      </c>
      <c r="R8585">
        <v>797.74</v>
      </c>
      <c r="S8585">
        <v>1.6619999999999999</v>
      </c>
      <c r="T8585">
        <v>33</v>
      </c>
      <c r="U8585">
        <v>2417.4</v>
      </c>
      <c r="V8585">
        <v>23</v>
      </c>
      <c r="W8585">
        <v>1.387</v>
      </c>
      <c r="X8585">
        <v>2.2410000000000001</v>
      </c>
      <c r="Y8585" s="119">
        <v>44152</v>
      </c>
      <c r="Z8585">
        <v>408841.27402532898</v>
      </c>
      <c r="AA8585">
        <v>3660459.1934374901</v>
      </c>
    </row>
    <row r="8586" spans="1:27" x14ac:dyDescent="0.25">
      <c r="A8586">
        <v>-111.97670451</v>
      </c>
      <c r="B8586">
        <v>33.07890621</v>
      </c>
      <c r="C8586" t="s">
        <v>983</v>
      </c>
      <c r="D8586" t="s">
        <v>982</v>
      </c>
      <c r="E8586" t="s">
        <v>981</v>
      </c>
      <c r="F8586">
        <v>7905</v>
      </c>
      <c r="G8586">
        <v>177</v>
      </c>
      <c r="H8586">
        <v>13.33</v>
      </c>
      <c r="I8586">
        <v>2.2970000000000002</v>
      </c>
      <c r="J8586">
        <v>1</v>
      </c>
      <c r="K8586">
        <v>1167</v>
      </c>
      <c r="L8586" t="s">
        <v>980</v>
      </c>
      <c r="M8586" t="s">
        <v>979</v>
      </c>
      <c r="N8586" s="119">
        <v>44152</v>
      </c>
      <c r="O8586">
        <v>0</v>
      </c>
      <c r="P8586">
        <v>0</v>
      </c>
      <c r="Q8586">
        <v>6290.3999999999896</v>
      </c>
      <c r="R8586">
        <v>820.26999999999896</v>
      </c>
      <c r="S8586">
        <v>1.7090000000000001</v>
      </c>
      <c r="T8586">
        <v>33</v>
      </c>
      <c r="U8586">
        <v>2485.6999999999898</v>
      </c>
      <c r="V8586">
        <v>23</v>
      </c>
      <c r="W8586">
        <v>1.5660000000000001</v>
      </c>
      <c r="X8586">
        <v>2.5310000000000001</v>
      </c>
      <c r="Y8586" s="119">
        <v>44152</v>
      </c>
      <c r="Z8586">
        <v>408841.30155630398</v>
      </c>
      <c r="AA8586">
        <v>3660458.6410105699</v>
      </c>
    </row>
    <row r="8587" spans="1:27" x14ac:dyDescent="0.25">
      <c r="A8587">
        <v>-111.976703139999</v>
      </c>
      <c r="B8587">
        <v>33.078900189999899</v>
      </c>
      <c r="C8587" t="s">
        <v>983</v>
      </c>
      <c r="D8587" t="s">
        <v>982</v>
      </c>
      <c r="E8587" t="s">
        <v>981</v>
      </c>
      <c r="F8587">
        <v>7906</v>
      </c>
      <c r="G8587">
        <v>185</v>
      </c>
      <c r="H8587">
        <v>13.33</v>
      </c>
      <c r="I8587">
        <v>2.2639999999999998</v>
      </c>
      <c r="J8587">
        <v>1</v>
      </c>
      <c r="K8587">
        <v>1167</v>
      </c>
      <c r="L8587" t="s">
        <v>980</v>
      </c>
      <c r="M8587" t="s">
        <v>979</v>
      </c>
      <c r="N8587" s="119">
        <v>44152</v>
      </c>
      <c r="O8587">
        <v>0</v>
      </c>
      <c r="P8587">
        <v>0</v>
      </c>
      <c r="Q8587">
        <v>6343.3999999999896</v>
      </c>
      <c r="R8587">
        <v>839.16999999999905</v>
      </c>
      <c r="S8587">
        <v>1.748</v>
      </c>
      <c r="T8587">
        <v>33</v>
      </c>
      <c r="U8587">
        <v>2542.9</v>
      </c>
      <c r="V8587">
        <v>23</v>
      </c>
      <c r="W8587">
        <v>1.5429999999999999</v>
      </c>
      <c r="X8587">
        <v>2.4950000000000001</v>
      </c>
      <c r="Y8587" s="119">
        <v>44152</v>
      </c>
      <c r="Z8587">
        <v>408841.42321931099</v>
      </c>
      <c r="AA8587">
        <v>3660457.972395</v>
      </c>
    </row>
    <row r="8588" spans="1:27" x14ac:dyDescent="0.25">
      <c r="A8588">
        <v>-111.97670349000001</v>
      </c>
      <c r="B8588">
        <v>33.078894210000001</v>
      </c>
      <c r="C8588" t="s">
        <v>983</v>
      </c>
      <c r="D8588" t="s">
        <v>982</v>
      </c>
      <c r="E8588" t="s">
        <v>981</v>
      </c>
      <c r="F8588">
        <v>7907</v>
      </c>
      <c r="G8588">
        <v>183</v>
      </c>
      <c r="H8588">
        <v>13.33</v>
      </c>
      <c r="I8588">
        <v>1.9359999999999999</v>
      </c>
      <c r="J8588">
        <v>1</v>
      </c>
      <c r="K8588">
        <v>1166.9000000000001</v>
      </c>
      <c r="L8588" t="s">
        <v>980</v>
      </c>
      <c r="M8588" t="s">
        <v>979</v>
      </c>
      <c r="N8588" s="119">
        <v>44152</v>
      </c>
      <c r="O8588">
        <v>0</v>
      </c>
      <c r="P8588">
        <v>0</v>
      </c>
      <c r="Q8588">
        <v>6410.5</v>
      </c>
      <c r="R8588">
        <v>991.78999999999905</v>
      </c>
      <c r="S8588">
        <v>2.0659999999999998</v>
      </c>
      <c r="T8588">
        <v>33</v>
      </c>
      <c r="U8588">
        <v>3005.4</v>
      </c>
      <c r="V8588">
        <v>23</v>
      </c>
      <c r="W8588">
        <v>1.32</v>
      </c>
      <c r="X8588">
        <v>2.133</v>
      </c>
      <c r="Y8588" s="119">
        <v>44152</v>
      </c>
      <c r="Z8588">
        <v>408841.384382013</v>
      </c>
      <c r="AA8588">
        <v>3660457.3097079499</v>
      </c>
    </row>
    <row r="8589" spans="1:27" x14ac:dyDescent="0.25">
      <c r="A8589">
        <v>-111.976704859999</v>
      </c>
      <c r="B8589">
        <v>33.078888190000001</v>
      </c>
      <c r="C8589" t="s">
        <v>983</v>
      </c>
      <c r="D8589" t="s">
        <v>982</v>
      </c>
      <c r="E8589" t="s">
        <v>981</v>
      </c>
      <c r="F8589">
        <v>7908</v>
      </c>
      <c r="G8589">
        <v>175</v>
      </c>
      <c r="H8589">
        <v>13.33</v>
      </c>
      <c r="I8589">
        <v>2.133</v>
      </c>
      <c r="J8589">
        <v>1</v>
      </c>
      <c r="K8589">
        <v>1166.9000000000001</v>
      </c>
      <c r="L8589" t="s">
        <v>980</v>
      </c>
      <c r="M8589" t="s">
        <v>979</v>
      </c>
      <c r="N8589" s="119">
        <v>44152</v>
      </c>
      <c r="O8589">
        <v>0</v>
      </c>
      <c r="P8589">
        <v>0</v>
      </c>
      <c r="Q8589">
        <v>6985.6</v>
      </c>
      <c r="R8589">
        <v>981</v>
      </c>
      <c r="S8589">
        <v>2.044</v>
      </c>
      <c r="T8589">
        <v>33</v>
      </c>
      <c r="U8589">
        <v>2972.6999999999898</v>
      </c>
      <c r="V8589">
        <v>23</v>
      </c>
      <c r="W8589">
        <v>1.454</v>
      </c>
      <c r="X8589">
        <v>2.35</v>
      </c>
      <c r="Y8589" s="119">
        <v>44152</v>
      </c>
      <c r="Z8589">
        <v>408841.25029854802</v>
      </c>
      <c r="AA8589">
        <v>3660456.6434720401</v>
      </c>
    </row>
    <row r="8590" spans="1:27" x14ac:dyDescent="0.25">
      <c r="A8590">
        <v>-111.976704999999</v>
      </c>
      <c r="B8590">
        <v>33.078882229999898</v>
      </c>
      <c r="C8590" t="s">
        <v>983</v>
      </c>
      <c r="D8590" t="s">
        <v>982</v>
      </c>
      <c r="E8590" t="s">
        <v>981</v>
      </c>
      <c r="F8590">
        <v>7909</v>
      </c>
      <c r="G8590">
        <v>180</v>
      </c>
      <c r="H8590">
        <v>13.33</v>
      </c>
      <c r="I8590">
        <v>2.133</v>
      </c>
      <c r="J8590">
        <v>1</v>
      </c>
      <c r="K8590">
        <v>1166.9000000000001</v>
      </c>
      <c r="L8590" t="s">
        <v>980</v>
      </c>
      <c r="M8590" t="s">
        <v>979</v>
      </c>
      <c r="N8590" s="119">
        <v>44152</v>
      </c>
      <c r="O8590">
        <v>0</v>
      </c>
      <c r="P8590">
        <v>0</v>
      </c>
      <c r="Q8590">
        <v>5583.6</v>
      </c>
      <c r="R8590">
        <v>784.11</v>
      </c>
      <c r="S8590">
        <v>1.6339999999999999</v>
      </c>
      <c r="T8590">
        <v>33</v>
      </c>
      <c r="U8590">
        <v>2376.0999999999899</v>
      </c>
      <c r="V8590">
        <v>23</v>
      </c>
      <c r="W8590">
        <v>1.454</v>
      </c>
      <c r="X8590">
        <v>2.35</v>
      </c>
      <c r="Y8590" s="119">
        <v>44152</v>
      </c>
      <c r="Z8590">
        <v>408841.23108288</v>
      </c>
      <c r="AA8590">
        <v>3660455.9828199702</v>
      </c>
    </row>
    <row r="8591" spans="1:27" x14ac:dyDescent="0.25">
      <c r="A8591">
        <v>-111.97670449</v>
      </c>
      <c r="B8591">
        <v>33.078877210000002</v>
      </c>
      <c r="C8591" t="s">
        <v>983</v>
      </c>
      <c r="D8591" t="s">
        <v>982</v>
      </c>
      <c r="E8591" t="s">
        <v>981</v>
      </c>
      <c r="F8591">
        <v>7910</v>
      </c>
      <c r="G8591">
        <v>183</v>
      </c>
      <c r="H8591">
        <v>13.33</v>
      </c>
      <c r="I8591">
        <v>2.0670000000000002</v>
      </c>
      <c r="J8591">
        <v>1</v>
      </c>
      <c r="K8591">
        <v>1167</v>
      </c>
      <c r="L8591" t="s">
        <v>980</v>
      </c>
      <c r="M8591" t="s">
        <v>979</v>
      </c>
      <c r="N8591" s="119">
        <v>44152</v>
      </c>
      <c r="O8591">
        <v>0</v>
      </c>
      <c r="P8591">
        <v>0</v>
      </c>
      <c r="Q8591">
        <v>6532.8999999999896</v>
      </c>
      <c r="R8591">
        <v>946.53999999999905</v>
      </c>
      <c r="S8591">
        <v>1.972</v>
      </c>
      <c r="T8591">
        <v>33</v>
      </c>
      <c r="U8591">
        <v>2868.3</v>
      </c>
      <c r="V8591">
        <v>23</v>
      </c>
      <c r="W8591">
        <v>1.409</v>
      </c>
      <c r="X8591">
        <v>2.278</v>
      </c>
      <c r="Y8591" s="119">
        <v>44152</v>
      </c>
      <c r="Z8591">
        <v>408841.27350670903</v>
      </c>
      <c r="AA8591">
        <v>3660455.42581937</v>
      </c>
    </row>
    <row r="8592" spans="1:27" x14ac:dyDescent="0.25">
      <c r="A8592">
        <v>-111.976704139999</v>
      </c>
      <c r="B8592">
        <v>33.078871190000001</v>
      </c>
      <c r="C8592" t="s">
        <v>983</v>
      </c>
      <c r="D8592" t="s">
        <v>982</v>
      </c>
      <c r="E8592" t="s">
        <v>981</v>
      </c>
      <c r="F8592">
        <v>7911</v>
      </c>
      <c r="G8592">
        <v>185</v>
      </c>
      <c r="H8592">
        <v>13.33</v>
      </c>
      <c r="I8592">
        <v>2.0670000000000002</v>
      </c>
      <c r="J8592">
        <v>1</v>
      </c>
      <c r="K8592">
        <v>1167</v>
      </c>
      <c r="L8592" t="s">
        <v>980</v>
      </c>
      <c r="M8592" t="s">
        <v>979</v>
      </c>
      <c r="N8592" s="119">
        <v>44152</v>
      </c>
      <c r="O8592">
        <v>0</v>
      </c>
      <c r="P8592">
        <v>0</v>
      </c>
      <c r="Q8592">
        <v>6514.1</v>
      </c>
      <c r="R8592">
        <v>943.82</v>
      </c>
      <c r="S8592">
        <v>1.966</v>
      </c>
      <c r="T8592">
        <v>33</v>
      </c>
      <c r="U8592">
        <v>2860.0999999999899</v>
      </c>
      <c r="V8592">
        <v>23</v>
      </c>
      <c r="W8592">
        <v>1.409</v>
      </c>
      <c r="X8592">
        <v>2.278</v>
      </c>
      <c r="Y8592" s="119">
        <v>44152</v>
      </c>
      <c r="Z8592">
        <v>408841.29996484402</v>
      </c>
      <c r="AA8592">
        <v>3660454.7580896602</v>
      </c>
    </row>
    <row r="8593" spans="1:27" x14ac:dyDescent="0.25">
      <c r="A8593">
        <v>-111.97670517</v>
      </c>
      <c r="B8593">
        <v>33.078865219999898</v>
      </c>
      <c r="C8593" t="s">
        <v>983</v>
      </c>
      <c r="D8593" t="s">
        <v>982</v>
      </c>
      <c r="E8593" t="s">
        <v>981</v>
      </c>
      <c r="F8593">
        <v>7912</v>
      </c>
      <c r="G8593">
        <v>179</v>
      </c>
      <c r="H8593">
        <v>13.33</v>
      </c>
      <c r="I8593">
        <v>2.133</v>
      </c>
      <c r="J8593">
        <v>1</v>
      </c>
      <c r="K8593">
        <v>1167</v>
      </c>
      <c r="L8593" t="s">
        <v>980</v>
      </c>
      <c r="M8593" t="s">
        <v>979</v>
      </c>
      <c r="N8593" s="119">
        <v>44152</v>
      </c>
      <c r="O8593">
        <v>0</v>
      </c>
      <c r="P8593">
        <v>0</v>
      </c>
      <c r="Q8593">
        <v>4705.3999999999896</v>
      </c>
      <c r="R8593">
        <v>660.77999999999895</v>
      </c>
      <c r="S8593">
        <v>1.377</v>
      </c>
      <c r="T8593">
        <v>33</v>
      </c>
      <c r="U8593">
        <v>2002.4</v>
      </c>
      <c r="V8593">
        <v>23</v>
      </c>
      <c r="W8593">
        <v>1.454</v>
      </c>
      <c r="X8593">
        <v>2.35</v>
      </c>
      <c r="Y8593" s="119">
        <v>44152</v>
      </c>
      <c r="Z8593">
        <v>408841.19766789902</v>
      </c>
      <c r="AA8593">
        <v>3660454.09710187</v>
      </c>
    </row>
    <row r="8594" spans="1:27" x14ac:dyDescent="0.25">
      <c r="A8594">
        <v>-111.976705339999</v>
      </c>
      <c r="B8594">
        <v>33.078859219999899</v>
      </c>
      <c r="C8594" t="s">
        <v>983</v>
      </c>
      <c r="D8594" t="s">
        <v>982</v>
      </c>
      <c r="E8594" t="s">
        <v>981</v>
      </c>
      <c r="F8594">
        <v>7913</v>
      </c>
      <c r="G8594">
        <v>178</v>
      </c>
      <c r="H8594">
        <v>13.33</v>
      </c>
      <c r="I8594">
        <v>2.0670000000000002</v>
      </c>
      <c r="J8594">
        <v>1</v>
      </c>
      <c r="K8594">
        <v>1167</v>
      </c>
      <c r="L8594" t="s">
        <v>980</v>
      </c>
      <c r="M8594" t="s">
        <v>979</v>
      </c>
      <c r="N8594" s="119">
        <v>44152</v>
      </c>
      <c r="O8594">
        <v>0</v>
      </c>
      <c r="P8594">
        <v>0</v>
      </c>
      <c r="Q8594">
        <v>3976.5</v>
      </c>
      <c r="R8594">
        <v>576.15999999999894</v>
      </c>
      <c r="S8594">
        <v>1.2</v>
      </c>
      <c r="T8594">
        <v>33</v>
      </c>
      <c r="U8594">
        <v>1745.9</v>
      </c>
      <c r="V8594">
        <v>23</v>
      </c>
      <c r="W8594">
        <v>1.409</v>
      </c>
      <c r="X8594">
        <v>2.278</v>
      </c>
      <c r="Y8594" s="119">
        <v>44152</v>
      </c>
      <c r="Z8594">
        <v>408841.17561082001</v>
      </c>
      <c r="AA8594">
        <v>3660453.43204113</v>
      </c>
    </row>
    <row r="8595" spans="1:27" x14ac:dyDescent="0.25">
      <c r="A8595">
        <v>-111.97670417</v>
      </c>
      <c r="B8595">
        <v>33.0788532199999</v>
      </c>
      <c r="C8595" t="s">
        <v>983</v>
      </c>
      <c r="D8595" t="s">
        <v>982</v>
      </c>
      <c r="E8595" t="s">
        <v>981</v>
      </c>
      <c r="F8595">
        <v>7914</v>
      </c>
      <c r="G8595">
        <v>179</v>
      </c>
      <c r="H8595">
        <v>13.33</v>
      </c>
      <c r="I8595">
        <v>2.165</v>
      </c>
      <c r="J8595">
        <v>1</v>
      </c>
      <c r="K8595">
        <v>1167</v>
      </c>
      <c r="L8595" t="s">
        <v>980</v>
      </c>
      <c r="M8595" t="s">
        <v>979</v>
      </c>
      <c r="N8595" s="119">
        <v>44152</v>
      </c>
      <c r="O8595">
        <v>0</v>
      </c>
      <c r="P8595">
        <v>0</v>
      </c>
      <c r="Q8595">
        <v>4513.6000000000004</v>
      </c>
      <c r="R8595">
        <v>624.24</v>
      </c>
      <c r="S8595">
        <v>1.3009999999999999</v>
      </c>
      <c r="T8595">
        <v>33</v>
      </c>
      <c r="U8595">
        <v>1891.5999999999899</v>
      </c>
      <c r="V8595">
        <v>23</v>
      </c>
      <c r="W8595">
        <v>1.476</v>
      </c>
      <c r="X8595">
        <v>2.3860000000000001</v>
      </c>
      <c r="Y8595" s="119">
        <v>44152</v>
      </c>
      <c r="Z8595">
        <v>408841.27862689301</v>
      </c>
      <c r="AA8595">
        <v>3660452.7658166299</v>
      </c>
    </row>
    <row r="8596" spans="1:27" x14ac:dyDescent="0.25">
      <c r="A8596">
        <v>-111.97670349000001</v>
      </c>
      <c r="B8596">
        <v>33.078848209999897</v>
      </c>
      <c r="C8596" t="s">
        <v>983</v>
      </c>
      <c r="D8596" t="s">
        <v>982</v>
      </c>
      <c r="E8596" t="s">
        <v>981</v>
      </c>
      <c r="F8596">
        <v>7915</v>
      </c>
      <c r="G8596">
        <v>183</v>
      </c>
      <c r="H8596">
        <v>13.33</v>
      </c>
      <c r="I8596">
        <v>1.9690000000000001</v>
      </c>
      <c r="J8596">
        <v>1</v>
      </c>
      <c r="K8596">
        <v>1167</v>
      </c>
      <c r="L8596" t="s">
        <v>980</v>
      </c>
      <c r="M8596" t="s">
        <v>979</v>
      </c>
      <c r="N8596" s="119">
        <v>44152</v>
      </c>
      <c r="O8596">
        <v>0</v>
      </c>
      <c r="P8596">
        <v>0</v>
      </c>
      <c r="Q8596">
        <v>5382.3</v>
      </c>
      <c r="R8596">
        <v>818.83</v>
      </c>
      <c r="S8596">
        <v>1.706</v>
      </c>
      <c r="T8596">
        <v>33</v>
      </c>
      <c r="U8596">
        <v>2481.3000000000002</v>
      </c>
      <c r="V8596">
        <v>23</v>
      </c>
      <c r="W8596">
        <v>1.3420000000000001</v>
      </c>
      <c r="X8596">
        <v>2.169</v>
      </c>
      <c r="Y8596" s="119">
        <v>44152</v>
      </c>
      <c r="Z8596">
        <v>408841.33692855499</v>
      </c>
      <c r="AA8596">
        <v>3660452.2097770702</v>
      </c>
    </row>
    <row r="8597" spans="1:27" x14ac:dyDescent="0.25">
      <c r="A8597">
        <v>-111.97670483</v>
      </c>
      <c r="B8597">
        <v>33.078842219999899</v>
      </c>
      <c r="C8597" t="s">
        <v>983</v>
      </c>
      <c r="D8597" t="s">
        <v>982</v>
      </c>
      <c r="E8597" t="s">
        <v>981</v>
      </c>
      <c r="F8597">
        <v>7916</v>
      </c>
      <c r="G8597">
        <v>181</v>
      </c>
      <c r="H8597">
        <v>13.33</v>
      </c>
      <c r="I8597">
        <v>2.2309999999999999</v>
      </c>
      <c r="J8597">
        <v>1</v>
      </c>
      <c r="K8597">
        <v>1167.0999999999899</v>
      </c>
      <c r="L8597" t="s">
        <v>980</v>
      </c>
      <c r="M8597" t="s">
        <v>979</v>
      </c>
      <c r="N8597" s="119">
        <v>44152</v>
      </c>
      <c r="O8597">
        <v>0</v>
      </c>
      <c r="P8597">
        <v>0</v>
      </c>
      <c r="Q8597">
        <v>6922.8</v>
      </c>
      <c r="R8597">
        <v>929.28999999999905</v>
      </c>
      <c r="S8597">
        <v>1.9359999999999999</v>
      </c>
      <c r="T8597">
        <v>33</v>
      </c>
      <c r="U8597">
        <v>2816</v>
      </c>
      <c r="V8597">
        <v>23</v>
      </c>
      <c r="W8597">
        <v>1.5209999999999999</v>
      </c>
      <c r="X8597">
        <v>2.4580000000000002</v>
      </c>
      <c r="Y8597" s="119">
        <v>44152</v>
      </c>
      <c r="Z8597">
        <v>408841.20567612402</v>
      </c>
      <c r="AA8597">
        <v>3660451.5468411399</v>
      </c>
    </row>
    <row r="8598" spans="1:27" x14ac:dyDescent="0.25">
      <c r="A8598">
        <v>-111.97670517</v>
      </c>
      <c r="B8598">
        <v>33.0788362199999</v>
      </c>
      <c r="C8598" t="s">
        <v>983</v>
      </c>
      <c r="D8598" t="s">
        <v>982</v>
      </c>
      <c r="E8598" t="s">
        <v>981</v>
      </c>
      <c r="F8598">
        <v>7917</v>
      </c>
      <c r="G8598">
        <v>179</v>
      </c>
      <c r="H8598">
        <v>13.33</v>
      </c>
      <c r="I8598">
        <v>2.165</v>
      </c>
      <c r="J8598">
        <v>1</v>
      </c>
      <c r="K8598">
        <v>1167</v>
      </c>
      <c r="L8598" t="s">
        <v>980</v>
      </c>
      <c r="M8598" t="s">
        <v>979</v>
      </c>
      <c r="N8598" s="119">
        <v>44152</v>
      </c>
      <c r="O8598">
        <v>0</v>
      </c>
      <c r="P8598">
        <v>0</v>
      </c>
      <c r="Q8598">
        <v>5370.1</v>
      </c>
      <c r="R8598">
        <v>742.71</v>
      </c>
      <c r="S8598">
        <v>1.5469999999999999</v>
      </c>
      <c r="T8598">
        <v>33</v>
      </c>
      <c r="U8598">
        <v>2250.5999999999899</v>
      </c>
      <c r="V8598">
        <v>23</v>
      </c>
      <c r="W8598">
        <v>1.476</v>
      </c>
      <c r="X8598">
        <v>2.3860000000000001</v>
      </c>
      <c r="Y8598" s="119">
        <v>44152</v>
      </c>
      <c r="Z8598">
        <v>408841.16775155399</v>
      </c>
      <c r="AA8598">
        <v>3660450.8819280602</v>
      </c>
    </row>
    <row r="8599" spans="1:27" x14ac:dyDescent="0.25">
      <c r="A8599">
        <v>-111.976704139999</v>
      </c>
      <c r="B8599">
        <v>33.078831190000002</v>
      </c>
      <c r="C8599" t="s">
        <v>983</v>
      </c>
      <c r="D8599" t="s">
        <v>982</v>
      </c>
      <c r="E8599" t="s">
        <v>981</v>
      </c>
      <c r="F8599">
        <v>7918</v>
      </c>
      <c r="G8599">
        <v>185</v>
      </c>
      <c r="H8599">
        <v>13.33</v>
      </c>
      <c r="I8599">
        <v>2.133</v>
      </c>
      <c r="J8599">
        <v>1</v>
      </c>
      <c r="K8599">
        <v>1167</v>
      </c>
      <c r="L8599" t="s">
        <v>980</v>
      </c>
      <c r="M8599" t="s">
        <v>979</v>
      </c>
      <c r="N8599" s="119">
        <v>44152</v>
      </c>
      <c r="O8599">
        <v>0</v>
      </c>
      <c r="P8599">
        <v>0</v>
      </c>
      <c r="Q8599">
        <v>4524.6000000000004</v>
      </c>
      <c r="R8599">
        <v>635.38999999999896</v>
      </c>
      <c r="S8599">
        <v>1.3240000000000001</v>
      </c>
      <c r="T8599">
        <v>33</v>
      </c>
      <c r="U8599">
        <v>1925.4</v>
      </c>
      <c r="V8599">
        <v>23</v>
      </c>
      <c r="W8599">
        <v>1.454</v>
      </c>
      <c r="X8599">
        <v>2.35</v>
      </c>
      <c r="Y8599" s="119">
        <v>44152</v>
      </c>
      <c r="Z8599">
        <v>408841.25870096101</v>
      </c>
      <c r="AA8599">
        <v>3660450.3233671598</v>
      </c>
    </row>
    <row r="8600" spans="1:27" x14ac:dyDescent="0.25">
      <c r="A8600">
        <v>-111.976705679999</v>
      </c>
      <c r="B8600">
        <v>33.078825209999899</v>
      </c>
      <c r="C8600" t="s">
        <v>983</v>
      </c>
      <c r="D8600" t="s">
        <v>982</v>
      </c>
      <c r="E8600" t="s">
        <v>981</v>
      </c>
      <c r="F8600">
        <v>7919</v>
      </c>
      <c r="G8600">
        <v>176</v>
      </c>
      <c r="H8600">
        <v>13.33</v>
      </c>
      <c r="I8600">
        <v>2.133</v>
      </c>
      <c r="J8600">
        <v>1</v>
      </c>
      <c r="K8600">
        <v>1167</v>
      </c>
      <c r="L8600" t="s">
        <v>980</v>
      </c>
      <c r="M8600" t="s">
        <v>979</v>
      </c>
      <c r="N8600" s="119">
        <v>44152</v>
      </c>
      <c r="O8600">
        <v>0</v>
      </c>
      <c r="P8600">
        <v>0</v>
      </c>
      <c r="Q8600">
        <v>5475.5</v>
      </c>
      <c r="R8600">
        <v>768.92999999999904</v>
      </c>
      <c r="S8600">
        <v>1.6020000000000001</v>
      </c>
      <c r="T8600">
        <v>33</v>
      </c>
      <c r="U8600">
        <v>2330.0999999999899</v>
      </c>
      <c r="V8600">
        <v>23</v>
      </c>
      <c r="W8600">
        <v>1.454</v>
      </c>
      <c r="X8600">
        <v>2.35</v>
      </c>
      <c r="Y8600" s="119">
        <v>44152</v>
      </c>
      <c r="Z8600">
        <v>408841.10879118001</v>
      </c>
      <c r="AA8600">
        <v>3660449.6617136202</v>
      </c>
    </row>
    <row r="8601" spans="1:27" x14ac:dyDescent="0.25">
      <c r="A8601">
        <v>-111.97670483</v>
      </c>
      <c r="B8601">
        <v>33.07881922</v>
      </c>
      <c r="C8601" t="s">
        <v>983</v>
      </c>
      <c r="D8601" t="s">
        <v>982</v>
      </c>
      <c r="E8601" t="s">
        <v>981</v>
      </c>
      <c r="F8601">
        <v>7920</v>
      </c>
      <c r="G8601">
        <v>181</v>
      </c>
      <c r="H8601">
        <v>13.33</v>
      </c>
      <c r="I8601">
        <v>2.0339999999999998</v>
      </c>
      <c r="J8601">
        <v>1</v>
      </c>
      <c r="K8601">
        <v>1166.9000000000001</v>
      </c>
      <c r="L8601" t="s">
        <v>980</v>
      </c>
      <c r="M8601" t="s">
        <v>979</v>
      </c>
      <c r="N8601" s="119">
        <v>44152</v>
      </c>
      <c r="O8601">
        <v>0</v>
      </c>
      <c r="P8601">
        <v>0</v>
      </c>
      <c r="Q8601">
        <v>4682.3999999999896</v>
      </c>
      <c r="R8601">
        <v>689.37</v>
      </c>
      <c r="S8601">
        <v>1.4359999999999999</v>
      </c>
      <c r="T8601">
        <v>33</v>
      </c>
      <c r="U8601">
        <v>2089</v>
      </c>
      <c r="V8601">
        <v>23</v>
      </c>
      <c r="W8601">
        <v>1.387</v>
      </c>
      <c r="X8601">
        <v>2.2410000000000001</v>
      </c>
      <c r="Y8601" s="119">
        <v>44152</v>
      </c>
      <c r="Z8601">
        <v>408841.181949388</v>
      </c>
      <c r="AA8601">
        <v>3660448.9968757201</v>
      </c>
    </row>
    <row r="8602" spans="1:27" x14ac:dyDescent="0.25">
      <c r="A8602">
        <v>-111.976704999999</v>
      </c>
      <c r="B8602">
        <v>33.078813230000002</v>
      </c>
      <c r="C8602" t="s">
        <v>983</v>
      </c>
      <c r="D8602" t="s">
        <v>982</v>
      </c>
      <c r="E8602" t="s">
        <v>981</v>
      </c>
      <c r="F8602">
        <v>7921</v>
      </c>
      <c r="G8602">
        <v>180</v>
      </c>
      <c r="H8602">
        <v>13.33</v>
      </c>
      <c r="I8602">
        <v>2.2970000000000002</v>
      </c>
      <c r="J8602">
        <v>1</v>
      </c>
      <c r="K8602">
        <v>1166.9000000000001</v>
      </c>
      <c r="L8602" t="s">
        <v>980</v>
      </c>
      <c r="M8602" t="s">
        <v>979</v>
      </c>
      <c r="N8602" s="119">
        <v>44152</v>
      </c>
      <c r="O8602">
        <v>0</v>
      </c>
      <c r="P8602">
        <v>0</v>
      </c>
      <c r="Q8602">
        <v>5856</v>
      </c>
      <c r="R8602">
        <v>763.62999999999897</v>
      </c>
      <c r="S8602">
        <v>1.591</v>
      </c>
      <c r="T8602">
        <v>33</v>
      </c>
      <c r="U8602">
        <v>2314</v>
      </c>
      <c r="V8602">
        <v>23</v>
      </c>
      <c r="W8602">
        <v>1.5660000000000001</v>
      </c>
      <c r="X8602">
        <v>2.5310000000000001</v>
      </c>
      <c r="Y8602" s="119">
        <v>44152</v>
      </c>
      <c r="Z8602">
        <v>408841.159902627</v>
      </c>
      <c r="AA8602">
        <v>3660448.3329236698</v>
      </c>
    </row>
    <row r="8603" spans="1:27" x14ac:dyDescent="0.25">
      <c r="A8603">
        <v>-111.976703299999</v>
      </c>
      <c r="B8603">
        <v>33.078807099999899</v>
      </c>
      <c r="C8603" t="s">
        <v>983</v>
      </c>
      <c r="D8603" t="s">
        <v>982</v>
      </c>
      <c r="E8603" t="s">
        <v>981</v>
      </c>
      <c r="F8603">
        <v>7922</v>
      </c>
      <c r="G8603">
        <v>190</v>
      </c>
      <c r="H8603">
        <v>13.33</v>
      </c>
      <c r="I8603">
        <v>2.0339999999999998</v>
      </c>
      <c r="J8603">
        <v>1</v>
      </c>
      <c r="K8603">
        <v>1166.9000000000001</v>
      </c>
      <c r="L8603" t="s">
        <v>980</v>
      </c>
      <c r="M8603" t="s">
        <v>979</v>
      </c>
      <c r="N8603" s="119">
        <v>44152</v>
      </c>
      <c r="O8603">
        <v>0</v>
      </c>
      <c r="P8603">
        <v>0</v>
      </c>
      <c r="Q8603">
        <v>5022.8</v>
      </c>
      <c r="R8603">
        <v>739.49</v>
      </c>
      <c r="S8603">
        <v>1.5409999999999999</v>
      </c>
      <c r="T8603">
        <v>33</v>
      </c>
      <c r="U8603">
        <v>2240.9</v>
      </c>
      <c r="V8603">
        <v>23</v>
      </c>
      <c r="W8603">
        <v>1.387</v>
      </c>
      <c r="X8603">
        <v>2.2410000000000001</v>
      </c>
      <c r="Y8603" s="119">
        <v>44152</v>
      </c>
      <c r="Z8603">
        <v>408841.31225391797</v>
      </c>
      <c r="AA8603">
        <v>3660447.6518260301</v>
      </c>
    </row>
    <row r="8604" spans="1:27" x14ac:dyDescent="0.25">
      <c r="A8604">
        <v>-111.976705679999</v>
      </c>
      <c r="B8604">
        <v>33.0788022099999</v>
      </c>
      <c r="C8604" t="s">
        <v>983</v>
      </c>
      <c r="D8604" t="s">
        <v>982</v>
      </c>
      <c r="E8604" t="s">
        <v>981</v>
      </c>
      <c r="F8604">
        <v>7923</v>
      </c>
      <c r="G8604">
        <v>176</v>
      </c>
      <c r="H8604">
        <v>13.33</v>
      </c>
      <c r="I8604">
        <v>2.165</v>
      </c>
      <c r="J8604">
        <v>1</v>
      </c>
      <c r="K8604">
        <v>1166.9000000000001</v>
      </c>
      <c r="L8604" t="s">
        <v>980</v>
      </c>
      <c r="M8604" t="s">
        <v>979</v>
      </c>
      <c r="N8604" s="119">
        <v>44152</v>
      </c>
      <c r="O8604">
        <v>0</v>
      </c>
      <c r="P8604">
        <v>0</v>
      </c>
      <c r="Q8604">
        <v>4464.1000000000004</v>
      </c>
      <c r="R8604">
        <v>617.40999999999894</v>
      </c>
      <c r="S8604">
        <v>1.286</v>
      </c>
      <c r="T8604">
        <v>33</v>
      </c>
      <c r="U8604">
        <v>1870.9</v>
      </c>
      <c r="V8604">
        <v>23</v>
      </c>
      <c r="W8604">
        <v>1.476</v>
      </c>
      <c r="X8604">
        <v>2.3860000000000001</v>
      </c>
      <c r="Y8604" s="119">
        <v>44152</v>
      </c>
      <c r="Z8604">
        <v>408841.08506443503</v>
      </c>
      <c r="AA8604">
        <v>3660447.1117481999</v>
      </c>
    </row>
    <row r="8605" spans="1:27" x14ac:dyDescent="0.25">
      <c r="A8605">
        <v>-111.97670517</v>
      </c>
      <c r="B8605">
        <v>33.078796220000001</v>
      </c>
      <c r="C8605" t="s">
        <v>983</v>
      </c>
      <c r="D8605" t="s">
        <v>982</v>
      </c>
      <c r="E8605" t="s">
        <v>981</v>
      </c>
      <c r="F8605">
        <v>7924</v>
      </c>
      <c r="G8605">
        <v>179</v>
      </c>
      <c r="H8605">
        <v>13.33</v>
      </c>
      <c r="I8605">
        <v>2.0670000000000002</v>
      </c>
      <c r="J8605">
        <v>1</v>
      </c>
      <c r="K8605">
        <v>1167</v>
      </c>
      <c r="L8605" t="s">
        <v>980</v>
      </c>
      <c r="M8605" t="s">
        <v>979</v>
      </c>
      <c r="N8605" s="119">
        <v>44152</v>
      </c>
      <c r="O8605">
        <v>0</v>
      </c>
      <c r="P8605">
        <v>0</v>
      </c>
      <c r="Q8605">
        <v>4250</v>
      </c>
      <c r="R8605">
        <v>615.76999999999896</v>
      </c>
      <c r="S8605">
        <v>1.2829999999999999</v>
      </c>
      <c r="T8605">
        <v>33</v>
      </c>
      <c r="U8605">
        <v>1866</v>
      </c>
      <c r="V8605">
        <v>23</v>
      </c>
      <c r="W8605">
        <v>1.409</v>
      </c>
      <c r="X8605">
        <v>2.278</v>
      </c>
      <c r="Y8605" s="119">
        <v>44152</v>
      </c>
      <c r="Z8605">
        <v>408841.12648766697</v>
      </c>
      <c r="AA8605">
        <v>3660446.4472055901</v>
      </c>
    </row>
    <row r="8606" spans="1:27" x14ac:dyDescent="0.25">
      <c r="A8606">
        <v>-111.976705679999</v>
      </c>
      <c r="B8606">
        <v>33.078790210000001</v>
      </c>
      <c r="C8606" t="s">
        <v>983</v>
      </c>
      <c r="D8606" t="s">
        <v>982</v>
      </c>
      <c r="E8606" t="s">
        <v>981</v>
      </c>
      <c r="F8606">
        <v>7925</v>
      </c>
      <c r="G8606">
        <v>176</v>
      </c>
      <c r="H8606">
        <v>13.33</v>
      </c>
      <c r="I8606">
        <v>1.9690000000000001</v>
      </c>
      <c r="J8606">
        <v>1</v>
      </c>
      <c r="K8606">
        <v>1167</v>
      </c>
      <c r="L8606" t="s">
        <v>980</v>
      </c>
      <c r="M8606" t="s">
        <v>979</v>
      </c>
      <c r="N8606" s="119">
        <v>44152</v>
      </c>
      <c r="O8606">
        <v>0</v>
      </c>
      <c r="P8606">
        <v>0</v>
      </c>
      <c r="Q8606">
        <v>4600.3</v>
      </c>
      <c r="R8606">
        <v>699.86</v>
      </c>
      <c r="S8606">
        <v>1.458</v>
      </c>
      <c r="T8606">
        <v>33</v>
      </c>
      <c r="U8606">
        <v>2120.8000000000002</v>
      </c>
      <c r="V8606">
        <v>23</v>
      </c>
      <c r="W8606">
        <v>1.3420000000000001</v>
      </c>
      <c r="X8606">
        <v>2.169</v>
      </c>
      <c r="Y8606" s="119">
        <v>44152</v>
      </c>
      <c r="Z8606">
        <v>408841.072685269</v>
      </c>
      <c r="AA8606">
        <v>3660445.7813314698</v>
      </c>
    </row>
    <row r="8607" spans="1:27" x14ac:dyDescent="0.25">
      <c r="A8607">
        <v>-111.976705319999</v>
      </c>
      <c r="B8607">
        <v>33.078784210000002</v>
      </c>
      <c r="C8607" t="s">
        <v>983</v>
      </c>
      <c r="D8607" t="s">
        <v>982</v>
      </c>
      <c r="E8607" t="s">
        <v>981</v>
      </c>
      <c r="F8607">
        <v>7926</v>
      </c>
      <c r="G8607">
        <v>184</v>
      </c>
      <c r="H8607">
        <v>13.33</v>
      </c>
      <c r="I8607">
        <v>2.133</v>
      </c>
      <c r="J8607">
        <v>1</v>
      </c>
      <c r="K8607">
        <v>1167.0999999999899</v>
      </c>
      <c r="L8607" t="s">
        <v>980</v>
      </c>
      <c r="M8607" t="s">
        <v>979</v>
      </c>
      <c r="N8607" s="119">
        <v>44152</v>
      </c>
      <c r="O8607">
        <v>0</v>
      </c>
      <c r="P8607">
        <v>0</v>
      </c>
      <c r="Q8607">
        <v>4702.1999999999898</v>
      </c>
      <c r="R8607">
        <v>660.34</v>
      </c>
      <c r="S8607">
        <v>1.3759999999999999</v>
      </c>
      <c r="T8607">
        <v>33</v>
      </c>
      <c r="U8607">
        <v>2001</v>
      </c>
      <c r="V8607">
        <v>23</v>
      </c>
      <c r="W8607">
        <v>1.454</v>
      </c>
      <c r="X8607">
        <v>2.35</v>
      </c>
      <c r="Y8607" s="119">
        <v>44152</v>
      </c>
      <c r="Z8607">
        <v>408841.10009745701</v>
      </c>
      <c r="AA8607">
        <v>3660445.1158104399</v>
      </c>
    </row>
    <row r="8608" spans="1:27" x14ac:dyDescent="0.25">
      <c r="A8608">
        <v>-111.97670514000001</v>
      </c>
      <c r="B8608">
        <v>33.078779189999899</v>
      </c>
      <c r="C8608" t="s">
        <v>983</v>
      </c>
      <c r="D8608" t="s">
        <v>982</v>
      </c>
      <c r="E8608" t="s">
        <v>981</v>
      </c>
      <c r="F8608">
        <v>7927</v>
      </c>
      <c r="G8608">
        <v>185</v>
      </c>
      <c r="H8608">
        <v>13.33</v>
      </c>
      <c r="I8608">
        <v>2.0339999999999998</v>
      </c>
      <c r="J8608">
        <v>1</v>
      </c>
      <c r="K8608">
        <v>1167.0999999999899</v>
      </c>
      <c r="L8608" t="s">
        <v>980</v>
      </c>
      <c r="M8608" t="s">
        <v>979</v>
      </c>
      <c r="N8608" s="119">
        <v>44152</v>
      </c>
      <c r="O8608">
        <v>0</v>
      </c>
      <c r="P8608">
        <v>0</v>
      </c>
      <c r="Q8608">
        <v>5254.3999999999896</v>
      </c>
      <c r="R8608">
        <v>773.59</v>
      </c>
      <c r="S8608">
        <v>1.6120000000000001</v>
      </c>
      <c r="T8608">
        <v>33</v>
      </c>
      <c r="U8608">
        <v>2344.1999999999898</v>
      </c>
      <c r="V8608">
        <v>23</v>
      </c>
      <c r="W8608">
        <v>1.387</v>
      </c>
      <c r="X8608">
        <v>2.2410000000000001</v>
      </c>
      <c r="Y8608" s="119">
        <v>44152</v>
      </c>
      <c r="Z8608">
        <v>408841.11171972798</v>
      </c>
      <c r="AA8608">
        <v>3660444.55909645</v>
      </c>
    </row>
    <row r="8609" spans="1:27" x14ac:dyDescent="0.25">
      <c r="A8609">
        <v>-111.976704999999</v>
      </c>
      <c r="B8609">
        <v>33.078773230000003</v>
      </c>
      <c r="C8609" t="s">
        <v>983</v>
      </c>
      <c r="D8609" t="s">
        <v>982</v>
      </c>
      <c r="E8609" t="s">
        <v>981</v>
      </c>
      <c r="F8609">
        <v>7928</v>
      </c>
      <c r="G8609">
        <v>180</v>
      </c>
      <c r="H8609">
        <v>13.33</v>
      </c>
      <c r="I8609">
        <v>2.165</v>
      </c>
      <c r="J8609">
        <v>1</v>
      </c>
      <c r="K8609">
        <v>1167.0999999999899</v>
      </c>
      <c r="L8609" t="s">
        <v>980</v>
      </c>
      <c r="M8609" t="s">
        <v>979</v>
      </c>
      <c r="N8609" s="119">
        <v>44152</v>
      </c>
      <c r="O8609">
        <v>0</v>
      </c>
      <c r="P8609">
        <v>0</v>
      </c>
      <c r="Q8609">
        <v>6709.1</v>
      </c>
      <c r="R8609">
        <v>927.89999999999895</v>
      </c>
      <c r="S8609">
        <v>1.9330000000000001</v>
      </c>
      <c r="T8609">
        <v>33</v>
      </c>
      <c r="U8609">
        <v>2811.8</v>
      </c>
      <c r="V8609">
        <v>23</v>
      </c>
      <c r="W8609">
        <v>1.476</v>
      </c>
      <c r="X8609">
        <v>2.3860000000000001</v>
      </c>
      <c r="Y8609" s="119">
        <v>44152</v>
      </c>
      <c r="Z8609">
        <v>408841.11863877298</v>
      </c>
      <c r="AA8609">
        <v>3660443.8982012202</v>
      </c>
    </row>
    <row r="8610" spans="1:27" x14ac:dyDescent="0.25">
      <c r="A8610">
        <v>-111.976704319999</v>
      </c>
      <c r="B8610">
        <v>33.078767210000002</v>
      </c>
      <c r="C8610" t="s">
        <v>983</v>
      </c>
      <c r="D8610" t="s">
        <v>982</v>
      </c>
      <c r="E8610" t="s">
        <v>981</v>
      </c>
      <c r="F8610">
        <v>7929</v>
      </c>
      <c r="G8610">
        <v>184</v>
      </c>
      <c r="H8610">
        <v>13.33</v>
      </c>
      <c r="I8610">
        <v>2.0339999999999998</v>
      </c>
      <c r="J8610">
        <v>1</v>
      </c>
      <c r="K8610">
        <v>1167</v>
      </c>
      <c r="L8610" t="s">
        <v>980</v>
      </c>
      <c r="M8610" t="s">
        <v>979</v>
      </c>
      <c r="N8610" s="119">
        <v>44152</v>
      </c>
      <c r="O8610">
        <v>0</v>
      </c>
      <c r="P8610">
        <v>0</v>
      </c>
      <c r="Q8610">
        <v>5275.5</v>
      </c>
      <c r="R8610">
        <v>776.7</v>
      </c>
      <c r="S8610">
        <v>1.6180000000000001</v>
      </c>
      <c r="T8610">
        <v>33</v>
      </c>
      <c r="U8610">
        <v>2353.5999999999899</v>
      </c>
      <c r="V8610">
        <v>23</v>
      </c>
      <c r="W8610">
        <v>1.387</v>
      </c>
      <c r="X8610">
        <v>2.2410000000000001</v>
      </c>
      <c r="Y8610" s="119">
        <v>44152</v>
      </c>
      <c r="Z8610">
        <v>408841.17589858698</v>
      </c>
      <c r="AA8610">
        <v>3660443.2301849201</v>
      </c>
    </row>
    <row r="8611" spans="1:27" x14ac:dyDescent="0.25">
      <c r="A8611">
        <v>-111.976704659999</v>
      </c>
      <c r="B8611">
        <v>33.078761219999897</v>
      </c>
      <c r="C8611" t="s">
        <v>983</v>
      </c>
      <c r="D8611" t="s">
        <v>982</v>
      </c>
      <c r="E8611" t="s">
        <v>981</v>
      </c>
      <c r="F8611">
        <v>7930</v>
      </c>
      <c r="G8611">
        <v>182</v>
      </c>
      <c r="H8611">
        <v>13.33</v>
      </c>
      <c r="I8611">
        <v>2.2309999999999999</v>
      </c>
      <c r="J8611">
        <v>1</v>
      </c>
      <c r="K8611">
        <v>1167</v>
      </c>
      <c r="L8611" t="s">
        <v>980</v>
      </c>
      <c r="M8611" t="s">
        <v>979</v>
      </c>
      <c r="N8611" s="119">
        <v>44152</v>
      </c>
      <c r="O8611">
        <v>0</v>
      </c>
      <c r="P8611">
        <v>0</v>
      </c>
      <c r="Q8611">
        <v>5163.8999999999896</v>
      </c>
      <c r="R8611">
        <v>693.16999999999905</v>
      </c>
      <c r="S8611">
        <v>1.444</v>
      </c>
      <c r="T8611">
        <v>33</v>
      </c>
      <c r="U8611">
        <v>2100.5</v>
      </c>
      <c r="V8611">
        <v>23</v>
      </c>
      <c r="W8611">
        <v>1.5209999999999999</v>
      </c>
      <c r="X8611">
        <v>2.4580000000000002</v>
      </c>
      <c r="Y8611" s="119">
        <v>44152</v>
      </c>
      <c r="Z8611">
        <v>408841.13798432198</v>
      </c>
      <c r="AA8611">
        <v>3660442.5663805199</v>
      </c>
    </row>
    <row r="8612" spans="1:27" x14ac:dyDescent="0.25">
      <c r="A8612">
        <v>-111.976704139999</v>
      </c>
      <c r="B8612">
        <v>33.078755190000003</v>
      </c>
      <c r="C8612" t="s">
        <v>983</v>
      </c>
      <c r="D8612" t="s">
        <v>982</v>
      </c>
      <c r="E8612" t="s">
        <v>981</v>
      </c>
      <c r="F8612">
        <v>7931</v>
      </c>
      <c r="G8612">
        <v>185</v>
      </c>
      <c r="H8612">
        <v>13.33</v>
      </c>
      <c r="I8612">
        <v>2.198</v>
      </c>
      <c r="J8612">
        <v>1</v>
      </c>
      <c r="K8612">
        <v>1167</v>
      </c>
      <c r="L8612" t="s">
        <v>980</v>
      </c>
      <c r="M8612" t="s">
        <v>979</v>
      </c>
      <c r="N8612" s="119">
        <v>44152</v>
      </c>
      <c r="O8612">
        <v>0</v>
      </c>
      <c r="P8612">
        <v>0</v>
      </c>
      <c r="Q8612">
        <v>5908</v>
      </c>
      <c r="R8612">
        <v>804.89999999999895</v>
      </c>
      <c r="S8612">
        <v>1.677</v>
      </c>
      <c r="T8612">
        <v>33</v>
      </c>
      <c r="U8612">
        <v>2439.0999999999899</v>
      </c>
      <c r="V8612">
        <v>23</v>
      </c>
      <c r="W8612">
        <v>1.4990000000000001</v>
      </c>
      <c r="X8612">
        <v>2.4220000000000002</v>
      </c>
      <c r="Y8612" s="119">
        <v>44152</v>
      </c>
      <c r="Z8612">
        <v>408841.18029970798</v>
      </c>
      <c r="AA8612">
        <v>3660441.8973945002</v>
      </c>
    </row>
    <row r="8613" spans="1:27" x14ac:dyDescent="0.25">
      <c r="A8613">
        <v>-111.976705859999</v>
      </c>
      <c r="B8613">
        <v>33.078750190000001</v>
      </c>
      <c r="C8613" t="s">
        <v>983</v>
      </c>
      <c r="D8613" t="s">
        <v>982</v>
      </c>
      <c r="E8613" t="s">
        <v>981</v>
      </c>
      <c r="F8613">
        <v>7932</v>
      </c>
      <c r="G8613">
        <v>175</v>
      </c>
      <c r="H8613">
        <v>13.33</v>
      </c>
      <c r="I8613">
        <v>2.0670000000000002</v>
      </c>
      <c r="J8613">
        <v>1</v>
      </c>
      <c r="K8613">
        <v>1167.0999999999899</v>
      </c>
      <c r="L8613" t="s">
        <v>980</v>
      </c>
      <c r="M8613" t="s">
        <v>979</v>
      </c>
      <c r="N8613" s="119">
        <v>44152</v>
      </c>
      <c r="O8613">
        <v>0</v>
      </c>
      <c r="P8613">
        <v>0</v>
      </c>
      <c r="Q8613">
        <v>6019.3</v>
      </c>
      <c r="R8613">
        <v>872.12999999999897</v>
      </c>
      <c r="S8613">
        <v>1.8169999999999999</v>
      </c>
      <c r="T8613">
        <v>33</v>
      </c>
      <c r="U8613">
        <v>2642.8</v>
      </c>
      <c r="V8613">
        <v>23</v>
      </c>
      <c r="W8613">
        <v>1.409</v>
      </c>
      <c r="X8613">
        <v>2.278</v>
      </c>
      <c r="Y8613" s="119">
        <v>44152</v>
      </c>
      <c r="Z8613">
        <v>408841.01459988899</v>
      </c>
      <c r="AA8613">
        <v>3660441.3445479898</v>
      </c>
    </row>
    <row r="8614" spans="1:27" x14ac:dyDescent="0.25">
      <c r="A8614">
        <v>-111.97670514000001</v>
      </c>
      <c r="B8614">
        <v>33.078744190000002</v>
      </c>
      <c r="C8614" t="s">
        <v>983</v>
      </c>
      <c r="D8614" t="s">
        <v>982</v>
      </c>
      <c r="E8614" t="s">
        <v>981</v>
      </c>
      <c r="F8614">
        <v>7933</v>
      </c>
      <c r="G8614">
        <v>185</v>
      </c>
      <c r="H8614">
        <v>13.33</v>
      </c>
      <c r="I8614">
        <v>1.9359999999999999</v>
      </c>
      <c r="J8614">
        <v>1</v>
      </c>
      <c r="K8614">
        <v>1167</v>
      </c>
      <c r="L8614" t="s">
        <v>980</v>
      </c>
      <c r="M8614" t="s">
        <v>979</v>
      </c>
      <c r="N8614" s="119">
        <v>44152</v>
      </c>
      <c r="O8614">
        <v>0</v>
      </c>
      <c r="P8614">
        <v>0</v>
      </c>
      <c r="Q8614">
        <v>7488.3999999999896</v>
      </c>
      <c r="R8614">
        <v>1158.5999999999899</v>
      </c>
      <c r="S8614">
        <v>2.4140000000000001</v>
      </c>
      <c r="T8614">
        <v>33</v>
      </c>
      <c r="U8614">
        <v>3510.8</v>
      </c>
      <c r="V8614">
        <v>23</v>
      </c>
      <c r="W8614">
        <v>1.32</v>
      </c>
      <c r="X8614">
        <v>2.133</v>
      </c>
      <c r="Y8614" s="119">
        <v>44152</v>
      </c>
      <c r="Z8614">
        <v>408841.075613881</v>
      </c>
      <c r="AA8614">
        <v>3660440.6787143201</v>
      </c>
    </row>
    <row r="8615" spans="1:27" x14ac:dyDescent="0.25">
      <c r="A8615">
        <v>-111.976704139999</v>
      </c>
      <c r="B8615">
        <v>33.078738190000003</v>
      </c>
      <c r="C8615" t="s">
        <v>983</v>
      </c>
      <c r="D8615" t="s">
        <v>982</v>
      </c>
      <c r="E8615" t="s">
        <v>981</v>
      </c>
      <c r="F8615">
        <v>7934</v>
      </c>
      <c r="G8615">
        <v>185</v>
      </c>
      <c r="H8615">
        <v>13.33</v>
      </c>
      <c r="I8615">
        <v>2.0670000000000002</v>
      </c>
      <c r="J8615">
        <v>1</v>
      </c>
      <c r="K8615">
        <v>1167.0999999999899</v>
      </c>
      <c r="L8615" t="s">
        <v>980</v>
      </c>
      <c r="M8615" t="s">
        <v>979</v>
      </c>
      <c r="N8615" s="119">
        <v>44152</v>
      </c>
      <c r="O8615">
        <v>0</v>
      </c>
      <c r="P8615">
        <v>0</v>
      </c>
      <c r="Q8615">
        <v>5830.6999999999898</v>
      </c>
      <c r="R8615">
        <v>844.79999999999905</v>
      </c>
      <c r="S8615">
        <v>1.76</v>
      </c>
      <c r="T8615">
        <v>33</v>
      </c>
      <c r="U8615">
        <v>2560</v>
      </c>
      <c r="V8615">
        <v>23</v>
      </c>
      <c r="W8615">
        <v>1.409</v>
      </c>
      <c r="X8615">
        <v>2.278</v>
      </c>
      <c r="Y8615" s="119">
        <v>44152</v>
      </c>
      <c r="Z8615">
        <v>408841.16276260698</v>
      </c>
      <c r="AA8615">
        <v>3660440.0126374699</v>
      </c>
    </row>
    <row r="8616" spans="1:27" x14ac:dyDescent="0.25">
      <c r="A8616">
        <v>-111.97670617</v>
      </c>
      <c r="B8616">
        <v>33.0787322199999</v>
      </c>
      <c r="C8616" t="s">
        <v>983</v>
      </c>
      <c r="D8616" t="s">
        <v>982</v>
      </c>
      <c r="E8616" t="s">
        <v>981</v>
      </c>
      <c r="F8616">
        <v>7935</v>
      </c>
      <c r="G8616">
        <v>179</v>
      </c>
      <c r="H8616">
        <v>13.33</v>
      </c>
      <c r="I8616">
        <v>2.0339999999999998</v>
      </c>
      <c r="J8616">
        <v>1</v>
      </c>
      <c r="K8616">
        <v>1167.0999999999899</v>
      </c>
      <c r="L8616" t="s">
        <v>980</v>
      </c>
      <c r="M8616" t="s">
        <v>979</v>
      </c>
      <c r="N8616" s="119">
        <v>44152</v>
      </c>
      <c r="O8616">
        <v>0</v>
      </c>
      <c r="P8616">
        <v>0</v>
      </c>
      <c r="Q8616">
        <v>5006.1000000000004</v>
      </c>
      <c r="R8616">
        <v>737.02999999999895</v>
      </c>
      <c r="S8616">
        <v>1.5349999999999999</v>
      </c>
      <c r="T8616">
        <v>33</v>
      </c>
      <c r="U8616">
        <v>2233.4</v>
      </c>
      <c r="V8616">
        <v>23</v>
      </c>
      <c r="W8616">
        <v>1.387</v>
      </c>
      <c r="X8616">
        <v>2.2410000000000001</v>
      </c>
      <c r="Y8616" s="119">
        <v>44152</v>
      </c>
      <c r="Z8616">
        <v>408840.967127237</v>
      </c>
      <c r="AA8616">
        <v>3660439.3525181799</v>
      </c>
    </row>
    <row r="8617" spans="1:27" x14ac:dyDescent="0.25">
      <c r="A8617">
        <v>-111.97670583</v>
      </c>
      <c r="B8617">
        <v>33.078727219999898</v>
      </c>
      <c r="C8617" t="s">
        <v>983</v>
      </c>
      <c r="D8617" t="s">
        <v>982</v>
      </c>
      <c r="E8617" t="s">
        <v>981</v>
      </c>
      <c r="F8617">
        <v>7936</v>
      </c>
      <c r="G8617">
        <v>181</v>
      </c>
      <c r="H8617">
        <v>13.33</v>
      </c>
      <c r="I8617">
        <v>2.0670000000000002</v>
      </c>
      <c r="J8617">
        <v>1</v>
      </c>
      <c r="K8617">
        <v>1167</v>
      </c>
      <c r="L8617" t="s">
        <v>980</v>
      </c>
      <c r="M8617" t="s">
        <v>979</v>
      </c>
      <c r="N8617" s="119">
        <v>44152</v>
      </c>
      <c r="O8617">
        <v>0</v>
      </c>
      <c r="P8617">
        <v>0</v>
      </c>
      <c r="Q8617">
        <v>4345.1999999999898</v>
      </c>
      <c r="R8617">
        <v>629.57000000000005</v>
      </c>
      <c r="S8617">
        <v>1.3120000000000001</v>
      </c>
      <c r="T8617">
        <v>33</v>
      </c>
      <c r="U8617">
        <v>1907.79999999999</v>
      </c>
      <c r="V8617">
        <v>23</v>
      </c>
      <c r="W8617">
        <v>1.409</v>
      </c>
      <c r="X8617">
        <v>2.278</v>
      </c>
      <c r="Y8617" s="119">
        <v>44152</v>
      </c>
      <c r="Z8617">
        <v>408840.99370428402</v>
      </c>
      <c r="AA8617">
        <v>3660438.79788259</v>
      </c>
    </row>
    <row r="8618" spans="1:27" x14ac:dyDescent="0.25">
      <c r="A8618">
        <v>-111.976705319999</v>
      </c>
      <c r="B8618">
        <v>33.078721209999898</v>
      </c>
      <c r="C8618" t="s">
        <v>983</v>
      </c>
      <c r="D8618" t="s">
        <v>982</v>
      </c>
      <c r="E8618" t="s">
        <v>981</v>
      </c>
      <c r="F8618">
        <v>7937</v>
      </c>
      <c r="G8618">
        <v>184</v>
      </c>
      <c r="H8618">
        <v>13.33</v>
      </c>
      <c r="I8618">
        <v>2.0009999999999999</v>
      </c>
      <c r="J8618">
        <v>1</v>
      </c>
      <c r="K8618">
        <v>1167</v>
      </c>
      <c r="L8618" t="s">
        <v>980</v>
      </c>
      <c r="M8618" t="s">
        <v>979</v>
      </c>
      <c r="N8618" s="119">
        <v>44152</v>
      </c>
      <c r="O8618">
        <v>0</v>
      </c>
      <c r="P8618">
        <v>0</v>
      </c>
      <c r="Q8618">
        <v>4284.8999999999896</v>
      </c>
      <c r="R8618">
        <v>641.20000000000005</v>
      </c>
      <c r="S8618">
        <v>1.3360000000000001</v>
      </c>
      <c r="T8618">
        <v>33</v>
      </c>
      <c r="U8618">
        <v>1943</v>
      </c>
      <c r="V8618">
        <v>23</v>
      </c>
      <c r="W8618">
        <v>1.365</v>
      </c>
      <c r="X8618">
        <v>2.2050000000000001</v>
      </c>
      <c r="Y8618" s="119">
        <v>44152</v>
      </c>
      <c r="Z8618">
        <v>408841.035106936</v>
      </c>
      <c r="AA8618">
        <v>3660438.1311226198</v>
      </c>
    </row>
    <row r="8619" spans="1:27" x14ac:dyDescent="0.25">
      <c r="A8619">
        <v>-111.976706859999</v>
      </c>
      <c r="B8619">
        <v>33.078715189999897</v>
      </c>
      <c r="C8619" t="s">
        <v>983</v>
      </c>
      <c r="D8619" t="s">
        <v>982</v>
      </c>
      <c r="E8619" t="s">
        <v>981</v>
      </c>
      <c r="F8619">
        <v>7938</v>
      </c>
      <c r="G8619">
        <v>175</v>
      </c>
      <c r="H8619">
        <v>13.33</v>
      </c>
      <c r="I8619">
        <v>1.9359999999999999</v>
      </c>
      <c r="J8619">
        <v>1</v>
      </c>
      <c r="K8619">
        <v>1167.2</v>
      </c>
      <c r="L8619" t="s">
        <v>980</v>
      </c>
      <c r="M8619" t="s">
        <v>979</v>
      </c>
      <c r="N8619" s="119">
        <v>44152</v>
      </c>
      <c r="O8619">
        <v>0</v>
      </c>
      <c r="P8619">
        <v>0</v>
      </c>
      <c r="Q8619">
        <v>5382.3999999999896</v>
      </c>
      <c r="R8619">
        <v>832.73</v>
      </c>
      <c r="S8619">
        <v>1.7350000000000001</v>
      </c>
      <c r="T8619">
        <v>33</v>
      </c>
      <c r="U8619">
        <v>2523.4</v>
      </c>
      <c r="V8619">
        <v>23</v>
      </c>
      <c r="W8619">
        <v>1.32</v>
      </c>
      <c r="X8619">
        <v>2.133</v>
      </c>
      <c r="Y8619" s="119">
        <v>44152</v>
      </c>
      <c r="Z8619">
        <v>408840.88515572302</v>
      </c>
      <c r="AA8619">
        <v>3660437.4650343601</v>
      </c>
    </row>
    <row r="8620" spans="1:27" x14ac:dyDescent="0.25">
      <c r="A8620">
        <v>-111.976705659999</v>
      </c>
      <c r="B8620">
        <v>33.078710219999898</v>
      </c>
      <c r="C8620" t="s">
        <v>983</v>
      </c>
      <c r="D8620" t="s">
        <v>982</v>
      </c>
      <c r="E8620" t="s">
        <v>981</v>
      </c>
      <c r="F8620">
        <v>7939</v>
      </c>
      <c r="G8620">
        <v>182</v>
      </c>
      <c r="H8620">
        <v>13.33</v>
      </c>
      <c r="I8620">
        <v>1.9690000000000001</v>
      </c>
      <c r="J8620">
        <v>1</v>
      </c>
      <c r="K8620">
        <v>1167.2</v>
      </c>
      <c r="L8620" t="s">
        <v>980</v>
      </c>
      <c r="M8620" t="s">
        <v>979</v>
      </c>
      <c r="N8620" s="119">
        <v>44152</v>
      </c>
      <c r="O8620">
        <v>0</v>
      </c>
      <c r="P8620">
        <v>0</v>
      </c>
      <c r="Q8620">
        <v>5705.6999999999898</v>
      </c>
      <c r="R8620">
        <v>868.02999999999895</v>
      </c>
      <c r="S8620">
        <v>1.8080000000000001</v>
      </c>
      <c r="T8620">
        <v>33</v>
      </c>
      <c r="U8620">
        <v>2630.4</v>
      </c>
      <c r="V8620">
        <v>23</v>
      </c>
      <c r="W8620">
        <v>1.3420000000000001</v>
      </c>
      <c r="X8620">
        <v>2.169</v>
      </c>
      <c r="Y8620" s="119">
        <v>44152</v>
      </c>
      <c r="Z8620">
        <v>408840.99203468201</v>
      </c>
      <c r="AA8620">
        <v>3660436.9129779199</v>
      </c>
    </row>
    <row r="8621" spans="1:27" x14ac:dyDescent="0.25">
      <c r="A8621">
        <v>-111.976705659999</v>
      </c>
      <c r="B8621">
        <v>33.078704219999899</v>
      </c>
      <c r="C8621" t="s">
        <v>983</v>
      </c>
      <c r="D8621" t="s">
        <v>982</v>
      </c>
      <c r="E8621" t="s">
        <v>981</v>
      </c>
      <c r="F8621">
        <v>7940</v>
      </c>
      <c r="G8621">
        <v>182</v>
      </c>
      <c r="H8621">
        <v>13.33</v>
      </c>
      <c r="I8621">
        <v>2.0009999999999999</v>
      </c>
      <c r="J8621">
        <v>1</v>
      </c>
      <c r="K8621">
        <v>1167.29999999999</v>
      </c>
      <c r="L8621" t="s">
        <v>980</v>
      </c>
      <c r="M8621" t="s">
        <v>979</v>
      </c>
      <c r="N8621" s="119">
        <v>44152</v>
      </c>
      <c r="O8621">
        <v>0</v>
      </c>
      <c r="P8621">
        <v>0</v>
      </c>
      <c r="Q8621">
        <v>5214.3</v>
      </c>
      <c r="R8621">
        <v>780.26999999999896</v>
      </c>
      <c r="S8621">
        <v>1.6259999999999999</v>
      </c>
      <c r="T8621">
        <v>33</v>
      </c>
      <c r="U8621">
        <v>2364.5</v>
      </c>
      <c r="V8621">
        <v>23</v>
      </c>
      <c r="W8621">
        <v>1.365</v>
      </c>
      <c r="X8621">
        <v>2.2050000000000001</v>
      </c>
      <c r="Y8621" s="119">
        <v>44152</v>
      </c>
      <c r="Z8621">
        <v>408840.98584511399</v>
      </c>
      <c r="AA8621">
        <v>3660436.2477695602</v>
      </c>
    </row>
    <row r="8622" spans="1:27" x14ac:dyDescent="0.25">
      <c r="A8622">
        <v>-111.97670514000001</v>
      </c>
      <c r="B8622">
        <v>33.078698189999898</v>
      </c>
      <c r="C8622" t="s">
        <v>983</v>
      </c>
      <c r="D8622" t="s">
        <v>982</v>
      </c>
      <c r="E8622" t="s">
        <v>981</v>
      </c>
      <c r="F8622">
        <v>7941</v>
      </c>
      <c r="G8622">
        <v>185</v>
      </c>
      <c r="H8622">
        <v>13.33</v>
      </c>
      <c r="I8622">
        <v>1.64</v>
      </c>
      <c r="J8622">
        <v>1</v>
      </c>
      <c r="K8622">
        <v>1167.2</v>
      </c>
      <c r="L8622" t="s">
        <v>980</v>
      </c>
      <c r="M8622" t="s">
        <v>979</v>
      </c>
      <c r="N8622" s="119">
        <v>44152</v>
      </c>
      <c r="O8622">
        <v>0</v>
      </c>
      <c r="P8622">
        <v>0</v>
      </c>
      <c r="Q8622">
        <v>4120.5</v>
      </c>
      <c r="R8622">
        <v>752.25</v>
      </c>
      <c r="S8622">
        <v>1.5669999999999999</v>
      </c>
      <c r="T8622">
        <v>33</v>
      </c>
      <c r="U8622">
        <v>2279.5</v>
      </c>
      <c r="V8622">
        <v>23</v>
      </c>
      <c r="W8622">
        <v>1.1180000000000001</v>
      </c>
      <c r="X8622">
        <v>1.8080000000000001</v>
      </c>
      <c r="Y8622" s="119">
        <v>44152</v>
      </c>
      <c r="Z8622">
        <v>408841.02816053398</v>
      </c>
      <c r="AA8622">
        <v>3660435.5787835498</v>
      </c>
    </row>
    <row r="8623" spans="1:27" x14ac:dyDescent="0.25">
      <c r="A8623">
        <v>-111.97670720000001</v>
      </c>
      <c r="B8623">
        <v>33.07869316</v>
      </c>
      <c r="C8623" t="s">
        <v>983</v>
      </c>
      <c r="D8623" t="s">
        <v>982</v>
      </c>
      <c r="E8623" t="s">
        <v>981</v>
      </c>
      <c r="F8623">
        <v>7942</v>
      </c>
      <c r="G8623">
        <v>173</v>
      </c>
      <c r="H8623">
        <v>13.33</v>
      </c>
      <c r="I8623">
        <v>2.2309999999999999</v>
      </c>
      <c r="J8623">
        <v>1</v>
      </c>
      <c r="K8623">
        <v>1167.2</v>
      </c>
      <c r="L8623" t="s">
        <v>980</v>
      </c>
      <c r="M8623" t="s">
        <v>979</v>
      </c>
      <c r="N8623" s="119">
        <v>44152</v>
      </c>
      <c r="O8623">
        <v>0</v>
      </c>
      <c r="P8623">
        <v>0</v>
      </c>
      <c r="Q8623">
        <v>5270.5</v>
      </c>
      <c r="R8623">
        <v>707.5</v>
      </c>
      <c r="S8623">
        <v>1.474</v>
      </c>
      <c r="T8623">
        <v>33</v>
      </c>
      <c r="U8623">
        <v>2143.9</v>
      </c>
      <c r="V8623">
        <v>23</v>
      </c>
      <c r="W8623">
        <v>1.5209999999999999</v>
      </c>
      <c r="X8623">
        <v>2.4580000000000002</v>
      </c>
      <c r="Y8623" s="119">
        <v>44152</v>
      </c>
      <c r="Z8623">
        <v>408840.830694629</v>
      </c>
      <c r="AA8623">
        <v>3660435.0229062899</v>
      </c>
    </row>
    <row r="8624" spans="1:27" x14ac:dyDescent="0.25">
      <c r="A8624">
        <v>-111.976705659999</v>
      </c>
      <c r="B8624">
        <v>33.0786872199999</v>
      </c>
      <c r="C8624" t="s">
        <v>983</v>
      </c>
      <c r="D8624" t="s">
        <v>982</v>
      </c>
      <c r="E8624" t="s">
        <v>981</v>
      </c>
      <c r="F8624">
        <v>7943</v>
      </c>
      <c r="G8624">
        <v>182</v>
      </c>
      <c r="H8624">
        <v>13.33</v>
      </c>
      <c r="I8624">
        <v>2.0670000000000002</v>
      </c>
      <c r="J8624">
        <v>1</v>
      </c>
      <c r="K8624">
        <v>1167.2</v>
      </c>
      <c r="L8624" t="s">
        <v>980</v>
      </c>
      <c r="M8624" t="s">
        <v>979</v>
      </c>
      <c r="N8624" s="119">
        <v>44152</v>
      </c>
      <c r="O8624">
        <v>0</v>
      </c>
      <c r="P8624">
        <v>0</v>
      </c>
      <c r="Q8624">
        <v>5525.3999999999896</v>
      </c>
      <c r="R8624">
        <v>800.55999999999904</v>
      </c>
      <c r="S8624">
        <v>1.6679999999999999</v>
      </c>
      <c r="T8624">
        <v>33</v>
      </c>
      <c r="U8624">
        <v>2426</v>
      </c>
      <c r="V8624">
        <v>23</v>
      </c>
      <c r="W8624">
        <v>1.409</v>
      </c>
      <c r="X8624">
        <v>2.278</v>
      </c>
      <c r="Y8624" s="119">
        <v>44152</v>
      </c>
      <c r="Z8624">
        <v>408840.96830801002</v>
      </c>
      <c r="AA8624">
        <v>3660434.3630125499</v>
      </c>
    </row>
    <row r="8625" spans="1:27" x14ac:dyDescent="0.25">
      <c r="A8625">
        <v>-111.97670514000001</v>
      </c>
      <c r="B8625">
        <v>33.078681189999898</v>
      </c>
      <c r="C8625" t="s">
        <v>983</v>
      </c>
      <c r="D8625" t="s">
        <v>982</v>
      </c>
      <c r="E8625" t="s">
        <v>981</v>
      </c>
      <c r="F8625">
        <v>7944</v>
      </c>
      <c r="G8625">
        <v>185</v>
      </c>
      <c r="H8625">
        <v>13.33</v>
      </c>
      <c r="I8625">
        <v>2.0670000000000002</v>
      </c>
      <c r="J8625">
        <v>1</v>
      </c>
      <c r="K8625">
        <v>1167.0999999999899</v>
      </c>
      <c r="L8625" t="s">
        <v>980</v>
      </c>
      <c r="M8625" t="s">
        <v>979</v>
      </c>
      <c r="N8625" s="119">
        <v>44152</v>
      </c>
      <c r="O8625">
        <v>0</v>
      </c>
      <c r="P8625">
        <v>0</v>
      </c>
      <c r="Q8625">
        <v>5401.5</v>
      </c>
      <c r="R8625">
        <v>782.62</v>
      </c>
      <c r="S8625">
        <v>1.63</v>
      </c>
      <c r="T8625">
        <v>33</v>
      </c>
      <c r="U8625">
        <v>2371.5999999999899</v>
      </c>
      <c r="V8625">
        <v>23</v>
      </c>
      <c r="W8625">
        <v>1.409</v>
      </c>
      <c r="X8625">
        <v>2.278</v>
      </c>
      <c r="Y8625" s="119">
        <v>44152</v>
      </c>
      <c r="Z8625">
        <v>408841.010623443</v>
      </c>
      <c r="AA8625">
        <v>3660433.69402654</v>
      </c>
    </row>
    <row r="8626" spans="1:27" x14ac:dyDescent="0.25">
      <c r="A8626">
        <v>-111.97670720000001</v>
      </c>
      <c r="B8626">
        <v>33.078675160000003</v>
      </c>
      <c r="C8626" t="s">
        <v>983</v>
      </c>
      <c r="D8626" t="s">
        <v>982</v>
      </c>
      <c r="E8626" t="s">
        <v>981</v>
      </c>
      <c r="F8626">
        <v>7945</v>
      </c>
      <c r="G8626">
        <v>173</v>
      </c>
      <c r="H8626">
        <v>13.33</v>
      </c>
      <c r="I8626">
        <v>2.165</v>
      </c>
      <c r="J8626">
        <v>1</v>
      </c>
      <c r="K8626">
        <v>1167.0999999999899</v>
      </c>
      <c r="L8626" t="s">
        <v>980</v>
      </c>
      <c r="M8626" t="s">
        <v>979</v>
      </c>
      <c r="N8626" s="119">
        <v>44152</v>
      </c>
      <c r="O8626">
        <v>0</v>
      </c>
      <c r="P8626">
        <v>0</v>
      </c>
      <c r="Q8626">
        <v>6926.8999999999896</v>
      </c>
      <c r="R8626">
        <v>958.01999999999896</v>
      </c>
      <c r="S8626">
        <v>1.996</v>
      </c>
      <c r="T8626">
        <v>33</v>
      </c>
      <c r="U8626">
        <v>2903.0999999999899</v>
      </c>
      <c r="V8626">
        <v>23</v>
      </c>
      <c r="W8626">
        <v>1.476</v>
      </c>
      <c r="X8626">
        <v>2.3860000000000001</v>
      </c>
      <c r="Y8626" s="119">
        <v>44152</v>
      </c>
      <c r="Z8626">
        <v>408840.81212590699</v>
      </c>
      <c r="AA8626">
        <v>3660433.0272812201</v>
      </c>
    </row>
    <row r="8627" spans="1:27" x14ac:dyDescent="0.25">
      <c r="A8627">
        <v>-111.97670634000001</v>
      </c>
      <c r="B8627">
        <v>33.078669220000002</v>
      </c>
      <c r="C8627" t="s">
        <v>983</v>
      </c>
      <c r="D8627" t="s">
        <v>982</v>
      </c>
      <c r="E8627" t="s">
        <v>981</v>
      </c>
      <c r="F8627">
        <v>7946</v>
      </c>
      <c r="G8627">
        <v>178</v>
      </c>
      <c r="H8627">
        <v>13.33</v>
      </c>
      <c r="I8627">
        <v>2.198</v>
      </c>
      <c r="J8627">
        <v>1</v>
      </c>
      <c r="K8627">
        <v>1167.0999999999899</v>
      </c>
      <c r="L8627" t="s">
        <v>980</v>
      </c>
      <c r="M8627" t="s">
        <v>979</v>
      </c>
      <c r="N8627" s="119">
        <v>44152</v>
      </c>
      <c r="O8627">
        <v>0</v>
      </c>
      <c r="P8627">
        <v>0</v>
      </c>
      <c r="Q8627">
        <v>6539.3999999999896</v>
      </c>
      <c r="R8627">
        <v>890.92999999999904</v>
      </c>
      <c r="S8627">
        <v>1.8560000000000001</v>
      </c>
      <c r="T8627">
        <v>33</v>
      </c>
      <c r="U8627">
        <v>2699.8</v>
      </c>
      <c r="V8627">
        <v>23</v>
      </c>
      <c r="W8627">
        <v>1.4990000000000001</v>
      </c>
      <c r="X8627">
        <v>2.4220000000000002</v>
      </c>
      <c r="Y8627" s="119">
        <v>44152</v>
      </c>
      <c r="Z8627">
        <v>408840.886269229</v>
      </c>
      <c r="AA8627">
        <v>3660432.3679780499</v>
      </c>
    </row>
    <row r="8628" spans="1:27" x14ac:dyDescent="0.25">
      <c r="A8628">
        <v>-111.976704299999</v>
      </c>
      <c r="B8628">
        <v>33.0786631</v>
      </c>
      <c r="C8628" t="s">
        <v>983</v>
      </c>
      <c r="D8628" t="s">
        <v>982</v>
      </c>
      <c r="E8628" t="s">
        <v>981</v>
      </c>
      <c r="F8628">
        <v>7947</v>
      </c>
      <c r="G8628">
        <v>190</v>
      </c>
      <c r="H8628">
        <v>13.33</v>
      </c>
      <c r="I8628">
        <v>2.1</v>
      </c>
      <c r="J8628">
        <v>1</v>
      </c>
      <c r="K8628">
        <v>1167.0999999999899</v>
      </c>
      <c r="L8628" t="s">
        <v>980</v>
      </c>
      <c r="M8628" t="s">
        <v>979</v>
      </c>
      <c r="N8628" s="119">
        <v>44152</v>
      </c>
      <c r="O8628">
        <v>0</v>
      </c>
      <c r="P8628">
        <v>0</v>
      </c>
      <c r="Q8628">
        <v>4874</v>
      </c>
      <c r="R8628">
        <v>695.15999999999894</v>
      </c>
      <c r="S8628">
        <v>1.448</v>
      </c>
      <c r="T8628">
        <v>33</v>
      </c>
      <c r="U8628">
        <v>2106.5</v>
      </c>
      <c r="V8628">
        <v>23</v>
      </c>
      <c r="W8628">
        <v>1.4319999999999999</v>
      </c>
      <c r="X8628">
        <v>2.3140000000000001</v>
      </c>
      <c r="Y8628" s="119">
        <v>44152</v>
      </c>
      <c r="Z8628">
        <v>408841.07036616001</v>
      </c>
      <c r="AA8628">
        <v>3660431.6876938199</v>
      </c>
    </row>
    <row r="8629" spans="1:27" x14ac:dyDescent="0.25">
      <c r="A8629">
        <v>-111.976706489999</v>
      </c>
      <c r="B8629">
        <v>33.07865821</v>
      </c>
      <c r="C8629" t="s">
        <v>983</v>
      </c>
      <c r="D8629" t="s">
        <v>982</v>
      </c>
      <c r="E8629" t="s">
        <v>981</v>
      </c>
      <c r="F8629">
        <v>7948</v>
      </c>
      <c r="G8629">
        <v>183</v>
      </c>
      <c r="H8629">
        <v>13.33</v>
      </c>
      <c r="I8629">
        <v>2.198</v>
      </c>
      <c r="J8629">
        <v>1</v>
      </c>
      <c r="K8629">
        <v>1167.2</v>
      </c>
      <c r="L8629" t="s">
        <v>980</v>
      </c>
      <c r="M8629" t="s">
        <v>979</v>
      </c>
      <c r="N8629" s="119">
        <v>44152</v>
      </c>
      <c r="O8629">
        <v>0</v>
      </c>
      <c r="P8629">
        <v>0</v>
      </c>
      <c r="Q8629">
        <v>5769.8999999999896</v>
      </c>
      <c r="R8629">
        <v>786.09</v>
      </c>
      <c r="S8629">
        <v>1.6379999999999999</v>
      </c>
      <c r="T8629">
        <v>33</v>
      </c>
      <c r="U8629">
        <v>2382.0999999999899</v>
      </c>
      <c r="V8629">
        <v>23</v>
      </c>
      <c r="W8629">
        <v>1.4990000000000001</v>
      </c>
      <c r="X8629">
        <v>2.4220000000000002</v>
      </c>
      <c r="Y8629" s="119">
        <v>44152</v>
      </c>
      <c r="Z8629">
        <v>408840.86091062002</v>
      </c>
      <c r="AA8629">
        <v>3660431.14745099</v>
      </c>
    </row>
    <row r="8630" spans="1:27" x14ac:dyDescent="0.25">
      <c r="A8630">
        <v>-111.97670666</v>
      </c>
      <c r="B8630">
        <v>33.078652220000002</v>
      </c>
      <c r="C8630" t="s">
        <v>983</v>
      </c>
      <c r="D8630" t="s">
        <v>982</v>
      </c>
      <c r="E8630" t="s">
        <v>981</v>
      </c>
      <c r="F8630">
        <v>7949</v>
      </c>
      <c r="G8630">
        <v>182</v>
      </c>
      <c r="H8630">
        <v>13.33</v>
      </c>
      <c r="I8630">
        <v>2.0670000000000002</v>
      </c>
      <c r="J8630">
        <v>1</v>
      </c>
      <c r="K8630">
        <v>1167.29999999999</v>
      </c>
      <c r="L8630" t="s">
        <v>980</v>
      </c>
      <c r="M8630" t="s">
        <v>979</v>
      </c>
      <c r="N8630" s="119">
        <v>44152</v>
      </c>
      <c r="O8630">
        <v>0</v>
      </c>
      <c r="P8630">
        <v>0</v>
      </c>
      <c r="Q8630">
        <v>7089.8</v>
      </c>
      <c r="R8630">
        <v>1027.2</v>
      </c>
      <c r="S8630">
        <v>2.14</v>
      </c>
      <c r="T8630">
        <v>33</v>
      </c>
      <c r="U8630">
        <v>3112.9</v>
      </c>
      <c r="V8630">
        <v>23</v>
      </c>
      <c r="W8630">
        <v>1.409</v>
      </c>
      <c r="X8630">
        <v>2.278</v>
      </c>
      <c r="Y8630" s="119">
        <v>44152</v>
      </c>
      <c r="Z8630">
        <v>408840.83886384597</v>
      </c>
      <c r="AA8630">
        <v>3660430.4834989598</v>
      </c>
    </row>
    <row r="8631" spans="1:27" x14ac:dyDescent="0.25">
      <c r="A8631">
        <v>-111.97670632000001</v>
      </c>
      <c r="B8631">
        <v>33.078646210000002</v>
      </c>
      <c r="C8631" t="s">
        <v>983</v>
      </c>
      <c r="D8631" t="s">
        <v>982</v>
      </c>
      <c r="E8631" t="s">
        <v>981</v>
      </c>
      <c r="F8631">
        <v>7950</v>
      </c>
      <c r="G8631">
        <v>184</v>
      </c>
      <c r="H8631">
        <v>13.33</v>
      </c>
      <c r="I8631">
        <v>1.903</v>
      </c>
      <c r="J8631">
        <v>1</v>
      </c>
      <c r="K8631">
        <v>1167.29999999999</v>
      </c>
      <c r="L8631" t="s">
        <v>980</v>
      </c>
      <c r="M8631" t="s">
        <v>979</v>
      </c>
      <c r="N8631" s="119">
        <v>44152</v>
      </c>
      <c r="O8631">
        <v>0</v>
      </c>
      <c r="P8631">
        <v>0</v>
      </c>
      <c r="Q8631">
        <v>7560.1999999999898</v>
      </c>
      <c r="R8631">
        <v>1189.79999999999</v>
      </c>
      <c r="S8631">
        <v>2.4790000000000001</v>
      </c>
      <c r="T8631">
        <v>33</v>
      </c>
      <c r="U8631">
        <v>3605.5</v>
      </c>
      <c r="V8631">
        <v>23</v>
      </c>
      <c r="W8631">
        <v>1.2969999999999999</v>
      </c>
      <c r="X8631">
        <v>2.097</v>
      </c>
      <c r="Y8631" s="119">
        <v>44152</v>
      </c>
      <c r="Z8631">
        <v>408840.86439901899</v>
      </c>
      <c r="AA8631">
        <v>3660429.8168866402</v>
      </c>
    </row>
    <row r="8632" spans="1:27" x14ac:dyDescent="0.25">
      <c r="A8632">
        <v>-111.976707</v>
      </c>
      <c r="B8632">
        <v>33.078640229999898</v>
      </c>
      <c r="C8632" t="s">
        <v>983</v>
      </c>
      <c r="D8632" t="s">
        <v>982</v>
      </c>
      <c r="E8632" t="s">
        <v>981</v>
      </c>
      <c r="F8632">
        <v>7951</v>
      </c>
      <c r="G8632">
        <v>180</v>
      </c>
      <c r="H8632">
        <v>13.33</v>
      </c>
      <c r="I8632">
        <v>2.0009999999999999</v>
      </c>
      <c r="J8632">
        <v>1</v>
      </c>
      <c r="K8632">
        <v>1167.29999999999</v>
      </c>
      <c r="L8632" t="s">
        <v>980</v>
      </c>
      <c r="M8632" t="s">
        <v>979</v>
      </c>
      <c r="N8632" s="119">
        <v>44152</v>
      </c>
      <c r="O8632">
        <v>0</v>
      </c>
      <c r="P8632">
        <v>0</v>
      </c>
      <c r="Q8632">
        <v>7649.3</v>
      </c>
      <c r="R8632">
        <v>1144.5999999999899</v>
      </c>
      <c r="S8632">
        <v>2.3849999999999998</v>
      </c>
      <c r="T8632">
        <v>33</v>
      </c>
      <c r="U8632">
        <v>3468.5999999999899</v>
      </c>
      <c r="V8632">
        <v>23</v>
      </c>
      <c r="W8632">
        <v>1.365</v>
      </c>
      <c r="X8632">
        <v>2.2050000000000001</v>
      </c>
      <c r="Y8632" s="119">
        <v>44152</v>
      </c>
      <c r="Z8632">
        <v>408840.79475997802</v>
      </c>
      <c r="AA8632">
        <v>3660429.1544862199</v>
      </c>
    </row>
    <row r="8633" spans="1:27" x14ac:dyDescent="0.25">
      <c r="A8633">
        <v>-111.976705969999</v>
      </c>
      <c r="B8633">
        <v>33.0786351799999</v>
      </c>
      <c r="C8633" t="s">
        <v>983</v>
      </c>
      <c r="D8633" t="s">
        <v>982</v>
      </c>
      <c r="E8633" t="s">
        <v>981</v>
      </c>
      <c r="F8633">
        <v>7952</v>
      </c>
      <c r="G8633">
        <v>186</v>
      </c>
      <c r="H8633">
        <v>13.33</v>
      </c>
      <c r="I8633">
        <v>1.9690000000000001</v>
      </c>
      <c r="J8633">
        <v>1</v>
      </c>
      <c r="K8633">
        <v>1167.29999999999</v>
      </c>
      <c r="L8633" t="s">
        <v>980</v>
      </c>
      <c r="M8633" t="s">
        <v>979</v>
      </c>
      <c r="N8633" s="119">
        <v>44152</v>
      </c>
      <c r="O8633">
        <v>0</v>
      </c>
      <c r="P8633">
        <v>0</v>
      </c>
      <c r="Q8633">
        <v>7024.6</v>
      </c>
      <c r="R8633">
        <v>1068.7</v>
      </c>
      <c r="S8633">
        <v>2.226</v>
      </c>
      <c r="T8633">
        <v>33</v>
      </c>
      <c r="U8633">
        <v>3238.4</v>
      </c>
      <c r="V8633">
        <v>23</v>
      </c>
      <c r="W8633">
        <v>1.3420000000000001</v>
      </c>
      <c r="X8633">
        <v>2.169</v>
      </c>
      <c r="Y8633" s="119">
        <v>44152</v>
      </c>
      <c r="Z8633">
        <v>408840.885688985</v>
      </c>
      <c r="AA8633">
        <v>3660428.5937079801</v>
      </c>
    </row>
    <row r="8634" spans="1:27" x14ac:dyDescent="0.25">
      <c r="A8634">
        <v>-111.97670734</v>
      </c>
      <c r="B8634">
        <v>33.078629220000003</v>
      </c>
      <c r="C8634" t="s">
        <v>983</v>
      </c>
      <c r="D8634" t="s">
        <v>982</v>
      </c>
      <c r="E8634" t="s">
        <v>981</v>
      </c>
      <c r="F8634">
        <v>7953</v>
      </c>
      <c r="G8634">
        <v>178</v>
      </c>
      <c r="H8634">
        <v>13.33</v>
      </c>
      <c r="I8634">
        <v>2.2970000000000002</v>
      </c>
      <c r="J8634">
        <v>1</v>
      </c>
      <c r="K8634">
        <v>1167.29999999999</v>
      </c>
      <c r="L8634" t="s">
        <v>980</v>
      </c>
      <c r="M8634" t="s">
        <v>979</v>
      </c>
      <c r="N8634" s="119">
        <v>44152</v>
      </c>
      <c r="O8634">
        <v>0</v>
      </c>
      <c r="P8634">
        <v>0</v>
      </c>
      <c r="Q8634">
        <v>6405.3999999999896</v>
      </c>
      <c r="R8634">
        <v>835.25999999999897</v>
      </c>
      <c r="S8634">
        <v>1.74</v>
      </c>
      <c r="T8634">
        <v>33</v>
      </c>
      <c r="U8634">
        <v>2531.0999999999899</v>
      </c>
      <c r="V8634">
        <v>23</v>
      </c>
      <c r="W8634">
        <v>1.5660000000000001</v>
      </c>
      <c r="X8634">
        <v>2.5310000000000001</v>
      </c>
      <c r="Y8634" s="119">
        <v>44152</v>
      </c>
      <c r="Z8634">
        <v>408840.751667067</v>
      </c>
      <c r="AA8634">
        <v>3660427.9341241801</v>
      </c>
    </row>
    <row r="8635" spans="1:27" x14ac:dyDescent="0.25">
      <c r="A8635">
        <v>-111.976708029999</v>
      </c>
      <c r="B8635">
        <v>33.078623180000001</v>
      </c>
      <c r="C8635" t="s">
        <v>983</v>
      </c>
      <c r="D8635" t="s">
        <v>982</v>
      </c>
      <c r="E8635" t="s">
        <v>981</v>
      </c>
      <c r="F8635">
        <v>7954</v>
      </c>
      <c r="G8635">
        <v>174</v>
      </c>
      <c r="H8635">
        <v>13.33</v>
      </c>
      <c r="I8635">
        <v>2.198</v>
      </c>
      <c r="J8635">
        <v>1</v>
      </c>
      <c r="K8635">
        <v>1167.29999999999</v>
      </c>
      <c r="L8635" t="s">
        <v>980</v>
      </c>
      <c r="M8635" t="s">
        <v>979</v>
      </c>
      <c r="N8635" s="119">
        <v>44152</v>
      </c>
      <c r="O8635">
        <v>0</v>
      </c>
      <c r="P8635">
        <v>0</v>
      </c>
      <c r="Q8635">
        <v>7301.5</v>
      </c>
      <c r="R8635">
        <v>994.75</v>
      </c>
      <c r="S8635">
        <v>2.0720000000000001</v>
      </c>
      <c r="T8635">
        <v>33</v>
      </c>
      <c r="U8635">
        <v>3014.4</v>
      </c>
      <c r="V8635">
        <v>23</v>
      </c>
      <c r="W8635">
        <v>1.4990000000000001</v>
      </c>
      <c r="X8635">
        <v>2.4220000000000002</v>
      </c>
      <c r="Y8635" s="119">
        <v>44152</v>
      </c>
      <c r="Z8635">
        <v>408840.68103272998</v>
      </c>
      <c r="AA8635">
        <v>3660427.2650803602</v>
      </c>
    </row>
    <row r="8636" spans="1:27" x14ac:dyDescent="0.25">
      <c r="A8636">
        <v>-111.97670546000001</v>
      </c>
      <c r="B8636">
        <v>33.078617119999898</v>
      </c>
      <c r="C8636" t="s">
        <v>983</v>
      </c>
      <c r="D8636" t="s">
        <v>982</v>
      </c>
      <c r="E8636" t="s">
        <v>981</v>
      </c>
      <c r="F8636">
        <v>7955</v>
      </c>
      <c r="G8636">
        <v>189</v>
      </c>
      <c r="H8636">
        <v>13.33</v>
      </c>
      <c r="I8636">
        <v>2.0339999999999998</v>
      </c>
      <c r="J8636">
        <v>1</v>
      </c>
      <c r="K8636">
        <v>1167.29999999999</v>
      </c>
      <c r="L8636" t="s">
        <v>980</v>
      </c>
      <c r="M8636" t="s">
        <v>979</v>
      </c>
      <c r="N8636" s="119">
        <v>44152</v>
      </c>
      <c r="O8636">
        <v>0</v>
      </c>
      <c r="P8636">
        <v>0</v>
      </c>
      <c r="Q8636">
        <v>6334</v>
      </c>
      <c r="R8636">
        <v>932.53999999999905</v>
      </c>
      <c r="S8636">
        <v>1.9430000000000001</v>
      </c>
      <c r="T8636">
        <v>33</v>
      </c>
      <c r="U8636">
        <v>2825.9</v>
      </c>
      <c r="V8636">
        <v>23</v>
      </c>
      <c r="W8636">
        <v>1.387</v>
      </c>
      <c r="X8636">
        <v>2.2410000000000001</v>
      </c>
      <c r="Y8636" s="119">
        <v>44152</v>
      </c>
      <c r="Z8636">
        <v>408840.91466101602</v>
      </c>
      <c r="AA8636">
        <v>3660426.5909879198</v>
      </c>
    </row>
    <row r="8637" spans="1:27" x14ac:dyDescent="0.25">
      <c r="A8637">
        <v>-111.976708029999</v>
      </c>
      <c r="B8637">
        <v>33.07861218</v>
      </c>
      <c r="C8637" t="s">
        <v>983</v>
      </c>
      <c r="D8637" t="s">
        <v>982</v>
      </c>
      <c r="E8637" t="s">
        <v>981</v>
      </c>
      <c r="F8637">
        <v>7956</v>
      </c>
      <c r="G8637">
        <v>174</v>
      </c>
      <c r="H8637">
        <v>13.33</v>
      </c>
      <c r="I8637">
        <v>2.2309999999999999</v>
      </c>
      <c r="J8637">
        <v>1</v>
      </c>
      <c r="K8637">
        <v>1167.29999999999</v>
      </c>
      <c r="L8637" t="s">
        <v>980</v>
      </c>
      <c r="M8637" t="s">
        <v>979</v>
      </c>
      <c r="N8637" s="119">
        <v>44152</v>
      </c>
      <c r="O8637">
        <v>0</v>
      </c>
      <c r="P8637">
        <v>0</v>
      </c>
      <c r="Q8637">
        <v>5245.1999999999898</v>
      </c>
      <c r="R8637">
        <v>704.1</v>
      </c>
      <c r="S8637">
        <v>1.4670000000000001</v>
      </c>
      <c r="T8637">
        <v>33</v>
      </c>
      <c r="U8637">
        <v>2133.5999999999899</v>
      </c>
      <c r="V8637">
        <v>23</v>
      </c>
      <c r="W8637">
        <v>1.5209999999999999</v>
      </c>
      <c r="X8637">
        <v>2.4580000000000002</v>
      </c>
      <c r="Y8637" s="119">
        <v>44152</v>
      </c>
      <c r="Z8637">
        <v>408840.66968518897</v>
      </c>
      <c r="AA8637">
        <v>3660426.0455317199</v>
      </c>
    </row>
    <row r="8638" spans="1:27" x14ac:dyDescent="0.25">
      <c r="A8638">
        <v>-111.97670766</v>
      </c>
      <c r="B8638">
        <v>33.078606219999898</v>
      </c>
      <c r="C8638" t="s">
        <v>983</v>
      </c>
      <c r="D8638" t="s">
        <v>982</v>
      </c>
      <c r="E8638" t="s">
        <v>981</v>
      </c>
      <c r="F8638">
        <v>7957</v>
      </c>
      <c r="G8638">
        <v>182</v>
      </c>
      <c r="H8638">
        <v>13.33</v>
      </c>
      <c r="I8638">
        <v>2.165</v>
      </c>
      <c r="J8638">
        <v>1</v>
      </c>
      <c r="K8638">
        <v>1167.29999999999</v>
      </c>
      <c r="L8638" t="s">
        <v>980</v>
      </c>
      <c r="M8638" t="s">
        <v>979</v>
      </c>
      <c r="N8638" s="119">
        <v>44152</v>
      </c>
      <c r="O8638">
        <v>0</v>
      </c>
      <c r="P8638">
        <v>0</v>
      </c>
      <c r="Q8638">
        <v>6183.6</v>
      </c>
      <c r="R8638">
        <v>855.22</v>
      </c>
      <c r="S8638">
        <v>1.782</v>
      </c>
      <c r="T8638">
        <v>33</v>
      </c>
      <c r="U8638">
        <v>2591.5999999999899</v>
      </c>
      <c r="V8638">
        <v>23</v>
      </c>
      <c r="W8638">
        <v>1.476</v>
      </c>
      <c r="X8638">
        <v>2.3860000000000001</v>
      </c>
      <c r="Y8638" s="119">
        <v>44152</v>
      </c>
      <c r="Z8638">
        <v>408840.69807210698</v>
      </c>
      <c r="AA8638">
        <v>3660425.3844367499</v>
      </c>
    </row>
    <row r="8639" spans="1:27" x14ac:dyDescent="0.25">
      <c r="A8639">
        <v>-111.97670766</v>
      </c>
      <c r="B8639">
        <v>33.078600219999899</v>
      </c>
      <c r="C8639" t="s">
        <v>983</v>
      </c>
      <c r="D8639" t="s">
        <v>982</v>
      </c>
      <c r="E8639" t="s">
        <v>981</v>
      </c>
      <c r="F8639">
        <v>7958</v>
      </c>
      <c r="G8639">
        <v>182</v>
      </c>
      <c r="H8639">
        <v>13.33</v>
      </c>
      <c r="I8639">
        <v>1.903</v>
      </c>
      <c r="J8639">
        <v>1</v>
      </c>
      <c r="K8639">
        <v>1167</v>
      </c>
      <c r="L8639" t="s">
        <v>980</v>
      </c>
      <c r="M8639" t="s">
        <v>979</v>
      </c>
      <c r="N8639" s="119">
        <v>44152</v>
      </c>
      <c r="O8639">
        <v>0</v>
      </c>
      <c r="P8639">
        <v>0</v>
      </c>
      <c r="Q8639">
        <v>5150.3999999999896</v>
      </c>
      <c r="R8639">
        <v>810.57</v>
      </c>
      <c r="S8639">
        <v>1.6890000000000001</v>
      </c>
      <c r="T8639">
        <v>33</v>
      </c>
      <c r="U8639">
        <v>2456.3000000000002</v>
      </c>
      <c r="V8639">
        <v>23</v>
      </c>
      <c r="W8639">
        <v>1.2969999999999999</v>
      </c>
      <c r="X8639">
        <v>2.097</v>
      </c>
      <c r="Y8639" s="119">
        <v>44152</v>
      </c>
      <c r="Z8639">
        <v>408840.69188254402</v>
      </c>
      <c r="AA8639">
        <v>3660424.7192283999</v>
      </c>
    </row>
    <row r="8640" spans="1:27" x14ac:dyDescent="0.25">
      <c r="A8640">
        <v>-111.9767068</v>
      </c>
      <c r="B8640">
        <v>33.0785951599999</v>
      </c>
      <c r="C8640" t="s">
        <v>983</v>
      </c>
      <c r="D8640" t="s">
        <v>982</v>
      </c>
      <c r="E8640" t="s">
        <v>981</v>
      </c>
      <c r="F8640">
        <v>7959</v>
      </c>
      <c r="G8640">
        <v>187</v>
      </c>
      <c r="H8640">
        <v>13.33</v>
      </c>
      <c r="I8640">
        <v>2.133</v>
      </c>
      <c r="J8640">
        <v>1</v>
      </c>
      <c r="K8640">
        <v>1167.0999999999899</v>
      </c>
      <c r="L8640" t="s">
        <v>980</v>
      </c>
      <c r="M8640" t="s">
        <v>979</v>
      </c>
      <c r="N8640" s="119">
        <v>44152</v>
      </c>
      <c r="O8640">
        <v>0</v>
      </c>
      <c r="P8640">
        <v>0</v>
      </c>
      <c r="Q8640">
        <v>2604.4</v>
      </c>
      <c r="R8640">
        <v>365.75</v>
      </c>
      <c r="S8640">
        <v>0.76200000000000001</v>
      </c>
      <c r="T8640">
        <v>33</v>
      </c>
      <c r="U8640">
        <v>1108.29999999999</v>
      </c>
      <c r="V8640">
        <v>23</v>
      </c>
      <c r="W8640">
        <v>1.454</v>
      </c>
      <c r="X8640">
        <v>2.35</v>
      </c>
      <c r="Y8640" s="119">
        <v>44152</v>
      </c>
      <c r="Z8640">
        <v>408840.76693374402</v>
      </c>
      <c r="AA8640">
        <v>3660424.1574891298</v>
      </c>
    </row>
    <row r="8641" spans="1:27" x14ac:dyDescent="0.25">
      <c r="A8641">
        <v>-111.97670786</v>
      </c>
      <c r="B8641">
        <v>33.078589190000002</v>
      </c>
      <c r="C8641" t="s">
        <v>983</v>
      </c>
      <c r="D8641" t="s">
        <v>982</v>
      </c>
      <c r="E8641" t="s">
        <v>981</v>
      </c>
      <c r="F8641">
        <v>7960</v>
      </c>
      <c r="G8641">
        <v>175</v>
      </c>
      <c r="H8641">
        <v>13.33</v>
      </c>
      <c r="I8641">
        <v>2.0009999999999999</v>
      </c>
      <c r="J8641">
        <v>1</v>
      </c>
      <c r="K8641">
        <v>1167.2</v>
      </c>
      <c r="L8641" t="s">
        <v>980</v>
      </c>
      <c r="M8641" t="s">
        <v>979</v>
      </c>
      <c r="N8641" s="119">
        <v>44152</v>
      </c>
      <c r="O8641">
        <v>0</v>
      </c>
      <c r="P8641">
        <v>0</v>
      </c>
      <c r="Q8641">
        <v>1952.0999999999899</v>
      </c>
      <c r="R8641">
        <v>292.11</v>
      </c>
      <c r="S8641">
        <v>0.60899999999999999</v>
      </c>
      <c r="T8641">
        <v>33</v>
      </c>
      <c r="U8641">
        <v>885.17999999999904</v>
      </c>
      <c r="V8641">
        <v>23</v>
      </c>
      <c r="W8641">
        <v>1.365</v>
      </c>
      <c r="X8641">
        <v>2.2050000000000001</v>
      </c>
      <c r="Y8641" s="119">
        <v>44152</v>
      </c>
      <c r="Z8641">
        <v>408840.66183637502</v>
      </c>
      <c r="AA8641">
        <v>3660423.4965274199</v>
      </c>
    </row>
    <row r="8642" spans="1:27" x14ac:dyDescent="0.25">
      <c r="A8642">
        <v>-111.9767092</v>
      </c>
      <c r="B8642">
        <v>33.078583160000001</v>
      </c>
      <c r="C8642" t="s">
        <v>983</v>
      </c>
      <c r="D8642" t="s">
        <v>982</v>
      </c>
      <c r="E8642" t="s">
        <v>981</v>
      </c>
      <c r="F8642">
        <v>7961</v>
      </c>
      <c r="G8642">
        <v>173</v>
      </c>
      <c r="H8642">
        <v>13.33</v>
      </c>
      <c r="I8642">
        <v>1.9359999999999999</v>
      </c>
      <c r="J8642">
        <v>1</v>
      </c>
      <c r="K8642">
        <v>1167.2</v>
      </c>
      <c r="L8642" t="s">
        <v>980</v>
      </c>
      <c r="M8642" t="s">
        <v>979</v>
      </c>
      <c r="N8642" s="119">
        <v>44152</v>
      </c>
      <c r="O8642">
        <v>0</v>
      </c>
      <c r="P8642">
        <v>0</v>
      </c>
      <c r="Q8642">
        <v>2761.9</v>
      </c>
      <c r="R8642">
        <v>427.31</v>
      </c>
      <c r="S8642">
        <v>0.89</v>
      </c>
      <c r="T8642">
        <v>33</v>
      </c>
      <c r="U8642">
        <v>1294.9000000000001</v>
      </c>
      <c r="V8642">
        <v>23</v>
      </c>
      <c r="W8642">
        <v>1.32</v>
      </c>
      <c r="X8642">
        <v>2.133</v>
      </c>
      <c r="Y8642" s="119">
        <v>44152</v>
      </c>
      <c r="Z8642">
        <v>408840.53054232901</v>
      </c>
      <c r="AA8642">
        <v>3660422.8291568002</v>
      </c>
    </row>
    <row r="8643" spans="1:27" x14ac:dyDescent="0.25">
      <c r="A8643">
        <v>-111.976706629999</v>
      </c>
      <c r="B8643">
        <v>33.078577150000001</v>
      </c>
      <c r="C8643" t="s">
        <v>983</v>
      </c>
      <c r="D8643" t="s">
        <v>982</v>
      </c>
      <c r="E8643" t="s">
        <v>981</v>
      </c>
      <c r="F8643">
        <v>7962</v>
      </c>
      <c r="G8643">
        <v>188</v>
      </c>
      <c r="H8643">
        <v>13.33</v>
      </c>
      <c r="I8643">
        <v>2.0339999999999998</v>
      </c>
      <c r="J8643">
        <v>1</v>
      </c>
      <c r="K8643">
        <v>1167.29999999999</v>
      </c>
      <c r="L8643" t="s">
        <v>980</v>
      </c>
      <c r="M8643" t="s">
        <v>979</v>
      </c>
      <c r="N8643" s="119">
        <v>44152</v>
      </c>
      <c r="O8643">
        <v>0</v>
      </c>
      <c r="P8643">
        <v>0</v>
      </c>
      <c r="Q8643">
        <v>3849.4</v>
      </c>
      <c r="R8643">
        <v>566.74</v>
      </c>
      <c r="S8643">
        <v>1.181</v>
      </c>
      <c r="T8643">
        <v>33</v>
      </c>
      <c r="U8643">
        <v>1717.4</v>
      </c>
      <c r="V8643">
        <v>23</v>
      </c>
      <c r="W8643">
        <v>1.387</v>
      </c>
      <c r="X8643">
        <v>2.2410000000000001</v>
      </c>
      <c r="Y8643" s="119">
        <v>44152</v>
      </c>
      <c r="Z8643">
        <v>408840.76422230399</v>
      </c>
      <c r="AA8643">
        <v>3660422.1606077701</v>
      </c>
    </row>
    <row r="8644" spans="1:27" x14ac:dyDescent="0.25">
      <c r="A8644">
        <v>-111.976707829999</v>
      </c>
      <c r="B8644">
        <v>33.078572219999899</v>
      </c>
      <c r="C8644" t="s">
        <v>983</v>
      </c>
      <c r="D8644" t="s">
        <v>982</v>
      </c>
      <c r="E8644" t="s">
        <v>981</v>
      </c>
      <c r="F8644">
        <v>7963</v>
      </c>
      <c r="G8644">
        <v>181</v>
      </c>
      <c r="H8644">
        <v>13.33</v>
      </c>
      <c r="I8644">
        <v>2.0670000000000002</v>
      </c>
      <c r="J8644">
        <v>1</v>
      </c>
      <c r="K8644">
        <v>1167.29999999999</v>
      </c>
      <c r="L8644" t="s">
        <v>980</v>
      </c>
      <c r="M8644" t="s">
        <v>979</v>
      </c>
      <c r="N8644" s="119">
        <v>44152</v>
      </c>
      <c r="O8644">
        <v>0</v>
      </c>
      <c r="P8644">
        <v>0</v>
      </c>
      <c r="Q8644">
        <v>3789.5</v>
      </c>
      <c r="R8644">
        <v>549.07000000000005</v>
      </c>
      <c r="S8644">
        <v>1.1439999999999999</v>
      </c>
      <c r="T8644">
        <v>33</v>
      </c>
      <c r="U8644">
        <v>1663.79999999999</v>
      </c>
      <c r="V8644">
        <v>23</v>
      </c>
      <c r="W8644">
        <v>1.409</v>
      </c>
      <c r="X8644">
        <v>2.278</v>
      </c>
      <c r="Y8644" s="119">
        <v>44152</v>
      </c>
      <c r="Z8644">
        <v>408840.647130389</v>
      </c>
      <c r="AA8644">
        <v>3660421.6150704301</v>
      </c>
    </row>
    <row r="8645" spans="1:27" x14ac:dyDescent="0.25">
      <c r="A8645">
        <v>-111.97670766</v>
      </c>
      <c r="B8645">
        <v>33.0785662199999</v>
      </c>
      <c r="C8645" t="s">
        <v>983</v>
      </c>
      <c r="D8645" t="s">
        <v>982</v>
      </c>
      <c r="E8645" t="s">
        <v>981</v>
      </c>
      <c r="F8645">
        <v>7964</v>
      </c>
      <c r="G8645">
        <v>182</v>
      </c>
      <c r="H8645">
        <v>13.33</v>
      </c>
      <c r="I8645">
        <v>2.1</v>
      </c>
      <c r="J8645">
        <v>1</v>
      </c>
      <c r="K8645">
        <v>1167.29999999999</v>
      </c>
      <c r="L8645" t="s">
        <v>980</v>
      </c>
      <c r="M8645" t="s">
        <v>979</v>
      </c>
      <c r="N8645" s="119">
        <v>44152</v>
      </c>
      <c r="O8645">
        <v>0</v>
      </c>
      <c r="P8645">
        <v>0</v>
      </c>
      <c r="Q8645">
        <v>4607.3</v>
      </c>
      <c r="R8645">
        <v>657.12</v>
      </c>
      <c r="S8645">
        <v>1.369</v>
      </c>
      <c r="T8645">
        <v>33</v>
      </c>
      <c r="U8645">
        <v>1991.29999999999</v>
      </c>
      <c r="V8645">
        <v>23</v>
      </c>
      <c r="W8645">
        <v>1.4319999999999999</v>
      </c>
      <c r="X8645">
        <v>2.3140000000000001</v>
      </c>
      <c r="Y8645" s="119">
        <v>44152</v>
      </c>
      <c r="Z8645">
        <v>408840.65680837102</v>
      </c>
      <c r="AA8645">
        <v>3660420.9497144399</v>
      </c>
    </row>
    <row r="8646" spans="1:27" x14ac:dyDescent="0.25">
      <c r="A8646">
        <v>-111.97670866</v>
      </c>
      <c r="B8646">
        <v>33.07856022</v>
      </c>
      <c r="C8646" t="s">
        <v>983</v>
      </c>
      <c r="D8646" t="s">
        <v>982</v>
      </c>
      <c r="E8646" t="s">
        <v>981</v>
      </c>
      <c r="F8646">
        <v>7965</v>
      </c>
      <c r="G8646">
        <v>182</v>
      </c>
      <c r="H8646">
        <v>13.33</v>
      </c>
      <c r="I8646">
        <v>2.198</v>
      </c>
      <c r="J8646">
        <v>1</v>
      </c>
      <c r="K8646">
        <v>1167.29999999999</v>
      </c>
      <c r="L8646" t="s">
        <v>980</v>
      </c>
      <c r="M8646" t="s">
        <v>979</v>
      </c>
      <c r="N8646" s="119">
        <v>44152</v>
      </c>
      <c r="O8646">
        <v>0</v>
      </c>
      <c r="P8646">
        <v>0</v>
      </c>
      <c r="Q8646">
        <v>4798.8</v>
      </c>
      <c r="R8646">
        <v>653.77999999999895</v>
      </c>
      <c r="S8646">
        <v>1.3620000000000001</v>
      </c>
      <c r="T8646">
        <v>33</v>
      </c>
      <c r="U8646">
        <v>1981.2</v>
      </c>
      <c r="V8646">
        <v>23</v>
      </c>
      <c r="W8646">
        <v>1.4990000000000001</v>
      </c>
      <c r="X8646">
        <v>2.4220000000000002</v>
      </c>
      <c r="Y8646" s="119">
        <v>44152</v>
      </c>
      <c r="Z8646">
        <v>408840.55728032999</v>
      </c>
      <c r="AA8646">
        <v>3660420.28537458</v>
      </c>
    </row>
    <row r="8647" spans="1:27" x14ac:dyDescent="0.25">
      <c r="A8647">
        <v>-111.976708509999</v>
      </c>
      <c r="B8647">
        <v>33.07855421</v>
      </c>
      <c r="C8647" t="s">
        <v>983</v>
      </c>
      <c r="D8647" t="s">
        <v>982</v>
      </c>
      <c r="E8647" t="s">
        <v>981</v>
      </c>
      <c r="F8647">
        <v>7966</v>
      </c>
      <c r="G8647">
        <v>177</v>
      </c>
      <c r="H8647">
        <v>13.33</v>
      </c>
      <c r="I8647">
        <v>2.0339999999999998</v>
      </c>
      <c r="J8647">
        <v>1</v>
      </c>
      <c r="K8647">
        <v>1167.0999999999899</v>
      </c>
      <c r="L8647" t="s">
        <v>980</v>
      </c>
      <c r="M8647" t="s">
        <v>979</v>
      </c>
      <c r="N8647" s="119">
        <v>44152</v>
      </c>
      <c r="O8647">
        <v>0</v>
      </c>
      <c r="P8647">
        <v>0</v>
      </c>
      <c r="Q8647">
        <v>5608.6</v>
      </c>
      <c r="R8647">
        <v>825.73</v>
      </c>
      <c r="S8647">
        <v>1.72</v>
      </c>
      <c r="T8647">
        <v>33</v>
      </c>
      <c r="U8647">
        <v>2502.1999999999898</v>
      </c>
      <c r="V8647">
        <v>23</v>
      </c>
      <c r="W8647">
        <v>1.387</v>
      </c>
      <c r="X8647">
        <v>2.2410000000000001</v>
      </c>
      <c r="Y8647" s="119">
        <v>44152</v>
      </c>
      <c r="Z8647">
        <v>408840.565081226</v>
      </c>
      <c r="AA8647">
        <v>3660419.61892728</v>
      </c>
    </row>
    <row r="8648" spans="1:27" x14ac:dyDescent="0.25">
      <c r="A8648">
        <v>-111.97670883000001</v>
      </c>
      <c r="B8648">
        <v>33.078548220000002</v>
      </c>
      <c r="C8648" t="s">
        <v>983</v>
      </c>
      <c r="D8648" t="s">
        <v>982</v>
      </c>
      <c r="E8648" t="s">
        <v>981</v>
      </c>
      <c r="F8648">
        <v>7967</v>
      </c>
      <c r="G8648">
        <v>181</v>
      </c>
      <c r="H8648">
        <v>13.33</v>
      </c>
      <c r="I8648">
        <v>2.198</v>
      </c>
      <c r="J8648">
        <v>1</v>
      </c>
      <c r="K8648">
        <v>1167.0999999999899</v>
      </c>
      <c r="L8648" t="s">
        <v>980</v>
      </c>
      <c r="M8648" t="s">
        <v>979</v>
      </c>
      <c r="N8648" s="119">
        <v>44152</v>
      </c>
      <c r="O8648">
        <v>0</v>
      </c>
      <c r="P8648">
        <v>0</v>
      </c>
      <c r="Q8648">
        <v>5893.3999999999896</v>
      </c>
      <c r="R8648">
        <v>802.90999999999894</v>
      </c>
      <c r="S8648">
        <v>1.673</v>
      </c>
      <c r="T8648">
        <v>33</v>
      </c>
      <c r="U8648">
        <v>2433.0999999999899</v>
      </c>
      <c r="V8648">
        <v>23</v>
      </c>
      <c r="W8648">
        <v>1.4990000000000001</v>
      </c>
      <c r="X8648">
        <v>2.4220000000000002</v>
      </c>
      <c r="Y8648" s="119">
        <v>44152</v>
      </c>
      <c r="Z8648">
        <v>408840.52903366199</v>
      </c>
      <c r="AA8648">
        <v>3660418.9551055301</v>
      </c>
    </row>
    <row r="8649" spans="1:27" x14ac:dyDescent="0.25">
      <c r="A8649">
        <v>-111.97670886</v>
      </c>
      <c r="B8649">
        <v>33.07854219</v>
      </c>
      <c r="C8649" t="s">
        <v>983</v>
      </c>
      <c r="D8649" t="s">
        <v>982</v>
      </c>
      <c r="E8649" t="s">
        <v>981</v>
      </c>
      <c r="F8649">
        <v>7968</v>
      </c>
      <c r="G8649">
        <v>175</v>
      </c>
      <c r="H8649">
        <v>13.33</v>
      </c>
      <c r="I8649">
        <v>1.9359999999999999</v>
      </c>
      <c r="J8649">
        <v>1</v>
      </c>
      <c r="K8649">
        <v>1167.2</v>
      </c>
      <c r="L8649" t="s">
        <v>980</v>
      </c>
      <c r="M8649" t="s">
        <v>979</v>
      </c>
      <c r="N8649" s="119">
        <v>44152</v>
      </c>
      <c r="O8649">
        <v>0</v>
      </c>
      <c r="P8649">
        <v>0</v>
      </c>
      <c r="Q8649">
        <v>6323.8</v>
      </c>
      <c r="R8649">
        <v>978.36</v>
      </c>
      <c r="S8649">
        <v>2.0379999999999998</v>
      </c>
      <c r="T8649">
        <v>33</v>
      </c>
      <c r="U8649">
        <v>2964.6999999999898</v>
      </c>
      <c r="V8649">
        <v>23</v>
      </c>
      <c r="W8649">
        <v>1.32</v>
      </c>
      <c r="X8649">
        <v>2.133</v>
      </c>
      <c r="Y8649" s="119">
        <v>44152</v>
      </c>
      <c r="Z8649">
        <v>408840.52001299802</v>
      </c>
      <c r="AA8649">
        <v>3660418.2865972002</v>
      </c>
    </row>
    <row r="8650" spans="1:27" x14ac:dyDescent="0.25">
      <c r="A8650">
        <v>-111.976708</v>
      </c>
      <c r="B8650">
        <v>33.078537230000002</v>
      </c>
      <c r="C8650" t="s">
        <v>983</v>
      </c>
      <c r="D8650" t="s">
        <v>982</v>
      </c>
      <c r="E8650" t="s">
        <v>981</v>
      </c>
      <c r="F8650">
        <v>7969</v>
      </c>
      <c r="G8650">
        <v>180</v>
      </c>
      <c r="H8650">
        <v>13.33</v>
      </c>
      <c r="I8650">
        <v>2.0670000000000002</v>
      </c>
      <c r="J8650">
        <v>1</v>
      </c>
      <c r="K8650">
        <v>1167.2</v>
      </c>
      <c r="L8650" t="s">
        <v>980</v>
      </c>
      <c r="M8650" t="s">
        <v>979</v>
      </c>
      <c r="N8650" s="119">
        <v>44152</v>
      </c>
      <c r="O8650">
        <v>0</v>
      </c>
      <c r="P8650">
        <v>0</v>
      </c>
      <c r="Q8650">
        <v>4799.5</v>
      </c>
      <c r="R8650">
        <v>695.38999999999896</v>
      </c>
      <c r="S8650">
        <v>1.4490000000000001</v>
      </c>
      <c r="T8650">
        <v>33</v>
      </c>
      <c r="U8650">
        <v>2107.1999999999898</v>
      </c>
      <c r="V8650">
        <v>23</v>
      </c>
      <c r="W8650">
        <v>1.409</v>
      </c>
      <c r="X8650">
        <v>2.278</v>
      </c>
      <c r="Y8650" s="119">
        <v>44152</v>
      </c>
      <c r="Z8650">
        <v>408840.595167413</v>
      </c>
      <c r="AA8650">
        <v>3660417.73594474</v>
      </c>
    </row>
    <row r="8651" spans="1:27" x14ac:dyDescent="0.25">
      <c r="A8651">
        <v>-111.97670714</v>
      </c>
      <c r="B8651">
        <v>33.07853119</v>
      </c>
      <c r="C8651" t="s">
        <v>983</v>
      </c>
      <c r="D8651" t="s">
        <v>982</v>
      </c>
      <c r="E8651" t="s">
        <v>981</v>
      </c>
      <c r="F8651">
        <v>7970</v>
      </c>
      <c r="G8651">
        <v>185</v>
      </c>
      <c r="H8651">
        <v>13.33</v>
      </c>
      <c r="I8651">
        <v>2.0670000000000002</v>
      </c>
      <c r="J8651">
        <v>1</v>
      </c>
      <c r="K8651">
        <v>1167.2</v>
      </c>
      <c r="L8651" t="s">
        <v>980</v>
      </c>
      <c r="M8651" t="s">
        <v>979</v>
      </c>
      <c r="N8651" s="119">
        <v>44152</v>
      </c>
      <c r="O8651">
        <v>0</v>
      </c>
      <c r="P8651">
        <v>0</v>
      </c>
      <c r="Q8651">
        <v>5528.8999999999896</v>
      </c>
      <c r="R8651">
        <v>801.08</v>
      </c>
      <c r="S8651">
        <v>1.669</v>
      </c>
      <c r="T8651">
        <v>33</v>
      </c>
      <c r="U8651">
        <v>2427.5</v>
      </c>
      <c r="V8651">
        <v>23</v>
      </c>
      <c r="W8651">
        <v>1.409</v>
      </c>
      <c r="X8651">
        <v>2.278</v>
      </c>
      <c r="Y8651" s="119">
        <v>44152</v>
      </c>
      <c r="Z8651">
        <v>408840.66920771799</v>
      </c>
      <c r="AA8651">
        <v>3660417.06555478</v>
      </c>
    </row>
    <row r="8652" spans="1:27" x14ac:dyDescent="0.25">
      <c r="A8652">
        <v>-111.976707829999</v>
      </c>
      <c r="B8652">
        <v>33.078525220000003</v>
      </c>
      <c r="C8652" t="s">
        <v>983</v>
      </c>
      <c r="D8652" t="s">
        <v>982</v>
      </c>
      <c r="E8652" t="s">
        <v>981</v>
      </c>
      <c r="F8652">
        <v>7971</v>
      </c>
      <c r="G8652">
        <v>181</v>
      </c>
      <c r="H8652">
        <v>13.33</v>
      </c>
      <c r="I8652">
        <v>2.0009999999999999</v>
      </c>
      <c r="J8652">
        <v>1</v>
      </c>
      <c r="K8652">
        <v>1167.2</v>
      </c>
      <c r="L8652" t="s">
        <v>980</v>
      </c>
      <c r="M8652" t="s">
        <v>979</v>
      </c>
      <c r="N8652" s="119">
        <v>44152</v>
      </c>
      <c r="O8652">
        <v>0</v>
      </c>
      <c r="P8652">
        <v>0</v>
      </c>
      <c r="Q8652">
        <v>4027.5999999999899</v>
      </c>
      <c r="R8652">
        <v>602.69000000000005</v>
      </c>
      <c r="S8652">
        <v>1.256</v>
      </c>
      <c r="T8652">
        <v>33</v>
      </c>
      <c r="U8652">
        <v>1826.29999999999</v>
      </c>
      <c r="V8652">
        <v>23</v>
      </c>
      <c r="W8652">
        <v>1.365</v>
      </c>
      <c r="X8652">
        <v>2.2050000000000001</v>
      </c>
      <c r="Y8652" s="119">
        <v>44152</v>
      </c>
      <c r="Z8652">
        <v>408840.59864554001</v>
      </c>
      <c r="AA8652">
        <v>3660416.40427174</v>
      </c>
    </row>
    <row r="8653" spans="1:27" x14ac:dyDescent="0.25">
      <c r="A8653">
        <v>-111.976708</v>
      </c>
      <c r="B8653">
        <v>33.078519229999898</v>
      </c>
      <c r="C8653" t="s">
        <v>983</v>
      </c>
      <c r="D8653" t="s">
        <v>982</v>
      </c>
      <c r="E8653" t="s">
        <v>981</v>
      </c>
      <c r="F8653">
        <v>7972</v>
      </c>
      <c r="G8653">
        <v>180</v>
      </c>
      <c r="H8653">
        <v>13.33</v>
      </c>
      <c r="I8653">
        <v>2.133</v>
      </c>
      <c r="J8653">
        <v>1</v>
      </c>
      <c r="K8653">
        <v>1167.2</v>
      </c>
      <c r="L8653" t="s">
        <v>980</v>
      </c>
      <c r="M8653" t="s">
        <v>979</v>
      </c>
      <c r="N8653" s="119">
        <v>44152</v>
      </c>
      <c r="O8653">
        <v>0</v>
      </c>
      <c r="P8653">
        <v>0</v>
      </c>
      <c r="Q8653">
        <v>3702.6999999999898</v>
      </c>
      <c r="R8653">
        <v>519.98</v>
      </c>
      <c r="S8653">
        <v>1.083</v>
      </c>
      <c r="T8653">
        <v>33</v>
      </c>
      <c r="U8653">
        <v>1575.7</v>
      </c>
      <c r="V8653">
        <v>23</v>
      </c>
      <c r="W8653">
        <v>1.454</v>
      </c>
      <c r="X8653">
        <v>2.35</v>
      </c>
      <c r="Y8653" s="119">
        <v>44152</v>
      </c>
      <c r="Z8653">
        <v>408840.57659875398</v>
      </c>
      <c r="AA8653">
        <v>3660415.74031972</v>
      </c>
    </row>
    <row r="8654" spans="1:27" x14ac:dyDescent="0.25">
      <c r="A8654">
        <v>-111.97670883000001</v>
      </c>
      <c r="B8654">
        <v>33.078513219999898</v>
      </c>
      <c r="C8654" t="s">
        <v>983</v>
      </c>
      <c r="D8654" t="s">
        <v>982</v>
      </c>
      <c r="E8654" t="s">
        <v>981</v>
      </c>
      <c r="F8654">
        <v>7973</v>
      </c>
      <c r="G8654">
        <v>181</v>
      </c>
      <c r="H8654">
        <v>13.33</v>
      </c>
      <c r="I8654">
        <v>2.2309999999999999</v>
      </c>
      <c r="J8654">
        <v>1</v>
      </c>
      <c r="K8654">
        <v>1167.29999999999</v>
      </c>
      <c r="L8654" t="s">
        <v>980</v>
      </c>
      <c r="M8654" t="s">
        <v>979</v>
      </c>
      <c r="N8654" s="119">
        <v>44152</v>
      </c>
      <c r="O8654">
        <v>0</v>
      </c>
      <c r="P8654">
        <v>0</v>
      </c>
      <c r="Q8654">
        <v>4142.3</v>
      </c>
      <c r="R8654">
        <v>556.03999999999905</v>
      </c>
      <c r="S8654">
        <v>1.1579999999999999</v>
      </c>
      <c r="T8654">
        <v>33</v>
      </c>
      <c r="U8654">
        <v>1685</v>
      </c>
      <c r="V8654">
        <v>23</v>
      </c>
      <c r="W8654">
        <v>1.5209999999999999</v>
      </c>
      <c r="X8654">
        <v>2.4580000000000002</v>
      </c>
      <c r="Y8654" s="119">
        <v>44152</v>
      </c>
      <c r="Z8654">
        <v>408840.49292790401</v>
      </c>
      <c r="AA8654">
        <v>3660415.0747235399</v>
      </c>
    </row>
    <row r="8655" spans="1:27" x14ac:dyDescent="0.25">
      <c r="A8655">
        <v>-111.976707129999</v>
      </c>
      <c r="B8655">
        <v>33.078508069999899</v>
      </c>
      <c r="C8655" t="s">
        <v>983</v>
      </c>
      <c r="D8655" t="s">
        <v>982</v>
      </c>
      <c r="E8655" t="s">
        <v>981</v>
      </c>
      <c r="F8655">
        <v>7974</v>
      </c>
      <c r="G8655">
        <v>191</v>
      </c>
      <c r="H8655">
        <v>13.33</v>
      </c>
      <c r="I8655">
        <v>2.0009999999999999</v>
      </c>
      <c r="J8655">
        <v>1</v>
      </c>
      <c r="K8655">
        <v>1167.2</v>
      </c>
      <c r="L8655" t="s">
        <v>980</v>
      </c>
      <c r="M8655" t="s">
        <v>979</v>
      </c>
      <c r="N8655" s="119">
        <v>44152</v>
      </c>
      <c r="O8655">
        <v>0</v>
      </c>
      <c r="P8655">
        <v>0</v>
      </c>
      <c r="Q8655">
        <v>5257.1999999999898</v>
      </c>
      <c r="R8655">
        <v>786.67999999999904</v>
      </c>
      <c r="S8655">
        <v>1.639</v>
      </c>
      <c r="T8655">
        <v>33</v>
      </c>
      <c r="U8655">
        <v>2383.9</v>
      </c>
      <c r="V8655">
        <v>23</v>
      </c>
      <c r="W8655">
        <v>1.365</v>
      </c>
      <c r="X8655">
        <v>2.2050000000000001</v>
      </c>
      <c r="Y8655" s="119">
        <v>44152</v>
      </c>
      <c r="Z8655">
        <v>408840.64629071997</v>
      </c>
      <c r="AA8655">
        <v>3660414.5022766301</v>
      </c>
    </row>
    <row r="8656" spans="1:27" x14ac:dyDescent="0.25">
      <c r="A8656">
        <v>-111.97670951000001</v>
      </c>
      <c r="B8656">
        <v>33.078502210000003</v>
      </c>
      <c r="C8656" t="s">
        <v>983</v>
      </c>
      <c r="D8656" t="s">
        <v>982</v>
      </c>
      <c r="E8656" t="s">
        <v>981</v>
      </c>
      <c r="F8656">
        <v>7975</v>
      </c>
      <c r="G8656">
        <v>177</v>
      </c>
      <c r="H8656">
        <v>13.33</v>
      </c>
      <c r="I8656">
        <v>2.0009999999999999</v>
      </c>
      <c r="J8656">
        <v>1</v>
      </c>
      <c r="K8656">
        <v>1167.2</v>
      </c>
      <c r="L8656" t="s">
        <v>980</v>
      </c>
      <c r="M8656" t="s">
        <v>979</v>
      </c>
      <c r="N8656" s="119">
        <v>44152</v>
      </c>
      <c r="O8656">
        <v>0</v>
      </c>
      <c r="P8656">
        <v>0</v>
      </c>
      <c r="Q8656">
        <v>4998.8</v>
      </c>
      <c r="R8656">
        <v>748.01999999999896</v>
      </c>
      <c r="S8656">
        <v>1.5580000000000001</v>
      </c>
      <c r="T8656">
        <v>33</v>
      </c>
      <c r="U8656">
        <v>2266.6999999999898</v>
      </c>
      <c r="V8656">
        <v>23</v>
      </c>
      <c r="W8656">
        <v>1.365</v>
      </c>
      <c r="X8656">
        <v>2.2050000000000001</v>
      </c>
      <c r="Y8656" s="119">
        <v>44152</v>
      </c>
      <c r="Z8656">
        <v>408840.41809986002</v>
      </c>
      <c r="AA8656">
        <v>3660413.8546568099</v>
      </c>
    </row>
    <row r="8657" spans="1:27" x14ac:dyDescent="0.25">
      <c r="A8657">
        <v>-111.97670866</v>
      </c>
      <c r="B8657">
        <v>33.078497220000003</v>
      </c>
      <c r="C8657" t="s">
        <v>983</v>
      </c>
      <c r="D8657" t="s">
        <v>982</v>
      </c>
      <c r="E8657" t="s">
        <v>981</v>
      </c>
      <c r="F8657">
        <v>7976</v>
      </c>
      <c r="G8657">
        <v>182</v>
      </c>
      <c r="H8657">
        <v>13.33</v>
      </c>
      <c r="I8657">
        <v>1.9690000000000001</v>
      </c>
      <c r="J8657">
        <v>1</v>
      </c>
      <c r="K8657">
        <v>1167.29999999999</v>
      </c>
      <c r="L8657" t="s">
        <v>980</v>
      </c>
      <c r="M8657" t="s">
        <v>979</v>
      </c>
      <c r="N8657" s="119">
        <v>44152</v>
      </c>
      <c r="O8657">
        <v>0</v>
      </c>
      <c r="P8657">
        <v>0</v>
      </c>
      <c r="Q8657">
        <v>7073.6</v>
      </c>
      <c r="R8657">
        <v>1076.0999999999899</v>
      </c>
      <c r="S8657">
        <v>2.242</v>
      </c>
      <c r="T8657">
        <v>33</v>
      </c>
      <c r="U8657">
        <v>3261</v>
      </c>
      <c r="V8657">
        <v>23</v>
      </c>
      <c r="W8657">
        <v>1.3420000000000001</v>
      </c>
      <c r="X8657">
        <v>2.169</v>
      </c>
      <c r="Y8657" s="119">
        <v>44152</v>
      </c>
      <c r="Z8657">
        <v>408840.49228998</v>
      </c>
      <c r="AA8657">
        <v>3660413.3006870002</v>
      </c>
    </row>
    <row r="8658" spans="1:27" x14ac:dyDescent="0.25">
      <c r="A8658">
        <v>-111.97671037000001</v>
      </c>
      <c r="B8658">
        <v>33.078491149999898</v>
      </c>
      <c r="C8658" t="s">
        <v>983</v>
      </c>
      <c r="D8658" t="s">
        <v>982</v>
      </c>
      <c r="E8658" t="s">
        <v>981</v>
      </c>
      <c r="F8658">
        <v>7977</v>
      </c>
      <c r="G8658">
        <v>172</v>
      </c>
      <c r="H8658">
        <v>13.33</v>
      </c>
      <c r="I8658">
        <v>2.2309999999999999</v>
      </c>
      <c r="J8658">
        <v>1</v>
      </c>
      <c r="K8658">
        <v>1167.29999999999</v>
      </c>
      <c r="L8658" t="s">
        <v>980</v>
      </c>
      <c r="M8658" t="s">
        <v>979</v>
      </c>
      <c r="N8658" s="119">
        <v>44152</v>
      </c>
      <c r="O8658">
        <v>0</v>
      </c>
      <c r="P8658">
        <v>0</v>
      </c>
      <c r="Q8658">
        <v>7340.5</v>
      </c>
      <c r="R8658">
        <v>985.36</v>
      </c>
      <c r="S8658">
        <v>2.0529999999999999</v>
      </c>
      <c r="T8658">
        <v>33</v>
      </c>
      <c r="U8658">
        <v>2985.9</v>
      </c>
      <c r="V8658">
        <v>23</v>
      </c>
      <c r="W8658">
        <v>1.5209999999999999</v>
      </c>
      <c r="X8658">
        <v>2.4580000000000002</v>
      </c>
      <c r="Y8658" s="119">
        <v>44152</v>
      </c>
      <c r="Z8658">
        <v>408840.326419283</v>
      </c>
      <c r="AA8658">
        <v>3660412.6292030099</v>
      </c>
    </row>
    <row r="8659" spans="1:27" x14ac:dyDescent="0.25">
      <c r="A8659">
        <v>-111.97670766</v>
      </c>
      <c r="B8659">
        <v>33.078485219999898</v>
      </c>
      <c r="C8659" t="s">
        <v>983</v>
      </c>
      <c r="D8659" t="s">
        <v>982</v>
      </c>
      <c r="E8659" t="s">
        <v>981</v>
      </c>
      <c r="F8659">
        <v>7978</v>
      </c>
      <c r="G8659">
        <v>182</v>
      </c>
      <c r="H8659">
        <v>13.33</v>
      </c>
      <c r="I8659">
        <v>2.133</v>
      </c>
      <c r="J8659">
        <v>1</v>
      </c>
      <c r="K8659">
        <v>1167.29999999999</v>
      </c>
      <c r="L8659" t="s">
        <v>980</v>
      </c>
      <c r="M8659" t="s">
        <v>979</v>
      </c>
      <c r="N8659" s="119">
        <v>44152</v>
      </c>
      <c r="O8659">
        <v>0</v>
      </c>
      <c r="P8659">
        <v>0</v>
      </c>
      <c r="Q8659">
        <v>6293.8999999999896</v>
      </c>
      <c r="R8659">
        <v>883.87</v>
      </c>
      <c r="S8659">
        <v>1.841</v>
      </c>
      <c r="T8659">
        <v>33</v>
      </c>
      <c r="U8659">
        <v>2678.4</v>
      </c>
      <c r="V8659">
        <v>23</v>
      </c>
      <c r="W8659">
        <v>1.454</v>
      </c>
      <c r="X8659">
        <v>2.35</v>
      </c>
      <c r="Y8659" s="119">
        <v>44152</v>
      </c>
      <c r="Z8659">
        <v>408840.57324944099</v>
      </c>
      <c r="AA8659">
        <v>3660411.9694018401</v>
      </c>
    </row>
    <row r="8660" spans="1:27" x14ac:dyDescent="0.25">
      <c r="A8660">
        <v>-111.97670834</v>
      </c>
      <c r="B8660">
        <v>33.078479219999899</v>
      </c>
      <c r="C8660" t="s">
        <v>983</v>
      </c>
      <c r="D8660" t="s">
        <v>982</v>
      </c>
      <c r="E8660" t="s">
        <v>981</v>
      </c>
      <c r="F8660">
        <v>7979</v>
      </c>
      <c r="G8660">
        <v>178</v>
      </c>
      <c r="H8660">
        <v>13.33</v>
      </c>
      <c r="I8660">
        <v>2.0670000000000002</v>
      </c>
      <c r="J8660">
        <v>1</v>
      </c>
      <c r="K8660">
        <v>1167.29999999999</v>
      </c>
      <c r="L8660" t="s">
        <v>980</v>
      </c>
      <c r="M8660" t="s">
        <v>979</v>
      </c>
      <c r="N8660" s="119">
        <v>44152</v>
      </c>
      <c r="O8660">
        <v>0</v>
      </c>
      <c r="P8660">
        <v>0</v>
      </c>
      <c r="Q8660">
        <v>6728.8</v>
      </c>
      <c r="R8660">
        <v>974.92999999999904</v>
      </c>
      <c r="S8660">
        <v>2.0310000000000001</v>
      </c>
      <c r="T8660">
        <v>33</v>
      </c>
      <c r="U8660">
        <v>2954.3</v>
      </c>
      <c r="V8660">
        <v>23</v>
      </c>
      <c r="W8660">
        <v>1.409</v>
      </c>
      <c r="X8660">
        <v>2.278</v>
      </c>
      <c r="Y8660" s="119">
        <v>44152</v>
      </c>
      <c r="Z8660">
        <v>408840.50358967099</v>
      </c>
      <c r="AA8660">
        <v>3660411.3047840698</v>
      </c>
    </row>
    <row r="8661" spans="1:27" x14ac:dyDescent="0.25">
      <c r="A8661">
        <v>-111.97670732</v>
      </c>
      <c r="B8661">
        <v>33.078473209999899</v>
      </c>
      <c r="C8661" t="s">
        <v>983</v>
      </c>
      <c r="D8661" t="s">
        <v>982</v>
      </c>
      <c r="E8661" t="s">
        <v>981</v>
      </c>
      <c r="F8661">
        <v>7980</v>
      </c>
      <c r="G8661">
        <v>184</v>
      </c>
      <c r="H8661">
        <v>13.33</v>
      </c>
      <c r="I8661">
        <v>2.2309999999999999</v>
      </c>
      <c r="J8661">
        <v>1</v>
      </c>
      <c r="K8661">
        <v>1167.29999999999</v>
      </c>
      <c r="L8661" t="s">
        <v>980</v>
      </c>
      <c r="M8661" t="s">
        <v>979</v>
      </c>
      <c r="N8661" s="119">
        <v>44152</v>
      </c>
      <c r="O8661">
        <v>0</v>
      </c>
      <c r="P8661">
        <v>0</v>
      </c>
      <c r="Q8661">
        <v>6480.6999999999898</v>
      </c>
      <c r="R8661">
        <v>869.95</v>
      </c>
      <c r="S8661">
        <v>1.8120000000000001</v>
      </c>
      <c r="T8661">
        <v>33</v>
      </c>
      <c r="U8661">
        <v>2636.1999999999898</v>
      </c>
      <c r="V8661">
        <v>23</v>
      </c>
      <c r="W8661">
        <v>1.5209999999999999</v>
      </c>
      <c r="X8661">
        <v>2.4580000000000002</v>
      </c>
      <c r="Y8661" s="119">
        <v>44152</v>
      </c>
      <c r="Z8661">
        <v>408840.59259515599</v>
      </c>
      <c r="AA8661">
        <v>3660410.6375811999</v>
      </c>
    </row>
    <row r="8662" spans="1:27" x14ac:dyDescent="0.25">
      <c r="A8662">
        <v>-111.976708489999</v>
      </c>
      <c r="B8662">
        <v>33.0784672099999</v>
      </c>
      <c r="C8662" t="s">
        <v>983</v>
      </c>
      <c r="D8662" t="s">
        <v>982</v>
      </c>
      <c r="E8662" t="s">
        <v>981</v>
      </c>
      <c r="F8662">
        <v>7981</v>
      </c>
      <c r="G8662">
        <v>183</v>
      </c>
      <c r="H8662">
        <v>13.33</v>
      </c>
      <c r="I8662">
        <v>2.133</v>
      </c>
      <c r="J8662">
        <v>1</v>
      </c>
      <c r="K8662">
        <v>1167.29999999999</v>
      </c>
      <c r="L8662" t="s">
        <v>980</v>
      </c>
      <c r="M8662" t="s">
        <v>979</v>
      </c>
      <c r="N8662" s="119">
        <v>44152</v>
      </c>
      <c r="O8662">
        <v>0</v>
      </c>
      <c r="P8662">
        <v>0</v>
      </c>
      <c r="Q8662">
        <v>4590.8</v>
      </c>
      <c r="R8662">
        <v>644.69000000000005</v>
      </c>
      <c r="S8662">
        <v>1.343</v>
      </c>
      <c r="T8662">
        <v>33</v>
      </c>
      <c r="U8662">
        <v>1953.5999999999899</v>
      </c>
      <c r="V8662">
        <v>23</v>
      </c>
      <c r="W8662">
        <v>1.454</v>
      </c>
      <c r="X8662">
        <v>2.35</v>
      </c>
      <c r="Y8662" s="119">
        <v>44152</v>
      </c>
      <c r="Z8662">
        <v>408840.47719947598</v>
      </c>
      <c r="AA8662">
        <v>3660409.9733889899</v>
      </c>
    </row>
    <row r="8663" spans="1:27" x14ac:dyDescent="0.25">
      <c r="A8663">
        <v>-111.97670866</v>
      </c>
      <c r="B8663">
        <v>33.078461220000001</v>
      </c>
      <c r="C8663" t="s">
        <v>983</v>
      </c>
      <c r="D8663" t="s">
        <v>982</v>
      </c>
      <c r="E8663" t="s">
        <v>981</v>
      </c>
      <c r="F8663">
        <v>7982</v>
      </c>
      <c r="G8663">
        <v>182</v>
      </c>
      <c r="H8663">
        <v>13.33</v>
      </c>
      <c r="I8663">
        <v>2.0670000000000002</v>
      </c>
      <c r="J8663">
        <v>1</v>
      </c>
      <c r="K8663">
        <v>1167.4000000000001</v>
      </c>
      <c r="L8663" t="s">
        <v>980</v>
      </c>
      <c r="M8663" t="s">
        <v>979</v>
      </c>
      <c r="N8663" s="119">
        <v>44152</v>
      </c>
      <c r="O8663">
        <v>0</v>
      </c>
      <c r="P8663">
        <v>0</v>
      </c>
      <c r="Q8663">
        <v>2541.3000000000002</v>
      </c>
      <c r="R8663">
        <v>368.20999999999901</v>
      </c>
      <c r="S8663">
        <v>0.76700000000000002</v>
      </c>
      <c r="T8663">
        <v>33</v>
      </c>
      <c r="U8663">
        <v>1115.79999999999</v>
      </c>
      <c r="V8663">
        <v>23</v>
      </c>
      <c r="W8663">
        <v>1.409</v>
      </c>
      <c r="X8663">
        <v>2.278</v>
      </c>
      <c r="Y8663" s="119">
        <v>44152</v>
      </c>
      <c r="Z8663">
        <v>408840.45515268599</v>
      </c>
      <c r="AA8663">
        <v>3660409.3094369802</v>
      </c>
    </row>
    <row r="8664" spans="1:27" x14ac:dyDescent="0.25">
      <c r="A8664">
        <v>-111.976709339999</v>
      </c>
      <c r="B8664">
        <v>33.07845622</v>
      </c>
      <c r="C8664" t="s">
        <v>983</v>
      </c>
      <c r="D8664" t="s">
        <v>982</v>
      </c>
      <c r="E8664" t="s">
        <v>981</v>
      </c>
      <c r="F8664">
        <v>7983</v>
      </c>
      <c r="G8664">
        <v>178</v>
      </c>
      <c r="H8664">
        <v>13.33</v>
      </c>
      <c r="I8664">
        <v>2.0339999999999998</v>
      </c>
      <c r="J8664">
        <v>1</v>
      </c>
      <c r="K8664">
        <v>1167.4000000000001</v>
      </c>
      <c r="L8664" t="s">
        <v>980</v>
      </c>
      <c r="M8664" t="s">
        <v>979</v>
      </c>
      <c r="N8664" s="119">
        <v>44152</v>
      </c>
      <c r="O8664">
        <v>0</v>
      </c>
      <c r="P8664">
        <v>0</v>
      </c>
      <c r="Q8664">
        <v>1661.0999999999899</v>
      </c>
      <c r="R8664">
        <v>244.55</v>
      </c>
      <c r="S8664">
        <v>0.50900000000000001</v>
      </c>
      <c r="T8664">
        <v>33</v>
      </c>
      <c r="U8664">
        <v>741.05999999999904</v>
      </c>
      <c r="V8664">
        <v>23</v>
      </c>
      <c r="W8664">
        <v>1.387</v>
      </c>
      <c r="X8664">
        <v>2.2410000000000001</v>
      </c>
      <c r="Y8664" s="119">
        <v>44152</v>
      </c>
      <c r="Z8664">
        <v>408840.386524487</v>
      </c>
      <c r="AA8664">
        <v>3660408.7556872698</v>
      </c>
    </row>
    <row r="8665" spans="1:27" x14ac:dyDescent="0.25">
      <c r="A8665">
        <v>-111.976709339999</v>
      </c>
      <c r="B8665">
        <v>33.078450220000001</v>
      </c>
      <c r="C8665" t="s">
        <v>983</v>
      </c>
      <c r="D8665" t="s">
        <v>982</v>
      </c>
      <c r="E8665" t="s">
        <v>981</v>
      </c>
      <c r="F8665">
        <v>7984</v>
      </c>
      <c r="G8665">
        <v>178</v>
      </c>
      <c r="H8665">
        <v>13.33</v>
      </c>
      <c r="I8665">
        <v>1.903</v>
      </c>
      <c r="J8665">
        <v>1</v>
      </c>
      <c r="K8665">
        <v>1167.4000000000001</v>
      </c>
      <c r="L8665" t="s">
        <v>980</v>
      </c>
      <c r="M8665" t="s">
        <v>979</v>
      </c>
      <c r="N8665" s="119">
        <v>44152</v>
      </c>
      <c r="O8665">
        <v>0</v>
      </c>
      <c r="P8665">
        <v>0</v>
      </c>
      <c r="Q8665">
        <v>2109.6999999999898</v>
      </c>
      <c r="R8665">
        <v>332.02999999999901</v>
      </c>
      <c r="S8665">
        <v>0.69199999999999995</v>
      </c>
      <c r="T8665">
        <v>33</v>
      </c>
      <c r="U8665">
        <v>1006.2</v>
      </c>
      <c r="V8665">
        <v>23</v>
      </c>
      <c r="W8665">
        <v>1.2969999999999999</v>
      </c>
      <c r="X8665">
        <v>2.097</v>
      </c>
      <c r="Y8665" s="119">
        <v>44152</v>
      </c>
      <c r="Z8665">
        <v>408840.380334938</v>
      </c>
      <c r="AA8665">
        <v>3660408.0904789399</v>
      </c>
    </row>
    <row r="8666" spans="1:27" x14ac:dyDescent="0.25">
      <c r="A8666">
        <v>-111.97671037000001</v>
      </c>
      <c r="B8666">
        <v>33.078444150000003</v>
      </c>
      <c r="C8666" t="s">
        <v>983</v>
      </c>
      <c r="D8666" t="s">
        <v>982</v>
      </c>
      <c r="E8666" t="s">
        <v>981</v>
      </c>
      <c r="F8666">
        <v>7985</v>
      </c>
      <c r="G8666">
        <v>172</v>
      </c>
      <c r="H8666">
        <v>13.33</v>
      </c>
      <c r="I8666">
        <v>2.133</v>
      </c>
      <c r="J8666">
        <v>1</v>
      </c>
      <c r="K8666">
        <v>1167.5</v>
      </c>
      <c r="L8666" t="s">
        <v>980</v>
      </c>
      <c r="M8666" t="s">
        <v>979</v>
      </c>
      <c r="N8666" s="119">
        <v>44152</v>
      </c>
      <c r="O8666">
        <v>0</v>
      </c>
      <c r="P8666">
        <v>0</v>
      </c>
      <c r="Q8666">
        <v>1815.79999999999</v>
      </c>
      <c r="R8666">
        <v>255</v>
      </c>
      <c r="S8666">
        <v>0.53100000000000003</v>
      </c>
      <c r="T8666">
        <v>33</v>
      </c>
      <c r="U8666">
        <v>772.71</v>
      </c>
      <c r="V8666">
        <v>23</v>
      </c>
      <c r="W8666">
        <v>1.454</v>
      </c>
      <c r="X8666">
        <v>2.35</v>
      </c>
      <c r="Y8666" s="119">
        <v>44152</v>
      </c>
      <c r="Z8666">
        <v>408840.277934413</v>
      </c>
      <c r="AA8666">
        <v>3660407.4184043799</v>
      </c>
    </row>
    <row r="8667" spans="1:27" x14ac:dyDescent="0.25">
      <c r="A8667">
        <v>-111.976709</v>
      </c>
      <c r="B8667">
        <v>33.078439230000001</v>
      </c>
      <c r="C8667" t="s">
        <v>983</v>
      </c>
      <c r="D8667" t="s">
        <v>982</v>
      </c>
      <c r="E8667" t="s">
        <v>981</v>
      </c>
      <c r="F8667">
        <v>7986</v>
      </c>
      <c r="G8667">
        <v>180</v>
      </c>
      <c r="H8667">
        <v>13.33</v>
      </c>
      <c r="I8667">
        <v>2.0009999999999999</v>
      </c>
      <c r="J8667">
        <v>1</v>
      </c>
      <c r="K8667">
        <v>1167.5999999999899</v>
      </c>
      <c r="L8667" t="s">
        <v>980</v>
      </c>
      <c r="M8667" t="s">
        <v>979</v>
      </c>
      <c r="N8667" s="119">
        <v>44152</v>
      </c>
      <c r="O8667">
        <v>0</v>
      </c>
      <c r="P8667">
        <v>0</v>
      </c>
      <c r="Q8667">
        <v>1335.2</v>
      </c>
      <c r="R8667">
        <v>199.789999999999</v>
      </c>
      <c r="S8667">
        <v>0.41599999999999998</v>
      </c>
      <c r="T8667">
        <v>33</v>
      </c>
      <c r="U8667">
        <v>605.44000000000005</v>
      </c>
      <c r="V8667">
        <v>23</v>
      </c>
      <c r="W8667">
        <v>1.365</v>
      </c>
      <c r="X8667">
        <v>2.2050000000000001</v>
      </c>
      <c r="Y8667" s="119">
        <v>44152</v>
      </c>
      <c r="Z8667">
        <v>408840.400732879</v>
      </c>
      <c r="AA8667">
        <v>3660406.8717437298</v>
      </c>
    </row>
    <row r="8668" spans="1:27" x14ac:dyDescent="0.25">
      <c r="A8668">
        <v>-111.97670763000001</v>
      </c>
      <c r="B8668">
        <v>33.078433150000002</v>
      </c>
      <c r="C8668" t="s">
        <v>983</v>
      </c>
      <c r="D8668" t="s">
        <v>982</v>
      </c>
      <c r="E8668" t="s">
        <v>981</v>
      </c>
      <c r="F8668">
        <v>7987</v>
      </c>
      <c r="G8668">
        <v>188</v>
      </c>
      <c r="H8668">
        <v>13.33</v>
      </c>
      <c r="I8668">
        <v>2.0339999999999998</v>
      </c>
      <c r="J8668">
        <v>1</v>
      </c>
      <c r="K8668">
        <v>1167.5</v>
      </c>
      <c r="L8668" t="s">
        <v>980</v>
      </c>
      <c r="M8668" t="s">
        <v>979</v>
      </c>
      <c r="N8668" s="119">
        <v>44152</v>
      </c>
      <c r="O8668">
        <v>0</v>
      </c>
      <c r="P8668">
        <v>0</v>
      </c>
      <c r="Q8668">
        <v>368.18</v>
      </c>
      <c r="R8668">
        <v>54.21</v>
      </c>
      <c r="S8668">
        <v>0.113</v>
      </c>
      <c r="T8668">
        <v>33</v>
      </c>
      <c r="U8668">
        <v>164.259999999999</v>
      </c>
      <c r="V8668">
        <v>23</v>
      </c>
      <c r="W8668">
        <v>1.387</v>
      </c>
      <c r="X8668">
        <v>2.2410000000000001</v>
      </c>
      <c r="Y8668" s="119">
        <v>44152</v>
      </c>
      <c r="Z8668">
        <v>408840.52233471401</v>
      </c>
      <c r="AA8668">
        <v>3660406.1964761298</v>
      </c>
    </row>
    <row r="8669" spans="1:27" x14ac:dyDescent="0.25">
      <c r="A8669">
        <v>-111.97670832</v>
      </c>
      <c r="B8669">
        <v>33.078427210000001</v>
      </c>
      <c r="C8669" t="s">
        <v>983</v>
      </c>
      <c r="D8669" t="s">
        <v>982</v>
      </c>
      <c r="E8669" t="s">
        <v>981</v>
      </c>
      <c r="F8669">
        <v>7988</v>
      </c>
      <c r="G8669">
        <v>184</v>
      </c>
      <c r="H8669">
        <v>13.33</v>
      </c>
      <c r="I8669">
        <v>2.3620000000000001</v>
      </c>
      <c r="J8669">
        <v>1</v>
      </c>
      <c r="K8669">
        <v>1167.5</v>
      </c>
      <c r="L8669" t="s">
        <v>980</v>
      </c>
      <c r="M8669" t="s">
        <v>979</v>
      </c>
      <c r="N8669" s="119">
        <v>44152</v>
      </c>
      <c r="O8669">
        <v>0</v>
      </c>
      <c r="P8669">
        <v>0</v>
      </c>
      <c r="Q8669">
        <v>466.29</v>
      </c>
      <c r="R8669">
        <v>59.119999999999898</v>
      </c>
      <c r="S8669">
        <v>0.123</v>
      </c>
      <c r="T8669">
        <v>33</v>
      </c>
      <c r="U8669">
        <v>179.13999999999899</v>
      </c>
      <c r="V8669">
        <v>23</v>
      </c>
      <c r="W8669">
        <v>1.611</v>
      </c>
      <c r="X8669">
        <v>2.6030000000000002</v>
      </c>
      <c r="Y8669" s="119">
        <v>44152</v>
      </c>
      <c r="Z8669">
        <v>408840.45180342498</v>
      </c>
      <c r="AA8669">
        <v>3660405.5385191301</v>
      </c>
    </row>
    <row r="8670" spans="1:27" x14ac:dyDescent="0.25">
      <c r="A8670">
        <v>-111.97670951000001</v>
      </c>
      <c r="B8670">
        <v>33.078421210000002</v>
      </c>
      <c r="C8670" t="s">
        <v>983</v>
      </c>
      <c r="D8670" t="s">
        <v>982</v>
      </c>
      <c r="E8670" t="s">
        <v>981</v>
      </c>
      <c r="F8670">
        <v>7989</v>
      </c>
      <c r="G8670">
        <v>177</v>
      </c>
      <c r="H8670">
        <v>13.33</v>
      </c>
      <c r="I8670">
        <v>2.198</v>
      </c>
      <c r="J8670">
        <v>1</v>
      </c>
      <c r="K8670">
        <v>1167.5</v>
      </c>
      <c r="L8670" t="s">
        <v>980</v>
      </c>
      <c r="M8670" t="s">
        <v>979</v>
      </c>
      <c r="N8670" s="119">
        <v>44152</v>
      </c>
      <c r="O8670">
        <v>0</v>
      </c>
      <c r="P8670">
        <v>0</v>
      </c>
      <c r="Q8670">
        <v>314.06</v>
      </c>
      <c r="R8670">
        <v>42.7899999999999</v>
      </c>
      <c r="S8670">
        <v>8.8999999999999996E-2</v>
      </c>
      <c r="T8670">
        <v>33</v>
      </c>
      <c r="U8670">
        <v>129.659999999999</v>
      </c>
      <c r="V8670">
        <v>23</v>
      </c>
      <c r="W8670">
        <v>1.4990000000000001</v>
      </c>
      <c r="X8670">
        <v>2.4220000000000002</v>
      </c>
      <c r="Y8670" s="119">
        <v>44152</v>
      </c>
      <c r="Z8670">
        <v>408840.33454091602</v>
      </c>
      <c r="AA8670">
        <v>3660404.8743443</v>
      </c>
    </row>
    <row r="8671" spans="1:27" x14ac:dyDescent="0.25">
      <c r="A8671">
        <v>-111.97670832</v>
      </c>
      <c r="B8671">
        <v>33.07841621</v>
      </c>
      <c r="C8671" t="s">
        <v>983</v>
      </c>
      <c r="D8671" t="s">
        <v>982</v>
      </c>
      <c r="E8671" t="s">
        <v>981</v>
      </c>
      <c r="F8671">
        <v>7990</v>
      </c>
      <c r="G8671">
        <v>184</v>
      </c>
      <c r="H8671">
        <v>13.33</v>
      </c>
      <c r="I8671">
        <v>2.165</v>
      </c>
      <c r="J8671">
        <v>1</v>
      </c>
      <c r="K8671">
        <v>1167.5</v>
      </c>
      <c r="L8671" t="s">
        <v>980</v>
      </c>
      <c r="M8671" t="s">
        <v>979</v>
      </c>
      <c r="N8671" s="119">
        <v>44152</v>
      </c>
      <c r="O8671">
        <v>0</v>
      </c>
      <c r="P8671">
        <v>0</v>
      </c>
      <c r="Q8671">
        <v>392.18</v>
      </c>
      <c r="R8671">
        <v>54.24</v>
      </c>
      <c r="S8671">
        <v>0.113</v>
      </c>
      <c r="T8671">
        <v>33</v>
      </c>
      <c r="U8671">
        <v>164.36</v>
      </c>
      <c r="V8671">
        <v>23</v>
      </c>
      <c r="W8671">
        <v>1.476</v>
      </c>
      <c r="X8671">
        <v>2.3860000000000001</v>
      </c>
      <c r="Y8671" s="119">
        <v>44152</v>
      </c>
      <c r="Z8671">
        <v>408840.44045594003</v>
      </c>
      <c r="AA8671">
        <v>3660404.3189705298</v>
      </c>
    </row>
    <row r="8672" spans="1:27" x14ac:dyDescent="0.25">
      <c r="A8672">
        <v>-111.97671003000001</v>
      </c>
      <c r="B8672">
        <v>33.078410179999899</v>
      </c>
      <c r="C8672" t="s">
        <v>983</v>
      </c>
      <c r="D8672" t="s">
        <v>982</v>
      </c>
      <c r="E8672" t="s">
        <v>981</v>
      </c>
      <c r="F8672">
        <v>7991</v>
      </c>
      <c r="G8672">
        <v>174</v>
      </c>
      <c r="H8672">
        <v>13.33</v>
      </c>
      <c r="I8672">
        <v>2.0339999999999998</v>
      </c>
      <c r="J8672">
        <v>1</v>
      </c>
      <c r="K8672">
        <v>1167.5999999999899</v>
      </c>
      <c r="L8672" t="s">
        <v>980</v>
      </c>
      <c r="M8672" t="s">
        <v>979</v>
      </c>
      <c r="N8672" s="119">
        <v>44152</v>
      </c>
      <c r="O8672">
        <v>0</v>
      </c>
      <c r="P8672">
        <v>0</v>
      </c>
      <c r="Q8672">
        <v>1164.5999999999899</v>
      </c>
      <c r="R8672">
        <v>171.46</v>
      </c>
      <c r="S8672">
        <v>0.35699999999999998</v>
      </c>
      <c r="T8672">
        <v>33</v>
      </c>
      <c r="U8672">
        <v>519.57000000000005</v>
      </c>
      <c r="V8672">
        <v>23</v>
      </c>
      <c r="W8672">
        <v>1.387</v>
      </c>
      <c r="X8672">
        <v>2.2410000000000001</v>
      </c>
      <c r="Y8672" s="119">
        <v>44152</v>
      </c>
      <c r="Z8672">
        <v>408840.27462637698</v>
      </c>
      <c r="AA8672">
        <v>3660403.6519212699</v>
      </c>
    </row>
    <row r="8673" spans="1:27" x14ac:dyDescent="0.25">
      <c r="A8673">
        <v>-111.976710699999</v>
      </c>
      <c r="B8673">
        <v>33.0784041</v>
      </c>
      <c r="C8673" t="s">
        <v>983</v>
      </c>
      <c r="D8673" t="s">
        <v>982</v>
      </c>
      <c r="E8673" t="s">
        <v>981</v>
      </c>
      <c r="F8673">
        <v>7992</v>
      </c>
      <c r="G8673">
        <v>170</v>
      </c>
      <c r="H8673">
        <v>13.33</v>
      </c>
      <c r="I8673">
        <v>1.903</v>
      </c>
      <c r="J8673">
        <v>1</v>
      </c>
      <c r="K8673">
        <v>1167.5999999999899</v>
      </c>
      <c r="L8673" t="s">
        <v>980</v>
      </c>
      <c r="M8673" t="s">
        <v>979</v>
      </c>
      <c r="N8673" s="119">
        <v>44152</v>
      </c>
      <c r="O8673">
        <v>0</v>
      </c>
      <c r="P8673">
        <v>0</v>
      </c>
      <c r="Q8673">
        <v>130.16999999999899</v>
      </c>
      <c r="R8673">
        <v>20.489999999999899</v>
      </c>
      <c r="S8673">
        <v>4.2999999999999997E-2</v>
      </c>
      <c r="T8673">
        <v>33</v>
      </c>
      <c r="U8673">
        <v>62.079999999999899</v>
      </c>
      <c r="V8673">
        <v>23</v>
      </c>
      <c r="W8673">
        <v>1.2969999999999999</v>
      </c>
      <c r="X8673">
        <v>2.097</v>
      </c>
      <c r="Y8673" s="119">
        <v>44152</v>
      </c>
      <c r="Z8673">
        <v>408840.20581741002</v>
      </c>
      <c r="AA8673">
        <v>3660402.9784253798</v>
      </c>
    </row>
    <row r="8674" spans="1:27" x14ac:dyDescent="0.25">
      <c r="A8674">
        <v>-111.976707489999</v>
      </c>
      <c r="B8674">
        <v>33.078398210000003</v>
      </c>
      <c r="C8674" t="s">
        <v>983</v>
      </c>
      <c r="D8674" t="s">
        <v>982</v>
      </c>
      <c r="E8674" t="s">
        <v>981</v>
      </c>
      <c r="F8674">
        <v>7993</v>
      </c>
      <c r="G8674">
        <v>183</v>
      </c>
      <c r="H8674">
        <v>13.33</v>
      </c>
      <c r="I8674">
        <v>2.0670000000000002</v>
      </c>
      <c r="J8674">
        <v>1</v>
      </c>
      <c r="K8674">
        <v>1167.5999999999899</v>
      </c>
      <c r="L8674" t="s">
        <v>980</v>
      </c>
      <c r="M8674" t="s">
        <v>979</v>
      </c>
      <c r="N8674" s="119">
        <v>44152</v>
      </c>
      <c r="O8674">
        <v>0</v>
      </c>
      <c r="P8674">
        <v>0</v>
      </c>
      <c r="Q8674">
        <v>1316.5999999999899</v>
      </c>
      <c r="R8674">
        <v>190.759999999999</v>
      </c>
      <c r="S8674">
        <v>0.39700000000000002</v>
      </c>
      <c r="T8674">
        <v>33</v>
      </c>
      <c r="U8674">
        <v>578.05999999999904</v>
      </c>
      <c r="V8674">
        <v>23</v>
      </c>
      <c r="W8674">
        <v>1.409</v>
      </c>
      <c r="X8674">
        <v>2.278</v>
      </c>
      <c r="Y8674" s="119">
        <v>44152</v>
      </c>
      <c r="Z8674">
        <v>408840.49935842102</v>
      </c>
      <c r="AA8674">
        <v>3660402.3226247001</v>
      </c>
    </row>
    <row r="8675" spans="1:27" x14ac:dyDescent="0.25">
      <c r="A8675">
        <v>-111.97670868</v>
      </c>
      <c r="B8675">
        <v>33.078393210000002</v>
      </c>
      <c r="C8675" t="s">
        <v>983</v>
      </c>
      <c r="D8675" t="s">
        <v>982</v>
      </c>
      <c r="E8675" t="s">
        <v>981</v>
      </c>
      <c r="F8675">
        <v>7994</v>
      </c>
      <c r="G8675">
        <v>176</v>
      </c>
      <c r="H8675">
        <v>13.33</v>
      </c>
      <c r="I8675">
        <v>1.903</v>
      </c>
      <c r="J8675">
        <v>1</v>
      </c>
      <c r="K8675">
        <v>1167.5999999999899</v>
      </c>
      <c r="L8675" t="s">
        <v>980</v>
      </c>
      <c r="M8675" t="s">
        <v>979</v>
      </c>
      <c r="N8675" s="119">
        <v>44152</v>
      </c>
      <c r="O8675">
        <v>0</v>
      </c>
      <c r="P8675">
        <v>0</v>
      </c>
      <c r="Q8675">
        <v>1367.5</v>
      </c>
      <c r="R8675">
        <v>215.219999999999</v>
      </c>
      <c r="S8675">
        <v>0.44800000000000001</v>
      </c>
      <c r="T8675">
        <v>33</v>
      </c>
      <c r="U8675">
        <v>652.17999999999904</v>
      </c>
      <c r="V8675">
        <v>23</v>
      </c>
      <c r="W8675">
        <v>1.2969999999999999</v>
      </c>
      <c r="X8675">
        <v>2.097</v>
      </c>
      <c r="Y8675" s="119">
        <v>44152</v>
      </c>
      <c r="Z8675">
        <v>408840.38312747399</v>
      </c>
      <c r="AA8675">
        <v>3660401.7693179199</v>
      </c>
    </row>
    <row r="8676" spans="1:27" x14ac:dyDescent="0.25">
      <c r="A8676">
        <v>-111.976708</v>
      </c>
      <c r="B8676">
        <v>33.078387229999898</v>
      </c>
      <c r="C8676" t="s">
        <v>983</v>
      </c>
      <c r="D8676" t="s">
        <v>982</v>
      </c>
      <c r="E8676" t="s">
        <v>981</v>
      </c>
      <c r="F8676">
        <v>7995</v>
      </c>
      <c r="G8676">
        <v>180</v>
      </c>
      <c r="H8676">
        <v>13.33</v>
      </c>
      <c r="I8676">
        <v>2.5920000000000001</v>
      </c>
      <c r="J8676">
        <v>1</v>
      </c>
      <c r="K8676">
        <v>1167.5999999999899</v>
      </c>
      <c r="L8676" t="s">
        <v>980</v>
      </c>
      <c r="M8676" t="s">
        <v>979</v>
      </c>
      <c r="N8676" s="119">
        <v>44152</v>
      </c>
      <c r="O8676">
        <v>0</v>
      </c>
      <c r="P8676">
        <v>0</v>
      </c>
      <c r="Q8676">
        <v>740.87</v>
      </c>
      <c r="R8676">
        <v>85.599999999999895</v>
      </c>
      <c r="S8676">
        <v>0.17799999999999999</v>
      </c>
      <c r="T8676">
        <v>33</v>
      </c>
      <c r="U8676">
        <v>259.39999999999901</v>
      </c>
      <c r="V8676">
        <v>23</v>
      </c>
      <c r="W8676">
        <v>1.7669999999999999</v>
      </c>
      <c r="X8676">
        <v>2.8559999999999999</v>
      </c>
      <c r="Y8676" s="119">
        <v>44152</v>
      </c>
      <c r="Z8676">
        <v>408840.44042886503</v>
      </c>
      <c r="AA8676">
        <v>3660401.1057363902</v>
      </c>
    </row>
    <row r="8677" spans="1:27" x14ac:dyDescent="0.25">
      <c r="A8677">
        <v>-111.97670832</v>
      </c>
      <c r="B8677">
        <v>33.078381210000003</v>
      </c>
      <c r="C8677" t="s">
        <v>983</v>
      </c>
      <c r="D8677" t="s">
        <v>982</v>
      </c>
      <c r="E8677" t="s">
        <v>981</v>
      </c>
      <c r="F8677">
        <v>7996</v>
      </c>
      <c r="G8677">
        <v>184</v>
      </c>
      <c r="H8677">
        <v>13.33</v>
      </c>
      <c r="I8677">
        <v>2.0009999999999999</v>
      </c>
      <c r="J8677">
        <v>1</v>
      </c>
      <c r="K8677">
        <v>1167.5999999999899</v>
      </c>
      <c r="L8677" t="s">
        <v>980</v>
      </c>
      <c r="M8677" t="s">
        <v>979</v>
      </c>
      <c r="N8677" s="119">
        <v>44152</v>
      </c>
      <c r="O8677">
        <v>0</v>
      </c>
      <c r="P8677">
        <v>0</v>
      </c>
      <c r="Q8677">
        <v>25.5399999999999</v>
      </c>
      <c r="R8677">
        <v>3.8220000000000001</v>
      </c>
      <c r="S8677">
        <v>8.0000000000000002E-3</v>
      </c>
      <c r="T8677">
        <v>33</v>
      </c>
      <c r="U8677">
        <v>11.58</v>
      </c>
      <c r="V8677">
        <v>23</v>
      </c>
      <c r="W8677">
        <v>1.365</v>
      </c>
      <c r="X8677">
        <v>2.2050000000000001</v>
      </c>
      <c r="Y8677" s="119">
        <v>44152</v>
      </c>
      <c r="Z8677">
        <v>408840.40435032902</v>
      </c>
      <c r="AA8677">
        <v>3660400.4385886202</v>
      </c>
    </row>
    <row r="8678" spans="1:27" x14ac:dyDescent="0.25">
      <c r="A8678">
        <v>-111.97666630000001</v>
      </c>
      <c r="B8678">
        <v>33.078359900000002</v>
      </c>
      <c r="C8678" t="s">
        <v>983</v>
      </c>
      <c r="D8678" t="s">
        <v>982</v>
      </c>
      <c r="E8678" t="s">
        <v>981</v>
      </c>
      <c r="F8678">
        <v>7997</v>
      </c>
      <c r="G8678">
        <v>350</v>
      </c>
      <c r="H8678">
        <v>13.33</v>
      </c>
      <c r="I8678">
        <v>1.3779999999999999</v>
      </c>
      <c r="J8678">
        <v>1</v>
      </c>
      <c r="K8678">
        <v>1168.0999999999899</v>
      </c>
      <c r="L8678" t="s">
        <v>980</v>
      </c>
      <c r="M8678" t="s">
        <v>979</v>
      </c>
      <c r="N8678" s="119">
        <v>44152</v>
      </c>
      <c r="O8678">
        <v>0</v>
      </c>
      <c r="P8678">
        <v>0</v>
      </c>
      <c r="Q8678">
        <v>212</v>
      </c>
      <c r="R8678">
        <v>46.079999999999899</v>
      </c>
      <c r="S8678">
        <v>9.6000000000000002E-2</v>
      </c>
      <c r="T8678">
        <v>33</v>
      </c>
      <c r="U8678">
        <v>139.62</v>
      </c>
      <c r="V8678">
        <v>24</v>
      </c>
      <c r="W8678">
        <v>0.94</v>
      </c>
      <c r="X8678">
        <v>1.518</v>
      </c>
      <c r="Y8678" s="119">
        <v>44152</v>
      </c>
      <c r="Z8678">
        <v>408844.30445918202</v>
      </c>
      <c r="AA8678">
        <v>3660398.0394974998</v>
      </c>
    </row>
    <row r="8679" spans="1:27" x14ac:dyDescent="0.25">
      <c r="A8679">
        <v>-111.9766687</v>
      </c>
      <c r="B8679">
        <v>33.0783638999999</v>
      </c>
      <c r="C8679" t="s">
        <v>983</v>
      </c>
      <c r="D8679" t="s">
        <v>982</v>
      </c>
      <c r="E8679" t="s">
        <v>981</v>
      </c>
      <c r="F8679">
        <v>7998</v>
      </c>
      <c r="G8679">
        <v>10</v>
      </c>
      <c r="H8679">
        <v>13.33</v>
      </c>
      <c r="I8679">
        <v>1.7390000000000001</v>
      </c>
      <c r="J8679">
        <v>1</v>
      </c>
      <c r="K8679">
        <v>1167.9000000000001</v>
      </c>
      <c r="L8679" t="s">
        <v>980</v>
      </c>
      <c r="M8679" t="s">
        <v>979</v>
      </c>
      <c r="N8679" s="119">
        <v>44152</v>
      </c>
      <c r="O8679">
        <v>0</v>
      </c>
      <c r="P8679">
        <v>0</v>
      </c>
      <c r="Q8679">
        <v>350.18</v>
      </c>
      <c r="R8679">
        <v>60.31</v>
      </c>
      <c r="S8679">
        <v>0.126</v>
      </c>
      <c r="T8679">
        <v>33</v>
      </c>
      <c r="U8679">
        <v>182.759999999999</v>
      </c>
      <c r="V8679">
        <v>24</v>
      </c>
      <c r="W8679">
        <v>1.1859999999999999</v>
      </c>
      <c r="X8679">
        <v>1.9159999999999999</v>
      </c>
      <c r="Y8679" s="119">
        <v>44152</v>
      </c>
      <c r="Z8679">
        <v>408844.084572497</v>
      </c>
      <c r="AA8679">
        <v>3660398.4850539798</v>
      </c>
    </row>
    <row r="8680" spans="1:27" x14ac:dyDescent="0.25">
      <c r="A8680">
        <v>-111.976667509999</v>
      </c>
      <c r="B8680">
        <v>33.078368789999899</v>
      </c>
      <c r="C8680" t="s">
        <v>983</v>
      </c>
      <c r="D8680" t="s">
        <v>982</v>
      </c>
      <c r="E8680" t="s">
        <v>981</v>
      </c>
      <c r="F8680">
        <v>7999</v>
      </c>
      <c r="G8680">
        <v>3</v>
      </c>
      <c r="H8680">
        <v>13.33</v>
      </c>
      <c r="I8680">
        <v>1.083</v>
      </c>
      <c r="J8680">
        <v>1</v>
      </c>
      <c r="K8680">
        <v>1167.5999999999899</v>
      </c>
      <c r="L8680" t="s">
        <v>980</v>
      </c>
      <c r="M8680" t="s">
        <v>979</v>
      </c>
      <c r="N8680" s="119">
        <v>44152</v>
      </c>
      <c r="O8680">
        <v>0</v>
      </c>
      <c r="P8680">
        <v>0</v>
      </c>
      <c r="Q8680">
        <v>145.09</v>
      </c>
      <c r="R8680">
        <v>40.130000000000003</v>
      </c>
      <c r="S8680">
        <v>8.4000000000000005E-2</v>
      </c>
      <c r="T8680">
        <v>33</v>
      </c>
      <c r="U8680">
        <v>121.609999999999</v>
      </c>
      <c r="V8680">
        <v>24</v>
      </c>
      <c r="W8680">
        <v>0.73799999999999999</v>
      </c>
      <c r="X8680">
        <v>1.1930000000000001</v>
      </c>
      <c r="Y8680" s="119">
        <v>44152</v>
      </c>
      <c r="Z8680">
        <v>408844.20068979502</v>
      </c>
      <c r="AA8680">
        <v>3660399.0261653098</v>
      </c>
    </row>
    <row r="8681" spans="1:27" x14ac:dyDescent="0.25">
      <c r="A8681">
        <v>-111.97666737</v>
      </c>
      <c r="B8681">
        <v>33.078372850000001</v>
      </c>
      <c r="C8681" t="s">
        <v>983</v>
      </c>
      <c r="D8681" t="s">
        <v>982</v>
      </c>
      <c r="E8681" t="s">
        <v>981</v>
      </c>
      <c r="F8681">
        <v>8000</v>
      </c>
      <c r="G8681">
        <v>8</v>
      </c>
      <c r="H8681">
        <v>13.33</v>
      </c>
      <c r="I8681">
        <v>2.0009999999999999</v>
      </c>
      <c r="J8681">
        <v>1</v>
      </c>
      <c r="K8681">
        <v>1167.5999999999899</v>
      </c>
      <c r="L8681" t="s">
        <v>980</v>
      </c>
      <c r="M8681" t="s">
        <v>979</v>
      </c>
      <c r="N8681" s="119">
        <v>44152</v>
      </c>
      <c r="O8681">
        <v>0</v>
      </c>
      <c r="P8681">
        <v>0</v>
      </c>
      <c r="Q8681">
        <v>458.06</v>
      </c>
      <c r="R8681">
        <v>68.540000000000006</v>
      </c>
      <c r="S8681">
        <v>0.14299999999999999</v>
      </c>
      <c r="T8681">
        <v>33</v>
      </c>
      <c r="U8681">
        <v>207.71</v>
      </c>
      <c r="V8681">
        <v>24</v>
      </c>
      <c r="W8681">
        <v>1.365</v>
      </c>
      <c r="X8681">
        <v>2.2050000000000001</v>
      </c>
      <c r="Y8681" s="119">
        <v>44152</v>
      </c>
      <c r="Z8681">
        <v>408844.21794528299</v>
      </c>
      <c r="AA8681">
        <v>3660399.4761680299</v>
      </c>
    </row>
    <row r="8682" spans="1:27" x14ac:dyDescent="0.25">
      <c r="A8682">
        <v>-111.976665999999</v>
      </c>
      <c r="B8682">
        <v>33.078376769999899</v>
      </c>
      <c r="C8682" t="s">
        <v>983</v>
      </c>
      <c r="D8682" t="s">
        <v>982</v>
      </c>
      <c r="E8682" t="s">
        <v>981</v>
      </c>
      <c r="F8682">
        <v>8001</v>
      </c>
      <c r="G8682">
        <v>360</v>
      </c>
      <c r="H8682">
        <v>13.33</v>
      </c>
      <c r="I8682">
        <v>1.411</v>
      </c>
      <c r="J8682">
        <v>1</v>
      </c>
      <c r="K8682">
        <v>1167.5999999999899</v>
      </c>
      <c r="L8682" t="s">
        <v>980</v>
      </c>
      <c r="M8682" t="s">
        <v>979</v>
      </c>
      <c r="N8682" s="119">
        <v>44152</v>
      </c>
      <c r="O8682">
        <v>0</v>
      </c>
      <c r="P8682">
        <v>0</v>
      </c>
      <c r="Q8682">
        <v>965.84</v>
      </c>
      <c r="R8682">
        <v>205.03</v>
      </c>
      <c r="S8682">
        <v>0.42699999999999999</v>
      </c>
      <c r="T8682">
        <v>33</v>
      </c>
      <c r="U8682">
        <v>621.29999999999905</v>
      </c>
      <c r="V8682">
        <v>24</v>
      </c>
      <c r="W8682">
        <v>0.96199999999999997</v>
      </c>
      <c r="X8682">
        <v>1.5549999999999999</v>
      </c>
      <c r="Y8682" s="119">
        <v>44152</v>
      </c>
      <c r="Z8682">
        <v>408844.34986292903</v>
      </c>
      <c r="AA8682">
        <v>3660399.90958102</v>
      </c>
    </row>
    <row r="8683" spans="1:27" x14ac:dyDescent="0.25">
      <c r="A8683">
        <v>-111.97666583</v>
      </c>
      <c r="B8683">
        <v>33.078380780000003</v>
      </c>
      <c r="C8683" t="s">
        <v>983</v>
      </c>
      <c r="D8683" t="s">
        <v>982</v>
      </c>
      <c r="E8683" t="s">
        <v>981</v>
      </c>
      <c r="F8683">
        <v>8002</v>
      </c>
      <c r="G8683">
        <v>359</v>
      </c>
      <c r="H8683">
        <v>13.33</v>
      </c>
      <c r="I8683">
        <v>1.476</v>
      </c>
      <c r="J8683">
        <v>1</v>
      </c>
      <c r="K8683">
        <v>1167.5</v>
      </c>
      <c r="L8683" t="s">
        <v>980</v>
      </c>
      <c r="M8683" t="s">
        <v>979</v>
      </c>
      <c r="N8683" s="119">
        <v>44152</v>
      </c>
      <c r="O8683">
        <v>0</v>
      </c>
      <c r="P8683">
        <v>0</v>
      </c>
      <c r="Q8683">
        <v>2207.9</v>
      </c>
      <c r="R8683">
        <v>447.87</v>
      </c>
      <c r="S8683">
        <v>0.93300000000000005</v>
      </c>
      <c r="T8683">
        <v>33</v>
      </c>
      <c r="U8683">
        <v>1357.2</v>
      </c>
      <c r="V8683">
        <v>24</v>
      </c>
      <c r="W8683">
        <v>1.0069999999999999</v>
      </c>
      <c r="X8683">
        <v>1.627</v>
      </c>
      <c r="Y8683" s="119">
        <v>44152</v>
      </c>
      <c r="Z8683">
        <v>408844.369866992</v>
      </c>
      <c r="AA8683">
        <v>3660400.35401429</v>
      </c>
    </row>
    <row r="8684" spans="1:27" x14ac:dyDescent="0.25">
      <c r="A8684">
        <v>-111.97666549</v>
      </c>
      <c r="B8684">
        <v>33.078385789999899</v>
      </c>
      <c r="C8684" t="s">
        <v>983</v>
      </c>
      <c r="D8684" t="s">
        <v>982</v>
      </c>
      <c r="E8684" t="s">
        <v>981</v>
      </c>
      <c r="F8684">
        <v>8003</v>
      </c>
      <c r="G8684">
        <v>357</v>
      </c>
      <c r="H8684">
        <v>13.33</v>
      </c>
      <c r="I8684">
        <v>1.7390000000000001</v>
      </c>
      <c r="J8684">
        <v>1</v>
      </c>
      <c r="K8684">
        <v>1167.4000000000001</v>
      </c>
      <c r="L8684" t="s">
        <v>980</v>
      </c>
      <c r="M8684" t="s">
        <v>979</v>
      </c>
      <c r="N8684" s="119">
        <v>44152</v>
      </c>
      <c r="O8684">
        <v>0</v>
      </c>
      <c r="P8684">
        <v>0</v>
      </c>
      <c r="Q8684">
        <v>503.72</v>
      </c>
      <c r="R8684">
        <v>86.75</v>
      </c>
      <c r="S8684">
        <v>0.18099999999999999</v>
      </c>
      <c r="T8684">
        <v>33</v>
      </c>
      <c r="U8684">
        <v>262.88999999999902</v>
      </c>
      <c r="V8684">
        <v>24</v>
      </c>
      <c r="W8684">
        <v>1.1859999999999999</v>
      </c>
      <c r="X8684">
        <v>1.9159999999999999</v>
      </c>
      <c r="Y8684" s="119">
        <v>44152</v>
      </c>
      <c r="Z8684">
        <v>408844.40677017201</v>
      </c>
      <c r="AA8684">
        <v>3660400.9091679598</v>
      </c>
    </row>
    <row r="8685" spans="1:27" x14ac:dyDescent="0.25">
      <c r="A8685">
        <v>-111.976665999999</v>
      </c>
      <c r="B8685">
        <v>33.078390769999899</v>
      </c>
      <c r="C8685" t="s">
        <v>983</v>
      </c>
      <c r="D8685" t="s">
        <v>982</v>
      </c>
      <c r="E8685" t="s">
        <v>981</v>
      </c>
      <c r="F8685">
        <v>8004</v>
      </c>
      <c r="G8685">
        <v>0</v>
      </c>
      <c r="H8685">
        <v>13.33</v>
      </c>
      <c r="I8685">
        <v>1.6080000000000001</v>
      </c>
      <c r="J8685">
        <v>1</v>
      </c>
      <c r="K8685">
        <v>1167.29999999999</v>
      </c>
      <c r="L8685" t="s">
        <v>980</v>
      </c>
      <c r="M8685" t="s">
        <v>979</v>
      </c>
      <c r="N8685" s="119">
        <v>44152</v>
      </c>
      <c r="O8685">
        <v>0</v>
      </c>
      <c r="P8685">
        <v>0</v>
      </c>
      <c r="Q8685">
        <v>229.88999999999899</v>
      </c>
      <c r="R8685">
        <v>42.829999999999899</v>
      </c>
      <c r="S8685">
        <v>8.8999999999999996E-2</v>
      </c>
      <c r="T8685">
        <v>33</v>
      </c>
      <c r="U8685">
        <v>129.77000000000001</v>
      </c>
      <c r="V8685">
        <v>24</v>
      </c>
      <c r="W8685">
        <v>1.0960000000000001</v>
      </c>
      <c r="X8685">
        <v>1.7709999999999999</v>
      </c>
      <c r="Y8685" s="119">
        <v>44152</v>
      </c>
      <c r="Z8685">
        <v>408844.36430454103</v>
      </c>
      <c r="AA8685">
        <v>3660401.4617337799</v>
      </c>
    </row>
    <row r="8686" spans="1:27" x14ac:dyDescent="0.25">
      <c r="A8686">
        <v>-111.976666489999</v>
      </c>
      <c r="B8686">
        <v>33.078395790000002</v>
      </c>
      <c r="C8686" t="s">
        <v>983</v>
      </c>
      <c r="D8686" t="s">
        <v>982</v>
      </c>
      <c r="E8686" t="s">
        <v>981</v>
      </c>
      <c r="F8686">
        <v>8005</v>
      </c>
      <c r="G8686">
        <v>357</v>
      </c>
      <c r="H8686">
        <v>13.33</v>
      </c>
      <c r="I8686">
        <v>1.9359999999999999</v>
      </c>
      <c r="J8686">
        <v>1</v>
      </c>
      <c r="K8686">
        <v>1167.29999999999</v>
      </c>
      <c r="L8686" t="s">
        <v>980</v>
      </c>
      <c r="M8686" t="s">
        <v>979</v>
      </c>
      <c r="N8686" s="119">
        <v>44152</v>
      </c>
      <c r="O8686">
        <v>0</v>
      </c>
      <c r="P8686">
        <v>0</v>
      </c>
      <c r="Q8686">
        <v>233.09</v>
      </c>
      <c r="R8686">
        <v>36.06</v>
      </c>
      <c r="S8686">
        <v>7.4999999999999997E-2</v>
      </c>
      <c r="T8686">
        <v>33</v>
      </c>
      <c r="U8686">
        <v>109.28</v>
      </c>
      <c r="V8686">
        <v>24</v>
      </c>
      <c r="W8686">
        <v>1.32</v>
      </c>
      <c r="X8686">
        <v>2.133</v>
      </c>
      <c r="Y8686" s="119">
        <v>44152</v>
      </c>
      <c r="Z8686">
        <v>408844.32374694903</v>
      </c>
      <c r="AA8686">
        <v>3660402.01871695</v>
      </c>
    </row>
    <row r="8687" spans="1:27" x14ac:dyDescent="0.25">
      <c r="A8687">
        <v>-111.976667169999</v>
      </c>
      <c r="B8687">
        <v>33.078399779999899</v>
      </c>
      <c r="C8687" t="s">
        <v>983</v>
      </c>
      <c r="D8687" t="s">
        <v>982</v>
      </c>
      <c r="E8687" t="s">
        <v>981</v>
      </c>
      <c r="F8687">
        <v>8006</v>
      </c>
      <c r="G8687">
        <v>1</v>
      </c>
      <c r="H8687">
        <v>13.33</v>
      </c>
      <c r="I8687">
        <v>1.87</v>
      </c>
      <c r="J8687">
        <v>1</v>
      </c>
      <c r="K8687">
        <v>1167.5999999999899</v>
      </c>
      <c r="L8687" t="s">
        <v>980</v>
      </c>
      <c r="M8687" t="s">
        <v>979</v>
      </c>
      <c r="N8687" s="119">
        <v>44152</v>
      </c>
      <c r="O8687">
        <v>0</v>
      </c>
      <c r="P8687">
        <v>0</v>
      </c>
      <c r="Q8687">
        <v>1619.7</v>
      </c>
      <c r="R8687">
        <v>259.38999999999902</v>
      </c>
      <c r="S8687">
        <v>0.54</v>
      </c>
      <c r="T8687">
        <v>33</v>
      </c>
      <c r="U8687">
        <v>786.01999999999896</v>
      </c>
      <c r="V8687">
        <v>24</v>
      </c>
      <c r="W8687">
        <v>1.2749999999999999</v>
      </c>
      <c r="X8687">
        <v>2.0609999999999999</v>
      </c>
      <c r="Y8687" s="119">
        <v>44152</v>
      </c>
      <c r="Z8687">
        <v>408844.26439252798</v>
      </c>
      <c r="AA8687">
        <v>3660402.4616710301</v>
      </c>
    </row>
    <row r="8688" spans="1:27" x14ac:dyDescent="0.25">
      <c r="A8688">
        <v>-111.976667199999</v>
      </c>
      <c r="B8688">
        <v>33.078404839999898</v>
      </c>
      <c r="C8688" t="s">
        <v>983</v>
      </c>
      <c r="D8688" t="s">
        <v>982</v>
      </c>
      <c r="E8688" t="s">
        <v>981</v>
      </c>
      <c r="F8688">
        <v>8007</v>
      </c>
      <c r="G8688">
        <v>7</v>
      </c>
      <c r="H8688">
        <v>13.33</v>
      </c>
      <c r="I8688">
        <v>1.673</v>
      </c>
      <c r="J8688">
        <v>1</v>
      </c>
      <c r="K8688">
        <v>1167.5</v>
      </c>
      <c r="L8688" t="s">
        <v>980</v>
      </c>
      <c r="M8688" t="s">
        <v>979</v>
      </c>
      <c r="N8688" s="119">
        <v>44152</v>
      </c>
      <c r="O8688">
        <v>0</v>
      </c>
      <c r="P8688">
        <v>0</v>
      </c>
      <c r="Q8688">
        <v>1502.79999999999</v>
      </c>
      <c r="R8688">
        <v>268.97000000000003</v>
      </c>
      <c r="S8688">
        <v>0.56000000000000005</v>
      </c>
      <c r="T8688">
        <v>33</v>
      </c>
      <c r="U8688">
        <v>815.04999999999905</v>
      </c>
      <c r="V8688">
        <v>24</v>
      </c>
      <c r="W8688">
        <v>1.141</v>
      </c>
      <c r="X8688">
        <v>1.8440000000000001</v>
      </c>
      <c r="Y8688" s="119">
        <v>44152</v>
      </c>
      <c r="Z8688">
        <v>408844.26681199</v>
      </c>
      <c r="AA8688">
        <v>3660403.02268943</v>
      </c>
    </row>
    <row r="8689" spans="1:27" x14ac:dyDescent="0.25">
      <c r="A8689">
        <v>-111.976663459999</v>
      </c>
      <c r="B8689">
        <v>33.078409880000002</v>
      </c>
      <c r="C8689" t="s">
        <v>983</v>
      </c>
      <c r="D8689" t="s">
        <v>982</v>
      </c>
      <c r="E8689" t="s">
        <v>981</v>
      </c>
      <c r="F8689">
        <v>8008</v>
      </c>
      <c r="G8689">
        <v>351</v>
      </c>
      <c r="H8689">
        <v>13.33</v>
      </c>
      <c r="I8689">
        <v>1.772</v>
      </c>
      <c r="J8689">
        <v>1</v>
      </c>
      <c r="K8689">
        <v>1167.5999999999899</v>
      </c>
      <c r="L8689" t="s">
        <v>980</v>
      </c>
      <c r="M8689" t="s">
        <v>979</v>
      </c>
      <c r="N8689" s="119">
        <v>44152</v>
      </c>
      <c r="O8689">
        <v>0</v>
      </c>
      <c r="P8689">
        <v>0</v>
      </c>
      <c r="Q8689">
        <v>615.84</v>
      </c>
      <c r="R8689">
        <v>104.099999999999</v>
      </c>
      <c r="S8689">
        <v>0.217</v>
      </c>
      <c r="T8689">
        <v>33</v>
      </c>
      <c r="U8689">
        <v>315.44999999999902</v>
      </c>
      <c r="V8689">
        <v>24</v>
      </c>
      <c r="W8689">
        <v>1.208</v>
      </c>
      <c r="X8689">
        <v>1.952</v>
      </c>
      <c r="Y8689" s="119">
        <v>44152</v>
      </c>
      <c r="Z8689">
        <v>408844.621097503</v>
      </c>
      <c r="AA8689">
        <v>3660403.57821644</v>
      </c>
    </row>
    <row r="8690" spans="1:27" x14ac:dyDescent="0.25">
      <c r="A8690">
        <v>-111.97666703</v>
      </c>
      <c r="B8690">
        <v>33.078413820000002</v>
      </c>
      <c r="C8690" t="s">
        <v>983</v>
      </c>
      <c r="D8690" t="s">
        <v>982</v>
      </c>
      <c r="E8690" t="s">
        <v>981</v>
      </c>
      <c r="F8690">
        <v>8009</v>
      </c>
      <c r="G8690">
        <v>6</v>
      </c>
      <c r="H8690">
        <v>13.33</v>
      </c>
      <c r="I8690">
        <v>2.0009999999999999</v>
      </c>
      <c r="J8690">
        <v>1</v>
      </c>
      <c r="K8690">
        <v>1167.79999999999</v>
      </c>
      <c r="L8690" t="s">
        <v>980</v>
      </c>
      <c r="M8690" t="s">
        <v>979</v>
      </c>
      <c r="N8690" s="119">
        <v>44152</v>
      </c>
      <c r="O8690">
        <v>0</v>
      </c>
      <c r="P8690">
        <v>0</v>
      </c>
      <c r="Q8690">
        <v>818.92999999999904</v>
      </c>
      <c r="R8690">
        <v>122.54</v>
      </c>
      <c r="S8690">
        <v>0.255</v>
      </c>
      <c r="T8690">
        <v>33</v>
      </c>
      <c r="U8690">
        <v>371.35</v>
      </c>
      <c r="V8690">
        <v>24</v>
      </c>
      <c r="W8690">
        <v>1.365</v>
      </c>
      <c r="X8690">
        <v>2.2050000000000001</v>
      </c>
      <c r="Y8690" s="119">
        <v>44152</v>
      </c>
      <c r="Z8690">
        <v>408844.291942838</v>
      </c>
      <c r="AA8690">
        <v>3660404.0181369302</v>
      </c>
    </row>
    <row r="8691" spans="1:27" x14ac:dyDescent="0.25">
      <c r="A8691">
        <v>-111.976665139999</v>
      </c>
      <c r="B8691">
        <v>33.078423809999897</v>
      </c>
      <c r="C8691" t="s">
        <v>983</v>
      </c>
      <c r="D8691" t="s">
        <v>982</v>
      </c>
      <c r="E8691" t="s">
        <v>981</v>
      </c>
      <c r="F8691">
        <v>8010</v>
      </c>
      <c r="G8691">
        <v>355</v>
      </c>
      <c r="H8691">
        <v>13.33</v>
      </c>
      <c r="I8691">
        <v>2.133</v>
      </c>
      <c r="J8691">
        <v>1</v>
      </c>
      <c r="K8691">
        <v>1167.7</v>
      </c>
      <c r="L8691" t="s">
        <v>980</v>
      </c>
      <c r="M8691" t="s">
        <v>979</v>
      </c>
      <c r="N8691" s="119">
        <v>44152</v>
      </c>
      <c r="O8691">
        <v>0</v>
      </c>
      <c r="P8691">
        <v>0</v>
      </c>
      <c r="Q8691">
        <v>290.75</v>
      </c>
      <c r="R8691">
        <v>40.829999999999899</v>
      </c>
      <c r="S8691">
        <v>8.5000000000000006E-2</v>
      </c>
      <c r="T8691">
        <v>33</v>
      </c>
      <c r="U8691">
        <v>123.73</v>
      </c>
      <c r="V8691">
        <v>24</v>
      </c>
      <c r="W8691">
        <v>1.454</v>
      </c>
      <c r="X8691">
        <v>2.35</v>
      </c>
      <c r="Y8691" s="119">
        <v>44152</v>
      </c>
      <c r="Z8691">
        <v>408844.47865798802</v>
      </c>
      <c r="AA8691">
        <v>3660405.1240674201</v>
      </c>
    </row>
    <row r="8692" spans="1:27" x14ac:dyDescent="0.25">
      <c r="A8692">
        <v>-111.976666199999</v>
      </c>
      <c r="B8692">
        <v>33.078429839999899</v>
      </c>
      <c r="C8692" t="s">
        <v>983</v>
      </c>
      <c r="D8692" t="s">
        <v>982</v>
      </c>
      <c r="E8692" t="s">
        <v>981</v>
      </c>
      <c r="F8692">
        <v>8011</v>
      </c>
      <c r="G8692">
        <v>7</v>
      </c>
      <c r="H8692">
        <v>13.33</v>
      </c>
      <c r="I8692">
        <v>1.706</v>
      </c>
      <c r="J8692">
        <v>1</v>
      </c>
      <c r="K8692">
        <v>1167.7</v>
      </c>
      <c r="L8692" t="s">
        <v>980</v>
      </c>
      <c r="M8692" t="s">
        <v>979</v>
      </c>
      <c r="N8692" s="119">
        <v>44152</v>
      </c>
      <c r="O8692">
        <v>0</v>
      </c>
      <c r="P8692">
        <v>0</v>
      </c>
      <c r="Q8692">
        <v>696.00999999999897</v>
      </c>
      <c r="R8692">
        <v>122.18</v>
      </c>
      <c r="S8692">
        <v>0.255</v>
      </c>
      <c r="T8692">
        <v>33</v>
      </c>
      <c r="U8692">
        <v>370.23</v>
      </c>
      <c r="V8692">
        <v>24</v>
      </c>
      <c r="W8692">
        <v>1.163</v>
      </c>
      <c r="X8692">
        <v>1.88</v>
      </c>
      <c r="Y8692" s="119">
        <v>44152</v>
      </c>
      <c r="Z8692">
        <v>408844.38593926001</v>
      </c>
      <c r="AA8692">
        <v>3660405.79352235</v>
      </c>
    </row>
    <row r="8693" spans="1:27" x14ac:dyDescent="0.25">
      <c r="A8693">
        <v>-111.97666483</v>
      </c>
      <c r="B8693">
        <v>33.078434780000002</v>
      </c>
      <c r="C8693" t="s">
        <v>983</v>
      </c>
      <c r="D8693" t="s">
        <v>982</v>
      </c>
      <c r="E8693" t="s">
        <v>981</v>
      </c>
      <c r="F8693">
        <v>8012</v>
      </c>
      <c r="G8693">
        <v>359</v>
      </c>
      <c r="H8693">
        <v>13.33</v>
      </c>
      <c r="I8693">
        <v>1.804</v>
      </c>
      <c r="J8693">
        <v>1</v>
      </c>
      <c r="K8693">
        <v>1167.7</v>
      </c>
      <c r="L8693" t="s">
        <v>980</v>
      </c>
      <c r="M8693" t="s">
        <v>979</v>
      </c>
      <c r="N8693" s="119">
        <v>44152</v>
      </c>
      <c r="O8693">
        <v>0</v>
      </c>
      <c r="P8693">
        <v>0</v>
      </c>
      <c r="Q8693">
        <v>1725.79999999999</v>
      </c>
      <c r="R8693">
        <v>286.42</v>
      </c>
      <c r="S8693">
        <v>0.59699999999999998</v>
      </c>
      <c r="T8693">
        <v>33</v>
      </c>
      <c r="U8693">
        <v>867.94</v>
      </c>
      <c r="V8693">
        <v>24</v>
      </c>
      <c r="W8693">
        <v>1.23</v>
      </c>
      <c r="X8693">
        <v>1.988</v>
      </c>
      <c r="Y8693" s="119">
        <v>44152</v>
      </c>
      <c r="Z8693">
        <v>408844.518908998</v>
      </c>
      <c r="AA8693">
        <v>3660406.3400207702</v>
      </c>
    </row>
    <row r="8694" spans="1:27" x14ac:dyDescent="0.25">
      <c r="A8694">
        <v>-111.97666517</v>
      </c>
      <c r="B8694">
        <v>33.078439779999897</v>
      </c>
      <c r="C8694" t="s">
        <v>983</v>
      </c>
      <c r="D8694" t="s">
        <v>982</v>
      </c>
      <c r="E8694" t="s">
        <v>981</v>
      </c>
      <c r="F8694">
        <v>8013</v>
      </c>
      <c r="G8694">
        <v>1</v>
      </c>
      <c r="H8694">
        <v>13.33</v>
      </c>
      <c r="I8694">
        <v>1.837</v>
      </c>
      <c r="J8694">
        <v>1</v>
      </c>
      <c r="K8694">
        <v>1167.7</v>
      </c>
      <c r="L8694" t="s">
        <v>980</v>
      </c>
      <c r="M8694" t="s">
        <v>979</v>
      </c>
      <c r="N8694" s="119">
        <v>44152</v>
      </c>
      <c r="O8694">
        <v>0</v>
      </c>
      <c r="P8694">
        <v>0</v>
      </c>
      <c r="Q8694">
        <v>1666.4</v>
      </c>
      <c r="R8694">
        <v>271.62999999999897</v>
      </c>
      <c r="S8694">
        <v>0.56599999999999995</v>
      </c>
      <c r="T8694">
        <v>33</v>
      </c>
      <c r="U8694">
        <v>823.12</v>
      </c>
      <c r="V8694">
        <v>24</v>
      </c>
      <c r="W8694">
        <v>1.2529999999999999</v>
      </c>
      <c r="X8694">
        <v>2.0249999999999999</v>
      </c>
      <c r="Y8694" s="119">
        <v>44152</v>
      </c>
      <c r="Z8694">
        <v>408844.49233158899</v>
      </c>
      <c r="AA8694">
        <v>3660406.8946563099</v>
      </c>
    </row>
    <row r="8695" spans="1:27" x14ac:dyDescent="0.25">
      <c r="A8695">
        <v>-111.976664999999</v>
      </c>
      <c r="B8695">
        <v>33.078445770000002</v>
      </c>
      <c r="C8695" t="s">
        <v>983</v>
      </c>
      <c r="D8695" t="s">
        <v>982</v>
      </c>
      <c r="E8695" t="s">
        <v>981</v>
      </c>
      <c r="F8695">
        <v>8014</v>
      </c>
      <c r="G8695">
        <v>360</v>
      </c>
      <c r="H8695">
        <v>13.33</v>
      </c>
      <c r="I8695">
        <v>2.3290000000000002</v>
      </c>
      <c r="J8695">
        <v>1</v>
      </c>
      <c r="K8695">
        <v>1167.7</v>
      </c>
      <c r="L8695" t="s">
        <v>980</v>
      </c>
      <c r="M8695" t="s">
        <v>979</v>
      </c>
      <c r="N8695" s="119">
        <v>44152</v>
      </c>
      <c r="O8695">
        <v>0</v>
      </c>
      <c r="P8695">
        <v>0</v>
      </c>
      <c r="Q8695">
        <v>1767.0999999999899</v>
      </c>
      <c r="R8695">
        <v>227.189999999999</v>
      </c>
      <c r="S8695">
        <v>0.47299999999999998</v>
      </c>
      <c r="T8695">
        <v>33</v>
      </c>
      <c r="U8695">
        <v>688.45</v>
      </c>
      <c r="V8695">
        <v>24</v>
      </c>
      <c r="W8695">
        <v>1.5880000000000001</v>
      </c>
      <c r="X8695">
        <v>2.5670000000000002</v>
      </c>
      <c r="Y8695" s="119">
        <v>44152</v>
      </c>
      <c r="Z8695">
        <v>408844.514378105</v>
      </c>
      <c r="AA8695">
        <v>3660407.5586083201</v>
      </c>
    </row>
    <row r="8696" spans="1:27" x14ac:dyDescent="0.25">
      <c r="A8696">
        <v>-111.97666517</v>
      </c>
      <c r="B8696">
        <v>33.078450779999898</v>
      </c>
      <c r="C8696" t="s">
        <v>983</v>
      </c>
      <c r="D8696" t="s">
        <v>982</v>
      </c>
      <c r="E8696" t="s">
        <v>981</v>
      </c>
      <c r="F8696">
        <v>8015</v>
      </c>
      <c r="G8696">
        <v>1</v>
      </c>
      <c r="H8696">
        <v>13.33</v>
      </c>
      <c r="I8696">
        <v>1.837</v>
      </c>
      <c r="J8696">
        <v>1</v>
      </c>
      <c r="K8696">
        <v>1167.4000000000001</v>
      </c>
      <c r="L8696" t="s">
        <v>980</v>
      </c>
      <c r="M8696" t="s">
        <v>979</v>
      </c>
      <c r="N8696" s="119">
        <v>44152</v>
      </c>
      <c r="O8696">
        <v>0</v>
      </c>
      <c r="P8696">
        <v>0</v>
      </c>
      <c r="Q8696">
        <v>3003.4</v>
      </c>
      <c r="R8696">
        <v>489.55</v>
      </c>
      <c r="S8696">
        <v>1.02</v>
      </c>
      <c r="T8696">
        <v>33</v>
      </c>
      <c r="U8696">
        <v>1483.5</v>
      </c>
      <c r="V8696">
        <v>24</v>
      </c>
      <c r="W8696">
        <v>1.2529999999999999</v>
      </c>
      <c r="X8696">
        <v>2.0249999999999999</v>
      </c>
      <c r="Y8696" s="119">
        <v>44152</v>
      </c>
      <c r="Z8696">
        <v>408844.50367857999</v>
      </c>
      <c r="AA8696">
        <v>3660408.1142049101</v>
      </c>
    </row>
    <row r="8697" spans="1:27" x14ac:dyDescent="0.25">
      <c r="A8697">
        <v>-111.97666517</v>
      </c>
      <c r="B8697">
        <v>33.078456780000003</v>
      </c>
      <c r="C8697" t="s">
        <v>983</v>
      </c>
      <c r="D8697" t="s">
        <v>982</v>
      </c>
      <c r="E8697" t="s">
        <v>981</v>
      </c>
      <c r="F8697">
        <v>8016</v>
      </c>
      <c r="G8697">
        <v>1</v>
      </c>
      <c r="H8697">
        <v>13.33</v>
      </c>
      <c r="I8697">
        <v>2.133</v>
      </c>
      <c r="J8697">
        <v>1</v>
      </c>
      <c r="K8697">
        <v>1167.5</v>
      </c>
      <c r="L8697" t="s">
        <v>980</v>
      </c>
      <c r="M8697" t="s">
        <v>979</v>
      </c>
      <c r="N8697" s="119">
        <v>44152</v>
      </c>
      <c r="O8697">
        <v>0</v>
      </c>
      <c r="P8697">
        <v>0</v>
      </c>
      <c r="Q8697">
        <v>3540.5999999999899</v>
      </c>
      <c r="R8697">
        <v>497.22</v>
      </c>
      <c r="S8697">
        <v>1.036</v>
      </c>
      <c r="T8697">
        <v>33</v>
      </c>
      <c r="U8697">
        <v>1506.7</v>
      </c>
      <c r="V8697">
        <v>24</v>
      </c>
      <c r="W8697">
        <v>1.454</v>
      </c>
      <c r="X8697">
        <v>2.35</v>
      </c>
      <c r="Y8697" s="119">
        <v>44152</v>
      </c>
      <c r="Z8697">
        <v>408844.509867849</v>
      </c>
      <c r="AA8697">
        <v>3660408.77941324</v>
      </c>
    </row>
    <row r="8698" spans="1:27" x14ac:dyDescent="0.25">
      <c r="A8698">
        <v>-111.976664659999</v>
      </c>
      <c r="B8698">
        <v>33.078462780000002</v>
      </c>
      <c r="C8698" t="s">
        <v>983</v>
      </c>
      <c r="D8698" t="s">
        <v>982</v>
      </c>
      <c r="E8698" t="s">
        <v>981</v>
      </c>
      <c r="F8698">
        <v>8017</v>
      </c>
      <c r="G8698">
        <v>358</v>
      </c>
      <c r="H8698">
        <v>13.33</v>
      </c>
      <c r="I8698">
        <v>2.395</v>
      </c>
      <c r="J8698">
        <v>1</v>
      </c>
      <c r="K8698">
        <v>1167.5</v>
      </c>
      <c r="L8698" t="s">
        <v>980</v>
      </c>
      <c r="M8698" t="s">
        <v>979</v>
      </c>
      <c r="N8698" s="119">
        <v>44152</v>
      </c>
      <c r="O8698">
        <v>0</v>
      </c>
      <c r="P8698">
        <v>0</v>
      </c>
      <c r="Q8698">
        <v>6331.1999999999898</v>
      </c>
      <c r="R8698">
        <v>791.66999999999905</v>
      </c>
      <c r="S8698">
        <v>1.649</v>
      </c>
      <c r="T8698">
        <v>33</v>
      </c>
      <c r="U8698">
        <v>2399</v>
      </c>
      <c r="V8698">
        <v>24</v>
      </c>
      <c r="W8698">
        <v>1.633</v>
      </c>
      <c r="X8698">
        <v>2.6389999999999998</v>
      </c>
      <c r="Y8698" s="119">
        <v>44152</v>
      </c>
      <c r="Z8698">
        <v>408844.56365979899</v>
      </c>
      <c r="AA8698">
        <v>3660409.4441786702</v>
      </c>
    </row>
    <row r="8699" spans="1:27" x14ac:dyDescent="0.25">
      <c r="A8699">
        <v>-111.97666551</v>
      </c>
      <c r="B8699">
        <v>33.078468790000002</v>
      </c>
      <c r="C8699" t="s">
        <v>983</v>
      </c>
      <c r="D8699" t="s">
        <v>982</v>
      </c>
      <c r="E8699" t="s">
        <v>981</v>
      </c>
      <c r="F8699">
        <v>8018</v>
      </c>
      <c r="G8699">
        <v>3</v>
      </c>
      <c r="H8699">
        <v>13.33</v>
      </c>
      <c r="I8699">
        <v>2.165</v>
      </c>
      <c r="J8699">
        <v>1</v>
      </c>
      <c r="K8699">
        <v>1167.4000000000001</v>
      </c>
      <c r="L8699" t="s">
        <v>980</v>
      </c>
      <c r="M8699" t="s">
        <v>979</v>
      </c>
      <c r="N8699" s="119">
        <v>44152</v>
      </c>
      <c r="O8699">
        <v>0</v>
      </c>
      <c r="P8699">
        <v>0</v>
      </c>
      <c r="Q8699">
        <v>7757.6999999999898</v>
      </c>
      <c r="R8699">
        <v>1072.9000000000001</v>
      </c>
      <c r="S8699">
        <v>2.2349999999999999</v>
      </c>
      <c r="T8699">
        <v>33</v>
      </c>
      <c r="U8699">
        <v>3251.3</v>
      </c>
      <c r="V8699">
        <v>24</v>
      </c>
      <c r="W8699">
        <v>1.476</v>
      </c>
      <c r="X8699">
        <v>2.3860000000000001</v>
      </c>
      <c r="Y8699" s="119">
        <v>44152</v>
      </c>
      <c r="Z8699">
        <v>408844.49052158801</v>
      </c>
      <c r="AA8699">
        <v>3660410.1112338598</v>
      </c>
    </row>
    <row r="8700" spans="1:27" x14ac:dyDescent="0.25">
      <c r="A8700">
        <v>-111.976664999999</v>
      </c>
      <c r="B8700">
        <v>33.07847477</v>
      </c>
      <c r="C8700" t="s">
        <v>983</v>
      </c>
      <c r="D8700" t="s">
        <v>982</v>
      </c>
      <c r="E8700" t="s">
        <v>981</v>
      </c>
      <c r="F8700">
        <v>8019</v>
      </c>
      <c r="G8700">
        <v>0</v>
      </c>
      <c r="H8700">
        <v>13.33</v>
      </c>
      <c r="I8700">
        <v>2.2309999999999999</v>
      </c>
      <c r="J8700">
        <v>1</v>
      </c>
      <c r="K8700">
        <v>1167.4000000000001</v>
      </c>
      <c r="L8700" t="s">
        <v>980</v>
      </c>
      <c r="M8700" t="s">
        <v>979</v>
      </c>
      <c r="N8700" s="119">
        <v>44152</v>
      </c>
      <c r="O8700">
        <v>0</v>
      </c>
      <c r="P8700">
        <v>0</v>
      </c>
      <c r="Q8700">
        <v>7725.5</v>
      </c>
      <c r="R8700">
        <v>1037</v>
      </c>
      <c r="S8700">
        <v>2.16</v>
      </c>
      <c r="T8700">
        <v>33</v>
      </c>
      <c r="U8700">
        <v>3142.5</v>
      </c>
      <c r="V8700">
        <v>24</v>
      </c>
      <c r="W8700">
        <v>1.5209999999999999</v>
      </c>
      <c r="X8700">
        <v>2.4580000000000002</v>
      </c>
      <c r="Y8700" s="119">
        <v>44152</v>
      </c>
      <c r="Z8700">
        <v>408844.54429290502</v>
      </c>
      <c r="AA8700">
        <v>3660410.7737819199</v>
      </c>
    </row>
    <row r="8701" spans="1:27" x14ac:dyDescent="0.25">
      <c r="A8701">
        <v>-111.97666383000001</v>
      </c>
      <c r="B8701">
        <v>33.07848078</v>
      </c>
      <c r="C8701" t="s">
        <v>983</v>
      </c>
      <c r="D8701" t="s">
        <v>982</v>
      </c>
      <c r="E8701" t="s">
        <v>981</v>
      </c>
      <c r="F8701">
        <v>8020</v>
      </c>
      <c r="G8701">
        <v>359</v>
      </c>
      <c r="H8701">
        <v>13.33</v>
      </c>
      <c r="I8701">
        <v>1.9690000000000001</v>
      </c>
      <c r="J8701">
        <v>1</v>
      </c>
      <c r="K8701">
        <v>1167.29999999999</v>
      </c>
      <c r="L8701" t="s">
        <v>980</v>
      </c>
      <c r="M8701" t="s">
        <v>979</v>
      </c>
      <c r="N8701" s="119">
        <v>44152</v>
      </c>
      <c r="O8701">
        <v>0</v>
      </c>
      <c r="P8701">
        <v>0</v>
      </c>
      <c r="Q8701">
        <v>7159.1999999999898</v>
      </c>
      <c r="R8701">
        <v>1089.2</v>
      </c>
      <c r="S8701">
        <v>2.2690000000000001</v>
      </c>
      <c r="T8701">
        <v>33</v>
      </c>
      <c r="U8701">
        <v>3300.5</v>
      </c>
      <c r="V8701">
        <v>24</v>
      </c>
      <c r="W8701">
        <v>1.3420000000000001</v>
      </c>
      <c r="X8701">
        <v>2.169</v>
      </c>
      <c r="Y8701" s="119">
        <v>44152</v>
      </c>
      <c r="Z8701">
        <v>408844.65969861601</v>
      </c>
      <c r="AA8701">
        <v>3660411.4390828498</v>
      </c>
    </row>
    <row r="8702" spans="1:27" x14ac:dyDescent="0.25">
      <c r="A8702">
        <v>-111.97666517</v>
      </c>
      <c r="B8702">
        <v>33.078486779999899</v>
      </c>
      <c r="C8702" t="s">
        <v>983</v>
      </c>
      <c r="D8702" t="s">
        <v>982</v>
      </c>
      <c r="E8702" t="s">
        <v>981</v>
      </c>
      <c r="F8702">
        <v>8021</v>
      </c>
      <c r="G8702">
        <v>1</v>
      </c>
      <c r="H8702">
        <v>13.33</v>
      </c>
      <c r="I8702">
        <v>2.133</v>
      </c>
      <c r="J8702">
        <v>1</v>
      </c>
      <c r="K8702">
        <v>1167.29999999999</v>
      </c>
      <c r="L8702" t="s">
        <v>980</v>
      </c>
      <c r="M8702" t="s">
        <v>979</v>
      </c>
      <c r="N8702" s="119">
        <v>44152</v>
      </c>
      <c r="O8702">
        <v>0</v>
      </c>
      <c r="P8702">
        <v>0</v>
      </c>
      <c r="Q8702">
        <v>6068.5</v>
      </c>
      <c r="R8702">
        <v>852.21</v>
      </c>
      <c r="S8702">
        <v>1.7749999999999999</v>
      </c>
      <c r="T8702">
        <v>33</v>
      </c>
      <c r="U8702">
        <v>2582.4</v>
      </c>
      <c r="V8702">
        <v>24</v>
      </c>
      <c r="W8702">
        <v>1.454</v>
      </c>
      <c r="X8702">
        <v>2.35</v>
      </c>
      <c r="Y8702" s="119">
        <v>44152</v>
      </c>
      <c r="Z8702">
        <v>408844.54081420897</v>
      </c>
      <c r="AA8702">
        <v>3660412.1054548998</v>
      </c>
    </row>
    <row r="8703" spans="1:27" x14ac:dyDescent="0.25">
      <c r="A8703">
        <v>-111.97666449</v>
      </c>
      <c r="B8703">
        <v>33.078492789999899</v>
      </c>
      <c r="C8703" t="s">
        <v>983</v>
      </c>
      <c r="D8703" t="s">
        <v>982</v>
      </c>
      <c r="E8703" t="s">
        <v>981</v>
      </c>
      <c r="F8703">
        <v>8022</v>
      </c>
      <c r="G8703">
        <v>357</v>
      </c>
      <c r="H8703">
        <v>13.33</v>
      </c>
      <c r="I8703">
        <v>2.2970000000000002</v>
      </c>
      <c r="J8703">
        <v>1</v>
      </c>
      <c r="K8703">
        <v>1167.29999999999</v>
      </c>
      <c r="L8703" t="s">
        <v>980</v>
      </c>
      <c r="M8703" t="s">
        <v>979</v>
      </c>
      <c r="N8703" s="119">
        <v>44152</v>
      </c>
      <c r="O8703">
        <v>0</v>
      </c>
      <c r="P8703">
        <v>0</v>
      </c>
      <c r="Q8703">
        <v>5322.1</v>
      </c>
      <c r="R8703">
        <v>694</v>
      </c>
      <c r="S8703">
        <v>1.446</v>
      </c>
      <c r="T8703">
        <v>33</v>
      </c>
      <c r="U8703">
        <v>2103</v>
      </c>
      <c r="V8703">
        <v>24</v>
      </c>
      <c r="W8703">
        <v>1.5660000000000001</v>
      </c>
      <c r="X8703">
        <v>2.5310000000000001</v>
      </c>
      <c r="Y8703" s="119">
        <v>44152</v>
      </c>
      <c r="Z8703">
        <v>408844.61048401799</v>
      </c>
      <c r="AA8703">
        <v>3660412.7711813701</v>
      </c>
    </row>
    <row r="8704" spans="1:27" x14ac:dyDescent="0.25">
      <c r="A8704">
        <v>-111.97666637</v>
      </c>
      <c r="B8704">
        <v>33.078497849999899</v>
      </c>
      <c r="C8704" t="s">
        <v>983</v>
      </c>
      <c r="D8704" t="s">
        <v>982</v>
      </c>
      <c r="E8704" t="s">
        <v>981</v>
      </c>
      <c r="F8704">
        <v>8023</v>
      </c>
      <c r="G8704">
        <v>8</v>
      </c>
      <c r="H8704">
        <v>13.33</v>
      </c>
      <c r="I8704">
        <v>2.2970000000000002</v>
      </c>
      <c r="J8704">
        <v>1</v>
      </c>
      <c r="K8704">
        <v>1167.4000000000001</v>
      </c>
      <c r="L8704" t="s">
        <v>980</v>
      </c>
      <c r="M8704" t="s">
        <v>979</v>
      </c>
      <c r="N8704" s="119">
        <v>44152</v>
      </c>
      <c r="O8704">
        <v>0</v>
      </c>
      <c r="P8704">
        <v>0</v>
      </c>
      <c r="Q8704">
        <v>4692.8999999999896</v>
      </c>
      <c r="R8704">
        <v>611.96</v>
      </c>
      <c r="S8704">
        <v>1.2749999999999999</v>
      </c>
      <c r="T8704">
        <v>33</v>
      </c>
      <c r="U8704">
        <v>1854.4</v>
      </c>
      <c r="V8704">
        <v>24</v>
      </c>
      <c r="W8704">
        <v>1.5660000000000001</v>
      </c>
      <c r="X8704">
        <v>2.5310000000000001</v>
      </c>
      <c r="Y8704" s="119">
        <v>44152</v>
      </c>
      <c r="Z8704">
        <v>408844.44022716198</v>
      </c>
      <c r="AA8704">
        <v>3660413.33380641</v>
      </c>
    </row>
    <row r="8705" spans="1:27" x14ac:dyDescent="0.25">
      <c r="A8705">
        <v>-111.976662959999</v>
      </c>
      <c r="B8705">
        <v>33.078503949999899</v>
      </c>
      <c r="C8705" t="s">
        <v>983</v>
      </c>
      <c r="D8705" t="s">
        <v>982</v>
      </c>
      <c r="E8705" t="s">
        <v>981</v>
      </c>
      <c r="F8705">
        <v>8024</v>
      </c>
      <c r="G8705">
        <v>348</v>
      </c>
      <c r="H8705">
        <v>13.33</v>
      </c>
      <c r="I8705">
        <v>2.0670000000000002</v>
      </c>
      <c r="J8705">
        <v>1</v>
      </c>
      <c r="K8705">
        <v>1167.29999999999</v>
      </c>
      <c r="L8705" t="s">
        <v>980</v>
      </c>
      <c r="M8705" t="s">
        <v>979</v>
      </c>
      <c r="N8705" s="119">
        <v>44152</v>
      </c>
      <c r="O8705">
        <v>0</v>
      </c>
      <c r="P8705">
        <v>0</v>
      </c>
      <c r="Q8705">
        <v>3066.5999999999899</v>
      </c>
      <c r="R8705">
        <v>444.31</v>
      </c>
      <c r="S8705">
        <v>0.92600000000000005</v>
      </c>
      <c r="T8705">
        <v>33</v>
      </c>
      <c r="U8705">
        <v>1346.4</v>
      </c>
      <c r="V8705">
        <v>24</v>
      </c>
      <c r="W8705">
        <v>1.409</v>
      </c>
      <c r="X8705">
        <v>2.278</v>
      </c>
      <c r="Y8705" s="119">
        <v>44152</v>
      </c>
      <c r="Z8705">
        <v>408844.76480403502</v>
      </c>
      <c r="AA8705">
        <v>3660414.0071401498</v>
      </c>
    </row>
    <row r="8706" spans="1:27" x14ac:dyDescent="0.25">
      <c r="A8706">
        <v>-111.97666551</v>
      </c>
      <c r="B8706">
        <v>33.078509789999899</v>
      </c>
      <c r="C8706" t="s">
        <v>983</v>
      </c>
      <c r="D8706" t="s">
        <v>982</v>
      </c>
      <c r="E8706" t="s">
        <v>981</v>
      </c>
      <c r="F8706">
        <v>8025</v>
      </c>
      <c r="G8706">
        <v>3</v>
      </c>
      <c r="H8706">
        <v>13.33</v>
      </c>
      <c r="I8706">
        <v>2.198</v>
      </c>
      <c r="J8706">
        <v>1</v>
      </c>
      <c r="K8706">
        <v>1167.4000000000001</v>
      </c>
      <c r="L8706" t="s">
        <v>980</v>
      </c>
      <c r="M8706" t="s">
        <v>979</v>
      </c>
      <c r="N8706" s="119">
        <v>44152</v>
      </c>
      <c r="O8706">
        <v>0</v>
      </c>
      <c r="P8706">
        <v>0</v>
      </c>
      <c r="Q8706">
        <v>4153.6999999999898</v>
      </c>
      <c r="R8706">
        <v>565.88999999999896</v>
      </c>
      <c r="S8706">
        <v>1.179</v>
      </c>
      <c r="T8706">
        <v>33</v>
      </c>
      <c r="U8706">
        <v>1714.79999999999</v>
      </c>
      <c r="V8706">
        <v>24</v>
      </c>
      <c r="W8706">
        <v>1.4990000000000001</v>
      </c>
      <c r="X8706">
        <v>2.4220000000000002</v>
      </c>
      <c r="Y8706" s="119">
        <v>44152</v>
      </c>
      <c r="Z8706">
        <v>408844.53281498101</v>
      </c>
      <c r="AA8706">
        <v>3660414.6568241399</v>
      </c>
    </row>
    <row r="8707" spans="1:27" x14ac:dyDescent="0.25">
      <c r="A8707">
        <v>-111.97666397</v>
      </c>
      <c r="B8707">
        <v>33.07851582</v>
      </c>
      <c r="C8707" t="s">
        <v>983</v>
      </c>
      <c r="D8707" t="s">
        <v>982</v>
      </c>
      <c r="E8707" t="s">
        <v>981</v>
      </c>
      <c r="F8707">
        <v>8026</v>
      </c>
      <c r="G8707">
        <v>354</v>
      </c>
      <c r="H8707">
        <v>13.33</v>
      </c>
      <c r="I8707">
        <v>2.0670000000000002</v>
      </c>
      <c r="J8707">
        <v>1</v>
      </c>
      <c r="K8707">
        <v>1167.5</v>
      </c>
      <c r="L8707" t="s">
        <v>980</v>
      </c>
      <c r="M8707" t="s">
        <v>979</v>
      </c>
      <c r="N8707" s="119">
        <v>44152</v>
      </c>
      <c r="O8707">
        <v>0</v>
      </c>
      <c r="P8707">
        <v>0</v>
      </c>
      <c r="Q8707">
        <v>5267.6999999999898</v>
      </c>
      <c r="R8707">
        <v>763.24</v>
      </c>
      <c r="S8707">
        <v>1.59</v>
      </c>
      <c r="T8707">
        <v>33</v>
      </c>
      <c r="U8707">
        <v>2312.9</v>
      </c>
      <c r="V8707">
        <v>24</v>
      </c>
      <c r="W8707">
        <v>1.409</v>
      </c>
      <c r="X8707">
        <v>2.278</v>
      </c>
      <c r="Y8707" s="119">
        <v>44152</v>
      </c>
      <c r="Z8707">
        <v>408844.68277654599</v>
      </c>
      <c r="AA8707">
        <v>3660415.3240211098</v>
      </c>
    </row>
    <row r="8708" spans="1:27" x14ac:dyDescent="0.25">
      <c r="A8708">
        <v>-111.97666517</v>
      </c>
      <c r="B8708">
        <v>33.078521780000003</v>
      </c>
      <c r="C8708" t="s">
        <v>983</v>
      </c>
      <c r="D8708" t="s">
        <v>982</v>
      </c>
      <c r="E8708" t="s">
        <v>981</v>
      </c>
      <c r="F8708">
        <v>8027</v>
      </c>
      <c r="G8708">
        <v>1</v>
      </c>
      <c r="H8708">
        <v>13.33</v>
      </c>
      <c r="I8708">
        <v>2.2309999999999999</v>
      </c>
      <c r="J8708">
        <v>1</v>
      </c>
      <c r="K8708">
        <v>1167.5999999999899</v>
      </c>
      <c r="L8708" t="s">
        <v>980</v>
      </c>
      <c r="M8708" t="s">
        <v>979</v>
      </c>
      <c r="N8708" s="119">
        <v>44152</v>
      </c>
      <c r="O8708">
        <v>0</v>
      </c>
      <c r="P8708">
        <v>0</v>
      </c>
      <c r="Q8708">
        <v>5537.3999999999896</v>
      </c>
      <c r="R8708">
        <v>743.32</v>
      </c>
      <c r="S8708">
        <v>1.5489999999999999</v>
      </c>
      <c r="T8708">
        <v>33</v>
      </c>
      <c r="U8708">
        <v>2252.5</v>
      </c>
      <c r="V8708">
        <v>24</v>
      </c>
      <c r="W8708">
        <v>1.5209999999999999</v>
      </c>
      <c r="X8708">
        <v>2.4580000000000002</v>
      </c>
      <c r="Y8708" s="119">
        <v>44152</v>
      </c>
      <c r="Z8708">
        <v>408844.57691832702</v>
      </c>
      <c r="AA8708">
        <v>3660415.9858368598</v>
      </c>
    </row>
    <row r="8709" spans="1:27" x14ac:dyDescent="0.25">
      <c r="A8709">
        <v>-111.97666349000001</v>
      </c>
      <c r="B8709">
        <v>33.078527790000003</v>
      </c>
      <c r="C8709" t="s">
        <v>983</v>
      </c>
      <c r="D8709" t="s">
        <v>982</v>
      </c>
      <c r="E8709" t="s">
        <v>981</v>
      </c>
      <c r="F8709">
        <v>8028</v>
      </c>
      <c r="G8709">
        <v>357</v>
      </c>
      <c r="H8709">
        <v>13.33</v>
      </c>
      <c r="I8709">
        <v>2.133</v>
      </c>
      <c r="J8709">
        <v>1</v>
      </c>
      <c r="K8709">
        <v>1167.5999999999899</v>
      </c>
      <c r="L8709" t="s">
        <v>980</v>
      </c>
      <c r="M8709" t="s">
        <v>979</v>
      </c>
      <c r="N8709" s="119">
        <v>44152</v>
      </c>
      <c r="O8709">
        <v>0</v>
      </c>
      <c r="P8709">
        <v>0</v>
      </c>
      <c r="Q8709">
        <v>5059.3</v>
      </c>
      <c r="R8709">
        <v>710.48</v>
      </c>
      <c r="S8709">
        <v>1.48</v>
      </c>
      <c r="T8709">
        <v>33</v>
      </c>
      <c r="U8709">
        <v>2153</v>
      </c>
      <c r="V8709">
        <v>24</v>
      </c>
      <c r="W8709">
        <v>1.454</v>
      </c>
      <c r="X8709">
        <v>2.35</v>
      </c>
      <c r="Y8709" s="119">
        <v>44152</v>
      </c>
      <c r="Z8709">
        <v>408844.73992663401</v>
      </c>
      <c r="AA8709">
        <v>3660416.6506948899</v>
      </c>
    </row>
    <row r="8710" spans="1:27" x14ac:dyDescent="0.25">
      <c r="A8710">
        <v>-111.97666551</v>
      </c>
      <c r="B8710">
        <v>33.078533790000002</v>
      </c>
      <c r="C8710" t="s">
        <v>983</v>
      </c>
      <c r="D8710" t="s">
        <v>982</v>
      </c>
      <c r="E8710" t="s">
        <v>981</v>
      </c>
      <c r="F8710">
        <v>8029</v>
      </c>
      <c r="G8710">
        <v>3</v>
      </c>
      <c r="H8710">
        <v>13.33</v>
      </c>
      <c r="I8710">
        <v>2.198</v>
      </c>
      <c r="J8710">
        <v>1</v>
      </c>
      <c r="K8710">
        <v>1167.5999999999899</v>
      </c>
      <c r="L8710" t="s">
        <v>980</v>
      </c>
      <c r="M8710" t="s">
        <v>979</v>
      </c>
      <c r="N8710" s="119">
        <v>44152</v>
      </c>
      <c r="O8710">
        <v>0</v>
      </c>
      <c r="P8710">
        <v>0</v>
      </c>
      <c r="Q8710">
        <v>5589.1999999999898</v>
      </c>
      <c r="R8710">
        <v>761.47</v>
      </c>
      <c r="S8710">
        <v>1.5860000000000001</v>
      </c>
      <c r="T8710">
        <v>33</v>
      </c>
      <c r="U8710">
        <v>2307.5</v>
      </c>
      <c r="V8710">
        <v>24</v>
      </c>
      <c r="W8710">
        <v>1.4990000000000001</v>
      </c>
      <c r="X8710">
        <v>2.4220000000000002</v>
      </c>
      <c r="Y8710" s="119">
        <v>44152</v>
      </c>
      <c r="Z8710">
        <v>408844.55757211102</v>
      </c>
      <c r="AA8710">
        <v>3660417.3176574898</v>
      </c>
    </row>
    <row r="8711" spans="1:27" x14ac:dyDescent="0.25">
      <c r="A8711">
        <v>-111.976664319999</v>
      </c>
      <c r="B8711">
        <v>33.078539790000001</v>
      </c>
      <c r="C8711" t="s">
        <v>983</v>
      </c>
      <c r="D8711" t="s">
        <v>982</v>
      </c>
      <c r="E8711" t="s">
        <v>981</v>
      </c>
      <c r="F8711">
        <v>8030</v>
      </c>
      <c r="G8711">
        <v>356</v>
      </c>
      <c r="H8711">
        <v>13.33</v>
      </c>
      <c r="I8711">
        <v>2.1</v>
      </c>
      <c r="J8711">
        <v>1</v>
      </c>
      <c r="K8711">
        <v>1167.5999999999899</v>
      </c>
      <c r="L8711" t="s">
        <v>980</v>
      </c>
      <c r="M8711" t="s">
        <v>979</v>
      </c>
      <c r="N8711" s="119">
        <v>44152</v>
      </c>
      <c r="O8711">
        <v>0</v>
      </c>
      <c r="P8711">
        <v>0</v>
      </c>
      <c r="Q8711">
        <v>5358.6</v>
      </c>
      <c r="R8711">
        <v>764.26999999999896</v>
      </c>
      <c r="S8711">
        <v>1.5920000000000001</v>
      </c>
      <c r="T8711">
        <v>33</v>
      </c>
      <c r="U8711">
        <v>2316</v>
      </c>
      <c r="V8711">
        <v>24</v>
      </c>
      <c r="W8711">
        <v>1.4319999999999999</v>
      </c>
      <c r="X8711">
        <v>2.3140000000000001</v>
      </c>
      <c r="Y8711" s="119">
        <v>44152</v>
      </c>
      <c r="Z8711">
        <v>408844.67483421799</v>
      </c>
      <c r="AA8711">
        <v>3660417.9818323702</v>
      </c>
    </row>
    <row r="8712" spans="1:27" x14ac:dyDescent="0.25">
      <c r="A8712">
        <v>-111.97666517</v>
      </c>
      <c r="B8712">
        <v>33.078545779999899</v>
      </c>
      <c r="C8712" t="s">
        <v>983</v>
      </c>
      <c r="D8712" t="s">
        <v>982</v>
      </c>
      <c r="E8712" t="s">
        <v>981</v>
      </c>
      <c r="F8712">
        <v>8031</v>
      </c>
      <c r="G8712">
        <v>1</v>
      </c>
      <c r="H8712">
        <v>13.33</v>
      </c>
      <c r="I8712">
        <v>2.2970000000000002</v>
      </c>
      <c r="J8712">
        <v>1</v>
      </c>
      <c r="K8712">
        <v>1167.5999999999899</v>
      </c>
      <c r="L8712" t="s">
        <v>980</v>
      </c>
      <c r="M8712" t="s">
        <v>979</v>
      </c>
      <c r="N8712" s="119">
        <v>44152</v>
      </c>
      <c r="O8712">
        <v>0</v>
      </c>
      <c r="P8712">
        <v>0</v>
      </c>
      <c r="Q8712">
        <v>7021.5</v>
      </c>
      <c r="R8712">
        <v>915.61</v>
      </c>
      <c r="S8712">
        <v>1.9079999999999999</v>
      </c>
      <c r="T8712">
        <v>33</v>
      </c>
      <c r="U8712">
        <v>2774.5999999999899</v>
      </c>
      <c r="V8712">
        <v>24</v>
      </c>
      <c r="W8712">
        <v>1.5660000000000001</v>
      </c>
      <c r="X8712">
        <v>2.5310000000000001</v>
      </c>
      <c r="Y8712" s="119">
        <v>44152</v>
      </c>
      <c r="Z8712">
        <v>408844.60167545598</v>
      </c>
      <c r="AA8712">
        <v>3660418.6466702102</v>
      </c>
    </row>
    <row r="8713" spans="1:27" x14ac:dyDescent="0.25">
      <c r="A8713">
        <v>-111.976664999999</v>
      </c>
      <c r="B8713">
        <v>33.078551769999898</v>
      </c>
      <c r="C8713" t="s">
        <v>983</v>
      </c>
      <c r="D8713" t="s">
        <v>982</v>
      </c>
      <c r="E8713" t="s">
        <v>981</v>
      </c>
      <c r="F8713">
        <v>8032</v>
      </c>
      <c r="G8713">
        <v>360</v>
      </c>
      <c r="H8713">
        <v>13.33</v>
      </c>
      <c r="I8713">
        <v>2.1</v>
      </c>
      <c r="J8713">
        <v>1</v>
      </c>
      <c r="K8713">
        <v>1167.5999999999899</v>
      </c>
      <c r="L8713" t="s">
        <v>980</v>
      </c>
      <c r="M8713" t="s">
        <v>979</v>
      </c>
      <c r="N8713" s="119">
        <v>44152</v>
      </c>
      <c r="O8713">
        <v>0</v>
      </c>
      <c r="P8713">
        <v>0</v>
      </c>
      <c r="Q8713">
        <v>6006.3</v>
      </c>
      <c r="R8713">
        <v>856.65999999999894</v>
      </c>
      <c r="S8713">
        <v>1.7849999999999999</v>
      </c>
      <c r="T8713">
        <v>33</v>
      </c>
      <c r="U8713">
        <v>2595.9</v>
      </c>
      <c r="V8713">
        <v>24</v>
      </c>
      <c r="W8713">
        <v>1.4319999999999999</v>
      </c>
      <c r="X8713">
        <v>2.3140000000000001</v>
      </c>
      <c r="Y8713" s="119">
        <v>44152</v>
      </c>
      <c r="Z8713">
        <v>408844.623721971</v>
      </c>
      <c r="AA8713">
        <v>3660419.3106222302</v>
      </c>
    </row>
    <row r="8714" spans="1:27" x14ac:dyDescent="0.25">
      <c r="A8714">
        <v>-111.976664659999</v>
      </c>
      <c r="B8714">
        <v>33.07855678</v>
      </c>
      <c r="C8714" t="s">
        <v>983</v>
      </c>
      <c r="D8714" t="s">
        <v>982</v>
      </c>
      <c r="E8714" t="s">
        <v>981</v>
      </c>
      <c r="F8714">
        <v>8033</v>
      </c>
      <c r="G8714">
        <v>358</v>
      </c>
      <c r="H8714">
        <v>13.33</v>
      </c>
      <c r="I8714">
        <v>2.2309999999999999</v>
      </c>
      <c r="J8714">
        <v>1</v>
      </c>
      <c r="K8714">
        <v>1167.7</v>
      </c>
      <c r="L8714" t="s">
        <v>980</v>
      </c>
      <c r="M8714" t="s">
        <v>979</v>
      </c>
      <c r="N8714" s="119">
        <v>44152</v>
      </c>
      <c r="O8714">
        <v>0</v>
      </c>
      <c r="P8714">
        <v>0</v>
      </c>
      <c r="Q8714">
        <v>3817.0999999999899</v>
      </c>
      <c r="R8714">
        <v>512.39999999999895</v>
      </c>
      <c r="S8714">
        <v>1.0669999999999999</v>
      </c>
      <c r="T8714">
        <v>33</v>
      </c>
      <c r="U8714">
        <v>1552.7</v>
      </c>
      <c r="V8714">
        <v>24</v>
      </c>
      <c r="W8714">
        <v>1.5209999999999999</v>
      </c>
      <c r="X8714">
        <v>2.4580000000000002</v>
      </c>
      <c r="Y8714" s="119">
        <v>44152</v>
      </c>
      <c r="Z8714">
        <v>408844.66062510898</v>
      </c>
      <c r="AA8714">
        <v>3660419.86577592</v>
      </c>
    </row>
    <row r="8715" spans="1:27" x14ac:dyDescent="0.25">
      <c r="A8715">
        <v>-111.976664</v>
      </c>
      <c r="B8715">
        <v>33.078562769999898</v>
      </c>
      <c r="C8715" t="s">
        <v>983</v>
      </c>
      <c r="D8715" t="s">
        <v>982</v>
      </c>
      <c r="E8715" t="s">
        <v>981</v>
      </c>
      <c r="F8715">
        <v>8034</v>
      </c>
      <c r="G8715">
        <v>0</v>
      </c>
      <c r="H8715">
        <v>13.33</v>
      </c>
      <c r="I8715">
        <v>2.0009999999999999</v>
      </c>
      <c r="J8715">
        <v>1</v>
      </c>
      <c r="K8715">
        <v>1167.7</v>
      </c>
      <c r="L8715" t="s">
        <v>980</v>
      </c>
      <c r="M8715" t="s">
        <v>979</v>
      </c>
      <c r="N8715" s="119">
        <v>44152</v>
      </c>
      <c r="O8715">
        <v>0</v>
      </c>
      <c r="P8715">
        <v>0</v>
      </c>
      <c r="Q8715">
        <v>3105.4</v>
      </c>
      <c r="R8715">
        <v>464.69999999999902</v>
      </c>
      <c r="S8715">
        <v>0.96799999999999997</v>
      </c>
      <c r="T8715">
        <v>33</v>
      </c>
      <c r="U8715">
        <v>1408.2</v>
      </c>
      <c r="V8715">
        <v>24</v>
      </c>
      <c r="W8715">
        <v>1.365</v>
      </c>
      <c r="X8715">
        <v>2.2050000000000001</v>
      </c>
      <c r="Y8715" s="119">
        <v>44152</v>
      </c>
      <c r="Z8715">
        <v>408844.72840747499</v>
      </c>
      <c r="AA8715">
        <v>3660420.5293024099</v>
      </c>
    </row>
    <row r="8716" spans="1:27" x14ac:dyDescent="0.25">
      <c r="A8716">
        <v>-111.97666486</v>
      </c>
      <c r="B8716">
        <v>33.07856881</v>
      </c>
      <c r="C8716" t="s">
        <v>983</v>
      </c>
      <c r="D8716" t="s">
        <v>982</v>
      </c>
      <c r="E8716" t="s">
        <v>981</v>
      </c>
      <c r="F8716">
        <v>8035</v>
      </c>
      <c r="G8716">
        <v>5</v>
      </c>
      <c r="H8716">
        <v>13.33</v>
      </c>
      <c r="I8716">
        <v>2.1</v>
      </c>
      <c r="J8716">
        <v>1</v>
      </c>
      <c r="K8716">
        <v>1167.79999999999</v>
      </c>
      <c r="L8716" t="s">
        <v>980</v>
      </c>
      <c r="M8716" t="s">
        <v>979</v>
      </c>
      <c r="N8716" s="119">
        <v>44152</v>
      </c>
      <c r="O8716">
        <v>0</v>
      </c>
      <c r="P8716">
        <v>0</v>
      </c>
      <c r="Q8716">
        <v>2612.6999999999898</v>
      </c>
      <c r="R8716">
        <v>372.63999999999902</v>
      </c>
      <c r="S8716">
        <v>0.77600000000000002</v>
      </c>
      <c r="T8716">
        <v>33</v>
      </c>
      <c r="U8716">
        <v>1129.2</v>
      </c>
      <c r="V8716">
        <v>24</v>
      </c>
      <c r="W8716">
        <v>1.4319999999999999</v>
      </c>
      <c r="X8716">
        <v>2.3140000000000001</v>
      </c>
      <c r="Y8716" s="119">
        <v>44152</v>
      </c>
      <c r="Z8716">
        <v>408844.65436692903</v>
      </c>
      <c r="AA8716">
        <v>3660421.1996923401</v>
      </c>
    </row>
    <row r="8717" spans="1:27" x14ac:dyDescent="0.25">
      <c r="A8717">
        <v>-111.97666417000001</v>
      </c>
      <c r="B8717">
        <v>33.078574779999897</v>
      </c>
      <c r="C8717" t="s">
        <v>983</v>
      </c>
      <c r="D8717" t="s">
        <v>982</v>
      </c>
      <c r="E8717" t="s">
        <v>981</v>
      </c>
      <c r="F8717">
        <v>8036</v>
      </c>
      <c r="G8717">
        <v>1</v>
      </c>
      <c r="H8717">
        <v>13.33</v>
      </c>
      <c r="I8717">
        <v>2.133</v>
      </c>
      <c r="J8717">
        <v>1</v>
      </c>
      <c r="K8717">
        <v>1167.9000000000001</v>
      </c>
      <c r="L8717" t="s">
        <v>980</v>
      </c>
      <c r="M8717" t="s">
        <v>979</v>
      </c>
      <c r="N8717" s="119">
        <v>44152</v>
      </c>
      <c r="O8717">
        <v>0</v>
      </c>
      <c r="P8717">
        <v>0</v>
      </c>
      <c r="Q8717">
        <v>2456</v>
      </c>
      <c r="R8717">
        <v>344.89999999999901</v>
      </c>
      <c r="S8717">
        <v>0.71899999999999997</v>
      </c>
      <c r="T8717">
        <v>33</v>
      </c>
      <c r="U8717">
        <v>1045.0999999999899</v>
      </c>
      <c r="V8717">
        <v>24</v>
      </c>
      <c r="W8717">
        <v>1.454</v>
      </c>
      <c r="X8717">
        <v>2.35</v>
      </c>
      <c r="Y8717" s="119">
        <v>44152</v>
      </c>
      <c r="Z8717">
        <v>408844.72492881102</v>
      </c>
      <c r="AA8717">
        <v>3660421.8609754099</v>
      </c>
    </row>
    <row r="8718" spans="1:27" x14ac:dyDescent="0.25">
      <c r="A8718">
        <v>-111.97666386</v>
      </c>
      <c r="B8718">
        <v>33.078580809999899</v>
      </c>
      <c r="C8718" t="s">
        <v>983</v>
      </c>
      <c r="D8718" t="s">
        <v>982</v>
      </c>
      <c r="E8718" t="s">
        <v>981</v>
      </c>
      <c r="F8718">
        <v>8037</v>
      </c>
      <c r="G8718">
        <v>5</v>
      </c>
      <c r="H8718">
        <v>13.33</v>
      </c>
      <c r="I8718">
        <v>1.706</v>
      </c>
      <c r="J8718">
        <v>1</v>
      </c>
      <c r="K8718">
        <v>1167.79999999999</v>
      </c>
      <c r="L8718" t="s">
        <v>980</v>
      </c>
      <c r="M8718" t="s">
        <v>979</v>
      </c>
      <c r="N8718" s="119">
        <v>44152</v>
      </c>
      <c r="O8718">
        <v>0</v>
      </c>
      <c r="P8718">
        <v>0</v>
      </c>
      <c r="Q8718">
        <v>3240.5999999999899</v>
      </c>
      <c r="R8718">
        <v>568.86</v>
      </c>
      <c r="S8718">
        <v>1.1850000000000001</v>
      </c>
      <c r="T8718">
        <v>33</v>
      </c>
      <c r="U8718">
        <v>1723.79999999999</v>
      </c>
      <c r="V8718">
        <v>24</v>
      </c>
      <c r="W8718">
        <v>1.163</v>
      </c>
      <c r="X8718">
        <v>1.88</v>
      </c>
      <c r="Y8718" s="119">
        <v>44152</v>
      </c>
      <c r="Z8718">
        <v>408844.76008396398</v>
      </c>
      <c r="AA8718">
        <v>3660422.5292405798</v>
      </c>
    </row>
    <row r="8719" spans="1:27" x14ac:dyDescent="0.25">
      <c r="A8719">
        <v>-111.976663</v>
      </c>
      <c r="B8719">
        <v>33.078585769999897</v>
      </c>
      <c r="C8719" t="s">
        <v>983</v>
      </c>
      <c r="D8719" t="s">
        <v>982</v>
      </c>
      <c r="E8719" t="s">
        <v>981</v>
      </c>
      <c r="F8719">
        <v>8038</v>
      </c>
      <c r="G8719">
        <v>0</v>
      </c>
      <c r="H8719">
        <v>13.33</v>
      </c>
      <c r="I8719">
        <v>1.87</v>
      </c>
      <c r="J8719">
        <v>1</v>
      </c>
      <c r="K8719">
        <v>1167.9000000000001</v>
      </c>
      <c r="L8719" t="s">
        <v>980</v>
      </c>
      <c r="M8719" t="s">
        <v>979</v>
      </c>
      <c r="N8719" s="119">
        <v>44152</v>
      </c>
      <c r="O8719">
        <v>0</v>
      </c>
      <c r="P8719">
        <v>0</v>
      </c>
      <c r="Q8719">
        <v>5093.8999999999896</v>
      </c>
      <c r="R8719">
        <v>815.74</v>
      </c>
      <c r="S8719">
        <v>1.6990000000000001</v>
      </c>
      <c r="T8719">
        <v>33</v>
      </c>
      <c r="U8719">
        <v>2472</v>
      </c>
      <c r="V8719">
        <v>24</v>
      </c>
      <c r="W8719">
        <v>1.2749999999999999</v>
      </c>
      <c r="X8719">
        <v>2.0609999999999999</v>
      </c>
      <c r="Y8719" s="119">
        <v>44152</v>
      </c>
      <c r="Z8719">
        <v>408844.84547151101</v>
      </c>
      <c r="AA8719">
        <v>3660423.0783992801</v>
      </c>
    </row>
    <row r="8720" spans="1:27" x14ac:dyDescent="0.25">
      <c r="A8720">
        <v>-111.97666334</v>
      </c>
      <c r="B8720">
        <v>33.078591779999996</v>
      </c>
      <c r="C8720" t="s">
        <v>983</v>
      </c>
      <c r="D8720" t="s">
        <v>982</v>
      </c>
      <c r="E8720" t="s">
        <v>981</v>
      </c>
      <c r="F8720">
        <v>8039</v>
      </c>
      <c r="G8720">
        <v>2</v>
      </c>
      <c r="H8720">
        <v>13.33</v>
      </c>
      <c r="I8720">
        <v>2.2309999999999999</v>
      </c>
      <c r="J8720">
        <v>1</v>
      </c>
      <c r="K8720">
        <v>1167.79999999999</v>
      </c>
      <c r="L8720" t="s">
        <v>980</v>
      </c>
      <c r="M8720" t="s">
        <v>979</v>
      </c>
      <c r="N8720" s="119">
        <v>44152</v>
      </c>
      <c r="O8720">
        <v>0</v>
      </c>
      <c r="P8720">
        <v>0</v>
      </c>
      <c r="Q8720">
        <v>6317.1</v>
      </c>
      <c r="R8720">
        <v>847.99</v>
      </c>
      <c r="S8720">
        <v>1.7669999999999999</v>
      </c>
      <c r="T8720">
        <v>33</v>
      </c>
      <c r="U8720">
        <v>2569.6999999999898</v>
      </c>
      <c r="V8720">
        <v>24</v>
      </c>
      <c r="W8720">
        <v>1.5209999999999999</v>
      </c>
      <c r="X8720">
        <v>2.4580000000000002</v>
      </c>
      <c r="Y8720" s="119">
        <v>44152</v>
      </c>
      <c r="Z8720">
        <v>408844.81993603101</v>
      </c>
      <c r="AA8720">
        <v>3660423.7450115699</v>
      </c>
    </row>
    <row r="8721" spans="1:27" x14ac:dyDescent="0.25">
      <c r="A8721">
        <v>-111.97666451000001</v>
      </c>
      <c r="B8721">
        <v>33.078597790000003</v>
      </c>
      <c r="C8721" t="s">
        <v>983</v>
      </c>
      <c r="D8721" t="s">
        <v>982</v>
      </c>
      <c r="E8721" t="s">
        <v>981</v>
      </c>
      <c r="F8721">
        <v>8040</v>
      </c>
      <c r="G8721">
        <v>3</v>
      </c>
      <c r="H8721">
        <v>13.33</v>
      </c>
      <c r="I8721">
        <v>2.1</v>
      </c>
      <c r="J8721">
        <v>1</v>
      </c>
      <c r="K8721">
        <v>1167.7</v>
      </c>
      <c r="L8721" t="s">
        <v>980</v>
      </c>
      <c r="M8721" t="s">
        <v>979</v>
      </c>
      <c r="N8721" s="119">
        <v>44152</v>
      </c>
      <c r="O8721">
        <v>0</v>
      </c>
      <c r="P8721">
        <v>0</v>
      </c>
      <c r="Q8721">
        <v>6268.3999999999896</v>
      </c>
      <c r="R8721">
        <v>894.02999999999895</v>
      </c>
      <c r="S8721">
        <v>1.863</v>
      </c>
      <c r="T8721">
        <v>33</v>
      </c>
      <c r="U8721">
        <v>2709.1999999999898</v>
      </c>
      <c r="V8721">
        <v>24</v>
      </c>
      <c r="W8721">
        <v>1.4319999999999999</v>
      </c>
      <c r="X8721">
        <v>2.3140000000000001</v>
      </c>
      <c r="Y8721" s="119">
        <v>44152</v>
      </c>
      <c r="Z8721">
        <v>408844.71692964801</v>
      </c>
      <c r="AA8721">
        <v>3660424.4123446802</v>
      </c>
    </row>
    <row r="8722" spans="1:27" x14ac:dyDescent="0.25">
      <c r="A8722">
        <v>-111.976664</v>
      </c>
      <c r="B8722">
        <v>33.078604769999899</v>
      </c>
      <c r="C8722" t="s">
        <v>983</v>
      </c>
      <c r="D8722" t="s">
        <v>982</v>
      </c>
      <c r="E8722" t="s">
        <v>981</v>
      </c>
      <c r="F8722">
        <v>8041</v>
      </c>
      <c r="G8722">
        <v>360</v>
      </c>
      <c r="H8722">
        <v>13.33</v>
      </c>
      <c r="I8722">
        <v>2.2639999999999998</v>
      </c>
      <c r="J8722">
        <v>1</v>
      </c>
      <c r="K8722">
        <v>1167.7</v>
      </c>
      <c r="L8722" t="s">
        <v>980</v>
      </c>
      <c r="M8722" t="s">
        <v>979</v>
      </c>
      <c r="N8722" s="119">
        <v>44152</v>
      </c>
      <c r="O8722">
        <v>0</v>
      </c>
      <c r="P8722">
        <v>0</v>
      </c>
      <c r="Q8722">
        <v>3746.6999999999898</v>
      </c>
      <c r="R8722">
        <v>495.64999999999901</v>
      </c>
      <c r="S8722">
        <v>1.0329999999999999</v>
      </c>
      <c r="T8722">
        <v>33</v>
      </c>
      <c r="U8722">
        <v>1502</v>
      </c>
      <c r="V8722">
        <v>24</v>
      </c>
      <c r="W8722">
        <v>1.5429999999999999</v>
      </c>
      <c r="X8722">
        <v>2.4950000000000001</v>
      </c>
      <c r="Y8722" s="119">
        <v>44152</v>
      </c>
      <c r="Z8722">
        <v>408844.77173245797</v>
      </c>
      <c r="AA8722">
        <v>3660425.18576081</v>
      </c>
    </row>
    <row r="8723" spans="1:27" x14ac:dyDescent="0.25">
      <c r="A8723">
        <v>-111.976662829999</v>
      </c>
      <c r="B8723">
        <v>33.078609780000001</v>
      </c>
      <c r="C8723" t="s">
        <v>983</v>
      </c>
      <c r="D8723" t="s">
        <v>982</v>
      </c>
      <c r="E8723" t="s">
        <v>981</v>
      </c>
      <c r="F8723">
        <v>8042</v>
      </c>
      <c r="G8723">
        <v>359</v>
      </c>
      <c r="H8723">
        <v>13.33</v>
      </c>
      <c r="I8723">
        <v>2.4929999999999999</v>
      </c>
      <c r="J8723">
        <v>1</v>
      </c>
      <c r="K8723">
        <v>1167.7</v>
      </c>
      <c r="L8723" t="s">
        <v>980</v>
      </c>
      <c r="M8723" t="s">
        <v>979</v>
      </c>
      <c r="N8723" s="119">
        <v>44152</v>
      </c>
      <c r="O8723">
        <v>0</v>
      </c>
      <c r="P8723">
        <v>0</v>
      </c>
      <c r="Q8723">
        <v>4862</v>
      </c>
      <c r="R8723">
        <v>583.95000000000005</v>
      </c>
      <c r="S8723">
        <v>1.2170000000000001</v>
      </c>
      <c r="T8723">
        <v>33</v>
      </c>
      <c r="U8723">
        <v>1769.5</v>
      </c>
      <c r="V8723">
        <v>24</v>
      </c>
      <c r="W8723">
        <v>1.7</v>
      </c>
      <c r="X8723">
        <v>2.7480000000000002</v>
      </c>
      <c r="Y8723" s="119">
        <v>44152</v>
      </c>
      <c r="Z8723">
        <v>408844.88610647799</v>
      </c>
      <c r="AA8723">
        <v>3660425.7401937</v>
      </c>
    </row>
    <row r="8724" spans="1:27" x14ac:dyDescent="0.25">
      <c r="A8724">
        <v>-111.976663509999</v>
      </c>
      <c r="B8724">
        <v>33.078615790000001</v>
      </c>
      <c r="C8724" t="s">
        <v>983</v>
      </c>
      <c r="D8724" t="s">
        <v>982</v>
      </c>
      <c r="E8724" t="s">
        <v>981</v>
      </c>
      <c r="F8724">
        <v>8043</v>
      </c>
      <c r="G8724">
        <v>3</v>
      </c>
      <c r="H8724">
        <v>13.33</v>
      </c>
      <c r="I8724">
        <v>1.903</v>
      </c>
      <c r="J8724">
        <v>1</v>
      </c>
      <c r="K8724">
        <v>1167.5999999999899</v>
      </c>
      <c r="L8724" t="s">
        <v>980</v>
      </c>
      <c r="M8724" t="s">
        <v>979</v>
      </c>
      <c r="N8724" s="119">
        <v>44152</v>
      </c>
      <c r="O8724">
        <v>0</v>
      </c>
      <c r="P8724">
        <v>0</v>
      </c>
      <c r="Q8724">
        <v>5757.8</v>
      </c>
      <c r="R8724">
        <v>906.14999999999895</v>
      </c>
      <c r="S8724">
        <v>1.8879999999999999</v>
      </c>
      <c r="T8724">
        <v>33</v>
      </c>
      <c r="U8724">
        <v>2745.9</v>
      </c>
      <c r="V8724">
        <v>24</v>
      </c>
      <c r="W8724">
        <v>1.2969999999999999</v>
      </c>
      <c r="X8724">
        <v>2.097</v>
      </c>
      <c r="Y8724" s="119">
        <v>44152</v>
      </c>
      <c r="Z8724">
        <v>408844.828835944</v>
      </c>
      <c r="AA8724">
        <v>3660426.4071012698</v>
      </c>
    </row>
    <row r="8725" spans="1:27" x14ac:dyDescent="0.25">
      <c r="A8725">
        <v>-111.9766618</v>
      </c>
      <c r="B8725">
        <v>33.078621839999897</v>
      </c>
      <c r="C8725" t="s">
        <v>983</v>
      </c>
      <c r="D8725" t="s">
        <v>982</v>
      </c>
      <c r="E8725" t="s">
        <v>981</v>
      </c>
      <c r="F8725">
        <v>8044</v>
      </c>
      <c r="G8725">
        <v>353</v>
      </c>
      <c r="H8725">
        <v>13.33</v>
      </c>
      <c r="I8725">
        <v>2.0339999999999998</v>
      </c>
      <c r="J8725">
        <v>1</v>
      </c>
      <c r="K8725">
        <v>1167.5999999999899</v>
      </c>
      <c r="L8725" t="s">
        <v>980</v>
      </c>
      <c r="M8725" t="s">
        <v>979</v>
      </c>
      <c r="N8725" s="119">
        <v>44152</v>
      </c>
      <c r="O8725">
        <v>0</v>
      </c>
      <c r="P8725">
        <v>0</v>
      </c>
      <c r="Q8725">
        <v>6887.1</v>
      </c>
      <c r="R8725">
        <v>1014</v>
      </c>
      <c r="S8725">
        <v>2.1120000000000001</v>
      </c>
      <c r="T8725">
        <v>33</v>
      </c>
      <c r="U8725">
        <v>3072.5999999999899</v>
      </c>
      <c r="V8725">
        <v>24</v>
      </c>
      <c r="W8725">
        <v>1.387</v>
      </c>
      <c r="X8725">
        <v>2.2410000000000001</v>
      </c>
      <c r="Y8725" s="119">
        <v>44152</v>
      </c>
      <c r="Z8725">
        <v>408844.99468550301</v>
      </c>
      <c r="AA8725">
        <v>3660427.0763679799</v>
      </c>
    </row>
    <row r="8726" spans="1:27" x14ac:dyDescent="0.25">
      <c r="A8726">
        <v>-111.976664029999</v>
      </c>
      <c r="B8726">
        <v>33.078627820000001</v>
      </c>
      <c r="C8726" t="s">
        <v>983</v>
      </c>
      <c r="D8726" t="s">
        <v>982</v>
      </c>
      <c r="E8726" t="s">
        <v>981</v>
      </c>
      <c r="F8726">
        <v>8045</v>
      </c>
      <c r="G8726">
        <v>6</v>
      </c>
      <c r="H8726">
        <v>13.33</v>
      </c>
      <c r="I8726">
        <v>2.2639999999999998</v>
      </c>
      <c r="J8726">
        <v>1</v>
      </c>
      <c r="K8726">
        <v>1167.5</v>
      </c>
      <c r="L8726" t="s">
        <v>980</v>
      </c>
      <c r="M8726" t="s">
        <v>979</v>
      </c>
      <c r="N8726" s="119">
        <v>44152</v>
      </c>
      <c r="O8726">
        <v>0</v>
      </c>
      <c r="P8726">
        <v>0</v>
      </c>
      <c r="Q8726">
        <v>7722.8</v>
      </c>
      <c r="R8726">
        <v>1021.7</v>
      </c>
      <c r="S8726">
        <v>2.1280000000000001</v>
      </c>
      <c r="T8726">
        <v>33</v>
      </c>
      <c r="U8726">
        <v>3095.9</v>
      </c>
      <c r="V8726">
        <v>24</v>
      </c>
      <c r="W8726">
        <v>1.5429999999999999</v>
      </c>
      <c r="X8726">
        <v>2.4950000000000001</v>
      </c>
      <c r="Y8726" s="119">
        <v>44152</v>
      </c>
      <c r="Z8726">
        <v>408844.79270948999</v>
      </c>
      <c r="AA8726">
        <v>3660427.7412955998</v>
      </c>
    </row>
    <row r="8727" spans="1:27" x14ac:dyDescent="0.25">
      <c r="A8727">
        <v>-111.97666214</v>
      </c>
      <c r="B8727">
        <v>33.0786338099999</v>
      </c>
      <c r="C8727" t="s">
        <v>983</v>
      </c>
      <c r="D8727" t="s">
        <v>982</v>
      </c>
      <c r="E8727" t="s">
        <v>981</v>
      </c>
      <c r="F8727">
        <v>8046</v>
      </c>
      <c r="G8727">
        <v>355</v>
      </c>
      <c r="H8727">
        <v>13.33</v>
      </c>
      <c r="I8727">
        <v>2.165</v>
      </c>
      <c r="J8727">
        <v>1</v>
      </c>
      <c r="K8727">
        <v>1167.5999999999899</v>
      </c>
      <c r="L8727" t="s">
        <v>980</v>
      </c>
      <c r="M8727" t="s">
        <v>979</v>
      </c>
      <c r="N8727" s="119">
        <v>44152</v>
      </c>
      <c r="O8727">
        <v>0</v>
      </c>
      <c r="P8727">
        <v>0</v>
      </c>
      <c r="Q8727">
        <v>8327.8999999999905</v>
      </c>
      <c r="R8727">
        <v>1151.79999999999</v>
      </c>
      <c r="S8727">
        <v>2.4</v>
      </c>
      <c r="T8727">
        <v>33</v>
      </c>
      <c r="U8727">
        <v>3490.1999999999898</v>
      </c>
      <c r="V8727">
        <v>24</v>
      </c>
      <c r="W8727">
        <v>1.476</v>
      </c>
      <c r="X8727">
        <v>2.3860000000000001</v>
      </c>
      <c r="Y8727" s="119">
        <v>44152</v>
      </c>
      <c r="Z8727">
        <v>408844.97529805201</v>
      </c>
      <c r="AA8727">
        <v>3660428.4037539</v>
      </c>
    </row>
    <row r="8728" spans="1:27" x14ac:dyDescent="0.25">
      <c r="A8728">
        <v>-111.97666368</v>
      </c>
      <c r="B8728">
        <v>33.078639789999897</v>
      </c>
      <c r="C8728" t="s">
        <v>983</v>
      </c>
      <c r="D8728" t="s">
        <v>982</v>
      </c>
      <c r="E8728" t="s">
        <v>981</v>
      </c>
      <c r="F8728">
        <v>8047</v>
      </c>
      <c r="G8728">
        <v>4</v>
      </c>
      <c r="H8728">
        <v>13.33</v>
      </c>
      <c r="I8728">
        <v>2.0009999999999999</v>
      </c>
      <c r="J8728">
        <v>1</v>
      </c>
      <c r="K8728">
        <v>1167.7</v>
      </c>
      <c r="L8728" t="s">
        <v>980</v>
      </c>
      <c r="M8728" t="s">
        <v>979</v>
      </c>
      <c r="N8728" s="119">
        <v>44152</v>
      </c>
      <c r="O8728">
        <v>0</v>
      </c>
      <c r="P8728">
        <v>0</v>
      </c>
      <c r="Q8728">
        <v>6485.8999999999896</v>
      </c>
      <c r="R8728">
        <v>970.55999999999904</v>
      </c>
      <c r="S8728">
        <v>2.0219999999999998</v>
      </c>
      <c r="T8728">
        <v>33</v>
      </c>
      <c r="U8728">
        <v>2941.0999999999899</v>
      </c>
      <c r="V8728">
        <v>24</v>
      </c>
      <c r="W8728">
        <v>1.365</v>
      </c>
      <c r="X8728">
        <v>2.2050000000000001</v>
      </c>
      <c r="Y8728" s="119">
        <v>44152</v>
      </c>
      <c r="Z8728">
        <v>408844.837725566</v>
      </c>
      <c r="AA8728">
        <v>3660429.0680823</v>
      </c>
    </row>
    <row r="8729" spans="1:27" x14ac:dyDescent="0.25">
      <c r="A8729">
        <v>-111.976663139999</v>
      </c>
      <c r="B8729">
        <v>33.078645809999898</v>
      </c>
      <c r="C8729" t="s">
        <v>983</v>
      </c>
      <c r="D8729" t="s">
        <v>982</v>
      </c>
      <c r="E8729" t="s">
        <v>981</v>
      </c>
      <c r="F8729">
        <v>8048</v>
      </c>
      <c r="G8729">
        <v>355</v>
      </c>
      <c r="H8729">
        <v>13.33</v>
      </c>
      <c r="I8729">
        <v>2.1</v>
      </c>
      <c r="J8729">
        <v>1</v>
      </c>
      <c r="K8729">
        <v>1167.5</v>
      </c>
      <c r="L8729" t="s">
        <v>980</v>
      </c>
      <c r="M8729" t="s">
        <v>979</v>
      </c>
      <c r="N8729" s="119">
        <v>44152</v>
      </c>
      <c r="O8729">
        <v>0</v>
      </c>
      <c r="P8729">
        <v>0</v>
      </c>
      <c r="Q8729">
        <v>4472.8999999999896</v>
      </c>
      <c r="R8729">
        <v>637.95000000000005</v>
      </c>
      <c r="S8729">
        <v>1.329</v>
      </c>
      <c r="T8729">
        <v>33</v>
      </c>
      <c r="U8729">
        <v>1933.2</v>
      </c>
      <c r="V8729">
        <v>24</v>
      </c>
      <c r="W8729">
        <v>1.4319999999999999</v>
      </c>
      <c r="X8729">
        <v>2.3140000000000001</v>
      </c>
      <c r="Y8729" s="119">
        <v>44152</v>
      </c>
      <c r="Z8729">
        <v>408844.89433822001</v>
      </c>
      <c r="AA8729">
        <v>3660429.7350390502</v>
      </c>
    </row>
    <row r="8730" spans="1:27" x14ac:dyDescent="0.25">
      <c r="A8730">
        <v>-111.97666349000001</v>
      </c>
      <c r="B8730">
        <v>33.078651790000002</v>
      </c>
      <c r="C8730" t="s">
        <v>983</v>
      </c>
      <c r="D8730" t="s">
        <v>982</v>
      </c>
      <c r="E8730" t="s">
        <v>981</v>
      </c>
      <c r="F8730">
        <v>8049</v>
      </c>
      <c r="G8730">
        <v>357</v>
      </c>
      <c r="H8730">
        <v>13.33</v>
      </c>
      <c r="I8730">
        <v>2.165</v>
      </c>
      <c r="J8730">
        <v>1</v>
      </c>
      <c r="K8730">
        <v>1167.5999999999899</v>
      </c>
      <c r="L8730" t="s">
        <v>980</v>
      </c>
      <c r="M8730" t="s">
        <v>979</v>
      </c>
      <c r="N8730" s="119">
        <v>44152</v>
      </c>
      <c r="O8730">
        <v>0</v>
      </c>
      <c r="P8730">
        <v>0</v>
      </c>
      <c r="Q8730">
        <v>4348.8</v>
      </c>
      <c r="R8730">
        <v>601.45000000000005</v>
      </c>
      <c r="S8730">
        <v>1.2529999999999999</v>
      </c>
      <c r="T8730">
        <v>33</v>
      </c>
      <c r="U8730">
        <v>1822.5999999999899</v>
      </c>
      <c r="V8730">
        <v>24</v>
      </c>
      <c r="W8730">
        <v>1.476</v>
      </c>
      <c r="X8730">
        <v>2.3860000000000001</v>
      </c>
      <c r="Y8730" s="119">
        <v>44152</v>
      </c>
      <c r="Z8730">
        <v>408844.86783844198</v>
      </c>
      <c r="AA8730">
        <v>3660430.39833399</v>
      </c>
    </row>
    <row r="8731" spans="1:27" x14ac:dyDescent="0.25">
      <c r="A8731">
        <v>-111.976662829999</v>
      </c>
      <c r="B8731">
        <v>33.07865778</v>
      </c>
      <c r="C8731" t="s">
        <v>983</v>
      </c>
      <c r="D8731" t="s">
        <v>982</v>
      </c>
      <c r="E8731" t="s">
        <v>981</v>
      </c>
      <c r="F8731">
        <v>8050</v>
      </c>
      <c r="G8731">
        <v>359</v>
      </c>
      <c r="H8731">
        <v>13.33</v>
      </c>
      <c r="I8731">
        <v>2.0670000000000002</v>
      </c>
      <c r="J8731">
        <v>1</v>
      </c>
      <c r="K8731">
        <v>1167.7</v>
      </c>
      <c r="L8731" t="s">
        <v>980</v>
      </c>
      <c r="M8731" t="s">
        <v>979</v>
      </c>
      <c r="N8731" s="119">
        <v>44152</v>
      </c>
      <c r="O8731">
        <v>0</v>
      </c>
      <c r="P8731">
        <v>0</v>
      </c>
      <c r="Q8731">
        <v>5103.8999999999896</v>
      </c>
      <c r="R8731">
        <v>739.5</v>
      </c>
      <c r="S8731">
        <v>1.5409999999999999</v>
      </c>
      <c r="T8731">
        <v>33</v>
      </c>
      <c r="U8731">
        <v>2240.9</v>
      </c>
      <c r="V8731">
        <v>24</v>
      </c>
      <c r="W8731">
        <v>1.409</v>
      </c>
      <c r="X8731">
        <v>2.278</v>
      </c>
      <c r="Y8731" s="119">
        <v>44152</v>
      </c>
      <c r="Z8731">
        <v>408844.935620751</v>
      </c>
      <c r="AA8731">
        <v>3660431.0618604901</v>
      </c>
    </row>
    <row r="8732" spans="1:27" x14ac:dyDescent="0.25">
      <c r="A8732">
        <v>-111.976663169999</v>
      </c>
      <c r="B8732">
        <v>33.078662780000002</v>
      </c>
      <c r="C8732" t="s">
        <v>983</v>
      </c>
      <c r="D8732" t="s">
        <v>982</v>
      </c>
      <c r="E8732" t="s">
        <v>981</v>
      </c>
      <c r="F8732">
        <v>8051</v>
      </c>
      <c r="G8732">
        <v>1</v>
      </c>
      <c r="H8732">
        <v>13.33</v>
      </c>
      <c r="I8732">
        <v>2.198</v>
      </c>
      <c r="J8732">
        <v>1</v>
      </c>
      <c r="K8732">
        <v>1167.7</v>
      </c>
      <c r="L8732" t="s">
        <v>980</v>
      </c>
      <c r="M8732" t="s">
        <v>979</v>
      </c>
      <c r="N8732" s="119">
        <v>44152</v>
      </c>
      <c r="O8732">
        <v>0</v>
      </c>
      <c r="P8732">
        <v>0</v>
      </c>
      <c r="Q8732">
        <v>4633.8</v>
      </c>
      <c r="R8732">
        <v>631.29999999999905</v>
      </c>
      <c r="S8732">
        <v>1.3149999999999999</v>
      </c>
      <c r="T8732">
        <v>33</v>
      </c>
      <c r="U8732">
        <v>1913</v>
      </c>
      <c r="V8732">
        <v>24</v>
      </c>
      <c r="W8732">
        <v>1.4990000000000001</v>
      </c>
      <c r="X8732">
        <v>2.4220000000000002</v>
      </c>
      <c r="Y8732" s="119">
        <v>44152</v>
      </c>
      <c r="Z8732">
        <v>408844.90904344397</v>
      </c>
      <c r="AA8732">
        <v>3660431.6164960498</v>
      </c>
    </row>
    <row r="8733" spans="1:27" x14ac:dyDescent="0.25">
      <c r="A8733">
        <v>-111.976663169999</v>
      </c>
      <c r="B8733">
        <v>33.078668780000001</v>
      </c>
      <c r="C8733" t="s">
        <v>983</v>
      </c>
      <c r="D8733" t="s">
        <v>982</v>
      </c>
      <c r="E8733" t="s">
        <v>981</v>
      </c>
      <c r="F8733">
        <v>8052</v>
      </c>
      <c r="G8733">
        <v>1</v>
      </c>
      <c r="H8733">
        <v>13.33</v>
      </c>
      <c r="I8733">
        <v>2.165</v>
      </c>
      <c r="J8733">
        <v>1</v>
      </c>
      <c r="K8733">
        <v>1167.5999999999899</v>
      </c>
      <c r="L8733" t="s">
        <v>980</v>
      </c>
      <c r="M8733" t="s">
        <v>979</v>
      </c>
      <c r="N8733" s="119">
        <v>44152</v>
      </c>
      <c r="O8733">
        <v>0</v>
      </c>
      <c r="P8733">
        <v>0</v>
      </c>
      <c r="Q8733">
        <v>4695.8999999999896</v>
      </c>
      <c r="R8733">
        <v>649.45000000000005</v>
      </c>
      <c r="S8733">
        <v>1.353</v>
      </c>
      <c r="T8733">
        <v>33</v>
      </c>
      <c r="U8733">
        <v>1968</v>
      </c>
      <c r="V8733">
        <v>24</v>
      </c>
      <c r="W8733">
        <v>1.476</v>
      </c>
      <c r="X8733">
        <v>2.3860000000000001</v>
      </c>
      <c r="Y8733" s="119">
        <v>44152</v>
      </c>
      <c r="Z8733">
        <v>408844.91523273598</v>
      </c>
      <c r="AA8733">
        <v>3660432.2817044002</v>
      </c>
    </row>
    <row r="8734" spans="1:27" x14ac:dyDescent="0.25">
      <c r="A8734">
        <v>-111.97666386</v>
      </c>
      <c r="B8734">
        <v>33.078674810000003</v>
      </c>
      <c r="C8734" t="s">
        <v>983</v>
      </c>
      <c r="D8734" t="s">
        <v>982</v>
      </c>
      <c r="E8734" t="s">
        <v>981</v>
      </c>
      <c r="F8734">
        <v>8053</v>
      </c>
      <c r="G8734">
        <v>5</v>
      </c>
      <c r="H8734">
        <v>13.33</v>
      </c>
      <c r="I8734">
        <v>1.804</v>
      </c>
      <c r="J8734">
        <v>1</v>
      </c>
      <c r="K8734">
        <v>1167.7</v>
      </c>
      <c r="L8734" t="s">
        <v>980</v>
      </c>
      <c r="M8734" t="s">
        <v>979</v>
      </c>
      <c r="N8734" s="119">
        <v>44152</v>
      </c>
      <c r="O8734">
        <v>0</v>
      </c>
      <c r="P8734">
        <v>0</v>
      </c>
      <c r="Q8734">
        <v>4758.6999999999898</v>
      </c>
      <c r="R8734">
        <v>789.77999999999895</v>
      </c>
      <c r="S8734">
        <v>1.645</v>
      </c>
      <c r="T8734">
        <v>33</v>
      </c>
      <c r="U8734">
        <v>2393.3000000000002</v>
      </c>
      <c r="V8734">
        <v>24</v>
      </c>
      <c r="W8734">
        <v>1.23</v>
      </c>
      <c r="X8734">
        <v>1.988</v>
      </c>
      <c r="Y8734" s="119">
        <v>44152</v>
      </c>
      <c r="Z8734">
        <v>408844.85704950301</v>
      </c>
      <c r="AA8734">
        <v>3660432.9508380201</v>
      </c>
    </row>
    <row r="8735" spans="1:27" x14ac:dyDescent="0.25">
      <c r="A8735">
        <v>-111.976664</v>
      </c>
      <c r="B8735">
        <v>33.078680769999899</v>
      </c>
      <c r="C8735" t="s">
        <v>983</v>
      </c>
      <c r="D8735" t="s">
        <v>982</v>
      </c>
      <c r="E8735" t="s">
        <v>981</v>
      </c>
      <c r="F8735">
        <v>8054</v>
      </c>
      <c r="G8735">
        <v>0</v>
      </c>
      <c r="H8735">
        <v>13.33</v>
      </c>
      <c r="I8735">
        <v>2.165</v>
      </c>
      <c r="J8735">
        <v>1</v>
      </c>
      <c r="K8735">
        <v>1167.5999999999899</v>
      </c>
      <c r="L8735" t="s">
        <v>980</v>
      </c>
      <c r="M8735" t="s">
        <v>979</v>
      </c>
      <c r="N8735" s="119">
        <v>44152</v>
      </c>
      <c r="O8735">
        <v>0</v>
      </c>
      <c r="P8735">
        <v>0</v>
      </c>
      <c r="Q8735">
        <v>5132.6999999999898</v>
      </c>
      <c r="R8735">
        <v>709.86</v>
      </c>
      <c r="S8735">
        <v>1.4790000000000001</v>
      </c>
      <c r="T8735">
        <v>33</v>
      </c>
      <c r="U8735">
        <v>2151.0999999999899</v>
      </c>
      <c r="V8735">
        <v>24</v>
      </c>
      <c r="W8735">
        <v>1.476</v>
      </c>
      <c r="X8735">
        <v>2.3860000000000001</v>
      </c>
      <c r="Y8735" s="119">
        <v>44152</v>
      </c>
      <c r="Z8735">
        <v>408844.85013017</v>
      </c>
      <c r="AA8735">
        <v>3660433.6117332401</v>
      </c>
    </row>
    <row r="8736" spans="1:27" x14ac:dyDescent="0.25">
      <c r="A8736">
        <v>-111.9766628</v>
      </c>
      <c r="B8736">
        <v>33.078686840000003</v>
      </c>
      <c r="C8736" t="s">
        <v>983</v>
      </c>
      <c r="D8736" t="s">
        <v>982</v>
      </c>
      <c r="E8736" t="s">
        <v>981</v>
      </c>
      <c r="F8736">
        <v>8055</v>
      </c>
      <c r="G8736">
        <v>353</v>
      </c>
      <c r="H8736">
        <v>13.33</v>
      </c>
      <c r="I8736">
        <v>2.2970000000000002</v>
      </c>
      <c r="J8736">
        <v>1</v>
      </c>
      <c r="K8736">
        <v>1167.7</v>
      </c>
      <c r="L8736" t="s">
        <v>980</v>
      </c>
      <c r="M8736" t="s">
        <v>979</v>
      </c>
      <c r="N8736" s="119">
        <v>44152</v>
      </c>
      <c r="O8736">
        <v>0</v>
      </c>
      <c r="P8736">
        <v>0</v>
      </c>
      <c r="Q8736">
        <v>6607.1999999999898</v>
      </c>
      <c r="R8736">
        <v>861.58</v>
      </c>
      <c r="S8736">
        <v>1.7949999999999999</v>
      </c>
      <c r="T8736">
        <v>33</v>
      </c>
      <c r="U8736">
        <v>2610.9</v>
      </c>
      <c r="V8736">
        <v>24</v>
      </c>
      <c r="W8736">
        <v>1.5660000000000001</v>
      </c>
      <c r="X8736">
        <v>2.5310000000000001</v>
      </c>
      <c r="Y8736" s="119">
        <v>44152</v>
      </c>
      <c r="Z8736">
        <v>408844.96839769901</v>
      </c>
      <c r="AA8736">
        <v>3660434.28366022</v>
      </c>
    </row>
    <row r="8737" spans="1:27" x14ac:dyDescent="0.25">
      <c r="A8737">
        <v>-111.976664339999</v>
      </c>
      <c r="B8737">
        <v>33.078692779999898</v>
      </c>
      <c r="C8737" t="s">
        <v>983</v>
      </c>
      <c r="D8737" t="s">
        <v>982</v>
      </c>
      <c r="E8737" t="s">
        <v>981</v>
      </c>
      <c r="F8737">
        <v>8056</v>
      </c>
      <c r="G8737">
        <v>2</v>
      </c>
      <c r="H8737">
        <v>13.33</v>
      </c>
      <c r="I8737">
        <v>2.0009999999999999</v>
      </c>
      <c r="J8737">
        <v>1</v>
      </c>
      <c r="K8737">
        <v>1167.5999999999899</v>
      </c>
      <c r="L8737" t="s">
        <v>980</v>
      </c>
      <c r="M8737" t="s">
        <v>979</v>
      </c>
      <c r="N8737" s="119">
        <v>44152</v>
      </c>
      <c r="O8737">
        <v>0</v>
      </c>
      <c r="P8737">
        <v>0</v>
      </c>
      <c r="Q8737">
        <v>5537</v>
      </c>
      <c r="R8737">
        <v>828.54999999999905</v>
      </c>
      <c r="S8737">
        <v>1.726</v>
      </c>
      <c r="T8737">
        <v>33</v>
      </c>
      <c r="U8737">
        <v>2510.8000000000002</v>
      </c>
      <c r="V8737">
        <v>24</v>
      </c>
      <c r="W8737">
        <v>1.365</v>
      </c>
      <c r="X8737">
        <v>2.2050000000000001</v>
      </c>
      <c r="Y8737" s="119">
        <v>44152</v>
      </c>
      <c r="Z8737">
        <v>408844.830784049</v>
      </c>
      <c r="AA8737">
        <v>3660434.9435538999</v>
      </c>
    </row>
    <row r="8738" spans="1:27" x14ac:dyDescent="0.25">
      <c r="A8738">
        <v>-111.976665539999</v>
      </c>
      <c r="B8738">
        <v>33.078698879999898</v>
      </c>
      <c r="C8738" t="s">
        <v>983</v>
      </c>
      <c r="D8738" t="s">
        <v>982</v>
      </c>
      <c r="E8738" t="s">
        <v>981</v>
      </c>
      <c r="F8738">
        <v>8057</v>
      </c>
      <c r="G8738">
        <v>9</v>
      </c>
      <c r="H8738">
        <v>13.33</v>
      </c>
      <c r="I8738">
        <v>1.9359999999999999</v>
      </c>
      <c r="J8738">
        <v>1</v>
      </c>
      <c r="K8738">
        <v>1167.5999999999899</v>
      </c>
      <c r="L8738" t="s">
        <v>980</v>
      </c>
      <c r="M8738" t="s">
        <v>979</v>
      </c>
      <c r="N8738" s="119">
        <v>44152</v>
      </c>
      <c r="O8738">
        <v>0</v>
      </c>
      <c r="P8738">
        <v>0</v>
      </c>
      <c r="Q8738">
        <v>5838.1</v>
      </c>
      <c r="R8738">
        <v>903.23</v>
      </c>
      <c r="S8738">
        <v>1.8819999999999999</v>
      </c>
      <c r="T8738">
        <v>33</v>
      </c>
      <c r="U8738">
        <v>2737</v>
      </c>
      <c r="V8738">
        <v>24</v>
      </c>
      <c r="W8738">
        <v>1.32</v>
      </c>
      <c r="X8738">
        <v>2.133</v>
      </c>
      <c r="Y8738" s="119">
        <v>44152</v>
      </c>
      <c r="Z8738">
        <v>408844.72507050302</v>
      </c>
      <c r="AA8738">
        <v>3660435.6208911999</v>
      </c>
    </row>
    <row r="8739" spans="1:27" x14ac:dyDescent="0.25">
      <c r="A8739">
        <v>-111.9766613</v>
      </c>
      <c r="B8739">
        <v>33.078703900000001</v>
      </c>
      <c r="C8739" t="s">
        <v>983</v>
      </c>
      <c r="D8739" t="s">
        <v>982</v>
      </c>
      <c r="E8739" t="s">
        <v>981</v>
      </c>
      <c r="F8739">
        <v>8058</v>
      </c>
      <c r="G8739">
        <v>350</v>
      </c>
      <c r="H8739">
        <v>13.33</v>
      </c>
      <c r="I8739">
        <v>2.133</v>
      </c>
      <c r="J8739">
        <v>1</v>
      </c>
      <c r="K8739">
        <v>1167.7</v>
      </c>
      <c r="L8739" t="s">
        <v>980</v>
      </c>
      <c r="M8739" t="s">
        <v>979</v>
      </c>
      <c r="N8739" s="119">
        <v>44152</v>
      </c>
      <c r="O8739">
        <v>0</v>
      </c>
      <c r="P8739">
        <v>0</v>
      </c>
      <c r="Q8739">
        <v>7675</v>
      </c>
      <c r="R8739">
        <v>1077.79999999999</v>
      </c>
      <c r="S8739">
        <v>2.2450000000000001</v>
      </c>
      <c r="T8739">
        <v>33</v>
      </c>
      <c r="U8739">
        <v>3266.0999999999899</v>
      </c>
      <c r="V8739">
        <v>24</v>
      </c>
      <c r="W8739">
        <v>1.454</v>
      </c>
      <c r="X8739">
        <v>2.35</v>
      </c>
      <c r="Y8739" s="119">
        <v>44152</v>
      </c>
      <c r="Z8739">
        <v>408845.12600342301</v>
      </c>
      <c r="AA8739">
        <v>3660436.17376664</v>
      </c>
    </row>
    <row r="8740" spans="1:27" x14ac:dyDescent="0.25">
      <c r="A8740">
        <v>-111.976664029999</v>
      </c>
      <c r="B8740">
        <v>33.07870982</v>
      </c>
      <c r="C8740" t="s">
        <v>983</v>
      </c>
      <c r="D8740" t="s">
        <v>982</v>
      </c>
      <c r="E8740" t="s">
        <v>981</v>
      </c>
      <c r="F8740">
        <v>8059</v>
      </c>
      <c r="G8740">
        <v>6</v>
      </c>
      <c r="H8740">
        <v>13.33</v>
      </c>
      <c r="I8740">
        <v>2.0009999999999999</v>
      </c>
      <c r="J8740">
        <v>1</v>
      </c>
      <c r="K8740">
        <v>1167.7</v>
      </c>
      <c r="L8740" t="s">
        <v>980</v>
      </c>
      <c r="M8740" t="s">
        <v>979</v>
      </c>
      <c r="N8740" s="119">
        <v>44152</v>
      </c>
      <c r="O8740">
        <v>0</v>
      </c>
      <c r="P8740">
        <v>0</v>
      </c>
      <c r="Q8740">
        <v>5445.5</v>
      </c>
      <c r="R8740">
        <v>814.87</v>
      </c>
      <c r="S8740">
        <v>1.698</v>
      </c>
      <c r="T8740">
        <v>33</v>
      </c>
      <c r="U8740">
        <v>2469.3000000000002</v>
      </c>
      <c r="V8740">
        <v>24</v>
      </c>
      <c r="W8740">
        <v>1.365</v>
      </c>
      <c r="X8740">
        <v>2.2050000000000001</v>
      </c>
      <c r="Y8740" s="119">
        <v>44152</v>
      </c>
      <c r="Z8740">
        <v>408844.87729655701</v>
      </c>
      <c r="AA8740">
        <v>3660436.8324764101</v>
      </c>
    </row>
    <row r="8741" spans="1:27" x14ac:dyDescent="0.25">
      <c r="A8741">
        <v>-111.976664369999</v>
      </c>
      <c r="B8741">
        <v>33.078715850000002</v>
      </c>
      <c r="C8741" t="s">
        <v>983</v>
      </c>
      <c r="D8741" t="s">
        <v>982</v>
      </c>
      <c r="E8741" t="s">
        <v>981</v>
      </c>
      <c r="F8741">
        <v>8060</v>
      </c>
      <c r="G8741">
        <v>8</v>
      </c>
      <c r="H8741">
        <v>13.33</v>
      </c>
      <c r="I8741">
        <v>2.133</v>
      </c>
      <c r="J8741">
        <v>1</v>
      </c>
      <c r="K8741">
        <v>1167.5999999999899</v>
      </c>
      <c r="L8741" t="s">
        <v>980</v>
      </c>
      <c r="M8741" t="s">
        <v>979</v>
      </c>
      <c r="N8741" s="119">
        <v>44152</v>
      </c>
      <c r="O8741">
        <v>0</v>
      </c>
      <c r="P8741">
        <v>0</v>
      </c>
      <c r="Q8741">
        <v>4514.5</v>
      </c>
      <c r="R8741">
        <v>633.97</v>
      </c>
      <c r="S8741">
        <v>1.321</v>
      </c>
      <c r="T8741">
        <v>33</v>
      </c>
      <c r="U8741">
        <v>1921.0999999999899</v>
      </c>
      <c r="V8741">
        <v>24</v>
      </c>
      <c r="W8741">
        <v>1.454</v>
      </c>
      <c r="X8741">
        <v>2.35</v>
      </c>
      <c r="Y8741" s="119">
        <v>44152</v>
      </c>
      <c r="Z8741">
        <v>408844.85178178101</v>
      </c>
      <c r="AA8741">
        <v>3660437.5013060798</v>
      </c>
    </row>
    <row r="8742" spans="1:27" x14ac:dyDescent="0.25">
      <c r="A8742">
        <v>-111.976662509999</v>
      </c>
      <c r="B8742">
        <v>33.078721790000003</v>
      </c>
      <c r="C8742" t="s">
        <v>983</v>
      </c>
      <c r="D8742" t="s">
        <v>982</v>
      </c>
      <c r="E8742" t="s">
        <v>981</v>
      </c>
      <c r="F8742">
        <v>8061</v>
      </c>
      <c r="G8742">
        <v>3</v>
      </c>
      <c r="H8742">
        <v>13.33</v>
      </c>
      <c r="I8742">
        <v>2.4279999999999999</v>
      </c>
      <c r="J8742">
        <v>1</v>
      </c>
      <c r="K8742">
        <v>1167.7</v>
      </c>
      <c r="L8742" t="s">
        <v>980</v>
      </c>
      <c r="M8742" t="s">
        <v>979</v>
      </c>
      <c r="N8742" s="119">
        <v>44152</v>
      </c>
      <c r="O8742">
        <v>0</v>
      </c>
      <c r="P8742">
        <v>0</v>
      </c>
      <c r="Q8742">
        <v>3833.3</v>
      </c>
      <c r="R8742">
        <v>472.85</v>
      </c>
      <c r="S8742">
        <v>0.98499999999999999</v>
      </c>
      <c r="T8742">
        <v>33</v>
      </c>
      <c r="U8742">
        <v>1432.9</v>
      </c>
      <c r="V8742">
        <v>24</v>
      </c>
      <c r="W8742">
        <v>1.655</v>
      </c>
      <c r="X8742">
        <v>2.6749999999999998</v>
      </c>
      <c r="Y8742" s="119">
        <v>44152</v>
      </c>
      <c r="Z8742">
        <v>408845.03151845699</v>
      </c>
      <c r="AA8742">
        <v>3660438.1582470401</v>
      </c>
    </row>
    <row r="8743" spans="1:27" x14ac:dyDescent="0.25">
      <c r="A8743">
        <v>-111.97666334</v>
      </c>
      <c r="B8743">
        <v>33.078727780000001</v>
      </c>
      <c r="C8743" t="s">
        <v>983</v>
      </c>
      <c r="D8743" t="s">
        <v>982</v>
      </c>
      <c r="E8743" t="s">
        <v>981</v>
      </c>
      <c r="F8743">
        <v>8062</v>
      </c>
      <c r="G8743">
        <v>2</v>
      </c>
      <c r="H8743">
        <v>13.33</v>
      </c>
      <c r="I8743">
        <v>2.2309999999999999</v>
      </c>
      <c r="J8743">
        <v>1</v>
      </c>
      <c r="K8743">
        <v>1167.79999999999</v>
      </c>
      <c r="L8743" t="s">
        <v>980</v>
      </c>
      <c r="M8743" t="s">
        <v>979</v>
      </c>
      <c r="N8743" s="119">
        <v>44152</v>
      </c>
      <c r="O8743">
        <v>0</v>
      </c>
      <c r="P8743">
        <v>0</v>
      </c>
      <c r="Q8743">
        <v>5270.3</v>
      </c>
      <c r="R8743">
        <v>707.46</v>
      </c>
      <c r="S8743">
        <v>1.474</v>
      </c>
      <c r="T8743">
        <v>33</v>
      </c>
      <c r="U8743">
        <v>2143.8000000000002</v>
      </c>
      <c r="V8743">
        <v>24</v>
      </c>
      <c r="W8743">
        <v>1.5209999999999999</v>
      </c>
      <c r="X8743">
        <v>2.4580000000000002</v>
      </c>
      <c r="Y8743" s="119">
        <v>44152</v>
      </c>
      <c r="Z8743">
        <v>408844.96022664401</v>
      </c>
      <c r="AA8743">
        <v>3660438.8230675301</v>
      </c>
    </row>
    <row r="8744" spans="1:27" x14ac:dyDescent="0.25">
      <c r="A8744">
        <v>-111.976661969999</v>
      </c>
      <c r="B8744">
        <v>33.078733819999897</v>
      </c>
      <c r="C8744" t="s">
        <v>983</v>
      </c>
      <c r="D8744" t="s">
        <v>982</v>
      </c>
      <c r="E8744" t="s">
        <v>981</v>
      </c>
      <c r="F8744">
        <v>8063</v>
      </c>
      <c r="G8744">
        <v>354</v>
      </c>
      <c r="H8744">
        <v>13.33</v>
      </c>
      <c r="I8744">
        <v>2.0009999999999999</v>
      </c>
      <c r="J8744">
        <v>1</v>
      </c>
      <c r="K8744">
        <v>1167.7</v>
      </c>
      <c r="L8744" t="s">
        <v>980</v>
      </c>
      <c r="M8744" t="s">
        <v>979</v>
      </c>
      <c r="N8744" s="119">
        <v>44152</v>
      </c>
      <c r="O8744">
        <v>0</v>
      </c>
      <c r="P8744">
        <v>0</v>
      </c>
      <c r="Q8744">
        <v>7113.3999999999896</v>
      </c>
      <c r="R8744">
        <v>1064.4000000000001</v>
      </c>
      <c r="S8744">
        <v>2.218</v>
      </c>
      <c r="T8744">
        <v>33</v>
      </c>
      <c r="U8744">
        <v>3225.5999999999899</v>
      </c>
      <c r="V8744">
        <v>24</v>
      </c>
      <c r="W8744">
        <v>1.365</v>
      </c>
      <c r="X8744">
        <v>2.2050000000000001</v>
      </c>
      <c r="Y8744" s="119">
        <v>44152</v>
      </c>
      <c r="Z8744">
        <v>408845.09433068201</v>
      </c>
      <c r="AA8744">
        <v>3660439.4915208402</v>
      </c>
    </row>
    <row r="8745" spans="1:27" x14ac:dyDescent="0.25">
      <c r="A8745">
        <v>-111.97666232</v>
      </c>
      <c r="B8745">
        <v>33.07873979</v>
      </c>
      <c r="C8745" t="s">
        <v>983</v>
      </c>
      <c r="D8745" t="s">
        <v>982</v>
      </c>
      <c r="E8745" t="s">
        <v>981</v>
      </c>
      <c r="F8745">
        <v>8064</v>
      </c>
      <c r="G8745">
        <v>356</v>
      </c>
      <c r="H8745">
        <v>13.33</v>
      </c>
      <c r="I8745">
        <v>2.4609999999999999</v>
      </c>
      <c r="J8745">
        <v>1</v>
      </c>
      <c r="K8745">
        <v>1167.7</v>
      </c>
      <c r="L8745" t="s">
        <v>980</v>
      </c>
      <c r="M8745" t="s">
        <v>979</v>
      </c>
      <c r="N8745" s="119">
        <v>44152</v>
      </c>
      <c r="O8745">
        <v>0</v>
      </c>
      <c r="P8745">
        <v>0</v>
      </c>
      <c r="Q8745">
        <v>6123.5</v>
      </c>
      <c r="R8745">
        <v>745.26999999999896</v>
      </c>
      <c r="S8745">
        <v>1.5529999999999999</v>
      </c>
      <c r="T8745">
        <v>33</v>
      </c>
      <c r="U8745">
        <v>2258.4</v>
      </c>
      <c r="V8745">
        <v>24</v>
      </c>
      <c r="W8745">
        <v>1.6779999999999999</v>
      </c>
      <c r="X8745">
        <v>2.7109999999999999</v>
      </c>
      <c r="Y8745" s="119">
        <v>44152</v>
      </c>
      <c r="Z8745">
        <v>408845.06782062701</v>
      </c>
      <c r="AA8745">
        <v>3660440.1537071099</v>
      </c>
    </row>
    <row r="8746" spans="1:27" x14ac:dyDescent="0.25">
      <c r="A8746">
        <v>-111.97666334</v>
      </c>
      <c r="B8746">
        <v>33.078745779999899</v>
      </c>
      <c r="C8746" t="s">
        <v>983</v>
      </c>
      <c r="D8746" t="s">
        <v>982</v>
      </c>
      <c r="E8746" t="s">
        <v>981</v>
      </c>
      <c r="F8746">
        <v>8065</v>
      </c>
      <c r="G8746">
        <v>2</v>
      </c>
      <c r="H8746">
        <v>13.33</v>
      </c>
      <c r="I8746">
        <v>1.9359999999999999</v>
      </c>
      <c r="J8746">
        <v>1</v>
      </c>
      <c r="K8746">
        <v>1167.5999999999899</v>
      </c>
      <c r="L8746" t="s">
        <v>980</v>
      </c>
      <c r="M8746" t="s">
        <v>979</v>
      </c>
      <c r="N8746" s="119">
        <v>44152</v>
      </c>
      <c r="O8746">
        <v>0</v>
      </c>
      <c r="P8746">
        <v>0</v>
      </c>
      <c r="Q8746">
        <v>5273.6</v>
      </c>
      <c r="R8746">
        <v>815.89999999999895</v>
      </c>
      <c r="S8746">
        <v>1.7</v>
      </c>
      <c r="T8746">
        <v>33</v>
      </c>
      <c r="U8746">
        <v>2472.4</v>
      </c>
      <c r="V8746">
        <v>24</v>
      </c>
      <c r="W8746">
        <v>1.32</v>
      </c>
      <c r="X8746">
        <v>2.133</v>
      </c>
      <c r="Y8746" s="119">
        <v>44152</v>
      </c>
      <c r="Z8746">
        <v>408844.97879455797</v>
      </c>
      <c r="AA8746">
        <v>3660440.8186926101</v>
      </c>
    </row>
    <row r="8747" spans="1:27" x14ac:dyDescent="0.25">
      <c r="A8747">
        <v>-111.976663</v>
      </c>
      <c r="B8747">
        <v>33.078751769999897</v>
      </c>
      <c r="C8747" t="s">
        <v>983</v>
      </c>
      <c r="D8747" t="s">
        <v>982</v>
      </c>
      <c r="E8747" t="s">
        <v>981</v>
      </c>
      <c r="F8747">
        <v>8066</v>
      </c>
      <c r="G8747">
        <v>0</v>
      </c>
      <c r="H8747">
        <v>13.33</v>
      </c>
      <c r="I8747">
        <v>2.133</v>
      </c>
      <c r="J8747">
        <v>1</v>
      </c>
      <c r="K8747">
        <v>1167.5999999999899</v>
      </c>
      <c r="L8747" t="s">
        <v>980</v>
      </c>
      <c r="M8747" t="s">
        <v>979</v>
      </c>
      <c r="N8747" s="119">
        <v>44152</v>
      </c>
      <c r="O8747">
        <v>0</v>
      </c>
      <c r="P8747">
        <v>0</v>
      </c>
      <c r="Q8747">
        <v>5610.6</v>
      </c>
      <c r="R8747">
        <v>787.90999999999894</v>
      </c>
      <c r="S8747">
        <v>1.641</v>
      </c>
      <c r="T8747">
        <v>33</v>
      </c>
      <c r="U8747">
        <v>2387.5999999999899</v>
      </c>
      <c r="V8747">
        <v>24</v>
      </c>
      <c r="W8747">
        <v>1.454</v>
      </c>
      <c r="X8747">
        <v>2.35</v>
      </c>
      <c r="Y8747" s="119">
        <v>44152</v>
      </c>
      <c r="Z8747">
        <v>408845.016708565</v>
      </c>
      <c r="AA8747">
        <v>3660441.4824970099</v>
      </c>
    </row>
    <row r="8748" spans="1:27" x14ac:dyDescent="0.25">
      <c r="A8748">
        <v>-111.97666268</v>
      </c>
      <c r="B8748">
        <v>33.078757789999898</v>
      </c>
      <c r="C8748" t="s">
        <v>983</v>
      </c>
      <c r="D8748" t="s">
        <v>982</v>
      </c>
      <c r="E8748" t="s">
        <v>981</v>
      </c>
      <c r="F8748">
        <v>8067</v>
      </c>
      <c r="G8748">
        <v>4</v>
      </c>
      <c r="H8748">
        <v>13.33</v>
      </c>
      <c r="I8748">
        <v>2.0670000000000002</v>
      </c>
      <c r="J8748">
        <v>1</v>
      </c>
      <c r="K8748">
        <v>1167.5999999999899</v>
      </c>
      <c r="L8748" t="s">
        <v>980</v>
      </c>
      <c r="M8748" t="s">
        <v>979</v>
      </c>
      <c r="N8748" s="119">
        <v>44152</v>
      </c>
      <c r="O8748">
        <v>0</v>
      </c>
      <c r="P8748">
        <v>0</v>
      </c>
      <c r="Q8748">
        <v>7295</v>
      </c>
      <c r="R8748">
        <v>1057</v>
      </c>
      <c r="S8748">
        <v>2.202</v>
      </c>
      <c r="T8748">
        <v>33</v>
      </c>
      <c r="U8748">
        <v>3202.9</v>
      </c>
      <c r="V8748">
        <v>24</v>
      </c>
      <c r="W8748">
        <v>1.409</v>
      </c>
      <c r="X8748">
        <v>2.278</v>
      </c>
      <c r="Y8748" s="119">
        <v>44152</v>
      </c>
      <c r="Z8748">
        <v>408845.05278674897</v>
      </c>
      <c r="AA8748">
        <v>3660442.1496448298</v>
      </c>
    </row>
    <row r="8749" spans="1:27" x14ac:dyDescent="0.25">
      <c r="A8749">
        <v>-111.97666132000001</v>
      </c>
      <c r="B8749">
        <v>33.078762789999899</v>
      </c>
      <c r="C8749" t="s">
        <v>983</v>
      </c>
      <c r="D8749" t="s">
        <v>982</v>
      </c>
      <c r="E8749" t="s">
        <v>981</v>
      </c>
      <c r="F8749">
        <v>8068</v>
      </c>
      <c r="G8749">
        <v>356</v>
      </c>
      <c r="H8749">
        <v>13.33</v>
      </c>
      <c r="I8749">
        <v>2.198</v>
      </c>
      <c r="J8749">
        <v>1</v>
      </c>
      <c r="K8749">
        <v>1167.5999999999899</v>
      </c>
      <c r="L8749" t="s">
        <v>980</v>
      </c>
      <c r="M8749" t="s">
        <v>979</v>
      </c>
      <c r="N8749" s="119">
        <v>44152</v>
      </c>
      <c r="O8749">
        <v>0</v>
      </c>
      <c r="P8749">
        <v>0</v>
      </c>
      <c r="Q8749">
        <v>8278.8999999999905</v>
      </c>
      <c r="R8749">
        <v>1127.9000000000001</v>
      </c>
      <c r="S8749">
        <v>2.35</v>
      </c>
      <c r="T8749">
        <v>33</v>
      </c>
      <c r="U8749">
        <v>3417.9</v>
      </c>
      <c r="V8749">
        <v>24</v>
      </c>
      <c r="W8749">
        <v>1.4990000000000001</v>
      </c>
      <c r="X8749">
        <v>2.4220000000000002</v>
      </c>
      <c r="Y8749" s="119">
        <v>44152</v>
      </c>
      <c r="Z8749">
        <v>408845.184884549</v>
      </c>
      <c r="AA8749">
        <v>3660442.7028040499</v>
      </c>
    </row>
    <row r="8750" spans="1:27" x14ac:dyDescent="0.25">
      <c r="A8750">
        <v>-111.976661829999</v>
      </c>
      <c r="B8750">
        <v>33.078768779999898</v>
      </c>
      <c r="C8750" t="s">
        <v>983</v>
      </c>
      <c r="D8750" t="s">
        <v>982</v>
      </c>
      <c r="E8750" t="s">
        <v>981</v>
      </c>
      <c r="F8750">
        <v>8069</v>
      </c>
      <c r="G8750">
        <v>359</v>
      </c>
      <c r="H8750">
        <v>13.33</v>
      </c>
      <c r="I8750">
        <v>2.1</v>
      </c>
      <c r="J8750">
        <v>1</v>
      </c>
      <c r="K8750">
        <v>1167.7</v>
      </c>
      <c r="L8750" t="s">
        <v>980</v>
      </c>
      <c r="M8750" t="s">
        <v>979</v>
      </c>
      <c r="N8750" s="119">
        <v>44152</v>
      </c>
      <c r="O8750">
        <v>0</v>
      </c>
      <c r="P8750">
        <v>0</v>
      </c>
      <c r="Q8750">
        <v>7222.3999999999896</v>
      </c>
      <c r="R8750">
        <v>1030.0999999999899</v>
      </c>
      <c r="S8750">
        <v>2.1459999999999999</v>
      </c>
      <c r="T8750">
        <v>33</v>
      </c>
      <c r="U8750">
        <v>3121.5</v>
      </c>
      <c r="V8750">
        <v>24</v>
      </c>
      <c r="W8750">
        <v>1.4319999999999999</v>
      </c>
      <c r="X8750">
        <v>2.3140000000000001</v>
      </c>
      <c r="Y8750" s="119">
        <v>44152</v>
      </c>
      <c r="Z8750">
        <v>408845.143461017</v>
      </c>
      <c r="AA8750">
        <v>3660443.3673466402</v>
      </c>
    </row>
    <row r="8751" spans="1:27" x14ac:dyDescent="0.25">
      <c r="A8751">
        <v>-111.97666266</v>
      </c>
      <c r="B8751">
        <v>33.078774780000003</v>
      </c>
      <c r="C8751" t="s">
        <v>983</v>
      </c>
      <c r="D8751" t="s">
        <v>982</v>
      </c>
      <c r="E8751" t="s">
        <v>981</v>
      </c>
      <c r="F8751">
        <v>8070</v>
      </c>
      <c r="G8751">
        <v>358</v>
      </c>
      <c r="H8751">
        <v>13.33</v>
      </c>
      <c r="I8751">
        <v>2.0009999999999999</v>
      </c>
      <c r="J8751">
        <v>1</v>
      </c>
      <c r="K8751">
        <v>1167.7</v>
      </c>
      <c r="L8751" t="s">
        <v>980</v>
      </c>
      <c r="M8751" t="s">
        <v>979</v>
      </c>
      <c r="N8751" s="119">
        <v>44152</v>
      </c>
      <c r="O8751">
        <v>0</v>
      </c>
      <c r="P8751">
        <v>0</v>
      </c>
      <c r="Q8751">
        <v>5814.8</v>
      </c>
      <c r="R8751">
        <v>870.12</v>
      </c>
      <c r="S8751">
        <v>1.8129999999999999</v>
      </c>
      <c r="T8751">
        <v>33</v>
      </c>
      <c r="U8751">
        <v>2636.6999999999898</v>
      </c>
      <c r="V8751">
        <v>24</v>
      </c>
      <c r="W8751">
        <v>1.365</v>
      </c>
      <c r="X8751">
        <v>2.2050000000000001</v>
      </c>
      <c r="Y8751" s="119">
        <v>44152</v>
      </c>
      <c r="Z8751">
        <v>408845.07217956398</v>
      </c>
      <c r="AA8751">
        <v>3660444.0332758101</v>
      </c>
    </row>
    <row r="8752" spans="1:27" x14ac:dyDescent="0.25">
      <c r="A8752">
        <v>-111.97666214</v>
      </c>
      <c r="B8752">
        <v>33.078780809999898</v>
      </c>
      <c r="C8752" t="s">
        <v>983</v>
      </c>
      <c r="D8752" t="s">
        <v>982</v>
      </c>
      <c r="E8752" t="s">
        <v>981</v>
      </c>
      <c r="F8752">
        <v>8071</v>
      </c>
      <c r="G8752">
        <v>355</v>
      </c>
      <c r="H8752">
        <v>13.33</v>
      </c>
      <c r="I8752">
        <v>2.133</v>
      </c>
      <c r="J8752">
        <v>1</v>
      </c>
      <c r="K8752">
        <v>1167.7</v>
      </c>
      <c r="L8752" t="s">
        <v>980</v>
      </c>
      <c r="M8752" t="s">
        <v>979</v>
      </c>
      <c r="N8752" s="119">
        <v>44152</v>
      </c>
      <c r="O8752">
        <v>0</v>
      </c>
      <c r="P8752">
        <v>0</v>
      </c>
      <c r="Q8752">
        <v>4113.3999999999896</v>
      </c>
      <c r="R8752">
        <v>577.64999999999895</v>
      </c>
      <c r="S8752">
        <v>1.2030000000000001</v>
      </c>
      <c r="T8752">
        <v>33</v>
      </c>
      <c r="U8752">
        <v>1750.4</v>
      </c>
      <c r="V8752">
        <v>24</v>
      </c>
      <c r="W8752">
        <v>1.454</v>
      </c>
      <c r="X8752">
        <v>2.35</v>
      </c>
      <c r="Y8752" s="119">
        <v>44152</v>
      </c>
      <c r="Z8752">
        <v>408845.12693570799</v>
      </c>
      <c r="AA8752">
        <v>3660444.7013586201</v>
      </c>
    </row>
    <row r="8753" spans="1:27" x14ac:dyDescent="0.25">
      <c r="A8753">
        <v>-111.976662829999</v>
      </c>
      <c r="B8753">
        <v>33.078785779999897</v>
      </c>
      <c r="C8753" t="s">
        <v>983</v>
      </c>
      <c r="D8753" t="s">
        <v>982</v>
      </c>
      <c r="E8753" t="s">
        <v>981</v>
      </c>
      <c r="F8753">
        <v>8072</v>
      </c>
      <c r="G8753">
        <v>359</v>
      </c>
      <c r="H8753">
        <v>13.33</v>
      </c>
      <c r="I8753">
        <v>2.5259999999999998</v>
      </c>
      <c r="J8753">
        <v>1</v>
      </c>
      <c r="K8753">
        <v>1168</v>
      </c>
      <c r="L8753" t="s">
        <v>980</v>
      </c>
      <c r="M8753" t="s">
        <v>979</v>
      </c>
      <c r="N8753" s="119">
        <v>44152</v>
      </c>
      <c r="O8753">
        <v>0</v>
      </c>
      <c r="P8753">
        <v>0</v>
      </c>
      <c r="Q8753">
        <v>3218.1999999999898</v>
      </c>
      <c r="R8753">
        <v>381.5</v>
      </c>
      <c r="S8753">
        <v>0.79500000000000004</v>
      </c>
      <c r="T8753">
        <v>33</v>
      </c>
      <c r="U8753">
        <v>1156.0999999999899</v>
      </c>
      <c r="V8753">
        <v>24</v>
      </c>
      <c r="W8753">
        <v>1.722</v>
      </c>
      <c r="X8753">
        <v>2.7839999999999998</v>
      </c>
      <c r="Y8753" s="119">
        <v>44152</v>
      </c>
      <c r="Z8753">
        <v>408845.067659127</v>
      </c>
      <c r="AA8753">
        <v>3660445.2529721102</v>
      </c>
    </row>
    <row r="8754" spans="1:27" x14ac:dyDescent="0.25">
      <c r="A8754">
        <v>-111.976660629999</v>
      </c>
      <c r="B8754">
        <v>33.078792020000002</v>
      </c>
      <c r="C8754" t="s">
        <v>983</v>
      </c>
      <c r="D8754" t="s">
        <v>982</v>
      </c>
      <c r="E8754" t="s">
        <v>981</v>
      </c>
      <c r="F8754">
        <v>8073</v>
      </c>
      <c r="G8754">
        <v>346</v>
      </c>
      <c r="H8754">
        <v>13.33</v>
      </c>
      <c r="I8754">
        <v>1.6080000000000001</v>
      </c>
      <c r="J8754">
        <v>1</v>
      </c>
      <c r="K8754">
        <v>1167.9000000000001</v>
      </c>
      <c r="L8754" t="s">
        <v>980</v>
      </c>
      <c r="M8754" t="s">
        <v>979</v>
      </c>
      <c r="N8754" s="119">
        <v>44152</v>
      </c>
      <c r="O8754">
        <v>0</v>
      </c>
      <c r="P8754">
        <v>0</v>
      </c>
      <c r="Q8754">
        <v>5302.3999999999896</v>
      </c>
      <c r="R8754">
        <v>987.76999999999896</v>
      </c>
      <c r="S8754">
        <v>2.0579999999999998</v>
      </c>
      <c r="T8754">
        <v>33</v>
      </c>
      <c r="U8754">
        <v>2993.1999999999898</v>
      </c>
      <c r="V8754">
        <v>24</v>
      </c>
      <c r="W8754">
        <v>1.0960000000000001</v>
      </c>
      <c r="X8754">
        <v>1.7709999999999999</v>
      </c>
      <c r="Y8754" s="119">
        <v>44152</v>
      </c>
      <c r="Z8754">
        <v>408845.27944013401</v>
      </c>
      <c r="AA8754">
        <v>3660445.94287823</v>
      </c>
    </row>
    <row r="8755" spans="1:27" x14ac:dyDescent="0.25">
      <c r="A8755">
        <v>-111.97666334</v>
      </c>
      <c r="B8755">
        <v>33.078797780000002</v>
      </c>
      <c r="C8755" t="s">
        <v>983</v>
      </c>
      <c r="D8755" t="s">
        <v>982</v>
      </c>
      <c r="E8755" t="s">
        <v>981</v>
      </c>
      <c r="F8755">
        <v>8074</v>
      </c>
      <c r="G8755">
        <v>2</v>
      </c>
      <c r="H8755">
        <v>13.33</v>
      </c>
      <c r="I8755">
        <v>2.198</v>
      </c>
      <c r="J8755">
        <v>1</v>
      </c>
      <c r="K8755">
        <v>1167.9000000000001</v>
      </c>
      <c r="L8755" t="s">
        <v>980</v>
      </c>
      <c r="M8755" t="s">
        <v>979</v>
      </c>
      <c r="N8755" s="119">
        <v>44152</v>
      </c>
      <c r="O8755">
        <v>0</v>
      </c>
      <c r="P8755">
        <v>0</v>
      </c>
      <c r="Q8755">
        <v>5367.1999999999898</v>
      </c>
      <c r="R8755">
        <v>731.22</v>
      </c>
      <c r="S8755">
        <v>1.5229999999999999</v>
      </c>
      <c r="T8755">
        <v>33</v>
      </c>
      <c r="U8755">
        <v>2215.8000000000002</v>
      </c>
      <c r="V8755">
        <v>24</v>
      </c>
      <c r="W8755">
        <v>1.4990000000000001</v>
      </c>
      <c r="X8755">
        <v>2.4220000000000002</v>
      </c>
      <c r="Y8755" s="119">
        <v>44152</v>
      </c>
      <c r="Z8755">
        <v>408845.03243524802</v>
      </c>
      <c r="AA8755">
        <v>3660446.5838317499</v>
      </c>
    </row>
    <row r="8756" spans="1:27" x14ac:dyDescent="0.25">
      <c r="A8756">
        <v>-111.976663169999</v>
      </c>
      <c r="B8756">
        <v>33.078803780000001</v>
      </c>
      <c r="C8756" t="s">
        <v>983</v>
      </c>
      <c r="D8756" t="s">
        <v>982</v>
      </c>
      <c r="E8756" t="s">
        <v>981</v>
      </c>
      <c r="F8756">
        <v>8075</v>
      </c>
      <c r="G8756">
        <v>1</v>
      </c>
      <c r="H8756">
        <v>13.33</v>
      </c>
      <c r="I8756">
        <v>2.165</v>
      </c>
      <c r="J8756">
        <v>1</v>
      </c>
      <c r="K8756">
        <v>1167.9000000000001</v>
      </c>
      <c r="L8756" t="s">
        <v>980</v>
      </c>
      <c r="M8756" t="s">
        <v>979</v>
      </c>
      <c r="N8756" s="119">
        <v>44152</v>
      </c>
      <c r="O8756">
        <v>0</v>
      </c>
      <c r="P8756">
        <v>0</v>
      </c>
      <c r="Q8756">
        <v>6047.3999999999896</v>
      </c>
      <c r="R8756">
        <v>836.37</v>
      </c>
      <c r="S8756">
        <v>1.742</v>
      </c>
      <c r="T8756">
        <v>33</v>
      </c>
      <c r="U8756">
        <v>2534.5</v>
      </c>
      <c r="V8756">
        <v>24</v>
      </c>
      <c r="W8756">
        <v>1.476</v>
      </c>
      <c r="X8756">
        <v>2.3860000000000001</v>
      </c>
      <c r="Y8756" s="119">
        <v>44152</v>
      </c>
      <c r="Z8756">
        <v>408845.05449206301</v>
      </c>
      <c r="AA8756">
        <v>3660447.24889248</v>
      </c>
    </row>
    <row r="8757" spans="1:27" x14ac:dyDescent="0.25">
      <c r="A8757">
        <v>-111.976663</v>
      </c>
      <c r="B8757">
        <v>33.0788097699999</v>
      </c>
      <c r="C8757" t="s">
        <v>983</v>
      </c>
      <c r="D8757" t="s">
        <v>982</v>
      </c>
      <c r="E8757" t="s">
        <v>981</v>
      </c>
      <c r="F8757">
        <v>8076</v>
      </c>
      <c r="G8757">
        <v>360</v>
      </c>
      <c r="H8757">
        <v>13.33</v>
      </c>
      <c r="I8757">
        <v>1.9690000000000001</v>
      </c>
      <c r="J8757">
        <v>1</v>
      </c>
      <c r="K8757">
        <v>1167.79999999999</v>
      </c>
      <c r="L8757" t="s">
        <v>980</v>
      </c>
      <c r="M8757" t="s">
        <v>979</v>
      </c>
      <c r="N8757" s="119">
        <v>44152</v>
      </c>
      <c r="O8757">
        <v>0</v>
      </c>
      <c r="P8757">
        <v>0</v>
      </c>
      <c r="Q8757">
        <v>4792.3999999999896</v>
      </c>
      <c r="R8757">
        <v>729.08</v>
      </c>
      <c r="S8757">
        <v>1.5189999999999999</v>
      </c>
      <c r="T8757">
        <v>33</v>
      </c>
      <c r="U8757">
        <v>2209.3000000000002</v>
      </c>
      <c r="V8757">
        <v>24</v>
      </c>
      <c r="W8757">
        <v>1.3420000000000001</v>
      </c>
      <c r="X8757">
        <v>2.169</v>
      </c>
      <c r="Y8757" s="119">
        <v>44152</v>
      </c>
      <c r="Z8757">
        <v>408845.07653855899</v>
      </c>
      <c r="AA8757">
        <v>3660447.9128445298</v>
      </c>
    </row>
    <row r="8758" spans="1:27" x14ac:dyDescent="0.25">
      <c r="A8758">
        <v>-111.976662169999</v>
      </c>
      <c r="B8758">
        <v>33.0788157799999</v>
      </c>
      <c r="C8758" t="s">
        <v>983</v>
      </c>
      <c r="D8758" t="s">
        <v>982</v>
      </c>
      <c r="E8758" t="s">
        <v>981</v>
      </c>
      <c r="F8758">
        <v>8077</v>
      </c>
      <c r="G8758">
        <v>1</v>
      </c>
      <c r="H8758">
        <v>13.33</v>
      </c>
      <c r="I8758">
        <v>2.2970000000000002</v>
      </c>
      <c r="J8758">
        <v>1</v>
      </c>
      <c r="K8758">
        <v>1167.79999999999</v>
      </c>
      <c r="L8758" t="s">
        <v>980</v>
      </c>
      <c r="M8758" t="s">
        <v>979</v>
      </c>
      <c r="N8758" s="119">
        <v>44152</v>
      </c>
      <c r="O8758">
        <v>0</v>
      </c>
      <c r="P8758">
        <v>0</v>
      </c>
      <c r="Q8758">
        <v>6201</v>
      </c>
      <c r="R8758">
        <v>808.61</v>
      </c>
      <c r="S8758">
        <v>1.6850000000000001</v>
      </c>
      <c r="T8758">
        <v>33</v>
      </c>
      <c r="U8758">
        <v>2450.3000000000002</v>
      </c>
      <c r="V8758">
        <v>24</v>
      </c>
      <c r="W8758">
        <v>1.5660000000000001</v>
      </c>
      <c r="X8758">
        <v>2.5310000000000001</v>
      </c>
      <c r="Y8758" s="119">
        <v>44152</v>
      </c>
      <c r="Z8758">
        <v>408845.16020890803</v>
      </c>
      <c r="AA8758">
        <v>3660448.57844077</v>
      </c>
    </row>
    <row r="8759" spans="1:27" x14ac:dyDescent="0.25">
      <c r="A8759">
        <v>-111.976661829999</v>
      </c>
      <c r="B8759">
        <v>33.078821779999899</v>
      </c>
      <c r="C8759" t="s">
        <v>983</v>
      </c>
      <c r="D8759" t="s">
        <v>982</v>
      </c>
      <c r="E8759" t="s">
        <v>981</v>
      </c>
      <c r="F8759">
        <v>8078</v>
      </c>
      <c r="G8759">
        <v>359</v>
      </c>
      <c r="H8759">
        <v>13.33</v>
      </c>
      <c r="I8759">
        <v>2.2309999999999999</v>
      </c>
      <c r="J8759">
        <v>1</v>
      </c>
      <c r="K8759">
        <v>1167.7</v>
      </c>
      <c r="L8759" t="s">
        <v>980</v>
      </c>
      <c r="M8759" t="s">
        <v>979</v>
      </c>
      <c r="N8759" s="119">
        <v>44152</v>
      </c>
      <c r="O8759">
        <v>0</v>
      </c>
      <c r="P8759">
        <v>0</v>
      </c>
      <c r="Q8759">
        <v>6869.6</v>
      </c>
      <c r="R8759">
        <v>922.14999999999895</v>
      </c>
      <c r="S8759">
        <v>1.921</v>
      </c>
      <c r="T8759">
        <v>33</v>
      </c>
      <c r="U8759">
        <v>2794.4</v>
      </c>
      <c r="V8759">
        <v>24</v>
      </c>
      <c r="W8759">
        <v>1.5209999999999999</v>
      </c>
      <c r="X8759">
        <v>2.4580000000000002</v>
      </c>
      <c r="Y8759" s="119">
        <v>44152</v>
      </c>
      <c r="Z8759">
        <v>408845.19813320902</v>
      </c>
      <c r="AA8759">
        <v>3660449.24335386</v>
      </c>
    </row>
    <row r="8760" spans="1:27" x14ac:dyDescent="0.25">
      <c r="A8760">
        <v>-111.976663509999</v>
      </c>
      <c r="B8760">
        <v>33.078827789999899</v>
      </c>
      <c r="C8760" t="s">
        <v>983</v>
      </c>
      <c r="D8760" t="s">
        <v>982</v>
      </c>
      <c r="E8760" t="s">
        <v>981</v>
      </c>
      <c r="F8760">
        <v>8079</v>
      </c>
      <c r="G8760">
        <v>3</v>
      </c>
      <c r="H8760">
        <v>13.33</v>
      </c>
      <c r="I8760">
        <v>2.198</v>
      </c>
      <c r="J8760">
        <v>1</v>
      </c>
      <c r="K8760">
        <v>1167.79999999999</v>
      </c>
      <c r="L8760" t="s">
        <v>980</v>
      </c>
      <c r="M8760" t="s">
        <v>979</v>
      </c>
      <c r="N8760" s="119">
        <v>44152</v>
      </c>
      <c r="O8760">
        <v>0</v>
      </c>
      <c r="P8760">
        <v>0</v>
      </c>
      <c r="Q8760">
        <v>6865.8</v>
      </c>
      <c r="R8760">
        <v>935.39999999999895</v>
      </c>
      <c r="S8760">
        <v>1.9490000000000001</v>
      </c>
      <c r="T8760">
        <v>33</v>
      </c>
      <c r="U8760">
        <v>2834.5</v>
      </c>
      <c r="V8760">
        <v>24</v>
      </c>
      <c r="W8760">
        <v>1.4990000000000001</v>
      </c>
      <c r="X8760">
        <v>2.4220000000000002</v>
      </c>
      <c r="Y8760" s="119">
        <v>44152</v>
      </c>
      <c r="Z8760">
        <v>408845.04752465599</v>
      </c>
      <c r="AA8760">
        <v>3660449.9111298998</v>
      </c>
    </row>
    <row r="8761" spans="1:27" x14ac:dyDescent="0.25">
      <c r="A8761">
        <v>-111.976663169999</v>
      </c>
      <c r="B8761">
        <v>33.0788327799999</v>
      </c>
      <c r="C8761" t="s">
        <v>983</v>
      </c>
      <c r="D8761" t="s">
        <v>982</v>
      </c>
      <c r="E8761" t="s">
        <v>981</v>
      </c>
      <c r="F8761">
        <v>8080</v>
      </c>
      <c r="G8761">
        <v>1</v>
      </c>
      <c r="H8761">
        <v>13.33</v>
      </c>
      <c r="I8761">
        <v>2.1</v>
      </c>
      <c r="J8761">
        <v>1</v>
      </c>
      <c r="K8761">
        <v>1167.9000000000001</v>
      </c>
      <c r="L8761" t="s">
        <v>980</v>
      </c>
      <c r="M8761" t="s">
        <v>979</v>
      </c>
      <c r="N8761" s="119">
        <v>44152</v>
      </c>
      <c r="O8761">
        <v>0</v>
      </c>
      <c r="P8761">
        <v>0</v>
      </c>
      <c r="Q8761">
        <v>6075.8</v>
      </c>
      <c r="R8761">
        <v>866.57</v>
      </c>
      <c r="S8761">
        <v>1.8049999999999999</v>
      </c>
      <c r="T8761">
        <v>33</v>
      </c>
      <c r="U8761">
        <v>2626</v>
      </c>
      <c r="V8761">
        <v>24</v>
      </c>
      <c r="W8761">
        <v>1.4319999999999999</v>
      </c>
      <c r="X8761">
        <v>2.3140000000000001</v>
      </c>
      <c r="Y8761" s="119">
        <v>44152</v>
      </c>
      <c r="Z8761">
        <v>408845.08440709597</v>
      </c>
      <c r="AA8761">
        <v>3660450.46406626</v>
      </c>
    </row>
    <row r="8762" spans="1:27" x14ac:dyDescent="0.25">
      <c r="A8762">
        <v>-111.976663029999</v>
      </c>
      <c r="B8762">
        <v>33.078838820000001</v>
      </c>
      <c r="C8762" t="s">
        <v>983</v>
      </c>
      <c r="D8762" t="s">
        <v>982</v>
      </c>
      <c r="E8762" t="s">
        <v>981</v>
      </c>
      <c r="F8762">
        <v>8081</v>
      </c>
      <c r="G8762">
        <v>6</v>
      </c>
      <c r="H8762">
        <v>13.33</v>
      </c>
      <c r="I8762">
        <v>1.9690000000000001</v>
      </c>
      <c r="J8762">
        <v>1</v>
      </c>
      <c r="K8762">
        <v>1167.9000000000001</v>
      </c>
      <c r="L8762" t="s">
        <v>980</v>
      </c>
      <c r="M8762" t="s">
        <v>979</v>
      </c>
      <c r="N8762" s="119">
        <v>44152</v>
      </c>
      <c r="O8762">
        <v>0</v>
      </c>
      <c r="P8762">
        <v>0</v>
      </c>
      <c r="Q8762">
        <v>5262</v>
      </c>
      <c r="R8762">
        <v>800.51999999999896</v>
      </c>
      <c r="S8762">
        <v>1.6679999999999999</v>
      </c>
      <c r="T8762">
        <v>33</v>
      </c>
      <c r="U8762">
        <v>2425.8000000000002</v>
      </c>
      <c r="V8762">
        <v>24</v>
      </c>
      <c r="W8762">
        <v>1.3420000000000001</v>
      </c>
      <c r="X8762">
        <v>2.169</v>
      </c>
      <c r="Y8762" s="119">
        <v>44152</v>
      </c>
      <c r="Z8762">
        <v>408845.103705024</v>
      </c>
      <c r="AA8762">
        <v>3660451.1335877702</v>
      </c>
    </row>
    <row r="8763" spans="1:27" x14ac:dyDescent="0.25">
      <c r="A8763">
        <v>-111.97666386</v>
      </c>
      <c r="B8763">
        <v>33.07884481</v>
      </c>
      <c r="C8763" t="s">
        <v>983</v>
      </c>
      <c r="D8763" t="s">
        <v>982</v>
      </c>
      <c r="E8763" t="s">
        <v>981</v>
      </c>
      <c r="F8763">
        <v>8082</v>
      </c>
      <c r="G8763">
        <v>5</v>
      </c>
      <c r="H8763">
        <v>13.33</v>
      </c>
      <c r="I8763">
        <v>2.3290000000000002</v>
      </c>
      <c r="J8763">
        <v>1</v>
      </c>
      <c r="K8763">
        <v>1167.9000000000001</v>
      </c>
      <c r="L8763" t="s">
        <v>980</v>
      </c>
      <c r="M8763" t="s">
        <v>979</v>
      </c>
      <c r="N8763" s="119">
        <v>44152</v>
      </c>
      <c r="O8763">
        <v>0</v>
      </c>
      <c r="P8763">
        <v>0</v>
      </c>
      <c r="Q8763">
        <v>4511.8</v>
      </c>
      <c r="R8763">
        <v>580.04999999999905</v>
      </c>
      <c r="S8763">
        <v>1.208</v>
      </c>
      <c r="T8763">
        <v>33</v>
      </c>
      <c r="U8763">
        <v>1757.7</v>
      </c>
      <c r="V8763">
        <v>24</v>
      </c>
      <c r="W8763">
        <v>1.5880000000000001</v>
      </c>
      <c r="X8763">
        <v>2.5670000000000002</v>
      </c>
      <c r="Y8763" s="119">
        <v>44152</v>
      </c>
      <c r="Z8763">
        <v>408845.03241333598</v>
      </c>
      <c r="AA8763">
        <v>3660451.7984082699</v>
      </c>
    </row>
    <row r="8764" spans="1:27" x14ac:dyDescent="0.25">
      <c r="A8764">
        <v>-111.976661969999</v>
      </c>
      <c r="B8764">
        <v>33.07885082</v>
      </c>
      <c r="C8764" t="s">
        <v>983</v>
      </c>
      <c r="D8764" t="s">
        <v>982</v>
      </c>
      <c r="E8764" t="s">
        <v>981</v>
      </c>
      <c r="F8764">
        <v>8083</v>
      </c>
      <c r="G8764">
        <v>354</v>
      </c>
      <c r="H8764">
        <v>13.33</v>
      </c>
      <c r="I8764">
        <v>2.0009999999999999</v>
      </c>
      <c r="J8764">
        <v>1</v>
      </c>
      <c r="K8764">
        <v>1167.9000000000001</v>
      </c>
      <c r="L8764" t="s">
        <v>980</v>
      </c>
      <c r="M8764" t="s">
        <v>979</v>
      </c>
      <c r="N8764" s="119">
        <v>44152</v>
      </c>
      <c r="O8764">
        <v>0</v>
      </c>
      <c r="P8764">
        <v>0</v>
      </c>
      <c r="Q8764">
        <v>3738.0999999999899</v>
      </c>
      <c r="R8764">
        <v>559.36</v>
      </c>
      <c r="S8764">
        <v>1.165</v>
      </c>
      <c r="T8764">
        <v>33</v>
      </c>
      <c r="U8764">
        <v>1695</v>
      </c>
      <c r="V8764">
        <v>24</v>
      </c>
      <c r="W8764">
        <v>1.365</v>
      </c>
      <c r="X8764">
        <v>2.2050000000000001</v>
      </c>
      <c r="Y8764" s="119">
        <v>44152</v>
      </c>
      <c r="Z8764">
        <v>408845.21502213302</v>
      </c>
      <c r="AA8764">
        <v>3660452.4630839499</v>
      </c>
    </row>
    <row r="8765" spans="1:27" x14ac:dyDescent="0.25">
      <c r="A8765">
        <v>-111.976662829999</v>
      </c>
      <c r="B8765">
        <v>33.078855779999898</v>
      </c>
      <c r="C8765" t="s">
        <v>983</v>
      </c>
      <c r="D8765" t="s">
        <v>982</v>
      </c>
      <c r="E8765" t="s">
        <v>981</v>
      </c>
      <c r="F8765">
        <v>8084</v>
      </c>
      <c r="G8765">
        <v>359</v>
      </c>
      <c r="H8765">
        <v>13.33</v>
      </c>
      <c r="I8765">
        <v>2.3290000000000002</v>
      </c>
      <c r="J8765">
        <v>1</v>
      </c>
      <c r="K8765">
        <v>1168</v>
      </c>
      <c r="L8765" t="s">
        <v>980</v>
      </c>
      <c r="M8765" t="s">
        <v>979</v>
      </c>
      <c r="N8765" s="119">
        <v>44152</v>
      </c>
      <c r="O8765">
        <v>0</v>
      </c>
      <c r="P8765">
        <v>0</v>
      </c>
      <c r="Q8765">
        <v>5187.6999999999898</v>
      </c>
      <c r="R8765">
        <v>666.96</v>
      </c>
      <c r="S8765">
        <v>1.389</v>
      </c>
      <c r="T8765">
        <v>33</v>
      </c>
      <c r="U8765">
        <v>2021.0999999999899</v>
      </c>
      <c r="V8765">
        <v>24</v>
      </c>
      <c r="W8765">
        <v>1.5880000000000001</v>
      </c>
      <c r="X8765">
        <v>2.5670000000000002</v>
      </c>
      <c r="Y8765" s="119">
        <v>44152</v>
      </c>
      <c r="Z8765">
        <v>408845.13986780599</v>
      </c>
      <c r="AA8765">
        <v>3660453.0137363998</v>
      </c>
    </row>
    <row r="8766" spans="1:27" x14ac:dyDescent="0.25">
      <c r="A8766">
        <v>-111.97666268</v>
      </c>
      <c r="B8766">
        <v>33.078861789999898</v>
      </c>
      <c r="C8766" t="s">
        <v>983</v>
      </c>
      <c r="D8766" t="s">
        <v>982</v>
      </c>
      <c r="E8766" t="s">
        <v>981</v>
      </c>
      <c r="F8766">
        <v>8085</v>
      </c>
      <c r="G8766">
        <v>4</v>
      </c>
      <c r="H8766">
        <v>13.33</v>
      </c>
      <c r="I8766">
        <v>2.133</v>
      </c>
      <c r="J8766">
        <v>1</v>
      </c>
      <c r="K8766">
        <v>1168</v>
      </c>
      <c r="L8766" t="s">
        <v>980</v>
      </c>
      <c r="M8766" t="s">
        <v>979</v>
      </c>
      <c r="N8766" s="119">
        <v>44152</v>
      </c>
      <c r="O8766">
        <v>0</v>
      </c>
      <c r="P8766">
        <v>0</v>
      </c>
      <c r="Q8766">
        <v>6366.3</v>
      </c>
      <c r="R8766">
        <v>894.02999999999895</v>
      </c>
      <c r="S8766">
        <v>1.863</v>
      </c>
      <c r="T8766">
        <v>33</v>
      </c>
      <c r="U8766">
        <v>2709.1999999999898</v>
      </c>
      <c r="V8766">
        <v>24</v>
      </c>
      <c r="W8766">
        <v>1.454</v>
      </c>
      <c r="X8766">
        <v>2.35</v>
      </c>
      <c r="Y8766" s="119">
        <v>44152</v>
      </c>
      <c r="Z8766">
        <v>408845.16006816702</v>
      </c>
      <c r="AA8766">
        <v>3660453.6799231898</v>
      </c>
    </row>
    <row r="8767" spans="1:27" x14ac:dyDescent="0.25">
      <c r="A8767">
        <v>-111.976662169999</v>
      </c>
      <c r="B8767">
        <v>33.078867780000003</v>
      </c>
      <c r="C8767" t="s">
        <v>983</v>
      </c>
      <c r="D8767" t="s">
        <v>982</v>
      </c>
      <c r="E8767" t="s">
        <v>981</v>
      </c>
      <c r="F8767">
        <v>8086</v>
      </c>
      <c r="G8767">
        <v>1</v>
      </c>
      <c r="H8767">
        <v>13.33</v>
      </c>
      <c r="I8767">
        <v>2.198</v>
      </c>
      <c r="J8767">
        <v>1</v>
      </c>
      <c r="K8767">
        <v>1168</v>
      </c>
      <c r="L8767" t="s">
        <v>980</v>
      </c>
      <c r="M8767" t="s">
        <v>979</v>
      </c>
      <c r="N8767" s="119">
        <v>44152</v>
      </c>
      <c r="O8767">
        <v>0</v>
      </c>
      <c r="P8767">
        <v>0</v>
      </c>
      <c r="Q8767">
        <v>5714.6</v>
      </c>
      <c r="R8767">
        <v>778.54999999999905</v>
      </c>
      <c r="S8767">
        <v>1.6220000000000001</v>
      </c>
      <c r="T8767">
        <v>33</v>
      </c>
      <c r="U8767">
        <v>2359.1999999999898</v>
      </c>
      <c r="V8767">
        <v>24</v>
      </c>
      <c r="W8767">
        <v>1.4990000000000001</v>
      </c>
      <c r="X8767">
        <v>2.4220000000000002</v>
      </c>
      <c r="Y8767" s="119">
        <v>44152</v>
      </c>
      <c r="Z8767">
        <v>408845.21384963498</v>
      </c>
      <c r="AA8767">
        <v>3660454.3435799698</v>
      </c>
    </row>
    <row r="8768" spans="1:27" x14ac:dyDescent="0.25">
      <c r="A8768">
        <v>-111.97666268</v>
      </c>
      <c r="B8768">
        <v>33.078873790000003</v>
      </c>
      <c r="C8768" t="s">
        <v>983</v>
      </c>
      <c r="D8768" t="s">
        <v>982</v>
      </c>
      <c r="E8768" t="s">
        <v>981</v>
      </c>
      <c r="F8768">
        <v>8087</v>
      </c>
      <c r="G8768">
        <v>4</v>
      </c>
      <c r="H8768">
        <v>13.33</v>
      </c>
      <c r="I8768">
        <v>2.0339999999999998</v>
      </c>
      <c r="J8768">
        <v>1</v>
      </c>
      <c r="K8768">
        <v>1167.9000000000001</v>
      </c>
      <c r="L8768" t="s">
        <v>980</v>
      </c>
      <c r="M8768" t="s">
        <v>979</v>
      </c>
      <c r="N8768" s="119">
        <v>44152</v>
      </c>
      <c r="O8768">
        <v>0</v>
      </c>
      <c r="P8768">
        <v>0</v>
      </c>
      <c r="Q8768">
        <v>7315.1</v>
      </c>
      <c r="R8768">
        <v>1077</v>
      </c>
      <c r="S8768">
        <v>2.2440000000000002</v>
      </c>
      <c r="T8768">
        <v>33</v>
      </c>
      <c r="U8768">
        <v>3263.5999999999899</v>
      </c>
      <c r="V8768">
        <v>24</v>
      </c>
      <c r="W8768">
        <v>1.387</v>
      </c>
      <c r="X8768">
        <v>2.2410000000000001</v>
      </c>
      <c r="Y8768" s="119">
        <v>44152</v>
      </c>
      <c r="Z8768">
        <v>408845.17244681099</v>
      </c>
      <c r="AA8768">
        <v>3660455.0103399302</v>
      </c>
    </row>
    <row r="8769" spans="1:27" x14ac:dyDescent="0.25">
      <c r="A8769">
        <v>-111.97666132000001</v>
      </c>
      <c r="B8769">
        <v>33.078879790000002</v>
      </c>
      <c r="C8769" t="s">
        <v>983</v>
      </c>
      <c r="D8769" t="s">
        <v>982</v>
      </c>
      <c r="E8769" t="s">
        <v>981</v>
      </c>
      <c r="F8769">
        <v>8088</v>
      </c>
      <c r="G8769">
        <v>356</v>
      </c>
      <c r="H8769">
        <v>13.33</v>
      </c>
      <c r="I8769">
        <v>2.2309999999999999</v>
      </c>
      <c r="J8769">
        <v>1</v>
      </c>
      <c r="K8769">
        <v>1167.9000000000001</v>
      </c>
      <c r="L8769" t="s">
        <v>980</v>
      </c>
      <c r="M8769" t="s">
        <v>979</v>
      </c>
      <c r="N8769" s="119">
        <v>44152</v>
      </c>
      <c r="O8769">
        <v>0</v>
      </c>
      <c r="P8769">
        <v>0</v>
      </c>
      <c r="Q8769">
        <v>8043.1999999999898</v>
      </c>
      <c r="R8769">
        <v>1079.7</v>
      </c>
      <c r="S8769">
        <v>2.2490000000000001</v>
      </c>
      <c r="T8769">
        <v>33</v>
      </c>
      <c r="U8769">
        <v>3271.8</v>
      </c>
      <c r="V8769">
        <v>24</v>
      </c>
      <c r="W8769">
        <v>1.5209999999999999</v>
      </c>
      <c r="X8769">
        <v>2.4580000000000002</v>
      </c>
      <c r="Y8769" s="119">
        <v>44152</v>
      </c>
      <c r="Z8769">
        <v>408845.30557601398</v>
      </c>
      <c r="AA8769">
        <v>3660455.6743672201</v>
      </c>
    </row>
    <row r="8770" spans="1:27" x14ac:dyDescent="0.25">
      <c r="A8770">
        <v>-111.97666151</v>
      </c>
      <c r="B8770">
        <v>33.078885790000001</v>
      </c>
      <c r="C8770" t="s">
        <v>983</v>
      </c>
      <c r="D8770" t="s">
        <v>982</v>
      </c>
      <c r="E8770" t="s">
        <v>981</v>
      </c>
      <c r="F8770">
        <v>8089</v>
      </c>
      <c r="G8770">
        <v>3</v>
      </c>
      <c r="H8770">
        <v>13.33</v>
      </c>
      <c r="I8770">
        <v>2.2970000000000002</v>
      </c>
      <c r="J8770">
        <v>1</v>
      </c>
      <c r="K8770">
        <v>1167.9000000000001</v>
      </c>
      <c r="L8770" t="s">
        <v>980</v>
      </c>
      <c r="M8770" t="s">
        <v>979</v>
      </c>
      <c r="N8770" s="119">
        <v>44152</v>
      </c>
      <c r="O8770">
        <v>0</v>
      </c>
      <c r="P8770">
        <v>0</v>
      </c>
      <c r="Q8770">
        <v>8472.1</v>
      </c>
      <c r="R8770">
        <v>1104.79999999999</v>
      </c>
      <c r="S8770">
        <v>2.302</v>
      </c>
      <c r="T8770">
        <v>33</v>
      </c>
      <c r="U8770">
        <v>3347.8</v>
      </c>
      <c r="V8770">
        <v>24</v>
      </c>
      <c r="W8770">
        <v>1.5660000000000001</v>
      </c>
      <c r="X8770">
        <v>2.5310000000000001</v>
      </c>
      <c r="Y8770" s="119">
        <v>44152</v>
      </c>
      <c r="Z8770">
        <v>408845.29403108399</v>
      </c>
      <c r="AA8770">
        <v>3660456.3397406</v>
      </c>
    </row>
    <row r="8771" spans="1:27" x14ac:dyDescent="0.25">
      <c r="A8771">
        <v>-111.97666268</v>
      </c>
      <c r="B8771">
        <v>33.07889179</v>
      </c>
      <c r="C8771" t="s">
        <v>983</v>
      </c>
      <c r="D8771" t="s">
        <v>982</v>
      </c>
      <c r="E8771" t="s">
        <v>981</v>
      </c>
      <c r="F8771">
        <v>8090</v>
      </c>
      <c r="G8771">
        <v>4</v>
      </c>
      <c r="H8771">
        <v>13.33</v>
      </c>
      <c r="I8771">
        <v>2.0670000000000002</v>
      </c>
      <c r="J8771">
        <v>1</v>
      </c>
      <c r="K8771">
        <v>1167.9000000000001</v>
      </c>
      <c r="L8771" t="s">
        <v>980</v>
      </c>
      <c r="M8771" t="s">
        <v>979</v>
      </c>
      <c r="N8771" s="119">
        <v>44152</v>
      </c>
      <c r="O8771">
        <v>0</v>
      </c>
      <c r="P8771">
        <v>0</v>
      </c>
      <c r="Q8771">
        <v>7101.5</v>
      </c>
      <c r="R8771">
        <v>1028.9000000000001</v>
      </c>
      <c r="S8771">
        <v>2.1440000000000001</v>
      </c>
      <c r="T8771">
        <v>33</v>
      </c>
      <c r="U8771">
        <v>3118</v>
      </c>
      <c r="V8771">
        <v>24</v>
      </c>
      <c r="W8771">
        <v>1.409</v>
      </c>
      <c r="X8771">
        <v>2.278</v>
      </c>
      <c r="Y8771" s="119">
        <v>44152</v>
      </c>
      <c r="Z8771">
        <v>408845.19101478602</v>
      </c>
      <c r="AA8771">
        <v>3660457.0059650601</v>
      </c>
    </row>
    <row r="8772" spans="1:27" x14ac:dyDescent="0.25">
      <c r="A8772">
        <v>-111.97666083</v>
      </c>
      <c r="B8772">
        <v>33.078897779999899</v>
      </c>
      <c r="C8772" t="s">
        <v>983</v>
      </c>
      <c r="D8772" t="s">
        <v>982</v>
      </c>
      <c r="E8772" t="s">
        <v>981</v>
      </c>
      <c r="F8772">
        <v>8091</v>
      </c>
      <c r="G8772">
        <v>359</v>
      </c>
      <c r="H8772">
        <v>13.33</v>
      </c>
      <c r="I8772">
        <v>2.0009999999999999</v>
      </c>
      <c r="J8772">
        <v>1</v>
      </c>
      <c r="K8772">
        <v>1167.9000000000001</v>
      </c>
      <c r="L8772" t="s">
        <v>980</v>
      </c>
      <c r="M8772" t="s">
        <v>979</v>
      </c>
      <c r="N8772" s="119">
        <v>44152</v>
      </c>
      <c r="O8772">
        <v>0</v>
      </c>
      <c r="P8772">
        <v>0</v>
      </c>
      <c r="Q8772">
        <v>5852.6</v>
      </c>
      <c r="R8772">
        <v>875.77999999999895</v>
      </c>
      <c r="S8772">
        <v>1.825</v>
      </c>
      <c r="T8772">
        <v>33</v>
      </c>
      <c r="U8772">
        <v>2653.9</v>
      </c>
      <c r="V8772">
        <v>24</v>
      </c>
      <c r="W8772">
        <v>1.365</v>
      </c>
      <c r="X8772">
        <v>2.2050000000000001</v>
      </c>
      <c r="Y8772" s="119">
        <v>44152</v>
      </c>
      <c r="Z8772">
        <v>408845.36986933299</v>
      </c>
      <c r="AA8772">
        <v>3660457.66845812</v>
      </c>
    </row>
    <row r="8773" spans="1:27" x14ac:dyDescent="0.25">
      <c r="A8773">
        <v>-111.97666168000001</v>
      </c>
      <c r="B8773">
        <v>33.078903789999899</v>
      </c>
      <c r="C8773" t="s">
        <v>983</v>
      </c>
      <c r="D8773" t="s">
        <v>982</v>
      </c>
      <c r="E8773" t="s">
        <v>981</v>
      </c>
      <c r="F8773">
        <v>8092</v>
      </c>
      <c r="G8773">
        <v>4</v>
      </c>
      <c r="H8773">
        <v>13.33</v>
      </c>
      <c r="I8773">
        <v>2.165</v>
      </c>
      <c r="J8773">
        <v>1</v>
      </c>
      <c r="K8773">
        <v>1168</v>
      </c>
      <c r="L8773" t="s">
        <v>980</v>
      </c>
      <c r="M8773" t="s">
        <v>979</v>
      </c>
      <c r="N8773" s="119">
        <v>44152</v>
      </c>
      <c r="O8773">
        <v>0</v>
      </c>
      <c r="P8773">
        <v>0</v>
      </c>
      <c r="Q8773">
        <v>4781.6000000000004</v>
      </c>
      <c r="R8773">
        <v>661.32</v>
      </c>
      <c r="S8773">
        <v>1.3779999999999999</v>
      </c>
      <c r="T8773">
        <v>33</v>
      </c>
      <c r="U8773">
        <v>2004</v>
      </c>
      <c r="V8773">
        <v>24</v>
      </c>
      <c r="W8773">
        <v>1.476</v>
      </c>
      <c r="X8773">
        <v>2.3860000000000001</v>
      </c>
      <c r="Y8773" s="119">
        <v>44152</v>
      </c>
      <c r="Z8773">
        <v>408845.29673156101</v>
      </c>
      <c r="AA8773">
        <v>3660458.3355133599</v>
      </c>
    </row>
    <row r="8774" spans="1:27" x14ac:dyDescent="0.25">
      <c r="A8774">
        <v>-111.97666237</v>
      </c>
      <c r="B8774">
        <v>33.078909850000002</v>
      </c>
      <c r="C8774" t="s">
        <v>983</v>
      </c>
      <c r="D8774" t="s">
        <v>982</v>
      </c>
      <c r="E8774" t="s">
        <v>981</v>
      </c>
      <c r="F8774">
        <v>8093</v>
      </c>
      <c r="G8774">
        <v>8</v>
      </c>
      <c r="H8774">
        <v>13.33</v>
      </c>
      <c r="I8774">
        <v>2.0339999999999998</v>
      </c>
      <c r="J8774">
        <v>1</v>
      </c>
      <c r="K8774">
        <v>1168</v>
      </c>
      <c r="L8774" t="s">
        <v>980</v>
      </c>
      <c r="M8774" t="s">
        <v>979</v>
      </c>
      <c r="N8774" s="119">
        <v>44152</v>
      </c>
      <c r="O8774">
        <v>0</v>
      </c>
      <c r="P8774">
        <v>0</v>
      </c>
      <c r="Q8774">
        <v>5898.8</v>
      </c>
      <c r="R8774">
        <v>868.46</v>
      </c>
      <c r="S8774">
        <v>1.8089999999999999</v>
      </c>
      <c r="T8774">
        <v>33</v>
      </c>
      <c r="U8774">
        <v>2631.6999999999898</v>
      </c>
      <c r="V8774">
        <v>24</v>
      </c>
      <c r="W8774">
        <v>1.387</v>
      </c>
      <c r="X8774">
        <v>2.2410000000000001</v>
      </c>
      <c r="Y8774" s="119">
        <v>44152</v>
      </c>
      <c r="Z8774">
        <v>408845.238579478</v>
      </c>
      <c r="AA8774">
        <v>3660459.0079730498</v>
      </c>
    </row>
    <row r="8775" spans="1:27" x14ac:dyDescent="0.25">
      <c r="A8775">
        <v>-111.97665963</v>
      </c>
      <c r="B8775">
        <v>33.078914849999897</v>
      </c>
      <c r="C8775" t="s">
        <v>983</v>
      </c>
      <c r="D8775" t="s">
        <v>982</v>
      </c>
      <c r="E8775" t="s">
        <v>981</v>
      </c>
      <c r="F8775">
        <v>8094</v>
      </c>
      <c r="G8775">
        <v>352</v>
      </c>
      <c r="H8775">
        <v>13.33</v>
      </c>
      <c r="I8775">
        <v>2.2309999999999999</v>
      </c>
      <c r="J8775">
        <v>1</v>
      </c>
      <c r="K8775">
        <v>1168</v>
      </c>
      <c r="L8775" t="s">
        <v>980</v>
      </c>
      <c r="M8775" t="s">
        <v>979</v>
      </c>
      <c r="N8775" s="119">
        <v>44152</v>
      </c>
      <c r="O8775">
        <v>0</v>
      </c>
      <c r="P8775">
        <v>0</v>
      </c>
      <c r="Q8775">
        <v>3895.5999999999899</v>
      </c>
      <c r="R8775">
        <v>522.91999999999905</v>
      </c>
      <c r="S8775">
        <v>1.089</v>
      </c>
      <c r="T8775">
        <v>33</v>
      </c>
      <c r="U8775">
        <v>1584.5999999999899</v>
      </c>
      <c r="V8775">
        <v>24</v>
      </c>
      <c r="W8775">
        <v>1.5209999999999999</v>
      </c>
      <c r="X8775">
        <v>2.4580000000000002</v>
      </c>
      <c r="Y8775" s="119">
        <v>44152</v>
      </c>
      <c r="Z8775">
        <v>408845.49948367098</v>
      </c>
      <c r="AA8775">
        <v>3660459.55993381</v>
      </c>
    </row>
    <row r="8776" spans="1:27" x14ac:dyDescent="0.25">
      <c r="A8776">
        <v>-111.97666117</v>
      </c>
      <c r="B8776">
        <v>33.078920779999898</v>
      </c>
      <c r="C8776" t="s">
        <v>983</v>
      </c>
      <c r="D8776" t="s">
        <v>982</v>
      </c>
      <c r="E8776" t="s">
        <v>981</v>
      </c>
      <c r="F8776">
        <v>8095</v>
      </c>
      <c r="G8776">
        <v>1</v>
      </c>
      <c r="H8776">
        <v>13.33</v>
      </c>
      <c r="I8776">
        <v>2.657</v>
      </c>
      <c r="J8776">
        <v>1</v>
      </c>
      <c r="K8776">
        <v>1168.0999999999899</v>
      </c>
      <c r="L8776" t="s">
        <v>980</v>
      </c>
      <c r="M8776" t="s">
        <v>979</v>
      </c>
      <c r="N8776" s="119">
        <v>44152</v>
      </c>
      <c r="O8776">
        <v>0</v>
      </c>
      <c r="P8776">
        <v>0</v>
      </c>
      <c r="Q8776">
        <v>2656.8</v>
      </c>
      <c r="R8776">
        <v>299.39999999999901</v>
      </c>
      <c r="S8776">
        <v>0.624</v>
      </c>
      <c r="T8776">
        <v>33</v>
      </c>
      <c r="U8776">
        <v>907.28999999999905</v>
      </c>
      <c r="V8776">
        <v>24</v>
      </c>
      <c r="W8776">
        <v>1.8120000000000001</v>
      </c>
      <c r="X8776">
        <v>2.9279999999999999</v>
      </c>
      <c r="Y8776" s="119">
        <v>44152</v>
      </c>
      <c r="Z8776">
        <v>408845.361860095</v>
      </c>
      <c r="AA8776">
        <v>3660460.2187188398</v>
      </c>
    </row>
    <row r="8777" spans="1:27" x14ac:dyDescent="0.25">
      <c r="A8777">
        <v>-111.97665963</v>
      </c>
      <c r="B8777">
        <v>33.078926850000002</v>
      </c>
      <c r="C8777" t="s">
        <v>983</v>
      </c>
      <c r="D8777" t="s">
        <v>982</v>
      </c>
      <c r="E8777" t="s">
        <v>981</v>
      </c>
      <c r="F8777">
        <v>8096</v>
      </c>
      <c r="G8777">
        <v>352</v>
      </c>
      <c r="H8777">
        <v>13.33</v>
      </c>
      <c r="I8777">
        <v>1.804</v>
      </c>
      <c r="J8777">
        <v>1</v>
      </c>
      <c r="K8777">
        <v>1168.0999999999899</v>
      </c>
      <c r="L8777" t="s">
        <v>980</v>
      </c>
      <c r="M8777" t="s">
        <v>979</v>
      </c>
      <c r="N8777" s="119">
        <v>44152</v>
      </c>
      <c r="O8777">
        <v>0</v>
      </c>
      <c r="P8777">
        <v>0</v>
      </c>
      <c r="Q8777">
        <v>4510.3</v>
      </c>
      <c r="R8777">
        <v>748.54999999999905</v>
      </c>
      <c r="S8777">
        <v>1.5589999999999999</v>
      </c>
      <c r="T8777">
        <v>33</v>
      </c>
      <c r="U8777">
        <v>2268.3000000000002</v>
      </c>
      <c r="V8777">
        <v>24</v>
      </c>
      <c r="W8777">
        <v>1.23</v>
      </c>
      <c r="X8777">
        <v>1.988</v>
      </c>
      <c r="Y8777" s="119">
        <v>44152</v>
      </c>
      <c r="Z8777">
        <v>408845.51186229399</v>
      </c>
      <c r="AA8777">
        <v>3660460.89035057</v>
      </c>
    </row>
    <row r="8778" spans="1:27" x14ac:dyDescent="0.25">
      <c r="A8778">
        <v>-111.97666134000001</v>
      </c>
      <c r="B8778">
        <v>33.078932780000002</v>
      </c>
      <c r="C8778" t="s">
        <v>983</v>
      </c>
      <c r="D8778" t="s">
        <v>982</v>
      </c>
      <c r="E8778" t="s">
        <v>981</v>
      </c>
      <c r="F8778">
        <v>8097</v>
      </c>
      <c r="G8778">
        <v>2</v>
      </c>
      <c r="H8778">
        <v>13.33</v>
      </c>
      <c r="I8778">
        <v>1.804</v>
      </c>
      <c r="J8778">
        <v>1</v>
      </c>
      <c r="K8778">
        <v>1168.0999999999899</v>
      </c>
      <c r="L8778" t="s">
        <v>980</v>
      </c>
      <c r="M8778" t="s">
        <v>979</v>
      </c>
      <c r="N8778" s="119">
        <v>44152</v>
      </c>
      <c r="O8778">
        <v>0</v>
      </c>
      <c r="P8778">
        <v>0</v>
      </c>
      <c r="Q8778">
        <v>4912.1000000000004</v>
      </c>
      <c r="R8778">
        <v>815.24</v>
      </c>
      <c r="S8778">
        <v>1.698</v>
      </c>
      <c r="T8778">
        <v>33</v>
      </c>
      <c r="U8778">
        <v>2470.4</v>
      </c>
      <c r="V8778">
        <v>24</v>
      </c>
      <c r="W8778">
        <v>1.23</v>
      </c>
      <c r="X8778">
        <v>1.988</v>
      </c>
      <c r="Y8778" s="119">
        <v>44152</v>
      </c>
      <c r="Z8778">
        <v>408845.35837126401</v>
      </c>
      <c r="AA8778">
        <v>3660461.5492832302</v>
      </c>
    </row>
    <row r="8779" spans="1:27" x14ac:dyDescent="0.25">
      <c r="A8779">
        <v>-111.976660999999</v>
      </c>
      <c r="B8779">
        <v>33.078938770000001</v>
      </c>
      <c r="C8779" t="s">
        <v>983</v>
      </c>
      <c r="D8779" t="s">
        <v>982</v>
      </c>
      <c r="E8779" t="s">
        <v>981</v>
      </c>
      <c r="F8779">
        <v>8098</v>
      </c>
      <c r="G8779">
        <v>0</v>
      </c>
      <c r="H8779">
        <v>13.33</v>
      </c>
      <c r="I8779">
        <v>2.1</v>
      </c>
      <c r="J8779">
        <v>1</v>
      </c>
      <c r="K8779">
        <v>1168.0999999999899</v>
      </c>
      <c r="L8779" t="s">
        <v>980</v>
      </c>
      <c r="M8779" t="s">
        <v>979</v>
      </c>
      <c r="N8779" s="119">
        <v>44152</v>
      </c>
      <c r="O8779">
        <v>0</v>
      </c>
      <c r="P8779">
        <v>0</v>
      </c>
      <c r="Q8779">
        <v>5637.1</v>
      </c>
      <c r="R8779">
        <v>803.99</v>
      </c>
      <c r="S8779">
        <v>1.675</v>
      </c>
      <c r="T8779">
        <v>33</v>
      </c>
      <c r="U8779">
        <v>2436.3000000000002</v>
      </c>
      <c r="V8779">
        <v>24</v>
      </c>
      <c r="W8779">
        <v>1.4319999999999999</v>
      </c>
      <c r="X8779">
        <v>2.3140000000000001</v>
      </c>
      <c r="Y8779" s="119">
        <v>44152</v>
      </c>
      <c r="Z8779">
        <v>408845.39628522302</v>
      </c>
      <c r="AA8779">
        <v>3660462.2130876598</v>
      </c>
    </row>
    <row r="8780" spans="1:27" x14ac:dyDescent="0.25">
      <c r="A8780">
        <v>-111.976660319999</v>
      </c>
      <c r="B8780">
        <v>33.078943789999897</v>
      </c>
      <c r="C8780" t="s">
        <v>983</v>
      </c>
      <c r="D8780" t="s">
        <v>982</v>
      </c>
      <c r="E8780" t="s">
        <v>981</v>
      </c>
      <c r="F8780">
        <v>8099</v>
      </c>
      <c r="G8780">
        <v>356</v>
      </c>
      <c r="H8780">
        <v>13.33</v>
      </c>
      <c r="I8780">
        <v>2.3290000000000002</v>
      </c>
      <c r="J8780">
        <v>1</v>
      </c>
      <c r="K8780">
        <v>1168.0999999999899</v>
      </c>
      <c r="L8780" t="s">
        <v>980</v>
      </c>
      <c r="M8780" t="s">
        <v>979</v>
      </c>
      <c r="N8780" s="119">
        <v>44152</v>
      </c>
      <c r="O8780">
        <v>0</v>
      </c>
      <c r="P8780">
        <v>0</v>
      </c>
      <c r="Q8780">
        <v>6374.8999999999896</v>
      </c>
      <c r="R8780">
        <v>819.58</v>
      </c>
      <c r="S8780">
        <v>1.7070000000000001</v>
      </c>
      <c r="T8780">
        <v>33</v>
      </c>
      <c r="U8780">
        <v>2483.5999999999899</v>
      </c>
      <c r="V8780">
        <v>24</v>
      </c>
      <c r="W8780">
        <v>1.5880000000000001</v>
      </c>
      <c r="X8780">
        <v>2.5670000000000002</v>
      </c>
      <c r="Y8780" s="119">
        <v>44152</v>
      </c>
      <c r="Z8780">
        <v>408845.46493351698</v>
      </c>
      <c r="AA8780">
        <v>3660462.76905479</v>
      </c>
    </row>
    <row r="8781" spans="1:27" x14ac:dyDescent="0.25">
      <c r="A8781">
        <v>-111.97666083</v>
      </c>
      <c r="B8781">
        <v>33.078949780000002</v>
      </c>
      <c r="C8781" t="s">
        <v>983</v>
      </c>
      <c r="D8781" t="s">
        <v>982</v>
      </c>
      <c r="E8781" t="s">
        <v>981</v>
      </c>
      <c r="F8781">
        <v>8100</v>
      </c>
      <c r="G8781">
        <v>359</v>
      </c>
      <c r="H8781">
        <v>13.33</v>
      </c>
      <c r="I8781">
        <v>2.0670000000000002</v>
      </c>
      <c r="J8781">
        <v>1</v>
      </c>
      <c r="K8781">
        <v>1168</v>
      </c>
      <c r="L8781" t="s">
        <v>980</v>
      </c>
      <c r="M8781" t="s">
        <v>979</v>
      </c>
      <c r="N8781" s="119">
        <v>44152</v>
      </c>
      <c r="O8781">
        <v>0</v>
      </c>
      <c r="P8781">
        <v>0</v>
      </c>
      <c r="Q8781">
        <v>6302.6999999999898</v>
      </c>
      <c r="R8781">
        <v>913.19</v>
      </c>
      <c r="S8781">
        <v>1.9019999999999999</v>
      </c>
      <c r="T8781">
        <v>33</v>
      </c>
      <c r="U8781">
        <v>2767.1999999999898</v>
      </c>
      <c r="V8781">
        <v>24</v>
      </c>
      <c r="W8781">
        <v>1.409</v>
      </c>
      <c r="X8781">
        <v>2.278</v>
      </c>
      <c r="Y8781" s="119">
        <v>44152</v>
      </c>
      <c r="Z8781">
        <v>408845.423510105</v>
      </c>
      <c r="AA8781">
        <v>3660463.4335973999</v>
      </c>
    </row>
    <row r="8782" spans="1:27" x14ac:dyDescent="0.25">
      <c r="A8782">
        <v>-111.97666083</v>
      </c>
      <c r="B8782">
        <v>33.078954779999897</v>
      </c>
      <c r="C8782" t="s">
        <v>983</v>
      </c>
      <c r="D8782" t="s">
        <v>982</v>
      </c>
      <c r="E8782" t="s">
        <v>981</v>
      </c>
      <c r="F8782">
        <v>8101</v>
      </c>
      <c r="G8782">
        <v>359</v>
      </c>
      <c r="H8782">
        <v>13.33</v>
      </c>
      <c r="I8782">
        <v>1.706</v>
      </c>
      <c r="J8782">
        <v>1</v>
      </c>
      <c r="K8782">
        <v>1168</v>
      </c>
      <c r="L8782" t="s">
        <v>980</v>
      </c>
      <c r="M8782" t="s">
        <v>979</v>
      </c>
      <c r="N8782" s="119">
        <v>44152</v>
      </c>
      <c r="O8782">
        <v>0</v>
      </c>
      <c r="P8782">
        <v>0</v>
      </c>
      <c r="Q8782">
        <v>5713.6</v>
      </c>
      <c r="R8782">
        <v>1003</v>
      </c>
      <c r="S8782">
        <v>2.09</v>
      </c>
      <c r="T8782">
        <v>33</v>
      </c>
      <c r="U8782">
        <v>3039.3</v>
      </c>
      <c r="V8782">
        <v>24</v>
      </c>
      <c r="W8782">
        <v>1.163</v>
      </c>
      <c r="X8782">
        <v>1.88</v>
      </c>
      <c r="Y8782" s="119">
        <v>44152</v>
      </c>
      <c r="Z8782">
        <v>408845.428667876</v>
      </c>
      <c r="AA8782">
        <v>3660463.98793772</v>
      </c>
    </row>
    <row r="8783" spans="1:27" x14ac:dyDescent="0.25">
      <c r="A8783">
        <v>-111.97666051</v>
      </c>
      <c r="B8783">
        <v>33.078959789999899</v>
      </c>
      <c r="C8783" t="s">
        <v>983</v>
      </c>
      <c r="D8783" t="s">
        <v>982</v>
      </c>
      <c r="E8783" t="s">
        <v>981</v>
      </c>
      <c r="F8783">
        <v>8102</v>
      </c>
      <c r="G8783">
        <v>3</v>
      </c>
      <c r="H8783">
        <v>13.33</v>
      </c>
      <c r="I8783">
        <v>2.0009999999999999</v>
      </c>
      <c r="J8783">
        <v>1</v>
      </c>
      <c r="K8783">
        <v>1168</v>
      </c>
      <c r="L8783" t="s">
        <v>980</v>
      </c>
      <c r="M8783" t="s">
        <v>979</v>
      </c>
      <c r="N8783" s="119">
        <v>44152</v>
      </c>
      <c r="O8783">
        <v>0</v>
      </c>
      <c r="P8783">
        <v>0</v>
      </c>
      <c r="Q8783">
        <v>5795.5</v>
      </c>
      <c r="R8783">
        <v>867.23</v>
      </c>
      <c r="S8783">
        <v>1.8069999999999999</v>
      </c>
      <c r="T8783">
        <v>33</v>
      </c>
      <c r="U8783">
        <v>2628</v>
      </c>
      <c r="V8783">
        <v>24</v>
      </c>
      <c r="W8783">
        <v>1.365</v>
      </c>
      <c r="X8783">
        <v>2.2050000000000001</v>
      </c>
      <c r="Y8783" s="119">
        <v>44152</v>
      </c>
      <c r="Z8783">
        <v>408845.46370414202</v>
      </c>
      <c r="AA8783">
        <v>3660464.5431088102</v>
      </c>
    </row>
    <row r="8784" spans="1:27" x14ac:dyDescent="0.25">
      <c r="A8784">
        <v>-111.97666103</v>
      </c>
      <c r="B8784">
        <v>33.078964820000003</v>
      </c>
      <c r="C8784" t="s">
        <v>983</v>
      </c>
      <c r="D8784" t="s">
        <v>982</v>
      </c>
      <c r="E8784" t="s">
        <v>981</v>
      </c>
      <c r="F8784">
        <v>8103</v>
      </c>
      <c r="G8784">
        <v>6</v>
      </c>
      <c r="H8784">
        <v>13.33</v>
      </c>
      <c r="I8784">
        <v>1.87</v>
      </c>
      <c r="J8784">
        <v>1</v>
      </c>
      <c r="K8784">
        <v>1168</v>
      </c>
      <c r="L8784" t="s">
        <v>980</v>
      </c>
      <c r="M8784" t="s">
        <v>979</v>
      </c>
      <c r="N8784" s="119">
        <v>44152</v>
      </c>
      <c r="O8784">
        <v>0</v>
      </c>
      <c r="P8784">
        <v>0</v>
      </c>
      <c r="Q8784">
        <v>5475.8</v>
      </c>
      <c r="R8784">
        <v>876.89999999999895</v>
      </c>
      <c r="S8784">
        <v>1.827</v>
      </c>
      <c r="T8784">
        <v>33</v>
      </c>
      <c r="U8784">
        <v>2657.3</v>
      </c>
      <c r="V8784">
        <v>24</v>
      </c>
      <c r="W8784">
        <v>1.2749999999999999</v>
      </c>
      <c r="X8784">
        <v>2.0609999999999999</v>
      </c>
      <c r="Y8784" s="119">
        <v>44152</v>
      </c>
      <c r="Z8784">
        <v>408845.420357069</v>
      </c>
      <c r="AA8784">
        <v>3660465.1012267699</v>
      </c>
    </row>
    <row r="8785" spans="1:27" x14ac:dyDescent="0.25">
      <c r="A8785">
        <v>-111.976659139999</v>
      </c>
      <c r="B8785">
        <v>33.078969809999897</v>
      </c>
      <c r="C8785" t="s">
        <v>983</v>
      </c>
      <c r="D8785" t="s">
        <v>982</v>
      </c>
      <c r="E8785" t="s">
        <v>981</v>
      </c>
      <c r="F8785">
        <v>8104</v>
      </c>
      <c r="G8785">
        <v>355</v>
      </c>
      <c r="H8785">
        <v>13.33</v>
      </c>
      <c r="I8785">
        <v>1.673</v>
      </c>
      <c r="J8785">
        <v>1</v>
      </c>
      <c r="K8785">
        <v>1168</v>
      </c>
      <c r="L8785" t="s">
        <v>980</v>
      </c>
      <c r="M8785" t="s">
        <v>979</v>
      </c>
      <c r="N8785" s="119">
        <v>44152</v>
      </c>
      <c r="O8785">
        <v>0</v>
      </c>
      <c r="P8785">
        <v>0</v>
      </c>
      <c r="Q8785">
        <v>5051.3</v>
      </c>
      <c r="R8785">
        <v>904.08</v>
      </c>
      <c r="S8785">
        <v>1.8839999999999999</v>
      </c>
      <c r="T8785">
        <v>33</v>
      </c>
      <c r="U8785">
        <v>2739.5999999999899</v>
      </c>
      <c r="V8785">
        <v>24</v>
      </c>
      <c r="W8785">
        <v>1.141</v>
      </c>
      <c r="X8785">
        <v>1.8440000000000001</v>
      </c>
      <c r="Y8785" s="119">
        <v>44152</v>
      </c>
      <c r="Z8785">
        <v>408845.601913444</v>
      </c>
      <c r="AA8785">
        <v>3660465.6528170402</v>
      </c>
    </row>
    <row r="8786" spans="1:27" x14ac:dyDescent="0.25">
      <c r="A8786">
        <v>-111.97666203</v>
      </c>
      <c r="B8786">
        <v>33.0789748199999</v>
      </c>
      <c r="C8786" t="s">
        <v>983</v>
      </c>
      <c r="D8786" t="s">
        <v>982</v>
      </c>
      <c r="E8786" t="s">
        <v>981</v>
      </c>
      <c r="F8786">
        <v>8105</v>
      </c>
      <c r="G8786">
        <v>6</v>
      </c>
      <c r="H8786">
        <v>13.33</v>
      </c>
      <c r="I8786">
        <v>1.837</v>
      </c>
      <c r="J8786">
        <v>1</v>
      </c>
      <c r="K8786">
        <v>1168.0999999999899</v>
      </c>
      <c r="L8786" t="s">
        <v>980</v>
      </c>
      <c r="M8786" t="s">
        <v>979</v>
      </c>
      <c r="N8786" s="119">
        <v>44152</v>
      </c>
      <c r="O8786">
        <v>0</v>
      </c>
      <c r="P8786">
        <v>0</v>
      </c>
      <c r="Q8786">
        <v>5373.3999999999896</v>
      </c>
      <c r="R8786">
        <v>875.87</v>
      </c>
      <c r="S8786">
        <v>1.825</v>
      </c>
      <c r="T8786">
        <v>33</v>
      </c>
      <c r="U8786">
        <v>2654.0999999999899</v>
      </c>
      <c r="V8786">
        <v>24</v>
      </c>
      <c r="W8786">
        <v>1.2529999999999999</v>
      </c>
      <c r="X8786">
        <v>2.0249999999999999</v>
      </c>
      <c r="Y8786" s="119">
        <v>44152</v>
      </c>
      <c r="Z8786">
        <v>408845.33733457199</v>
      </c>
      <c r="AA8786">
        <v>3660466.2107758499</v>
      </c>
    </row>
    <row r="8787" spans="1:27" x14ac:dyDescent="0.25">
      <c r="A8787">
        <v>-111.97665863</v>
      </c>
      <c r="B8787">
        <v>33.078980020000003</v>
      </c>
      <c r="C8787" t="s">
        <v>983</v>
      </c>
      <c r="D8787" t="s">
        <v>982</v>
      </c>
      <c r="E8787" t="s">
        <v>981</v>
      </c>
      <c r="F8787">
        <v>8106</v>
      </c>
      <c r="G8787">
        <v>346</v>
      </c>
      <c r="H8787">
        <v>13.33</v>
      </c>
      <c r="I8787">
        <v>1.804</v>
      </c>
      <c r="J8787">
        <v>1</v>
      </c>
      <c r="K8787">
        <v>1168.0999999999899</v>
      </c>
      <c r="L8787" t="s">
        <v>980</v>
      </c>
      <c r="M8787" t="s">
        <v>979</v>
      </c>
      <c r="N8787" s="119">
        <v>44152</v>
      </c>
      <c r="O8787">
        <v>0</v>
      </c>
      <c r="P8787">
        <v>0</v>
      </c>
      <c r="Q8787">
        <v>5281</v>
      </c>
      <c r="R8787">
        <v>876.46</v>
      </c>
      <c r="S8787">
        <v>1.8260000000000001</v>
      </c>
      <c r="T8787">
        <v>33</v>
      </c>
      <c r="U8787">
        <v>2655.9</v>
      </c>
      <c r="V8787">
        <v>24</v>
      </c>
      <c r="W8787">
        <v>1.23</v>
      </c>
      <c r="X8787">
        <v>1.988</v>
      </c>
      <c r="Y8787" s="119">
        <v>44152</v>
      </c>
      <c r="Z8787">
        <v>408845.66004799999</v>
      </c>
      <c r="AA8787">
        <v>3660466.7843370601</v>
      </c>
    </row>
    <row r="8788" spans="1:27" x14ac:dyDescent="0.25">
      <c r="A8788">
        <v>-111.97666151</v>
      </c>
      <c r="B8788">
        <v>33.07898479</v>
      </c>
      <c r="C8788" t="s">
        <v>983</v>
      </c>
      <c r="D8788" t="s">
        <v>982</v>
      </c>
      <c r="E8788" t="s">
        <v>981</v>
      </c>
      <c r="F8788">
        <v>8107</v>
      </c>
      <c r="G8788">
        <v>3</v>
      </c>
      <c r="H8788">
        <v>13.33</v>
      </c>
      <c r="I8788">
        <v>1.706</v>
      </c>
      <c r="J8788">
        <v>1</v>
      </c>
      <c r="K8788">
        <v>1168.0999999999899</v>
      </c>
      <c r="L8788" t="s">
        <v>980</v>
      </c>
      <c r="M8788" t="s">
        <v>979</v>
      </c>
      <c r="N8788" s="119">
        <v>44152</v>
      </c>
      <c r="O8788">
        <v>0</v>
      </c>
      <c r="P8788">
        <v>0</v>
      </c>
      <c r="Q8788">
        <v>3836.1999999999898</v>
      </c>
      <c r="R8788">
        <v>673.39999999999895</v>
      </c>
      <c r="S8788">
        <v>1.403</v>
      </c>
      <c r="T8788">
        <v>33</v>
      </c>
      <c r="U8788">
        <v>2040.5999999999899</v>
      </c>
      <c r="V8788">
        <v>24</v>
      </c>
      <c r="W8788">
        <v>1.163</v>
      </c>
      <c r="X8788">
        <v>1.88</v>
      </c>
      <c r="Y8788" s="119">
        <v>44152</v>
      </c>
      <c r="Z8788">
        <v>408845.39615496498</v>
      </c>
      <c r="AA8788">
        <v>3660467.3156788601</v>
      </c>
    </row>
    <row r="8789" spans="1:27" x14ac:dyDescent="0.25">
      <c r="A8789">
        <v>-111.976659999999</v>
      </c>
      <c r="B8789">
        <v>33.07898977</v>
      </c>
      <c r="C8789" t="s">
        <v>983</v>
      </c>
      <c r="D8789" t="s">
        <v>982</v>
      </c>
      <c r="E8789" t="s">
        <v>981</v>
      </c>
      <c r="F8789">
        <v>8108</v>
      </c>
      <c r="G8789">
        <v>360</v>
      </c>
      <c r="H8789">
        <v>13.33</v>
      </c>
      <c r="I8789">
        <v>1.772</v>
      </c>
      <c r="J8789">
        <v>1</v>
      </c>
      <c r="K8789">
        <v>1168.0999999999899</v>
      </c>
      <c r="L8789" t="s">
        <v>980</v>
      </c>
      <c r="M8789" t="s">
        <v>979</v>
      </c>
      <c r="N8789" s="119">
        <v>44152</v>
      </c>
      <c r="O8789">
        <v>0</v>
      </c>
      <c r="P8789">
        <v>0</v>
      </c>
      <c r="Q8789">
        <v>4625.1000000000004</v>
      </c>
      <c r="R8789">
        <v>781.82</v>
      </c>
      <c r="S8789">
        <v>1.629</v>
      </c>
      <c r="T8789">
        <v>33</v>
      </c>
      <c r="U8789">
        <v>2369.0999999999899</v>
      </c>
      <c r="V8789">
        <v>24</v>
      </c>
      <c r="W8789">
        <v>1.208</v>
      </c>
      <c r="X8789">
        <v>1.952</v>
      </c>
      <c r="Y8789" s="119">
        <v>44152</v>
      </c>
      <c r="Z8789">
        <v>408845.54223253898</v>
      </c>
      <c r="AA8789">
        <v>3660467.86649046</v>
      </c>
    </row>
    <row r="8790" spans="1:27" x14ac:dyDescent="0.25">
      <c r="A8790">
        <v>-111.97666168000001</v>
      </c>
      <c r="B8790">
        <v>33.078993789999899</v>
      </c>
      <c r="C8790" t="s">
        <v>983</v>
      </c>
      <c r="D8790" t="s">
        <v>982</v>
      </c>
      <c r="E8790" t="s">
        <v>981</v>
      </c>
      <c r="F8790">
        <v>8109</v>
      </c>
      <c r="G8790">
        <v>4</v>
      </c>
      <c r="H8790">
        <v>13.33</v>
      </c>
      <c r="I8790">
        <v>1.5089999999999999</v>
      </c>
      <c r="J8790">
        <v>1</v>
      </c>
      <c r="K8790">
        <v>1168.0999999999899</v>
      </c>
      <c r="L8790" t="s">
        <v>980</v>
      </c>
      <c r="M8790" t="s">
        <v>979</v>
      </c>
      <c r="N8790" s="119">
        <v>44152</v>
      </c>
      <c r="O8790">
        <v>0</v>
      </c>
      <c r="P8790">
        <v>0</v>
      </c>
      <c r="Q8790">
        <v>4260.1000000000004</v>
      </c>
      <c r="R8790">
        <v>845.35</v>
      </c>
      <c r="S8790">
        <v>1.7609999999999999</v>
      </c>
      <c r="T8790">
        <v>33</v>
      </c>
      <c r="U8790">
        <v>2561.6999999999898</v>
      </c>
      <c r="V8790">
        <v>24</v>
      </c>
      <c r="W8790">
        <v>1.0289999999999999</v>
      </c>
      <c r="X8790">
        <v>1.663</v>
      </c>
      <c r="Y8790" s="119">
        <v>44152</v>
      </c>
      <c r="Z8790">
        <v>408845.38957150298</v>
      </c>
      <c r="AA8790">
        <v>3660468.3136390699</v>
      </c>
    </row>
    <row r="8791" spans="1:27" x14ac:dyDescent="0.25">
      <c r="A8791">
        <v>-111.97666051</v>
      </c>
      <c r="B8791">
        <v>33.07899879</v>
      </c>
      <c r="C8791" t="s">
        <v>983</v>
      </c>
      <c r="D8791" t="s">
        <v>982</v>
      </c>
      <c r="E8791" t="s">
        <v>981</v>
      </c>
      <c r="F8791">
        <v>8110</v>
      </c>
      <c r="G8791">
        <v>3</v>
      </c>
      <c r="H8791">
        <v>13.33</v>
      </c>
      <c r="I8791">
        <v>1.9690000000000001</v>
      </c>
      <c r="J8791">
        <v>1</v>
      </c>
      <c r="K8791">
        <v>1168.2</v>
      </c>
      <c r="L8791" t="s">
        <v>980</v>
      </c>
      <c r="M8791" t="s">
        <v>979</v>
      </c>
      <c r="N8791" s="119">
        <v>44152</v>
      </c>
      <c r="O8791">
        <v>0</v>
      </c>
      <c r="P8791">
        <v>0</v>
      </c>
      <c r="Q8791">
        <v>4398.6000000000004</v>
      </c>
      <c r="R8791">
        <v>669.16999999999905</v>
      </c>
      <c r="S8791">
        <v>1.3939999999999999</v>
      </c>
      <c r="T8791">
        <v>33</v>
      </c>
      <c r="U8791">
        <v>2027.79999999999</v>
      </c>
      <c r="V8791">
        <v>24</v>
      </c>
      <c r="W8791">
        <v>1.3420000000000001</v>
      </c>
      <c r="X8791">
        <v>2.169</v>
      </c>
      <c r="Y8791" s="119">
        <v>44152</v>
      </c>
      <c r="Z8791">
        <v>408845.50393476803</v>
      </c>
      <c r="AA8791">
        <v>3660468.8669633102</v>
      </c>
    </row>
    <row r="8792" spans="1:27" x14ac:dyDescent="0.25">
      <c r="A8792">
        <v>-111.97666103</v>
      </c>
      <c r="B8792">
        <v>33.079003819999897</v>
      </c>
      <c r="C8792" t="s">
        <v>983</v>
      </c>
      <c r="D8792" t="s">
        <v>982</v>
      </c>
      <c r="E8792" t="s">
        <v>981</v>
      </c>
      <c r="F8792">
        <v>8111</v>
      </c>
      <c r="G8792">
        <v>6</v>
      </c>
      <c r="H8792">
        <v>13.33</v>
      </c>
      <c r="I8792">
        <v>1.64</v>
      </c>
      <c r="J8792">
        <v>1</v>
      </c>
      <c r="K8792">
        <v>1168.0999999999899</v>
      </c>
      <c r="L8792" t="s">
        <v>980</v>
      </c>
      <c r="M8792" t="s">
        <v>979</v>
      </c>
      <c r="N8792" s="119">
        <v>44152</v>
      </c>
      <c r="O8792">
        <v>0</v>
      </c>
      <c r="P8792">
        <v>0</v>
      </c>
      <c r="Q8792">
        <v>5318.1</v>
      </c>
      <c r="R8792">
        <v>970.87999999999897</v>
      </c>
      <c r="S8792">
        <v>2.0230000000000001</v>
      </c>
      <c r="T8792">
        <v>33</v>
      </c>
      <c r="U8792">
        <v>2942.0999999999899</v>
      </c>
      <c r="V8792">
        <v>24</v>
      </c>
      <c r="W8792">
        <v>1.1180000000000001</v>
      </c>
      <c r="X8792">
        <v>1.8080000000000001</v>
      </c>
      <c r="Y8792" s="119">
        <v>44152</v>
      </c>
      <c r="Z8792">
        <v>408845.46058772202</v>
      </c>
      <c r="AA8792">
        <v>3660469.42508126</v>
      </c>
    </row>
    <row r="8793" spans="1:27" x14ac:dyDescent="0.25">
      <c r="A8793">
        <v>-111.97666203</v>
      </c>
      <c r="B8793">
        <v>33.079008819999899</v>
      </c>
      <c r="C8793" t="s">
        <v>983</v>
      </c>
      <c r="D8793" t="s">
        <v>982</v>
      </c>
      <c r="E8793" t="s">
        <v>981</v>
      </c>
      <c r="F8793">
        <v>8112</v>
      </c>
      <c r="G8793">
        <v>6</v>
      </c>
      <c r="H8793">
        <v>13.33</v>
      </c>
      <c r="I8793">
        <v>1.87</v>
      </c>
      <c r="J8793">
        <v>1</v>
      </c>
      <c r="K8793">
        <v>1168.0999999999899</v>
      </c>
      <c r="L8793" t="s">
        <v>980</v>
      </c>
      <c r="M8793" t="s">
        <v>979</v>
      </c>
      <c r="N8793" s="119">
        <v>44152</v>
      </c>
      <c r="O8793">
        <v>0</v>
      </c>
      <c r="P8793">
        <v>0</v>
      </c>
      <c r="Q8793">
        <v>5558.3</v>
      </c>
      <c r="R8793">
        <v>890.11</v>
      </c>
      <c r="S8793">
        <v>1.8540000000000001</v>
      </c>
      <c r="T8793">
        <v>33</v>
      </c>
      <c r="U8793">
        <v>2697.3</v>
      </c>
      <c r="V8793">
        <v>24</v>
      </c>
      <c r="W8793">
        <v>1.2749999999999999</v>
      </c>
      <c r="X8793">
        <v>2.0609999999999999</v>
      </c>
      <c r="Y8793" s="119">
        <v>44152</v>
      </c>
      <c r="Z8793">
        <v>408845.37240749202</v>
      </c>
      <c r="AA8793">
        <v>3660469.9802900399</v>
      </c>
    </row>
    <row r="8794" spans="1:27" x14ac:dyDescent="0.25">
      <c r="A8794">
        <v>-111.976659659999</v>
      </c>
      <c r="B8794">
        <v>33.079013779999897</v>
      </c>
      <c r="C8794" t="s">
        <v>983</v>
      </c>
      <c r="D8794" t="s">
        <v>982</v>
      </c>
      <c r="E8794" t="s">
        <v>981</v>
      </c>
      <c r="F8794">
        <v>8113</v>
      </c>
      <c r="G8794">
        <v>358</v>
      </c>
      <c r="H8794">
        <v>13.33</v>
      </c>
      <c r="I8794">
        <v>1.7390000000000001</v>
      </c>
      <c r="J8794">
        <v>1</v>
      </c>
      <c r="K8794">
        <v>1168</v>
      </c>
      <c r="L8794" t="s">
        <v>980</v>
      </c>
      <c r="M8794" t="s">
        <v>979</v>
      </c>
      <c r="N8794" s="119">
        <v>44152</v>
      </c>
      <c r="O8794">
        <v>0</v>
      </c>
      <c r="P8794">
        <v>0</v>
      </c>
      <c r="Q8794">
        <v>6336</v>
      </c>
      <c r="R8794">
        <v>1091.2</v>
      </c>
      <c r="S8794">
        <v>2.2730000000000001</v>
      </c>
      <c r="T8794">
        <v>33</v>
      </c>
      <c r="U8794">
        <v>3306.8</v>
      </c>
      <c r="V8794">
        <v>24</v>
      </c>
      <c r="W8794">
        <v>1.1859999999999999</v>
      </c>
      <c r="X8794">
        <v>1.9159999999999999</v>
      </c>
      <c r="Y8794" s="119">
        <v>44152</v>
      </c>
      <c r="Z8794">
        <v>408845.59873508598</v>
      </c>
      <c r="AA8794">
        <v>3660470.5281374101</v>
      </c>
    </row>
    <row r="8795" spans="1:27" x14ac:dyDescent="0.25">
      <c r="A8795">
        <v>-111.97666014000001</v>
      </c>
      <c r="B8795">
        <v>33.079018810000001</v>
      </c>
      <c r="C8795" t="s">
        <v>983</v>
      </c>
      <c r="D8795" t="s">
        <v>982</v>
      </c>
      <c r="E8795" t="s">
        <v>981</v>
      </c>
      <c r="F8795">
        <v>8114</v>
      </c>
      <c r="G8795">
        <v>355</v>
      </c>
      <c r="H8795">
        <v>13.33</v>
      </c>
      <c r="I8795">
        <v>1.7390000000000001</v>
      </c>
      <c r="J8795">
        <v>1</v>
      </c>
      <c r="K8795">
        <v>1168</v>
      </c>
      <c r="L8795" t="s">
        <v>980</v>
      </c>
      <c r="M8795" t="s">
        <v>979</v>
      </c>
      <c r="N8795" s="119">
        <v>44152</v>
      </c>
      <c r="O8795">
        <v>0</v>
      </c>
      <c r="P8795">
        <v>0</v>
      </c>
      <c r="Q8795">
        <v>4066.4</v>
      </c>
      <c r="R8795">
        <v>700.34</v>
      </c>
      <c r="S8795">
        <v>1.4590000000000001</v>
      </c>
      <c r="T8795">
        <v>33</v>
      </c>
      <c r="U8795">
        <v>2122.1999999999898</v>
      </c>
      <c r="V8795">
        <v>24</v>
      </c>
      <c r="W8795">
        <v>1.1859999999999999</v>
      </c>
      <c r="X8795">
        <v>1.9159999999999999</v>
      </c>
      <c r="Y8795" s="119">
        <v>44152</v>
      </c>
      <c r="Z8795">
        <v>408845.55912156502</v>
      </c>
      <c r="AA8795">
        <v>3660471.08622063</v>
      </c>
    </row>
    <row r="8796" spans="1:27" x14ac:dyDescent="0.25">
      <c r="A8796">
        <v>-111.97666117</v>
      </c>
      <c r="B8796">
        <v>33.07902378</v>
      </c>
      <c r="C8796" t="s">
        <v>983</v>
      </c>
      <c r="D8796" t="s">
        <v>982</v>
      </c>
      <c r="E8796" t="s">
        <v>981</v>
      </c>
      <c r="F8796">
        <v>8115</v>
      </c>
      <c r="G8796">
        <v>1</v>
      </c>
      <c r="H8796">
        <v>13.33</v>
      </c>
      <c r="I8796">
        <v>1.804</v>
      </c>
      <c r="J8796">
        <v>1</v>
      </c>
      <c r="K8796">
        <v>1168</v>
      </c>
      <c r="L8796" t="s">
        <v>980</v>
      </c>
      <c r="M8796" t="s">
        <v>979</v>
      </c>
      <c r="N8796" s="119">
        <v>44152</v>
      </c>
      <c r="O8796">
        <v>0</v>
      </c>
      <c r="P8796">
        <v>0</v>
      </c>
      <c r="Q8796">
        <v>5106.1999999999898</v>
      </c>
      <c r="R8796">
        <v>847.45</v>
      </c>
      <c r="S8796">
        <v>1.766</v>
      </c>
      <c r="T8796">
        <v>33</v>
      </c>
      <c r="U8796">
        <v>2568</v>
      </c>
      <c r="V8796">
        <v>24</v>
      </c>
      <c r="W8796">
        <v>1.23</v>
      </c>
      <c r="X8796">
        <v>1.988</v>
      </c>
      <c r="Y8796" s="119">
        <v>44152</v>
      </c>
      <c r="Z8796">
        <v>408845.46811026201</v>
      </c>
      <c r="AA8796">
        <v>3660471.6381294201</v>
      </c>
    </row>
    <row r="8797" spans="1:27" x14ac:dyDescent="0.25">
      <c r="A8797">
        <v>-111.976659799999</v>
      </c>
      <c r="B8797">
        <v>33.0790288399999</v>
      </c>
      <c r="C8797" t="s">
        <v>983</v>
      </c>
      <c r="D8797" t="s">
        <v>982</v>
      </c>
      <c r="E8797" t="s">
        <v>981</v>
      </c>
      <c r="F8797">
        <v>8116</v>
      </c>
      <c r="G8797">
        <v>353</v>
      </c>
      <c r="H8797">
        <v>13.33</v>
      </c>
      <c r="I8797">
        <v>1.7390000000000001</v>
      </c>
      <c r="J8797">
        <v>1</v>
      </c>
      <c r="K8797">
        <v>1168</v>
      </c>
      <c r="L8797" t="s">
        <v>980</v>
      </c>
      <c r="M8797" t="s">
        <v>979</v>
      </c>
      <c r="N8797" s="119">
        <v>44152</v>
      </c>
      <c r="O8797">
        <v>0</v>
      </c>
      <c r="P8797">
        <v>0</v>
      </c>
      <c r="Q8797">
        <v>4511.3</v>
      </c>
      <c r="R8797">
        <v>776.97</v>
      </c>
      <c r="S8797">
        <v>1.619</v>
      </c>
      <c r="T8797">
        <v>33</v>
      </c>
      <c r="U8797">
        <v>2354.5</v>
      </c>
      <c r="V8797">
        <v>24</v>
      </c>
      <c r="W8797">
        <v>1.1859999999999999</v>
      </c>
      <c r="X8797">
        <v>1.9159999999999999</v>
      </c>
      <c r="Y8797" s="119">
        <v>44152</v>
      </c>
      <c r="Z8797">
        <v>408845.601202983</v>
      </c>
      <c r="AA8797">
        <v>3660472.1979320501</v>
      </c>
    </row>
    <row r="8798" spans="1:27" x14ac:dyDescent="0.25">
      <c r="A8798">
        <v>-111.97666083</v>
      </c>
      <c r="B8798">
        <v>33.079033780000003</v>
      </c>
      <c r="C8798" t="s">
        <v>983</v>
      </c>
      <c r="D8798" t="s">
        <v>982</v>
      </c>
      <c r="E8798" t="s">
        <v>981</v>
      </c>
      <c r="F8798">
        <v>8117</v>
      </c>
      <c r="G8798">
        <v>359</v>
      </c>
      <c r="H8798">
        <v>13.33</v>
      </c>
      <c r="I8798">
        <v>1.7390000000000001</v>
      </c>
      <c r="J8798">
        <v>1</v>
      </c>
      <c r="K8798">
        <v>1168.0999999999899</v>
      </c>
      <c r="L8798" t="s">
        <v>980</v>
      </c>
      <c r="M8798" t="s">
        <v>979</v>
      </c>
      <c r="N8798" s="119">
        <v>44152</v>
      </c>
      <c r="O8798">
        <v>0</v>
      </c>
      <c r="P8798">
        <v>0</v>
      </c>
      <c r="Q8798">
        <v>4652.6000000000004</v>
      </c>
      <c r="R8798">
        <v>801.29999999999905</v>
      </c>
      <c r="S8798">
        <v>1.669</v>
      </c>
      <c r="T8798">
        <v>33</v>
      </c>
      <c r="U8798">
        <v>2428.1999999999898</v>
      </c>
      <c r="V8798">
        <v>24</v>
      </c>
      <c r="W8798">
        <v>1.1859999999999999</v>
      </c>
      <c r="X8798">
        <v>1.9159999999999999</v>
      </c>
      <c r="Y8798" s="119">
        <v>44152</v>
      </c>
      <c r="Z8798">
        <v>408845.51016074303</v>
      </c>
      <c r="AA8798">
        <v>3660472.7465147902</v>
      </c>
    </row>
    <row r="8799" spans="1:27" x14ac:dyDescent="0.25">
      <c r="A8799">
        <v>-111.97666134000001</v>
      </c>
      <c r="B8799">
        <v>33.079038779999898</v>
      </c>
      <c r="C8799" t="s">
        <v>983</v>
      </c>
      <c r="D8799" t="s">
        <v>982</v>
      </c>
      <c r="E8799" t="s">
        <v>981</v>
      </c>
      <c r="F8799">
        <v>8118</v>
      </c>
      <c r="G8799">
        <v>2</v>
      </c>
      <c r="H8799">
        <v>13.33</v>
      </c>
      <c r="I8799">
        <v>1.64</v>
      </c>
      <c r="J8799">
        <v>1</v>
      </c>
      <c r="K8799">
        <v>1168.2</v>
      </c>
      <c r="L8799" t="s">
        <v>980</v>
      </c>
      <c r="M8799" t="s">
        <v>979</v>
      </c>
      <c r="N8799" s="119">
        <v>44152</v>
      </c>
      <c r="O8799">
        <v>0</v>
      </c>
      <c r="P8799">
        <v>0</v>
      </c>
      <c r="Q8799">
        <v>4063.0999999999899</v>
      </c>
      <c r="R8799">
        <v>741.75999999999897</v>
      </c>
      <c r="S8799">
        <v>1.5449999999999999</v>
      </c>
      <c r="T8799">
        <v>33</v>
      </c>
      <c r="U8799">
        <v>2247.8000000000002</v>
      </c>
      <c r="V8799">
        <v>24</v>
      </c>
      <c r="W8799">
        <v>1.1180000000000001</v>
      </c>
      <c r="X8799">
        <v>1.8080000000000001</v>
      </c>
      <c r="Y8799" s="119">
        <v>44152</v>
      </c>
      <c r="Z8799">
        <v>408845.46771615499</v>
      </c>
      <c r="AA8799">
        <v>3660473.3012980302</v>
      </c>
    </row>
    <row r="8800" spans="1:27" x14ac:dyDescent="0.25">
      <c r="A8800">
        <v>-111.97666117</v>
      </c>
      <c r="B8800">
        <v>33.0790437799999</v>
      </c>
      <c r="C8800" t="s">
        <v>983</v>
      </c>
      <c r="D8800" t="s">
        <v>982</v>
      </c>
      <c r="E8800" t="s">
        <v>981</v>
      </c>
      <c r="F8800">
        <v>8119</v>
      </c>
      <c r="G8800">
        <v>1</v>
      </c>
      <c r="H8800">
        <v>13.33</v>
      </c>
      <c r="I8800">
        <v>1.837</v>
      </c>
      <c r="J8800">
        <v>1</v>
      </c>
      <c r="K8800">
        <v>1168.2</v>
      </c>
      <c r="L8800" t="s">
        <v>980</v>
      </c>
      <c r="M8800" t="s">
        <v>979</v>
      </c>
      <c r="N8800" s="119">
        <v>44152</v>
      </c>
      <c r="O8800">
        <v>0</v>
      </c>
      <c r="P8800">
        <v>0</v>
      </c>
      <c r="Q8800">
        <v>3559.9</v>
      </c>
      <c r="R8800">
        <v>580.26999999999896</v>
      </c>
      <c r="S8800">
        <v>1.2090000000000001</v>
      </c>
      <c r="T8800">
        <v>33</v>
      </c>
      <c r="U8800">
        <v>1758.4</v>
      </c>
      <c r="V8800">
        <v>24</v>
      </c>
      <c r="W8800">
        <v>1.2529999999999999</v>
      </c>
      <c r="X8800">
        <v>2.0249999999999999</v>
      </c>
      <c r="Y8800" s="119">
        <v>44152</v>
      </c>
      <c r="Z8800">
        <v>408845.48874139698</v>
      </c>
      <c r="AA8800">
        <v>3660473.8554907199</v>
      </c>
    </row>
    <row r="8801" spans="1:27" x14ac:dyDescent="0.25">
      <c r="A8801">
        <v>-111.97666014000001</v>
      </c>
      <c r="B8801">
        <v>33.079047809999899</v>
      </c>
      <c r="C8801" t="s">
        <v>983</v>
      </c>
      <c r="D8801" t="s">
        <v>982</v>
      </c>
      <c r="E8801" t="s">
        <v>981</v>
      </c>
      <c r="F8801">
        <v>8120</v>
      </c>
      <c r="G8801">
        <v>355</v>
      </c>
      <c r="H8801">
        <v>13.33</v>
      </c>
      <c r="I8801">
        <v>1.903</v>
      </c>
      <c r="J8801">
        <v>1</v>
      </c>
      <c r="K8801">
        <v>1168.2</v>
      </c>
      <c r="L8801" t="s">
        <v>980</v>
      </c>
      <c r="M8801" t="s">
        <v>979</v>
      </c>
      <c r="N8801" s="119">
        <v>44152</v>
      </c>
      <c r="O8801">
        <v>0</v>
      </c>
      <c r="P8801">
        <v>0</v>
      </c>
      <c r="Q8801">
        <v>3126.5999999999899</v>
      </c>
      <c r="R8801">
        <v>492.06999999999903</v>
      </c>
      <c r="S8801">
        <v>1.0249999999999999</v>
      </c>
      <c r="T8801">
        <v>33</v>
      </c>
      <c r="U8801">
        <v>1491.0999999999899</v>
      </c>
      <c r="V8801">
        <v>24</v>
      </c>
      <c r="W8801">
        <v>1.2969999999999999</v>
      </c>
      <c r="X8801">
        <v>2.097</v>
      </c>
      <c r="Y8801" s="119">
        <v>44152</v>
      </c>
      <c r="Z8801">
        <v>408845.58903667901</v>
      </c>
      <c r="AA8801">
        <v>3660474.3013945199</v>
      </c>
    </row>
    <row r="8802" spans="1:27" x14ac:dyDescent="0.25">
      <c r="A8802">
        <v>-111.97666203</v>
      </c>
      <c r="B8802">
        <v>33.079052820000001</v>
      </c>
      <c r="C8802" t="s">
        <v>983</v>
      </c>
      <c r="D8802" t="s">
        <v>982</v>
      </c>
      <c r="E8802" t="s">
        <v>981</v>
      </c>
      <c r="F8802">
        <v>8121</v>
      </c>
      <c r="G8802">
        <v>6</v>
      </c>
      <c r="H8802">
        <v>13.33</v>
      </c>
      <c r="I8802">
        <v>1.411</v>
      </c>
      <c r="J8802">
        <v>1</v>
      </c>
      <c r="K8802">
        <v>1168.2</v>
      </c>
      <c r="L8802" t="s">
        <v>980</v>
      </c>
      <c r="M8802" t="s">
        <v>979</v>
      </c>
      <c r="N8802" s="119">
        <v>44152</v>
      </c>
      <c r="O8802">
        <v>0</v>
      </c>
      <c r="P8802">
        <v>0</v>
      </c>
      <c r="Q8802">
        <v>4437.1999999999898</v>
      </c>
      <c r="R8802">
        <v>941.91999999999905</v>
      </c>
      <c r="S8802">
        <v>1.962</v>
      </c>
      <c r="T8802">
        <v>33</v>
      </c>
      <c r="U8802">
        <v>2854.3</v>
      </c>
      <c r="V8802">
        <v>24</v>
      </c>
      <c r="W8802">
        <v>0.96199999999999997</v>
      </c>
      <c r="X8802">
        <v>1.5549999999999999</v>
      </c>
      <c r="Y8802" s="119">
        <v>44152</v>
      </c>
      <c r="Z8802">
        <v>408845.41779602499</v>
      </c>
      <c r="AA8802">
        <v>3660474.8584848898</v>
      </c>
    </row>
    <row r="8803" spans="1:27" x14ac:dyDescent="0.25">
      <c r="A8803">
        <v>-111.976661859999</v>
      </c>
      <c r="B8803">
        <v>33.079057810000002</v>
      </c>
      <c r="C8803" t="s">
        <v>983</v>
      </c>
      <c r="D8803" t="s">
        <v>982</v>
      </c>
      <c r="E8803" t="s">
        <v>981</v>
      </c>
      <c r="F8803">
        <v>8122</v>
      </c>
      <c r="G8803">
        <v>5</v>
      </c>
      <c r="H8803">
        <v>13.33</v>
      </c>
      <c r="I8803">
        <v>1.837</v>
      </c>
      <c r="J8803">
        <v>1</v>
      </c>
      <c r="K8803">
        <v>1168.2</v>
      </c>
      <c r="L8803" t="s">
        <v>980</v>
      </c>
      <c r="M8803" t="s">
        <v>979</v>
      </c>
      <c r="N8803" s="119">
        <v>44152</v>
      </c>
      <c r="O8803">
        <v>0</v>
      </c>
      <c r="P8803">
        <v>0</v>
      </c>
      <c r="Q8803">
        <v>3452.0999999999899</v>
      </c>
      <c r="R8803">
        <v>562.70000000000005</v>
      </c>
      <c r="S8803">
        <v>1.1719999999999999</v>
      </c>
      <c r="T8803">
        <v>33</v>
      </c>
      <c r="U8803">
        <v>1705.0999999999899</v>
      </c>
      <c r="V8803">
        <v>24</v>
      </c>
      <c r="W8803">
        <v>1.2529999999999999</v>
      </c>
      <c r="X8803">
        <v>2.0249999999999999</v>
      </c>
      <c r="Y8803" s="119">
        <v>44152</v>
      </c>
      <c r="Z8803">
        <v>408845.438810953</v>
      </c>
      <c r="AA8803">
        <v>3660475.4115689099</v>
      </c>
    </row>
    <row r="8804" spans="1:27" x14ac:dyDescent="0.25">
      <c r="A8804">
        <v>-111.97665897</v>
      </c>
      <c r="B8804">
        <v>33.079062819999898</v>
      </c>
      <c r="C8804" t="s">
        <v>983</v>
      </c>
      <c r="D8804" t="s">
        <v>982</v>
      </c>
      <c r="E8804" t="s">
        <v>981</v>
      </c>
      <c r="F8804">
        <v>8123</v>
      </c>
      <c r="G8804">
        <v>354</v>
      </c>
      <c r="H8804">
        <v>13.33</v>
      </c>
      <c r="I8804">
        <v>1.7390000000000001</v>
      </c>
      <c r="J8804">
        <v>1</v>
      </c>
      <c r="K8804">
        <v>1168.2</v>
      </c>
      <c r="L8804" t="s">
        <v>980</v>
      </c>
      <c r="M8804" t="s">
        <v>979</v>
      </c>
      <c r="N8804" s="119">
        <v>44152</v>
      </c>
      <c r="O8804">
        <v>0</v>
      </c>
      <c r="P8804">
        <v>0</v>
      </c>
      <c r="Q8804">
        <v>3332.0999999999899</v>
      </c>
      <c r="R8804">
        <v>573.87999999999897</v>
      </c>
      <c r="S8804">
        <v>1.196</v>
      </c>
      <c r="T8804">
        <v>33</v>
      </c>
      <c r="U8804">
        <v>1739</v>
      </c>
      <c r="V8804">
        <v>24</v>
      </c>
      <c r="W8804">
        <v>1.1859999999999999</v>
      </c>
      <c r="X8804">
        <v>1.9159999999999999</v>
      </c>
      <c r="Y8804" s="119">
        <v>44152</v>
      </c>
      <c r="Z8804">
        <v>408845.713725743</v>
      </c>
      <c r="AA8804">
        <v>3660475.9645080902</v>
      </c>
    </row>
    <row r="8805" spans="1:27" x14ac:dyDescent="0.25">
      <c r="A8805">
        <v>-111.976660679999</v>
      </c>
      <c r="B8805">
        <v>33.079067790000003</v>
      </c>
      <c r="C8805" t="s">
        <v>983</v>
      </c>
      <c r="D8805" t="s">
        <v>982</v>
      </c>
      <c r="E8805" t="s">
        <v>981</v>
      </c>
      <c r="F8805">
        <v>8124</v>
      </c>
      <c r="G8805">
        <v>4</v>
      </c>
      <c r="H8805">
        <v>13.33</v>
      </c>
      <c r="I8805">
        <v>1.87</v>
      </c>
      <c r="J8805">
        <v>1</v>
      </c>
      <c r="K8805">
        <v>1168.2</v>
      </c>
      <c r="L8805" t="s">
        <v>980</v>
      </c>
      <c r="M8805" t="s">
        <v>979</v>
      </c>
      <c r="N8805" s="119">
        <v>44152</v>
      </c>
      <c r="O8805">
        <v>0</v>
      </c>
      <c r="P8805">
        <v>0</v>
      </c>
      <c r="Q8805">
        <v>5285</v>
      </c>
      <c r="R8805">
        <v>846.35</v>
      </c>
      <c r="S8805">
        <v>1.7629999999999999</v>
      </c>
      <c r="T8805">
        <v>33</v>
      </c>
      <c r="U8805">
        <v>2564.6999999999898</v>
      </c>
      <c r="V8805">
        <v>24</v>
      </c>
      <c r="W8805">
        <v>1.2749999999999999</v>
      </c>
      <c r="X8805">
        <v>2.0609999999999999</v>
      </c>
      <c r="Y8805" s="119">
        <v>44152</v>
      </c>
      <c r="Z8805">
        <v>408845.55924468301</v>
      </c>
      <c r="AA8805">
        <v>3660476.5170074301</v>
      </c>
    </row>
    <row r="8806" spans="1:27" x14ac:dyDescent="0.25">
      <c r="A8806">
        <v>-111.97665949</v>
      </c>
      <c r="B8806">
        <v>33.079072789999898</v>
      </c>
      <c r="C8806" t="s">
        <v>983</v>
      </c>
      <c r="D8806" t="s">
        <v>982</v>
      </c>
      <c r="E8806" t="s">
        <v>981</v>
      </c>
      <c r="F8806">
        <v>8125</v>
      </c>
      <c r="G8806">
        <v>357</v>
      </c>
      <c r="H8806">
        <v>13.33</v>
      </c>
      <c r="I8806">
        <v>1.772</v>
      </c>
      <c r="J8806">
        <v>1</v>
      </c>
      <c r="K8806">
        <v>1168.2</v>
      </c>
      <c r="L8806" t="s">
        <v>980</v>
      </c>
      <c r="M8806" t="s">
        <v>979</v>
      </c>
      <c r="N8806" s="119">
        <v>44152</v>
      </c>
      <c r="O8806">
        <v>0</v>
      </c>
      <c r="P8806">
        <v>0</v>
      </c>
      <c r="Q8806">
        <v>5440</v>
      </c>
      <c r="R8806">
        <v>919.57</v>
      </c>
      <c r="S8806">
        <v>1.9159999999999999</v>
      </c>
      <c r="T8806">
        <v>33</v>
      </c>
      <c r="U8806">
        <v>2786.5999999999899</v>
      </c>
      <c r="V8806">
        <v>24</v>
      </c>
      <c r="W8806">
        <v>1.208</v>
      </c>
      <c r="X8806">
        <v>1.952</v>
      </c>
      <c r="Y8806" s="119">
        <v>44152</v>
      </c>
      <c r="Z8806">
        <v>408845.67547461903</v>
      </c>
      <c r="AA8806">
        <v>3660477.0703142998</v>
      </c>
    </row>
    <row r="8807" spans="1:27" x14ac:dyDescent="0.25">
      <c r="A8807">
        <v>-111.976660859999</v>
      </c>
      <c r="B8807">
        <v>33.079077810000001</v>
      </c>
      <c r="C8807" t="s">
        <v>983</v>
      </c>
      <c r="D8807" t="s">
        <v>982</v>
      </c>
      <c r="E8807" t="s">
        <v>981</v>
      </c>
      <c r="F8807">
        <v>8126</v>
      </c>
      <c r="G8807">
        <v>5</v>
      </c>
      <c r="H8807">
        <v>13.33</v>
      </c>
      <c r="I8807">
        <v>1.7390000000000001</v>
      </c>
      <c r="J8807">
        <v>1</v>
      </c>
      <c r="K8807">
        <v>1168.2</v>
      </c>
      <c r="L8807" t="s">
        <v>980</v>
      </c>
      <c r="M8807" t="s">
        <v>979</v>
      </c>
      <c r="N8807" s="119">
        <v>44152</v>
      </c>
      <c r="O8807">
        <v>0</v>
      </c>
      <c r="P8807">
        <v>0</v>
      </c>
      <c r="Q8807">
        <v>5740.8</v>
      </c>
      <c r="R8807">
        <v>988.72</v>
      </c>
      <c r="S8807">
        <v>2.06</v>
      </c>
      <c r="T8807">
        <v>33</v>
      </c>
      <c r="U8807">
        <v>2996.0999999999899</v>
      </c>
      <c r="V8807">
        <v>24</v>
      </c>
      <c r="W8807">
        <v>1.1859999999999999</v>
      </c>
      <c r="X8807">
        <v>1.9159999999999999</v>
      </c>
      <c r="Y8807" s="119">
        <v>44152</v>
      </c>
      <c r="Z8807">
        <v>408845.55278005899</v>
      </c>
      <c r="AA8807">
        <v>3660477.6280617602</v>
      </c>
    </row>
    <row r="8808" spans="1:27" x14ac:dyDescent="0.25">
      <c r="A8808">
        <v>-111.976659659999</v>
      </c>
      <c r="B8808">
        <v>33.07908278</v>
      </c>
      <c r="C8808" t="s">
        <v>983</v>
      </c>
      <c r="D8808" t="s">
        <v>982</v>
      </c>
      <c r="E8808" t="s">
        <v>981</v>
      </c>
      <c r="F8808">
        <v>8127</v>
      </c>
      <c r="G8808">
        <v>358</v>
      </c>
      <c r="H8808">
        <v>13.33</v>
      </c>
      <c r="I8808">
        <v>1.772</v>
      </c>
      <c r="J8808">
        <v>1</v>
      </c>
      <c r="K8808">
        <v>1168.2</v>
      </c>
      <c r="L8808" t="s">
        <v>980</v>
      </c>
      <c r="M8808" t="s">
        <v>979</v>
      </c>
      <c r="N8808" s="119">
        <v>44152</v>
      </c>
      <c r="O8808">
        <v>0</v>
      </c>
      <c r="P8808">
        <v>0</v>
      </c>
      <c r="Q8808">
        <v>5628.1999999999898</v>
      </c>
      <c r="R8808">
        <v>951.37</v>
      </c>
      <c r="S8808">
        <v>1.982</v>
      </c>
      <c r="T8808">
        <v>33</v>
      </c>
      <c r="U8808">
        <v>2882.9</v>
      </c>
      <c r="V8808">
        <v>24</v>
      </c>
      <c r="W8808">
        <v>1.208</v>
      </c>
      <c r="X8808">
        <v>1.952</v>
      </c>
      <c r="Y8808" s="119">
        <v>44152</v>
      </c>
      <c r="Z8808">
        <v>408845.669912418</v>
      </c>
      <c r="AA8808">
        <v>3660478.1780339102</v>
      </c>
    </row>
    <row r="8809" spans="1:27" x14ac:dyDescent="0.25">
      <c r="A8809">
        <v>-111.97666051</v>
      </c>
      <c r="B8809">
        <v>33.079087790000003</v>
      </c>
      <c r="C8809" t="s">
        <v>983</v>
      </c>
      <c r="D8809" t="s">
        <v>982</v>
      </c>
      <c r="E8809" t="s">
        <v>981</v>
      </c>
      <c r="F8809">
        <v>8128</v>
      </c>
      <c r="G8809">
        <v>3</v>
      </c>
      <c r="H8809">
        <v>13.33</v>
      </c>
      <c r="I8809">
        <v>1.9690000000000001</v>
      </c>
      <c r="J8809">
        <v>1</v>
      </c>
      <c r="K8809">
        <v>1168.2</v>
      </c>
      <c r="L8809" t="s">
        <v>980</v>
      </c>
      <c r="M8809" t="s">
        <v>979</v>
      </c>
      <c r="N8809" s="119">
        <v>44152</v>
      </c>
      <c r="O8809">
        <v>0</v>
      </c>
      <c r="P8809">
        <v>0</v>
      </c>
      <c r="Q8809">
        <v>4872.8</v>
      </c>
      <c r="R8809">
        <v>741.32</v>
      </c>
      <c r="S8809">
        <v>1.544</v>
      </c>
      <c r="T8809">
        <v>33</v>
      </c>
      <c r="U8809">
        <v>2246.4</v>
      </c>
      <c r="V8809">
        <v>24</v>
      </c>
      <c r="W8809">
        <v>1.3420000000000001</v>
      </c>
      <c r="X8809">
        <v>2.169</v>
      </c>
      <c r="Y8809" s="119">
        <v>44152</v>
      </c>
      <c r="Z8809">
        <v>408845.59574327897</v>
      </c>
      <c r="AA8809">
        <v>3660478.7342210999</v>
      </c>
    </row>
    <row r="8810" spans="1:27" x14ac:dyDescent="0.25">
      <c r="A8810">
        <v>-111.976659319999</v>
      </c>
      <c r="B8810">
        <v>33.079092789999898</v>
      </c>
      <c r="C8810" t="s">
        <v>983</v>
      </c>
      <c r="D8810" t="s">
        <v>982</v>
      </c>
      <c r="E8810" t="s">
        <v>981</v>
      </c>
      <c r="F8810">
        <v>8129</v>
      </c>
      <c r="G8810">
        <v>356</v>
      </c>
      <c r="H8810">
        <v>13.33</v>
      </c>
      <c r="I8810">
        <v>1.772</v>
      </c>
      <c r="J8810">
        <v>1</v>
      </c>
      <c r="K8810">
        <v>1168.2</v>
      </c>
      <c r="L8810" t="s">
        <v>980</v>
      </c>
      <c r="M8810" t="s">
        <v>979</v>
      </c>
      <c r="N8810" s="119">
        <v>44152</v>
      </c>
      <c r="O8810">
        <v>0</v>
      </c>
      <c r="P8810">
        <v>0</v>
      </c>
      <c r="Q8810">
        <v>3880.4</v>
      </c>
      <c r="R8810">
        <v>655.94</v>
      </c>
      <c r="S8810">
        <v>1.367</v>
      </c>
      <c r="T8810">
        <v>33</v>
      </c>
      <c r="U8810">
        <v>1987.7</v>
      </c>
      <c r="V8810">
        <v>24</v>
      </c>
      <c r="W8810">
        <v>1.208</v>
      </c>
      <c r="X8810">
        <v>1.952</v>
      </c>
      <c r="Y8810" s="119">
        <v>44152</v>
      </c>
      <c r="Z8810">
        <v>408845.71197319299</v>
      </c>
      <c r="AA8810">
        <v>3660479.2875279798</v>
      </c>
    </row>
    <row r="8811" spans="1:27" x14ac:dyDescent="0.25">
      <c r="A8811">
        <v>-111.97665983</v>
      </c>
      <c r="B8811">
        <v>33.079097779999898</v>
      </c>
      <c r="C8811" t="s">
        <v>983</v>
      </c>
      <c r="D8811" t="s">
        <v>982</v>
      </c>
      <c r="E8811" t="s">
        <v>981</v>
      </c>
      <c r="F8811">
        <v>8130</v>
      </c>
      <c r="G8811">
        <v>359</v>
      </c>
      <c r="H8811">
        <v>13.33</v>
      </c>
      <c r="I8811">
        <v>1.7390000000000001</v>
      </c>
      <c r="J8811">
        <v>1</v>
      </c>
      <c r="K8811">
        <v>1168.2</v>
      </c>
      <c r="L8811" t="s">
        <v>980</v>
      </c>
      <c r="M8811" t="s">
        <v>979</v>
      </c>
      <c r="N8811" s="119">
        <v>44152</v>
      </c>
      <c r="O8811">
        <v>0</v>
      </c>
      <c r="P8811">
        <v>0</v>
      </c>
      <c r="Q8811">
        <v>3838.8</v>
      </c>
      <c r="R8811">
        <v>661.14999999999895</v>
      </c>
      <c r="S8811">
        <v>1.377</v>
      </c>
      <c r="T8811">
        <v>33</v>
      </c>
      <c r="U8811">
        <v>2003.5</v>
      </c>
      <c r="V8811">
        <v>24</v>
      </c>
      <c r="W8811">
        <v>1.1859999999999999</v>
      </c>
      <c r="X8811">
        <v>1.9159999999999999</v>
      </c>
      <c r="Y8811" s="119">
        <v>44152</v>
      </c>
      <c r="Z8811">
        <v>408845.66951832199</v>
      </c>
      <c r="AA8811">
        <v>3660479.8412025399</v>
      </c>
    </row>
    <row r="8812" spans="1:27" x14ac:dyDescent="0.25">
      <c r="A8812">
        <v>-111.97665983</v>
      </c>
      <c r="B8812">
        <v>33.0791027799999</v>
      </c>
      <c r="C8812" t="s">
        <v>983</v>
      </c>
      <c r="D8812" t="s">
        <v>982</v>
      </c>
      <c r="E8812" t="s">
        <v>981</v>
      </c>
      <c r="F8812">
        <v>8131</v>
      </c>
      <c r="G8812">
        <v>359</v>
      </c>
      <c r="H8812">
        <v>13.33</v>
      </c>
      <c r="I8812">
        <v>1.837</v>
      </c>
      <c r="J8812">
        <v>1</v>
      </c>
      <c r="K8812">
        <v>1168.29999999999</v>
      </c>
      <c r="L8812" t="s">
        <v>980</v>
      </c>
      <c r="M8812" t="s">
        <v>979</v>
      </c>
      <c r="N8812" s="119">
        <v>44152</v>
      </c>
      <c r="O8812">
        <v>0</v>
      </c>
      <c r="P8812">
        <v>0</v>
      </c>
      <c r="Q8812">
        <v>4229.8999999999896</v>
      </c>
      <c r="R8812">
        <v>689.48</v>
      </c>
      <c r="S8812">
        <v>1.4359999999999999</v>
      </c>
      <c r="T8812">
        <v>33</v>
      </c>
      <c r="U8812">
        <v>2089.3000000000002</v>
      </c>
      <c r="V8812">
        <v>24</v>
      </c>
      <c r="W8812">
        <v>1.2529999999999999</v>
      </c>
      <c r="X8812">
        <v>2.0249999999999999</v>
      </c>
      <c r="Y8812" s="119">
        <v>44152</v>
      </c>
      <c r="Z8812">
        <v>408845.674676108</v>
      </c>
      <c r="AA8812">
        <v>3660480.3955428698</v>
      </c>
    </row>
    <row r="8813" spans="1:27" x14ac:dyDescent="0.25">
      <c r="A8813">
        <v>-111.97666017</v>
      </c>
      <c r="B8813">
        <v>33.079107780000001</v>
      </c>
      <c r="C8813" t="s">
        <v>983</v>
      </c>
      <c r="D8813" t="s">
        <v>982</v>
      </c>
      <c r="E8813" t="s">
        <v>981</v>
      </c>
      <c r="F8813">
        <v>8132</v>
      </c>
      <c r="G8813">
        <v>1</v>
      </c>
      <c r="H8813">
        <v>13.33</v>
      </c>
      <c r="I8813">
        <v>1.64</v>
      </c>
      <c r="J8813">
        <v>1</v>
      </c>
      <c r="K8813">
        <v>1168.29999999999</v>
      </c>
      <c r="L8813" t="s">
        <v>980</v>
      </c>
      <c r="M8813" t="s">
        <v>979</v>
      </c>
      <c r="N8813" s="119">
        <v>44152</v>
      </c>
      <c r="O8813">
        <v>0</v>
      </c>
      <c r="P8813">
        <v>0</v>
      </c>
      <c r="Q8813">
        <v>5245.1</v>
      </c>
      <c r="R8813">
        <v>957.53999999999905</v>
      </c>
      <c r="S8813">
        <v>1.9950000000000001</v>
      </c>
      <c r="T8813">
        <v>33</v>
      </c>
      <c r="U8813">
        <v>2901.5999999999899</v>
      </c>
      <c r="V8813">
        <v>24</v>
      </c>
      <c r="W8813">
        <v>1.1180000000000001</v>
      </c>
      <c r="X8813">
        <v>1.8080000000000001</v>
      </c>
      <c r="Y8813" s="119">
        <v>44152</v>
      </c>
      <c r="Z8813">
        <v>408845.64809900703</v>
      </c>
      <c r="AA8813">
        <v>3660480.95017847</v>
      </c>
    </row>
    <row r="8814" spans="1:27" x14ac:dyDescent="0.25">
      <c r="A8814">
        <v>-111.97665917</v>
      </c>
      <c r="B8814">
        <v>33.079112780000003</v>
      </c>
      <c r="C8814" t="s">
        <v>983</v>
      </c>
      <c r="D8814" t="s">
        <v>982</v>
      </c>
      <c r="E8814" t="s">
        <v>981</v>
      </c>
      <c r="F8814">
        <v>8133</v>
      </c>
      <c r="G8814">
        <v>1</v>
      </c>
      <c r="H8814">
        <v>13.33</v>
      </c>
      <c r="I8814">
        <v>1.7390000000000001</v>
      </c>
      <c r="J8814">
        <v>1</v>
      </c>
      <c r="K8814">
        <v>1168.29999999999</v>
      </c>
      <c r="L8814" t="s">
        <v>980</v>
      </c>
      <c r="M8814" t="s">
        <v>979</v>
      </c>
      <c r="N8814" s="119">
        <v>44152</v>
      </c>
      <c r="O8814">
        <v>0</v>
      </c>
      <c r="P8814">
        <v>0</v>
      </c>
      <c r="Q8814">
        <v>4691</v>
      </c>
      <c r="R8814">
        <v>807.91999999999905</v>
      </c>
      <c r="S8814">
        <v>1.6830000000000001</v>
      </c>
      <c r="T8814">
        <v>33</v>
      </c>
      <c r="U8814">
        <v>2448.1999999999898</v>
      </c>
      <c r="V8814">
        <v>24</v>
      </c>
      <c r="W8814">
        <v>1.1859999999999999</v>
      </c>
      <c r="X8814">
        <v>1.9159999999999999</v>
      </c>
      <c r="Y8814" s="119">
        <v>44152</v>
      </c>
      <c r="Z8814">
        <v>408845.74659469503</v>
      </c>
      <c r="AA8814">
        <v>3660481.50365035</v>
      </c>
    </row>
    <row r="8815" spans="1:27" x14ac:dyDescent="0.25">
      <c r="A8815">
        <v>-111.976659339999</v>
      </c>
      <c r="B8815">
        <v>33.079117779999898</v>
      </c>
      <c r="C8815" t="s">
        <v>983</v>
      </c>
      <c r="D8815" t="s">
        <v>982</v>
      </c>
      <c r="E8815" t="s">
        <v>981</v>
      </c>
      <c r="F8815">
        <v>8134</v>
      </c>
      <c r="G8815">
        <v>2</v>
      </c>
      <c r="H8815">
        <v>13.33</v>
      </c>
      <c r="I8815">
        <v>1.9690000000000001</v>
      </c>
      <c r="J8815">
        <v>1</v>
      </c>
      <c r="K8815">
        <v>1168.2</v>
      </c>
      <c r="L8815" t="s">
        <v>980</v>
      </c>
      <c r="M8815" t="s">
        <v>979</v>
      </c>
      <c r="N8815" s="119">
        <v>44152</v>
      </c>
      <c r="O8815">
        <v>0</v>
      </c>
      <c r="P8815">
        <v>0</v>
      </c>
      <c r="Q8815">
        <v>5282.3</v>
      </c>
      <c r="R8815">
        <v>803.62</v>
      </c>
      <c r="S8815">
        <v>1.6739999999999999</v>
      </c>
      <c r="T8815">
        <v>33</v>
      </c>
      <c r="U8815">
        <v>2435.1999999999898</v>
      </c>
      <c r="V8815">
        <v>24</v>
      </c>
      <c r="W8815">
        <v>1.3420000000000001</v>
      </c>
      <c r="X8815">
        <v>2.169</v>
      </c>
      <c r="Y8815" s="119">
        <v>44152</v>
      </c>
      <c r="Z8815">
        <v>408845.73588503897</v>
      </c>
      <c r="AA8815">
        <v>3660482.0581383202</v>
      </c>
    </row>
    <row r="8816" spans="1:27" x14ac:dyDescent="0.25">
      <c r="A8816">
        <v>-111.97666017</v>
      </c>
      <c r="B8816">
        <v>33.079122779999899</v>
      </c>
      <c r="C8816" t="s">
        <v>983</v>
      </c>
      <c r="D8816" t="s">
        <v>982</v>
      </c>
      <c r="E8816" t="s">
        <v>981</v>
      </c>
      <c r="F8816">
        <v>8135</v>
      </c>
      <c r="G8816">
        <v>1</v>
      </c>
      <c r="H8816">
        <v>13.33</v>
      </c>
      <c r="I8816">
        <v>1.804</v>
      </c>
      <c r="J8816">
        <v>1</v>
      </c>
      <c r="K8816">
        <v>1168.2</v>
      </c>
      <c r="L8816" t="s">
        <v>980</v>
      </c>
      <c r="M8816" t="s">
        <v>979</v>
      </c>
      <c r="N8816" s="119">
        <v>44152</v>
      </c>
      <c r="O8816">
        <v>0</v>
      </c>
      <c r="P8816">
        <v>0</v>
      </c>
      <c r="Q8816">
        <v>5407.1</v>
      </c>
      <c r="R8816">
        <v>897.37999999999897</v>
      </c>
      <c r="S8816">
        <v>1.87</v>
      </c>
      <c r="T8816">
        <v>33</v>
      </c>
      <c r="U8816">
        <v>2719.3</v>
      </c>
      <c r="V8816">
        <v>24</v>
      </c>
      <c r="W8816">
        <v>1.23</v>
      </c>
      <c r="X8816">
        <v>1.988</v>
      </c>
      <c r="Y8816" s="119">
        <v>44152</v>
      </c>
      <c r="Z8816">
        <v>408845.66357237601</v>
      </c>
      <c r="AA8816">
        <v>3660482.6131994701</v>
      </c>
    </row>
    <row r="8817" spans="1:27" x14ac:dyDescent="0.25">
      <c r="A8817">
        <v>-111.976659659999</v>
      </c>
      <c r="B8817">
        <v>33.07912778</v>
      </c>
      <c r="C8817" t="s">
        <v>983</v>
      </c>
      <c r="D8817" t="s">
        <v>982</v>
      </c>
      <c r="E8817" t="s">
        <v>981</v>
      </c>
      <c r="F8817">
        <v>8136</v>
      </c>
      <c r="G8817">
        <v>358</v>
      </c>
      <c r="H8817">
        <v>13.33</v>
      </c>
      <c r="I8817">
        <v>1.837</v>
      </c>
      <c r="J8817">
        <v>1</v>
      </c>
      <c r="K8817">
        <v>1168.0999999999899</v>
      </c>
      <c r="L8817" t="s">
        <v>980</v>
      </c>
      <c r="M8817" t="s">
        <v>979</v>
      </c>
      <c r="N8817" s="119">
        <v>44152</v>
      </c>
      <c r="O8817">
        <v>0</v>
      </c>
      <c r="P8817">
        <v>0</v>
      </c>
      <c r="Q8817">
        <v>6077.8</v>
      </c>
      <c r="R8817">
        <v>990.69</v>
      </c>
      <c r="S8817">
        <v>2.0640000000000001</v>
      </c>
      <c r="T8817">
        <v>33</v>
      </c>
      <c r="U8817">
        <v>3002.0999999999899</v>
      </c>
      <c r="V8817">
        <v>24</v>
      </c>
      <c r="W8817">
        <v>1.2529999999999999</v>
      </c>
      <c r="X8817">
        <v>2.0249999999999999</v>
      </c>
      <c r="Y8817" s="119">
        <v>44152</v>
      </c>
      <c r="Z8817">
        <v>408845.71633248898</v>
      </c>
      <c r="AA8817">
        <v>3660483.16709689</v>
      </c>
    </row>
    <row r="8818" spans="1:27" x14ac:dyDescent="0.25">
      <c r="A8818">
        <v>-111.976659319999</v>
      </c>
      <c r="B8818">
        <v>33.079132790000003</v>
      </c>
      <c r="C8818" t="s">
        <v>983</v>
      </c>
      <c r="D8818" t="s">
        <v>982</v>
      </c>
      <c r="E8818" t="s">
        <v>981</v>
      </c>
      <c r="F8818">
        <v>8137</v>
      </c>
      <c r="G8818">
        <v>356</v>
      </c>
      <c r="H8818">
        <v>13.33</v>
      </c>
      <c r="I8818">
        <v>1.903</v>
      </c>
      <c r="J8818">
        <v>1</v>
      </c>
      <c r="K8818">
        <v>1168.0999999999899</v>
      </c>
      <c r="L8818" t="s">
        <v>980</v>
      </c>
      <c r="M8818" t="s">
        <v>979</v>
      </c>
      <c r="N8818" s="119">
        <v>44152</v>
      </c>
      <c r="O8818">
        <v>0</v>
      </c>
      <c r="P8818">
        <v>0</v>
      </c>
      <c r="Q8818">
        <v>6616.1</v>
      </c>
      <c r="R8818">
        <v>1041.2</v>
      </c>
      <c r="S8818">
        <v>2.169</v>
      </c>
      <c r="T8818">
        <v>33</v>
      </c>
      <c r="U8818">
        <v>3155.3</v>
      </c>
      <c r="V8818">
        <v>24</v>
      </c>
      <c r="W8818">
        <v>1.2969999999999999</v>
      </c>
      <c r="X8818">
        <v>2.097</v>
      </c>
      <c r="Y8818" s="119">
        <v>44152</v>
      </c>
      <c r="Z8818">
        <v>408845.75323547202</v>
      </c>
      <c r="AA8818">
        <v>3660483.7222506301</v>
      </c>
    </row>
    <row r="8819" spans="1:27" x14ac:dyDescent="0.25">
      <c r="A8819">
        <v>-111.976660339999</v>
      </c>
      <c r="B8819">
        <v>33.079137780000003</v>
      </c>
      <c r="C8819" t="s">
        <v>983</v>
      </c>
      <c r="D8819" t="s">
        <v>982</v>
      </c>
      <c r="E8819" t="s">
        <v>981</v>
      </c>
      <c r="F8819">
        <v>8138</v>
      </c>
      <c r="G8819">
        <v>2</v>
      </c>
      <c r="H8819">
        <v>13.33</v>
      </c>
      <c r="I8819">
        <v>1.903</v>
      </c>
      <c r="J8819">
        <v>1</v>
      </c>
      <c r="K8819">
        <v>1168.0999999999899</v>
      </c>
      <c r="L8819" t="s">
        <v>980</v>
      </c>
      <c r="M8819" t="s">
        <v>979</v>
      </c>
      <c r="N8819" s="119">
        <v>44152</v>
      </c>
      <c r="O8819">
        <v>0</v>
      </c>
      <c r="P8819">
        <v>0</v>
      </c>
      <c r="Q8819">
        <v>5655.5</v>
      </c>
      <c r="R8819">
        <v>890.05999999999904</v>
      </c>
      <c r="S8819">
        <v>1.8540000000000001</v>
      </c>
      <c r="T8819">
        <v>33</v>
      </c>
      <c r="U8819">
        <v>2697.0999999999899</v>
      </c>
      <c r="V8819">
        <v>24</v>
      </c>
      <c r="W8819">
        <v>1.2969999999999999</v>
      </c>
      <c r="X8819">
        <v>2.097</v>
      </c>
      <c r="Y8819" s="119">
        <v>44152</v>
      </c>
      <c r="Z8819">
        <v>408845.663178313</v>
      </c>
      <c r="AA8819">
        <v>3660484.2763681002</v>
      </c>
    </row>
    <row r="8820" spans="1:27" x14ac:dyDescent="0.25">
      <c r="A8820">
        <v>-111.97665983</v>
      </c>
      <c r="B8820">
        <v>33.07914178</v>
      </c>
      <c r="C8820" t="s">
        <v>983</v>
      </c>
      <c r="D8820" t="s">
        <v>982</v>
      </c>
      <c r="E8820" t="s">
        <v>981</v>
      </c>
      <c r="F8820">
        <v>8139</v>
      </c>
      <c r="G8820">
        <v>359</v>
      </c>
      <c r="H8820">
        <v>13.33</v>
      </c>
      <c r="I8820">
        <v>1.64</v>
      </c>
      <c r="J8820">
        <v>1</v>
      </c>
      <c r="K8820">
        <v>1168.0999999999899</v>
      </c>
      <c r="L8820" t="s">
        <v>980</v>
      </c>
      <c r="M8820" t="s">
        <v>979</v>
      </c>
      <c r="N8820" s="119">
        <v>44152</v>
      </c>
      <c r="O8820">
        <v>0</v>
      </c>
      <c r="P8820">
        <v>0</v>
      </c>
      <c r="Q8820">
        <v>7511.3999999999896</v>
      </c>
      <c r="R8820">
        <v>1371.29999999999</v>
      </c>
      <c r="S8820">
        <v>2.8570000000000002</v>
      </c>
      <c r="T8820">
        <v>33</v>
      </c>
      <c r="U8820">
        <v>4155.3999999999896</v>
      </c>
      <c r="V8820">
        <v>24</v>
      </c>
      <c r="W8820">
        <v>1.1180000000000001</v>
      </c>
      <c r="X8820">
        <v>1.8080000000000001</v>
      </c>
      <c r="Y8820" s="119">
        <v>44152</v>
      </c>
      <c r="Z8820">
        <v>408845.71490686102</v>
      </c>
      <c r="AA8820">
        <v>3660484.7193974601</v>
      </c>
    </row>
    <row r="8821" spans="1:27" x14ac:dyDescent="0.25">
      <c r="A8821">
        <v>-111.976659139999</v>
      </c>
      <c r="B8821">
        <v>33.079146809999898</v>
      </c>
      <c r="C8821" t="s">
        <v>983</v>
      </c>
      <c r="D8821" t="s">
        <v>982</v>
      </c>
      <c r="E8821" t="s">
        <v>981</v>
      </c>
      <c r="F8821">
        <v>8140</v>
      </c>
      <c r="G8821">
        <v>355</v>
      </c>
      <c r="H8821">
        <v>13.33</v>
      </c>
      <c r="I8821">
        <v>1.87</v>
      </c>
      <c r="J8821">
        <v>1</v>
      </c>
      <c r="K8821">
        <v>1168.29999999999</v>
      </c>
      <c r="L8821" t="s">
        <v>980</v>
      </c>
      <c r="M8821" t="s">
        <v>979</v>
      </c>
      <c r="N8821" s="119">
        <v>44152</v>
      </c>
      <c r="O8821">
        <v>0</v>
      </c>
      <c r="P8821">
        <v>0</v>
      </c>
      <c r="Q8821">
        <v>5413.5</v>
      </c>
      <c r="R8821">
        <v>866.91999999999905</v>
      </c>
      <c r="S8821">
        <v>1.806</v>
      </c>
      <c r="T8821">
        <v>33</v>
      </c>
      <c r="U8821">
        <v>2627</v>
      </c>
      <c r="V8821">
        <v>24</v>
      </c>
      <c r="W8821">
        <v>1.2749999999999999</v>
      </c>
      <c r="X8821">
        <v>2.0609999999999999</v>
      </c>
      <c r="Y8821" s="119">
        <v>44152</v>
      </c>
      <c r="Z8821">
        <v>408845.78449872602</v>
      </c>
      <c r="AA8821">
        <v>3660485.2764646001</v>
      </c>
    </row>
    <row r="8822" spans="1:27" x14ac:dyDescent="0.25">
      <c r="A8822">
        <v>-111.97666187</v>
      </c>
      <c r="B8822">
        <v>33.079151930000002</v>
      </c>
      <c r="C8822" t="s">
        <v>983</v>
      </c>
      <c r="D8822" t="s">
        <v>982</v>
      </c>
      <c r="E8822" t="s">
        <v>981</v>
      </c>
      <c r="F8822">
        <v>8141</v>
      </c>
      <c r="G8822">
        <v>11</v>
      </c>
      <c r="H8822">
        <v>13.33</v>
      </c>
      <c r="I8822">
        <v>1.9359999999999999</v>
      </c>
      <c r="J8822">
        <v>1</v>
      </c>
      <c r="K8822">
        <v>1168.29999999999</v>
      </c>
      <c r="L8822" t="s">
        <v>980</v>
      </c>
      <c r="M8822" t="s">
        <v>979</v>
      </c>
      <c r="N8822" s="119">
        <v>44152</v>
      </c>
      <c r="O8822">
        <v>0</v>
      </c>
      <c r="P8822">
        <v>0</v>
      </c>
      <c r="Q8822">
        <v>4618.3999999999896</v>
      </c>
      <c r="R8822">
        <v>714.51999999999896</v>
      </c>
      <c r="S8822">
        <v>1.4890000000000001</v>
      </c>
      <c r="T8822">
        <v>33</v>
      </c>
      <c r="U8822">
        <v>2165.1999999999898</v>
      </c>
      <c r="V8822">
        <v>24</v>
      </c>
      <c r="W8822">
        <v>1.32</v>
      </c>
      <c r="X8822">
        <v>2.133</v>
      </c>
      <c r="Y8822" s="119">
        <v>44152</v>
      </c>
      <c r="Z8822">
        <v>408845.53496794798</v>
      </c>
      <c r="AA8822">
        <v>3660485.8464799798</v>
      </c>
    </row>
    <row r="8823" spans="1:27" x14ac:dyDescent="0.25">
      <c r="A8823">
        <v>-111.97665897</v>
      </c>
      <c r="B8823">
        <v>33.079156820000001</v>
      </c>
      <c r="C8823" t="s">
        <v>983</v>
      </c>
      <c r="D8823" t="s">
        <v>982</v>
      </c>
      <c r="E8823" t="s">
        <v>981</v>
      </c>
      <c r="F8823">
        <v>8142</v>
      </c>
      <c r="G8823">
        <v>354</v>
      </c>
      <c r="H8823">
        <v>13.33</v>
      </c>
      <c r="I8823">
        <v>1.87</v>
      </c>
      <c r="J8823">
        <v>1</v>
      </c>
      <c r="K8823">
        <v>1168.29999999999</v>
      </c>
      <c r="L8823" t="s">
        <v>980</v>
      </c>
      <c r="M8823" t="s">
        <v>979</v>
      </c>
      <c r="N8823" s="119">
        <v>44152</v>
      </c>
      <c r="O8823">
        <v>0</v>
      </c>
      <c r="P8823">
        <v>0</v>
      </c>
      <c r="Q8823">
        <v>4376</v>
      </c>
      <c r="R8823">
        <v>700.76999999999896</v>
      </c>
      <c r="S8823">
        <v>1.46</v>
      </c>
      <c r="T8823">
        <v>33</v>
      </c>
      <c r="U8823">
        <v>2123.5</v>
      </c>
      <c r="V8823">
        <v>24</v>
      </c>
      <c r="W8823">
        <v>1.2749999999999999</v>
      </c>
      <c r="X8823">
        <v>2.0609999999999999</v>
      </c>
      <c r="Y8823" s="119">
        <v>44152</v>
      </c>
      <c r="Z8823">
        <v>408845.81069205602</v>
      </c>
      <c r="AA8823">
        <v>3660486.3861063202</v>
      </c>
    </row>
    <row r="8824" spans="1:27" x14ac:dyDescent="0.25">
      <c r="A8824">
        <v>-111.97666187</v>
      </c>
      <c r="B8824">
        <v>33.079161929999898</v>
      </c>
      <c r="C8824" t="s">
        <v>983</v>
      </c>
      <c r="D8824" t="s">
        <v>982</v>
      </c>
      <c r="E8824" t="s">
        <v>981</v>
      </c>
      <c r="F8824">
        <v>8143</v>
      </c>
      <c r="G8824">
        <v>11</v>
      </c>
      <c r="H8824">
        <v>13.33</v>
      </c>
      <c r="I8824">
        <v>1.64</v>
      </c>
      <c r="J8824">
        <v>1</v>
      </c>
      <c r="K8824">
        <v>1168.4000000000001</v>
      </c>
      <c r="L8824" t="s">
        <v>980</v>
      </c>
      <c r="M8824" t="s">
        <v>979</v>
      </c>
      <c r="N8824" s="119">
        <v>44152</v>
      </c>
      <c r="O8824">
        <v>0</v>
      </c>
      <c r="P8824">
        <v>0</v>
      </c>
      <c r="Q8824">
        <v>4464</v>
      </c>
      <c r="R8824">
        <v>814.94</v>
      </c>
      <c r="S8824">
        <v>1.698</v>
      </c>
      <c r="T8824">
        <v>33</v>
      </c>
      <c r="U8824">
        <v>2469.5</v>
      </c>
      <c r="V8824">
        <v>24</v>
      </c>
      <c r="W8824">
        <v>1.1180000000000001</v>
      </c>
      <c r="X8824">
        <v>1.8080000000000001</v>
      </c>
      <c r="Y8824" s="119">
        <v>44152</v>
      </c>
      <c r="Z8824">
        <v>408845.54528355697</v>
      </c>
      <c r="AA8824">
        <v>3660486.95516065</v>
      </c>
    </row>
    <row r="8825" spans="1:27" x14ac:dyDescent="0.25">
      <c r="A8825">
        <v>-111.976658659999</v>
      </c>
      <c r="B8825">
        <v>33.079165779999897</v>
      </c>
      <c r="C8825" t="s">
        <v>983</v>
      </c>
      <c r="D8825" t="s">
        <v>982</v>
      </c>
      <c r="E8825" t="s">
        <v>981</v>
      </c>
      <c r="F8825">
        <v>8144</v>
      </c>
      <c r="G8825">
        <v>358</v>
      </c>
      <c r="H8825">
        <v>13.33</v>
      </c>
      <c r="I8825">
        <v>1.7390000000000001</v>
      </c>
      <c r="J8825">
        <v>1</v>
      </c>
      <c r="K8825">
        <v>1168.4000000000001</v>
      </c>
      <c r="L8825" t="s">
        <v>980</v>
      </c>
      <c r="M8825" t="s">
        <v>979</v>
      </c>
      <c r="N8825" s="119">
        <v>44152</v>
      </c>
      <c r="O8825">
        <v>0</v>
      </c>
      <c r="P8825">
        <v>0</v>
      </c>
      <c r="Q8825">
        <v>4895.8999999999896</v>
      </c>
      <c r="R8825">
        <v>843.21</v>
      </c>
      <c r="S8825">
        <v>1.7569999999999999</v>
      </c>
      <c r="T8825">
        <v>33</v>
      </c>
      <c r="U8825">
        <v>2555.1999999999898</v>
      </c>
      <c r="V8825">
        <v>24</v>
      </c>
      <c r="W8825">
        <v>1.1859999999999999</v>
      </c>
      <c r="X8825">
        <v>1.9159999999999999</v>
      </c>
      <c r="Y8825" s="119">
        <v>44152</v>
      </c>
      <c r="Z8825">
        <v>408845.84886954702</v>
      </c>
      <c r="AA8825">
        <v>3660487.3792149802</v>
      </c>
    </row>
    <row r="8826" spans="1:27" x14ac:dyDescent="0.25">
      <c r="A8826">
        <v>-111.97666103</v>
      </c>
      <c r="B8826">
        <v>33.0791718199999</v>
      </c>
      <c r="C8826" t="s">
        <v>983</v>
      </c>
      <c r="D8826" t="s">
        <v>982</v>
      </c>
      <c r="E8826" t="s">
        <v>981</v>
      </c>
      <c r="F8826">
        <v>8145</v>
      </c>
      <c r="G8826">
        <v>6</v>
      </c>
      <c r="H8826">
        <v>13.33</v>
      </c>
      <c r="I8826">
        <v>1.5089999999999999</v>
      </c>
      <c r="J8826">
        <v>1</v>
      </c>
      <c r="K8826">
        <v>1168.29999999999</v>
      </c>
      <c r="L8826" t="s">
        <v>980</v>
      </c>
      <c r="M8826" t="s">
        <v>979</v>
      </c>
      <c r="N8826" s="119">
        <v>44152</v>
      </c>
      <c r="O8826">
        <v>0</v>
      </c>
      <c r="P8826">
        <v>0</v>
      </c>
      <c r="Q8826">
        <v>4928.1000000000004</v>
      </c>
      <c r="R8826">
        <v>977.91999999999905</v>
      </c>
      <c r="S8826">
        <v>2.0369999999999999</v>
      </c>
      <c r="T8826">
        <v>33</v>
      </c>
      <c r="U8826">
        <v>2963.4</v>
      </c>
      <c r="V8826">
        <v>24</v>
      </c>
      <c r="W8826">
        <v>1.0289999999999999</v>
      </c>
      <c r="X8826">
        <v>1.663</v>
      </c>
      <c r="Y8826" s="119">
        <v>44152</v>
      </c>
      <c r="Z8826">
        <v>408845.63388948102</v>
      </c>
      <c r="AA8826">
        <v>3660488.05091633</v>
      </c>
    </row>
    <row r="8827" spans="1:27" x14ac:dyDescent="0.25">
      <c r="A8827">
        <v>-111.976658299999</v>
      </c>
      <c r="B8827">
        <v>33.079175900000003</v>
      </c>
      <c r="C8827" t="s">
        <v>983</v>
      </c>
      <c r="D8827" t="s">
        <v>982</v>
      </c>
      <c r="E8827" t="s">
        <v>981</v>
      </c>
      <c r="F8827">
        <v>8146</v>
      </c>
      <c r="G8827">
        <v>350</v>
      </c>
      <c r="H8827">
        <v>13.33</v>
      </c>
      <c r="I8827">
        <v>1.804</v>
      </c>
      <c r="J8827">
        <v>1</v>
      </c>
      <c r="K8827">
        <v>1168.29999999999</v>
      </c>
      <c r="L8827" t="s">
        <v>980</v>
      </c>
      <c r="M8827" t="s">
        <v>979</v>
      </c>
      <c r="N8827" s="119">
        <v>44152</v>
      </c>
      <c r="O8827">
        <v>0</v>
      </c>
      <c r="P8827">
        <v>0</v>
      </c>
      <c r="Q8827">
        <v>4309.3</v>
      </c>
      <c r="R8827">
        <v>715.19</v>
      </c>
      <c r="S8827">
        <v>1.49</v>
      </c>
      <c r="T8827">
        <v>33</v>
      </c>
      <c r="U8827">
        <v>2167.1999999999898</v>
      </c>
      <c r="V8827">
        <v>24</v>
      </c>
      <c r="W8827">
        <v>1.23</v>
      </c>
      <c r="X8827">
        <v>1.988</v>
      </c>
      <c r="Y8827" s="119">
        <v>44152</v>
      </c>
      <c r="Z8827">
        <v>408845.892910533</v>
      </c>
      <c r="AA8827">
        <v>3660488.5008871802</v>
      </c>
    </row>
    <row r="8828" spans="1:27" x14ac:dyDescent="0.25">
      <c r="A8828">
        <v>-111.976660679999</v>
      </c>
      <c r="B8828">
        <v>33.079180790000002</v>
      </c>
      <c r="C8828" t="s">
        <v>983</v>
      </c>
      <c r="D8828" t="s">
        <v>982</v>
      </c>
      <c r="E8828" t="s">
        <v>981</v>
      </c>
      <c r="F8828">
        <v>8147</v>
      </c>
      <c r="G8828">
        <v>4</v>
      </c>
      <c r="H8828">
        <v>13.33</v>
      </c>
      <c r="I8828">
        <v>1.9690000000000001</v>
      </c>
      <c r="J8828">
        <v>1</v>
      </c>
      <c r="K8828">
        <v>1168.29999999999</v>
      </c>
      <c r="L8828" t="s">
        <v>980</v>
      </c>
      <c r="M8828" t="s">
        <v>979</v>
      </c>
      <c r="N8828" s="119">
        <v>44152</v>
      </c>
      <c r="O8828">
        <v>0</v>
      </c>
      <c r="P8828">
        <v>0</v>
      </c>
      <c r="Q8828">
        <v>4536.3999999999896</v>
      </c>
      <c r="R8828">
        <v>690.13999999999896</v>
      </c>
      <c r="S8828">
        <v>1.4379999999999999</v>
      </c>
      <c r="T8828">
        <v>33</v>
      </c>
      <c r="U8828">
        <v>2091.3000000000002</v>
      </c>
      <c r="V8828">
        <v>24</v>
      </c>
      <c r="W8828">
        <v>1.3420000000000001</v>
      </c>
      <c r="X8828">
        <v>2.169</v>
      </c>
      <c r="Y8828" s="119">
        <v>44152</v>
      </c>
      <c r="Z8828">
        <v>408845.67581081903</v>
      </c>
      <c r="AA8828">
        <v>3660489.0450989399</v>
      </c>
    </row>
    <row r="8829" spans="1:27" x14ac:dyDescent="0.25">
      <c r="A8829">
        <v>-111.97665849000001</v>
      </c>
      <c r="B8829">
        <v>33.079185789999897</v>
      </c>
      <c r="C8829" t="s">
        <v>983</v>
      </c>
      <c r="D8829" t="s">
        <v>982</v>
      </c>
      <c r="E8829" t="s">
        <v>981</v>
      </c>
      <c r="F8829">
        <v>8148</v>
      </c>
      <c r="G8829">
        <v>357</v>
      </c>
      <c r="H8829">
        <v>13.33</v>
      </c>
      <c r="I8829">
        <v>1.772</v>
      </c>
      <c r="J8829">
        <v>1</v>
      </c>
      <c r="K8829">
        <v>1168.29999999999</v>
      </c>
      <c r="L8829" t="s">
        <v>980</v>
      </c>
      <c r="M8829" t="s">
        <v>979</v>
      </c>
      <c r="N8829" s="119">
        <v>44152</v>
      </c>
      <c r="O8829">
        <v>0</v>
      </c>
      <c r="P8829">
        <v>0</v>
      </c>
      <c r="Q8829">
        <v>4262</v>
      </c>
      <c r="R8829">
        <v>720.42999999999904</v>
      </c>
      <c r="S8829">
        <v>1.5009999999999999</v>
      </c>
      <c r="T8829">
        <v>33</v>
      </c>
      <c r="U8829">
        <v>2183.0999999999899</v>
      </c>
      <c r="V8829">
        <v>24</v>
      </c>
      <c r="W8829">
        <v>1.208</v>
      </c>
      <c r="X8829">
        <v>1.952</v>
      </c>
      <c r="Y8829" s="119">
        <v>44152</v>
      </c>
      <c r="Z8829">
        <v>408845.88537845301</v>
      </c>
      <c r="AA8829">
        <v>3660489.5975373699</v>
      </c>
    </row>
    <row r="8830" spans="1:27" x14ac:dyDescent="0.25">
      <c r="A8830">
        <v>-111.976660199999</v>
      </c>
      <c r="B8830">
        <v>33.079190840000003</v>
      </c>
      <c r="C8830" t="s">
        <v>983</v>
      </c>
      <c r="D8830" t="s">
        <v>982</v>
      </c>
      <c r="E8830" t="s">
        <v>981</v>
      </c>
      <c r="F8830">
        <v>8149</v>
      </c>
      <c r="G8830">
        <v>7</v>
      </c>
      <c r="H8830">
        <v>13.33</v>
      </c>
      <c r="I8830">
        <v>2.0339999999999998</v>
      </c>
      <c r="J8830">
        <v>1</v>
      </c>
      <c r="K8830">
        <v>1168.29999999999</v>
      </c>
      <c r="L8830" t="s">
        <v>980</v>
      </c>
      <c r="M8830" t="s">
        <v>979</v>
      </c>
      <c r="N8830" s="119">
        <v>44152</v>
      </c>
      <c r="O8830">
        <v>0</v>
      </c>
      <c r="P8830">
        <v>0</v>
      </c>
      <c r="Q8830">
        <v>3384.9</v>
      </c>
      <c r="R8830">
        <v>498.35</v>
      </c>
      <c r="S8830">
        <v>1.038</v>
      </c>
      <c r="T8830">
        <v>33</v>
      </c>
      <c r="U8830">
        <v>1510.0999999999899</v>
      </c>
      <c r="V8830">
        <v>24</v>
      </c>
      <c r="W8830">
        <v>1.387</v>
      </c>
      <c r="X8830">
        <v>2.2410000000000001</v>
      </c>
      <c r="Y8830" s="119">
        <v>44152</v>
      </c>
      <c r="Z8830">
        <v>408845.73098015401</v>
      </c>
      <c r="AA8830">
        <v>3660490.1589061599</v>
      </c>
    </row>
    <row r="8831" spans="1:27" x14ac:dyDescent="0.25">
      <c r="A8831">
        <v>-111.97665917</v>
      </c>
      <c r="B8831">
        <v>33.0791957799999</v>
      </c>
      <c r="C8831" t="s">
        <v>983</v>
      </c>
      <c r="D8831" t="s">
        <v>982</v>
      </c>
      <c r="E8831" t="s">
        <v>981</v>
      </c>
      <c r="F8831">
        <v>8150</v>
      </c>
      <c r="G8831">
        <v>1</v>
      </c>
      <c r="H8831">
        <v>13.33</v>
      </c>
      <c r="I8831">
        <v>1.804</v>
      </c>
      <c r="J8831">
        <v>1</v>
      </c>
      <c r="K8831">
        <v>1168.29999999999</v>
      </c>
      <c r="L8831" t="s">
        <v>980</v>
      </c>
      <c r="M8831" t="s">
        <v>979</v>
      </c>
      <c r="N8831" s="119">
        <v>44152</v>
      </c>
      <c r="O8831">
        <v>0</v>
      </c>
      <c r="P8831">
        <v>0</v>
      </c>
      <c r="Q8831">
        <v>4174.3999999999896</v>
      </c>
      <c r="R8831">
        <v>692.78999999999905</v>
      </c>
      <c r="S8831">
        <v>1.4430000000000001</v>
      </c>
      <c r="T8831">
        <v>33</v>
      </c>
      <c r="U8831">
        <v>2099.4</v>
      </c>
      <c r="V8831">
        <v>24</v>
      </c>
      <c r="W8831">
        <v>1.23</v>
      </c>
      <c r="X8831">
        <v>1.988</v>
      </c>
      <c r="Y8831" s="119">
        <v>44152</v>
      </c>
      <c r="Z8831">
        <v>408845.83221400599</v>
      </c>
      <c r="AA8831">
        <v>3660490.7056999099</v>
      </c>
    </row>
    <row r="8832" spans="1:27" x14ac:dyDescent="0.25">
      <c r="A8832">
        <v>-111.97665949</v>
      </c>
      <c r="B8832">
        <v>33.079200790000002</v>
      </c>
      <c r="C8832" t="s">
        <v>983</v>
      </c>
      <c r="D8832" t="s">
        <v>982</v>
      </c>
      <c r="E8832" t="s">
        <v>981</v>
      </c>
      <c r="F8832">
        <v>8151</v>
      </c>
      <c r="G8832">
        <v>357</v>
      </c>
      <c r="H8832">
        <v>13.33</v>
      </c>
      <c r="I8832">
        <v>1.804</v>
      </c>
      <c r="J8832">
        <v>1</v>
      </c>
      <c r="K8832">
        <v>1168.29999999999</v>
      </c>
      <c r="L8832" t="s">
        <v>980</v>
      </c>
      <c r="M8832" t="s">
        <v>979</v>
      </c>
      <c r="N8832" s="119">
        <v>44152</v>
      </c>
      <c r="O8832">
        <v>0</v>
      </c>
      <c r="P8832">
        <v>0</v>
      </c>
      <c r="Q8832">
        <v>3621.6999999999898</v>
      </c>
      <c r="R8832">
        <v>601.07000000000005</v>
      </c>
      <c r="S8832">
        <v>1.252</v>
      </c>
      <c r="T8832">
        <v>33</v>
      </c>
      <c r="U8832">
        <v>1821.4</v>
      </c>
      <c r="V8832">
        <v>24</v>
      </c>
      <c r="W8832">
        <v>1.23</v>
      </c>
      <c r="X8832">
        <v>1.988</v>
      </c>
      <c r="Y8832" s="119">
        <v>44152</v>
      </c>
      <c r="Z8832">
        <v>408845.80751402001</v>
      </c>
      <c r="AA8832">
        <v>3660491.26142684</v>
      </c>
    </row>
    <row r="8833" spans="1:27" x14ac:dyDescent="0.25">
      <c r="A8833">
        <v>-111.976659139999</v>
      </c>
      <c r="B8833">
        <v>33.079205809999898</v>
      </c>
      <c r="C8833" t="s">
        <v>983</v>
      </c>
      <c r="D8833" t="s">
        <v>982</v>
      </c>
      <c r="E8833" t="s">
        <v>981</v>
      </c>
      <c r="F8833">
        <v>8152</v>
      </c>
      <c r="G8833">
        <v>355</v>
      </c>
      <c r="H8833">
        <v>13.33</v>
      </c>
      <c r="I8833">
        <v>1.706</v>
      </c>
      <c r="J8833">
        <v>1</v>
      </c>
      <c r="K8833">
        <v>1168.29999999999</v>
      </c>
      <c r="L8833" t="s">
        <v>980</v>
      </c>
      <c r="M8833" t="s">
        <v>979</v>
      </c>
      <c r="N8833" s="119">
        <v>44152</v>
      </c>
      <c r="O8833">
        <v>0</v>
      </c>
      <c r="P8833">
        <v>0</v>
      </c>
      <c r="Q8833">
        <v>3362.8</v>
      </c>
      <c r="R8833">
        <v>590.29999999999905</v>
      </c>
      <c r="S8833">
        <v>1.23</v>
      </c>
      <c r="T8833">
        <v>33</v>
      </c>
      <c r="U8833">
        <v>1788.79999999999</v>
      </c>
      <c r="V8833">
        <v>24</v>
      </c>
      <c r="W8833">
        <v>1.163</v>
      </c>
      <c r="X8833">
        <v>1.88</v>
      </c>
      <c r="Y8833" s="119">
        <v>44152</v>
      </c>
      <c r="Z8833">
        <v>408845.84536068101</v>
      </c>
      <c r="AA8833">
        <v>3660491.8176805801</v>
      </c>
    </row>
    <row r="8834" spans="1:27" x14ac:dyDescent="0.25">
      <c r="A8834">
        <v>-111.97666017</v>
      </c>
      <c r="B8834">
        <v>33.079210779999897</v>
      </c>
      <c r="C8834" t="s">
        <v>983</v>
      </c>
      <c r="D8834" t="s">
        <v>982</v>
      </c>
      <c r="E8834" t="s">
        <v>981</v>
      </c>
      <c r="F8834">
        <v>8153</v>
      </c>
      <c r="G8834">
        <v>1</v>
      </c>
      <c r="H8834">
        <v>13.33</v>
      </c>
      <c r="I8834">
        <v>1.9359999999999999</v>
      </c>
      <c r="J8834">
        <v>1</v>
      </c>
      <c r="K8834">
        <v>1168.4000000000001</v>
      </c>
      <c r="L8834" t="s">
        <v>980</v>
      </c>
      <c r="M8834" t="s">
        <v>979</v>
      </c>
      <c r="N8834" s="119">
        <v>44152</v>
      </c>
      <c r="O8834">
        <v>0</v>
      </c>
      <c r="P8834">
        <v>0</v>
      </c>
      <c r="Q8834">
        <v>3248.5999999999899</v>
      </c>
      <c r="R8834">
        <v>502.58999999999901</v>
      </c>
      <c r="S8834">
        <v>1.0469999999999999</v>
      </c>
      <c r="T8834">
        <v>33</v>
      </c>
      <c r="U8834">
        <v>1523</v>
      </c>
      <c r="V8834">
        <v>24</v>
      </c>
      <c r="W8834">
        <v>1.32</v>
      </c>
      <c r="X8834">
        <v>2.133</v>
      </c>
      <c r="Y8834" s="119">
        <v>44152</v>
      </c>
      <c r="Z8834">
        <v>408845.75434960099</v>
      </c>
      <c r="AA8834">
        <v>3660492.36958938</v>
      </c>
    </row>
    <row r="8835" spans="1:27" x14ac:dyDescent="0.25">
      <c r="A8835">
        <v>-111.97665983</v>
      </c>
      <c r="B8835">
        <v>33.079215779999899</v>
      </c>
      <c r="C8835" t="s">
        <v>983</v>
      </c>
      <c r="D8835" t="s">
        <v>982</v>
      </c>
      <c r="E8835" t="s">
        <v>981</v>
      </c>
      <c r="F8835">
        <v>8154</v>
      </c>
      <c r="G8835">
        <v>359</v>
      </c>
      <c r="H8835">
        <v>13.33</v>
      </c>
      <c r="I8835">
        <v>1.706</v>
      </c>
      <c r="J8835">
        <v>1</v>
      </c>
      <c r="K8835">
        <v>1168.4000000000001</v>
      </c>
      <c r="L8835" t="s">
        <v>980</v>
      </c>
      <c r="M8835" t="s">
        <v>979</v>
      </c>
      <c r="N8835" s="119">
        <v>44152</v>
      </c>
      <c r="O8835">
        <v>0</v>
      </c>
      <c r="P8835">
        <v>0</v>
      </c>
      <c r="Q8835">
        <v>3201.4</v>
      </c>
      <c r="R8835">
        <v>561.97</v>
      </c>
      <c r="S8835">
        <v>1.171</v>
      </c>
      <c r="T8835">
        <v>33</v>
      </c>
      <c r="U8835">
        <v>1702.9</v>
      </c>
      <c r="V8835">
        <v>24</v>
      </c>
      <c r="W8835">
        <v>1.163</v>
      </c>
      <c r="X8835">
        <v>1.88</v>
      </c>
      <c r="Y8835" s="119">
        <v>44152</v>
      </c>
      <c r="Z8835">
        <v>408845.79124225298</v>
      </c>
      <c r="AA8835">
        <v>3660492.92363445</v>
      </c>
    </row>
    <row r="8836" spans="1:27" x14ac:dyDescent="0.25">
      <c r="A8836">
        <v>-111.97666051</v>
      </c>
      <c r="B8836">
        <v>33.079220790000001</v>
      </c>
      <c r="C8836" t="s">
        <v>983</v>
      </c>
      <c r="D8836" t="s">
        <v>982</v>
      </c>
      <c r="E8836" t="s">
        <v>981</v>
      </c>
      <c r="F8836">
        <v>8155</v>
      </c>
      <c r="G8836">
        <v>3</v>
      </c>
      <c r="H8836">
        <v>13.33</v>
      </c>
      <c r="I8836">
        <v>1.7390000000000001</v>
      </c>
      <c r="J8836">
        <v>1</v>
      </c>
      <c r="K8836">
        <v>1168.4000000000001</v>
      </c>
      <c r="L8836" t="s">
        <v>980</v>
      </c>
      <c r="M8836" t="s">
        <v>979</v>
      </c>
      <c r="N8836" s="119">
        <v>44152</v>
      </c>
      <c r="O8836">
        <v>0</v>
      </c>
      <c r="P8836">
        <v>0</v>
      </c>
      <c r="Q8836">
        <v>2748</v>
      </c>
      <c r="R8836">
        <v>473.29</v>
      </c>
      <c r="S8836">
        <v>0.98599999999999999</v>
      </c>
      <c r="T8836">
        <v>33</v>
      </c>
      <c r="U8836">
        <v>1434.2</v>
      </c>
      <c r="V8836">
        <v>24</v>
      </c>
      <c r="W8836">
        <v>1.1859999999999999</v>
      </c>
      <c r="X8836">
        <v>1.9159999999999999</v>
      </c>
      <c r="Y8836" s="119">
        <v>44152</v>
      </c>
      <c r="Z8836">
        <v>408845.73294067697</v>
      </c>
      <c r="AA8836">
        <v>3660493.4796740199</v>
      </c>
    </row>
    <row r="8837" spans="1:27" x14ac:dyDescent="0.25">
      <c r="A8837">
        <v>-111.97666017</v>
      </c>
      <c r="B8837">
        <v>33.079224779999898</v>
      </c>
      <c r="C8837" t="s">
        <v>983</v>
      </c>
      <c r="D8837" t="s">
        <v>982</v>
      </c>
      <c r="E8837" t="s">
        <v>981</v>
      </c>
      <c r="F8837">
        <v>8156</v>
      </c>
      <c r="G8837">
        <v>1</v>
      </c>
      <c r="H8837">
        <v>13.33</v>
      </c>
      <c r="I8837">
        <v>1.804</v>
      </c>
      <c r="J8837">
        <v>1</v>
      </c>
      <c r="K8837">
        <v>1168.4000000000001</v>
      </c>
      <c r="L8837" t="s">
        <v>980</v>
      </c>
      <c r="M8837" t="s">
        <v>979</v>
      </c>
      <c r="N8837" s="119">
        <v>44152</v>
      </c>
      <c r="O8837">
        <v>0</v>
      </c>
      <c r="P8837">
        <v>0</v>
      </c>
      <c r="Q8837">
        <v>3028.0999999999899</v>
      </c>
      <c r="R8837">
        <v>502.55</v>
      </c>
      <c r="S8837">
        <v>1.0469999999999999</v>
      </c>
      <c r="T8837">
        <v>33</v>
      </c>
      <c r="U8837">
        <v>1522.9</v>
      </c>
      <c r="V8837">
        <v>24</v>
      </c>
      <c r="W8837">
        <v>1.23</v>
      </c>
      <c r="X8837">
        <v>1.988</v>
      </c>
      <c r="Y8837" s="119">
        <v>44152</v>
      </c>
      <c r="Z8837">
        <v>408845.76879145199</v>
      </c>
      <c r="AA8837">
        <v>3660493.9217423401</v>
      </c>
    </row>
    <row r="8838" spans="1:27" x14ac:dyDescent="0.25">
      <c r="A8838">
        <v>-111.976659659999</v>
      </c>
      <c r="B8838">
        <v>33.079229779999899</v>
      </c>
      <c r="C8838" t="s">
        <v>983</v>
      </c>
      <c r="D8838" t="s">
        <v>982</v>
      </c>
      <c r="E8838" t="s">
        <v>981</v>
      </c>
      <c r="F8838">
        <v>8157</v>
      </c>
      <c r="G8838">
        <v>358</v>
      </c>
      <c r="H8838">
        <v>13.33</v>
      </c>
      <c r="I8838">
        <v>1.804</v>
      </c>
      <c r="J8838">
        <v>1</v>
      </c>
      <c r="K8838">
        <v>1168.4000000000001</v>
      </c>
      <c r="L8838" t="s">
        <v>980</v>
      </c>
      <c r="M8838" t="s">
        <v>979</v>
      </c>
      <c r="N8838" s="119">
        <v>44152</v>
      </c>
      <c r="O8838">
        <v>0</v>
      </c>
      <c r="P8838">
        <v>0</v>
      </c>
      <c r="Q8838">
        <v>2999.1999999999898</v>
      </c>
      <c r="R8838">
        <v>497.75999999999902</v>
      </c>
      <c r="S8838">
        <v>1.0369999999999999</v>
      </c>
      <c r="T8838">
        <v>33</v>
      </c>
      <c r="U8838">
        <v>1508.4</v>
      </c>
      <c r="V8838">
        <v>24</v>
      </c>
      <c r="W8838">
        <v>1.23</v>
      </c>
      <c r="X8838">
        <v>1.988</v>
      </c>
      <c r="Y8838" s="119">
        <v>44152</v>
      </c>
      <c r="Z8838">
        <v>408845.82155152399</v>
      </c>
      <c r="AA8838">
        <v>3660494.4756397698</v>
      </c>
    </row>
    <row r="8839" spans="1:27" x14ac:dyDescent="0.25">
      <c r="A8839">
        <v>-111.976660339999</v>
      </c>
      <c r="B8839">
        <v>33.07923478</v>
      </c>
      <c r="C8839" t="s">
        <v>983</v>
      </c>
      <c r="D8839" t="s">
        <v>982</v>
      </c>
      <c r="E8839" t="s">
        <v>981</v>
      </c>
      <c r="F8839">
        <v>8158</v>
      </c>
      <c r="G8839">
        <v>2</v>
      </c>
      <c r="H8839">
        <v>13.33</v>
      </c>
      <c r="I8839">
        <v>1.772</v>
      </c>
      <c r="J8839">
        <v>1</v>
      </c>
      <c r="K8839">
        <v>1168.5999999999899</v>
      </c>
      <c r="L8839" t="s">
        <v>980</v>
      </c>
      <c r="M8839" t="s">
        <v>979</v>
      </c>
      <c r="N8839" s="119">
        <v>44152</v>
      </c>
      <c r="O8839">
        <v>0</v>
      </c>
      <c r="P8839">
        <v>0</v>
      </c>
      <c r="Q8839">
        <v>3128.0999999999899</v>
      </c>
      <c r="R8839">
        <v>528.75999999999897</v>
      </c>
      <c r="S8839">
        <v>1.1020000000000001</v>
      </c>
      <c r="T8839">
        <v>33</v>
      </c>
      <c r="U8839">
        <v>1602.29999999999</v>
      </c>
      <c r="V8839">
        <v>24</v>
      </c>
      <c r="W8839">
        <v>1.208</v>
      </c>
      <c r="X8839">
        <v>1.952</v>
      </c>
      <c r="Y8839" s="119">
        <v>44152</v>
      </c>
      <c r="Z8839">
        <v>408845.76323964202</v>
      </c>
      <c r="AA8839">
        <v>3660495.0305706598</v>
      </c>
    </row>
    <row r="8840" spans="1:27" x14ac:dyDescent="0.25">
      <c r="A8840">
        <v>-111.976658659999</v>
      </c>
      <c r="B8840">
        <v>33.079239780000002</v>
      </c>
      <c r="C8840" t="s">
        <v>983</v>
      </c>
      <c r="D8840" t="s">
        <v>982</v>
      </c>
      <c r="E8840" t="s">
        <v>981</v>
      </c>
      <c r="F8840">
        <v>8159</v>
      </c>
      <c r="G8840">
        <v>358</v>
      </c>
      <c r="H8840">
        <v>13.33</v>
      </c>
      <c r="I8840">
        <v>1.706</v>
      </c>
      <c r="J8840">
        <v>1</v>
      </c>
      <c r="K8840">
        <v>1168.5999999999899</v>
      </c>
      <c r="L8840" t="s">
        <v>980</v>
      </c>
      <c r="M8840" t="s">
        <v>979</v>
      </c>
      <c r="N8840" s="119">
        <v>44152</v>
      </c>
      <c r="O8840">
        <v>0</v>
      </c>
      <c r="P8840">
        <v>0</v>
      </c>
      <c r="Q8840">
        <v>3104.9</v>
      </c>
      <c r="R8840">
        <v>545.01999999999896</v>
      </c>
      <c r="S8840">
        <v>1.135</v>
      </c>
      <c r="T8840">
        <v>33</v>
      </c>
      <c r="U8840">
        <v>1651.5999999999899</v>
      </c>
      <c r="V8840">
        <v>24</v>
      </c>
      <c r="W8840">
        <v>1.163</v>
      </c>
      <c r="X8840">
        <v>1.88</v>
      </c>
      <c r="Y8840" s="119">
        <v>44152</v>
      </c>
      <c r="Z8840">
        <v>408845.92520489602</v>
      </c>
      <c r="AA8840">
        <v>3660495.5834519998</v>
      </c>
    </row>
    <row r="8841" spans="1:27" x14ac:dyDescent="0.25">
      <c r="A8841">
        <v>-111.976660699999</v>
      </c>
      <c r="B8841">
        <v>33.0792448999999</v>
      </c>
      <c r="C8841" t="s">
        <v>983</v>
      </c>
      <c r="D8841" t="s">
        <v>982</v>
      </c>
      <c r="E8841" t="s">
        <v>981</v>
      </c>
      <c r="F8841">
        <v>8160</v>
      </c>
      <c r="G8841">
        <v>10</v>
      </c>
      <c r="H8841">
        <v>13.33</v>
      </c>
      <c r="I8841">
        <v>1.542</v>
      </c>
      <c r="J8841">
        <v>1</v>
      </c>
      <c r="K8841">
        <v>1168.5999999999899</v>
      </c>
      <c r="L8841" t="s">
        <v>980</v>
      </c>
      <c r="M8841" t="s">
        <v>979</v>
      </c>
      <c r="N8841" s="119">
        <v>44152</v>
      </c>
      <c r="O8841">
        <v>0</v>
      </c>
      <c r="P8841">
        <v>0</v>
      </c>
      <c r="Q8841">
        <v>3277.9</v>
      </c>
      <c r="R8841">
        <v>636.62</v>
      </c>
      <c r="S8841">
        <v>1.3260000000000001</v>
      </c>
      <c r="T8841">
        <v>33</v>
      </c>
      <c r="U8841">
        <v>1929.2</v>
      </c>
      <c r="V8841">
        <v>24</v>
      </c>
      <c r="W8841">
        <v>1.0509999999999999</v>
      </c>
      <c r="X8841">
        <v>1.6990000000000001</v>
      </c>
      <c r="Y8841" s="119">
        <v>44152</v>
      </c>
      <c r="Z8841">
        <v>408845.74007745198</v>
      </c>
      <c r="AA8841">
        <v>3660496.1528681498</v>
      </c>
    </row>
    <row r="8842" spans="1:27" x14ac:dyDescent="0.25">
      <c r="A8842">
        <v>-111.976659339999</v>
      </c>
      <c r="B8842">
        <v>33.07924878</v>
      </c>
      <c r="C8842" t="s">
        <v>983</v>
      </c>
      <c r="D8842" t="s">
        <v>982</v>
      </c>
      <c r="E8842" t="s">
        <v>981</v>
      </c>
      <c r="F8842">
        <v>8161</v>
      </c>
      <c r="G8842">
        <v>2</v>
      </c>
      <c r="H8842">
        <v>13.33</v>
      </c>
      <c r="I8842">
        <v>1.7390000000000001</v>
      </c>
      <c r="J8842">
        <v>1</v>
      </c>
      <c r="K8842">
        <v>1168.7</v>
      </c>
      <c r="L8842" t="s">
        <v>980</v>
      </c>
      <c r="M8842" t="s">
        <v>979</v>
      </c>
      <c r="N8842" s="119">
        <v>44152</v>
      </c>
      <c r="O8842">
        <v>0</v>
      </c>
      <c r="P8842">
        <v>0</v>
      </c>
      <c r="Q8842">
        <v>3347.4</v>
      </c>
      <c r="R8842">
        <v>576.51999999999896</v>
      </c>
      <c r="S8842">
        <v>1.2010000000000001</v>
      </c>
      <c r="T8842">
        <v>33</v>
      </c>
      <c r="U8842">
        <v>1747</v>
      </c>
      <c r="V8842">
        <v>24</v>
      </c>
      <c r="W8842">
        <v>1.1859999999999999</v>
      </c>
      <c r="X8842">
        <v>1.9159999999999999</v>
      </c>
      <c r="Y8842" s="119">
        <v>44152</v>
      </c>
      <c r="Z8842">
        <v>408845.87101926201</v>
      </c>
      <c r="AA8842">
        <v>3660496.5818551602</v>
      </c>
    </row>
    <row r="8843" spans="1:27" x14ac:dyDescent="0.25">
      <c r="A8843">
        <v>-111.97666037</v>
      </c>
      <c r="B8843">
        <v>33.079254849999899</v>
      </c>
      <c r="C8843" t="s">
        <v>983</v>
      </c>
      <c r="D8843" t="s">
        <v>982</v>
      </c>
      <c r="E8843" t="s">
        <v>981</v>
      </c>
      <c r="F8843">
        <v>8162</v>
      </c>
      <c r="G8843">
        <v>8</v>
      </c>
      <c r="H8843">
        <v>13.33</v>
      </c>
      <c r="I8843">
        <v>1.804</v>
      </c>
      <c r="J8843">
        <v>1</v>
      </c>
      <c r="K8843">
        <v>1168.5999999999899</v>
      </c>
      <c r="L8843" t="s">
        <v>980</v>
      </c>
      <c r="M8843" t="s">
        <v>979</v>
      </c>
      <c r="N8843" s="119">
        <v>44152</v>
      </c>
      <c r="O8843">
        <v>0</v>
      </c>
      <c r="P8843">
        <v>0</v>
      </c>
      <c r="Q8843">
        <v>3497.4</v>
      </c>
      <c r="R8843">
        <v>580.45000000000005</v>
      </c>
      <c r="S8843">
        <v>1.2090000000000001</v>
      </c>
      <c r="T8843">
        <v>33</v>
      </c>
      <c r="U8843">
        <v>1758.9</v>
      </c>
      <c r="V8843">
        <v>24</v>
      </c>
      <c r="W8843">
        <v>1.23</v>
      </c>
      <c r="X8843">
        <v>1.988</v>
      </c>
      <c r="Y8843" s="119">
        <v>44152</v>
      </c>
      <c r="Z8843">
        <v>408845.78114295198</v>
      </c>
      <c r="AA8843">
        <v>3660497.2557188501</v>
      </c>
    </row>
    <row r="8844" spans="1:27" x14ac:dyDescent="0.25">
      <c r="A8844">
        <v>-111.97665883000001</v>
      </c>
      <c r="B8844">
        <v>33.079259780000001</v>
      </c>
      <c r="C8844" t="s">
        <v>983</v>
      </c>
      <c r="D8844" t="s">
        <v>982</v>
      </c>
      <c r="E8844" t="s">
        <v>981</v>
      </c>
      <c r="F8844">
        <v>8163</v>
      </c>
      <c r="G8844">
        <v>359</v>
      </c>
      <c r="H8844">
        <v>13.33</v>
      </c>
      <c r="I8844">
        <v>1.9359999999999999</v>
      </c>
      <c r="J8844">
        <v>1</v>
      </c>
      <c r="K8844">
        <v>1168.5999999999899</v>
      </c>
      <c r="L8844" t="s">
        <v>980</v>
      </c>
      <c r="M8844" t="s">
        <v>979</v>
      </c>
      <c r="N8844" s="119">
        <v>44152</v>
      </c>
      <c r="O8844">
        <v>0</v>
      </c>
      <c r="P8844">
        <v>0</v>
      </c>
      <c r="Q8844">
        <v>3821.6999999999898</v>
      </c>
      <c r="R8844">
        <v>591.26999999999896</v>
      </c>
      <c r="S8844">
        <v>1.232</v>
      </c>
      <c r="T8844">
        <v>33</v>
      </c>
      <c r="U8844">
        <v>1791.7</v>
      </c>
      <c r="V8844">
        <v>24</v>
      </c>
      <c r="W8844">
        <v>1.32</v>
      </c>
      <c r="X8844">
        <v>2.133</v>
      </c>
      <c r="Y8844" s="119">
        <v>44152</v>
      </c>
      <c r="Z8844">
        <v>408845.92996868101</v>
      </c>
      <c r="AA8844">
        <v>3660497.8009610102</v>
      </c>
    </row>
    <row r="8845" spans="1:27" x14ac:dyDescent="0.25">
      <c r="A8845">
        <v>-111.97665951</v>
      </c>
      <c r="B8845">
        <v>33.079264790000003</v>
      </c>
      <c r="C8845" t="s">
        <v>983</v>
      </c>
      <c r="D8845" t="s">
        <v>982</v>
      </c>
      <c r="E8845" t="s">
        <v>981</v>
      </c>
      <c r="F8845">
        <v>8164</v>
      </c>
      <c r="G8845">
        <v>3</v>
      </c>
      <c r="H8845">
        <v>13.33</v>
      </c>
      <c r="I8845">
        <v>1.804</v>
      </c>
      <c r="J8845">
        <v>1</v>
      </c>
      <c r="K8845">
        <v>1168.5</v>
      </c>
      <c r="L8845" t="s">
        <v>980</v>
      </c>
      <c r="M8845" t="s">
        <v>979</v>
      </c>
      <c r="N8845" s="119">
        <v>44152</v>
      </c>
      <c r="O8845">
        <v>0</v>
      </c>
      <c r="P8845">
        <v>0</v>
      </c>
      <c r="Q8845">
        <v>3421.6999999999898</v>
      </c>
      <c r="R8845">
        <v>567.87999999999897</v>
      </c>
      <c r="S8845">
        <v>1.1830000000000001</v>
      </c>
      <c r="T8845">
        <v>33</v>
      </c>
      <c r="U8845">
        <v>1720.9</v>
      </c>
      <c r="V8845">
        <v>24</v>
      </c>
      <c r="W8845">
        <v>1.23</v>
      </c>
      <c r="X8845">
        <v>1.988</v>
      </c>
      <c r="Y8845" s="119">
        <v>44152</v>
      </c>
      <c r="Z8845">
        <v>408845.87166713597</v>
      </c>
      <c r="AA8845">
        <v>3660498.3570005801</v>
      </c>
    </row>
    <row r="8846" spans="1:27" x14ac:dyDescent="0.25">
      <c r="A8846">
        <v>-111.97665849000001</v>
      </c>
      <c r="B8846">
        <v>33.079269789999898</v>
      </c>
      <c r="C8846" t="s">
        <v>983</v>
      </c>
      <c r="D8846" t="s">
        <v>982</v>
      </c>
      <c r="E8846" t="s">
        <v>981</v>
      </c>
      <c r="F8846">
        <v>8165</v>
      </c>
      <c r="G8846">
        <v>357</v>
      </c>
      <c r="H8846">
        <v>13.33</v>
      </c>
      <c r="I8846">
        <v>1.903</v>
      </c>
      <c r="J8846">
        <v>1</v>
      </c>
      <c r="K8846">
        <v>1168.5999999999899</v>
      </c>
      <c r="L8846" t="s">
        <v>980</v>
      </c>
      <c r="M8846" t="s">
        <v>979</v>
      </c>
      <c r="N8846" s="119">
        <v>44152</v>
      </c>
      <c r="O8846">
        <v>0</v>
      </c>
      <c r="P8846">
        <v>0</v>
      </c>
      <c r="Q8846">
        <v>4327</v>
      </c>
      <c r="R8846">
        <v>680.99</v>
      </c>
      <c r="S8846">
        <v>1.419</v>
      </c>
      <c r="T8846">
        <v>33</v>
      </c>
      <c r="U8846">
        <v>2063.5999999999899</v>
      </c>
      <c r="V8846">
        <v>24</v>
      </c>
      <c r="W8846">
        <v>1.2969999999999999</v>
      </c>
      <c r="X8846">
        <v>2.097</v>
      </c>
      <c r="Y8846" s="119">
        <v>44152</v>
      </c>
      <c r="Z8846">
        <v>408845.972029433</v>
      </c>
      <c r="AA8846">
        <v>3660498.91045511</v>
      </c>
    </row>
    <row r="8847" spans="1:27" x14ac:dyDescent="0.25">
      <c r="A8847">
        <v>-111.976658659999</v>
      </c>
      <c r="B8847">
        <v>33.079275780000003</v>
      </c>
      <c r="C8847" t="s">
        <v>983</v>
      </c>
      <c r="D8847" t="s">
        <v>982</v>
      </c>
      <c r="E8847" t="s">
        <v>981</v>
      </c>
      <c r="F8847">
        <v>8166</v>
      </c>
      <c r="G8847">
        <v>358</v>
      </c>
      <c r="H8847">
        <v>13.33</v>
      </c>
      <c r="I8847">
        <v>1.87</v>
      </c>
      <c r="J8847">
        <v>1</v>
      </c>
      <c r="K8847">
        <v>1168.5</v>
      </c>
      <c r="L8847" t="s">
        <v>980</v>
      </c>
      <c r="M8847" t="s">
        <v>979</v>
      </c>
      <c r="N8847" s="119">
        <v>44152</v>
      </c>
      <c r="O8847">
        <v>0</v>
      </c>
      <c r="P8847">
        <v>0</v>
      </c>
      <c r="Q8847">
        <v>3837</v>
      </c>
      <c r="R8847">
        <v>614.47</v>
      </c>
      <c r="S8847">
        <v>1.28</v>
      </c>
      <c r="T8847">
        <v>33</v>
      </c>
      <c r="U8847">
        <v>1862</v>
      </c>
      <c r="V8847">
        <v>24</v>
      </c>
      <c r="W8847">
        <v>1.2749999999999999</v>
      </c>
      <c r="X8847">
        <v>2.0609999999999999</v>
      </c>
      <c r="Y8847" s="119">
        <v>44152</v>
      </c>
      <c r="Z8847">
        <v>408845.96234106697</v>
      </c>
      <c r="AA8847">
        <v>3660499.5747024799</v>
      </c>
    </row>
    <row r="8848" spans="1:27" x14ac:dyDescent="0.25">
      <c r="A8848">
        <v>-111.97665849000001</v>
      </c>
      <c r="B8848">
        <v>33.079281790000003</v>
      </c>
      <c r="C8848" t="s">
        <v>983</v>
      </c>
      <c r="D8848" t="s">
        <v>982</v>
      </c>
      <c r="E8848" t="s">
        <v>981</v>
      </c>
      <c r="F8848">
        <v>8167</v>
      </c>
      <c r="G8848">
        <v>357</v>
      </c>
      <c r="H8848">
        <v>13.33</v>
      </c>
      <c r="I8848">
        <v>2.2970000000000002</v>
      </c>
      <c r="J8848">
        <v>1</v>
      </c>
      <c r="K8848">
        <v>1168.5</v>
      </c>
      <c r="L8848" t="s">
        <v>980</v>
      </c>
      <c r="M8848" t="s">
        <v>979</v>
      </c>
      <c r="N8848" s="119">
        <v>44152</v>
      </c>
      <c r="O8848">
        <v>0</v>
      </c>
      <c r="P8848">
        <v>0</v>
      </c>
      <c r="Q8848">
        <v>3541.4</v>
      </c>
      <c r="R8848">
        <v>461.8</v>
      </c>
      <c r="S8848">
        <v>0.96199999999999997</v>
      </c>
      <c r="T8848">
        <v>33</v>
      </c>
      <c r="U8848">
        <v>1399.4</v>
      </c>
      <c r="V8848">
        <v>24</v>
      </c>
      <c r="W8848">
        <v>1.5660000000000001</v>
      </c>
      <c r="X8848">
        <v>2.5310000000000001</v>
      </c>
      <c r="Y8848" s="119">
        <v>44152</v>
      </c>
      <c r="Z8848">
        <v>408845.98440816102</v>
      </c>
      <c r="AA8848">
        <v>3660500.2408719398</v>
      </c>
    </row>
    <row r="8849" spans="1:27" x14ac:dyDescent="0.25">
      <c r="A8849">
        <v>-111.976659859999</v>
      </c>
      <c r="B8849">
        <v>33.0792868099999</v>
      </c>
      <c r="C8849" t="s">
        <v>983</v>
      </c>
      <c r="D8849" t="s">
        <v>982</v>
      </c>
      <c r="E8849" t="s">
        <v>981</v>
      </c>
      <c r="F8849">
        <v>8168</v>
      </c>
      <c r="G8849">
        <v>5</v>
      </c>
      <c r="H8849">
        <v>13.33</v>
      </c>
      <c r="I8849">
        <v>1.903</v>
      </c>
      <c r="J8849">
        <v>1</v>
      </c>
      <c r="K8849">
        <v>1168.5</v>
      </c>
      <c r="L8849" t="s">
        <v>980</v>
      </c>
      <c r="M8849" t="s">
        <v>979</v>
      </c>
      <c r="N8849" s="119">
        <v>44152</v>
      </c>
      <c r="O8849">
        <v>0</v>
      </c>
      <c r="P8849">
        <v>0</v>
      </c>
      <c r="Q8849">
        <v>3855.6999999999898</v>
      </c>
      <c r="R8849">
        <v>606.80999999999904</v>
      </c>
      <c r="S8849">
        <v>1.264</v>
      </c>
      <c r="T8849">
        <v>33</v>
      </c>
      <c r="U8849">
        <v>1838.79999999999</v>
      </c>
      <c r="V8849">
        <v>24</v>
      </c>
      <c r="W8849">
        <v>1.2969999999999999</v>
      </c>
      <c r="X8849">
        <v>2.097</v>
      </c>
      <c r="Y8849" s="119">
        <v>44152</v>
      </c>
      <c r="Z8849">
        <v>408845.86171392503</v>
      </c>
      <c r="AA8849">
        <v>3660500.7986194198</v>
      </c>
    </row>
    <row r="8850" spans="1:27" x14ac:dyDescent="0.25">
      <c r="A8850">
        <v>-111.976658139999</v>
      </c>
      <c r="B8850">
        <v>33.079292809999899</v>
      </c>
      <c r="C8850" t="s">
        <v>983</v>
      </c>
      <c r="D8850" t="s">
        <v>982</v>
      </c>
      <c r="E8850" t="s">
        <v>981</v>
      </c>
      <c r="F8850">
        <v>8169</v>
      </c>
      <c r="G8850">
        <v>355</v>
      </c>
      <c r="H8850">
        <v>13.33</v>
      </c>
      <c r="I8850">
        <v>1.9690000000000001</v>
      </c>
      <c r="J8850">
        <v>1</v>
      </c>
      <c r="K8850">
        <v>1168.5</v>
      </c>
      <c r="L8850" t="s">
        <v>980</v>
      </c>
      <c r="M8850" t="s">
        <v>979</v>
      </c>
      <c r="N8850" s="119">
        <v>44152</v>
      </c>
      <c r="O8850">
        <v>0</v>
      </c>
      <c r="P8850">
        <v>0</v>
      </c>
      <c r="Q8850">
        <v>4070.4</v>
      </c>
      <c r="R8850">
        <v>619.25</v>
      </c>
      <c r="S8850">
        <v>1.29</v>
      </c>
      <c r="T8850">
        <v>33</v>
      </c>
      <c r="U8850">
        <v>1876.5</v>
      </c>
      <c r="V8850">
        <v>24</v>
      </c>
      <c r="W8850">
        <v>1.3420000000000001</v>
      </c>
      <c r="X8850">
        <v>2.169</v>
      </c>
      <c r="Y8850" s="119">
        <v>44152</v>
      </c>
      <c r="Z8850">
        <v>408846.028444161</v>
      </c>
      <c r="AA8850">
        <v>3660501.4623341002</v>
      </c>
    </row>
    <row r="8851" spans="1:27" x14ac:dyDescent="0.25">
      <c r="A8851">
        <v>-111.976658169999</v>
      </c>
      <c r="B8851">
        <v>33.079297779999898</v>
      </c>
      <c r="C8851" t="s">
        <v>983</v>
      </c>
      <c r="D8851" t="s">
        <v>982</v>
      </c>
      <c r="E8851" t="s">
        <v>981</v>
      </c>
      <c r="F8851">
        <v>8170</v>
      </c>
      <c r="G8851">
        <v>1</v>
      </c>
      <c r="H8851">
        <v>13.33</v>
      </c>
      <c r="I8851">
        <v>1.837</v>
      </c>
      <c r="J8851">
        <v>1</v>
      </c>
      <c r="K8851">
        <v>1168.7</v>
      </c>
      <c r="L8851" t="s">
        <v>980</v>
      </c>
      <c r="M8851" t="s">
        <v>979</v>
      </c>
      <c r="N8851" s="119">
        <v>44152</v>
      </c>
      <c r="O8851">
        <v>0</v>
      </c>
      <c r="P8851">
        <v>0</v>
      </c>
      <c r="Q8851">
        <v>4298</v>
      </c>
      <c r="R8851">
        <v>700.57</v>
      </c>
      <c r="S8851">
        <v>1.46</v>
      </c>
      <c r="T8851">
        <v>33</v>
      </c>
      <c r="U8851">
        <v>2122.9</v>
      </c>
      <c r="V8851">
        <v>24</v>
      </c>
      <c r="W8851">
        <v>1.2529999999999999</v>
      </c>
      <c r="X8851">
        <v>2.0249999999999999</v>
      </c>
      <c r="Y8851" s="119">
        <v>44152</v>
      </c>
      <c r="Z8851">
        <v>408846.03077088698</v>
      </c>
      <c r="AA8851">
        <v>3660502.0133744599</v>
      </c>
    </row>
    <row r="8852" spans="1:27" x14ac:dyDescent="0.25">
      <c r="A8852">
        <v>-111.976658139999</v>
      </c>
      <c r="B8852">
        <v>33.079303809999899</v>
      </c>
      <c r="C8852" t="s">
        <v>983</v>
      </c>
      <c r="D8852" t="s">
        <v>982</v>
      </c>
      <c r="E8852" t="s">
        <v>981</v>
      </c>
      <c r="F8852">
        <v>8171</v>
      </c>
      <c r="G8852">
        <v>355</v>
      </c>
      <c r="H8852">
        <v>13.33</v>
      </c>
      <c r="I8852">
        <v>2.198</v>
      </c>
      <c r="J8852">
        <v>1</v>
      </c>
      <c r="K8852">
        <v>1168.5999999999899</v>
      </c>
      <c r="L8852" t="s">
        <v>980</v>
      </c>
      <c r="M8852" t="s">
        <v>979</v>
      </c>
      <c r="N8852" s="119">
        <v>44152</v>
      </c>
      <c r="O8852">
        <v>0</v>
      </c>
      <c r="P8852">
        <v>0</v>
      </c>
      <c r="Q8852">
        <v>4323.1999999999898</v>
      </c>
      <c r="R8852">
        <v>588.99</v>
      </c>
      <c r="S8852">
        <v>1.2270000000000001</v>
      </c>
      <c r="T8852">
        <v>33</v>
      </c>
      <c r="U8852">
        <v>1784.79999999999</v>
      </c>
      <c r="V8852">
        <v>24</v>
      </c>
      <c r="W8852">
        <v>1.4990000000000001</v>
      </c>
      <c r="X8852">
        <v>2.4220000000000002</v>
      </c>
      <c r="Y8852" s="119">
        <v>44152</v>
      </c>
      <c r="Z8852">
        <v>408846.03979133099</v>
      </c>
      <c r="AA8852">
        <v>3660502.6818828699</v>
      </c>
    </row>
    <row r="8853" spans="1:27" x14ac:dyDescent="0.25">
      <c r="A8853">
        <v>-111.976658659999</v>
      </c>
      <c r="B8853">
        <v>33.079308779999899</v>
      </c>
      <c r="C8853" t="s">
        <v>983</v>
      </c>
      <c r="D8853" t="s">
        <v>982</v>
      </c>
      <c r="E8853" t="s">
        <v>981</v>
      </c>
      <c r="F8853">
        <v>8172</v>
      </c>
      <c r="G8853">
        <v>358</v>
      </c>
      <c r="H8853">
        <v>13.33</v>
      </c>
      <c r="I8853">
        <v>2.165</v>
      </c>
      <c r="J8853">
        <v>1</v>
      </c>
      <c r="K8853">
        <v>1168.5999999999899</v>
      </c>
      <c r="L8853" t="s">
        <v>980</v>
      </c>
      <c r="M8853" t="s">
        <v>979</v>
      </c>
      <c r="N8853" s="119">
        <v>44152</v>
      </c>
      <c r="O8853">
        <v>0</v>
      </c>
      <c r="P8853">
        <v>0</v>
      </c>
      <c r="Q8853">
        <v>4189.6000000000004</v>
      </c>
      <c r="R8853">
        <v>579.44000000000005</v>
      </c>
      <c r="S8853">
        <v>1.2070000000000001</v>
      </c>
      <c r="T8853">
        <v>33</v>
      </c>
      <c r="U8853">
        <v>1755.9</v>
      </c>
      <c r="V8853">
        <v>24</v>
      </c>
      <c r="W8853">
        <v>1.476</v>
      </c>
      <c r="X8853">
        <v>2.3860000000000001</v>
      </c>
      <c r="Y8853" s="119">
        <v>44152</v>
      </c>
      <c r="Z8853">
        <v>408845.99638258899</v>
      </c>
      <c r="AA8853">
        <v>3660503.2333487701</v>
      </c>
    </row>
    <row r="8854" spans="1:27" x14ac:dyDescent="0.25">
      <c r="A8854">
        <v>-111.97665883000001</v>
      </c>
      <c r="B8854">
        <v>33.079314779999898</v>
      </c>
      <c r="C8854" t="s">
        <v>983</v>
      </c>
      <c r="D8854" t="s">
        <v>982</v>
      </c>
      <c r="E8854" t="s">
        <v>981</v>
      </c>
      <c r="F8854">
        <v>8173</v>
      </c>
      <c r="G8854">
        <v>359</v>
      </c>
      <c r="H8854">
        <v>13.33</v>
      </c>
      <c r="I8854">
        <v>2.0670000000000002</v>
      </c>
      <c r="J8854">
        <v>1</v>
      </c>
      <c r="K8854">
        <v>1168.5999999999899</v>
      </c>
      <c r="L8854" t="s">
        <v>980</v>
      </c>
      <c r="M8854" t="s">
        <v>979</v>
      </c>
      <c r="N8854" s="119">
        <v>44152</v>
      </c>
      <c r="O8854">
        <v>0</v>
      </c>
      <c r="P8854">
        <v>0</v>
      </c>
      <c r="Q8854">
        <v>3815.8</v>
      </c>
      <c r="R8854">
        <v>552.87</v>
      </c>
      <c r="S8854">
        <v>1.1519999999999999</v>
      </c>
      <c r="T8854">
        <v>33</v>
      </c>
      <c r="U8854">
        <v>1675.4</v>
      </c>
      <c r="V8854">
        <v>24</v>
      </c>
      <c r="W8854">
        <v>1.409</v>
      </c>
      <c r="X8854">
        <v>2.278</v>
      </c>
      <c r="Y8854" s="119">
        <v>44152</v>
      </c>
      <c r="Z8854">
        <v>408845.98670455301</v>
      </c>
      <c r="AA8854">
        <v>3660503.8987048198</v>
      </c>
    </row>
    <row r="8855" spans="1:27" x14ac:dyDescent="0.25">
      <c r="A8855">
        <v>-111.97665849000001</v>
      </c>
      <c r="B8855">
        <v>33.07931979</v>
      </c>
      <c r="C8855" t="s">
        <v>983</v>
      </c>
      <c r="D8855" t="s">
        <v>982</v>
      </c>
      <c r="E8855" t="s">
        <v>981</v>
      </c>
      <c r="F8855">
        <v>8174</v>
      </c>
      <c r="G8855">
        <v>357</v>
      </c>
      <c r="H8855">
        <v>13.33</v>
      </c>
      <c r="I8855">
        <v>2.0009999999999999</v>
      </c>
      <c r="J8855">
        <v>1</v>
      </c>
      <c r="K8855">
        <v>1168.5999999999899</v>
      </c>
      <c r="L8855" t="s">
        <v>980</v>
      </c>
      <c r="M8855" t="s">
        <v>979</v>
      </c>
      <c r="N8855" s="119">
        <v>44152</v>
      </c>
      <c r="O8855">
        <v>0</v>
      </c>
      <c r="P8855">
        <v>0</v>
      </c>
      <c r="Q8855">
        <v>4661.1999999999898</v>
      </c>
      <c r="R8855">
        <v>697.5</v>
      </c>
      <c r="S8855">
        <v>1.4530000000000001</v>
      </c>
      <c r="T8855">
        <v>33</v>
      </c>
      <c r="U8855">
        <v>2113.5999999999899</v>
      </c>
      <c r="V8855">
        <v>24</v>
      </c>
      <c r="W8855">
        <v>1.365</v>
      </c>
      <c r="X8855">
        <v>2.2050000000000001</v>
      </c>
      <c r="Y8855" s="119">
        <v>44152</v>
      </c>
      <c r="Z8855">
        <v>408846.02360749099</v>
      </c>
      <c r="AA8855">
        <v>3660504.45385858</v>
      </c>
    </row>
    <row r="8856" spans="1:27" x14ac:dyDescent="0.25">
      <c r="A8856">
        <v>-111.976659339999</v>
      </c>
      <c r="B8856">
        <v>33.079325779999898</v>
      </c>
      <c r="C8856" t="s">
        <v>983</v>
      </c>
      <c r="D8856" t="s">
        <v>982</v>
      </c>
      <c r="E8856" t="s">
        <v>981</v>
      </c>
      <c r="F8856">
        <v>8175</v>
      </c>
      <c r="G8856">
        <v>2</v>
      </c>
      <c r="H8856">
        <v>13.33</v>
      </c>
      <c r="I8856">
        <v>2.0009999999999999</v>
      </c>
      <c r="J8856">
        <v>1</v>
      </c>
      <c r="K8856">
        <v>1168.5</v>
      </c>
      <c r="L8856" t="s">
        <v>980</v>
      </c>
      <c r="M8856" t="s">
        <v>979</v>
      </c>
      <c r="N8856" s="119">
        <v>44152</v>
      </c>
      <c r="O8856">
        <v>0</v>
      </c>
      <c r="P8856">
        <v>0</v>
      </c>
      <c r="Q8856">
        <v>4535.8</v>
      </c>
      <c r="R8856">
        <v>678.74</v>
      </c>
      <c r="S8856">
        <v>1.4139999999999999</v>
      </c>
      <c r="T8856">
        <v>33</v>
      </c>
      <c r="U8856">
        <v>2056.8000000000002</v>
      </c>
      <c r="V8856">
        <v>24</v>
      </c>
      <c r="W8856">
        <v>1.365</v>
      </c>
      <c r="X8856">
        <v>2.2050000000000001</v>
      </c>
      <c r="Y8856" s="119">
        <v>44152</v>
      </c>
      <c r="Z8856">
        <v>408845.95044952398</v>
      </c>
      <c r="AA8856">
        <v>3660505.1186965001</v>
      </c>
    </row>
    <row r="8857" spans="1:27" x14ac:dyDescent="0.25">
      <c r="A8857">
        <v>-111.976658999999</v>
      </c>
      <c r="B8857">
        <v>33.079331770000003</v>
      </c>
      <c r="C8857" t="s">
        <v>983</v>
      </c>
      <c r="D8857" t="s">
        <v>982</v>
      </c>
      <c r="E8857" t="s">
        <v>981</v>
      </c>
      <c r="F8857">
        <v>8176</v>
      </c>
      <c r="G8857">
        <v>360</v>
      </c>
      <c r="H8857">
        <v>13.33</v>
      </c>
      <c r="I8857">
        <v>2.0670000000000002</v>
      </c>
      <c r="J8857">
        <v>1</v>
      </c>
      <c r="K8857">
        <v>1168.5</v>
      </c>
      <c r="L8857" t="s">
        <v>980</v>
      </c>
      <c r="M8857" t="s">
        <v>979</v>
      </c>
      <c r="N8857" s="119">
        <v>44152</v>
      </c>
      <c r="O8857">
        <v>0</v>
      </c>
      <c r="P8857">
        <v>0</v>
      </c>
      <c r="Q8857">
        <v>4318.1000000000004</v>
      </c>
      <c r="R8857">
        <v>625.63999999999896</v>
      </c>
      <c r="S8857">
        <v>1.3029999999999999</v>
      </c>
      <c r="T8857">
        <v>33</v>
      </c>
      <c r="U8857">
        <v>1895.9</v>
      </c>
      <c r="V8857">
        <v>24</v>
      </c>
      <c r="W8857">
        <v>1.409</v>
      </c>
      <c r="X8857">
        <v>2.278</v>
      </c>
      <c r="Y8857" s="119">
        <v>44152</v>
      </c>
      <c r="Z8857">
        <v>408845.988363393</v>
      </c>
      <c r="AA8857">
        <v>3660505.7825009702</v>
      </c>
    </row>
    <row r="8858" spans="1:27" x14ac:dyDescent="0.25">
      <c r="A8858">
        <v>-111.97665954</v>
      </c>
      <c r="B8858">
        <v>33.07933688</v>
      </c>
      <c r="C8858" t="s">
        <v>983</v>
      </c>
      <c r="D8858" t="s">
        <v>982</v>
      </c>
      <c r="E8858" t="s">
        <v>981</v>
      </c>
      <c r="F8858">
        <v>8177</v>
      </c>
      <c r="G8858">
        <v>9</v>
      </c>
      <c r="H8858">
        <v>13.33</v>
      </c>
      <c r="I8858">
        <v>2.133</v>
      </c>
      <c r="J8858">
        <v>1</v>
      </c>
      <c r="K8858">
        <v>1168.5</v>
      </c>
      <c r="L8858" t="s">
        <v>980</v>
      </c>
      <c r="M8858" t="s">
        <v>979</v>
      </c>
      <c r="N8858" s="119">
        <v>44152</v>
      </c>
      <c r="O8858">
        <v>0</v>
      </c>
      <c r="P8858">
        <v>0</v>
      </c>
      <c r="Q8858">
        <v>4698.5</v>
      </c>
      <c r="R8858">
        <v>659.82</v>
      </c>
      <c r="S8858">
        <v>1.375</v>
      </c>
      <c r="T8858">
        <v>33</v>
      </c>
      <c r="U8858">
        <v>1999.5</v>
      </c>
      <c r="V8858">
        <v>24</v>
      </c>
      <c r="W8858">
        <v>1.454</v>
      </c>
      <c r="X8858">
        <v>2.35</v>
      </c>
      <c r="Y8858" s="119">
        <v>44152</v>
      </c>
      <c r="Z8858">
        <v>408845.94323233998</v>
      </c>
      <c r="AA8858">
        <v>3660506.34950577</v>
      </c>
    </row>
    <row r="8859" spans="1:27" x14ac:dyDescent="0.25">
      <c r="A8859">
        <v>-111.97665714</v>
      </c>
      <c r="B8859">
        <v>33.07934281</v>
      </c>
      <c r="C8859" t="s">
        <v>983</v>
      </c>
      <c r="D8859" t="s">
        <v>982</v>
      </c>
      <c r="E8859" t="s">
        <v>981</v>
      </c>
      <c r="F8859">
        <v>8178</v>
      </c>
      <c r="G8859">
        <v>355</v>
      </c>
      <c r="H8859">
        <v>13.33</v>
      </c>
      <c r="I8859">
        <v>1.87</v>
      </c>
      <c r="J8859">
        <v>1</v>
      </c>
      <c r="K8859">
        <v>1168.5999999999899</v>
      </c>
      <c r="L8859" t="s">
        <v>980</v>
      </c>
      <c r="M8859" t="s">
        <v>979</v>
      </c>
      <c r="N8859" s="119">
        <v>44152</v>
      </c>
      <c r="O8859">
        <v>0</v>
      </c>
      <c r="P8859">
        <v>0</v>
      </c>
      <c r="Q8859">
        <v>4034.1999999999898</v>
      </c>
      <c r="R8859">
        <v>646.03999999999905</v>
      </c>
      <c r="S8859">
        <v>1.3460000000000001</v>
      </c>
      <c r="T8859">
        <v>33</v>
      </c>
      <c r="U8859">
        <v>1957.7</v>
      </c>
      <c r="V8859">
        <v>24</v>
      </c>
      <c r="W8859">
        <v>1.2749999999999999</v>
      </c>
      <c r="X8859">
        <v>2.0609999999999999</v>
      </c>
      <c r="Y8859" s="119">
        <v>44152</v>
      </c>
      <c r="Z8859">
        <v>408846.17335988901</v>
      </c>
      <c r="AA8859">
        <v>3660507.0048691402</v>
      </c>
    </row>
    <row r="8860" spans="1:27" x14ac:dyDescent="0.25">
      <c r="A8860">
        <v>-111.97665868</v>
      </c>
      <c r="B8860">
        <v>33.07934779</v>
      </c>
      <c r="C8860" t="s">
        <v>983</v>
      </c>
      <c r="D8860" t="s">
        <v>982</v>
      </c>
      <c r="E8860" t="s">
        <v>981</v>
      </c>
      <c r="F8860">
        <v>8179</v>
      </c>
      <c r="G8860">
        <v>4</v>
      </c>
      <c r="H8860">
        <v>13.33</v>
      </c>
      <c r="I8860">
        <v>2.0670000000000002</v>
      </c>
      <c r="J8860">
        <v>1</v>
      </c>
      <c r="K8860">
        <v>1168.7</v>
      </c>
      <c r="L8860" t="s">
        <v>980</v>
      </c>
      <c r="M8860" t="s">
        <v>979</v>
      </c>
      <c r="N8860" s="119">
        <v>44152</v>
      </c>
      <c r="O8860">
        <v>0</v>
      </c>
      <c r="P8860">
        <v>0</v>
      </c>
      <c r="Q8860">
        <v>3405.3</v>
      </c>
      <c r="R8860">
        <v>493.38999999999902</v>
      </c>
      <c r="S8860">
        <v>1.028</v>
      </c>
      <c r="T8860">
        <v>33</v>
      </c>
      <c r="U8860">
        <v>1495.0999999999899</v>
      </c>
      <c r="V8860">
        <v>24</v>
      </c>
      <c r="W8860">
        <v>1.409</v>
      </c>
      <c r="X8860">
        <v>2.278</v>
      </c>
      <c r="Y8860" s="119">
        <v>44152</v>
      </c>
      <c r="Z8860">
        <v>408846.03475708002</v>
      </c>
      <c r="AA8860">
        <v>3660507.5583295501</v>
      </c>
    </row>
    <row r="8861" spans="1:27" x14ac:dyDescent="0.25">
      <c r="A8861">
        <v>-111.97665714</v>
      </c>
      <c r="B8861">
        <v>33.079353810000001</v>
      </c>
      <c r="C8861" t="s">
        <v>983</v>
      </c>
      <c r="D8861" t="s">
        <v>982</v>
      </c>
      <c r="E8861" t="s">
        <v>981</v>
      </c>
      <c r="F8861">
        <v>8180</v>
      </c>
      <c r="G8861">
        <v>355</v>
      </c>
      <c r="H8861">
        <v>13.33</v>
      </c>
      <c r="I8861">
        <v>1.9690000000000001</v>
      </c>
      <c r="J8861">
        <v>1</v>
      </c>
      <c r="K8861">
        <v>1168.5999999999899</v>
      </c>
      <c r="L8861" t="s">
        <v>980</v>
      </c>
      <c r="M8861" t="s">
        <v>979</v>
      </c>
      <c r="N8861" s="119">
        <v>44152</v>
      </c>
      <c r="O8861">
        <v>0</v>
      </c>
      <c r="P8861">
        <v>0</v>
      </c>
      <c r="Q8861">
        <v>4504.6999999999898</v>
      </c>
      <c r="R8861">
        <v>685.32</v>
      </c>
      <c r="S8861">
        <v>1.4279999999999999</v>
      </c>
      <c r="T8861">
        <v>33</v>
      </c>
      <c r="U8861">
        <v>2076.6999999999898</v>
      </c>
      <c r="V8861">
        <v>24</v>
      </c>
      <c r="W8861">
        <v>1.3420000000000001</v>
      </c>
      <c r="X8861">
        <v>2.169</v>
      </c>
      <c r="Y8861" s="119">
        <v>44152</v>
      </c>
      <c r="Z8861">
        <v>408846.18470706203</v>
      </c>
      <c r="AA8861">
        <v>3660508.22441791</v>
      </c>
    </row>
    <row r="8862" spans="1:27" x14ac:dyDescent="0.25">
      <c r="A8862">
        <v>-111.976659339999</v>
      </c>
      <c r="B8862">
        <v>33.079359779999898</v>
      </c>
      <c r="C8862" t="s">
        <v>983</v>
      </c>
      <c r="D8862" t="s">
        <v>982</v>
      </c>
      <c r="E8862" t="s">
        <v>981</v>
      </c>
      <c r="F8862">
        <v>8181</v>
      </c>
      <c r="G8862">
        <v>2</v>
      </c>
      <c r="H8862">
        <v>13.33</v>
      </c>
      <c r="I8862">
        <v>1.772</v>
      </c>
      <c r="J8862">
        <v>1</v>
      </c>
      <c r="K8862">
        <v>1168.7</v>
      </c>
      <c r="L8862" t="s">
        <v>980</v>
      </c>
      <c r="M8862" t="s">
        <v>979</v>
      </c>
      <c r="N8862" s="119">
        <v>44152</v>
      </c>
      <c r="O8862">
        <v>0</v>
      </c>
      <c r="P8862">
        <v>0</v>
      </c>
      <c r="Q8862">
        <v>3800.8</v>
      </c>
      <c r="R8862">
        <v>642.48</v>
      </c>
      <c r="S8862">
        <v>1.339</v>
      </c>
      <c r="T8862">
        <v>33</v>
      </c>
      <c r="U8862">
        <v>1946.9</v>
      </c>
      <c r="V8862">
        <v>24</v>
      </c>
      <c r="W8862">
        <v>1.208</v>
      </c>
      <c r="X8862">
        <v>1.952</v>
      </c>
      <c r="Y8862" s="119">
        <v>44152</v>
      </c>
      <c r="Z8862">
        <v>408845.985522679</v>
      </c>
      <c r="AA8862">
        <v>3660508.8882108899</v>
      </c>
    </row>
    <row r="8863" spans="1:27" x14ac:dyDescent="0.25">
      <c r="A8863">
        <v>-111.976658</v>
      </c>
      <c r="B8863">
        <v>33.079364769999898</v>
      </c>
      <c r="C8863" t="s">
        <v>983</v>
      </c>
      <c r="D8863" t="s">
        <v>982</v>
      </c>
      <c r="E8863" t="s">
        <v>981</v>
      </c>
      <c r="F8863">
        <v>8182</v>
      </c>
      <c r="G8863">
        <v>360</v>
      </c>
      <c r="H8863">
        <v>13.33</v>
      </c>
      <c r="I8863">
        <v>2.0670000000000002</v>
      </c>
      <c r="J8863">
        <v>1</v>
      </c>
      <c r="K8863">
        <v>1168.7</v>
      </c>
      <c r="L8863" t="s">
        <v>980</v>
      </c>
      <c r="M8863" t="s">
        <v>979</v>
      </c>
      <c r="N8863" s="119">
        <v>44152</v>
      </c>
      <c r="O8863">
        <v>0</v>
      </c>
      <c r="P8863">
        <v>0</v>
      </c>
      <c r="Q8863">
        <v>4294.6000000000004</v>
      </c>
      <c r="R8863">
        <v>622.24</v>
      </c>
      <c r="S8863">
        <v>1.296</v>
      </c>
      <c r="T8863">
        <v>33</v>
      </c>
      <c r="U8863">
        <v>1885.5999999999899</v>
      </c>
      <c r="V8863">
        <v>24</v>
      </c>
      <c r="W8863">
        <v>1.409</v>
      </c>
      <c r="X8863">
        <v>2.278</v>
      </c>
      <c r="Y8863" s="119">
        <v>44152</v>
      </c>
      <c r="Z8863">
        <v>408846.11574261199</v>
      </c>
      <c r="AA8863">
        <v>3660509.4402788398</v>
      </c>
    </row>
    <row r="8864" spans="1:27" x14ac:dyDescent="0.25">
      <c r="A8864">
        <v>-111.976658169999</v>
      </c>
      <c r="B8864">
        <v>33.07936978</v>
      </c>
      <c r="C8864" t="s">
        <v>983</v>
      </c>
      <c r="D8864" t="s">
        <v>982</v>
      </c>
      <c r="E8864" t="s">
        <v>981</v>
      </c>
      <c r="F8864">
        <v>8183</v>
      </c>
      <c r="G8864">
        <v>1</v>
      </c>
      <c r="H8864">
        <v>13.33</v>
      </c>
      <c r="I8864">
        <v>2.0009999999999999</v>
      </c>
      <c r="J8864">
        <v>1</v>
      </c>
      <c r="K8864">
        <v>1168.79999999999</v>
      </c>
      <c r="L8864" t="s">
        <v>980</v>
      </c>
      <c r="M8864" t="s">
        <v>979</v>
      </c>
      <c r="N8864" s="119">
        <v>44152</v>
      </c>
      <c r="O8864">
        <v>0</v>
      </c>
      <c r="P8864">
        <v>0</v>
      </c>
      <c r="Q8864">
        <v>5855</v>
      </c>
      <c r="R8864">
        <v>876.13999999999896</v>
      </c>
      <c r="S8864">
        <v>1.825</v>
      </c>
      <c r="T8864">
        <v>33</v>
      </c>
      <c r="U8864">
        <v>2655</v>
      </c>
      <c r="V8864">
        <v>24</v>
      </c>
      <c r="W8864">
        <v>1.365</v>
      </c>
      <c r="X8864">
        <v>2.2050000000000001</v>
      </c>
      <c r="Y8864" s="119">
        <v>44152</v>
      </c>
      <c r="Z8864">
        <v>408846.10504334403</v>
      </c>
      <c r="AA8864">
        <v>3660509.9958755099</v>
      </c>
    </row>
    <row r="8865" spans="1:27" x14ac:dyDescent="0.25">
      <c r="A8865">
        <v>-111.976659369999</v>
      </c>
      <c r="B8865">
        <v>33.079375849999899</v>
      </c>
      <c r="C8865" t="s">
        <v>983</v>
      </c>
      <c r="D8865" t="s">
        <v>982</v>
      </c>
      <c r="E8865" t="s">
        <v>981</v>
      </c>
      <c r="F8865">
        <v>8184</v>
      </c>
      <c r="G8865">
        <v>8</v>
      </c>
      <c r="H8865">
        <v>13.33</v>
      </c>
      <c r="I8865">
        <v>1.6080000000000001</v>
      </c>
      <c r="J8865">
        <v>1</v>
      </c>
      <c r="K8865">
        <v>1168.7</v>
      </c>
      <c r="L8865" t="s">
        <v>980</v>
      </c>
      <c r="M8865" t="s">
        <v>979</v>
      </c>
      <c r="N8865" s="119">
        <v>44152</v>
      </c>
      <c r="O8865">
        <v>0</v>
      </c>
      <c r="P8865">
        <v>0</v>
      </c>
      <c r="Q8865">
        <v>5033</v>
      </c>
      <c r="R8865">
        <v>937.58</v>
      </c>
      <c r="S8865">
        <v>1.9530000000000001</v>
      </c>
      <c r="T8865">
        <v>33</v>
      </c>
      <c r="U8865">
        <v>2841.0999999999899</v>
      </c>
      <c r="V8865">
        <v>24</v>
      </c>
      <c r="W8865">
        <v>1.0960000000000001</v>
      </c>
      <c r="X8865">
        <v>1.7709999999999999</v>
      </c>
      <c r="Y8865" s="119">
        <v>44152</v>
      </c>
      <c r="Z8865">
        <v>408845.99929978501</v>
      </c>
      <c r="AA8865">
        <v>3660510.66988684</v>
      </c>
    </row>
    <row r="8866" spans="1:27" x14ac:dyDescent="0.25">
      <c r="A8866">
        <v>-111.9766568</v>
      </c>
      <c r="B8866">
        <v>33.079381840000003</v>
      </c>
      <c r="C8866" t="s">
        <v>983</v>
      </c>
      <c r="D8866" t="s">
        <v>982</v>
      </c>
      <c r="E8866" t="s">
        <v>981</v>
      </c>
      <c r="F8866">
        <v>8185</v>
      </c>
      <c r="G8866">
        <v>353</v>
      </c>
      <c r="H8866">
        <v>13.33</v>
      </c>
      <c r="I8866">
        <v>2.0009999999999999</v>
      </c>
      <c r="J8866">
        <v>1</v>
      </c>
      <c r="K8866">
        <v>1168.79999999999</v>
      </c>
      <c r="L8866" t="s">
        <v>980</v>
      </c>
      <c r="M8866" t="s">
        <v>979</v>
      </c>
      <c r="N8866" s="119">
        <v>44152</v>
      </c>
      <c r="O8866">
        <v>0</v>
      </c>
      <c r="P8866">
        <v>0</v>
      </c>
      <c r="Q8866">
        <v>3967.0999999999899</v>
      </c>
      <c r="R8866">
        <v>593.63999999999896</v>
      </c>
      <c r="S8866">
        <v>1.2370000000000001</v>
      </c>
      <c r="T8866">
        <v>33</v>
      </c>
      <c r="U8866">
        <v>1798.9</v>
      </c>
      <c r="V8866">
        <v>24</v>
      </c>
      <c r="W8866">
        <v>1.365</v>
      </c>
      <c r="X8866">
        <v>2.2050000000000001</v>
      </c>
      <c r="Y8866" s="119">
        <v>44152</v>
      </c>
      <c r="Z8866">
        <v>408846.24535652797</v>
      </c>
      <c r="AA8866">
        <v>3660511.3317546598</v>
      </c>
    </row>
    <row r="8867" spans="1:27" x14ac:dyDescent="0.25">
      <c r="A8867">
        <v>-111.97665917</v>
      </c>
      <c r="B8867">
        <v>33.07938678</v>
      </c>
      <c r="C8867" t="s">
        <v>983</v>
      </c>
      <c r="D8867" t="s">
        <v>982</v>
      </c>
      <c r="E8867" t="s">
        <v>981</v>
      </c>
      <c r="F8867">
        <v>8186</v>
      </c>
      <c r="G8867">
        <v>1</v>
      </c>
      <c r="H8867">
        <v>13.33</v>
      </c>
      <c r="I8867">
        <v>2.165</v>
      </c>
      <c r="J8867">
        <v>1</v>
      </c>
      <c r="K8867">
        <v>1168.79999999999</v>
      </c>
      <c r="L8867" t="s">
        <v>980</v>
      </c>
      <c r="M8867" t="s">
        <v>979</v>
      </c>
      <c r="N8867" s="119">
        <v>44152</v>
      </c>
      <c r="O8867">
        <v>0</v>
      </c>
      <c r="P8867">
        <v>0</v>
      </c>
      <c r="Q8867">
        <v>4599</v>
      </c>
      <c r="R8867">
        <v>636.05999999999904</v>
      </c>
      <c r="S8867">
        <v>1.325</v>
      </c>
      <c r="T8867">
        <v>33</v>
      </c>
      <c r="U8867">
        <v>1927.4</v>
      </c>
      <c r="V8867">
        <v>24</v>
      </c>
      <c r="W8867">
        <v>1.476</v>
      </c>
      <c r="X8867">
        <v>2.3860000000000001</v>
      </c>
      <c r="Y8867" s="119">
        <v>44152</v>
      </c>
      <c r="Z8867">
        <v>408846.02924230602</v>
      </c>
      <c r="AA8867">
        <v>3660511.8815011699</v>
      </c>
    </row>
    <row r="8868" spans="1:27" x14ac:dyDescent="0.25">
      <c r="A8868">
        <v>-111.97665763000001</v>
      </c>
      <c r="B8868">
        <v>33.079392849999898</v>
      </c>
      <c r="C8868" t="s">
        <v>983</v>
      </c>
      <c r="D8868" t="s">
        <v>982</v>
      </c>
      <c r="E8868" t="s">
        <v>981</v>
      </c>
      <c r="F8868">
        <v>8187</v>
      </c>
      <c r="G8868">
        <v>352</v>
      </c>
      <c r="H8868">
        <v>13.33</v>
      </c>
      <c r="I8868">
        <v>2.1</v>
      </c>
      <c r="J8868">
        <v>1</v>
      </c>
      <c r="K8868">
        <v>1168.79999999999</v>
      </c>
      <c r="L8868" t="s">
        <v>980</v>
      </c>
      <c r="M8868" t="s">
        <v>979</v>
      </c>
      <c r="N8868" s="119">
        <v>44152</v>
      </c>
      <c r="O8868">
        <v>0</v>
      </c>
      <c r="P8868">
        <v>0</v>
      </c>
      <c r="Q8868">
        <v>4532.3</v>
      </c>
      <c r="R8868">
        <v>646.41999999999905</v>
      </c>
      <c r="S8868">
        <v>1.347</v>
      </c>
      <c r="T8868">
        <v>33</v>
      </c>
      <c r="U8868">
        <v>1958.9</v>
      </c>
      <c r="V8868">
        <v>24</v>
      </c>
      <c r="W8868">
        <v>1.4319999999999999</v>
      </c>
      <c r="X8868">
        <v>2.3140000000000001</v>
      </c>
      <c r="Y8868" s="119">
        <v>44152</v>
      </c>
      <c r="Z8868">
        <v>408846.17924381298</v>
      </c>
      <c r="AA8868">
        <v>3660512.5531329401</v>
      </c>
    </row>
    <row r="8869" spans="1:27" x14ac:dyDescent="0.25">
      <c r="A8869">
        <v>-111.97665987000001</v>
      </c>
      <c r="B8869">
        <v>33.079397929999899</v>
      </c>
      <c r="C8869" t="s">
        <v>983</v>
      </c>
      <c r="D8869" t="s">
        <v>982</v>
      </c>
      <c r="E8869" t="s">
        <v>981</v>
      </c>
      <c r="F8869">
        <v>8188</v>
      </c>
      <c r="G8869">
        <v>11</v>
      </c>
      <c r="H8869">
        <v>13.33</v>
      </c>
      <c r="I8869">
        <v>2.198</v>
      </c>
      <c r="J8869">
        <v>1</v>
      </c>
      <c r="K8869">
        <v>1168.79999999999</v>
      </c>
      <c r="L8869" t="s">
        <v>980</v>
      </c>
      <c r="M8869" t="s">
        <v>979</v>
      </c>
      <c r="N8869" s="119">
        <v>44152</v>
      </c>
      <c r="O8869">
        <v>0</v>
      </c>
      <c r="P8869">
        <v>0</v>
      </c>
      <c r="Q8869">
        <v>4514.6000000000004</v>
      </c>
      <c r="R8869">
        <v>615.05999999999904</v>
      </c>
      <c r="S8869">
        <v>1.2809999999999999</v>
      </c>
      <c r="T8869">
        <v>33</v>
      </c>
      <c r="U8869">
        <v>1863.79999999999</v>
      </c>
      <c r="V8869">
        <v>24</v>
      </c>
      <c r="W8869">
        <v>1.4990000000000001</v>
      </c>
      <c r="X8869">
        <v>2.4220000000000002</v>
      </c>
      <c r="Y8869" s="119">
        <v>44152</v>
      </c>
      <c r="Z8869">
        <v>408845.97540793201</v>
      </c>
      <c r="AA8869">
        <v>3660513.1182880802</v>
      </c>
    </row>
    <row r="8870" spans="1:27" x14ac:dyDescent="0.25">
      <c r="A8870">
        <v>-111.97665766</v>
      </c>
      <c r="B8870">
        <v>33.07940378</v>
      </c>
      <c r="C8870" t="s">
        <v>983</v>
      </c>
      <c r="D8870" t="s">
        <v>982</v>
      </c>
      <c r="E8870" t="s">
        <v>981</v>
      </c>
      <c r="F8870">
        <v>8189</v>
      </c>
      <c r="G8870">
        <v>358</v>
      </c>
      <c r="H8870">
        <v>13.33</v>
      </c>
      <c r="I8870">
        <v>2.133</v>
      </c>
      <c r="J8870">
        <v>1</v>
      </c>
      <c r="K8870">
        <v>1168.79999999999</v>
      </c>
      <c r="L8870" t="s">
        <v>980</v>
      </c>
      <c r="M8870" t="s">
        <v>979</v>
      </c>
      <c r="N8870" s="119">
        <v>44152</v>
      </c>
      <c r="O8870">
        <v>0</v>
      </c>
      <c r="P8870">
        <v>0</v>
      </c>
      <c r="Q8870">
        <v>4606.1000000000004</v>
      </c>
      <c r="R8870">
        <v>646.85</v>
      </c>
      <c r="S8870">
        <v>1.3480000000000001</v>
      </c>
      <c r="T8870">
        <v>33</v>
      </c>
      <c r="U8870">
        <v>1960.0999999999899</v>
      </c>
      <c r="V8870">
        <v>24</v>
      </c>
      <c r="W8870">
        <v>1.454</v>
      </c>
      <c r="X8870">
        <v>2.35</v>
      </c>
      <c r="Y8870" s="119">
        <v>44152</v>
      </c>
      <c r="Z8870">
        <v>408846.18771867099</v>
      </c>
      <c r="AA8870">
        <v>3660513.7649470102</v>
      </c>
    </row>
    <row r="8871" spans="1:27" x14ac:dyDescent="0.25">
      <c r="A8871">
        <v>-111.97665834</v>
      </c>
      <c r="B8871">
        <v>33.079409779999899</v>
      </c>
      <c r="C8871" t="s">
        <v>983</v>
      </c>
      <c r="D8871" t="s">
        <v>982</v>
      </c>
      <c r="E8871" t="s">
        <v>981</v>
      </c>
      <c r="F8871">
        <v>8190</v>
      </c>
      <c r="G8871">
        <v>2</v>
      </c>
      <c r="H8871">
        <v>13.33</v>
      </c>
      <c r="I8871">
        <v>2.0670000000000002</v>
      </c>
      <c r="J8871">
        <v>1</v>
      </c>
      <c r="K8871">
        <v>1168.79999999999</v>
      </c>
      <c r="L8871" t="s">
        <v>980</v>
      </c>
      <c r="M8871" t="s">
        <v>979</v>
      </c>
      <c r="N8871" s="119">
        <v>44152</v>
      </c>
      <c r="O8871">
        <v>0</v>
      </c>
      <c r="P8871">
        <v>0</v>
      </c>
      <c r="Q8871">
        <v>5033.3</v>
      </c>
      <c r="R8871">
        <v>729.26999999999896</v>
      </c>
      <c r="S8871">
        <v>1.5189999999999999</v>
      </c>
      <c r="T8871">
        <v>33</v>
      </c>
      <c r="U8871">
        <v>2209.9</v>
      </c>
      <c r="V8871">
        <v>24</v>
      </c>
      <c r="W8871">
        <v>1.409</v>
      </c>
      <c r="X8871">
        <v>2.278</v>
      </c>
      <c r="Y8871" s="119">
        <v>44152</v>
      </c>
      <c r="Z8871">
        <v>408846.13043849199</v>
      </c>
      <c r="AA8871">
        <v>3660514.43074599</v>
      </c>
    </row>
    <row r="8872" spans="1:27" x14ac:dyDescent="0.25">
      <c r="A8872">
        <v>-111.976658</v>
      </c>
      <c r="B8872">
        <v>33.07941477</v>
      </c>
      <c r="C8872" t="s">
        <v>983</v>
      </c>
      <c r="D8872" t="s">
        <v>982</v>
      </c>
      <c r="E8872" t="s">
        <v>981</v>
      </c>
      <c r="F8872">
        <v>8191</v>
      </c>
      <c r="G8872">
        <v>360</v>
      </c>
      <c r="H8872">
        <v>13.33</v>
      </c>
      <c r="I8872">
        <v>2.1</v>
      </c>
      <c r="J8872">
        <v>1</v>
      </c>
      <c r="K8872">
        <v>1168.79999999999</v>
      </c>
      <c r="L8872" t="s">
        <v>980</v>
      </c>
      <c r="M8872" t="s">
        <v>979</v>
      </c>
      <c r="N8872" s="119">
        <v>44152</v>
      </c>
      <c r="O8872">
        <v>0</v>
      </c>
      <c r="P8872">
        <v>0</v>
      </c>
      <c r="Q8872">
        <v>3791.4</v>
      </c>
      <c r="R8872">
        <v>540.75</v>
      </c>
      <c r="S8872">
        <v>1.127</v>
      </c>
      <c r="T8872">
        <v>33</v>
      </c>
      <c r="U8872">
        <v>1638.5999999999899</v>
      </c>
      <c r="V8872">
        <v>24</v>
      </c>
      <c r="W8872">
        <v>1.4319999999999999</v>
      </c>
      <c r="X8872">
        <v>2.3140000000000001</v>
      </c>
      <c r="Y8872" s="119">
        <v>44152</v>
      </c>
      <c r="Z8872">
        <v>408846.16732077597</v>
      </c>
      <c r="AA8872">
        <v>3660514.9836823898</v>
      </c>
    </row>
    <row r="8873" spans="1:27" x14ac:dyDescent="0.25">
      <c r="A8873">
        <v>-111.9766582</v>
      </c>
      <c r="B8873">
        <v>33.07941984</v>
      </c>
      <c r="C8873" t="s">
        <v>983</v>
      </c>
      <c r="D8873" t="s">
        <v>982</v>
      </c>
      <c r="E8873" t="s">
        <v>981</v>
      </c>
      <c r="F8873">
        <v>8192</v>
      </c>
      <c r="G8873">
        <v>7</v>
      </c>
      <c r="H8873">
        <v>13.33</v>
      </c>
      <c r="I8873">
        <v>2.133</v>
      </c>
      <c r="J8873">
        <v>1</v>
      </c>
      <c r="K8873">
        <v>1168.9000000000001</v>
      </c>
      <c r="L8873" t="s">
        <v>980</v>
      </c>
      <c r="M8873" t="s">
        <v>979</v>
      </c>
      <c r="N8873" s="119">
        <v>44152</v>
      </c>
      <c r="O8873">
        <v>0</v>
      </c>
      <c r="P8873">
        <v>0</v>
      </c>
      <c r="Q8873">
        <v>3480.3</v>
      </c>
      <c r="R8873">
        <v>488.75</v>
      </c>
      <c r="S8873">
        <v>1.018</v>
      </c>
      <c r="T8873">
        <v>33</v>
      </c>
      <c r="U8873">
        <v>1481.0999999999899</v>
      </c>
      <c r="V8873">
        <v>24</v>
      </c>
      <c r="W8873">
        <v>1.454</v>
      </c>
      <c r="X8873">
        <v>2.35</v>
      </c>
      <c r="Y8873" s="119">
        <v>44152</v>
      </c>
      <c r="Z8873">
        <v>408846.15388329001</v>
      </c>
      <c r="AA8873">
        <v>3660515.5459572002</v>
      </c>
    </row>
    <row r="8874" spans="1:27" x14ac:dyDescent="0.25">
      <c r="A8874">
        <v>-111.976657509999</v>
      </c>
      <c r="B8874">
        <v>33.079425790000002</v>
      </c>
      <c r="C8874" t="s">
        <v>983</v>
      </c>
      <c r="D8874" t="s">
        <v>982</v>
      </c>
      <c r="E8874" t="s">
        <v>981</v>
      </c>
      <c r="F8874">
        <v>8193</v>
      </c>
      <c r="G8874">
        <v>3</v>
      </c>
      <c r="H8874">
        <v>13.33</v>
      </c>
      <c r="I8874">
        <v>2.0339999999999998</v>
      </c>
      <c r="J8874">
        <v>1</v>
      </c>
      <c r="K8874">
        <v>1168.9000000000001</v>
      </c>
      <c r="L8874" t="s">
        <v>980</v>
      </c>
      <c r="M8874" t="s">
        <v>979</v>
      </c>
      <c r="N8874" s="119">
        <v>44152</v>
      </c>
      <c r="O8874">
        <v>0</v>
      </c>
      <c r="P8874">
        <v>0</v>
      </c>
      <c r="Q8874">
        <v>4571.8</v>
      </c>
      <c r="R8874">
        <v>673.1</v>
      </c>
      <c r="S8874">
        <v>1.4019999999999999</v>
      </c>
      <c r="T8874">
        <v>33</v>
      </c>
      <c r="U8874">
        <v>2039.7</v>
      </c>
      <c r="V8874">
        <v>24</v>
      </c>
      <c r="W8874">
        <v>1.387</v>
      </c>
      <c r="X8874">
        <v>2.2410000000000001</v>
      </c>
      <c r="Y8874" s="119">
        <v>44152</v>
      </c>
      <c r="Z8874">
        <v>408846.22442402103</v>
      </c>
      <c r="AA8874">
        <v>3660516.205023</v>
      </c>
    </row>
    <row r="8875" spans="1:27" x14ac:dyDescent="0.25">
      <c r="A8875">
        <v>-111.976657509999</v>
      </c>
      <c r="B8875">
        <v>33.079431790000001</v>
      </c>
      <c r="C8875" t="s">
        <v>983</v>
      </c>
      <c r="D8875" t="s">
        <v>982</v>
      </c>
      <c r="E8875" t="s">
        <v>981</v>
      </c>
      <c r="F8875">
        <v>8194</v>
      </c>
      <c r="G8875">
        <v>3</v>
      </c>
      <c r="H8875">
        <v>13.33</v>
      </c>
      <c r="I8875">
        <v>1.87</v>
      </c>
      <c r="J8875">
        <v>1</v>
      </c>
      <c r="K8875">
        <v>1168.9000000000001</v>
      </c>
      <c r="L8875" t="s">
        <v>980</v>
      </c>
      <c r="M8875" t="s">
        <v>979</v>
      </c>
      <c r="N8875" s="119">
        <v>44152</v>
      </c>
      <c r="O8875">
        <v>0</v>
      </c>
      <c r="P8875">
        <v>0</v>
      </c>
      <c r="Q8875">
        <v>4163.1000000000004</v>
      </c>
      <c r="R8875">
        <v>666.67999999999904</v>
      </c>
      <c r="S8875">
        <v>1.389</v>
      </c>
      <c r="T8875">
        <v>33</v>
      </c>
      <c r="U8875">
        <v>2020.29999999999</v>
      </c>
      <c r="V8875">
        <v>24</v>
      </c>
      <c r="W8875">
        <v>1.2749999999999999</v>
      </c>
      <c r="X8875">
        <v>2.0609999999999999</v>
      </c>
      <c r="Y8875" s="119">
        <v>44152</v>
      </c>
      <c r="Z8875">
        <v>408846.23061340401</v>
      </c>
      <c r="AA8875">
        <v>3660516.87023143</v>
      </c>
    </row>
    <row r="8876" spans="1:27" x14ac:dyDescent="0.25">
      <c r="A8876">
        <v>-111.976657</v>
      </c>
      <c r="B8876">
        <v>33.079436770000001</v>
      </c>
      <c r="C8876" t="s">
        <v>983</v>
      </c>
      <c r="D8876" t="s">
        <v>982</v>
      </c>
      <c r="E8876" t="s">
        <v>981</v>
      </c>
      <c r="F8876">
        <v>8195</v>
      </c>
      <c r="G8876">
        <v>0</v>
      </c>
      <c r="H8876">
        <v>13.33</v>
      </c>
      <c r="I8876">
        <v>1.9690000000000001</v>
      </c>
      <c r="J8876">
        <v>1</v>
      </c>
      <c r="K8876">
        <v>1168.9000000000001</v>
      </c>
      <c r="L8876" t="s">
        <v>980</v>
      </c>
      <c r="M8876" t="s">
        <v>979</v>
      </c>
      <c r="N8876" s="119">
        <v>44152</v>
      </c>
      <c r="O8876">
        <v>0</v>
      </c>
      <c r="P8876">
        <v>0</v>
      </c>
      <c r="Q8876">
        <v>4955.6000000000004</v>
      </c>
      <c r="R8876">
        <v>753.90999999999894</v>
      </c>
      <c r="S8876">
        <v>1.571</v>
      </c>
      <c r="T8876">
        <v>33</v>
      </c>
      <c r="U8876">
        <v>2284.5999999999899</v>
      </c>
      <c r="V8876">
        <v>24</v>
      </c>
      <c r="W8876">
        <v>1.3420000000000001</v>
      </c>
      <c r="X8876">
        <v>2.169</v>
      </c>
      <c r="Y8876" s="119">
        <v>44152</v>
      </c>
      <c r="Z8876">
        <v>408846.28335274698</v>
      </c>
      <c r="AA8876">
        <v>3660517.4219115102</v>
      </c>
    </row>
    <row r="8877" spans="1:27" x14ac:dyDescent="0.25">
      <c r="A8877">
        <v>-111.976657509999</v>
      </c>
      <c r="B8877">
        <v>33.079442790000002</v>
      </c>
      <c r="C8877" t="s">
        <v>983</v>
      </c>
      <c r="D8877" t="s">
        <v>982</v>
      </c>
      <c r="E8877" t="s">
        <v>981</v>
      </c>
      <c r="F8877">
        <v>8196</v>
      </c>
      <c r="G8877">
        <v>3</v>
      </c>
      <c r="H8877">
        <v>13.33</v>
      </c>
      <c r="I8877">
        <v>2.133</v>
      </c>
      <c r="J8877">
        <v>1</v>
      </c>
      <c r="K8877">
        <v>1169</v>
      </c>
      <c r="L8877" t="s">
        <v>980</v>
      </c>
      <c r="M8877" t="s">
        <v>979</v>
      </c>
      <c r="N8877" s="119">
        <v>44152</v>
      </c>
      <c r="O8877">
        <v>0</v>
      </c>
      <c r="P8877">
        <v>0</v>
      </c>
      <c r="Q8877">
        <v>3934.9</v>
      </c>
      <c r="R8877">
        <v>552.59</v>
      </c>
      <c r="S8877">
        <v>1.151</v>
      </c>
      <c r="T8877">
        <v>33</v>
      </c>
      <c r="U8877">
        <v>1674.5</v>
      </c>
      <c r="V8877">
        <v>24</v>
      </c>
      <c r="W8877">
        <v>1.454</v>
      </c>
      <c r="X8877">
        <v>2.35</v>
      </c>
      <c r="Y8877" s="119">
        <v>44152</v>
      </c>
      <c r="Z8877">
        <v>408846.24196060898</v>
      </c>
      <c r="AA8877">
        <v>3660518.0897802198</v>
      </c>
    </row>
    <row r="8878" spans="1:27" x14ac:dyDescent="0.25">
      <c r="A8878">
        <v>-111.976655969999</v>
      </c>
      <c r="B8878">
        <v>33.079447819999899</v>
      </c>
      <c r="C8878" t="s">
        <v>983</v>
      </c>
      <c r="D8878" t="s">
        <v>982</v>
      </c>
      <c r="E8878" t="s">
        <v>981</v>
      </c>
      <c r="F8878">
        <v>8197</v>
      </c>
      <c r="G8878">
        <v>354</v>
      </c>
      <c r="H8878">
        <v>13.33</v>
      </c>
      <c r="I8878">
        <v>2.165</v>
      </c>
      <c r="J8878">
        <v>1</v>
      </c>
      <c r="K8878">
        <v>1169</v>
      </c>
      <c r="L8878" t="s">
        <v>980</v>
      </c>
      <c r="M8878" t="s">
        <v>979</v>
      </c>
      <c r="N8878" s="119">
        <v>44152</v>
      </c>
      <c r="O8878">
        <v>0</v>
      </c>
      <c r="P8878">
        <v>0</v>
      </c>
      <c r="Q8878">
        <v>3909.0999999999899</v>
      </c>
      <c r="R8878">
        <v>540.63999999999896</v>
      </c>
      <c r="S8878">
        <v>1.1259999999999999</v>
      </c>
      <c r="T8878">
        <v>33</v>
      </c>
      <c r="U8878">
        <v>1638.29999999999</v>
      </c>
      <c r="V8878">
        <v>24</v>
      </c>
      <c r="W8878">
        <v>1.476</v>
      </c>
      <c r="X8878">
        <v>2.3860000000000001</v>
      </c>
      <c r="Y8878" s="119">
        <v>44152</v>
      </c>
      <c r="Z8878">
        <v>408846.39088919898</v>
      </c>
      <c r="AA8878">
        <v>3660518.6461092001</v>
      </c>
    </row>
    <row r="8879" spans="1:27" x14ac:dyDescent="0.25">
      <c r="A8879">
        <v>-111.976657169999</v>
      </c>
      <c r="B8879">
        <v>33.079453780000001</v>
      </c>
      <c r="C8879" t="s">
        <v>983</v>
      </c>
      <c r="D8879" t="s">
        <v>982</v>
      </c>
      <c r="E8879" t="s">
        <v>981</v>
      </c>
      <c r="F8879">
        <v>8198</v>
      </c>
      <c r="G8879">
        <v>1</v>
      </c>
      <c r="H8879">
        <v>13.33</v>
      </c>
      <c r="I8879">
        <v>2.133</v>
      </c>
      <c r="J8879">
        <v>1</v>
      </c>
      <c r="K8879">
        <v>1169</v>
      </c>
      <c r="L8879" t="s">
        <v>980</v>
      </c>
      <c r="M8879" t="s">
        <v>979</v>
      </c>
      <c r="N8879" s="119">
        <v>44152</v>
      </c>
      <c r="O8879">
        <v>0</v>
      </c>
      <c r="P8879">
        <v>0</v>
      </c>
      <c r="Q8879">
        <v>4405.1000000000004</v>
      </c>
      <c r="R8879">
        <v>618.61</v>
      </c>
      <c r="S8879">
        <v>1.2889999999999999</v>
      </c>
      <c r="T8879">
        <v>33</v>
      </c>
      <c r="U8879">
        <v>1874.5999999999899</v>
      </c>
      <c r="V8879">
        <v>24</v>
      </c>
      <c r="W8879">
        <v>1.454</v>
      </c>
      <c r="X8879">
        <v>2.35</v>
      </c>
      <c r="Y8879" s="119">
        <v>44152</v>
      </c>
      <c r="Z8879">
        <v>408846.28503226599</v>
      </c>
      <c r="AA8879">
        <v>3660519.3079250599</v>
      </c>
    </row>
    <row r="8880" spans="1:27" x14ac:dyDescent="0.25">
      <c r="A8880">
        <v>-111.9766558</v>
      </c>
      <c r="B8880">
        <v>33.079458840000001</v>
      </c>
      <c r="C8880" t="s">
        <v>983</v>
      </c>
      <c r="D8880" t="s">
        <v>982</v>
      </c>
      <c r="E8880" t="s">
        <v>981</v>
      </c>
      <c r="F8880">
        <v>8199</v>
      </c>
      <c r="G8880">
        <v>353</v>
      </c>
      <c r="H8880">
        <v>13.33</v>
      </c>
      <c r="I8880">
        <v>1.9359999999999999</v>
      </c>
      <c r="J8880">
        <v>1</v>
      </c>
      <c r="K8880">
        <v>1169</v>
      </c>
      <c r="L8880" t="s">
        <v>980</v>
      </c>
      <c r="M8880" t="s">
        <v>979</v>
      </c>
      <c r="N8880" s="119">
        <v>44152</v>
      </c>
      <c r="O8880">
        <v>0</v>
      </c>
      <c r="P8880">
        <v>0</v>
      </c>
      <c r="Q8880">
        <v>5944.6999999999898</v>
      </c>
      <c r="R8880">
        <v>919.72</v>
      </c>
      <c r="S8880">
        <v>1.9159999999999999</v>
      </c>
      <c r="T8880">
        <v>33</v>
      </c>
      <c r="U8880">
        <v>2787</v>
      </c>
      <c r="V8880">
        <v>24</v>
      </c>
      <c r="W8880">
        <v>1.32</v>
      </c>
      <c r="X8880">
        <v>2.133</v>
      </c>
      <c r="Y8880" s="119">
        <v>44152</v>
      </c>
      <c r="Z8880">
        <v>408846.418124402</v>
      </c>
      <c r="AA8880">
        <v>3660519.8677277202</v>
      </c>
    </row>
    <row r="8881" spans="1:27" x14ac:dyDescent="0.25">
      <c r="A8881">
        <v>-111.976657</v>
      </c>
      <c r="B8881">
        <v>33.079464770000001</v>
      </c>
      <c r="C8881" t="s">
        <v>983</v>
      </c>
      <c r="D8881" t="s">
        <v>982</v>
      </c>
      <c r="E8881" t="s">
        <v>981</v>
      </c>
      <c r="F8881">
        <v>8200</v>
      </c>
      <c r="G8881">
        <v>360</v>
      </c>
      <c r="H8881">
        <v>13.33</v>
      </c>
      <c r="I8881">
        <v>1.9690000000000001</v>
      </c>
      <c r="J8881">
        <v>1</v>
      </c>
      <c r="K8881">
        <v>1169</v>
      </c>
      <c r="L8881" t="s">
        <v>980</v>
      </c>
      <c r="M8881" t="s">
        <v>979</v>
      </c>
      <c r="N8881" s="119">
        <v>44152</v>
      </c>
      <c r="O8881">
        <v>0</v>
      </c>
      <c r="P8881">
        <v>0</v>
      </c>
      <c r="Q8881">
        <v>3665.0999999999899</v>
      </c>
      <c r="R8881">
        <v>557.59</v>
      </c>
      <c r="S8881">
        <v>1.1619999999999999</v>
      </c>
      <c r="T8881">
        <v>33</v>
      </c>
      <c r="U8881">
        <v>1689.7</v>
      </c>
      <c r="V8881">
        <v>24</v>
      </c>
      <c r="W8881">
        <v>1.3420000000000001</v>
      </c>
      <c r="X8881">
        <v>2.169</v>
      </c>
      <c r="Y8881" s="119">
        <v>44152</v>
      </c>
      <c r="Z8881">
        <v>408846.31223653699</v>
      </c>
      <c r="AA8881">
        <v>3660520.52621753</v>
      </c>
    </row>
    <row r="8882" spans="1:27" x14ac:dyDescent="0.25">
      <c r="A8882">
        <v>-111.9766568</v>
      </c>
      <c r="B8882">
        <v>33.0794708399999</v>
      </c>
      <c r="C8882" t="s">
        <v>983</v>
      </c>
      <c r="D8882" t="s">
        <v>982</v>
      </c>
      <c r="E8882" t="s">
        <v>981</v>
      </c>
      <c r="F8882">
        <v>8201</v>
      </c>
      <c r="G8882">
        <v>353</v>
      </c>
      <c r="H8882">
        <v>13.33</v>
      </c>
      <c r="I8882">
        <v>2.1</v>
      </c>
      <c r="J8882">
        <v>1</v>
      </c>
      <c r="K8882">
        <v>1169</v>
      </c>
      <c r="L8882" t="s">
        <v>980</v>
      </c>
      <c r="M8882" t="s">
        <v>979</v>
      </c>
      <c r="N8882" s="119">
        <v>44152</v>
      </c>
      <c r="O8882">
        <v>0</v>
      </c>
      <c r="P8882">
        <v>0</v>
      </c>
      <c r="Q8882">
        <v>4199.6999999999898</v>
      </c>
      <c r="R8882">
        <v>598.99</v>
      </c>
      <c r="S8882">
        <v>1.248</v>
      </c>
      <c r="T8882">
        <v>33</v>
      </c>
      <c r="U8882">
        <v>1815.0999999999899</v>
      </c>
      <c r="V8882">
        <v>24</v>
      </c>
      <c r="W8882">
        <v>1.4319999999999999</v>
      </c>
      <c r="X8882">
        <v>2.3140000000000001</v>
      </c>
      <c r="Y8882" s="119">
        <v>44152</v>
      </c>
      <c r="Z8882">
        <v>408846.33716563799</v>
      </c>
      <c r="AA8882">
        <v>3660521.1990130399</v>
      </c>
    </row>
    <row r="8883" spans="1:27" x14ac:dyDescent="0.25">
      <c r="A8883">
        <v>-111.97665886</v>
      </c>
      <c r="B8883">
        <v>33.079475809999899</v>
      </c>
      <c r="C8883" t="s">
        <v>983</v>
      </c>
      <c r="D8883" t="s">
        <v>982</v>
      </c>
      <c r="E8883" t="s">
        <v>981</v>
      </c>
      <c r="F8883">
        <v>8202</v>
      </c>
      <c r="G8883">
        <v>5</v>
      </c>
      <c r="H8883">
        <v>13.33</v>
      </c>
      <c r="I8883">
        <v>2.0339999999999998</v>
      </c>
      <c r="J8883">
        <v>1</v>
      </c>
      <c r="K8883">
        <v>1169</v>
      </c>
      <c r="L8883" t="s">
        <v>980</v>
      </c>
      <c r="M8883" t="s">
        <v>979</v>
      </c>
      <c r="N8883" s="119">
        <v>44152</v>
      </c>
      <c r="O8883">
        <v>0</v>
      </c>
      <c r="P8883">
        <v>0</v>
      </c>
      <c r="Q8883">
        <v>4745.1000000000004</v>
      </c>
      <c r="R8883">
        <v>698.61</v>
      </c>
      <c r="S8883">
        <v>1.4550000000000001</v>
      </c>
      <c r="T8883">
        <v>33</v>
      </c>
      <c r="U8883">
        <v>2117</v>
      </c>
      <c r="V8883">
        <v>24</v>
      </c>
      <c r="W8883">
        <v>1.387</v>
      </c>
      <c r="X8883">
        <v>2.2410000000000001</v>
      </c>
      <c r="Y8883" s="119">
        <v>44152</v>
      </c>
      <c r="Z8883">
        <v>408846.15001722903</v>
      </c>
      <c r="AA8883">
        <v>3660521.7518163798</v>
      </c>
    </row>
    <row r="8884" spans="1:27" x14ac:dyDescent="0.25">
      <c r="A8884">
        <v>-111.976656629999</v>
      </c>
      <c r="B8884">
        <v>33.079481850000001</v>
      </c>
      <c r="C8884" t="s">
        <v>983</v>
      </c>
      <c r="D8884" t="s">
        <v>982</v>
      </c>
      <c r="E8884" t="s">
        <v>981</v>
      </c>
      <c r="F8884">
        <v>8203</v>
      </c>
      <c r="G8884">
        <v>352</v>
      </c>
      <c r="H8884">
        <v>13.33</v>
      </c>
      <c r="I8884">
        <v>1.903</v>
      </c>
      <c r="J8884">
        <v>1</v>
      </c>
      <c r="K8884">
        <v>1169</v>
      </c>
      <c r="L8884" t="s">
        <v>980</v>
      </c>
      <c r="M8884" t="s">
        <v>979</v>
      </c>
      <c r="N8884" s="119">
        <v>44152</v>
      </c>
      <c r="O8884">
        <v>0</v>
      </c>
      <c r="P8884">
        <v>0</v>
      </c>
      <c r="Q8884">
        <v>4903.5</v>
      </c>
      <c r="R8884">
        <v>771.71</v>
      </c>
      <c r="S8884">
        <v>1.6080000000000001</v>
      </c>
      <c r="T8884">
        <v>33</v>
      </c>
      <c r="U8884">
        <v>2338.5</v>
      </c>
      <c r="V8884">
        <v>24</v>
      </c>
      <c r="W8884">
        <v>1.2969999999999999</v>
      </c>
      <c r="X8884">
        <v>2.097</v>
      </c>
      <c r="Y8884" s="119">
        <v>44152</v>
      </c>
      <c r="Z8884">
        <v>408846.36439053901</v>
      </c>
      <c r="AA8884">
        <v>3660522.4195228801</v>
      </c>
    </row>
    <row r="8885" spans="1:27" x14ac:dyDescent="0.25">
      <c r="A8885">
        <v>-111.976658</v>
      </c>
      <c r="B8885">
        <v>33.079486770000003</v>
      </c>
      <c r="C8885" t="s">
        <v>983</v>
      </c>
      <c r="D8885" t="s">
        <v>982</v>
      </c>
      <c r="E8885" t="s">
        <v>981</v>
      </c>
      <c r="F8885">
        <v>8204</v>
      </c>
      <c r="G8885">
        <v>360</v>
      </c>
      <c r="H8885">
        <v>13.33</v>
      </c>
      <c r="I8885">
        <v>2.0009999999999999</v>
      </c>
      <c r="J8885">
        <v>1</v>
      </c>
      <c r="K8885">
        <v>1169.0999999999899</v>
      </c>
      <c r="L8885" t="s">
        <v>980</v>
      </c>
      <c r="M8885" t="s">
        <v>979</v>
      </c>
      <c r="N8885" s="119">
        <v>44152</v>
      </c>
      <c r="O8885">
        <v>0</v>
      </c>
      <c r="P8885">
        <v>0</v>
      </c>
      <c r="Q8885">
        <v>5253.8</v>
      </c>
      <c r="R8885">
        <v>786.17999999999904</v>
      </c>
      <c r="S8885">
        <v>1.6379999999999999</v>
      </c>
      <c r="T8885">
        <v>33</v>
      </c>
      <c r="U8885">
        <v>2382.4</v>
      </c>
      <c r="V8885">
        <v>24</v>
      </c>
      <c r="W8885">
        <v>1.365</v>
      </c>
      <c r="X8885">
        <v>2.2050000000000001</v>
      </c>
      <c r="Y8885" s="119">
        <v>44152</v>
      </c>
      <c r="Z8885">
        <v>408846.24159345397</v>
      </c>
      <c r="AA8885">
        <v>3660522.96618358</v>
      </c>
    </row>
    <row r="8886" spans="1:27" x14ac:dyDescent="0.25">
      <c r="A8886">
        <v>-111.97665886</v>
      </c>
      <c r="B8886">
        <v>33.079492809999898</v>
      </c>
      <c r="C8886" t="s">
        <v>983</v>
      </c>
      <c r="D8886" t="s">
        <v>982</v>
      </c>
      <c r="E8886" t="s">
        <v>981</v>
      </c>
      <c r="F8886">
        <v>8205</v>
      </c>
      <c r="G8886">
        <v>5</v>
      </c>
      <c r="H8886">
        <v>13.33</v>
      </c>
      <c r="I8886">
        <v>2.133</v>
      </c>
      <c r="J8886">
        <v>1</v>
      </c>
      <c r="K8886">
        <v>1169.0999999999899</v>
      </c>
      <c r="L8886" t="s">
        <v>980</v>
      </c>
      <c r="M8886" t="s">
        <v>979</v>
      </c>
      <c r="N8886" s="119">
        <v>44152</v>
      </c>
      <c r="O8886">
        <v>0</v>
      </c>
      <c r="P8886">
        <v>0</v>
      </c>
      <c r="Q8886">
        <v>5690.3999999999896</v>
      </c>
      <c r="R8886">
        <v>799.11</v>
      </c>
      <c r="S8886">
        <v>1.665</v>
      </c>
      <c r="T8886">
        <v>33</v>
      </c>
      <c r="U8886">
        <v>2421.5</v>
      </c>
      <c r="V8886">
        <v>24</v>
      </c>
      <c r="W8886">
        <v>1.454</v>
      </c>
      <c r="X8886">
        <v>2.35</v>
      </c>
      <c r="Y8886" s="119">
        <v>44152</v>
      </c>
      <c r="Z8886">
        <v>408846.16755386401</v>
      </c>
      <c r="AA8886">
        <v>3660523.6365736099</v>
      </c>
    </row>
    <row r="8887" spans="1:27" x14ac:dyDescent="0.25">
      <c r="A8887">
        <v>-111.97665868</v>
      </c>
      <c r="B8887">
        <v>33.079497789999898</v>
      </c>
      <c r="C8887" t="s">
        <v>983</v>
      </c>
      <c r="D8887" t="s">
        <v>982</v>
      </c>
      <c r="E8887" t="s">
        <v>981</v>
      </c>
      <c r="F8887">
        <v>8206</v>
      </c>
      <c r="G8887">
        <v>4</v>
      </c>
      <c r="H8887">
        <v>13.33</v>
      </c>
      <c r="I8887">
        <v>1.9359999999999999</v>
      </c>
      <c r="J8887">
        <v>1</v>
      </c>
      <c r="K8887">
        <v>1168.9000000000001</v>
      </c>
      <c r="L8887" t="s">
        <v>980</v>
      </c>
      <c r="M8887" t="s">
        <v>979</v>
      </c>
      <c r="N8887" s="119">
        <v>44152</v>
      </c>
      <c r="O8887">
        <v>0</v>
      </c>
      <c r="P8887">
        <v>0</v>
      </c>
      <c r="Q8887">
        <v>4308</v>
      </c>
      <c r="R8887">
        <v>666.49</v>
      </c>
      <c r="S8887">
        <v>1.389</v>
      </c>
      <c r="T8887">
        <v>33</v>
      </c>
      <c r="U8887">
        <v>2019.7</v>
      </c>
      <c r="V8887">
        <v>24</v>
      </c>
      <c r="W8887">
        <v>1.32</v>
      </c>
      <c r="X8887">
        <v>2.133</v>
      </c>
      <c r="Y8887" s="119">
        <v>44152</v>
      </c>
      <c r="Z8887">
        <v>408846.18949181697</v>
      </c>
      <c r="AA8887">
        <v>3660524.1885402901</v>
      </c>
    </row>
    <row r="8888" spans="1:27" x14ac:dyDescent="0.25">
      <c r="A8888">
        <v>-111.97665834</v>
      </c>
      <c r="B8888">
        <v>33.079503780000003</v>
      </c>
      <c r="C8888" t="s">
        <v>983</v>
      </c>
      <c r="D8888" t="s">
        <v>982</v>
      </c>
      <c r="E8888" t="s">
        <v>981</v>
      </c>
      <c r="F8888">
        <v>8207</v>
      </c>
      <c r="G8888">
        <v>2</v>
      </c>
      <c r="H8888">
        <v>13.33</v>
      </c>
      <c r="I8888">
        <v>2.0009999999999999</v>
      </c>
      <c r="J8888">
        <v>1</v>
      </c>
      <c r="K8888">
        <v>1168.9000000000001</v>
      </c>
      <c r="L8888" t="s">
        <v>980</v>
      </c>
      <c r="M8888" t="s">
        <v>979</v>
      </c>
      <c r="N8888" s="119">
        <v>44152</v>
      </c>
      <c r="O8888">
        <v>0</v>
      </c>
      <c r="P8888">
        <v>0</v>
      </c>
      <c r="Q8888">
        <v>3550</v>
      </c>
      <c r="R8888">
        <v>531.22</v>
      </c>
      <c r="S8888">
        <v>1.107</v>
      </c>
      <c r="T8888">
        <v>33</v>
      </c>
      <c r="U8888">
        <v>1609.79999999999</v>
      </c>
      <c r="V8888">
        <v>24</v>
      </c>
      <c r="W8888">
        <v>1.365</v>
      </c>
      <c r="X8888">
        <v>2.2050000000000001</v>
      </c>
      <c r="Y8888" s="119">
        <v>44152</v>
      </c>
      <c r="Z8888">
        <v>408846.22740564903</v>
      </c>
      <c r="AA8888">
        <v>3660524.8523447802</v>
      </c>
    </row>
    <row r="8889" spans="1:27" x14ac:dyDescent="0.25">
      <c r="A8889">
        <v>-111.976658</v>
      </c>
      <c r="B8889">
        <v>33.079509770000001</v>
      </c>
      <c r="C8889" t="s">
        <v>983</v>
      </c>
      <c r="D8889" t="s">
        <v>982</v>
      </c>
      <c r="E8889" t="s">
        <v>981</v>
      </c>
      <c r="F8889">
        <v>8208</v>
      </c>
      <c r="G8889">
        <v>360</v>
      </c>
      <c r="H8889">
        <v>13.33</v>
      </c>
      <c r="I8889">
        <v>1.837</v>
      </c>
      <c r="J8889">
        <v>1</v>
      </c>
      <c r="K8889">
        <v>1168.9000000000001</v>
      </c>
      <c r="L8889" t="s">
        <v>980</v>
      </c>
      <c r="M8889" t="s">
        <v>979</v>
      </c>
      <c r="N8889" s="119">
        <v>44152</v>
      </c>
      <c r="O8889">
        <v>0</v>
      </c>
      <c r="P8889">
        <v>0</v>
      </c>
      <c r="Q8889">
        <v>4756.3999999999896</v>
      </c>
      <c r="R8889">
        <v>775.29999999999905</v>
      </c>
      <c r="S8889">
        <v>1.615</v>
      </c>
      <c r="T8889">
        <v>33</v>
      </c>
      <c r="U8889">
        <v>2349.4</v>
      </c>
      <c r="V8889">
        <v>24</v>
      </c>
      <c r="W8889">
        <v>1.2529999999999999</v>
      </c>
      <c r="X8889">
        <v>2.0249999999999999</v>
      </c>
      <c r="Y8889" s="119">
        <v>44152</v>
      </c>
      <c r="Z8889">
        <v>408846.26531947899</v>
      </c>
      <c r="AA8889">
        <v>3660525.5161492601</v>
      </c>
    </row>
    <row r="8890" spans="1:27" x14ac:dyDescent="0.25">
      <c r="A8890">
        <v>-111.976657829999</v>
      </c>
      <c r="B8890">
        <v>33.079514779999897</v>
      </c>
      <c r="C8890" t="s">
        <v>983</v>
      </c>
      <c r="D8890" t="s">
        <v>982</v>
      </c>
      <c r="E8890" t="s">
        <v>981</v>
      </c>
      <c r="F8890">
        <v>8209</v>
      </c>
      <c r="G8890">
        <v>359</v>
      </c>
      <c r="H8890">
        <v>13.33</v>
      </c>
      <c r="I8890">
        <v>2.2970000000000002</v>
      </c>
      <c r="J8890">
        <v>1</v>
      </c>
      <c r="K8890">
        <v>1168.9000000000001</v>
      </c>
      <c r="L8890" t="s">
        <v>980</v>
      </c>
      <c r="M8890" t="s">
        <v>979</v>
      </c>
      <c r="N8890" s="119">
        <v>44152</v>
      </c>
      <c r="O8890">
        <v>0</v>
      </c>
      <c r="P8890">
        <v>0</v>
      </c>
      <c r="Q8890">
        <v>5941.1999999999898</v>
      </c>
      <c r="R8890">
        <v>774.73</v>
      </c>
      <c r="S8890">
        <v>1.6140000000000001</v>
      </c>
      <c r="T8890">
        <v>33</v>
      </c>
      <c r="U8890">
        <v>2347.6999999999898</v>
      </c>
      <c r="V8890">
        <v>24</v>
      </c>
      <c r="W8890">
        <v>1.5660000000000001</v>
      </c>
      <c r="X8890">
        <v>2.5310000000000001</v>
      </c>
      <c r="Y8890" s="119">
        <v>44152</v>
      </c>
      <c r="Z8890">
        <v>408846.286354999</v>
      </c>
      <c r="AA8890">
        <v>3660526.0714506698</v>
      </c>
    </row>
    <row r="8891" spans="1:27" x14ac:dyDescent="0.25">
      <c r="A8891">
        <v>-111.97665834</v>
      </c>
      <c r="B8891">
        <v>33.079520780000003</v>
      </c>
      <c r="C8891" t="s">
        <v>983</v>
      </c>
      <c r="D8891" t="s">
        <v>982</v>
      </c>
      <c r="E8891" t="s">
        <v>981</v>
      </c>
      <c r="F8891">
        <v>8210</v>
      </c>
      <c r="G8891">
        <v>2</v>
      </c>
      <c r="H8891">
        <v>13.33</v>
      </c>
      <c r="I8891">
        <v>2.133</v>
      </c>
      <c r="J8891">
        <v>1</v>
      </c>
      <c r="K8891">
        <v>1168.9000000000001</v>
      </c>
      <c r="L8891" t="s">
        <v>980</v>
      </c>
      <c r="M8891" t="s">
        <v>979</v>
      </c>
      <c r="N8891" s="119">
        <v>44152</v>
      </c>
      <c r="O8891">
        <v>0</v>
      </c>
      <c r="P8891">
        <v>0</v>
      </c>
      <c r="Q8891">
        <v>5411.6999999999898</v>
      </c>
      <c r="R8891">
        <v>759.98</v>
      </c>
      <c r="S8891">
        <v>1.583</v>
      </c>
      <c r="T8891">
        <v>33</v>
      </c>
      <c r="U8891">
        <v>2303</v>
      </c>
      <c r="V8891">
        <v>24</v>
      </c>
      <c r="W8891">
        <v>1.454</v>
      </c>
      <c r="X8891">
        <v>2.35</v>
      </c>
      <c r="Y8891" s="119">
        <v>44152</v>
      </c>
      <c r="Z8891">
        <v>408846.24494228902</v>
      </c>
      <c r="AA8891">
        <v>3660526.7371020201</v>
      </c>
    </row>
    <row r="8892" spans="1:27" x14ac:dyDescent="0.25">
      <c r="A8892">
        <v>-111.976657489999</v>
      </c>
      <c r="B8892">
        <v>33.079525789999899</v>
      </c>
      <c r="C8892" t="s">
        <v>983</v>
      </c>
      <c r="D8892" t="s">
        <v>982</v>
      </c>
      <c r="E8892" t="s">
        <v>981</v>
      </c>
      <c r="F8892">
        <v>8211</v>
      </c>
      <c r="G8892">
        <v>357</v>
      </c>
      <c r="H8892">
        <v>13.33</v>
      </c>
      <c r="I8892">
        <v>1.9690000000000001</v>
      </c>
      <c r="J8892">
        <v>1</v>
      </c>
      <c r="K8892">
        <v>1168.9000000000001</v>
      </c>
      <c r="L8892" t="s">
        <v>980</v>
      </c>
      <c r="M8892" t="s">
        <v>979</v>
      </c>
      <c r="N8892" s="119">
        <v>44152</v>
      </c>
      <c r="O8892">
        <v>0</v>
      </c>
      <c r="P8892">
        <v>0</v>
      </c>
      <c r="Q8892">
        <v>4967.5</v>
      </c>
      <c r="R8892">
        <v>755.73</v>
      </c>
      <c r="S8892">
        <v>1.5740000000000001</v>
      </c>
      <c r="T8892">
        <v>33</v>
      </c>
      <c r="U8892">
        <v>2290.0999999999899</v>
      </c>
      <c r="V8892">
        <v>24</v>
      </c>
      <c r="W8892">
        <v>1.3420000000000001</v>
      </c>
      <c r="X8892">
        <v>2.169</v>
      </c>
      <c r="Y8892" s="119">
        <v>44152</v>
      </c>
      <c r="Z8892">
        <v>408846.32944728603</v>
      </c>
      <c r="AA8892">
        <v>3660527.29181288</v>
      </c>
    </row>
    <row r="8893" spans="1:27" x14ac:dyDescent="0.25">
      <c r="A8893">
        <v>-111.976658169999</v>
      </c>
      <c r="B8893">
        <v>33.079531780000003</v>
      </c>
      <c r="C8893" t="s">
        <v>983</v>
      </c>
      <c r="D8893" t="s">
        <v>982</v>
      </c>
      <c r="E8893" t="s">
        <v>981</v>
      </c>
      <c r="F8893">
        <v>8212</v>
      </c>
      <c r="G8893">
        <v>1</v>
      </c>
      <c r="H8893">
        <v>13.33</v>
      </c>
      <c r="I8893">
        <v>2.133</v>
      </c>
      <c r="J8893">
        <v>1</v>
      </c>
      <c r="K8893">
        <v>1168.9000000000001</v>
      </c>
      <c r="L8893" t="s">
        <v>980</v>
      </c>
      <c r="M8893" t="s">
        <v>979</v>
      </c>
      <c r="N8893" s="119">
        <v>44152</v>
      </c>
      <c r="O8893">
        <v>0</v>
      </c>
      <c r="P8893">
        <v>0</v>
      </c>
      <c r="Q8893">
        <v>5479.6</v>
      </c>
      <c r="R8893">
        <v>769.5</v>
      </c>
      <c r="S8893">
        <v>1.603</v>
      </c>
      <c r="T8893">
        <v>33</v>
      </c>
      <c r="U8893">
        <v>2331.8000000000002</v>
      </c>
      <c r="V8893">
        <v>24</v>
      </c>
      <c r="W8893">
        <v>1.454</v>
      </c>
      <c r="X8893">
        <v>2.35</v>
      </c>
      <c r="Y8893" s="119">
        <v>44152</v>
      </c>
      <c r="Z8893">
        <v>408846.27215689898</v>
      </c>
      <c r="AA8893">
        <v>3660527.9565031901</v>
      </c>
    </row>
    <row r="8894" spans="1:27" x14ac:dyDescent="0.25">
      <c r="A8894">
        <v>-111.97665766</v>
      </c>
      <c r="B8894">
        <v>33.079536779999898</v>
      </c>
      <c r="C8894" t="s">
        <v>983</v>
      </c>
      <c r="D8894" t="s">
        <v>982</v>
      </c>
      <c r="E8894" t="s">
        <v>981</v>
      </c>
      <c r="F8894">
        <v>8213</v>
      </c>
      <c r="G8894">
        <v>358</v>
      </c>
      <c r="H8894">
        <v>13.33</v>
      </c>
      <c r="I8894">
        <v>1.87</v>
      </c>
      <c r="J8894">
        <v>1</v>
      </c>
      <c r="K8894">
        <v>1169</v>
      </c>
      <c r="L8894" t="s">
        <v>980</v>
      </c>
      <c r="M8894" t="s">
        <v>979</v>
      </c>
      <c r="N8894" s="119">
        <v>44152</v>
      </c>
      <c r="O8894">
        <v>0</v>
      </c>
      <c r="P8894">
        <v>0</v>
      </c>
      <c r="Q8894">
        <v>3937.1999999999898</v>
      </c>
      <c r="R8894">
        <v>630.5</v>
      </c>
      <c r="S8894">
        <v>1.3140000000000001</v>
      </c>
      <c r="T8894">
        <v>33</v>
      </c>
      <c r="U8894">
        <v>1910.5999999999899</v>
      </c>
      <c r="V8894">
        <v>24</v>
      </c>
      <c r="W8894">
        <v>1.2749999999999999</v>
      </c>
      <c r="X8894">
        <v>2.0609999999999999</v>
      </c>
      <c r="Y8894" s="119">
        <v>44152</v>
      </c>
      <c r="Z8894">
        <v>408846.32491683698</v>
      </c>
      <c r="AA8894">
        <v>3660528.5104006501</v>
      </c>
    </row>
    <row r="8895" spans="1:27" x14ac:dyDescent="0.25">
      <c r="A8895">
        <v>-111.976656969999</v>
      </c>
      <c r="B8895">
        <v>33.079541820000003</v>
      </c>
      <c r="C8895" t="s">
        <v>983</v>
      </c>
      <c r="D8895" t="s">
        <v>982</v>
      </c>
      <c r="E8895" t="s">
        <v>981</v>
      </c>
      <c r="F8895">
        <v>8214</v>
      </c>
      <c r="G8895">
        <v>354</v>
      </c>
      <c r="H8895">
        <v>13.33</v>
      </c>
      <c r="I8895">
        <v>2.3290000000000002</v>
      </c>
      <c r="J8895">
        <v>1</v>
      </c>
      <c r="K8895">
        <v>1169</v>
      </c>
      <c r="L8895" t="s">
        <v>980</v>
      </c>
      <c r="M8895" t="s">
        <v>979</v>
      </c>
      <c r="N8895" s="119">
        <v>44152</v>
      </c>
      <c r="O8895">
        <v>0</v>
      </c>
      <c r="P8895">
        <v>0</v>
      </c>
      <c r="Q8895">
        <v>4986.5</v>
      </c>
      <c r="R8895">
        <v>641.08000000000004</v>
      </c>
      <c r="S8895">
        <v>1.3360000000000001</v>
      </c>
      <c r="T8895">
        <v>33</v>
      </c>
      <c r="U8895">
        <v>1942.7</v>
      </c>
      <c r="V8895">
        <v>24</v>
      </c>
      <c r="W8895">
        <v>1.5880000000000001</v>
      </c>
      <c r="X8895">
        <v>2.5670000000000002</v>
      </c>
      <c r="Y8895" s="119">
        <v>44152</v>
      </c>
      <c r="Z8895">
        <v>408846.39451877301</v>
      </c>
      <c r="AA8895">
        <v>3660529.0685765101</v>
      </c>
    </row>
    <row r="8896" spans="1:27" x14ac:dyDescent="0.25">
      <c r="A8896">
        <v>-111.97665954</v>
      </c>
      <c r="B8896">
        <v>33.07954788</v>
      </c>
      <c r="C8896" t="s">
        <v>983</v>
      </c>
      <c r="D8896" t="s">
        <v>982</v>
      </c>
      <c r="E8896" t="s">
        <v>981</v>
      </c>
      <c r="F8896">
        <v>8215</v>
      </c>
      <c r="G8896">
        <v>9</v>
      </c>
      <c r="H8896">
        <v>13.33</v>
      </c>
      <c r="I8896">
        <v>1.837</v>
      </c>
      <c r="J8896">
        <v>1</v>
      </c>
      <c r="K8896">
        <v>1169</v>
      </c>
      <c r="L8896" t="s">
        <v>980</v>
      </c>
      <c r="M8896" t="s">
        <v>979</v>
      </c>
      <c r="N8896" s="119">
        <v>44152</v>
      </c>
      <c r="O8896">
        <v>0</v>
      </c>
      <c r="P8896">
        <v>0</v>
      </c>
      <c r="Q8896">
        <v>4554.3999999999896</v>
      </c>
      <c r="R8896">
        <v>742.36</v>
      </c>
      <c r="S8896">
        <v>1.5469999999999999</v>
      </c>
      <c r="T8896">
        <v>33</v>
      </c>
      <c r="U8896">
        <v>2249.5999999999899</v>
      </c>
      <c r="V8896">
        <v>24</v>
      </c>
      <c r="W8896">
        <v>1.2529999999999999</v>
      </c>
      <c r="X8896">
        <v>2.0249999999999999</v>
      </c>
      <c r="Y8896" s="119">
        <v>44152</v>
      </c>
      <c r="Z8896">
        <v>408846.16089284403</v>
      </c>
      <c r="AA8896">
        <v>3660529.7426689598</v>
      </c>
    </row>
    <row r="8897" spans="1:27" x14ac:dyDescent="0.25">
      <c r="A8897">
        <v>-111.97665732</v>
      </c>
      <c r="B8897">
        <v>33.079553789999899</v>
      </c>
      <c r="C8897" t="s">
        <v>983</v>
      </c>
      <c r="D8897" t="s">
        <v>982</v>
      </c>
      <c r="E8897" t="s">
        <v>981</v>
      </c>
      <c r="F8897">
        <v>8216</v>
      </c>
      <c r="G8897">
        <v>356</v>
      </c>
      <c r="H8897">
        <v>13.33</v>
      </c>
      <c r="I8897">
        <v>2.1</v>
      </c>
      <c r="J8897">
        <v>1</v>
      </c>
      <c r="K8897">
        <v>1169</v>
      </c>
      <c r="L8897" t="s">
        <v>980</v>
      </c>
      <c r="M8897" t="s">
        <v>979</v>
      </c>
      <c r="N8897" s="119">
        <v>44152</v>
      </c>
      <c r="O8897">
        <v>0</v>
      </c>
      <c r="P8897">
        <v>0</v>
      </c>
      <c r="Q8897">
        <v>5184.3</v>
      </c>
      <c r="R8897">
        <v>739.40999999999894</v>
      </c>
      <c r="S8897">
        <v>1.54</v>
      </c>
      <c r="T8897">
        <v>33</v>
      </c>
      <c r="U8897">
        <v>2240.5999999999899</v>
      </c>
      <c r="V8897">
        <v>24</v>
      </c>
      <c r="W8897">
        <v>1.4319999999999999</v>
      </c>
      <c r="X8897">
        <v>2.3140000000000001</v>
      </c>
      <c r="Y8897" s="119">
        <v>44152</v>
      </c>
      <c r="Z8897">
        <v>408846.374198523</v>
      </c>
      <c r="AA8897">
        <v>3660530.3959713099</v>
      </c>
    </row>
    <row r="8898" spans="1:27" x14ac:dyDescent="0.25">
      <c r="A8898">
        <v>-111.976658</v>
      </c>
      <c r="B8898">
        <v>33.079559770000003</v>
      </c>
      <c r="C8898" t="s">
        <v>983</v>
      </c>
      <c r="D8898" t="s">
        <v>982</v>
      </c>
      <c r="E8898" t="s">
        <v>981</v>
      </c>
      <c r="F8898">
        <v>8217</v>
      </c>
      <c r="G8898">
        <v>0</v>
      </c>
      <c r="H8898">
        <v>13.33</v>
      </c>
      <c r="I8898">
        <v>2.2309999999999999</v>
      </c>
      <c r="J8898">
        <v>1</v>
      </c>
      <c r="K8898">
        <v>1168.9000000000001</v>
      </c>
      <c r="L8898" t="s">
        <v>980</v>
      </c>
      <c r="M8898" t="s">
        <v>979</v>
      </c>
      <c r="N8898" s="119">
        <v>44152</v>
      </c>
      <c r="O8898">
        <v>0</v>
      </c>
      <c r="P8898">
        <v>0</v>
      </c>
      <c r="Q8898">
        <v>4143</v>
      </c>
      <c r="R8898">
        <v>556.13999999999896</v>
      </c>
      <c r="S8898">
        <v>1.159</v>
      </c>
      <c r="T8898">
        <v>33</v>
      </c>
      <c r="U8898">
        <v>1685.29999999999</v>
      </c>
      <c r="V8898">
        <v>24</v>
      </c>
      <c r="W8898">
        <v>1.5209999999999999</v>
      </c>
      <c r="X8898">
        <v>2.4580000000000002</v>
      </c>
      <c r="Y8898" s="119">
        <v>44152</v>
      </c>
      <c r="Z8898">
        <v>408846.31689784402</v>
      </c>
      <c r="AA8898">
        <v>3660531.0595529401</v>
      </c>
    </row>
    <row r="8899" spans="1:27" x14ac:dyDescent="0.25">
      <c r="A8899">
        <v>-111.976656969999</v>
      </c>
      <c r="B8899">
        <v>33.079564820000002</v>
      </c>
      <c r="C8899" t="s">
        <v>983</v>
      </c>
      <c r="D8899" t="s">
        <v>982</v>
      </c>
      <c r="E8899" t="s">
        <v>981</v>
      </c>
      <c r="F8899">
        <v>8218</v>
      </c>
      <c r="G8899">
        <v>354</v>
      </c>
      <c r="H8899">
        <v>13.33</v>
      </c>
      <c r="I8899">
        <v>2.133</v>
      </c>
      <c r="J8899">
        <v>1</v>
      </c>
      <c r="K8899">
        <v>1169</v>
      </c>
      <c r="L8899" t="s">
        <v>980</v>
      </c>
      <c r="M8899" t="s">
        <v>979</v>
      </c>
      <c r="N8899" s="119">
        <v>44152</v>
      </c>
      <c r="O8899">
        <v>0</v>
      </c>
      <c r="P8899">
        <v>0</v>
      </c>
      <c r="Q8899">
        <v>5030.8</v>
      </c>
      <c r="R8899">
        <v>706.48</v>
      </c>
      <c r="S8899">
        <v>1.472</v>
      </c>
      <c r="T8899">
        <v>33</v>
      </c>
      <c r="U8899">
        <v>2140.8000000000002</v>
      </c>
      <c r="V8899">
        <v>24</v>
      </c>
      <c r="W8899">
        <v>1.454</v>
      </c>
      <c r="X8899">
        <v>2.35</v>
      </c>
      <c r="Y8899" s="119">
        <v>44152</v>
      </c>
      <c r="Z8899">
        <v>408846.41824480798</v>
      </c>
      <c r="AA8899">
        <v>3660531.6185422102</v>
      </c>
    </row>
    <row r="8900" spans="1:27" x14ac:dyDescent="0.25">
      <c r="A8900">
        <v>-111.976658029999</v>
      </c>
      <c r="B8900">
        <v>33.079569820000003</v>
      </c>
      <c r="C8900" t="s">
        <v>983</v>
      </c>
      <c r="D8900" t="s">
        <v>982</v>
      </c>
      <c r="E8900" t="s">
        <v>981</v>
      </c>
      <c r="F8900">
        <v>8219</v>
      </c>
      <c r="G8900">
        <v>6</v>
      </c>
      <c r="H8900">
        <v>13.33</v>
      </c>
      <c r="I8900">
        <v>1.9690000000000001</v>
      </c>
      <c r="J8900">
        <v>1</v>
      </c>
      <c r="K8900">
        <v>1169.0999999999899</v>
      </c>
      <c r="L8900" t="s">
        <v>980</v>
      </c>
      <c r="M8900" t="s">
        <v>979</v>
      </c>
      <c r="N8900" s="119">
        <v>44152</v>
      </c>
      <c r="O8900">
        <v>0</v>
      </c>
      <c r="P8900">
        <v>0</v>
      </c>
      <c r="Q8900">
        <v>5209.6000000000004</v>
      </c>
      <c r="R8900">
        <v>792.54999999999905</v>
      </c>
      <c r="S8900">
        <v>1.651</v>
      </c>
      <c r="T8900">
        <v>33</v>
      </c>
      <c r="U8900">
        <v>2401.6999999999898</v>
      </c>
      <c r="V8900">
        <v>24</v>
      </c>
      <c r="W8900">
        <v>1.3420000000000001</v>
      </c>
      <c r="X8900">
        <v>2.169</v>
      </c>
      <c r="Y8900" s="119">
        <v>44152</v>
      </c>
      <c r="Z8900">
        <v>408846.32446498203</v>
      </c>
      <c r="AA8900">
        <v>3660532.1738031399</v>
      </c>
    </row>
    <row r="8901" spans="1:27" x14ac:dyDescent="0.25">
      <c r="A8901">
        <v>-111.976657</v>
      </c>
      <c r="B8901">
        <v>33.079575769999899</v>
      </c>
      <c r="C8901" t="s">
        <v>983</v>
      </c>
      <c r="D8901" t="s">
        <v>982</v>
      </c>
      <c r="E8901" t="s">
        <v>981</v>
      </c>
      <c r="F8901">
        <v>8220</v>
      </c>
      <c r="G8901">
        <v>0</v>
      </c>
      <c r="H8901">
        <v>13.33</v>
      </c>
      <c r="I8901">
        <v>2.0670000000000002</v>
      </c>
      <c r="J8901">
        <v>1</v>
      </c>
      <c r="K8901">
        <v>1169.0999999999899</v>
      </c>
      <c r="L8901" t="s">
        <v>980</v>
      </c>
      <c r="M8901" t="s">
        <v>979</v>
      </c>
      <c r="N8901" s="119">
        <v>44152</v>
      </c>
      <c r="O8901">
        <v>0</v>
      </c>
      <c r="P8901">
        <v>0</v>
      </c>
      <c r="Q8901">
        <v>4956.6000000000004</v>
      </c>
      <c r="R8901">
        <v>718.15999999999894</v>
      </c>
      <c r="S8901">
        <v>1.496</v>
      </c>
      <c r="T8901">
        <v>33</v>
      </c>
      <c r="U8901">
        <v>2176.1999999999898</v>
      </c>
      <c r="V8901">
        <v>24</v>
      </c>
      <c r="W8901">
        <v>1.409</v>
      </c>
      <c r="X8901">
        <v>2.278</v>
      </c>
      <c r="Y8901" s="119">
        <v>44152</v>
      </c>
      <c r="Z8901">
        <v>408846.42674034601</v>
      </c>
      <c r="AA8901">
        <v>3660532.83257367</v>
      </c>
    </row>
    <row r="8902" spans="1:27" x14ac:dyDescent="0.25">
      <c r="A8902">
        <v>-111.976657489999</v>
      </c>
      <c r="B8902">
        <v>33.079580790000001</v>
      </c>
      <c r="C8902" t="s">
        <v>983</v>
      </c>
      <c r="D8902" t="s">
        <v>982</v>
      </c>
      <c r="E8902" t="s">
        <v>981</v>
      </c>
      <c r="F8902">
        <v>8221</v>
      </c>
      <c r="G8902">
        <v>357</v>
      </c>
      <c r="H8902">
        <v>13.33</v>
      </c>
      <c r="I8902">
        <v>1.903</v>
      </c>
      <c r="J8902">
        <v>1</v>
      </c>
      <c r="K8902">
        <v>1169</v>
      </c>
      <c r="L8902" t="s">
        <v>980</v>
      </c>
      <c r="M8902" t="s">
        <v>979</v>
      </c>
      <c r="N8902" s="119">
        <v>44152</v>
      </c>
      <c r="O8902">
        <v>0</v>
      </c>
      <c r="P8902">
        <v>0</v>
      </c>
      <c r="Q8902">
        <v>4462.8999999999896</v>
      </c>
      <c r="R8902">
        <v>702.37</v>
      </c>
      <c r="S8902">
        <v>1.4630000000000001</v>
      </c>
      <c r="T8902">
        <v>33</v>
      </c>
      <c r="U8902">
        <v>2128.4</v>
      </c>
      <c r="V8902">
        <v>24</v>
      </c>
      <c r="W8902">
        <v>1.2969999999999999</v>
      </c>
      <c r="X8902">
        <v>2.097</v>
      </c>
      <c r="Y8902" s="119">
        <v>44152</v>
      </c>
      <c r="Z8902">
        <v>408846.38618348603</v>
      </c>
      <c r="AA8902">
        <v>3660533.38955695</v>
      </c>
    </row>
    <row r="8903" spans="1:27" x14ac:dyDescent="0.25">
      <c r="A8903">
        <v>-111.97665834</v>
      </c>
      <c r="B8903">
        <v>33.07958678</v>
      </c>
      <c r="C8903" t="s">
        <v>983</v>
      </c>
      <c r="D8903" t="s">
        <v>982</v>
      </c>
      <c r="E8903" t="s">
        <v>981</v>
      </c>
      <c r="F8903">
        <v>8222</v>
      </c>
      <c r="G8903">
        <v>2</v>
      </c>
      <c r="H8903">
        <v>13.33</v>
      </c>
      <c r="I8903">
        <v>1.9359999999999999</v>
      </c>
      <c r="J8903">
        <v>1</v>
      </c>
      <c r="K8903">
        <v>1169.0999999999899</v>
      </c>
      <c r="L8903" t="s">
        <v>980</v>
      </c>
      <c r="M8903" t="s">
        <v>979</v>
      </c>
      <c r="N8903" s="119">
        <v>44152</v>
      </c>
      <c r="O8903">
        <v>0</v>
      </c>
      <c r="P8903">
        <v>0</v>
      </c>
      <c r="Q8903">
        <v>5622.5</v>
      </c>
      <c r="R8903">
        <v>869.87</v>
      </c>
      <c r="S8903">
        <v>1.8120000000000001</v>
      </c>
      <c r="T8903">
        <v>33</v>
      </c>
      <c r="U8903">
        <v>2636</v>
      </c>
      <c r="V8903">
        <v>24</v>
      </c>
      <c r="W8903">
        <v>1.32</v>
      </c>
      <c r="X8903">
        <v>2.133</v>
      </c>
      <c r="Y8903" s="119">
        <v>44152</v>
      </c>
      <c r="Z8903">
        <v>408846.31302578998</v>
      </c>
      <c r="AA8903">
        <v>3660534.0543948999</v>
      </c>
    </row>
    <row r="8904" spans="1:27" x14ac:dyDescent="0.25">
      <c r="A8904">
        <v>-111.976657829999</v>
      </c>
      <c r="B8904">
        <v>33.079591780000001</v>
      </c>
      <c r="C8904" t="s">
        <v>983</v>
      </c>
      <c r="D8904" t="s">
        <v>982</v>
      </c>
      <c r="E8904" t="s">
        <v>981</v>
      </c>
      <c r="F8904">
        <v>8223</v>
      </c>
      <c r="G8904">
        <v>359</v>
      </c>
      <c r="H8904">
        <v>13.33</v>
      </c>
      <c r="I8904">
        <v>2.0009999999999999</v>
      </c>
      <c r="J8904">
        <v>1</v>
      </c>
      <c r="K8904">
        <v>1169.2</v>
      </c>
      <c r="L8904" t="s">
        <v>980</v>
      </c>
      <c r="M8904" t="s">
        <v>979</v>
      </c>
      <c r="N8904" s="119">
        <v>44152</v>
      </c>
      <c r="O8904">
        <v>0</v>
      </c>
      <c r="P8904">
        <v>0</v>
      </c>
      <c r="Q8904">
        <v>5420</v>
      </c>
      <c r="R8904">
        <v>811.03999999999905</v>
      </c>
      <c r="S8904">
        <v>1.69</v>
      </c>
      <c r="T8904">
        <v>33</v>
      </c>
      <c r="U8904">
        <v>2457.6999999999898</v>
      </c>
      <c r="V8904">
        <v>24</v>
      </c>
      <c r="W8904">
        <v>1.365</v>
      </c>
      <c r="X8904">
        <v>2.2050000000000001</v>
      </c>
      <c r="Y8904" s="119">
        <v>44152</v>
      </c>
      <c r="Z8904">
        <v>408846.36578570702</v>
      </c>
      <c r="AA8904">
        <v>3660534.6082923599</v>
      </c>
    </row>
    <row r="8905" spans="1:27" x14ac:dyDescent="0.25">
      <c r="A8905">
        <v>-111.976658509999</v>
      </c>
      <c r="B8905">
        <v>33.079596789999897</v>
      </c>
      <c r="C8905" t="s">
        <v>983</v>
      </c>
      <c r="D8905" t="s">
        <v>982</v>
      </c>
      <c r="E8905" t="s">
        <v>981</v>
      </c>
      <c r="F8905">
        <v>8224</v>
      </c>
      <c r="G8905">
        <v>3</v>
      </c>
      <c r="H8905">
        <v>13.33</v>
      </c>
      <c r="I8905">
        <v>1.903</v>
      </c>
      <c r="J8905">
        <v>1</v>
      </c>
      <c r="K8905">
        <v>1169.2</v>
      </c>
      <c r="L8905" t="s">
        <v>980</v>
      </c>
      <c r="M8905" t="s">
        <v>979</v>
      </c>
      <c r="N8905" s="119">
        <v>44152</v>
      </c>
      <c r="O8905">
        <v>0</v>
      </c>
      <c r="P8905">
        <v>0</v>
      </c>
      <c r="Q8905">
        <v>6131.1</v>
      </c>
      <c r="R8905">
        <v>964.90999999999894</v>
      </c>
      <c r="S8905">
        <v>2.0099999999999998</v>
      </c>
      <c r="T8905">
        <v>33</v>
      </c>
      <c r="U8905">
        <v>2924</v>
      </c>
      <c r="V8905">
        <v>24</v>
      </c>
      <c r="W8905">
        <v>1.2969999999999999</v>
      </c>
      <c r="X8905">
        <v>2.097</v>
      </c>
      <c r="Y8905" s="119">
        <v>44152</v>
      </c>
      <c r="Z8905">
        <v>408846.30748444301</v>
      </c>
      <c r="AA8905">
        <v>3660535.16433196</v>
      </c>
    </row>
    <row r="8906" spans="1:27" x14ac:dyDescent="0.25">
      <c r="A8906">
        <v>-111.97665768</v>
      </c>
      <c r="B8906">
        <v>33.079602790000003</v>
      </c>
      <c r="C8906" t="s">
        <v>983</v>
      </c>
      <c r="D8906" t="s">
        <v>982</v>
      </c>
      <c r="E8906" t="s">
        <v>981</v>
      </c>
      <c r="F8906">
        <v>8225</v>
      </c>
      <c r="G8906">
        <v>4</v>
      </c>
      <c r="H8906">
        <v>13.33</v>
      </c>
      <c r="I8906">
        <v>2.198</v>
      </c>
      <c r="J8906">
        <v>1</v>
      </c>
      <c r="K8906">
        <v>1169.2</v>
      </c>
      <c r="L8906" t="s">
        <v>980</v>
      </c>
      <c r="M8906" t="s">
        <v>979</v>
      </c>
      <c r="N8906" s="119">
        <v>44152</v>
      </c>
      <c r="O8906">
        <v>0</v>
      </c>
      <c r="P8906">
        <v>0</v>
      </c>
      <c r="Q8906">
        <v>4612.1999999999898</v>
      </c>
      <c r="R8906">
        <v>628.37</v>
      </c>
      <c r="S8906">
        <v>1.3089999999999999</v>
      </c>
      <c r="T8906">
        <v>33</v>
      </c>
      <c r="U8906">
        <v>1904.2</v>
      </c>
      <c r="V8906">
        <v>24</v>
      </c>
      <c r="W8906">
        <v>1.4990000000000001</v>
      </c>
      <c r="X8906">
        <v>2.4220000000000002</v>
      </c>
      <c r="Y8906" s="119">
        <v>44152</v>
      </c>
      <c r="Z8906">
        <v>408846.391143888</v>
      </c>
      <c r="AA8906">
        <v>3660535.8288195902</v>
      </c>
    </row>
    <row r="8907" spans="1:27" x14ac:dyDescent="0.25">
      <c r="A8907">
        <v>-111.97665786</v>
      </c>
      <c r="B8907">
        <v>33.079607809999899</v>
      </c>
      <c r="C8907" t="s">
        <v>983</v>
      </c>
      <c r="D8907" t="s">
        <v>982</v>
      </c>
      <c r="E8907" t="s">
        <v>981</v>
      </c>
      <c r="F8907">
        <v>8226</v>
      </c>
      <c r="G8907">
        <v>5</v>
      </c>
      <c r="H8907">
        <v>13.33</v>
      </c>
      <c r="I8907">
        <v>1.87</v>
      </c>
      <c r="J8907">
        <v>1</v>
      </c>
      <c r="K8907">
        <v>1169.2</v>
      </c>
      <c r="L8907" t="s">
        <v>980</v>
      </c>
      <c r="M8907" t="s">
        <v>979</v>
      </c>
      <c r="N8907" s="119">
        <v>44152</v>
      </c>
      <c r="O8907">
        <v>0</v>
      </c>
      <c r="P8907">
        <v>0</v>
      </c>
      <c r="Q8907">
        <v>5414.3999999999896</v>
      </c>
      <c r="R8907">
        <v>867.07</v>
      </c>
      <c r="S8907">
        <v>1.806</v>
      </c>
      <c r="T8907">
        <v>33</v>
      </c>
      <c r="U8907">
        <v>2627.5</v>
      </c>
      <c r="V8907">
        <v>24</v>
      </c>
      <c r="W8907">
        <v>1.2749999999999999</v>
      </c>
      <c r="X8907">
        <v>2.0609999999999999</v>
      </c>
      <c r="Y8907" s="119">
        <v>44152</v>
      </c>
      <c r="Z8907">
        <v>408846.37952163501</v>
      </c>
      <c r="AA8907">
        <v>3660536.3855336499</v>
      </c>
    </row>
    <row r="8908" spans="1:27" x14ac:dyDescent="0.25">
      <c r="A8908">
        <v>-111.976657</v>
      </c>
      <c r="B8908">
        <v>33.079613770000002</v>
      </c>
      <c r="C8908" t="s">
        <v>983</v>
      </c>
      <c r="D8908" t="s">
        <v>982</v>
      </c>
      <c r="E8908" t="s">
        <v>981</v>
      </c>
      <c r="F8908">
        <v>8227</v>
      </c>
      <c r="G8908">
        <v>0</v>
      </c>
      <c r="H8908">
        <v>13.33</v>
      </c>
      <c r="I8908">
        <v>2.0009999999999999</v>
      </c>
      <c r="J8908">
        <v>1</v>
      </c>
      <c r="K8908">
        <v>1169.2</v>
      </c>
      <c r="L8908" t="s">
        <v>980</v>
      </c>
      <c r="M8908" t="s">
        <v>979</v>
      </c>
      <c r="N8908" s="119">
        <v>44152</v>
      </c>
      <c r="O8908">
        <v>0</v>
      </c>
      <c r="P8908">
        <v>0</v>
      </c>
      <c r="Q8908">
        <v>5949.8999999999896</v>
      </c>
      <c r="R8908">
        <v>890.35</v>
      </c>
      <c r="S8908">
        <v>1.855</v>
      </c>
      <c r="T8908">
        <v>33</v>
      </c>
      <c r="U8908">
        <v>2698</v>
      </c>
      <c r="V8908">
        <v>24</v>
      </c>
      <c r="W8908">
        <v>1.365</v>
      </c>
      <c r="X8908">
        <v>2.2050000000000001</v>
      </c>
      <c r="Y8908" s="119">
        <v>44152</v>
      </c>
      <c r="Z8908">
        <v>408846.46593992697</v>
      </c>
      <c r="AA8908">
        <v>3660537.0455605099</v>
      </c>
    </row>
    <row r="8909" spans="1:27" x14ac:dyDescent="0.25">
      <c r="A8909">
        <v>-111.976657509999</v>
      </c>
      <c r="B8909">
        <v>33.079618789999898</v>
      </c>
      <c r="C8909" t="s">
        <v>983</v>
      </c>
      <c r="D8909" t="s">
        <v>982</v>
      </c>
      <c r="E8909" t="s">
        <v>981</v>
      </c>
      <c r="F8909">
        <v>8228</v>
      </c>
      <c r="G8909">
        <v>3</v>
      </c>
      <c r="H8909">
        <v>13.33</v>
      </c>
      <c r="I8909">
        <v>1.9359999999999999</v>
      </c>
      <c r="J8909">
        <v>1</v>
      </c>
      <c r="K8909">
        <v>1169.0999999999899</v>
      </c>
      <c r="L8909" t="s">
        <v>980</v>
      </c>
      <c r="M8909" t="s">
        <v>979</v>
      </c>
      <c r="N8909" s="119">
        <v>44152</v>
      </c>
      <c r="O8909">
        <v>0</v>
      </c>
      <c r="P8909">
        <v>0</v>
      </c>
      <c r="Q8909">
        <v>5354</v>
      </c>
      <c r="R8909">
        <v>828.34</v>
      </c>
      <c r="S8909">
        <v>1.726</v>
      </c>
      <c r="T8909">
        <v>33</v>
      </c>
      <c r="U8909">
        <v>2510.0999999999899</v>
      </c>
      <c r="V8909">
        <v>24</v>
      </c>
      <c r="W8909">
        <v>1.32</v>
      </c>
      <c r="X8909">
        <v>2.133</v>
      </c>
      <c r="Y8909" s="119">
        <v>44152</v>
      </c>
      <c r="Z8909">
        <v>408846.42351634498</v>
      </c>
      <c r="AA8909">
        <v>3660537.6025611502</v>
      </c>
    </row>
    <row r="8910" spans="1:27" x14ac:dyDescent="0.25">
      <c r="A8910">
        <v>-111.976656489999</v>
      </c>
      <c r="B8910">
        <v>33.079625790000001</v>
      </c>
      <c r="C8910" t="s">
        <v>983</v>
      </c>
      <c r="D8910" t="s">
        <v>982</v>
      </c>
      <c r="E8910" t="s">
        <v>981</v>
      </c>
      <c r="F8910">
        <v>8229</v>
      </c>
      <c r="G8910">
        <v>357</v>
      </c>
      <c r="H8910">
        <v>13.33</v>
      </c>
      <c r="I8910">
        <v>1.903</v>
      </c>
      <c r="J8910">
        <v>1</v>
      </c>
      <c r="K8910">
        <v>1169.4000000000001</v>
      </c>
      <c r="L8910" t="s">
        <v>980</v>
      </c>
      <c r="M8910" t="s">
        <v>979</v>
      </c>
      <c r="N8910" s="119">
        <v>44152</v>
      </c>
      <c r="O8910">
        <v>0</v>
      </c>
      <c r="P8910">
        <v>0</v>
      </c>
      <c r="Q8910">
        <v>4180.1000000000004</v>
      </c>
      <c r="R8910">
        <v>657.86</v>
      </c>
      <c r="S8910">
        <v>1.371</v>
      </c>
      <c r="T8910">
        <v>33</v>
      </c>
      <c r="U8910">
        <v>1993.5</v>
      </c>
      <c r="V8910">
        <v>24</v>
      </c>
      <c r="W8910">
        <v>1.2969999999999999</v>
      </c>
      <c r="X8910">
        <v>2.097</v>
      </c>
      <c r="Y8910" s="119">
        <v>44152</v>
      </c>
      <c r="Z8910">
        <v>408846.52594143501</v>
      </c>
      <c r="AA8910">
        <v>3660538.3777518598</v>
      </c>
    </row>
    <row r="8911" spans="1:27" x14ac:dyDescent="0.25">
      <c r="A8911">
        <v>-111.976657029999</v>
      </c>
      <c r="B8911">
        <v>33.079631820000003</v>
      </c>
      <c r="C8911" t="s">
        <v>983</v>
      </c>
      <c r="D8911" t="s">
        <v>982</v>
      </c>
      <c r="E8911" t="s">
        <v>981</v>
      </c>
      <c r="F8911">
        <v>8230</v>
      </c>
      <c r="G8911">
        <v>6</v>
      </c>
      <c r="H8911">
        <v>13.33</v>
      </c>
      <c r="I8911">
        <v>2.1</v>
      </c>
      <c r="J8911">
        <v>1</v>
      </c>
      <c r="K8911">
        <v>1169.29999999999</v>
      </c>
      <c r="L8911" t="s">
        <v>980</v>
      </c>
      <c r="M8911" t="s">
        <v>979</v>
      </c>
      <c r="N8911" s="119">
        <v>44152</v>
      </c>
      <c r="O8911">
        <v>0</v>
      </c>
      <c r="P8911">
        <v>0</v>
      </c>
      <c r="Q8911">
        <v>3724</v>
      </c>
      <c r="R8911">
        <v>531.13999999999896</v>
      </c>
      <c r="S8911">
        <v>1.107</v>
      </c>
      <c r="T8911">
        <v>33</v>
      </c>
      <c r="U8911">
        <v>1609.5</v>
      </c>
      <c r="V8911">
        <v>24</v>
      </c>
      <c r="W8911">
        <v>1.4319999999999999</v>
      </c>
      <c r="X8911">
        <v>2.3140000000000001</v>
      </c>
      <c r="Y8911" s="119">
        <v>44152</v>
      </c>
      <c r="Z8911">
        <v>408846.48175962199</v>
      </c>
      <c r="AA8911">
        <v>3660539.0467553199</v>
      </c>
    </row>
    <row r="8912" spans="1:27" x14ac:dyDescent="0.25">
      <c r="A8912">
        <v>-111.976657489999</v>
      </c>
      <c r="B8912">
        <v>33.079636790000002</v>
      </c>
      <c r="C8912" t="s">
        <v>983</v>
      </c>
      <c r="D8912" t="s">
        <v>982</v>
      </c>
      <c r="E8912" t="s">
        <v>981</v>
      </c>
      <c r="F8912">
        <v>8231</v>
      </c>
      <c r="G8912">
        <v>357</v>
      </c>
      <c r="H8912">
        <v>13.33</v>
      </c>
      <c r="I8912">
        <v>1.9690000000000001</v>
      </c>
      <c r="J8912">
        <v>1</v>
      </c>
      <c r="K8912">
        <v>1169.2</v>
      </c>
      <c r="L8912" t="s">
        <v>980</v>
      </c>
      <c r="M8912" t="s">
        <v>979</v>
      </c>
      <c r="N8912" s="119">
        <v>44152</v>
      </c>
      <c r="O8912">
        <v>0</v>
      </c>
      <c r="P8912">
        <v>0</v>
      </c>
      <c r="Q8912">
        <v>4431.6000000000004</v>
      </c>
      <c r="R8912">
        <v>674.19</v>
      </c>
      <c r="S8912">
        <v>1.405</v>
      </c>
      <c r="T8912">
        <v>33</v>
      </c>
      <c r="U8912">
        <v>2043</v>
      </c>
      <c r="V8912">
        <v>24</v>
      </c>
      <c r="W8912">
        <v>1.3420000000000001</v>
      </c>
      <c r="X8912">
        <v>2.169</v>
      </c>
      <c r="Y8912" s="119">
        <v>44152</v>
      </c>
      <c r="Z8912">
        <v>408846.44395134097</v>
      </c>
      <c r="AA8912">
        <v>3660539.5981691401</v>
      </c>
    </row>
    <row r="8913" spans="1:27" x14ac:dyDescent="0.25">
      <c r="A8913">
        <v>-111.97665614</v>
      </c>
      <c r="B8913">
        <v>33.079641809999899</v>
      </c>
      <c r="C8913" t="s">
        <v>983</v>
      </c>
      <c r="D8913" t="s">
        <v>982</v>
      </c>
      <c r="E8913" t="s">
        <v>981</v>
      </c>
      <c r="F8913">
        <v>8232</v>
      </c>
      <c r="G8913">
        <v>355</v>
      </c>
      <c r="H8913">
        <v>13.33</v>
      </c>
      <c r="I8913">
        <v>2.198</v>
      </c>
      <c r="J8913">
        <v>1</v>
      </c>
      <c r="K8913">
        <v>1169.0999999999899</v>
      </c>
      <c r="L8913" t="s">
        <v>980</v>
      </c>
      <c r="M8913" t="s">
        <v>979</v>
      </c>
      <c r="N8913" s="119">
        <v>44152</v>
      </c>
      <c r="O8913">
        <v>0</v>
      </c>
      <c r="P8913">
        <v>0</v>
      </c>
      <c r="Q8913">
        <v>4829</v>
      </c>
      <c r="R8913">
        <v>657.89999999999895</v>
      </c>
      <c r="S8913">
        <v>1.371</v>
      </c>
      <c r="T8913">
        <v>33</v>
      </c>
      <c r="U8913">
        <v>1993.5999999999899</v>
      </c>
      <c r="V8913">
        <v>24</v>
      </c>
      <c r="W8913">
        <v>1.4990000000000001</v>
      </c>
      <c r="X8913">
        <v>2.4220000000000002</v>
      </c>
      <c r="Y8913" s="119">
        <v>44152</v>
      </c>
      <c r="Z8913">
        <v>408846.57513523102</v>
      </c>
      <c r="AA8913">
        <v>3660540.15355446</v>
      </c>
    </row>
    <row r="8914" spans="1:27" x14ac:dyDescent="0.25">
      <c r="A8914">
        <v>-111.97665732</v>
      </c>
      <c r="B8914">
        <v>33.079647790000003</v>
      </c>
      <c r="C8914" t="s">
        <v>983</v>
      </c>
      <c r="D8914" t="s">
        <v>982</v>
      </c>
      <c r="E8914" t="s">
        <v>981</v>
      </c>
      <c r="F8914">
        <v>8233</v>
      </c>
      <c r="G8914">
        <v>356</v>
      </c>
      <c r="H8914">
        <v>13.33</v>
      </c>
      <c r="I8914">
        <v>2.2970000000000002</v>
      </c>
      <c r="J8914">
        <v>1</v>
      </c>
      <c r="K8914">
        <v>1169.2</v>
      </c>
      <c r="L8914" t="s">
        <v>980</v>
      </c>
      <c r="M8914" t="s">
        <v>979</v>
      </c>
      <c r="N8914" s="119">
        <v>44152</v>
      </c>
      <c r="O8914">
        <v>0</v>
      </c>
      <c r="P8914">
        <v>0</v>
      </c>
      <c r="Q8914">
        <v>6447.8999999999896</v>
      </c>
      <c r="R8914">
        <v>840.80999999999904</v>
      </c>
      <c r="S8914">
        <v>1.752</v>
      </c>
      <c r="T8914">
        <v>33</v>
      </c>
      <c r="U8914">
        <v>2547.9</v>
      </c>
      <c r="V8914">
        <v>24</v>
      </c>
      <c r="W8914">
        <v>1.5660000000000001</v>
      </c>
      <c r="X8914">
        <v>2.5310000000000001</v>
      </c>
      <c r="Y8914" s="119">
        <v>44152</v>
      </c>
      <c r="Z8914">
        <v>408846.47116595501</v>
      </c>
      <c r="AA8914">
        <v>3660540.8175703301</v>
      </c>
    </row>
    <row r="8915" spans="1:27" x14ac:dyDescent="0.25">
      <c r="A8915">
        <v>-111.976657</v>
      </c>
      <c r="B8915">
        <v>33.07965377</v>
      </c>
      <c r="C8915" t="s">
        <v>983</v>
      </c>
      <c r="D8915" t="s">
        <v>982</v>
      </c>
      <c r="E8915" t="s">
        <v>981</v>
      </c>
      <c r="F8915">
        <v>8234</v>
      </c>
      <c r="G8915">
        <v>0</v>
      </c>
      <c r="H8915">
        <v>13.33</v>
      </c>
      <c r="I8915">
        <v>1.9690000000000001</v>
      </c>
      <c r="J8915">
        <v>1</v>
      </c>
      <c r="K8915">
        <v>1169.0999999999899</v>
      </c>
      <c r="L8915" t="s">
        <v>980</v>
      </c>
      <c r="M8915" t="s">
        <v>979</v>
      </c>
      <c r="N8915" s="119">
        <v>44152</v>
      </c>
      <c r="O8915">
        <v>0</v>
      </c>
      <c r="P8915">
        <v>0</v>
      </c>
      <c r="Q8915">
        <v>6360.6999999999898</v>
      </c>
      <c r="R8915">
        <v>967.66999999999905</v>
      </c>
      <c r="S8915">
        <v>2.016</v>
      </c>
      <c r="T8915">
        <v>33</v>
      </c>
      <c r="U8915">
        <v>2932.3</v>
      </c>
      <c r="V8915">
        <v>24</v>
      </c>
      <c r="W8915">
        <v>1.3420000000000001</v>
      </c>
      <c r="X8915">
        <v>2.169</v>
      </c>
      <c r="Y8915" s="119">
        <v>44152</v>
      </c>
      <c r="Z8915">
        <v>408846.50720268697</v>
      </c>
      <c r="AA8915">
        <v>3660541.4802835202</v>
      </c>
    </row>
    <row r="8916" spans="1:27" x14ac:dyDescent="0.25">
      <c r="A8916">
        <v>-111.976657</v>
      </c>
      <c r="B8916">
        <v>33.079658770000002</v>
      </c>
      <c r="C8916" t="s">
        <v>983</v>
      </c>
      <c r="D8916" t="s">
        <v>982</v>
      </c>
      <c r="E8916" t="s">
        <v>981</v>
      </c>
      <c r="F8916">
        <v>8235</v>
      </c>
      <c r="G8916">
        <v>360</v>
      </c>
      <c r="H8916">
        <v>13.33</v>
      </c>
      <c r="I8916">
        <v>2.4609999999999999</v>
      </c>
      <c r="J8916">
        <v>1</v>
      </c>
      <c r="K8916">
        <v>1169.0999999999899</v>
      </c>
      <c r="L8916" t="s">
        <v>980</v>
      </c>
      <c r="M8916" t="s">
        <v>979</v>
      </c>
      <c r="N8916" s="119">
        <v>44152</v>
      </c>
      <c r="O8916">
        <v>0</v>
      </c>
      <c r="P8916">
        <v>0</v>
      </c>
      <c r="Q8916">
        <v>5932.6999999999898</v>
      </c>
      <c r="R8916">
        <v>722.05999999999904</v>
      </c>
      <c r="S8916">
        <v>1.504</v>
      </c>
      <c r="T8916">
        <v>33</v>
      </c>
      <c r="U8916">
        <v>2188</v>
      </c>
      <c r="V8916">
        <v>24</v>
      </c>
      <c r="W8916">
        <v>1.6779999999999999</v>
      </c>
      <c r="X8916">
        <v>2.7109999999999999</v>
      </c>
      <c r="Y8916" s="119">
        <v>44152</v>
      </c>
      <c r="Z8916">
        <v>408846.51236053498</v>
      </c>
      <c r="AA8916">
        <v>3660542.0346239</v>
      </c>
    </row>
    <row r="8917" spans="1:27" x14ac:dyDescent="0.25">
      <c r="A8917">
        <v>-111.97665634000001</v>
      </c>
      <c r="B8917">
        <v>33.079663779999898</v>
      </c>
      <c r="C8917" t="s">
        <v>983</v>
      </c>
      <c r="D8917" t="s">
        <v>982</v>
      </c>
      <c r="E8917" t="s">
        <v>981</v>
      </c>
      <c r="F8917">
        <v>8236</v>
      </c>
      <c r="G8917">
        <v>2</v>
      </c>
      <c r="H8917">
        <v>13.33</v>
      </c>
      <c r="I8917">
        <v>2.133</v>
      </c>
      <c r="J8917">
        <v>1</v>
      </c>
      <c r="K8917">
        <v>1169.0999999999899</v>
      </c>
      <c r="L8917" t="s">
        <v>980</v>
      </c>
      <c r="M8917" t="s">
        <v>979</v>
      </c>
      <c r="N8917" s="119">
        <v>44152</v>
      </c>
      <c r="O8917">
        <v>0</v>
      </c>
      <c r="P8917">
        <v>0</v>
      </c>
      <c r="Q8917">
        <v>6059.1</v>
      </c>
      <c r="R8917">
        <v>850.88999999999896</v>
      </c>
      <c r="S8917">
        <v>1.7729999999999999</v>
      </c>
      <c r="T8917">
        <v>33</v>
      </c>
      <c r="U8917">
        <v>2578.5</v>
      </c>
      <c r="V8917">
        <v>24</v>
      </c>
      <c r="W8917">
        <v>1.454</v>
      </c>
      <c r="X8917">
        <v>2.35</v>
      </c>
      <c r="Y8917" s="119">
        <v>44152</v>
      </c>
      <c r="Z8917">
        <v>408846.57913132902</v>
      </c>
      <c r="AA8917">
        <v>3660542.5894997702</v>
      </c>
    </row>
    <row r="8918" spans="1:27" x14ac:dyDescent="0.25">
      <c r="A8918">
        <v>-111.976657029999</v>
      </c>
      <c r="B8918">
        <v>33.0796698199999</v>
      </c>
      <c r="C8918" t="s">
        <v>983</v>
      </c>
      <c r="D8918" t="s">
        <v>982</v>
      </c>
      <c r="E8918" t="s">
        <v>981</v>
      </c>
      <c r="F8918">
        <v>8237</v>
      </c>
      <c r="G8918">
        <v>6</v>
      </c>
      <c r="H8918">
        <v>13.33</v>
      </c>
      <c r="I8918">
        <v>2.0009999999999999</v>
      </c>
      <c r="J8918">
        <v>1</v>
      </c>
      <c r="K8918">
        <v>1169.0999999999899</v>
      </c>
      <c r="L8918" t="s">
        <v>980</v>
      </c>
      <c r="M8918" t="s">
        <v>979</v>
      </c>
      <c r="N8918" s="119">
        <v>44152</v>
      </c>
      <c r="O8918">
        <v>0</v>
      </c>
      <c r="P8918">
        <v>0</v>
      </c>
      <c r="Q8918">
        <v>6349.6</v>
      </c>
      <c r="R8918">
        <v>950.15999999999894</v>
      </c>
      <c r="S8918">
        <v>1.98</v>
      </c>
      <c r="T8918">
        <v>33</v>
      </c>
      <c r="U8918">
        <v>2879.3</v>
      </c>
      <c r="V8918">
        <v>24</v>
      </c>
      <c r="W8918">
        <v>1.365</v>
      </c>
      <c r="X8918">
        <v>2.2050000000000001</v>
      </c>
      <c r="Y8918" s="119">
        <v>44152</v>
      </c>
      <c r="Z8918">
        <v>408846.52095926303</v>
      </c>
      <c r="AA8918">
        <v>3660543.2597421901</v>
      </c>
    </row>
    <row r="8919" spans="1:27" x14ac:dyDescent="0.25">
      <c r="A8919">
        <v>-111.97665546</v>
      </c>
      <c r="B8919">
        <v>33.079674879999899</v>
      </c>
      <c r="C8919" t="s">
        <v>983</v>
      </c>
      <c r="D8919" t="s">
        <v>982</v>
      </c>
      <c r="E8919" t="s">
        <v>981</v>
      </c>
      <c r="F8919">
        <v>8238</v>
      </c>
      <c r="G8919">
        <v>351</v>
      </c>
      <c r="H8919">
        <v>13.33</v>
      </c>
      <c r="I8919">
        <v>1.804</v>
      </c>
      <c r="J8919">
        <v>1</v>
      </c>
      <c r="K8919">
        <v>1169.0999999999899</v>
      </c>
      <c r="L8919" t="s">
        <v>980</v>
      </c>
      <c r="M8919" t="s">
        <v>979</v>
      </c>
      <c r="N8919" s="119">
        <v>44152</v>
      </c>
      <c r="O8919">
        <v>0</v>
      </c>
      <c r="P8919">
        <v>0</v>
      </c>
      <c r="Q8919">
        <v>6692.6</v>
      </c>
      <c r="R8919">
        <v>1110.7</v>
      </c>
      <c r="S8919">
        <v>2.3140000000000001</v>
      </c>
      <c r="T8919">
        <v>33</v>
      </c>
      <c r="U8919">
        <v>3365.8</v>
      </c>
      <c r="V8919">
        <v>24</v>
      </c>
      <c r="W8919">
        <v>1.23</v>
      </c>
      <c r="X8919">
        <v>1.988</v>
      </c>
      <c r="Y8919" s="119">
        <v>44152</v>
      </c>
      <c r="Z8919">
        <v>408846.67271857802</v>
      </c>
      <c r="AA8919">
        <v>3660543.8193711801</v>
      </c>
    </row>
    <row r="8920" spans="1:27" x14ac:dyDescent="0.25">
      <c r="A8920">
        <v>-111.976657029999</v>
      </c>
      <c r="B8920">
        <v>33.07968082</v>
      </c>
      <c r="C8920" t="s">
        <v>983</v>
      </c>
      <c r="D8920" t="s">
        <v>982</v>
      </c>
      <c r="E8920" t="s">
        <v>981</v>
      </c>
      <c r="F8920">
        <v>8239</v>
      </c>
      <c r="G8920">
        <v>6</v>
      </c>
      <c r="H8920">
        <v>13.33</v>
      </c>
      <c r="I8920">
        <v>2.395</v>
      </c>
      <c r="J8920">
        <v>1</v>
      </c>
      <c r="K8920">
        <v>1169.0999999999899</v>
      </c>
      <c r="L8920" t="s">
        <v>980</v>
      </c>
      <c r="M8920" t="s">
        <v>979</v>
      </c>
      <c r="N8920" s="119">
        <v>44152</v>
      </c>
      <c r="O8920">
        <v>0</v>
      </c>
      <c r="P8920">
        <v>0</v>
      </c>
      <c r="Q8920">
        <v>5867.6</v>
      </c>
      <c r="R8920">
        <v>733.7</v>
      </c>
      <c r="S8920">
        <v>1.5289999999999999</v>
      </c>
      <c r="T8920">
        <v>33</v>
      </c>
      <c r="U8920">
        <v>2223.3000000000002</v>
      </c>
      <c r="V8920">
        <v>24</v>
      </c>
      <c r="W8920">
        <v>1.633</v>
      </c>
      <c r="X8920">
        <v>2.6389999999999998</v>
      </c>
      <c r="Y8920" s="119">
        <v>44152</v>
      </c>
      <c r="Z8920">
        <v>408846.53230653499</v>
      </c>
      <c r="AA8920">
        <v>3660544.47929102</v>
      </c>
    </row>
    <row r="8921" spans="1:27" x14ac:dyDescent="0.25">
      <c r="A8921">
        <v>-111.976655489999</v>
      </c>
      <c r="B8921">
        <v>33.079686789999897</v>
      </c>
      <c r="C8921" t="s">
        <v>983</v>
      </c>
      <c r="D8921" t="s">
        <v>982</v>
      </c>
      <c r="E8921" t="s">
        <v>981</v>
      </c>
      <c r="F8921">
        <v>8240</v>
      </c>
      <c r="G8921">
        <v>357</v>
      </c>
      <c r="H8921">
        <v>13.33</v>
      </c>
      <c r="I8921">
        <v>1.9690000000000001</v>
      </c>
      <c r="J8921">
        <v>1</v>
      </c>
      <c r="K8921">
        <v>1169</v>
      </c>
      <c r="L8921" t="s">
        <v>980</v>
      </c>
      <c r="M8921" t="s">
        <v>979</v>
      </c>
      <c r="N8921" s="119">
        <v>44152</v>
      </c>
      <c r="O8921">
        <v>0</v>
      </c>
      <c r="P8921">
        <v>0</v>
      </c>
      <c r="Q8921">
        <v>6399.6999999999898</v>
      </c>
      <c r="R8921">
        <v>973.61</v>
      </c>
      <c r="S8921">
        <v>2.028</v>
      </c>
      <c r="T8921">
        <v>33</v>
      </c>
      <c r="U8921">
        <v>2950.3</v>
      </c>
      <c r="V8921">
        <v>24</v>
      </c>
      <c r="W8921">
        <v>1.3420000000000001</v>
      </c>
      <c r="X8921">
        <v>2.169</v>
      </c>
      <c r="Y8921" s="119">
        <v>44152</v>
      </c>
      <c r="Z8921">
        <v>408846.68220444198</v>
      </c>
      <c r="AA8921">
        <v>3660545.1398360198</v>
      </c>
    </row>
    <row r="8922" spans="1:27" x14ac:dyDescent="0.25">
      <c r="A8922">
        <v>-111.976655829999</v>
      </c>
      <c r="B8922">
        <v>33.079691779999898</v>
      </c>
      <c r="C8922" t="s">
        <v>983</v>
      </c>
      <c r="D8922" t="s">
        <v>982</v>
      </c>
      <c r="E8922" t="s">
        <v>981</v>
      </c>
      <c r="F8922">
        <v>8241</v>
      </c>
      <c r="G8922">
        <v>359</v>
      </c>
      <c r="H8922">
        <v>13.33</v>
      </c>
      <c r="I8922">
        <v>1.903</v>
      </c>
      <c r="J8922">
        <v>1</v>
      </c>
      <c r="K8922">
        <v>1169.0999999999899</v>
      </c>
      <c r="L8922" t="s">
        <v>980</v>
      </c>
      <c r="M8922" t="s">
        <v>979</v>
      </c>
      <c r="N8922" s="119">
        <v>44152</v>
      </c>
      <c r="O8922">
        <v>0</v>
      </c>
      <c r="P8922">
        <v>0</v>
      </c>
      <c r="Q8922">
        <v>6499.3</v>
      </c>
      <c r="R8922">
        <v>1022.89999999999</v>
      </c>
      <c r="S8922">
        <v>2.1309999999999998</v>
      </c>
      <c r="T8922">
        <v>33</v>
      </c>
      <c r="U8922">
        <v>3099.5999999999899</v>
      </c>
      <c r="V8922">
        <v>24</v>
      </c>
      <c r="W8922">
        <v>1.2969999999999999</v>
      </c>
      <c r="X8922">
        <v>2.097</v>
      </c>
      <c r="Y8922" s="119">
        <v>44152</v>
      </c>
      <c r="Z8922">
        <v>408846.65561729402</v>
      </c>
      <c r="AA8922">
        <v>3660545.6933629899</v>
      </c>
    </row>
    <row r="8923" spans="1:27" x14ac:dyDescent="0.25">
      <c r="A8923">
        <v>-111.976655489999</v>
      </c>
      <c r="B8923">
        <v>33.07969679</v>
      </c>
      <c r="C8923" t="s">
        <v>983</v>
      </c>
      <c r="D8923" t="s">
        <v>982</v>
      </c>
      <c r="E8923" t="s">
        <v>981</v>
      </c>
      <c r="F8923">
        <v>8242</v>
      </c>
      <c r="G8923">
        <v>357</v>
      </c>
      <c r="H8923">
        <v>13.33</v>
      </c>
      <c r="I8923">
        <v>2.0009999999999999</v>
      </c>
      <c r="J8923">
        <v>1</v>
      </c>
      <c r="K8923">
        <v>1169.0999999999899</v>
      </c>
      <c r="L8923" t="s">
        <v>980</v>
      </c>
      <c r="M8923" t="s">
        <v>979</v>
      </c>
      <c r="N8923" s="119">
        <v>44152</v>
      </c>
      <c r="O8923">
        <v>0</v>
      </c>
      <c r="P8923">
        <v>0</v>
      </c>
      <c r="Q8923">
        <v>5913.6</v>
      </c>
      <c r="R8923">
        <v>884.91999999999905</v>
      </c>
      <c r="S8923">
        <v>1.8440000000000001</v>
      </c>
      <c r="T8923">
        <v>33</v>
      </c>
      <c r="U8923">
        <v>2681.5999999999899</v>
      </c>
      <c r="V8923">
        <v>24</v>
      </c>
      <c r="W8923">
        <v>1.365</v>
      </c>
      <c r="X8923">
        <v>2.2050000000000001</v>
      </c>
      <c r="Y8923" s="119">
        <v>44152</v>
      </c>
      <c r="Z8923">
        <v>408846.69252013299</v>
      </c>
      <c r="AA8923">
        <v>3660546.2485167799</v>
      </c>
    </row>
    <row r="8924" spans="1:27" x14ac:dyDescent="0.25">
      <c r="A8924">
        <v>-111.976656169999</v>
      </c>
      <c r="B8924">
        <v>33.079702779999899</v>
      </c>
      <c r="C8924" t="s">
        <v>983</v>
      </c>
      <c r="D8924" t="s">
        <v>982</v>
      </c>
      <c r="E8924" t="s">
        <v>981</v>
      </c>
      <c r="F8924">
        <v>8243</v>
      </c>
      <c r="G8924">
        <v>1</v>
      </c>
      <c r="H8924">
        <v>13.33</v>
      </c>
      <c r="I8924">
        <v>2.3290000000000002</v>
      </c>
      <c r="J8924">
        <v>1</v>
      </c>
      <c r="K8924">
        <v>1169</v>
      </c>
      <c r="L8924" t="s">
        <v>980</v>
      </c>
      <c r="M8924" t="s">
        <v>979</v>
      </c>
      <c r="N8924" s="119">
        <v>44152</v>
      </c>
      <c r="O8924">
        <v>0</v>
      </c>
      <c r="P8924">
        <v>0</v>
      </c>
      <c r="Q8924">
        <v>5757.6</v>
      </c>
      <c r="R8924">
        <v>740.22</v>
      </c>
      <c r="S8924">
        <v>1.542</v>
      </c>
      <c r="T8924">
        <v>33</v>
      </c>
      <c r="U8924">
        <v>2243.0999999999899</v>
      </c>
      <c r="V8924">
        <v>24</v>
      </c>
      <c r="W8924">
        <v>1.5880000000000001</v>
      </c>
      <c r="X8924">
        <v>2.5670000000000002</v>
      </c>
      <c r="Y8924" s="119">
        <v>44152</v>
      </c>
      <c r="Z8924">
        <v>408846.635229885</v>
      </c>
      <c r="AA8924">
        <v>3660546.91320711</v>
      </c>
    </row>
    <row r="8925" spans="1:27" x14ac:dyDescent="0.25">
      <c r="A8925">
        <v>-111.976656509999</v>
      </c>
      <c r="B8925">
        <v>33.079707790000001</v>
      </c>
      <c r="C8925" t="s">
        <v>983</v>
      </c>
      <c r="D8925" t="s">
        <v>982</v>
      </c>
      <c r="E8925" t="s">
        <v>981</v>
      </c>
      <c r="F8925">
        <v>8244</v>
      </c>
      <c r="G8925">
        <v>3</v>
      </c>
      <c r="H8925">
        <v>13.33</v>
      </c>
      <c r="I8925">
        <v>2.133</v>
      </c>
      <c r="J8925">
        <v>1</v>
      </c>
      <c r="K8925">
        <v>1169.0999999999899</v>
      </c>
      <c r="L8925" t="s">
        <v>980</v>
      </c>
      <c r="M8925" t="s">
        <v>979</v>
      </c>
      <c r="N8925" s="119">
        <v>44152</v>
      </c>
      <c r="O8925">
        <v>0</v>
      </c>
      <c r="P8925">
        <v>0</v>
      </c>
      <c r="Q8925">
        <v>5623</v>
      </c>
      <c r="R8925">
        <v>789.63999999999896</v>
      </c>
      <c r="S8925">
        <v>1.645</v>
      </c>
      <c r="T8925">
        <v>33</v>
      </c>
      <c r="U8925">
        <v>2392.8000000000002</v>
      </c>
      <c r="V8925">
        <v>24</v>
      </c>
      <c r="W8925">
        <v>1.454</v>
      </c>
      <c r="X8925">
        <v>2.35</v>
      </c>
      <c r="Y8925" s="119">
        <v>44152</v>
      </c>
      <c r="Z8925">
        <v>408846.60866337898</v>
      </c>
      <c r="AA8925">
        <v>3660547.46895144</v>
      </c>
    </row>
    <row r="8926" spans="1:27" x14ac:dyDescent="0.25">
      <c r="A8926">
        <v>-111.976654969999</v>
      </c>
      <c r="B8926">
        <v>33.079712819999898</v>
      </c>
      <c r="C8926" t="s">
        <v>983</v>
      </c>
      <c r="D8926" t="s">
        <v>982</v>
      </c>
      <c r="E8926" t="s">
        <v>981</v>
      </c>
      <c r="F8926">
        <v>8245</v>
      </c>
      <c r="G8926">
        <v>354</v>
      </c>
      <c r="H8926">
        <v>13.33</v>
      </c>
      <c r="I8926">
        <v>1.64</v>
      </c>
      <c r="J8926">
        <v>1</v>
      </c>
      <c r="K8926">
        <v>1169.0999999999899</v>
      </c>
      <c r="L8926" t="s">
        <v>980</v>
      </c>
      <c r="M8926" t="s">
        <v>979</v>
      </c>
      <c r="N8926" s="119">
        <v>44152</v>
      </c>
      <c r="O8926">
        <v>0</v>
      </c>
      <c r="P8926">
        <v>0</v>
      </c>
      <c r="Q8926">
        <v>5167.1999999999898</v>
      </c>
      <c r="R8926">
        <v>943.33</v>
      </c>
      <c r="S8926">
        <v>1.9650000000000001</v>
      </c>
      <c r="T8926">
        <v>33</v>
      </c>
      <c r="U8926">
        <v>2858.5999999999899</v>
      </c>
      <c r="V8926">
        <v>24</v>
      </c>
      <c r="W8926">
        <v>1.1180000000000001</v>
      </c>
      <c r="X8926">
        <v>1.8080000000000001</v>
      </c>
      <c r="Y8926" s="119">
        <v>44152</v>
      </c>
      <c r="Z8926">
        <v>408846.75759156898</v>
      </c>
      <c r="AA8926">
        <v>3660548.02528045</v>
      </c>
    </row>
    <row r="8927" spans="1:27" x14ac:dyDescent="0.25">
      <c r="A8927">
        <v>-111.97665600000001</v>
      </c>
      <c r="B8927">
        <v>33.0797187699999</v>
      </c>
      <c r="C8927" t="s">
        <v>983</v>
      </c>
      <c r="D8927" t="s">
        <v>982</v>
      </c>
      <c r="E8927" t="s">
        <v>981</v>
      </c>
      <c r="F8927">
        <v>8246</v>
      </c>
      <c r="G8927">
        <v>0</v>
      </c>
      <c r="H8927">
        <v>13.33</v>
      </c>
      <c r="I8927">
        <v>2.198</v>
      </c>
      <c r="J8927">
        <v>1</v>
      </c>
      <c r="K8927">
        <v>1169.0999999999899</v>
      </c>
      <c r="L8927" t="s">
        <v>980</v>
      </c>
      <c r="M8927" t="s">
        <v>979</v>
      </c>
      <c r="N8927" s="119">
        <v>44152</v>
      </c>
      <c r="O8927">
        <v>0</v>
      </c>
      <c r="P8927">
        <v>0</v>
      </c>
      <c r="Q8927">
        <v>4750.1000000000004</v>
      </c>
      <c r="R8927">
        <v>647.15999999999894</v>
      </c>
      <c r="S8927">
        <v>1.3480000000000001</v>
      </c>
      <c r="T8927">
        <v>33</v>
      </c>
      <c r="U8927">
        <v>1961.0999999999899</v>
      </c>
      <c r="V8927">
        <v>24</v>
      </c>
      <c r="W8927">
        <v>1.4990000000000001</v>
      </c>
      <c r="X8927">
        <v>2.4220000000000002</v>
      </c>
      <c r="Y8927" s="119">
        <v>44152</v>
      </c>
      <c r="Z8927">
        <v>408846.66759202699</v>
      </c>
      <c r="AA8927">
        <v>3660548.6858400102</v>
      </c>
    </row>
    <row r="8928" spans="1:27" x14ac:dyDescent="0.25">
      <c r="A8928">
        <v>-111.976656169999</v>
      </c>
      <c r="B8928">
        <v>33.079723780000002</v>
      </c>
      <c r="C8928" t="s">
        <v>983</v>
      </c>
      <c r="D8928" t="s">
        <v>982</v>
      </c>
      <c r="E8928" t="s">
        <v>981</v>
      </c>
      <c r="F8928">
        <v>8247</v>
      </c>
      <c r="G8928">
        <v>1</v>
      </c>
      <c r="H8928">
        <v>13.33</v>
      </c>
      <c r="I8928">
        <v>2.3620000000000001</v>
      </c>
      <c r="J8928">
        <v>1</v>
      </c>
      <c r="K8928">
        <v>1169.2</v>
      </c>
      <c r="L8928" t="s">
        <v>980</v>
      </c>
      <c r="M8928" t="s">
        <v>979</v>
      </c>
      <c r="N8928" s="119">
        <v>44152</v>
      </c>
      <c r="O8928">
        <v>0</v>
      </c>
      <c r="P8928">
        <v>0</v>
      </c>
      <c r="Q8928">
        <v>4932.6999999999898</v>
      </c>
      <c r="R8928">
        <v>625.35</v>
      </c>
      <c r="S8928">
        <v>1.3029999999999999</v>
      </c>
      <c r="T8928">
        <v>33</v>
      </c>
      <c r="U8928">
        <v>1895</v>
      </c>
      <c r="V8928">
        <v>24</v>
      </c>
      <c r="W8928">
        <v>1.611</v>
      </c>
      <c r="X8928">
        <v>2.6030000000000002</v>
      </c>
      <c r="Y8928" s="119">
        <v>44152</v>
      </c>
      <c r="Z8928">
        <v>408846.656892862</v>
      </c>
      <c r="AA8928">
        <v>3660549.2414367199</v>
      </c>
    </row>
    <row r="8929" spans="1:27" x14ac:dyDescent="0.25">
      <c r="A8929">
        <v>-111.97665600000001</v>
      </c>
      <c r="B8929">
        <v>33.07972977</v>
      </c>
      <c r="C8929" t="s">
        <v>983</v>
      </c>
      <c r="D8929" t="s">
        <v>982</v>
      </c>
      <c r="E8929" t="s">
        <v>981</v>
      </c>
      <c r="F8929">
        <v>8248</v>
      </c>
      <c r="G8929">
        <v>0</v>
      </c>
      <c r="H8929">
        <v>13.33</v>
      </c>
      <c r="I8929">
        <v>2.0339999999999998</v>
      </c>
      <c r="J8929">
        <v>1</v>
      </c>
      <c r="K8929">
        <v>1169.29999999999</v>
      </c>
      <c r="L8929" t="s">
        <v>980</v>
      </c>
      <c r="M8929" t="s">
        <v>979</v>
      </c>
      <c r="N8929" s="119">
        <v>44152</v>
      </c>
      <c r="O8929">
        <v>0</v>
      </c>
      <c r="P8929">
        <v>0</v>
      </c>
      <c r="Q8929">
        <v>5418.1999999999898</v>
      </c>
      <c r="R8929">
        <v>797.7</v>
      </c>
      <c r="S8929">
        <v>1.6619999999999999</v>
      </c>
      <c r="T8929">
        <v>33</v>
      </c>
      <c r="U8929">
        <v>2417.3000000000002</v>
      </c>
      <c r="V8929">
        <v>24</v>
      </c>
      <c r="W8929">
        <v>1.387</v>
      </c>
      <c r="X8929">
        <v>2.2410000000000001</v>
      </c>
      <c r="Y8929" s="119">
        <v>44152</v>
      </c>
      <c r="Z8929">
        <v>408846.67893930298</v>
      </c>
      <c r="AA8929">
        <v>3660549.90538886</v>
      </c>
    </row>
    <row r="8930" spans="1:27" x14ac:dyDescent="0.25">
      <c r="A8930">
        <v>-111.97665532000001</v>
      </c>
      <c r="B8930">
        <v>33.079734790000003</v>
      </c>
      <c r="C8930" t="s">
        <v>983</v>
      </c>
      <c r="D8930" t="s">
        <v>982</v>
      </c>
      <c r="E8930" t="s">
        <v>981</v>
      </c>
      <c r="F8930">
        <v>8249</v>
      </c>
      <c r="G8930">
        <v>356</v>
      </c>
      <c r="H8930">
        <v>13.33</v>
      </c>
      <c r="I8930">
        <v>1.772</v>
      </c>
      <c r="J8930">
        <v>1</v>
      </c>
      <c r="K8930">
        <v>1169.4000000000001</v>
      </c>
      <c r="L8930" t="s">
        <v>980</v>
      </c>
      <c r="M8930" t="s">
        <v>979</v>
      </c>
      <c r="N8930" s="119">
        <v>44152</v>
      </c>
      <c r="O8930">
        <v>0</v>
      </c>
      <c r="P8930">
        <v>0</v>
      </c>
      <c r="Q8930">
        <v>4645.1000000000004</v>
      </c>
      <c r="R8930">
        <v>785.2</v>
      </c>
      <c r="S8930">
        <v>1.6359999999999999</v>
      </c>
      <c r="T8930">
        <v>33</v>
      </c>
      <c r="U8930">
        <v>2379.4</v>
      </c>
      <c r="V8930">
        <v>24</v>
      </c>
      <c r="W8930">
        <v>1.208</v>
      </c>
      <c r="X8930">
        <v>1.952</v>
      </c>
      <c r="Y8930" s="119">
        <v>44152</v>
      </c>
      <c r="Z8930">
        <v>408846.74758711201</v>
      </c>
      <c r="AA8930">
        <v>3660550.4613560601</v>
      </c>
    </row>
    <row r="8931" spans="1:27" x14ac:dyDescent="0.25">
      <c r="A8931">
        <v>-111.97665668</v>
      </c>
      <c r="B8931">
        <v>33.079740790000002</v>
      </c>
      <c r="C8931" t="s">
        <v>983</v>
      </c>
      <c r="D8931" t="s">
        <v>982</v>
      </c>
      <c r="E8931" t="s">
        <v>981</v>
      </c>
      <c r="F8931">
        <v>8250</v>
      </c>
      <c r="G8931">
        <v>4</v>
      </c>
      <c r="H8931">
        <v>13.33</v>
      </c>
      <c r="I8931">
        <v>1.9690000000000001</v>
      </c>
      <c r="J8931">
        <v>1</v>
      </c>
      <c r="K8931">
        <v>1169.4000000000001</v>
      </c>
      <c r="L8931" t="s">
        <v>980</v>
      </c>
      <c r="M8931" t="s">
        <v>979</v>
      </c>
      <c r="N8931" s="119">
        <v>44152</v>
      </c>
      <c r="O8931">
        <v>0</v>
      </c>
      <c r="P8931">
        <v>0</v>
      </c>
      <c r="Q8931">
        <v>4103</v>
      </c>
      <c r="R8931">
        <v>624.20000000000005</v>
      </c>
      <c r="S8931">
        <v>1.3</v>
      </c>
      <c r="T8931">
        <v>33</v>
      </c>
      <c r="U8931">
        <v>1891.5</v>
      </c>
      <c r="V8931">
        <v>24</v>
      </c>
      <c r="W8931">
        <v>1.3420000000000001</v>
      </c>
      <c r="X8931">
        <v>2.169</v>
      </c>
      <c r="Y8931" s="119">
        <v>44152</v>
      </c>
      <c r="Z8931">
        <v>408846.626837891</v>
      </c>
      <c r="AA8931">
        <v>3660551.12774562</v>
      </c>
    </row>
    <row r="8932" spans="1:27" x14ac:dyDescent="0.25">
      <c r="A8932">
        <v>-111.976657029999</v>
      </c>
      <c r="B8932">
        <v>33.0797458199999</v>
      </c>
      <c r="C8932" t="s">
        <v>983</v>
      </c>
      <c r="D8932" t="s">
        <v>982</v>
      </c>
      <c r="E8932" t="s">
        <v>981</v>
      </c>
      <c r="F8932">
        <v>8251</v>
      </c>
      <c r="G8932">
        <v>6</v>
      </c>
      <c r="H8932">
        <v>13.33</v>
      </c>
      <c r="I8932">
        <v>2.1</v>
      </c>
      <c r="J8932">
        <v>1</v>
      </c>
      <c r="K8932">
        <v>1169.4000000000001</v>
      </c>
      <c r="L8932" t="s">
        <v>980</v>
      </c>
      <c r="M8932" t="s">
        <v>979</v>
      </c>
      <c r="N8932" s="119">
        <v>44152</v>
      </c>
      <c r="O8932">
        <v>0</v>
      </c>
      <c r="P8932">
        <v>0</v>
      </c>
      <c r="Q8932">
        <v>2937.0999999999899</v>
      </c>
      <c r="R8932">
        <v>418.89999999999901</v>
      </c>
      <c r="S8932">
        <v>0.873</v>
      </c>
      <c r="T8932">
        <v>33</v>
      </c>
      <c r="U8932">
        <v>1269.4000000000001</v>
      </c>
      <c r="V8932">
        <v>24</v>
      </c>
      <c r="W8932">
        <v>1.4319999999999999</v>
      </c>
      <c r="X8932">
        <v>2.3140000000000001</v>
      </c>
      <c r="Y8932" s="119">
        <v>44152</v>
      </c>
      <c r="Z8932">
        <v>408846.59935866599</v>
      </c>
      <c r="AA8932">
        <v>3660551.6857160102</v>
      </c>
    </row>
    <row r="8933" spans="1:27" x14ac:dyDescent="0.25">
      <c r="A8933">
        <v>-111.976654629999</v>
      </c>
      <c r="B8933">
        <v>33.079751850000001</v>
      </c>
      <c r="C8933" t="s">
        <v>983</v>
      </c>
      <c r="D8933" t="s">
        <v>982</v>
      </c>
      <c r="E8933" t="s">
        <v>981</v>
      </c>
      <c r="F8933">
        <v>8252</v>
      </c>
      <c r="G8933">
        <v>352</v>
      </c>
      <c r="H8933">
        <v>13.33</v>
      </c>
      <c r="I8933">
        <v>2.0670000000000002</v>
      </c>
      <c r="J8933">
        <v>1</v>
      </c>
      <c r="K8933">
        <v>1169.4000000000001</v>
      </c>
      <c r="L8933" t="s">
        <v>980</v>
      </c>
      <c r="M8933" t="s">
        <v>979</v>
      </c>
      <c r="N8933" s="119">
        <v>44152</v>
      </c>
      <c r="O8933">
        <v>0</v>
      </c>
      <c r="P8933">
        <v>0</v>
      </c>
      <c r="Q8933">
        <v>4828.6999999999898</v>
      </c>
      <c r="R8933">
        <v>699.62</v>
      </c>
      <c r="S8933">
        <v>1.458</v>
      </c>
      <c r="T8933">
        <v>33</v>
      </c>
      <c r="U8933">
        <v>2120.0999999999899</v>
      </c>
      <c r="V8933">
        <v>24</v>
      </c>
      <c r="W8933">
        <v>1.409</v>
      </c>
      <c r="X8933">
        <v>2.278</v>
      </c>
      <c r="Y8933" s="119">
        <v>44152</v>
      </c>
      <c r="Z8933">
        <v>408846.829588386</v>
      </c>
      <c r="AA8933">
        <v>3660552.3521662201</v>
      </c>
    </row>
    <row r="8934" spans="1:27" x14ac:dyDescent="0.25">
      <c r="A8934">
        <v>-111.97665668</v>
      </c>
      <c r="B8934">
        <v>33.079756789999898</v>
      </c>
      <c r="C8934" t="s">
        <v>983</v>
      </c>
      <c r="D8934" t="s">
        <v>982</v>
      </c>
      <c r="E8934" t="s">
        <v>981</v>
      </c>
      <c r="F8934">
        <v>8253</v>
      </c>
      <c r="G8934">
        <v>4</v>
      </c>
      <c r="H8934">
        <v>13.33</v>
      </c>
      <c r="I8934">
        <v>1.772</v>
      </c>
      <c r="J8934">
        <v>1</v>
      </c>
      <c r="K8934">
        <v>1169.5</v>
      </c>
      <c r="L8934" t="s">
        <v>980</v>
      </c>
      <c r="M8934" t="s">
        <v>979</v>
      </c>
      <c r="N8934" s="119">
        <v>44152</v>
      </c>
      <c r="O8934">
        <v>0</v>
      </c>
      <c r="P8934">
        <v>0</v>
      </c>
      <c r="Q8934">
        <v>4477.8</v>
      </c>
      <c r="R8934">
        <v>756.91999999999905</v>
      </c>
      <c r="S8934">
        <v>1.577</v>
      </c>
      <c r="T8934">
        <v>33</v>
      </c>
      <c r="U8934">
        <v>2293.6999999999898</v>
      </c>
      <c r="V8934">
        <v>24</v>
      </c>
      <c r="W8934">
        <v>1.208</v>
      </c>
      <c r="X8934">
        <v>1.952</v>
      </c>
      <c r="Y8934" s="119">
        <v>44152</v>
      </c>
      <c r="Z8934">
        <v>408846.64334304101</v>
      </c>
      <c r="AA8934">
        <v>3660552.9016348501</v>
      </c>
    </row>
    <row r="8935" spans="1:27" x14ac:dyDescent="0.25">
      <c r="A8935">
        <v>-111.97665634000001</v>
      </c>
      <c r="B8935">
        <v>33.079762780000003</v>
      </c>
      <c r="C8935" t="s">
        <v>983</v>
      </c>
      <c r="D8935" t="s">
        <v>982</v>
      </c>
      <c r="E8935" t="s">
        <v>981</v>
      </c>
      <c r="F8935">
        <v>8254</v>
      </c>
      <c r="G8935">
        <v>2</v>
      </c>
      <c r="H8935">
        <v>13.33</v>
      </c>
      <c r="I8935">
        <v>1.804</v>
      </c>
      <c r="J8935">
        <v>1</v>
      </c>
      <c r="K8935">
        <v>1169.5</v>
      </c>
      <c r="L8935" t="s">
        <v>980</v>
      </c>
      <c r="M8935" t="s">
        <v>979</v>
      </c>
      <c r="N8935" s="119">
        <v>44152</v>
      </c>
      <c r="O8935">
        <v>0</v>
      </c>
      <c r="P8935">
        <v>0</v>
      </c>
      <c r="Q8935">
        <v>4243</v>
      </c>
      <c r="R8935">
        <v>704.19</v>
      </c>
      <c r="S8935">
        <v>1.4670000000000001</v>
      </c>
      <c r="T8935">
        <v>33</v>
      </c>
      <c r="U8935">
        <v>2133.9</v>
      </c>
      <c r="V8935">
        <v>24</v>
      </c>
      <c r="W8935">
        <v>1.23</v>
      </c>
      <c r="X8935">
        <v>1.988</v>
      </c>
      <c r="Y8935" s="119">
        <v>44152</v>
      </c>
      <c r="Z8935">
        <v>408846.68125681003</v>
      </c>
      <c r="AA8935">
        <v>3660553.5654393602</v>
      </c>
    </row>
    <row r="8936" spans="1:27" x14ac:dyDescent="0.25">
      <c r="A8936">
        <v>-111.97665514000001</v>
      </c>
      <c r="B8936">
        <v>33.07976781</v>
      </c>
      <c r="C8936" t="s">
        <v>983</v>
      </c>
      <c r="D8936" t="s">
        <v>982</v>
      </c>
      <c r="E8936" t="s">
        <v>981</v>
      </c>
      <c r="F8936">
        <v>8255</v>
      </c>
      <c r="G8936">
        <v>355</v>
      </c>
      <c r="H8936">
        <v>13.33</v>
      </c>
      <c r="I8936">
        <v>1.9690000000000001</v>
      </c>
      <c r="J8936">
        <v>1</v>
      </c>
      <c r="K8936">
        <v>1169.4000000000001</v>
      </c>
      <c r="L8936" t="s">
        <v>980</v>
      </c>
      <c r="M8936" t="s">
        <v>979</v>
      </c>
      <c r="N8936" s="119">
        <v>44152</v>
      </c>
      <c r="O8936">
        <v>0</v>
      </c>
      <c r="P8936">
        <v>0</v>
      </c>
      <c r="Q8936">
        <v>4356</v>
      </c>
      <c r="R8936">
        <v>662.69</v>
      </c>
      <c r="S8936">
        <v>1.381</v>
      </c>
      <c r="T8936">
        <v>33</v>
      </c>
      <c r="U8936">
        <v>2008.0999999999899</v>
      </c>
      <c r="V8936">
        <v>24</v>
      </c>
      <c r="W8936">
        <v>1.3420000000000001</v>
      </c>
      <c r="X8936">
        <v>2.169</v>
      </c>
      <c r="Y8936" s="119">
        <v>44152</v>
      </c>
      <c r="Z8936">
        <v>408846.798450267</v>
      </c>
      <c r="AA8936">
        <v>3660554.1220636498</v>
      </c>
    </row>
    <row r="8937" spans="1:27" x14ac:dyDescent="0.25">
      <c r="A8937">
        <v>-111.976654629999</v>
      </c>
      <c r="B8937">
        <v>33.079773850000002</v>
      </c>
      <c r="C8937" t="s">
        <v>983</v>
      </c>
      <c r="D8937" t="s">
        <v>982</v>
      </c>
      <c r="E8937" t="s">
        <v>981</v>
      </c>
      <c r="F8937">
        <v>8256</v>
      </c>
      <c r="G8937">
        <v>352</v>
      </c>
      <c r="H8937">
        <v>13.33</v>
      </c>
      <c r="I8937">
        <v>2.0009999999999999</v>
      </c>
      <c r="J8937">
        <v>1</v>
      </c>
      <c r="K8937">
        <v>1169.4000000000001</v>
      </c>
      <c r="L8937" t="s">
        <v>980</v>
      </c>
      <c r="M8937" t="s">
        <v>979</v>
      </c>
      <c r="N8937" s="119">
        <v>44152</v>
      </c>
      <c r="O8937">
        <v>0</v>
      </c>
      <c r="P8937">
        <v>0</v>
      </c>
      <c r="Q8937">
        <v>4586.1000000000004</v>
      </c>
      <c r="R8937">
        <v>686.25999999999897</v>
      </c>
      <c r="S8937">
        <v>1.43</v>
      </c>
      <c r="T8937">
        <v>33</v>
      </c>
      <c r="U8937">
        <v>2079.5999999999899</v>
      </c>
      <c r="V8937">
        <v>24</v>
      </c>
      <c r="W8937">
        <v>1.365</v>
      </c>
      <c r="X8937">
        <v>2.2050000000000001</v>
      </c>
      <c r="Y8937" s="119">
        <v>44152</v>
      </c>
      <c r="Z8937">
        <v>408846.85228292801</v>
      </c>
      <c r="AA8937">
        <v>3660554.7912639198</v>
      </c>
    </row>
    <row r="8938" spans="1:27" x14ac:dyDescent="0.25">
      <c r="A8938">
        <v>-111.976657029999</v>
      </c>
      <c r="B8938">
        <v>33.079778820000001</v>
      </c>
      <c r="C8938" t="s">
        <v>983</v>
      </c>
      <c r="D8938" t="s">
        <v>982</v>
      </c>
      <c r="E8938" t="s">
        <v>981</v>
      </c>
      <c r="F8938">
        <v>8257</v>
      </c>
      <c r="G8938">
        <v>6</v>
      </c>
      <c r="H8938">
        <v>13.33</v>
      </c>
      <c r="I8938">
        <v>2.1</v>
      </c>
      <c r="J8938">
        <v>1</v>
      </c>
      <c r="K8938">
        <v>1169.4000000000001</v>
      </c>
      <c r="L8938" t="s">
        <v>980</v>
      </c>
      <c r="M8938" t="s">
        <v>979</v>
      </c>
      <c r="N8938" s="119">
        <v>44152</v>
      </c>
      <c r="O8938">
        <v>0</v>
      </c>
      <c r="P8938">
        <v>0</v>
      </c>
      <c r="Q8938">
        <v>3761.3</v>
      </c>
      <c r="R8938">
        <v>536.45000000000005</v>
      </c>
      <c r="S8938">
        <v>1.1180000000000001</v>
      </c>
      <c r="T8938">
        <v>33</v>
      </c>
      <c r="U8938">
        <v>1625.5999999999899</v>
      </c>
      <c r="V8938">
        <v>24</v>
      </c>
      <c r="W8938">
        <v>1.4319999999999999</v>
      </c>
      <c r="X8938">
        <v>2.3140000000000001</v>
      </c>
      <c r="Y8938" s="119">
        <v>44152</v>
      </c>
      <c r="Z8938">
        <v>408846.63340056298</v>
      </c>
      <c r="AA8938">
        <v>3660555.3443625602</v>
      </c>
    </row>
    <row r="8939" spans="1:27" x14ac:dyDescent="0.25">
      <c r="A8939">
        <v>-111.976656169999</v>
      </c>
      <c r="B8939">
        <v>33.079784779999898</v>
      </c>
      <c r="C8939" t="s">
        <v>983</v>
      </c>
      <c r="D8939" t="s">
        <v>982</v>
      </c>
      <c r="E8939" t="s">
        <v>981</v>
      </c>
      <c r="F8939">
        <v>8258</v>
      </c>
      <c r="G8939">
        <v>1</v>
      </c>
      <c r="H8939">
        <v>13.33</v>
      </c>
      <c r="I8939">
        <v>1.9690000000000001</v>
      </c>
      <c r="J8939">
        <v>1</v>
      </c>
      <c r="K8939">
        <v>1169.5999999999899</v>
      </c>
      <c r="L8939" t="s">
        <v>980</v>
      </c>
      <c r="M8939" t="s">
        <v>979</v>
      </c>
      <c r="N8939" s="119">
        <v>44152</v>
      </c>
      <c r="O8939">
        <v>0</v>
      </c>
      <c r="P8939">
        <v>0</v>
      </c>
      <c r="Q8939">
        <v>3509.8</v>
      </c>
      <c r="R8939">
        <v>533.96</v>
      </c>
      <c r="S8939">
        <v>1.1120000000000001</v>
      </c>
      <c r="T8939">
        <v>33</v>
      </c>
      <c r="U8939">
        <v>1618</v>
      </c>
      <c r="V8939">
        <v>24</v>
      </c>
      <c r="W8939">
        <v>1.3420000000000001</v>
      </c>
      <c r="X8939">
        <v>2.169</v>
      </c>
      <c r="Y8939" s="119">
        <v>44152</v>
      </c>
      <c r="Z8939">
        <v>408846.71981872199</v>
      </c>
      <c r="AA8939">
        <v>3660556.0043894299</v>
      </c>
    </row>
    <row r="8940" spans="1:27" x14ac:dyDescent="0.25">
      <c r="A8940">
        <v>-111.97665430000001</v>
      </c>
      <c r="B8940">
        <v>33.079789900000002</v>
      </c>
      <c r="C8940" t="s">
        <v>983</v>
      </c>
      <c r="D8940" t="s">
        <v>982</v>
      </c>
      <c r="E8940" t="s">
        <v>981</v>
      </c>
      <c r="F8940">
        <v>8259</v>
      </c>
      <c r="G8940">
        <v>350</v>
      </c>
      <c r="H8940">
        <v>13.33</v>
      </c>
      <c r="I8940">
        <v>1.804</v>
      </c>
      <c r="J8940">
        <v>1</v>
      </c>
      <c r="K8940">
        <v>1169.5</v>
      </c>
      <c r="L8940" t="s">
        <v>980</v>
      </c>
      <c r="M8940" t="s">
        <v>979</v>
      </c>
      <c r="N8940" s="119">
        <v>44152</v>
      </c>
      <c r="O8940">
        <v>0</v>
      </c>
      <c r="P8940">
        <v>0</v>
      </c>
      <c r="Q8940">
        <v>4781.5</v>
      </c>
      <c r="R8940">
        <v>793.54999999999905</v>
      </c>
      <c r="S8940">
        <v>1.653</v>
      </c>
      <c r="T8940">
        <v>33</v>
      </c>
      <c r="U8940">
        <v>2404.6999999999898</v>
      </c>
      <c r="V8940">
        <v>24</v>
      </c>
      <c r="W8940">
        <v>1.23</v>
      </c>
      <c r="X8940">
        <v>1.988</v>
      </c>
      <c r="Y8940" s="119">
        <v>44152</v>
      </c>
      <c r="Z8940">
        <v>408846.89964090701</v>
      </c>
      <c r="AA8940">
        <v>3660556.5704099801</v>
      </c>
    </row>
    <row r="8941" spans="1:27" x14ac:dyDescent="0.25">
      <c r="A8941">
        <v>-111.9766577</v>
      </c>
      <c r="B8941">
        <v>33.079795900000001</v>
      </c>
      <c r="C8941" t="s">
        <v>983</v>
      </c>
      <c r="D8941" t="s">
        <v>982</v>
      </c>
      <c r="E8941" t="s">
        <v>981</v>
      </c>
      <c r="F8941">
        <v>8260</v>
      </c>
      <c r="G8941">
        <v>10</v>
      </c>
      <c r="H8941">
        <v>13.33</v>
      </c>
      <c r="I8941">
        <v>1.5089999999999999</v>
      </c>
      <c r="J8941">
        <v>1</v>
      </c>
      <c r="K8941">
        <v>1169.4000000000001</v>
      </c>
      <c r="L8941" t="s">
        <v>980</v>
      </c>
      <c r="M8941" t="s">
        <v>979</v>
      </c>
      <c r="N8941" s="119">
        <v>44152</v>
      </c>
      <c r="O8941">
        <v>0</v>
      </c>
      <c r="P8941">
        <v>0</v>
      </c>
      <c r="Q8941">
        <v>4848.5</v>
      </c>
      <c r="R8941">
        <v>962.12</v>
      </c>
      <c r="S8941">
        <v>2.004</v>
      </c>
      <c r="T8941">
        <v>33</v>
      </c>
      <c r="U8941">
        <v>2915.5</v>
      </c>
      <c r="V8941">
        <v>24</v>
      </c>
      <c r="W8941">
        <v>1.0289999999999999</v>
      </c>
      <c r="X8941">
        <v>1.663</v>
      </c>
      <c r="Y8941" s="119">
        <v>44152</v>
      </c>
      <c r="Z8941">
        <v>408846.58848392498</v>
      </c>
      <c r="AA8941">
        <v>3660557.2385712001</v>
      </c>
    </row>
    <row r="8942" spans="1:27" x14ac:dyDescent="0.25">
      <c r="A8942">
        <v>-111.97665600000001</v>
      </c>
      <c r="B8942">
        <v>33.079800769999899</v>
      </c>
      <c r="C8942" t="s">
        <v>983</v>
      </c>
      <c r="D8942" t="s">
        <v>982</v>
      </c>
      <c r="E8942" t="s">
        <v>981</v>
      </c>
      <c r="F8942">
        <v>8261</v>
      </c>
      <c r="G8942">
        <v>0</v>
      </c>
      <c r="H8942">
        <v>13.33</v>
      </c>
      <c r="I8942">
        <v>2.0009999999999999</v>
      </c>
      <c r="J8942">
        <v>1</v>
      </c>
      <c r="K8942">
        <v>1169.4000000000001</v>
      </c>
      <c r="L8942" t="s">
        <v>980</v>
      </c>
      <c r="M8942" t="s">
        <v>979</v>
      </c>
      <c r="N8942" s="119">
        <v>44152</v>
      </c>
      <c r="O8942">
        <v>0</v>
      </c>
      <c r="P8942">
        <v>0</v>
      </c>
      <c r="Q8942">
        <v>3992.4</v>
      </c>
      <c r="R8942">
        <v>597.41999999999905</v>
      </c>
      <c r="S8942">
        <v>1.2450000000000001</v>
      </c>
      <c r="T8942">
        <v>33</v>
      </c>
      <c r="U8942">
        <v>1810.29999999999</v>
      </c>
      <c r="V8942">
        <v>24</v>
      </c>
      <c r="W8942">
        <v>1.365</v>
      </c>
      <c r="X8942">
        <v>2.2050000000000001</v>
      </c>
      <c r="Y8942" s="119">
        <v>44152</v>
      </c>
      <c r="Z8942">
        <v>408846.75218088599</v>
      </c>
      <c r="AA8942">
        <v>3660557.7770223599</v>
      </c>
    </row>
    <row r="8943" spans="1:27" x14ac:dyDescent="0.25">
      <c r="A8943">
        <v>-111.97665566000001</v>
      </c>
      <c r="B8943">
        <v>33.079806779999899</v>
      </c>
      <c r="C8943" t="s">
        <v>983</v>
      </c>
      <c r="D8943" t="s">
        <v>982</v>
      </c>
      <c r="E8943" t="s">
        <v>981</v>
      </c>
      <c r="F8943">
        <v>8262</v>
      </c>
      <c r="G8943">
        <v>358</v>
      </c>
      <c r="H8943">
        <v>13.33</v>
      </c>
      <c r="I8943">
        <v>1.9359999999999999</v>
      </c>
      <c r="J8943">
        <v>1</v>
      </c>
      <c r="K8943">
        <v>1169.4000000000001</v>
      </c>
      <c r="L8943" t="s">
        <v>980</v>
      </c>
      <c r="M8943" t="s">
        <v>979</v>
      </c>
      <c r="N8943" s="119">
        <v>44152</v>
      </c>
      <c r="O8943">
        <v>0</v>
      </c>
      <c r="P8943">
        <v>0</v>
      </c>
      <c r="Q8943">
        <v>4295.3999999999896</v>
      </c>
      <c r="R8943">
        <v>664.55999999999904</v>
      </c>
      <c r="S8943">
        <v>1.3839999999999999</v>
      </c>
      <c r="T8943">
        <v>33</v>
      </c>
      <c r="U8943">
        <v>2013.79999999999</v>
      </c>
      <c r="V8943">
        <v>24</v>
      </c>
      <c r="W8943">
        <v>1.32</v>
      </c>
      <c r="X8943">
        <v>2.133</v>
      </c>
      <c r="Y8943" s="119">
        <v>44152</v>
      </c>
      <c r="Z8943">
        <v>408846.79011527501</v>
      </c>
      <c r="AA8943">
        <v>3660558.4430442401</v>
      </c>
    </row>
    <row r="8944" spans="1:27" x14ac:dyDescent="0.25">
      <c r="A8944">
        <v>-111.97665668</v>
      </c>
      <c r="B8944">
        <v>33.079811790000001</v>
      </c>
      <c r="C8944" t="s">
        <v>983</v>
      </c>
      <c r="D8944" t="s">
        <v>982</v>
      </c>
      <c r="E8944" t="s">
        <v>981</v>
      </c>
      <c r="F8944">
        <v>8263</v>
      </c>
      <c r="G8944">
        <v>4</v>
      </c>
      <c r="H8944">
        <v>13.33</v>
      </c>
      <c r="I8944">
        <v>2.395</v>
      </c>
      <c r="J8944">
        <v>1</v>
      </c>
      <c r="K8944">
        <v>1169.4000000000001</v>
      </c>
      <c r="L8944" t="s">
        <v>980</v>
      </c>
      <c r="M8944" t="s">
        <v>979</v>
      </c>
      <c r="N8944" s="119">
        <v>44152</v>
      </c>
      <c r="O8944">
        <v>0</v>
      </c>
      <c r="P8944">
        <v>0</v>
      </c>
      <c r="Q8944">
        <v>5220.6000000000004</v>
      </c>
      <c r="R8944">
        <v>652.78999999999905</v>
      </c>
      <c r="S8944">
        <v>1.36</v>
      </c>
      <c r="T8944">
        <v>33</v>
      </c>
      <c r="U8944">
        <v>1978.2</v>
      </c>
      <c r="V8944">
        <v>24</v>
      </c>
      <c r="W8944">
        <v>1.633</v>
      </c>
      <c r="X8944">
        <v>2.6389999999999998</v>
      </c>
      <c r="Y8944" s="119">
        <v>44152</v>
      </c>
      <c r="Z8944">
        <v>408846.70007954701</v>
      </c>
      <c r="AA8944">
        <v>3660558.9993791399</v>
      </c>
    </row>
    <row r="8945" spans="1:27" x14ac:dyDescent="0.25">
      <c r="A8945">
        <v>-111.976655829999</v>
      </c>
      <c r="B8945">
        <v>33.0798177799999</v>
      </c>
      <c r="C8945" t="s">
        <v>983</v>
      </c>
      <c r="D8945" t="s">
        <v>982</v>
      </c>
      <c r="E8945" t="s">
        <v>981</v>
      </c>
      <c r="F8945">
        <v>8264</v>
      </c>
      <c r="G8945">
        <v>359</v>
      </c>
      <c r="H8945">
        <v>13.33</v>
      </c>
      <c r="I8945">
        <v>1.9690000000000001</v>
      </c>
      <c r="J8945">
        <v>1</v>
      </c>
      <c r="K8945">
        <v>1169.4000000000001</v>
      </c>
      <c r="L8945" t="s">
        <v>980</v>
      </c>
      <c r="M8945" t="s">
        <v>979</v>
      </c>
      <c r="N8945" s="119">
        <v>44152</v>
      </c>
      <c r="O8945">
        <v>0</v>
      </c>
      <c r="P8945">
        <v>0</v>
      </c>
      <c r="Q8945">
        <v>5805.1999999999898</v>
      </c>
      <c r="R8945">
        <v>883.16999999999905</v>
      </c>
      <c r="S8945">
        <v>1.84</v>
      </c>
      <c r="T8945">
        <v>33</v>
      </c>
      <c r="U8945">
        <v>2676.3</v>
      </c>
      <c r="V8945">
        <v>24</v>
      </c>
      <c r="W8945">
        <v>1.3420000000000001</v>
      </c>
      <c r="X8945">
        <v>2.169</v>
      </c>
      <c r="Y8945" s="119">
        <v>44152</v>
      </c>
      <c r="Z8945">
        <v>408846.78559525602</v>
      </c>
      <c r="AA8945">
        <v>3660559.66274074</v>
      </c>
    </row>
    <row r="8946" spans="1:27" x14ac:dyDescent="0.25">
      <c r="A8946">
        <v>-111.97665514000001</v>
      </c>
      <c r="B8946">
        <v>33.079823810000001</v>
      </c>
      <c r="C8946" t="s">
        <v>983</v>
      </c>
      <c r="D8946" t="s">
        <v>982</v>
      </c>
      <c r="E8946" t="s">
        <v>981</v>
      </c>
      <c r="F8946">
        <v>8265</v>
      </c>
      <c r="G8946">
        <v>355</v>
      </c>
      <c r="H8946">
        <v>13.33</v>
      </c>
      <c r="I8946">
        <v>1.9690000000000001</v>
      </c>
      <c r="J8946">
        <v>1</v>
      </c>
      <c r="K8946">
        <v>1169.29999999999</v>
      </c>
      <c r="L8946" t="s">
        <v>980</v>
      </c>
      <c r="M8946" t="s">
        <v>979</v>
      </c>
      <c r="N8946" s="119">
        <v>44152</v>
      </c>
      <c r="O8946">
        <v>0</v>
      </c>
      <c r="P8946">
        <v>0</v>
      </c>
      <c r="Q8946">
        <v>5702.3999999999896</v>
      </c>
      <c r="R8946">
        <v>867.52999999999895</v>
      </c>
      <c r="S8946">
        <v>1.8069999999999999</v>
      </c>
      <c r="T8946">
        <v>33</v>
      </c>
      <c r="U8946">
        <v>2628.9</v>
      </c>
      <c r="V8946">
        <v>24</v>
      </c>
      <c r="W8946">
        <v>1.3420000000000001</v>
      </c>
      <c r="X8946">
        <v>2.169</v>
      </c>
      <c r="Y8946" s="119">
        <v>44152</v>
      </c>
      <c r="Z8946">
        <v>408846.85621827299</v>
      </c>
      <c r="AA8946">
        <v>3660560.3306760201</v>
      </c>
    </row>
    <row r="8947" spans="1:27" x14ac:dyDescent="0.25">
      <c r="A8947">
        <v>-111.97665566000001</v>
      </c>
      <c r="B8947">
        <v>33.07982878</v>
      </c>
      <c r="C8947" t="s">
        <v>983</v>
      </c>
      <c r="D8947" t="s">
        <v>982</v>
      </c>
      <c r="E8947" t="s">
        <v>981</v>
      </c>
      <c r="F8947">
        <v>8266</v>
      </c>
      <c r="G8947">
        <v>358</v>
      </c>
      <c r="H8947">
        <v>13.33</v>
      </c>
      <c r="I8947">
        <v>2.165</v>
      </c>
      <c r="J8947">
        <v>1</v>
      </c>
      <c r="K8947">
        <v>1169.29999999999</v>
      </c>
      <c r="L8947" t="s">
        <v>980</v>
      </c>
      <c r="M8947" t="s">
        <v>979</v>
      </c>
      <c r="N8947" s="119">
        <v>44152</v>
      </c>
      <c r="O8947">
        <v>0</v>
      </c>
      <c r="P8947">
        <v>0</v>
      </c>
      <c r="Q8947">
        <v>6498.5</v>
      </c>
      <c r="R8947">
        <v>898.76999999999896</v>
      </c>
      <c r="S8947">
        <v>1.8720000000000001</v>
      </c>
      <c r="T8947">
        <v>33</v>
      </c>
      <c r="U8947">
        <v>2723.5</v>
      </c>
      <c r="V8947">
        <v>24</v>
      </c>
      <c r="W8947">
        <v>1.476</v>
      </c>
      <c r="X8947">
        <v>2.3860000000000001</v>
      </c>
      <c r="Y8947" s="119">
        <v>44152</v>
      </c>
      <c r="Z8947">
        <v>408846.81280987401</v>
      </c>
      <c r="AA8947">
        <v>3660560.8821419599</v>
      </c>
    </row>
    <row r="8948" spans="1:27" x14ac:dyDescent="0.25">
      <c r="A8948">
        <v>-111.97665666</v>
      </c>
      <c r="B8948">
        <v>33.079834779999899</v>
      </c>
      <c r="C8948" t="s">
        <v>983</v>
      </c>
      <c r="D8948" t="s">
        <v>982</v>
      </c>
      <c r="E8948" t="s">
        <v>981</v>
      </c>
      <c r="F8948">
        <v>8267</v>
      </c>
      <c r="G8948">
        <v>358</v>
      </c>
      <c r="H8948">
        <v>13.33</v>
      </c>
      <c r="I8948">
        <v>2.0339999999999998</v>
      </c>
      <c r="J8948">
        <v>1</v>
      </c>
      <c r="K8948">
        <v>1169.5</v>
      </c>
      <c r="L8948" t="s">
        <v>980</v>
      </c>
      <c r="M8948" t="s">
        <v>979</v>
      </c>
      <c r="N8948" s="119">
        <v>44152</v>
      </c>
      <c r="O8948">
        <v>0</v>
      </c>
      <c r="P8948">
        <v>0</v>
      </c>
      <c r="Q8948">
        <v>5919.3999999999896</v>
      </c>
      <c r="R8948">
        <v>871.49</v>
      </c>
      <c r="S8948">
        <v>1.8160000000000001</v>
      </c>
      <c r="T8948">
        <v>33</v>
      </c>
      <c r="U8948">
        <v>2640.9</v>
      </c>
      <c r="V8948">
        <v>24</v>
      </c>
      <c r="W8948">
        <v>1.387</v>
      </c>
      <c r="X8948">
        <v>2.2410000000000001</v>
      </c>
      <c r="Y8948" s="119">
        <v>44152</v>
      </c>
      <c r="Z8948">
        <v>408846.72566217498</v>
      </c>
      <c r="AA8948">
        <v>3660561.5482188901</v>
      </c>
    </row>
    <row r="8949" spans="1:27" x14ac:dyDescent="0.25">
      <c r="A8949">
        <v>-111.976657029999</v>
      </c>
      <c r="B8949">
        <v>33.079840820000001</v>
      </c>
      <c r="C8949" t="s">
        <v>983</v>
      </c>
      <c r="D8949" t="s">
        <v>982</v>
      </c>
      <c r="E8949" t="s">
        <v>981</v>
      </c>
      <c r="F8949">
        <v>8268</v>
      </c>
      <c r="G8949">
        <v>6</v>
      </c>
      <c r="H8949">
        <v>13.33</v>
      </c>
      <c r="I8949">
        <v>1.9359999999999999</v>
      </c>
      <c r="J8949">
        <v>1</v>
      </c>
      <c r="K8949">
        <v>1169.5</v>
      </c>
      <c r="L8949" t="s">
        <v>980</v>
      </c>
      <c r="M8949" t="s">
        <v>979</v>
      </c>
      <c r="N8949" s="119">
        <v>44152</v>
      </c>
      <c r="O8949">
        <v>0</v>
      </c>
      <c r="P8949">
        <v>0</v>
      </c>
      <c r="Q8949">
        <v>6143.6</v>
      </c>
      <c r="R8949">
        <v>950.49</v>
      </c>
      <c r="S8949">
        <v>1.98</v>
      </c>
      <c r="T8949">
        <v>33</v>
      </c>
      <c r="U8949">
        <v>2880.3</v>
      </c>
      <c r="V8949">
        <v>24</v>
      </c>
      <c r="W8949">
        <v>1.32</v>
      </c>
      <c r="X8949">
        <v>2.133</v>
      </c>
      <c r="Y8949" s="119">
        <v>44152</v>
      </c>
      <c r="Z8949">
        <v>408846.69735814602</v>
      </c>
      <c r="AA8949">
        <v>3660562.2181834201</v>
      </c>
    </row>
    <row r="8950" spans="1:27" x14ac:dyDescent="0.25">
      <c r="A8950">
        <v>-111.976655489999</v>
      </c>
      <c r="B8950">
        <v>33.07984579</v>
      </c>
      <c r="C8950" t="s">
        <v>983</v>
      </c>
      <c r="D8950" t="s">
        <v>982</v>
      </c>
      <c r="E8950" t="s">
        <v>981</v>
      </c>
      <c r="F8950">
        <v>8269</v>
      </c>
      <c r="G8950">
        <v>357</v>
      </c>
      <c r="H8950">
        <v>13.33</v>
      </c>
      <c r="I8950">
        <v>2.0670000000000002</v>
      </c>
      <c r="J8950">
        <v>1</v>
      </c>
      <c r="K8950">
        <v>1169.5</v>
      </c>
      <c r="L8950" t="s">
        <v>980</v>
      </c>
      <c r="M8950" t="s">
        <v>979</v>
      </c>
      <c r="N8950" s="119">
        <v>44152</v>
      </c>
      <c r="O8950">
        <v>0</v>
      </c>
      <c r="P8950">
        <v>0</v>
      </c>
      <c r="Q8950">
        <v>4938.3</v>
      </c>
      <c r="R8950">
        <v>715.50999999999897</v>
      </c>
      <c r="S8950">
        <v>1.4910000000000001</v>
      </c>
      <c r="T8950">
        <v>33</v>
      </c>
      <c r="U8950">
        <v>2168.1999999999898</v>
      </c>
      <c r="V8950">
        <v>24</v>
      </c>
      <c r="W8950">
        <v>1.409</v>
      </c>
      <c r="X8950">
        <v>2.278</v>
      </c>
      <c r="Y8950" s="119">
        <v>44152</v>
      </c>
      <c r="Z8950">
        <v>408846.84622424602</v>
      </c>
      <c r="AA8950">
        <v>3660562.7678603502</v>
      </c>
    </row>
    <row r="8951" spans="1:27" x14ac:dyDescent="0.25">
      <c r="A8951">
        <v>-111.97665634000001</v>
      </c>
      <c r="B8951">
        <v>33.079850780000001</v>
      </c>
      <c r="C8951" t="s">
        <v>983</v>
      </c>
      <c r="D8951" t="s">
        <v>982</v>
      </c>
      <c r="E8951" t="s">
        <v>981</v>
      </c>
      <c r="F8951">
        <v>8270</v>
      </c>
      <c r="G8951">
        <v>2</v>
      </c>
      <c r="H8951">
        <v>13.33</v>
      </c>
      <c r="I8951">
        <v>1.9359999999999999</v>
      </c>
      <c r="J8951">
        <v>1</v>
      </c>
      <c r="K8951">
        <v>1169.2</v>
      </c>
      <c r="L8951" t="s">
        <v>980</v>
      </c>
      <c r="M8951" t="s">
        <v>979</v>
      </c>
      <c r="N8951" s="119">
        <v>44152</v>
      </c>
      <c r="O8951">
        <v>0</v>
      </c>
      <c r="P8951">
        <v>0</v>
      </c>
      <c r="Q8951">
        <v>5482.6</v>
      </c>
      <c r="R8951">
        <v>848.23</v>
      </c>
      <c r="S8951">
        <v>1.7669999999999999</v>
      </c>
      <c r="T8951">
        <v>33</v>
      </c>
      <c r="U8951">
        <v>2570.4</v>
      </c>
      <c r="V8951">
        <v>24</v>
      </c>
      <c r="W8951">
        <v>1.32</v>
      </c>
      <c r="X8951">
        <v>2.133</v>
      </c>
      <c r="Y8951" s="119">
        <v>44152</v>
      </c>
      <c r="Z8951">
        <v>408846.77203524503</v>
      </c>
      <c r="AA8951">
        <v>3660563.3218302499</v>
      </c>
    </row>
    <row r="8952" spans="1:27" x14ac:dyDescent="0.25">
      <c r="A8952">
        <v>-111.97665686000001</v>
      </c>
      <c r="B8952">
        <v>33.079855809999898</v>
      </c>
      <c r="C8952" t="s">
        <v>983</v>
      </c>
      <c r="D8952" t="s">
        <v>982</v>
      </c>
      <c r="E8952" t="s">
        <v>981</v>
      </c>
      <c r="F8952">
        <v>8271</v>
      </c>
      <c r="G8952">
        <v>5</v>
      </c>
      <c r="H8952">
        <v>13.33</v>
      </c>
      <c r="I8952">
        <v>2.0670000000000002</v>
      </c>
      <c r="J8952">
        <v>1</v>
      </c>
      <c r="K8952">
        <v>1169.2</v>
      </c>
      <c r="L8952" t="s">
        <v>980</v>
      </c>
      <c r="M8952" t="s">
        <v>979</v>
      </c>
      <c r="N8952" s="119">
        <v>44152</v>
      </c>
      <c r="O8952">
        <v>0</v>
      </c>
      <c r="P8952">
        <v>0</v>
      </c>
      <c r="Q8952">
        <v>5715.1</v>
      </c>
      <c r="R8952">
        <v>828.04999999999905</v>
      </c>
      <c r="S8952">
        <v>1.7250000000000001</v>
      </c>
      <c r="T8952">
        <v>33</v>
      </c>
      <c r="U8952">
        <v>2509.3000000000002</v>
      </c>
      <c r="V8952">
        <v>24</v>
      </c>
      <c r="W8952">
        <v>1.409</v>
      </c>
      <c r="X8952">
        <v>2.278</v>
      </c>
      <c r="Y8952" s="119">
        <v>44152</v>
      </c>
      <c r="Z8952">
        <v>408846.72868876503</v>
      </c>
      <c r="AA8952">
        <v>3660563.8799482901</v>
      </c>
    </row>
    <row r="8953" spans="1:27" x14ac:dyDescent="0.25">
      <c r="A8953">
        <v>-111.976654629999</v>
      </c>
      <c r="B8953">
        <v>33.07986185</v>
      </c>
      <c r="C8953" t="s">
        <v>983</v>
      </c>
      <c r="D8953" t="s">
        <v>982</v>
      </c>
      <c r="E8953" t="s">
        <v>981</v>
      </c>
      <c r="F8953">
        <v>8272</v>
      </c>
      <c r="G8953">
        <v>352</v>
      </c>
      <c r="H8953">
        <v>13.33</v>
      </c>
      <c r="I8953">
        <v>1.9690000000000001</v>
      </c>
      <c r="J8953">
        <v>1</v>
      </c>
      <c r="K8953">
        <v>1169.29999999999</v>
      </c>
      <c r="L8953" t="s">
        <v>980</v>
      </c>
      <c r="M8953" t="s">
        <v>979</v>
      </c>
      <c r="N8953" s="119">
        <v>44152</v>
      </c>
      <c r="O8953">
        <v>0</v>
      </c>
      <c r="P8953">
        <v>0</v>
      </c>
      <c r="Q8953">
        <v>5016</v>
      </c>
      <c r="R8953">
        <v>763.11</v>
      </c>
      <c r="S8953">
        <v>1.59</v>
      </c>
      <c r="T8953">
        <v>33</v>
      </c>
      <c r="U8953">
        <v>2312.4</v>
      </c>
      <c r="V8953">
        <v>24</v>
      </c>
      <c r="W8953">
        <v>1.3420000000000001</v>
      </c>
      <c r="X8953">
        <v>2.169</v>
      </c>
      <c r="Y8953" s="119">
        <v>44152</v>
      </c>
      <c r="Z8953">
        <v>408846.943061231</v>
      </c>
      <c r="AA8953">
        <v>3660564.5476548201</v>
      </c>
    </row>
    <row r="8954" spans="1:27" x14ac:dyDescent="0.25">
      <c r="A8954">
        <v>-111.97665634000001</v>
      </c>
      <c r="B8954">
        <v>33.079866780000003</v>
      </c>
      <c r="C8954" t="s">
        <v>983</v>
      </c>
      <c r="D8954" t="s">
        <v>982</v>
      </c>
      <c r="E8954" t="s">
        <v>981</v>
      </c>
      <c r="F8954">
        <v>8273</v>
      </c>
      <c r="G8954">
        <v>2</v>
      </c>
      <c r="H8954">
        <v>13.33</v>
      </c>
      <c r="I8954">
        <v>2.1</v>
      </c>
      <c r="J8954">
        <v>1</v>
      </c>
      <c r="K8954">
        <v>1169.29999999999</v>
      </c>
      <c r="L8954" t="s">
        <v>980</v>
      </c>
      <c r="M8954" t="s">
        <v>979</v>
      </c>
      <c r="N8954" s="119">
        <v>44152</v>
      </c>
      <c r="O8954">
        <v>0</v>
      </c>
      <c r="P8954">
        <v>0</v>
      </c>
      <c r="Q8954">
        <v>4511.1000000000004</v>
      </c>
      <c r="R8954">
        <v>643.39999999999895</v>
      </c>
      <c r="S8954">
        <v>1.34</v>
      </c>
      <c r="T8954">
        <v>33</v>
      </c>
      <c r="U8954">
        <v>1949.7</v>
      </c>
      <c r="V8954">
        <v>24</v>
      </c>
      <c r="W8954">
        <v>1.4319999999999999</v>
      </c>
      <c r="X8954">
        <v>2.3140000000000001</v>
      </c>
      <c r="Y8954" s="119">
        <v>44152</v>
      </c>
      <c r="Z8954">
        <v>408846.788540437</v>
      </c>
      <c r="AA8954">
        <v>3660565.09571952</v>
      </c>
    </row>
    <row r="8955" spans="1:27" x14ac:dyDescent="0.25">
      <c r="A8955">
        <v>-111.97665532000001</v>
      </c>
      <c r="B8955">
        <v>33.079872790000003</v>
      </c>
      <c r="C8955" t="s">
        <v>983</v>
      </c>
      <c r="D8955" t="s">
        <v>982</v>
      </c>
      <c r="E8955" t="s">
        <v>981</v>
      </c>
      <c r="F8955">
        <v>8274</v>
      </c>
      <c r="G8955">
        <v>356</v>
      </c>
      <c r="H8955">
        <v>13.33</v>
      </c>
      <c r="I8955">
        <v>2.1</v>
      </c>
      <c r="J8955">
        <v>1</v>
      </c>
      <c r="K8955">
        <v>1169.4000000000001</v>
      </c>
      <c r="L8955" t="s">
        <v>980</v>
      </c>
      <c r="M8955" t="s">
        <v>979</v>
      </c>
      <c r="N8955" s="119">
        <v>44152</v>
      </c>
      <c r="O8955">
        <v>0</v>
      </c>
      <c r="P8955">
        <v>0</v>
      </c>
      <c r="Q8955">
        <v>3627.0999999999899</v>
      </c>
      <c r="R8955">
        <v>517.32000000000005</v>
      </c>
      <c r="S8955">
        <v>1.0780000000000001</v>
      </c>
      <c r="T8955">
        <v>33</v>
      </c>
      <c r="U8955">
        <v>1567.5999999999899</v>
      </c>
      <c r="V8955">
        <v>24</v>
      </c>
      <c r="W8955">
        <v>1.4319999999999999</v>
      </c>
      <c r="X8955">
        <v>2.3140000000000001</v>
      </c>
      <c r="Y8955" s="119">
        <v>44152</v>
      </c>
      <c r="Z8955">
        <v>408846.88994404202</v>
      </c>
      <c r="AA8955">
        <v>3660565.76115085</v>
      </c>
    </row>
    <row r="8956" spans="1:27" x14ac:dyDescent="0.25">
      <c r="A8956">
        <v>-111.97665514000001</v>
      </c>
      <c r="B8956">
        <v>33.0798778099999</v>
      </c>
      <c r="C8956" t="s">
        <v>983</v>
      </c>
      <c r="D8956" t="s">
        <v>982</v>
      </c>
      <c r="E8956" t="s">
        <v>981</v>
      </c>
      <c r="F8956">
        <v>8275</v>
      </c>
      <c r="G8956">
        <v>355</v>
      </c>
      <c r="H8956">
        <v>13.33</v>
      </c>
      <c r="I8956">
        <v>1.87</v>
      </c>
      <c r="J8956">
        <v>1</v>
      </c>
      <c r="K8956">
        <v>1169.4000000000001</v>
      </c>
      <c r="L8956" t="s">
        <v>980</v>
      </c>
      <c r="M8956" t="s">
        <v>979</v>
      </c>
      <c r="N8956" s="119">
        <v>44152</v>
      </c>
      <c r="O8956">
        <v>0</v>
      </c>
      <c r="P8956">
        <v>0</v>
      </c>
      <c r="Q8956">
        <v>2699.3</v>
      </c>
      <c r="R8956">
        <v>432.26999999999902</v>
      </c>
      <c r="S8956">
        <v>0.90100000000000002</v>
      </c>
      <c r="T8956">
        <v>33</v>
      </c>
      <c r="U8956">
        <v>1309.9000000000001</v>
      </c>
      <c r="V8956">
        <v>24</v>
      </c>
      <c r="W8956">
        <v>1.2749999999999999</v>
      </c>
      <c r="X8956">
        <v>2.0609999999999999</v>
      </c>
      <c r="Y8956" s="119">
        <v>44152</v>
      </c>
      <c r="Z8956">
        <v>408846.91192321898</v>
      </c>
      <c r="AA8956">
        <v>3660566.3175522801</v>
      </c>
    </row>
    <row r="8957" spans="1:27" x14ac:dyDescent="0.25">
      <c r="A8957">
        <v>-111.976656169999</v>
      </c>
      <c r="B8957">
        <v>33.079883780000003</v>
      </c>
      <c r="C8957" t="s">
        <v>983</v>
      </c>
      <c r="D8957" t="s">
        <v>982</v>
      </c>
      <c r="E8957" t="s">
        <v>981</v>
      </c>
      <c r="F8957">
        <v>8276</v>
      </c>
      <c r="G8957">
        <v>1</v>
      </c>
      <c r="H8957">
        <v>13.33</v>
      </c>
      <c r="I8957">
        <v>2.0670000000000002</v>
      </c>
      <c r="J8957">
        <v>1</v>
      </c>
      <c r="K8957">
        <v>1169.4000000000001</v>
      </c>
      <c r="L8957" t="s">
        <v>980</v>
      </c>
      <c r="M8957" t="s">
        <v>979</v>
      </c>
      <c r="N8957" s="119">
        <v>44152</v>
      </c>
      <c r="O8957">
        <v>0</v>
      </c>
      <c r="P8957">
        <v>0</v>
      </c>
      <c r="Q8957">
        <v>2536.4</v>
      </c>
      <c r="R8957">
        <v>367.5</v>
      </c>
      <c r="S8957">
        <v>0.76600000000000001</v>
      </c>
      <c r="T8957">
        <v>33</v>
      </c>
      <c r="U8957">
        <v>1113.5999999999899</v>
      </c>
      <c r="V8957">
        <v>24</v>
      </c>
      <c r="W8957">
        <v>1.409</v>
      </c>
      <c r="X8957">
        <v>2.278</v>
      </c>
      <c r="Y8957" s="119">
        <v>44152</v>
      </c>
      <c r="Z8957">
        <v>408846.821944519</v>
      </c>
      <c r="AA8957">
        <v>3660566.98032923</v>
      </c>
    </row>
    <row r="8958" spans="1:27" x14ac:dyDescent="0.25">
      <c r="A8958">
        <v>-111.97665551</v>
      </c>
      <c r="B8958">
        <v>33.079888789999899</v>
      </c>
      <c r="C8958" t="s">
        <v>983</v>
      </c>
      <c r="D8958" t="s">
        <v>982</v>
      </c>
      <c r="E8958" t="s">
        <v>981</v>
      </c>
      <c r="F8958">
        <v>8277</v>
      </c>
      <c r="G8958">
        <v>3</v>
      </c>
      <c r="H8958">
        <v>13.33</v>
      </c>
      <c r="I8958">
        <v>2.0009999999999999</v>
      </c>
      <c r="J8958">
        <v>1</v>
      </c>
      <c r="K8958">
        <v>1169.4000000000001</v>
      </c>
      <c r="L8958" t="s">
        <v>980</v>
      </c>
      <c r="M8958" t="s">
        <v>979</v>
      </c>
      <c r="N8958" s="119">
        <v>44152</v>
      </c>
      <c r="O8958">
        <v>0</v>
      </c>
      <c r="P8958">
        <v>0</v>
      </c>
      <c r="Q8958">
        <v>3014.1999999999898</v>
      </c>
      <c r="R8958">
        <v>451.05</v>
      </c>
      <c r="S8958">
        <v>0.94</v>
      </c>
      <c r="T8958">
        <v>33</v>
      </c>
      <c r="U8958">
        <v>1366.79999999999</v>
      </c>
      <c r="V8958">
        <v>24</v>
      </c>
      <c r="W8958">
        <v>1.365</v>
      </c>
      <c r="X8958">
        <v>2.2050000000000001</v>
      </c>
      <c r="Y8958" s="119">
        <v>44152</v>
      </c>
      <c r="Z8958">
        <v>408846.88871518202</v>
      </c>
      <c r="AA8958">
        <v>3660567.53520513</v>
      </c>
    </row>
    <row r="8959" spans="1:27" x14ac:dyDescent="0.25">
      <c r="A8959">
        <v>-111.976654999999</v>
      </c>
      <c r="B8959">
        <v>33.079894770000003</v>
      </c>
      <c r="C8959" t="s">
        <v>983</v>
      </c>
      <c r="D8959" t="s">
        <v>982</v>
      </c>
      <c r="E8959" t="s">
        <v>981</v>
      </c>
      <c r="F8959">
        <v>8278</v>
      </c>
      <c r="G8959">
        <v>360</v>
      </c>
      <c r="H8959">
        <v>13.33</v>
      </c>
      <c r="I8959">
        <v>2.1</v>
      </c>
      <c r="J8959">
        <v>1</v>
      </c>
      <c r="K8959">
        <v>1169.4000000000001</v>
      </c>
      <c r="L8959" t="s">
        <v>980</v>
      </c>
      <c r="M8959" t="s">
        <v>979</v>
      </c>
      <c r="N8959" s="119">
        <v>44152</v>
      </c>
      <c r="O8959">
        <v>0</v>
      </c>
      <c r="P8959">
        <v>0</v>
      </c>
      <c r="Q8959">
        <v>3774</v>
      </c>
      <c r="R8959">
        <v>538.26999999999896</v>
      </c>
      <c r="S8959">
        <v>1.121</v>
      </c>
      <c r="T8959">
        <v>33</v>
      </c>
      <c r="U8959">
        <v>1631.0999999999899</v>
      </c>
      <c r="V8959">
        <v>24</v>
      </c>
      <c r="W8959">
        <v>1.4319999999999999</v>
      </c>
      <c r="X8959">
        <v>2.3140000000000001</v>
      </c>
      <c r="Y8959" s="119">
        <v>44152</v>
      </c>
      <c r="Z8959">
        <v>408846.942485907</v>
      </c>
      <c r="AA8959">
        <v>3660568.1977533302</v>
      </c>
    </row>
    <row r="8960" spans="1:27" x14ac:dyDescent="0.25">
      <c r="A8960">
        <v>-111.97665397</v>
      </c>
      <c r="B8960">
        <v>33.079899820000001</v>
      </c>
      <c r="C8960" t="s">
        <v>983</v>
      </c>
      <c r="D8960" t="s">
        <v>982</v>
      </c>
      <c r="E8960" t="s">
        <v>981</v>
      </c>
      <c r="F8960">
        <v>8279</v>
      </c>
      <c r="G8960">
        <v>354</v>
      </c>
      <c r="H8960">
        <v>13.33</v>
      </c>
      <c r="I8960">
        <v>2.0009999999999999</v>
      </c>
      <c r="J8960">
        <v>1</v>
      </c>
      <c r="K8960">
        <v>1169.5</v>
      </c>
      <c r="L8960" t="s">
        <v>980</v>
      </c>
      <c r="M8960" t="s">
        <v>979</v>
      </c>
      <c r="N8960" s="119">
        <v>44152</v>
      </c>
      <c r="O8960">
        <v>0</v>
      </c>
      <c r="P8960">
        <v>0</v>
      </c>
      <c r="Q8960">
        <v>3063.4</v>
      </c>
      <c r="R8960">
        <v>458.41</v>
      </c>
      <c r="S8960">
        <v>0.95499999999999996</v>
      </c>
      <c r="T8960">
        <v>33</v>
      </c>
      <c r="U8960">
        <v>1389.0999999999899</v>
      </c>
      <c r="V8960">
        <v>24</v>
      </c>
      <c r="W8960">
        <v>1.365</v>
      </c>
      <c r="X8960">
        <v>2.2050000000000001</v>
      </c>
      <c r="Y8960" s="119">
        <v>44152</v>
      </c>
      <c r="Z8960">
        <v>408847.04383253702</v>
      </c>
      <c r="AA8960">
        <v>3660568.7567426199</v>
      </c>
    </row>
    <row r="8961" spans="1:27" x14ac:dyDescent="0.25">
      <c r="A8961">
        <v>-111.976657369999</v>
      </c>
      <c r="B8961">
        <v>33.079906020000003</v>
      </c>
      <c r="C8961" t="s">
        <v>983</v>
      </c>
      <c r="D8961" t="s">
        <v>982</v>
      </c>
      <c r="E8961" t="s">
        <v>981</v>
      </c>
      <c r="F8961">
        <v>8280</v>
      </c>
      <c r="G8961">
        <v>14</v>
      </c>
      <c r="H8961">
        <v>13.33</v>
      </c>
      <c r="I8961">
        <v>1.9359999999999999</v>
      </c>
      <c r="J8961">
        <v>1</v>
      </c>
      <c r="K8961">
        <v>1169.5</v>
      </c>
      <c r="L8961" t="s">
        <v>980</v>
      </c>
      <c r="M8961" t="s">
        <v>979</v>
      </c>
      <c r="N8961" s="119">
        <v>44152</v>
      </c>
      <c r="O8961">
        <v>0</v>
      </c>
      <c r="P8961">
        <v>0</v>
      </c>
      <c r="Q8961">
        <v>2929.9</v>
      </c>
      <c r="R8961">
        <v>453.29</v>
      </c>
      <c r="S8961">
        <v>0.94399999999999995</v>
      </c>
      <c r="T8961">
        <v>33</v>
      </c>
      <c r="U8961">
        <v>1373.5999999999899</v>
      </c>
      <c r="V8961">
        <v>24</v>
      </c>
      <c r="W8961">
        <v>1.32</v>
      </c>
      <c r="X8961">
        <v>2.133</v>
      </c>
      <c r="Y8961" s="119">
        <v>44152</v>
      </c>
      <c r="Z8961">
        <v>408846.73288228101</v>
      </c>
      <c r="AA8961">
        <v>3660569.4470774699</v>
      </c>
    </row>
    <row r="8962" spans="1:27" x14ac:dyDescent="0.25">
      <c r="A8962">
        <v>-111.976654969999</v>
      </c>
      <c r="B8962">
        <v>33.079910820000002</v>
      </c>
      <c r="C8962" t="s">
        <v>983</v>
      </c>
      <c r="D8962" t="s">
        <v>982</v>
      </c>
      <c r="E8962" t="s">
        <v>981</v>
      </c>
      <c r="F8962">
        <v>8281</v>
      </c>
      <c r="G8962">
        <v>354</v>
      </c>
      <c r="H8962">
        <v>13.33</v>
      </c>
      <c r="I8962">
        <v>1.7390000000000001</v>
      </c>
      <c r="J8962">
        <v>1</v>
      </c>
      <c r="K8962">
        <v>1169.5</v>
      </c>
      <c r="L8962" t="s">
        <v>980</v>
      </c>
      <c r="M8962" t="s">
        <v>979</v>
      </c>
      <c r="N8962" s="119">
        <v>44152</v>
      </c>
      <c r="O8962">
        <v>0</v>
      </c>
      <c r="P8962">
        <v>0</v>
      </c>
      <c r="Q8962">
        <v>3205.6999999999898</v>
      </c>
      <c r="R8962">
        <v>552.11</v>
      </c>
      <c r="S8962">
        <v>1.1499999999999999</v>
      </c>
      <c r="T8962">
        <v>33</v>
      </c>
      <c r="U8962">
        <v>1673.0999999999899</v>
      </c>
      <c r="V8962">
        <v>24</v>
      </c>
      <c r="W8962">
        <v>1.1859999999999999</v>
      </c>
      <c r="X8962">
        <v>1.9159999999999999</v>
      </c>
      <c r="Y8962" s="119">
        <v>44152</v>
      </c>
      <c r="Z8962">
        <v>408846.96184278699</v>
      </c>
      <c r="AA8962">
        <v>3660569.9771599602</v>
      </c>
    </row>
    <row r="8963" spans="1:27" x14ac:dyDescent="0.25">
      <c r="A8963">
        <v>-111.976655859999</v>
      </c>
      <c r="B8963">
        <v>33.07991681</v>
      </c>
      <c r="C8963" t="s">
        <v>983</v>
      </c>
      <c r="D8963" t="s">
        <v>982</v>
      </c>
      <c r="E8963" t="s">
        <v>981</v>
      </c>
      <c r="F8963">
        <v>8282</v>
      </c>
      <c r="G8963">
        <v>5</v>
      </c>
      <c r="H8963">
        <v>13.33</v>
      </c>
      <c r="I8963">
        <v>2.165</v>
      </c>
      <c r="J8963">
        <v>1</v>
      </c>
      <c r="K8963">
        <v>1169.5</v>
      </c>
      <c r="L8963" t="s">
        <v>980</v>
      </c>
      <c r="M8963" t="s">
        <v>979</v>
      </c>
      <c r="N8963" s="119">
        <v>44152</v>
      </c>
      <c r="O8963">
        <v>0</v>
      </c>
      <c r="P8963">
        <v>0</v>
      </c>
      <c r="Q8963">
        <v>3036</v>
      </c>
      <c r="R8963">
        <v>419.88999999999902</v>
      </c>
      <c r="S8963">
        <v>0.875</v>
      </c>
      <c r="T8963">
        <v>33</v>
      </c>
      <c r="U8963">
        <v>1272.4000000000001</v>
      </c>
      <c r="V8963">
        <v>24</v>
      </c>
      <c r="W8963">
        <v>1.476</v>
      </c>
      <c r="X8963">
        <v>2.3860000000000001</v>
      </c>
      <c r="Y8963" s="119">
        <v>44152</v>
      </c>
      <c r="Z8963">
        <v>408846.884951944</v>
      </c>
      <c r="AA8963">
        <v>3660570.6420326899</v>
      </c>
    </row>
    <row r="8964" spans="1:27" x14ac:dyDescent="0.25">
      <c r="A8964">
        <v>-111.97665517</v>
      </c>
      <c r="B8964">
        <v>33.0799217799999</v>
      </c>
      <c r="C8964" t="s">
        <v>983</v>
      </c>
      <c r="D8964" t="s">
        <v>982</v>
      </c>
      <c r="E8964" t="s">
        <v>981</v>
      </c>
      <c r="F8964">
        <v>8283</v>
      </c>
      <c r="G8964">
        <v>1</v>
      </c>
      <c r="H8964">
        <v>13.33</v>
      </c>
      <c r="I8964">
        <v>1.772</v>
      </c>
      <c r="J8964">
        <v>1</v>
      </c>
      <c r="K8964">
        <v>1169.5</v>
      </c>
      <c r="L8964" t="s">
        <v>980</v>
      </c>
      <c r="M8964" t="s">
        <v>979</v>
      </c>
      <c r="N8964" s="119">
        <v>44152</v>
      </c>
      <c r="O8964">
        <v>0</v>
      </c>
      <c r="P8964">
        <v>0</v>
      </c>
      <c r="Q8964">
        <v>4016.9</v>
      </c>
      <c r="R8964">
        <v>679</v>
      </c>
      <c r="S8964">
        <v>1.415</v>
      </c>
      <c r="T8964">
        <v>33</v>
      </c>
      <c r="U8964">
        <v>2057.5999999999899</v>
      </c>
      <c r="V8964">
        <v>24</v>
      </c>
      <c r="W8964">
        <v>1.208</v>
      </c>
      <c r="X8964">
        <v>1.952</v>
      </c>
      <c r="Y8964" s="119">
        <v>44152</v>
      </c>
      <c r="Z8964">
        <v>408846.95448143699</v>
      </c>
      <c r="AA8964">
        <v>3660571.19244781</v>
      </c>
    </row>
    <row r="8965" spans="1:27" x14ac:dyDescent="0.25">
      <c r="A8965">
        <v>-111.976655339999</v>
      </c>
      <c r="B8965">
        <v>33.079927779999899</v>
      </c>
      <c r="C8965" t="s">
        <v>983</v>
      </c>
      <c r="D8965" t="s">
        <v>982</v>
      </c>
      <c r="E8965" t="s">
        <v>981</v>
      </c>
      <c r="F8965">
        <v>8284</v>
      </c>
      <c r="G8965">
        <v>2</v>
      </c>
      <c r="H8965">
        <v>13.33</v>
      </c>
      <c r="I8965">
        <v>2.1</v>
      </c>
      <c r="J8965">
        <v>1</v>
      </c>
      <c r="K8965">
        <v>1169.5</v>
      </c>
      <c r="L8965" t="s">
        <v>980</v>
      </c>
      <c r="M8965" t="s">
        <v>979</v>
      </c>
      <c r="N8965" s="119">
        <v>44152</v>
      </c>
      <c r="O8965">
        <v>0</v>
      </c>
      <c r="P8965">
        <v>0</v>
      </c>
      <c r="Q8965">
        <v>3495.5</v>
      </c>
      <c r="R8965">
        <v>498.55</v>
      </c>
      <c r="S8965">
        <v>1.0389999999999999</v>
      </c>
      <c r="T8965">
        <v>33</v>
      </c>
      <c r="U8965">
        <v>1510.79999999999</v>
      </c>
      <c r="V8965">
        <v>24</v>
      </c>
      <c r="W8965">
        <v>1.4319999999999999</v>
      </c>
      <c r="X8965">
        <v>2.3140000000000001</v>
      </c>
      <c r="Y8965" s="119">
        <v>44152</v>
      </c>
      <c r="Z8965">
        <v>408846.94480359199</v>
      </c>
      <c r="AA8965">
        <v>3660571.8578039301</v>
      </c>
    </row>
    <row r="8966" spans="1:27" x14ac:dyDescent="0.25">
      <c r="A8966">
        <v>-111.97665397</v>
      </c>
      <c r="B8966">
        <v>33.079932820000003</v>
      </c>
      <c r="C8966" t="s">
        <v>983</v>
      </c>
      <c r="D8966" t="s">
        <v>982</v>
      </c>
      <c r="E8966" t="s">
        <v>981</v>
      </c>
      <c r="F8966">
        <v>8285</v>
      </c>
      <c r="G8966">
        <v>354</v>
      </c>
      <c r="H8966">
        <v>13.33</v>
      </c>
      <c r="I8966">
        <v>1.837</v>
      </c>
      <c r="J8966">
        <v>1</v>
      </c>
      <c r="K8966">
        <v>1169.5</v>
      </c>
      <c r="L8966" t="s">
        <v>980</v>
      </c>
      <c r="M8966" t="s">
        <v>979</v>
      </c>
      <c r="N8966" s="119">
        <v>44152</v>
      </c>
      <c r="O8966">
        <v>0</v>
      </c>
      <c r="P8966">
        <v>0</v>
      </c>
      <c r="Q8966">
        <v>2805.5999999999899</v>
      </c>
      <c r="R8966">
        <v>457.31999999999903</v>
      </c>
      <c r="S8966">
        <v>0.95299999999999996</v>
      </c>
      <c r="T8966">
        <v>33</v>
      </c>
      <c r="U8966">
        <v>1385.79999999999</v>
      </c>
      <c r="V8966">
        <v>24</v>
      </c>
      <c r="W8966">
        <v>1.2529999999999999</v>
      </c>
      <c r="X8966">
        <v>2.0249999999999999</v>
      </c>
      <c r="Y8966" s="119">
        <v>44152</v>
      </c>
      <c r="Z8966">
        <v>408847.077874468</v>
      </c>
      <c r="AA8966">
        <v>3660572.4153892701</v>
      </c>
    </row>
    <row r="8967" spans="1:27" x14ac:dyDescent="0.25">
      <c r="A8967">
        <v>-111.97665517</v>
      </c>
      <c r="B8967">
        <v>33.0799387799999</v>
      </c>
      <c r="C8967" t="s">
        <v>983</v>
      </c>
      <c r="D8967" t="s">
        <v>982</v>
      </c>
      <c r="E8967" t="s">
        <v>981</v>
      </c>
      <c r="F8967">
        <v>8286</v>
      </c>
      <c r="G8967">
        <v>1</v>
      </c>
      <c r="H8967">
        <v>13.33</v>
      </c>
      <c r="I8967">
        <v>1.87</v>
      </c>
      <c r="J8967">
        <v>1</v>
      </c>
      <c r="K8967">
        <v>1169.5</v>
      </c>
      <c r="L8967" t="s">
        <v>980</v>
      </c>
      <c r="M8967" t="s">
        <v>979</v>
      </c>
      <c r="N8967" s="119">
        <v>44152</v>
      </c>
      <c r="O8967">
        <v>0</v>
      </c>
      <c r="P8967">
        <v>0</v>
      </c>
      <c r="Q8967">
        <v>4382.1999999999898</v>
      </c>
      <c r="R8967">
        <v>701.76999999999896</v>
      </c>
      <c r="S8967">
        <v>1.462</v>
      </c>
      <c r="T8967">
        <v>33</v>
      </c>
      <c r="U8967">
        <v>2126.5999999999899</v>
      </c>
      <c r="V8967">
        <v>24</v>
      </c>
      <c r="W8967">
        <v>1.2749999999999999</v>
      </c>
      <c r="X8967">
        <v>2.0609999999999999</v>
      </c>
      <c r="Y8967" s="119">
        <v>44152</v>
      </c>
      <c r="Z8967">
        <v>408846.97201821703</v>
      </c>
      <c r="AA8967">
        <v>3660573.0772051699</v>
      </c>
    </row>
    <row r="8968" spans="1:27" x14ac:dyDescent="0.25">
      <c r="A8968">
        <v>-111.97665517</v>
      </c>
      <c r="B8968">
        <v>33.079943780000001</v>
      </c>
      <c r="C8968" t="s">
        <v>983</v>
      </c>
      <c r="D8968" t="s">
        <v>982</v>
      </c>
      <c r="E8968" t="s">
        <v>981</v>
      </c>
      <c r="F8968">
        <v>8287</v>
      </c>
      <c r="G8968">
        <v>1</v>
      </c>
      <c r="H8968">
        <v>13.33</v>
      </c>
      <c r="I8968">
        <v>2.0009999999999999</v>
      </c>
      <c r="J8968">
        <v>1</v>
      </c>
      <c r="K8968">
        <v>1169.4000000000001</v>
      </c>
      <c r="L8968" t="s">
        <v>980</v>
      </c>
      <c r="M8968" t="s">
        <v>979</v>
      </c>
      <c r="N8968" s="119">
        <v>44152</v>
      </c>
      <c r="O8968">
        <v>0</v>
      </c>
      <c r="P8968">
        <v>0</v>
      </c>
      <c r="Q8968">
        <v>2619.1999999999898</v>
      </c>
      <c r="R8968">
        <v>391.93</v>
      </c>
      <c r="S8968">
        <v>0.81699999999999995</v>
      </c>
      <c r="T8968">
        <v>33</v>
      </c>
      <c r="U8968">
        <v>1187.7</v>
      </c>
      <c r="V8968">
        <v>24</v>
      </c>
      <c r="W8968">
        <v>1.365</v>
      </c>
      <c r="X8968">
        <v>2.2050000000000001</v>
      </c>
      <c r="Y8968" s="119">
        <v>44152</v>
      </c>
      <c r="Z8968">
        <v>408846.977176096</v>
      </c>
      <c r="AA8968">
        <v>3660573.63154558</v>
      </c>
    </row>
    <row r="8969" spans="1:27" x14ac:dyDescent="0.25">
      <c r="A8969">
        <v>-111.976655339999</v>
      </c>
      <c r="B8969">
        <v>33.07994978</v>
      </c>
      <c r="C8969" t="s">
        <v>983</v>
      </c>
      <c r="D8969" t="s">
        <v>982</v>
      </c>
      <c r="E8969" t="s">
        <v>981</v>
      </c>
      <c r="F8969">
        <v>8288</v>
      </c>
      <c r="G8969">
        <v>2</v>
      </c>
      <c r="H8969">
        <v>13.33</v>
      </c>
      <c r="I8969">
        <v>2.1</v>
      </c>
      <c r="J8969">
        <v>1</v>
      </c>
      <c r="K8969">
        <v>1169.4000000000001</v>
      </c>
      <c r="L8969" t="s">
        <v>980</v>
      </c>
      <c r="M8969" t="s">
        <v>979</v>
      </c>
      <c r="N8969" s="119">
        <v>44152</v>
      </c>
      <c r="O8969">
        <v>0</v>
      </c>
      <c r="P8969">
        <v>0</v>
      </c>
      <c r="Q8969">
        <v>824.19</v>
      </c>
      <c r="R8969">
        <v>117.549999999999</v>
      </c>
      <c r="S8969">
        <v>0.245</v>
      </c>
      <c r="T8969">
        <v>33</v>
      </c>
      <c r="U8969">
        <v>356.20999999999901</v>
      </c>
      <c r="V8969">
        <v>24</v>
      </c>
      <c r="W8969">
        <v>1.4319999999999999</v>
      </c>
      <c r="X8969">
        <v>2.3140000000000001</v>
      </c>
      <c r="Y8969" s="119">
        <v>44152</v>
      </c>
      <c r="Z8969">
        <v>408846.96749825799</v>
      </c>
      <c r="AA8969">
        <v>3660574.2969017001</v>
      </c>
    </row>
    <row r="8970" spans="1:27" x14ac:dyDescent="0.25">
      <c r="A8970">
        <v>-111.97665397</v>
      </c>
      <c r="B8970">
        <v>33.079955820000002</v>
      </c>
      <c r="C8970" t="s">
        <v>983</v>
      </c>
      <c r="D8970" t="s">
        <v>982</v>
      </c>
      <c r="E8970" t="s">
        <v>981</v>
      </c>
      <c r="F8970">
        <v>8289</v>
      </c>
      <c r="G8970">
        <v>354</v>
      </c>
      <c r="H8970">
        <v>13.33</v>
      </c>
      <c r="I8970">
        <v>2.0339999999999998</v>
      </c>
      <c r="J8970">
        <v>1</v>
      </c>
      <c r="K8970">
        <v>1169.4000000000001</v>
      </c>
      <c r="L8970" t="s">
        <v>980</v>
      </c>
      <c r="M8970" t="s">
        <v>979</v>
      </c>
      <c r="N8970" s="119">
        <v>44152</v>
      </c>
      <c r="O8970">
        <v>0</v>
      </c>
      <c r="P8970">
        <v>0</v>
      </c>
      <c r="Q8970">
        <v>194.4</v>
      </c>
      <c r="R8970">
        <v>28.62</v>
      </c>
      <c r="S8970">
        <v>0.06</v>
      </c>
      <c r="T8970">
        <v>33</v>
      </c>
      <c r="U8970">
        <v>86.73</v>
      </c>
      <c r="V8970">
        <v>24</v>
      </c>
      <c r="W8970">
        <v>1.387</v>
      </c>
      <c r="X8970">
        <v>2.2410000000000001</v>
      </c>
      <c r="Y8970" s="119">
        <v>44152</v>
      </c>
      <c r="Z8970">
        <v>408847.10160067998</v>
      </c>
      <c r="AA8970">
        <v>3660574.9653551201</v>
      </c>
    </row>
    <row r="8971" spans="1:27" x14ac:dyDescent="0.25">
      <c r="A8971">
        <v>-111.97665397</v>
      </c>
      <c r="B8971">
        <v>33.079960819999897</v>
      </c>
      <c r="C8971" t="s">
        <v>983</v>
      </c>
      <c r="D8971" t="s">
        <v>982</v>
      </c>
      <c r="E8971" t="s">
        <v>981</v>
      </c>
      <c r="F8971">
        <v>8290</v>
      </c>
      <c r="G8971">
        <v>354</v>
      </c>
      <c r="H8971">
        <v>13.33</v>
      </c>
      <c r="I8971">
        <v>1.87</v>
      </c>
      <c r="J8971">
        <v>1</v>
      </c>
      <c r="K8971">
        <v>1169.4000000000001</v>
      </c>
      <c r="L8971" t="s">
        <v>980</v>
      </c>
      <c r="M8971" t="s">
        <v>979</v>
      </c>
      <c r="N8971" s="119">
        <v>44152</v>
      </c>
      <c r="O8971">
        <v>0</v>
      </c>
      <c r="P8971">
        <v>0</v>
      </c>
      <c r="Q8971">
        <v>21.26</v>
      </c>
      <c r="R8971">
        <v>3.4039999999999999</v>
      </c>
      <c r="S8971">
        <v>7.1000000000000004E-3</v>
      </c>
      <c r="T8971">
        <v>33</v>
      </c>
      <c r="U8971">
        <v>10.32</v>
      </c>
      <c r="V8971">
        <v>24</v>
      </c>
      <c r="W8971">
        <v>1.2749999999999999</v>
      </c>
      <c r="X8971">
        <v>2.0609999999999999</v>
      </c>
      <c r="Y8971" s="119">
        <v>44152</v>
      </c>
      <c r="Z8971">
        <v>408847.106758554</v>
      </c>
      <c r="AA8971">
        <v>3660575.5196955199</v>
      </c>
    </row>
    <row r="8972" spans="1:27" x14ac:dyDescent="0.25">
      <c r="A8972">
        <v>-111.976545999999</v>
      </c>
      <c r="B8972">
        <v>33.079981230000001</v>
      </c>
      <c r="C8972" t="s">
        <v>983</v>
      </c>
      <c r="D8972" t="s">
        <v>982</v>
      </c>
      <c r="E8972" t="s">
        <v>981</v>
      </c>
      <c r="F8972">
        <v>8291</v>
      </c>
      <c r="G8972">
        <v>180</v>
      </c>
      <c r="H8972">
        <v>13.33</v>
      </c>
      <c r="I8972">
        <v>1.772</v>
      </c>
      <c r="J8972">
        <v>1</v>
      </c>
      <c r="K8972">
        <v>1168.9000000000001</v>
      </c>
      <c r="L8972" t="s">
        <v>980</v>
      </c>
      <c r="M8972" t="s">
        <v>979</v>
      </c>
      <c r="N8972" s="119">
        <v>44152</v>
      </c>
      <c r="O8972">
        <v>0</v>
      </c>
      <c r="P8972">
        <v>0</v>
      </c>
      <c r="Q8972">
        <v>740.07</v>
      </c>
      <c r="R8972">
        <v>125.099999999999</v>
      </c>
      <c r="S8972">
        <v>0.26100000000000001</v>
      </c>
      <c r="T8972">
        <v>33</v>
      </c>
      <c r="U8972">
        <v>379.08999999999901</v>
      </c>
      <c r="V8972">
        <v>25</v>
      </c>
      <c r="W8972">
        <v>1.208</v>
      </c>
      <c r="X8972">
        <v>1.952</v>
      </c>
      <c r="Y8972" s="119">
        <v>44152</v>
      </c>
      <c r="Z8972">
        <v>408857.20540692302</v>
      </c>
      <c r="AA8972">
        <v>3660577.6887509599</v>
      </c>
    </row>
    <row r="8973" spans="1:27" x14ac:dyDescent="0.25">
      <c r="A8973">
        <v>-111.976547539999</v>
      </c>
      <c r="B8973">
        <v>33.07997795</v>
      </c>
      <c r="C8973" t="s">
        <v>983</v>
      </c>
      <c r="D8973" t="s">
        <v>982</v>
      </c>
      <c r="E8973" t="s">
        <v>981</v>
      </c>
      <c r="F8973">
        <v>8292</v>
      </c>
      <c r="G8973">
        <v>165</v>
      </c>
      <c r="H8973">
        <v>13.33</v>
      </c>
      <c r="I8973">
        <v>1.673</v>
      </c>
      <c r="J8973">
        <v>1</v>
      </c>
      <c r="K8973">
        <v>1169.2</v>
      </c>
      <c r="L8973" t="s">
        <v>980</v>
      </c>
      <c r="M8973" t="s">
        <v>979</v>
      </c>
      <c r="N8973" s="119">
        <v>44152</v>
      </c>
      <c r="O8973">
        <v>0</v>
      </c>
      <c r="P8973">
        <v>0</v>
      </c>
      <c r="Q8973">
        <v>41.369999999999898</v>
      </c>
      <c r="R8973">
        <v>7.4050000000000002</v>
      </c>
      <c r="S8973">
        <v>1.4999999999999999E-2</v>
      </c>
      <c r="T8973">
        <v>33</v>
      </c>
      <c r="U8973">
        <v>22.44</v>
      </c>
      <c r="V8973">
        <v>25</v>
      </c>
      <c r="W8973">
        <v>1.141</v>
      </c>
      <c r="X8973">
        <v>1.8440000000000001</v>
      </c>
      <c r="Y8973" s="119">
        <v>44152</v>
      </c>
      <c r="Z8973">
        <v>408857.05828477402</v>
      </c>
      <c r="AA8973">
        <v>3660577.3264409401</v>
      </c>
    </row>
    <row r="8974" spans="1:27" x14ac:dyDescent="0.25">
      <c r="A8974">
        <v>-111.976544169999</v>
      </c>
      <c r="B8974">
        <v>33.079957219999898</v>
      </c>
      <c r="C8974" t="s">
        <v>983</v>
      </c>
      <c r="D8974" t="s">
        <v>982</v>
      </c>
      <c r="E8974" t="s">
        <v>981</v>
      </c>
      <c r="F8974">
        <v>8293</v>
      </c>
      <c r="G8974">
        <v>179</v>
      </c>
      <c r="H8974">
        <v>13.33</v>
      </c>
      <c r="I8974">
        <v>1.444</v>
      </c>
      <c r="J8974">
        <v>1</v>
      </c>
      <c r="K8974">
        <v>1169</v>
      </c>
      <c r="L8974" t="s">
        <v>980</v>
      </c>
      <c r="M8974" t="s">
        <v>979</v>
      </c>
      <c r="N8974" s="119">
        <v>44152</v>
      </c>
      <c r="O8974">
        <v>0</v>
      </c>
      <c r="P8974">
        <v>0</v>
      </c>
      <c r="Q8974">
        <v>38.340000000000003</v>
      </c>
      <c r="R8974">
        <v>7.9550000000000001</v>
      </c>
      <c r="S8974">
        <v>1.7000000000000001E-2</v>
      </c>
      <c r="T8974">
        <v>33</v>
      </c>
      <c r="U8974">
        <v>24.1</v>
      </c>
      <c r="V8974">
        <v>25</v>
      </c>
      <c r="W8974">
        <v>0.98399999999999999</v>
      </c>
      <c r="X8974">
        <v>1.591</v>
      </c>
      <c r="Y8974" s="119">
        <v>44152</v>
      </c>
      <c r="Z8974">
        <v>408857.35144826502</v>
      </c>
      <c r="AA8974">
        <v>3660575.02521927</v>
      </c>
    </row>
    <row r="8975" spans="1:27" x14ac:dyDescent="0.25">
      <c r="A8975">
        <v>-111.97654486</v>
      </c>
      <c r="B8975">
        <v>33.079953189999898</v>
      </c>
      <c r="C8975" t="s">
        <v>983</v>
      </c>
      <c r="D8975" t="s">
        <v>982</v>
      </c>
      <c r="E8975" t="s">
        <v>981</v>
      </c>
      <c r="F8975">
        <v>8294</v>
      </c>
      <c r="G8975">
        <v>175</v>
      </c>
      <c r="H8975">
        <v>13.33</v>
      </c>
      <c r="I8975">
        <v>1.542</v>
      </c>
      <c r="J8975">
        <v>1</v>
      </c>
      <c r="K8975">
        <v>1169</v>
      </c>
      <c r="L8975" t="s">
        <v>980</v>
      </c>
      <c r="M8975" t="s">
        <v>979</v>
      </c>
      <c r="N8975" s="119">
        <v>44152</v>
      </c>
      <c r="O8975">
        <v>0</v>
      </c>
      <c r="P8975">
        <v>0</v>
      </c>
      <c r="Q8975">
        <v>364.18</v>
      </c>
      <c r="R8975">
        <v>70.73</v>
      </c>
      <c r="S8975">
        <v>0.14699999999999999</v>
      </c>
      <c r="T8975">
        <v>33</v>
      </c>
      <c r="U8975">
        <v>214.33</v>
      </c>
      <c r="V8975">
        <v>25</v>
      </c>
      <c r="W8975">
        <v>1.0509999999999999</v>
      </c>
      <c r="X8975">
        <v>1.6990000000000001</v>
      </c>
      <c r="Y8975" s="119">
        <v>44152</v>
      </c>
      <c r="Z8975">
        <v>408857.28288894898</v>
      </c>
      <c r="AA8975">
        <v>3660574.5790200802</v>
      </c>
    </row>
    <row r="8976" spans="1:27" x14ac:dyDescent="0.25">
      <c r="A8976">
        <v>-111.976545029999</v>
      </c>
      <c r="B8976">
        <v>33.07994918</v>
      </c>
      <c r="C8976" t="s">
        <v>983</v>
      </c>
      <c r="D8976" t="s">
        <v>982</v>
      </c>
      <c r="E8976" t="s">
        <v>981</v>
      </c>
      <c r="F8976">
        <v>8295</v>
      </c>
      <c r="G8976">
        <v>174</v>
      </c>
      <c r="H8976">
        <v>13.33</v>
      </c>
      <c r="I8976">
        <v>1.575</v>
      </c>
      <c r="J8976">
        <v>1</v>
      </c>
      <c r="K8976">
        <v>1168.9000000000001</v>
      </c>
      <c r="L8976" t="s">
        <v>980</v>
      </c>
      <c r="M8976" t="s">
        <v>979</v>
      </c>
      <c r="N8976" s="119">
        <v>44152</v>
      </c>
      <c r="O8976">
        <v>0</v>
      </c>
      <c r="P8976">
        <v>0</v>
      </c>
      <c r="Q8976">
        <v>888.99</v>
      </c>
      <c r="R8976">
        <v>169.06</v>
      </c>
      <c r="S8976">
        <v>0.35199999999999998</v>
      </c>
      <c r="T8976">
        <v>33</v>
      </c>
      <c r="U8976">
        <v>512.28999999999905</v>
      </c>
      <c r="V8976">
        <v>25</v>
      </c>
      <c r="W8976">
        <v>1.0740000000000001</v>
      </c>
      <c r="X8976">
        <v>1.7350000000000001</v>
      </c>
      <c r="Y8976" s="119">
        <v>44152</v>
      </c>
      <c r="Z8976">
        <v>408857.26288550498</v>
      </c>
      <c r="AA8976">
        <v>3660574.1345866998</v>
      </c>
    </row>
    <row r="8977" spans="1:27" x14ac:dyDescent="0.25">
      <c r="A8977">
        <v>-111.976542969999</v>
      </c>
      <c r="B8977">
        <v>33.079945180000003</v>
      </c>
      <c r="C8977" t="s">
        <v>983</v>
      </c>
      <c r="D8977" t="s">
        <v>982</v>
      </c>
      <c r="E8977" t="s">
        <v>981</v>
      </c>
      <c r="F8977">
        <v>8296</v>
      </c>
      <c r="G8977">
        <v>186</v>
      </c>
      <c r="H8977">
        <v>13.33</v>
      </c>
      <c r="I8977">
        <v>1.3779999999999999</v>
      </c>
      <c r="J8977">
        <v>1</v>
      </c>
      <c r="K8977">
        <v>1168.9000000000001</v>
      </c>
      <c r="L8977" t="s">
        <v>980</v>
      </c>
      <c r="M8977" t="s">
        <v>979</v>
      </c>
      <c r="N8977" s="119">
        <v>44152</v>
      </c>
      <c r="O8977">
        <v>0</v>
      </c>
      <c r="P8977">
        <v>0</v>
      </c>
      <c r="Q8977">
        <v>1503.0999999999899</v>
      </c>
      <c r="R8977">
        <v>326.66000000000003</v>
      </c>
      <c r="S8977">
        <v>0.68100000000000005</v>
      </c>
      <c r="T8977">
        <v>33</v>
      </c>
      <c r="U8977">
        <v>989.88999999999896</v>
      </c>
      <c r="V8977">
        <v>25</v>
      </c>
      <c r="W8977">
        <v>0.94</v>
      </c>
      <c r="X8977">
        <v>1.518</v>
      </c>
      <c r="Y8977" s="119">
        <v>44152</v>
      </c>
      <c r="Z8977">
        <v>408857.45103392599</v>
      </c>
      <c r="AA8977">
        <v>3660573.6893255701</v>
      </c>
    </row>
    <row r="8978" spans="1:27" x14ac:dyDescent="0.25">
      <c r="A8978">
        <v>-111.976544</v>
      </c>
      <c r="B8978">
        <v>33.079941230000003</v>
      </c>
      <c r="C8978" t="s">
        <v>983</v>
      </c>
      <c r="D8978" t="s">
        <v>982</v>
      </c>
      <c r="E8978" t="s">
        <v>981</v>
      </c>
      <c r="F8978">
        <v>8297</v>
      </c>
      <c r="G8978">
        <v>180</v>
      </c>
      <c r="H8978">
        <v>13.33</v>
      </c>
      <c r="I8978">
        <v>1.6080000000000001</v>
      </c>
      <c r="J8978">
        <v>1</v>
      </c>
      <c r="K8978">
        <v>1169</v>
      </c>
      <c r="L8978" t="s">
        <v>980</v>
      </c>
      <c r="M8978" t="s">
        <v>979</v>
      </c>
      <c r="N8978" s="119">
        <v>44152</v>
      </c>
      <c r="O8978">
        <v>0</v>
      </c>
      <c r="P8978">
        <v>0</v>
      </c>
      <c r="Q8978">
        <v>2283.0999999999899</v>
      </c>
      <c r="R8978">
        <v>425.31999999999903</v>
      </c>
      <c r="S8978">
        <v>0.88600000000000001</v>
      </c>
      <c r="T8978">
        <v>33</v>
      </c>
      <c r="U8978">
        <v>1288.79999999999</v>
      </c>
      <c r="V8978">
        <v>25</v>
      </c>
      <c r="W8978">
        <v>1.0960000000000001</v>
      </c>
      <c r="X8978">
        <v>1.7709999999999999</v>
      </c>
      <c r="Y8978" s="119">
        <v>44152</v>
      </c>
      <c r="Z8978">
        <v>408857.35082253598</v>
      </c>
      <c r="AA8978">
        <v>3660573.2522910601</v>
      </c>
    </row>
    <row r="8979" spans="1:27" x14ac:dyDescent="0.25">
      <c r="A8979">
        <v>-111.976544</v>
      </c>
      <c r="B8979">
        <v>33.079937229999899</v>
      </c>
      <c r="C8979" t="s">
        <v>983</v>
      </c>
      <c r="D8979" t="s">
        <v>982</v>
      </c>
      <c r="E8979" t="s">
        <v>981</v>
      </c>
      <c r="F8979">
        <v>8298</v>
      </c>
      <c r="G8979">
        <v>180</v>
      </c>
      <c r="H8979">
        <v>13.33</v>
      </c>
      <c r="I8979">
        <v>1.3120000000000001</v>
      </c>
      <c r="J8979">
        <v>1</v>
      </c>
      <c r="K8979">
        <v>1168.9000000000001</v>
      </c>
      <c r="L8979" t="s">
        <v>980</v>
      </c>
      <c r="M8979" t="s">
        <v>979</v>
      </c>
      <c r="N8979" s="119">
        <v>44152</v>
      </c>
      <c r="O8979">
        <v>0</v>
      </c>
      <c r="P8979">
        <v>0</v>
      </c>
      <c r="Q8979">
        <v>2037.9</v>
      </c>
      <c r="R8979">
        <v>465.06</v>
      </c>
      <c r="S8979">
        <v>0.96899999999999997</v>
      </c>
      <c r="T8979">
        <v>33</v>
      </c>
      <c r="U8979">
        <v>1409.29999999999</v>
      </c>
      <c r="V8979">
        <v>25</v>
      </c>
      <c r="W8979">
        <v>0.89500000000000002</v>
      </c>
      <c r="X8979">
        <v>1.446</v>
      </c>
      <c r="Y8979" s="119">
        <v>44152</v>
      </c>
      <c r="Z8979">
        <v>408857.34669670399</v>
      </c>
      <c r="AA8979">
        <v>3660572.8088187501</v>
      </c>
    </row>
    <row r="8980" spans="1:27" x14ac:dyDescent="0.25">
      <c r="A8980">
        <v>-111.97654314</v>
      </c>
      <c r="B8980">
        <v>33.079934190000003</v>
      </c>
      <c r="C8980" t="s">
        <v>983</v>
      </c>
      <c r="D8980" t="s">
        <v>982</v>
      </c>
      <c r="E8980" t="s">
        <v>981</v>
      </c>
      <c r="F8980">
        <v>8299</v>
      </c>
      <c r="G8980">
        <v>185</v>
      </c>
      <c r="H8980">
        <v>13.33</v>
      </c>
      <c r="I8980">
        <v>1.411</v>
      </c>
      <c r="J8980">
        <v>1</v>
      </c>
      <c r="K8980">
        <v>1168.5</v>
      </c>
      <c r="L8980" t="s">
        <v>980</v>
      </c>
      <c r="M8980" t="s">
        <v>979</v>
      </c>
      <c r="N8980" s="119">
        <v>44152</v>
      </c>
      <c r="O8980">
        <v>0</v>
      </c>
      <c r="P8980">
        <v>0</v>
      </c>
      <c r="Q8980">
        <v>2485</v>
      </c>
      <c r="R8980">
        <v>527.50999999999897</v>
      </c>
      <c r="S8980">
        <v>1.099</v>
      </c>
      <c r="T8980">
        <v>33</v>
      </c>
      <c r="U8980">
        <v>1598.5</v>
      </c>
      <c r="V8980">
        <v>25</v>
      </c>
      <c r="W8980">
        <v>0.96199999999999997</v>
      </c>
      <c r="X8980">
        <v>1.5549999999999999</v>
      </c>
      <c r="Y8980" s="119">
        <v>44152</v>
      </c>
      <c r="Z8980">
        <v>408857.42383091798</v>
      </c>
      <c r="AA8980">
        <v>3660572.4710329999</v>
      </c>
    </row>
    <row r="8981" spans="1:27" x14ac:dyDescent="0.25">
      <c r="A8981">
        <v>-111.97654332</v>
      </c>
      <c r="B8981">
        <v>33.079930210000001</v>
      </c>
      <c r="C8981" t="s">
        <v>983</v>
      </c>
      <c r="D8981" t="s">
        <v>982</v>
      </c>
      <c r="E8981" t="s">
        <v>981</v>
      </c>
      <c r="F8981">
        <v>8300</v>
      </c>
      <c r="G8981">
        <v>184</v>
      </c>
      <c r="H8981">
        <v>13.33</v>
      </c>
      <c r="I8981">
        <v>1.345</v>
      </c>
      <c r="J8981">
        <v>1</v>
      </c>
      <c r="K8981">
        <v>1168.5999999999899</v>
      </c>
      <c r="L8981" t="s">
        <v>980</v>
      </c>
      <c r="M8981" t="s">
        <v>979</v>
      </c>
      <c r="N8981" s="119">
        <v>44152</v>
      </c>
      <c r="O8981">
        <v>0</v>
      </c>
      <c r="P8981">
        <v>0</v>
      </c>
      <c r="Q8981">
        <v>2100.0999999999899</v>
      </c>
      <c r="R8981">
        <v>467.56999999999903</v>
      </c>
      <c r="S8981">
        <v>0.97399999999999998</v>
      </c>
      <c r="T8981">
        <v>33</v>
      </c>
      <c r="U8981">
        <v>1416.9</v>
      </c>
      <c r="V8981">
        <v>25</v>
      </c>
      <c r="W8981">
        <v>0.91700000000000004</v>
      </c>
      <c r="X8981">
        <v>1.482</v>
      </c>
      <c r="Y8981" s="119">
        <v>44152</v>
      </c>
      <c r="Z8981">
        <v>408857.40292505297</v>
      </c>
      <c r="AA8981">
        <v>3660572.0299343499</v>
      </c>
    </row>
    <row r="8982" spans="1:27" x14ac:dyDescent="0.25">
      <c r="A8982">
        <v>-111.9765452</v>
      </c>
      <c r="B8982">
        <v>33.079925160000002</v>
      </c>
      <c r="C8982" t="s">
        <v>983</v>
      </c>
      <c r="D8982" t="s">
        <v>982</v>
      </c>
      <c r="E8982" t="s">
        <v>981</v>
      </c>
      <c r="F8982">
        <v>8301</v>
      </c>
      <c r="G8982">
        <v>173</v>
      </c>
      <c r="H8982">
        <v>13.33</v>
      </c>
      <c r="I8982">
        <v>1.772</v>
      </c>
      <c r="J8982">
        <v>1</v>
      </c>
      <c r="K8982">
        <v>1168.9000000000001</v>
      </c>
      <c r="L8982" t="s">
        <v>980</v>
      </c>
      <c r="M8982" t="s">
        <v>979</v>
      </c>
      <c r="N8982" s="119">
        <v>44152</v>
      </c>
      <c r="O8982">
        <v>0</v>
      </c>
      <c r="P8982">
        <v>0</v>
      </c>
      <c r="Q8982">
        <v>2243</v>
      </c>
      <c r="R8982">
        <v>379.13999999999902</v>
      </c>
      <c r="S8982">
        <v>0.79</v>
      </c>
      <c r="T8982">
        <v>33</v>
      </c>
      <c r="U8982">
        <v>1148.9000000000001</v>
      </c>
      <c r="V8982">
        <v>25</v>
      </c>
      <c r="W8982">
        <v>1.208</v>
      </c>
      <c r="X8982">
        <v>1.952</v>
      </c>
      <c r="Y8982" s="119">
        <v>44152</v>
      </c>
      <c r="Z8982">
        <v>408857.22224255902</v>
      </c>
      <c r="AA8982">
        <v>3660571.4716830701</v>
      </c>
    </row>
    <row r="8983" spans="1:27" x14ac:dyDescent="0.25">
      <c r="A8983">
        <v>-111.9765457</v>
      </c>
      <c r="B8983">
        <v>33.0799211</v>
      </c>
      <c r="C8983" t="s">
        <v>983</v>
      </c>
      <c r="D8983" t="s">
        <v>982</v>
      </c>
      <c r="E8983" t="s">
        <v>981</v>
      </c>
      <c r="F8983">
        <v>8302</v>
      </c>
      <c r="G8983">
        <v>170</v>
      </c>
      <c r="H8983">
        <v>13.33</v>
      </c>
      <c r="I8983">
        <v>1.64</v>
      </c>
      <c r="J8983">
        <v>1</v>
      </c>
      <c r="K8983">
        <v>1168.9000000000001</v>
      </c>
      <c r="L8983" t="s">
        <v>980</v>
      </c>
      <c r="M8983" t="s">
        <v>979</v>
      </c>
      <c r="N8983" s="119">
        <v>44152</v>
      </c>
      <c r="O8983">
        <v>0</v>
      </c>
      <c r="P8983">
        <v>0</v>
      </c>
      <c r="Q8983">
        <v>1637.5999999999899</v>
      </c>
      <c r="R8983">
        <v>298.95999999999901</v>
      </c>
      <c r="S8983">
        <v>0.623</v>
      </c>
      <c r="T8983">
        <v>33</v>
      </c>
      <c r="U8983">
        <v>905.92999999999904</v>
      </c>
      <c r="V8983">
        <v>25</v>
      </c>
      <c r="W8983">
        <v>1.1180000000000001</v>
      </c>
      <c r="X8983">
        <v>1.8080000000000001</v>
      </c>
      <c r="Y8983" s="119">
        <v>44152</v>
      </c>
      <c r="Z8983">
        <v>408857.17138631298</v>
      </c>
      <c r="AA8983">
        <v>3660571.0219928501</v>
      </c>
    </row>
    <row r="8984" spans="1:27" x14ac:dyDescent="0.25">
      <c r="A8984">
        <v>-111.976544509999</v>
      </c>
      <c r="B8984">
        <v>33.079917209999898</v>
      </c>
      <c r="C8984" t="s">
        <v>983</v>
      </c>
      <c r="D8984" t="s">
        <v>982</v>
      </c>
      <c r="E8984" t="s">
        <v>981</v>
      </c>
      <c r="F8984">
        <v>8303</v>
      </c>
      <c r="G8984">
        <v>177</v>
      </c>
      <c r="H8984">
        <v>13.33</v>
      </c>
      <c r="I8984">
        <v>1.2470000000000001</v>
      </c>
      <c r="J8984">
        <v>1</v>
      </c>
      <c r="K8984">
        <v>1168.9000000000001</v>
      </c>
      <c r="L8984" t="s">
        <v>980</v>
      </c>
      <c r="M8984" t="s">
        <v>979</v>
      </c>
      <c r="N8984" s="119">
        <v>44152</v>
      </c>
      <c r="O8984">
        <v>0</v>
      </c>
      <c r="P8984">
        <v>0</v>
      </c>
      <c r="Q8984">
        <v>2245.9</v>
      </c>
      <c r="R8984">
        <v>539.5</v>
      </c>
      <c r="S8984">
        <v>1.1240000000000001</v>
      </c>
      <c r="T8984">
        <v>33</v>
      </c>
      <c r="U8984">
        <v>1634.79999999999</v>
      </c>
      <c r="V8984">
        <v>25</v>
      </c>
      <c r="W8984">
        <v>0.85</v>
      </c>
      <c r="X8984">
        <v>1.3740000000000001</v>
      </c>
      <c r="Y8984" s="119">
        <v>44152</v>
      </c>
      <c r="Z8984">
        <v>408857.27844502497</v>
      </c>
      <c r="AA8984">
        <v>3660570.5896826698</v>
      </c>
    </row>
    <row r="8985" spans="1:27" x14ac:dyDescent="0.25">
      <c r="A8985">
        <v>-111.97654414</v>
      </c>
      <c r="B8985">
        <v>33.0799131899999</v>
      </c>
      <c r="C8985" t="s">
        <v>983</v>
      </c>
      <c r="D8985" t="s">
        <v>982</v>
      </c>
      <c r="E8985" t="s">
        <v>981</v>
      </c>
      <c r="F8985">
        <v>8304</v>
      </c>
      <c r="G8985">
        <v>185</v>
      </c>
      <c r="H8985">
        <v>13.33</v>
      </c>
      <c r="I8985">
        <v>1.345</v>
      </c>
      <c r="J8985">
        <v>1</v>
      </c>
      <c r="K8985">
        <v>1168.9000000000001</v>
      </c>
      <c r="L8985" t="s">
        <v>980</v>
      </c>
      <c r="M8985" t="s">
        <v>979</v>
      </c>
      <c r="N8985" s="119">
        <v>44152</v>
      </c>
      <c r="O8985">
        <v>0</v>
      </c>
      <c r="P8985">
        <v>0</v>
      </c>
      <c r="Q8985">
        <v>2262.6999999999898</v>
      </c>
      <c r="R8985">
        <v>503.75999999999902</v>
      </c>
      <c r="S8985">
        <v>1.05</v>
      </c>
      <c r="T8985">
        <v>33</v>
      </c>
      <c r="U8985">
        <v>1526.5</v>
      </c>
      <c r="V8985">
        <v>25</v>
      </c>
      <c r="W8985">
        <v>0.91700000000000004</v>
      </c>
      <c r="X8985">
        <v>1.482</v>
      </c>
      <c r="Y8985" s="119">
        <v>44152</v>
      </c>
      <c r="Z8985">
        <v>408857.30883327301</v>
      </c>
      <c r="AA8985">
        <v>3660570.14367171</v>
      </c>
    </row>
    <row r="8986" spans="1:27" x14ac:dyDescent="0.25">
      <c r="A8986">
        <v>-111.976543969999</v>
      </c>
      <c r="B8986">
        <v>33.079910179999899</v>
      </c>
      <c r="C8986" t="s">
        <v>983</v>
      </c>
      <c r="D8986" t="s">
        <v>982</v>
      </c>
      <c r="E8986" t="s">
        <v>981</v>
      </c>
      <c r="F8986">
        <v>8305</v>
      </c>
      <c r="G8986">
        <v>186</v>
      </c>
      <c r="H8986">
        <v>13.33</v>
      </c>
      <c r="I8986">
        <v>1.3779999999999999</v>
      </c>
      <c r="J8986">
        <v>1</v>
      </c>
      <c r="K8986">
        <v>1168.2</v>
      </c>
      <c r="L8986" t="s">
        <v>980</v>
      </c>
      <c r="M8986" t="s">
        <v>979</v>
      </c>
      <c r="N8986" s="119">
        <v>44152</v>
      </c>
      <c r="O8986">
        <v>0</v>
      </c>
      <c r="P8986">
        <v>0</v>
      </c>
      <c r="Q8986">
        <v>3213.9</v>
      </c>
      <c r="R8986">
        <v>698.5</v>
      </c>
      <c r="S8986">
        <v>1.4550000000000001</v>
      </c>
      <c r="T8986">
        <v>33</v>
      </c>
      <c r="U8986">
        <v>2116.6999999999898</v>
      </c>
      <c r="V8986">
        <v>25</v>
      </c>
      <c r="W8986">
        <v>0.94</v>
      </c>
      <c r="X8986">
        <v>1.518</v>
      </c>
      <c r="Y8986" s="119">
        <v>44152</v>
      </c>
      <c r="Z8986">
        <v>408857.32159588701</v>
      </c>
      <c r="AA8986">
        <v>3660569.8098111702</v>
      </c>
    </row>
    <row r="8987" spans="1:27" x14ac:dyDescent="0.25">
      <c r="A8987">
        <v>-111.976543829999</v>
      </c>
      <c r="B8987">
        <v>33.079906219999899</v>
      </c>
      <c r="C8987" t="s">
        <v>983</v>
      </c>
      <c r="D8987" t="s">
        <v>982</v>
      </c>
      <c r="E8987" t="s">
        <v>981</v>
      </c>
      <c r="F8987">
        <v>8306</v>
      </c>
      <c r="G8987">
        <v>181</v>
      </c>
      <c r="H8987">
        <v>13.33</v>
      </c>
      <c r="I8987">
        <v>1.3120000000000001</v>
      </c>
      <c r="J8987">
        <v>1</v>
      </c>
      <c r="K8987">
        <v>1168.79999999999</v>
      </c>
      <c r="L8987" t="s">
        <v>980</v>
      </c>
      <c r="M8987" t="s">
        <v>979</v>
      </c>
      <c r="N8987" s="119">
        <v>44152</v>
      </c>
      <c r="O8987">
        <v>0</v>
      </c>
      <c r="P8987">
        <v>0</v>
      </c>
      <c r="Q8987">
        <v>2581.5</v>
      </c>
      <c r="R8987">
        <v>589.11</v>
      </c>
      <c r="S8987">
        <v>1.2270000000000001</v>
      </c>
      <c r="T8987">
        <v>33</v>
      </c>
      <c r="U8987">
        <v>1785.2</v>
      </c>
      <c r="V8987">
        <v>25</v>
      </c>
      <c r="W8987">
        <v>0.89500000000000002</v>
      </c>
      <c r="X8987">
        <v>1.446</v>
      </c>
      <c r="Y8987" s="119">
        <v>44152</v>
      </c>
      <c r="Z8987">
        <v>408857.330578505</v>
      </c>
      <c r="AA8987">
        <v>3660569.3706520102</v>
      </c>
    </row>
    <row r="8988" spans="1:27" x14ac:dyDescent="0.25">
      <c r="A8988">
        <v>-111.97654468</v>
      </c>
      <c r="B8988">
        <v>33.079903209999898</v>
      </c>
      <c r="C8988" t="s">
        <v>983</v>
      </c>
      <c r="D8988" t="s">
        <v>982</v>
      </c>
      <c r="E8988" t="s">
        <v>981</v>
      </c>
      <c r="F8988">
        <v>8307</v>
      </c>
      <c r="G8988">
        <v>176</v>
      </c>
      <c r="H8988">
        <v>13.33</v>
      </c>
      <c r="I8988">
        <v>1.411</v>
      </c>
      <c r="J8988">
        <v>1</v>
      </c>
      <c r="K8988">
        <v>1168.2</v>
      </c>
      <c r="L8988" t="s">
        <v>980</v>
      </c>
      <c r="M8988" t="s">
        <v>979</v>
      </c>
      <c r="N8988" s="119">
        <v>44152</v>
      </c>
      <c r="O8988">
        <v>0</v>
      </c>
      <c r="P8988">
        <v>0</v>
      </c>
      <c r="Q8988">
        <v>1729.9</v>
      </c>
      <c r="R8988">
        <v>367.23</v>
      </c>
      <c r="S8988">
        <v>0.76500000000000001</v>
      </c>
      <c r="T8988">
        <v>33</v>
      </c>
      <c r="U8988">
        <v>1112.79999999999</v>
      </c>
      <c r="V8988">
        <v>25</v>
      </c>
      <c r="W8988">
        <v>0.96199999999999997</v>
      </c>
      <c r="X8988">
        <v>1.5549999999999999</v>
      </c>
      <c r="Y8988" s="119">
        <v>44152</v>
      </c>
      <c r="Z8988">
        <v>408857.24813731498</v>
      </c>
      <c r="AA8988">
        <v>3660569.0376771898</v>
      </c>
    </row>
    <row r="8989" spans="1:27" x14ac:dyDescent="0.25">
      <c r="A8989">
        <v>-111.97654468</v>
      </c>
      <c r="B8989">
        <v>33.079899210000001</v>
      </c>
      <c r="C8989" t="s">
        <v>983</v>
      </c>
      <c r="D8989" t="s">
        <v>982</v>
      </c>
      <c r="E8989" t="s">
        <v>981</v>
      </c>
      <c r="F8989">
        <v>8308</v>
      </c>
      <c r="G8989">
        <v>176</v>
      </c>
      <c r="H8989">
        <v>13.33</v>
      </c>
      <c r="I8989">
        <v>1.345</v>
      </c>
      <c r="J8989">
        <v>1</v>
      </c>
      <c r="K8989">
        <v>1168.2</v>
      </c>
      <c r="L8989" t="s">
        <v>980</v>
      </c>
      <c r="M8989" t="s">
        <v>979</v>
      </c>
      <c r="N8989" s="119">
        <v>44152</v>
      </c>
      <c r="O8989">
        <v>0</v>
      </c>
      <c r="P8989">
        <v>0</v>
      </c>
      <c r="Q8989">
        <v>1649.2</v>
      </c>
      <c r="R8989">
        <v>367.18</v>
      </c>
      <c r="S8989">
        <v>0.76500000000000001</v>
      </c>
      <c r="T8989">
        <v>33</v>
      </c>
      <c r="U8989">
        <v>1112.7</v>
      </c>
      <c r="V8989">
        <v>25</v>
      </c>
      <c r="W8989">
        <v>0.91700000000000004</v>
      </c>
      <c r="X8989">
        <v>1.482</v>
      </c>
      <c r="Y8989" s="119">
        <v>44152</v>
      </c>
      <c r="Z8989">
        <v>408857.24401148298</v>
      </c>
      <c r="AA8989">
        <v>3660568.5942048798</v>
      </c>
    </row>
    <row r="8990" spans="1:27" x14ac:dyDescent="0.25">
      <c r="A8990">
        <v>-111.976545029999</v>
      </c>
      <c r="B8990">
        <v>33.079895180000001</v>
      </c>
      <c r="C8990" t="s">
        <v>983</v>
      </c>
      <c r="D8990" t="s">
        <v>982</v>
      </c>
      <c r="E8990" t="s">
        <v>981</v>
      </c>
      <c r="F8990">
        <v>8309</v>
      </c>
      <c r="G8990">
        <v>174</v>
      </c>
      <c r="H8990">
        <v>13.33</v>
      </c>
      <c r="I8990">
        <v>1.575</v>
      </c>
      <c r="J8990">
        <v>1</v>
      </c>
      <c r="K8990">
        <v>1168.2</v>
      </c>
      <c r="L8990" t="s">
        <v>980</v>
      </c>
      <c r="M8990" t="s">
        <v>979</v>
      </c>
      <c r="N8990" s="119">
        <v>44152</v>
      </c>
      <c r="O8990">
        <v>0</v>
      </c>
      <c r="P8990">
        <v>0</v>
      </c>
      <c r="Q8990">
        <v>1129.4000000000001</v>
      </c>
      <c r="R8990">
        <v>214.78</v>
      </c>
      <c r="S8990">
        <v>0.44700000000000001</v>
      </c>
      <c r="T8990">
        <v>33</v>
      </c>
      <c r="U8990">
        <v>650.86</v>
      </c>
      <c r="V8990">
        <v>25</v>
      </c>
      <c r="W8990">
        <v>1.0740000000000001</v>
      </c>
      <c r="X8990">
        <v>1.7350000000000001</v>
      </c>
      <c r="Y8990" s="119">
        <v>44152</v>
      </c>
      <c r="Z8990">
        <v>408857.207186735</v>
      </c>
      <c r="AA8990">
        <v>3660568.14771045</v>
      </c>
    </row>
    <row r="8991" spans="1:27" x14ac:dyDescent="0.25">
      <c r="A8991">
        <v>-111.976543829999</v>
      </c>
      <c r="B8991">
        <v>33.07989122</v>
      </c>
      <c r="C8991" t="s">
        <v>983</v>
      </c>
      <c r="D8991" t="s">
        <v>982</v>
      </c>
      <c r="E8991" t="s">
        <v>981</v>
      </c>
      <c r="F8991">
        <v>8310</v>
      </c>
      <c r="G8991">
        <v>181</v>
      </c>
      <c r="H8991">
        <v>13.33</v>
      </c>
      <c r="I8991">
        <v>1.411</v>
      </c>
      <c r="J8991">
        <v>1</v>
      </c>
      <c r="K8991">
        <v>1168.2</v>
      </c>
      <c r="L8991" t="s">
        <v>980</v>
      </c>
      <c r="M8991" t="s">
        <v>979</v>
      </c>
      <c r="N8991" s="119">
        <v>44152</v>
      </c>
      <c r="O8991">
        <v>0</v>
      </c>
      <c r="P8991">
        <v>0</v>
      </c>
      <c r="Q8991">
        <v>1038.79999999999</v>
      </c>
      <c r="R8991">
        <v>220.52</v>
      </c>
      <c r="S8991">
        <v>0.45900000000000002</v>
      </c>
      <c r="T8991">
        <v>33</v>
      </c>
      <c r="U8991">
        <v>668.24</v>
      </c>
      <c r="V8991">
        <v>25</v>
      </c>
      <c r="W8991">
        <v>0.96199999999999997</v>
      </c>
      <c r="X8991">
        <v>1.5549999999999999</v>
      </c>
      <c r="Y8991" s="119">
        <v>44152</v>
      </c>
      <c r="Z8991">
        <v>408857.31510665303</v>
      </c>
      <c r="AA8991">
        <v>3660567.7076308299</v>
      </c>
    </row>
    <row r="8992" spans="1:27" x14ac:dyDescent="0.25">
      <c r="A8992">
        <v>-111.97654266000001</v>
      </c>
      <c r="B8992">
        <v>33.079887220000003</v>
      </c>
      <c r="C8992" t="s">
        <v>983</v>
      </c>
      <c r="D8992" t="s">
        <v>982</v>
      </c>
      <c r="E8992" t="s">
        <v>981</v>
      </c>
      <c r="F8992">
        <v>8311</v>
      </c>
      <c r="G8992">
        <v>182</v>
      </c>
      <c r="H8992">
        <v>13.33</v>
      </c>
      <c r="I8992">
        <v>1.3120000000000001</v>
      </c>
      <c r="J8992">
        <v>1</v>
      </c>
      <c r="K8992">
        <v>1168.2</v>
      </c>
      <c r="L8992" t="s">
        <v>980</v>
      </c>
      <c r="M8992" t="s">
        <v>979</v>
      </c>
      <c r="N8992" s="119">
        <v>44152</v>
      </c>
      <c r="O8992">
        <v>0</v>
      </c>
      <c r="P8992">
        <v>0</v>
      </c>
      <c r="Q8992">
        <v>1508.9</v>
      </c>
      <c r="R8992">
        <v>344.32999999999902</v>
      </c>
      <c r="S8992">
        <v>0.71699999999999997</v>
      </c>
      <c r="T8992">
        <v>33</v>
      </c>
      <c r="U8992">
        <v>1043.4000000000001</v>
      </c>
      <c r="V8992">
        <v>25</v>
      </c>
      <c r="W8992">
        <v>0.89500000000000002</v>
      </c>
      <c r="X8992">
        <v>1.446</v>
      </c>
      <c r="Y8992" s="119">
        <v>44152</v>
      </c>
      <c r="Z8992">
        <v>408857.42018521001</v>
      </c>
      <c r="AA8992">
        <v>3660567.2631425401</v>
      </c>
    </row>
    <row r="8993" spans="1:27" x14ac:dyDescent="0.25">
      <c r="A8993">
        <v>-111.9765457</v>
      </c>
      <c r="B8993">
        <v>33.079883100000004</v>
      </c>
      <c r="C8993" t="s">
        <v>983</v>
      </c>
      <c r="D8993" t="s">
        <v>982</v>
      </c>
      <c r="E8993" t="s">
        <v>981</v>
      </c>
      <c r="F8993">
        <v>8312</v>
      </c>
      <c r="G8993">
        <v>170</v>
      </c>
      <c r="H8993">
        <v>13.33</v>
      </c>
      <c r="I8993">
        <v>1.411</v>
      </c>
      <c r="J8993">
        <v>1</v>
      </c>
      <c r="K8993">
        <v>1168.29999999999</v>
      </c>
      <c r="L8993" t="s">
        <v>980</v>
      </c>
      <c r="M8993" t="s">
        <v>979</v>
      </c>
      <c r="N8993" s="119">
        <v>44152</v>
      </c>
      <c r="O8993">
        <v>0</v>
      </c>
      <c r="P8993">
        <v>0</v>
      </c>
      <c r="Q8993">
        <v>1530</v>
      </c>
      <c r="R8993">
        <v>324.77999999999901</v>
      </c>
      <c r="S8993">
        <v>0.67700000000000005</v>
      </c>
      <c r="T8993">
        <v>33</v>
      </c>
      <c r="U8993">
        <v>984.19</v>
      </c>
      <c r="V8993">
        <v>25</v>
      </c>
      <c r="W8993">
        <v>0.96199999999999997</v>
      </c>
      <c r="X8993">
        <v>1.5549999999999999</v>
      </c>
      <c r="Y8993" s="119">
        <v>44152</v>
      </c>
      <c r="Z8993">
        <v>408857.132190876</v>
      </c>
      <c r="AA8993">
        <v>3660566.80900587</v>
      </c>
    </row>
    <row r="8994" spans="1:27" x14ac:dyDescent="0.25">
      <c r="A8994">
        <v>-111.97654196000001</v>
      </c>
      <c r="B8994">
        <v>33.079879050000002</v>
      </c>
      <c r="C8994" t="s">
        <v>983</v>
      </c>
      <c r="D8994" t="s">
        <v>982</v>
      </c>
      <c r="E8994" t="s">
        <v>981</v>
      </c>
      <c r="F8994">
        <v>8313</v>
      </c>
      <c r="G8994">
        <v>192</v>
      </c>
      <c r="H8994">
        <v>13.33</v>
      </c>
      <c r="I8994">
        <v>1.5089999999999999</v>
      </c>
      <c r="J8994">
        <v>1</v>
      </c>
      <c r="K8994">
        <v>1168.29999999999</v>
      </c>
      <c r="L8994" t="s">
        <v>980</v>
      </c>
      <c r="M8994" t="s">
        <v>979</v>
      </c>
      <c r="N8994" s="119">
        <v>44152</v>
      </c>
      <c r="O8994">
        <v>0</v>
      </c>
      <c r="P8994">
        <v>0</v>
      </c>
      <c r="Q8994">
        <v>2948.0999999999899</v>
      </c>
      <c r="R8994">
        <v>585.00999999999897</v>
      </c>
      <c r="S8994">
        <v>1.2190000000000001</v>
      </c>
      <c r="T8994">
        <v>33</v>
      </c>
      <c r="U8994">
        <v>1772.79999999999</v>
      </c>
      <c r="V8994">
        <v>25</v>
      </c>
      <c r="W8994">
        <v>1.0289999999999999</v>
      </c>
      <c r="X8994">
        <v>1.663</v>
      </c>
      <c r="Y8994" s="119">
        <v>44152</v>
      </c>
      <c r="Z8994">
        <v>408857.47709418298</v>
      </c>
      <c r="AA8994">
        <v>3660566.3567424901</v>
      </c>
    </row>
    <row r="8995" spans="1:27" x14ac:dyDescent="0.25">
      <c r="A8995">
        <v>-111.976544169999</v>
      </c>
      <c r="B8995">
        <v>33.079876220000003</v>
      </c>
      <c r="C8995" t="s">
        <v>983</v>
      </c>
      <c r="D8995" t="s">
        <v>982</v>
      </c>
      <c r="E8995" t="s">
        <v>981</v>
      </c>
      <c r="F8995">
        <v>8314</v>
      </c>
      <c r="G8995">
        <v>179</v>
      </c>
      <c r="H8995">
        <v>13.33</v>
      </c>
      <c r="I8995">
        <v>1.444</v>
      </c>
      <c r="J8995">
        <v>1</v>
      </c>
      <c r="K8995">
        <v>1168.2</v>
      </c>
      <c r="L8995" t="s">
        <v>980</v>
      </c>
      <c r="M8995" t="s">
        <v>979</v>
      </c>
      <c r="N8995" s="119">
        <v>44152</v>
      </c>
      <c r="O8995">
        <v>0</v>
      </c>
      <c r="P8995">
        <v>0</v>
      </c>
      <c r="Q8995">
        <v>1854.0999999999899</v>
      </c>
      <c r="R8995">
        <v>384.64999999999901</v>
      </c>
      <c r="S8995">
        <v>0.80100000000000005</v>
      </c>
      <c r="T8995">
        <v>33</v>
      </c>
      <c r="U8995">
        <v>1165.5999999999899</v>
      </c>
      <c r="V8995">
        <v>25</v>
      </c>
      <c r="W8995">
        <v>0.98399999999999999</v>
      </c>
      <c r="X8995">
        <v>1.591</v>
      </c>
      <c r="Y8995" s="119">
        <v>44152</v>
      </c>
      <c r="Z8995">
        <v>408857.26790019497</v>
      </c>
      <c r="AA8995">
        <v>3660566.0449048998</v>
      </c>
    </row>
    <row r="8996" spans="1:27" x14ac:dyDescent="0.25">
      <c r="A8996">
        <v>-111.976544</v>
      </c>
      <c r="B8996">
        <v>33.0798722299999</v>
      </c>
      <c r="C8996" t="s">
        <v>983</v>
      </c>
      <c r="D8996" t="s">
        <v>982</v>
      </c>
      <c r="E8996" t="s">
        <v>981</v>
      </c>
      <c r="F8996">
        <v>8315</v>
      </c>
      <c r="G8996">
        <v>180</v>
      </c>
      <c r="H8996">
        <v>13.33</v>
      </c>
      <c r="I8996">
        <v>1.411</v>
      </c>
      <c r="J8996">
        <v>1</v>
      </c>
      <c r="K8996">
        <v>1168.2</v>
      </c>
      <c r="L8996" t="s">
        <v>980</v>
      </c>
      <c r="M8996" t="s">
        <v>979</v>
      </c>
      <c r="N8996" s="119">
        <v>44152</v>
      </c>
      <c r="O8996">
        <v>0</v>
      </c>
      <c r="P8996">
        <v>0</v>
      </c>
      <c r="Q8996">
        <v>2004.2</v>
      </c>
      <c r="R8996">
        <v>425.44999999999902</v>
      </c>
      <c r="S8996">
        <v>0.88600000000000001</v>
      </c>
      <c r="T8996">
        <v>33</v>
      </c>
      <c r="U8996">
        <v>1289.2</v>
      </c>
      <c r="V8996">
        <v>25</v>
      </c>
      <c r="W8996">
        <v>0.96199999999999997</v>
      </c>
      <c r="X8996">
        <v>1.5549999999999999</v>
      </c>
      <c r="Y8996" s="119">
        <v>44152</v>
      </c>
      <c r="Z8996">
        <v>408857.27965198999</v>
      </c>
      <c r="AA8996">
        <v>3660565.60239365</v>
      </c>
    </row>
    <row r="8997" spans="1:27" x14ac:dyDescent="0.25">
      <c r="A8997">
        <v>-111.97654314</v>
      </c>
      <c r="B8997">
        <v>33.0798681899999</v>
      </c>
      <c r="C8997" t="s">
        <v>983</v>
      </c>
      <c r="D8997" t="s">
        <v>982</v>
      </c>
      <c r="E8997" t="s">
        <v>981</v>
      </c>
      <c r="F8997">
        <v>8316</v>
      </c>
      <c r="G8997">
        <v>185</v>
      </c>
      <c r="H8997">
        <v>13.33</v>
      </c>
      <c r="I8997">
        <v>1.575</v>
      </c>
      <c r="J8997">
        <v>1</v>
      </c>
      <c r="K8997">
        <v>1168.2</v>
      </c>
      <c r="L8997" t="s">
        <v>980</v>
      </c>
      <c r="M8997" t="s">
        <v>979</v>
      </c>
      <c r="N8997" s="119">
        <v>44152</v>
      </c>
      <c r="O8997">
        <v>0</v>
      </c>
      <c r="P8997">
        <v>0</v>
      </c>
      <c r="Q8997">
        <v>2045.5</v>
      </c>
      <c r="R8997">
        <v>388.98</v>
      </c>
      <c r="S8997">
        <v>0.81</v>
      </c>
      <c r="T8997">
        <v>33</v>
      </c>
      <c r="U8997">
        <v>1178.7</v>
      </c>
      <c r="V8997">
        <v>25</v>
      </c>
      <c r="W8997">
        <v>1.0740000000000001</v>
      </c>
      <c r="X8997">
        <v>1.7350000000000001</v>
      </c>
      <c r="Y8997" s="119">
        <v>44152</v>
      </c>
      <c r="Z8997">
        <v>408857.355754813</v>
      </c>
      <c r="AA8997">
        <v>3660565.15373983</v>
      </c>
    </row>
    <row r="8998" spans="1:27" x14ac:dyDescent="0.25">
      <c r="A8998">
        <v>-111.97654332</v>
      </c>
      <c r="B8998">
        <v>33.079864209999897</v>
      </c>
      <c r="C8998" t="s">
        <v>983</v>
      </c>
      <c r="D8998" t="s">
        <v>982</v>
      </c>
      <c r="E8998" t="s">
        <v>981</v>
      </c>
      <c r="F8998">
        <v>8317</v>
      </c>
      <c r="G8998">
        <v>184</v>
      </c>
      <c r="H8998">
        <v>13.33</v>
      </c>
      <c r="I8998">
        <v>1.2470000000000001</v>
      </c>
      <c r="J8998">
        <v>1</v>
      </c>
      <c r="K8998">
        <v>1168.0999999999899</v>
      </c>
      <c r="L8998" t="s">
        <v>980</v>
      </c>
      <c r="M8998" t="s">
        <v>979</v>
      </c>
      <c r="N8998" s="119">
        <v>44152</v>
      </c>
      <c r="O8998">
        <v>0</v>
      </c>
      <c r="P8998">
        <v>0</v>
      </c>
      <c r="Q8998">
        <v>2377</v>
      </c>
      <c r="R8998">
        <v>570.97</v>
      </c>
      <c r="S8998">
        <v>1.19</v>
      </c>
      <c r="T8998">
        <v>33</v>
      </c>
      <c r="U8998">
        <v>1730.2</v>
      </c>
      <c r="V8998">
        <v>25</v>
      </c>
      <c r="W8998">
        <v>0.85</v>
      </c>
      <c r="X8998">
        <v>1.3740000000000001</v>
      </c>
      <c r="Y8998" s="119">
        <v>44152</v>
      </c>
      <c r="Z8998">
        <v>408857.334848942</v>
      </c>
      <c r="AA8998">
        <v>3660564.71264118</v>
      </c>
    </row>
    <row r="8999" spans="1:27" x14ac:dyDescent="0.25">
      <c r="A8999">
        <v>-111.976545369999</v>
      </c>
      <c r="B8999">
        <v>33.079860150000002</v>
      </c>
      <c r="C8999" t="s">
        <v>983</v>
      </c>
      <c r="D8999" t="s">
        <v>982</v>
      </c>
      <c r="E8999" t="s">
        <v>981</v>
      </c>
      <c r="F8999">
        <v>8318</v>
      </c>
      <c r="G8999">
        <v>172</v>
      </c>
      <c r="H8999">
        <v>13.33</v>
      </c>
      <c r="I8999">
        <v>1.3120000000000001</v>
      </c>
      <c r="J8999">
        <v>1</v>
      </c>
      <c r="K8999">
        <v>1168</v>
      </c>
      <c r="L8999" t="s">
        <v>980</v>
      </c>
      <c r="M8999" t="s">
        <v>979</v>
      </c>
      <c r="N8999" s="119">
        <v>44152</v>
      </c>
      <c r="O8999">
        <v>0</v>
      </c>
      <c r="P8999">
        <v>0</v>
      </c>
      <c r="Q8999">
        <v>2421.8000000000002</v>
      </c>
      <c r="R8999">
        <v>552.65999999999894</v>
      </c>
      <c r="S8999">
        <v>1.151</v>
      </c>
      <c r="T8999">
        <v>33</v>
      </c>
      <c r="U8999">
        <v>1674.7</v>
      </c>
      <c r="V8999">
        <v>25</v>
      </c>
      <c r="W8999">
        <v>0.89500000000000002</v>
      </c>
      <c r="X8999">
        <v>1.446</v>
      </c>
      <c r="Y8999" s="119">
        <v>44152</v>
      </c>
      <c r="Z8999">
        <v>408857.13932016102</v>
      </c>
      <c r="AA8999">
        <v>3660564.26429692</v>
      </c>
    </row>
    <row r="9000" spans="1:27" x14ac:dyDescent="0.25">
      <c r="A9000">
        <v>-111.976543489999</v>
      </c>
      <c r="B9000">
        <v>33.07985721</v>
      </c>
      <c r="C9000" t="s">
        <v>983</v>
      </c>
      <c r="D9000" t="s">
        <v>982</v>
      </c>
      <c r="E9000" t="s">
        <v>981</v>
      </c>
      <c r="F9000">
        <v>8319</v>
      </c>
      <c r="G9000">
        <v>183</v>
      </c>
      <c r="H9000">
        <v>13.33</v>
      </c>
      <c r="I9000">
        <v>1.3120000000000001</v>
      </c>
      <c r="J9000">
        <v>1</v>
      </c>
      <c r="K9000">
        <v>1167.9000000000001</v>
      </c>
      <c r="L9000" t="s">
        <v>980</v>
      </c>
      <c r="M9000" t="s">
        <v>979</v>
      </c>
      <c r="N9000" s="119">
        <v>44152</v>
      </c>
      <c r="O9000">
        <v>0</v>
      </c>
      <c r="P9000">
        <v>0</v>
      </c>
      <c r="Q9000">
        <v>3796.3</v>
      </c>
      <c r="R9000">
        <v>866.33</v>
      </c>
      <c r="S9000">
        <v>1.8049999999999999</v>
      </c>
      <c r="T9000">
        <v>33</v>
      </c>
      <c r="U9000">
        <v>2625.1999999999898</v>
      </c>
      <c r="V9000">
        <v>25</v>
      </c>
      <c r="W9000">
        <v>0.89500000000000002</v>
      </c>
      <c r="X9000">
        <v>1.446</v>
      </c>
      <c r="Y9000" s="119">
        <v>44152</v>
      </c>
      <c r="Z9000">
        <v>408857.31176144799</v>
      </c>
      <c r="AA9000">
        <v>3660563.9367122599</v>
      </c>
    </row>
    <row r="9001" spans="1:27" x14ac:dyDescent="0.25">
      <c r="A9001">
        <v>-111.976546029999</v>
      </c>
      <c r="B9001">
        <v>33.079853180000001</v>
      </c>
      <c r="C9001" t="s">
        <v>983</v>
      </c>
      <c r="D9001" t="s">
        <v>982</v>
      </c>
      <c r="E9001" t="s">
        <v>981</v>
      </c>
      <c r="F9001">
        <v>8320</v>
      </c>
      <c r="G9001">
        <v>174</v>
      </c>
      <c r="H9001">
        <v>13.33</v>
      </c>
      <c r="I9001">
        <v>1.444</v>
      </c>
      <c r="J9001">
        <v>1</v>
      </c>
      <c r="K9001">
        <v>1167.9000000000001</v>
      </c>
      <c r="L9001" t="s">
        <v>980</v>
      </c>
      <c r="M9001" t="s">
        <v>979</v>
      </c>
      <c r="N9001" s="119">
        <v>44152</v>
      </c>
      <c r="O9001">
        <v>0</v>
      </c>
      <c r="P9001">
        <v>0</v>
      </c>
      <c r="Q9001">
        <v>3381.6999999999898</v>
      </c>
      <c r="R9001">
        <v>701.54999999999905</v>
      </c>
      <c r="S9001">
        <v>1.462</v>
      </c>
      <c r="T9001">
        <v>33</v>
      </c>
      <c r="U9001">
        <v>2125.9</v>
      </c>
      <c r="V9001">
        <v>25</v>
      </c>
      <c r="W9001">
        <v>0.98399999999999999</v>
      </c>
      <c r="X9001">
        <v>1.591</v>
      </c>
      <c r="Y9001" s="119">
        <v>44152</v>
      </c>
      <c r="Z9001">
        <v>408857.07052840799</v>
      </c>
      <c r="AA9001">
        <v>3660563.49211954</v>
      </c>
    </row>
    <row r="9002" spans="1:27" x14ac:dyDescent="0.25">
      <c r="A9002">
        <v>-111.97654332</v>
      </c>
      <c r="B9002">
        <v>33.0798492099999</v>
      </c>
      <c r="C9002" t="s">
        <v>983</v>
      </c>
      <c r="D9002" t="s">
        <v>982</v>
      </c>
      <c r="E9002" t="s">
        <v>981</v>
      </c>
      <c r="F9002">
        <v>8321</v>
      </c>
      <c r="G9002">
        <v>184</v>
      </c>
      <c r="H9002">
        <v>13.33</v>
      </c>
      <c r="I9002">
        <v>1.28</v>
      </c>
      <c r="J9002">
        <v>1</v>
      </c>
      <c r="K9002">
        <v>1167.9000000000001</v>
      </c>
      <c r="L9002" t="s">
        <v>980</v>
      </c>
      <c r="M9002" t="s">
        <v>979</v>
      </c>
      <c r="N9002" s="119">
        <v>44152</v>
      </c>
      <c r="O9002">
        <v>0</v>
      </c>
      <c r="P9002">
        <v>0</v>
      </c>
      <c r="Q9002">
        <v>3501</v>
      </c>
      <c r="R9002">
        <v>819.41999999999905</v>
      </c>
      <c r="S9002">
        <v>1.7070000000000001</v>
      </c>
      <c r="T9002">
        <v>33</v>
      </c>
      <c r="U9002">
        <v>2483.0999999999899</v>
      </c>
      <c r="V9002">
        <v>25</v>
      </c>
      <c r="W9002">
        <v>0.872</v>
      </c>
      <c r="X9002">
        <v>1.41</v>
      </c>
      <c r="Y9002" s="119">
        <v>44152</v>
      </c>
      <c r="Z9002">
        <v>408857.31937711599</v>
      </c>
      <c r="AA9002">
        <v>3660563.0496200202</v>
      </c>
    </row>
    <row r="9003" spans="1:27" x14ac:dyDescent="0.25">
      <c r="A9003">
        <v>-111.97654468</v>
      </c>
      <c r="B9003">
        <v>33.079845210000002</v>
      </c>
      <c r="C9003" t="s">
        <v>983</v>
      </c>
      <c r="D9003" t="s">
        <v>982</v>
      </c>
      <c r="E9003" t="s">
        <v>981</v>
      </c>
      <c r="F9003">
        <v>8322</v>
      </c>
      <c r="G9003">
        <v>176</v>
      </c>
      <c r="H9003">
        <v>13.33</v>
      </c>
      <c r="I9003">
        <v>1.345</v>
      </c>
      <c r="J9003">
        <v>1</v>
      </c>
      <c r="K9003">
        <v>1167.79999999999</v>
      </c>
      <c r="L9003" t="s">
        <v>980</v>
      </c>
      <c r="M9003" t="s">
        <v>979</v>
      </c>
      <c r="N9003" s="119">
        <v>44152</v>
      </c>
      <c r="O9003">
        <v>0</v>
      </c>
      <c r="P9003">
        <v>0</v>
      </c>
      <c r="Q9003">
        <v>2720.0999999999899</v>
      </c>
      <c r="R9003">
        <v>605.59</v>
      </c>
      <c r="S9003">
        <v>1.262</v>
      </c>
      <c r="T9003">
        <v>33</v>
      </c>
      <c r="U9003">
        <v>1835.0999999999899</v>
      </c>
      <c r="V9003">
        <v>25</v>
      </c>
      <c r="W9003">
        <v>0.91700000000000004</v>
      </c>
      <c r="X9003">
        <v>1.482</v>
      </c>
      <c r="Y9003" s="119">
        <v>44152</v>
      </c>
      <c r="Z9003">
        <v>408857.18831280799</v>
      </c>
      <c r="AA9003">
        <v>3660562.6073286799</v>
      </c>
    </row>
    <row r="9004" spans="1:27" x14ac:dyDescent="0.25">
      <c r="A9004">
        <v>-111.976544169999</v>
      </c>
      <c r="B9004">
        <v>33.079841219999899</v>
      </c>
      <c r="C9004" t="s">
        <v>983</v>
      </c>
      <c r="D9004" t="s">
        <v>982</v>
      </c>
      <c r="E9004" t="s">
        <v>981</v>
      </c>
      <c r="F9004">
        <v>8323</v>
      </c>
      <c r="G9004">
        <v>179</v>
      </c>
      <c r="H9004">
        <v>13.33</v>
      </c>
      <c r="I9004">
        <v>1.345</v>
      </c>
      <c r="J9004">
        <v>1</v>
      </c>
      <c r="K9004">
        <v>1167.79999999999</v>
      </c>
      <c r="L9004" t="s">
        <v>980</v>
      </c>
      <c r="M9004" t="s">
        <v>979</v>
      </c>
      <c r="N9004" s="119">
        <v>44152</v>
      </c>
      <c r="O9004">
        <v>0</v>
      </c>
      <c r="P9004">
        <v>0</v>
      </c>
      <c r="Q9004">
        <v>4255.6000000000004</v>
      </c>
      <c r="R9004">
        <v>947.45</v>
      </c>
      <c r="S9004">
        <v>1.974</v>
      </c>
      <c r="T9004">
        <v>33</v>
      </c>
      <c r="U9004">
        <v>2871.0999999999899</v>
      </c>
      <c r="V9004">
        <v>25</v>
      </c>
      <c r="W9004">
        <v>0.91700000000000004</v>
      </c>
      <c r="X9004">
        <v>1.482</v>
      </c>
      <c r="Y9004" s="119">
        <v>44152</v>
      </c>
      <c r="Z9004">
        <v>408857.23179923301</v>
      </c>
      <c r="AA9004">
        <v>3660562.1645221799</v>
      </c>
    </row>
    <row r="9005" spans="1:27" x14ac:dyDescent="0.25">
      <c r="A9005">
        <v>-111.976544169999</v>
      </c>
      <c r="B9005">
        <v>33.0798382199999</v>
      </c>
      <c r="C9005" t="s">
        <v>983</v>
      </c>
      <c r="D9005" t="s">
        <v>982</v>
      </c>
      <c r="E9005" t="s">
        <v>981</v>
      </c>
      <c r="F9005">
        <v>8324</v>
      </c>
      <c r="G9005">
        <v>179</v>
      </c>
      <c r="H9005">
        <v>13.33</v>
      </c>
      <c r="I9005">
        <v>1.5089999999999999</v>
      </c>
      <c r="J9005">
        <v>1</v>
      </c>
      <c r="K9005">
        <v>1167.9000000000001</v>
      </c>
      <c r="L9005" t="s">
        <v>980</v>
      </c>
      <c r="M9005" t="s">
        <v>979</v>
      </c>
      <c r="N9005" s="119">
        <v>44152</v>
      </c>
      <c r="O9005">
        <v>0</v>
      </c>
      <c r="P9005">
        <v>0</v>
      </c>
      <c r="Q9005">
        <v>3875.3</v>
      </c>
      <c r="R9005">
        <v>768.99</v>
      </c>
      <c r="S9005">
        <v>1.6020000000000001</v>
      </c>
      <c r="T9005">
        <v>33</v>
      </c>
      <c r="U9005">
        <v>2330.3000000000002</v>
      </c>
      <c r="V9005">
        <v>25</v>
      </c>
      <c r="W9005">
        <v>1.0289999999999999</v>
      </c>
      <c r="X9005">
        <v>1.663</v>
      </c>
      <c r="Y9005" s="119">
        <v>44152</v>
      </c>
      <c r="Z9005">
        <v>408857.22870486701</v>
      </c>
      <c r="AA9005">
        <v>3660561.83191795</v>
      </c>
    </row>
    <row r="9006" spans="1:27" x14ac:dyDescent="0.25">
      <c r="A9006">
        <v>-111.97654554</v>
      </c>
      <c r="B9006">
        <v>33.079834120000001</v>
      </c>
      <c r="C9006" t="s">
        <v>983</v>
      </c>
      <c r="D9006" t="s">
        <v>982</v>
      </c>
      <c r="E9006" t="s">
        <v>981</v>
      </c>
      <c r="F9006">
        <v>8325</v>
      </c>
      <c r="G9006">
        <v>171</v>
      </c>
      <c r="H9006">
        <v>13.33</v>
      </c>
      <c r="I9006">
        <v>1.3120000000000001</v>
      </c>
      <c r="J9006">
        <v>1</v>
      </c>
      <c r="K9006">
        <v>1167.79999999999</v>
      </c>
      <c r="L9006" t="s">
        <v>980</v>
      </c>
      <c r="M9006" t="s">
        <v>979</v>
      </c>
      <c r="N9006" s="119">
        <v>44152</v>
      </c>
      <c r="O9006">
        <v>0</v>
      </c>
      <c r="P9006">
        <v>0</v>
      </c>
      <c r="Q9006">
        <v>3471.1999999999898</v>
      </c>
      <c r="R9006">
        <v>792.12999999999897</v>
      </c>
      <c r="S9006">
        <v>1.65</v>
      </c>
      <c r="T9006">
        <v>33</v>
      </c>
      <c r="U9006">
        <v>2400.4</v>
      </c>
      <c r="V9006">
        <v>25</v>
      </c>
      <c r="W9006">
        <v>0.89500000000000002</v>
      </c>
      <c r="X9006">
        <v>1.446</v>
      </c>
      <c r="Y9006" s="119">
        <v>44152</v>
      </c>
      <c r="Z9006">
        <v>408857.09660402202</v>
      </c>
      <c r="AA9006">
        <v>3660561.3785484801</v>
      </c>
    </row>
    <row r="9007" spans="1:27" x14ac:dyDescent="0.25">
      <c r="A9007">
        <v>-111.97654129</v>
      </c>
      <c r="B9007">
        <v>33.079829910000001</v>
      </c>
      <c r="C9007" t="s">
        <v>983</v>
      </c>
      <c r="D9007" t="s">
        <v>982</v>
      </c>
      <c r="E9007" t="s">
        <v>981</v>
      </c>
      <c r="F9007">
        <v>8326</v>
      </c>
      <c r="G9007">
        <v>196</v>
      </c>
      <c r="H9007">
        <v>13.33</v>
      </c>
      <c r="I9007">
        <v>1.05</v>
      </c>
      <c r="J9007">
        <v>1</v>
      </c>
      <c r="K9007">
        <v>1167.79999999999</v>
      </c>
      <c r="L9007" t="s">
        <v>980</v>
      </c>
      <c r="M9007" t="s">
        <v>979</v>
      </c>
      <c r="N9007" s="119">
        <v>44152</v>
      </c>
      <c r="O9007">
        <v>0</v>
      </c>
      <c r="P9007">
        <v>0</v>
      </c>
      <c r="Q9007">
        <v>3775.6999999999898</v>
      </c>
      <c r="R9007">
        <v>1077</v>
      </c>
      <c r="S9007">
        <v>2.2440000000000002</v>
      </c>
      <c r="T9007">
        <v>33</v>
      </c>
      <c r="U9007">
        <v>3263.6999999999898</v>
      </c>
      <c r="V9007">
        <v>25</v>
      </c>
      <c r="W9007">
        <v>0.71599999999999997</v>
      </c>
      <c r="X9007">
        <v>1.157</v>
      </c>
      <c r="Y9007" s="119">
        <v>44152</v>
      </c>
      <c r="Z9007">
        <v>408857.48894443898</v>
      </c>
      <c r="AA9007">
        <v>3660560.9081033701</v>
      </c>
    </row>
    <row r="9008" spans="1:27" x14ac:dyDescent="0.25">
      <c r="A9008">
        <v>-111.97654468</v>
      </c>
      <c r="B9008">
        <v>33.07982621</v>
      </c>
      <c r="C9008" t="s">
        <v>983</v>
      </c>
      <c r="D9008" t="s">
        <v>982</v>
      </c>
      <c r="E9008" t="s">
        <v>981</v>
      </c>
      <c r="F9008">
        <v>8327</v>
      </c>
      <c r="G9008">
        <v>176</v>
      </c>
      <c r="H9008">
        <v>13.33</v>
      </c>
      <c r="I9008">
        <v>1.476</v>
      </c>
      <c r="J9008">
        <v>1</v>
      </c>
      <c r="K9008">
        <v>1167.79999999999</v>
      </c>
      <c r="L9008" t="s">
        <v>980</v>
      </c>
      <c r="M9008" t="s">
        <v>979</v>
      </c>
      <c r="N9008" s="119">
        <v>44152</v>
      </c>
      <c r="O9008">
        <v>0</v>
      </c>
      <c r="P9008">
        <v>0</v>
      </c>
      <c r="Q9008">
        <v>3524</v>
      </c>
      <c r="R9008">
        <v>714.83</v>
      </c>
      <c r="S9008">
        <v>1.4890000000000001</v>
      </c>
      <c r="T9008">
        <v>33</v>
      </c>
      <c r="U9008">
        <v>2166.0999999999899</v>
      </c>
      <c r="V9008">
        <v>25</v>
      </c>
      <c r="W9008">
        <v>1.0069999999999999</v>
      </c>
      <c r="X9008">
        <v>1.627</v>
      </c>
      <c r="Y9008" s="119">
        <v>44152</v>
      </c>
      <c r="Z9008">
        <v>408857.16871514497</v>
      </c>
      <c r="AA9008">
        <v>3660560.5008352101</v>
      </c>
    </row>
    <row r="9009" spans="1:27" x14ac:dyDescent="0.25">
      <c r="A9009">
        <v>-111.976543829999</v>
      </c>
      <c r="B9009">
        <v>33.079822219999897</v>
      </c>
      <c r="C9009" t="s">
        <v>983</v>
      </c>
      <c r="D9009" t="s">
        <v>982</v>
      </c>
      <c r="E9009" t="s">
        <v>981</v>
      </c>
      <c r="F9009">
        <v>8328</v>
      </c>
      <c r="G9009">
        <v>181</v>
      </c>
      <c r="H9009">
        <v>13.33</v>
      </c>
      <c r="I9009">
        <v>1.476</v>
      </c>
      <c r="J9009">
        <v>1</v>
      </c>
      <c r="K9009">
        <v>1167.79999999999</v>
      </c>
      <c r="L9009" t="s">
        <v>980</v>
      </c>
      <c r="M9009" t="s">
        <v>979</v>
      </c>
      <c r="N9009" s="119">
        <v>44152</v>
      </c>
      <c r="O9009">
        <v>0</v>
      </c>
      <c r="P9009">
        <v>0</v>
      </c>
      <c r="Q9009">
        <v>3771.1999999999898</v>
      </c>
      <c r="R9009">
        <v>764.97</v>
      </c>
      <c r="S9009">
        <v>1.5940000000000001</v>
      </c>
      <c r="T9009">
        <v>33</v>
      </c>
      <c r="U9009">
        <v>2318.0999999999899</v>
      </c>
      <c r="V9009">
        <v>25</v>
      </c>
      <c r="W9009">
        <v>1.0069999999999999</v>
      </c>
      <c r="X9009">
        <v>1.627</v>
      </c>
      <c r="Y9009" s="119">
        <v>44152</v>
      </c>
      <c r="Z9009">
        <v>408857.24393621401</v>
      </c>
      <c r="AA9009">
        <v>3660560.0577334799</v>
      </c>
    </row>
    <row r="9010" spans="1:27" x14ac:dyDescent="0.25">
      <c r="A9010">
        <v>-111.97654466</v>
      </c>
      <c r="B9010">
        <v>33.079817220000002</v>
      </c>
      <c r="C9010" t="s">
        <v>983</v>
      </c>
      <c r="D9010" t="s">
        <v>982</v>
      </c>
      <c r="E9010" t="s">
        <v>981</v>
      </c>
      <c r="F9010">
        <v>8329</v>
      </c>
      <c r="G9010">
        <v>182</v>
      </c>
      <c r="H9010">
        <v>13.33</v>
      </c>
      <c r="I9010">
        <v>1.706</v>
      </c>
      <c r="J9010">
        <v>1</v>
      </c>
      <c r="K9010">
        <v>1167.9000000000001</v>
      </c>
      <c r="L9010" t="s">
        <v>980</v>
      </c>
      <c r="M9010" t="s">
        <v>979</v>
      </c>
      <c r="N9010" s="119">
        <v>44152</v>
      </c>
      <c r="O9010">
        <v>0</v>
      </c>
      <c r="P9010">
        <v>0</v>
      </c>
      <c r="Q9010">
        <v>3599.5999999999899</v>
      </c>
      <c r="R9010">
        <v>631.87</v>
      </c>
      <c r="S9010">
        <v>1.3160000000000001</v>
      </c>
      <c r="T9010">
        <v>33</v>
      </c>
      <c r="U9010">
        <v>1914.79999999999</v>
      </c>
      <c r="V9010">
        <v>25</v>
      </c>
      <c r="W9010">
        <v>1.163</v>
      </c>
      <c r="X9010">
        <v>1.88</v>
      </c>
      <c r="Y9010" s="119">
        <v>44152</v>
      </c>
      <c r="Z9010">
        <v>408857.16130910302</v>
      </c>
      <c r="AA9010">
        <v>3660559.5041138302</v>
      </c>
    </row>
    <row r="9011" spans="1:27" x14ac:dyDescent="0.25">
      <c r="A9011">
        <v>-111.976544829999</v>
      </c>
      <c r="B9011">
        <v>33.079813219999899</v>
      </c>
      <c r="C9011" t="s">
        <v>983</v>
      </c>
      <c r="D9011" t="s">
        <v>982</v>
      </c>
      <c r="E9011" t="s">
        <v>981</v>
      </c>
      <c r="F9011">
        <v>8330</v>
      </c>
      <c r="G9011">
        <v>181</v>
      </c>
      <c r="H9011">
        <v>13.33</v>
      </c>
      <c r="I9011">
        <v>1.575</v>
      </c>
      <c r="J9011">
        <v>1</v>
      </c>
      <c r="K9011">
        <v>1167.79999999999</v>
      </c>
      <c r="L9011" t="s">
        <v>980</v>
      </c>
      <c r="M9011" t="s">
        <v>979</v>
      </c>
      <c r="N9011" s="119">
        <v>44152</v>
      </c>
      <c r="O9011">
        <v>0</v>
      </c>
      <c r="P9011">
        <v>0</v>
      </c>
      <c r="Q9011">
        <v>3553.0999999999899</v>
      </c>
      <c r="R9011">
        <v>675.69</v>
      </c>
      <c r="S9011">
        <v>1.4079999999999999</v>
      </c>
      <c r="T9011">
        <v>33</v>
      </c>
      <c r="U9011">
        <v>2047.5999999999899</v>
      </c>
      <c r="V9011">
        <v>25</v>
      </c>
      <c r="W9011">
        <v>1.0740000000000001</v>
      </c>
      <c r="X9011">
        <v>1.7350000000000001</v>
      </c>
      <c r="Y9011" s="119">
        <v>44152</v>
      </c>
      <c r="Z9011">
        <v>408857.14131596399</v>
      </c>
      <c r="AA9011">
        <v>3660559.0607891399</v>
      </c>
    </row>
    <row r="9012" spans="1:27" x14ac:dyDescent="0.25">
      <c r="A9012">
        <v>-111.97654432</v>
      </c>
      <c r="B9012">
        <v>33.079808210000003</v>
      </c>
      <c r="C9012" t="s">
        <v>983</v>
      </c>
      <c r="D9012" t="s">
        <v>982</v>
      </c>
      <c r="E9012" t="s">
        <v>981</v>
      </c>
      <c r="F9012">
        <v>8331</v>
      </c>
      <c r="G9012">
        <v>184</v>
      </c>
      <c r="H9012">
        <v>13.33</v>
      </c>
      <c r="I9012">
        <v>1.476</v>
      </c>
      <c r="J9012">
        <v>1</v>
      </c>
      <c r="K9012">
        <v>1167.79999999999</v>
      </c>
      <c r="L9012" t="s">
        <v>980</v>
      </c>
      <c r="M9012" t="s">
        <v>979</v>
      </c>
      <c r="N9012" s="119">
        <v>44152</v>
      </c>
      <c r="O9012">
        <v>0</v>
      </c>
      <c r="P9012">
        <v>0</v>
      </c>
      <c r="Q9012">
        <v>3524.6999999999898</v>
      </c>
      <c r="R9012">
        <v>714.98</v>
      </c>
      <c r="S9012">
        <v>1.49</v>
      </c>
      <c r="T9012">
        <v>33</v>
      </c>
      <c r="U9012">
        <v>2166.5999999999899</v>
      </c>
      <c r="V9012">
        <v>25</v>
      </c>
      <c r="W9012">
        <v>1.0069999999999999</v>
      </c>
      <c r="X9012">
        <v>1.627</v>
      </c>
      <c r="Y9012" s="119">
        <v>44152</v>
      </c>
      <c r="Z9012">
        <v>408857.18375032599</v>
      </c>
      <c r="AA9012">
        <v>3660558.5048972098</v>
      </c>
    </row>
    <row r="9013" spans="1:27" x14ac:dyDescent="0.25">
      <c r="A9013">
        <v>-111.97654468</v>
      </c>
      <c r="B9013">
        <v>33.079804209999899</v>
      </c>
      <c r="C9013" t="s">
        <v>983</v>
      </c>
      <c r="D9013" t="s">
        <v>982</v>
      </c>
      <c r="E9013" t="s">
        <v>981</v>
      </c>
      <c r="F9013">
        <v>8332</v>
      </c>
      <c r="G9013">
        <v>176</v>
      </c>
      <c r="H9013">
        <v>13.33</v>
      </c>
      <c r="I9013">
        <v>1.673</v>
      </c>
      <c r="J9013">
        <v>1</v>
      </c>
      <c r="K9013">
        <v>1167.79999999999</v>
      </c>
      <c r="L9013" t="s">
        <v>980</v>
      </c>
      <c r="M9013" t="s">
        <v>979</v>
      </c>
      <c r="N9013" s="119">
        <v>44152</v>
      </c>
      <c r="O9013">
        <v>0</v>
      </c>
      <c r="P9013">
        <v>0</v>
      </c>
      <c r="Q9013">
        <v>3031.0999999999899</v>
      </c>
      <c r="R9013">
        <v>542.50999999999897</v>
      </c>
      <c r="S9013">
        <v>1.1299999999999999</v>
      </c>
      <c r="T9013">
        <v>33</v>
      </c>
      <c r="U9013">
        <v>1644</v>
      </c>
      <c r="V9013">
        <v>25</v>
      </c>
      <c r="W9013">
        <v>1.141</v>
      </c>
      <c r="X9013">
        <v>1.8440000000000001</v>
      </c>
      <c r="Y9013" s="119">
        <v>44152</v>
      </c>
      <c r="Z9013">
        <v>408857.14602312702</v>
      </c>
      <c r="AA9013">
        <v>3660558.0617375202</v>
      </c>
    </row>
    <row r="9014" spans="1:27" x14ac:dyDescent="0.25">
      <c r="A9014">
        <v>-111.976544169999</v>
      </c>
      <c r="B9014">
        <v>33.079800220000003</v>
      </c>
      <c r="C9014" t="s">
        <v>983</v>
      </c>
      <c r="D9014" t="s">
        <v>982</v>
      </c>
      <c r="E9014" t="s">
        <v>981</v>
      </c>
      <c r="F9014">
        <v>8333</v>
      </c>
      <c r="G9014">
        <v>179</v>
      </c>
      <c r="H9014">
        <v>13.33</v>
      </c>
      <c r="I9014">
        <v>1.6080000000000001</v>
      </c>
      <c r="J9014">
        <v>1</v>
      </c>
      <c r="K9014">
        <v>1167.79999999999</v>
      </c>
      <c r="L9014" t="s">
        <v>980</v>
      </c>
      <c r="M9014" t="s">
        <v>979</v>
      </c>
      <c r="N9014" s="119">
        <v>44152</v>
      </c>
      <c r="O9014">
        <v>0</v>
      </c>
      <c r="P9014">
        <v>0</v>
      </c>
      <c r="Q9014">
        <v>2281.4</v>
      </c>
      <c r="R9014">
        <v>425</v>
      </c>
      <c r="S9014">
        <v>0.88500000000000001</v>
      </c>
      <c r="T9014">
        <v>33</v>
      </c>
      <c r="U9014">
        <v>1287.9000000000001</v>
      </c>
      <c r="V9014">
        <v>25</v>
      </c>
      <c r="W9014">
        <v>1.0960000000000001</v>
      </c>
      <c r="X9014">
        <v>1.7709999999999999</v>
      </c>
      <c r="Y9014" s="119">
        <v>44152</v>
      </c>
      <c r="Z9014">
        <v>408857.18950957898</v>
      </c>
      <c r="AA9014">
        <v>3660557.6189310299</v>
      </c>
    </row>
    <row r="9015" spans="1:27" x14ac:dyDescent="0.25">
      <c r="A9015">
        <v>-111.97654414</v>
      </c>
      <c r="B9015">
        <v>33.079795189999899</v>
      </c>
      <c r="C9015" t="s">
        <v>983</v>
      </c>
      <c r="D9015" t="s">
        <v>982</v>
      </c>
      <c r="E9015" t="s">
        <v>981</v>
      </c>
      <c r="F9015">
        <v>8334</v>
      </c>
      <c r="G9015">
        <v>185</v>
      </c>
      <c r="H9015">
        <v>13.33</v>
      </c>
      <c r="I9015">
        <v>1.5089999999999999</v>
      </c>
      <c r="J9015">
        <v>1</v>
      </c>
      <c r="K9015">
        <v>1167.9000000000001</v>
      </c>
      <c r="L9015" t="s">
        <v>980</v>
      </c>
      <c r="M9015" t="s">
        <v>979</v>
      </c>
      <c r="N9015" s="119">
        <v>44152</v>
      </c>
      <c r="O9015">
        <v>0</v>
      </c>
      <c r="P9015">
        <v>0</v>
      </c>
      <c r="Q9015">
        <v>2126.9</v>
      </c>
      <c r="R9015">
        <v>422.05</v>
      </c>
      <c r="S9015">
        <v>0.879</v>
      </c>
      <c r="T9015">
        <v>33</v>
      </c>
      <c r="U9015">
        <v>1278.9000000000001</v>
      </c>
      <c r="V9015">
        <v>25</v>
      </c>
      <c r="W9015">
        <v>1.0289999999999999</v>
      </c>
      <c r="X9015">
        <v>1.663</v>
      </c>
      <c r="Y9015" s="119">
        <v>44152</v>
      </c>
      <c r="Z9015">
        <v>408857.18712147803</v>
      </c>
      <c r="AA9015">
        <v>3660557.0612385501</v>
      </c>
    </row>
    <row r="9016" spans="1:27" x14ac:dyDescent="0.25">
      <c r="A9016">
        <v>-111.97654432</v>
      </c>
      <c r="B9016">
        <v>33.079791210000003</v>
      </c>
      <c r="C9016" t="s">
        <v>983</v>
      </c>
      <c r="D9016" t="s">
        <v>982</v>
      </c>
      <c r="E9016" t="s">
        <v>981</v>
      </c>
      <c r="F9016">
        <v>8335</v>
      </c>
      <c r="G9016">
        <v>184</v>
      </c>
      <c r="H9016">
        <v>13.33</v>
      </c>
      <c r="I9016">
        <v>1.476</v>
      </c>
      <c r="J9016">
        <v>1</v>
      </c>
      <c r="K9016">
        <v>1167.79999999999</v>
      </c>
      <c r="L9016" t="s">
        <v>980</v>
      </c>
      <c r="M9016" t="s">
        <v>979</v>
      </c>
      <c r="N9016" s="119">
        <v>44152</v>
      </c>
      <c r="O9016">
        <v>0</v>
      </c>
      <c r="P9016">
        <v>0</v>
      </c>
      <c r="Q9016">
        <v>2901.0999999999899</v>
      </c>
      <c r="R9016">
        <v>588.47</v>
      </c>
      <c r="S9016">
        <v>1.226</v>
      </c>
      <c r="T9016">
        <v>33</v>
      </c>
      <c r="U9016">
        <v>1783.2</v>
      </c>
      <c r="V9016">
        <v>25</v>
      </c>
      <c r="W9016">
        <v>1.0069999999999999</v>
      </c>
      <c r="X9016">
        <v>1.627</v>
      </c>
      <c r="Y9016" s="119">
        <v>44152</v>
      </c>
      <c r="Z9016">
        <v>408857.166215598</v>
      </c>
      <c r="AA9016">
        <v>3660556.6201399099</v>
      </c>
    </row>
    <row r="9017" spans="1:27" x14ac:dyDescent="0.25">
      <c r="A9017">
        <v>-111.976544169999</v>
      </c>
      <c r="B9017">
        <v>33.079786220000003</v>
      </c>
      <c r="C9017" t="s">
        <v>983</v>
      </c>
      <c r="D9017" t="s">
        <v>982</v>
      </c>
      <c r="E9017" t="s">
        <v>981</v>
      </c>
      <c r="F9017">
        <v>8336</v>
      </c>
      <c r="G9017">
        <v>179</v>
      </c>
      <c r="H9017">
        <v>13.33</v>
      </c>
      <c r="I9017">
        <v>1.837</v>
      </c>
      <c r="J9017">
        <v>1</v>
      </c>
      <c r="K9017">
        <v>1167.79999999999</v>
      </c>
      <c r="L9017" t="s">
        <v>980</v>
      </c>
      <c r="M9017" t="s">
        <v>979</v>
      </c>
      <c r="N9017" s="119">
        <v>44152</v>
      </c>
      <c r="O9017">
        <v>0</v>
      </c>
      <c r="P9017">
        <v>0</v>
      </c>
      <c r="Q9017">
        <v>2928</v>
      </c>
      <c r="R9017">
        <v>477.25999999999902</v>
      </c>
      <c r="S9017">
        <v>0.99399999999999999</v>
      </c>
      <c r="T9017">
        <v>33</v>
      </c>
      <c r="U9017">
        <v>1446.29999999999</v>
      </c>
      <c r="V9017">
        <v>25</v>
      </c>
      <c r="W9017">
        <v>1.2529999999999999</v>
      </c>
      <c r="X9017">
        <v>2.0249999999999999</v>
      </c>
      <c r="Y9017" s="119">
        <v>44152</v>
      </c>
      <c r="Z9017">
        <v>408857.17506922001</v>
      </c>
      <c r="AA9017">
        <v>3660556.0667779599</v>
      </c>
    </row>
    <row r="9018" spans="1:27" x14ac:dyDescent="0.25">
      <c r="A9018">
        <v>-111.97654434</v>
      </c>
      <c r="B9018">
        <v>33.079782219999899</v>
      </c>
      <c r="C9018" t="s">
        <v>983</v>
      </c>
      <c r="D9018" t="s">
        <v>982</v>
      </c>
      <c r="E9018" t="s">
        <v>981</v>
      </c>
      <c r="F9018">
        <v>8337</v>
      </c>
      <c r="G9018">
        <v>178</v>
      </c>
      <c r="H9018">
        <v>13.33</v>
      </c>
      <c r="I9018">
        <v>1.575</v>
      </c>
      <c r="J9018">
        <v>1</v>
      </c>
      <c r="K9018">
        <v>1167.9000000000001</v>
      </c>
      <c r="L9018" t="s">
        <v>980</v>
      </c>
      <c r="M9018" t="s">
        <v>979</v>
      </c>
      <c r="N9018" s="119">
        <v>44152</v>
      </c>
      <c r="O9018">
        <v>0</v>
      </c>
      <c r="P9018">
        <v>0</v>
      </c>
      <c r="Q9018">
        <v>4046.5</v>
      </c>
      <c r="R9018">
        <v>769.50999999999897</v>
      </c>
      <c r="S9018">
        <v>1.603</v>
      </c>
      <c r="T9018">
        <v>33</v>
      </c>
      <c r="U9018">
        <v>2331.8000000000002</v>
      </c>
      <c r="V9018">
        <v>25</v>
      </c>
      <c r="W9018">
        <v>1.0740000000000001</v>
      </c>
      <c r="X9018">
        <v>1.7350000000000001</v>
      </c>
      <c r="Y9018" s="119">
        <v>44152</v>
      </c>
      <c r="Z9018">
        <v>408857.15507608099</v>
      </c>
      <c r="AA9018">
        <v>3660555.6234532702</v>
      </c>
    </row>
    <row r="9019" spans="1:27" x14ac:dyDescent="0.25">
      <c r="A9019">
        <v>-111.976545169999</v>
      </c>
      <c r="B9019">
        <v>33.079777219999897</v>
      </c>
      <c r="C9019" t="s">
        <v>983</v>
      </c>
      <c r="D9019" t="s">
        <v>982</v>
      </c>
      <c r="E9019" t="s">
        <v>981</v>
      </c>
      <c r="F9019">
        <v>8338</v>
      </c>
      <c r="G9019">
        <v>179</v>
      </c>
      <c r="H9019">
        <v>13.33</v>
      </c>
      <c r="I9019">
        <v>1.673</v>
      </c>
      <c r="J9019">
        <v>1</v>
      </c>
      <c r="K9019">
        <v>1167.79999999999</v>
      </c>
      <c r="L9019" t="s">
        <v>980</v>
      </c>
      <c r="M9019" t="s">
        <v>979</v>
      </c>
      <c r="N9019" s="119">
        <v>44152</v>
      </c>
      <c r="O9019">
        <v>0</v>
      </c>
      <c r="P9019">
        <v>0</v>
      </c>
      <c r="Q9019">
        <v>4821.6000000000004</v>
      </c>
      <c r="R9019">
        <v>862.97</v>
      </c>
      <c r="S9019">
        <v>1.798</v>
      </c>
      <c r="T9019">
        <v>33</v>
      </c>
      <c r="U9019">
        <v>2615.0999999999899</v>
      </c>
      <c r="V9019">
        <v>25</v>
      </c>
      <c r="W9019">
        <v>1.141</v>
      </c>
      <c r="X9019">
        <v>1.8440000000000001</v>
      </c>
      <c r="Y9019" s="119">
        <v>44152</v>
      </c>
      <c r="Z9019">
        <v>408857.07244893798</v>
      </c>
      <c r="AA9019">
        <v>3660555.0698336302</v>
      </c>
    </row>
    <row r="9020" spans="1:27" x14ac:dyDescent="0.25">
      <c r="A9020">
        <v>-111.976543629999</v>
      </c>
      <c r="B9020">
        <v>33.0797711499999</v>
      </c>
      <c r="C9020" t="s">
        <v>983</v>
      </c>
      <c r="D9020" t="s">
        <v>982</v>
      </c>
      <c r="E9020" t="s">
        <v>981</v>
      </c>
      <c r="F9020">
        <v>8339</v>
      </c>
      <c r="G9020">
        <v>188</v>
      </c>
      <c r="H9020">
        <v>13.33</v>
      </c>
      <c r="I9020">
        <v>2.133</v>
      </c>
      <c r="J9020">
        <v>1</v>
      </c>
      <c r="K9020">
        <v>1167.9000000000001</v>
      </c>
      <c r="L9020" t="s">
        <v>980</v>
      </c>
      <c r="M9020" t="s">
        <v>979</v>
      </c>
      <c r="N9020" s="119">
        <v>44152</v>
      </c>
      <c r="O9020">
        <v>0</v>
      </c>
      <c r="P9020">
        <v>0</v>
      </c>
      <c r="Q9020">
        <v>6203.3</v>
      </c>
      <c r="R9020">
        <v>871.13999999999896</v>
      </c>
      <c r="S9020">
        <v>1.8149999999999999</v>
      </c>
      <c r="T9020">
        <v>33</v>
      </c>
      <c r="U9020">
        <v>2639.8</v>
      </c>
      <c r="V9020">
        <v>25</v>
      </c>
      <c r="W9020">
        <v>1.454</v>
      </c>
      <c r="X9020">
        <v>2.35</v>
      </c>
      <c r="Y9020" s="119">
        <v>44152</v>
      </c>
      <c r="Z9020">
        <v>408857.20992730098</v>
      </c>
      <c r="AA9020">
        <v>3660554.39552713</v>
      </c>
    </row>
    <row r="9021" spans="1:27" x14ac:dyDescent="0.25">
      <c r="A9021">
        <v>-111.976544829999</v>
      </c>
      <c r="B9021">
        <v>33.079765219999899</v>
      </c>
      <c r="C9021" t="s">
        <v>983</v>
      </c>
      <c r="D9021" t="s">
        <v>982</v>
      </c>
      <c r="E9021" t="s">
        <v>981</v>
      </c>
      <c r="F9021">
        <v>8340</v>
      </c>
      <c r="G9021">
        <v>181</v>
      </c>
      <c r="H9021">
        <v>13.33</v>
      </c>
      <c r="I9021">
        <v>2.4279999999999999</v>
      </c>
      <c r="J9021">
        <v>1</v>
      </c>
      <c r="K9021">
        <v>1167.79999999999</v>
      </c>
      <c r="L9021" t="s">
        <v>980</v>
      </c>
      <c r="M9021" t="s">
        <v>979</v>
      </c>
      <c r="N9021" s="119">
        <v>44152</v>
      </c>
      <c r="O9021">
        <v>0</v>
      </c>
      <c r="P9021">
        <v>0</v>
      </c>
      <c r="Q9021">
        <v>5833.5</v>
      </c>
      <c r="R9021">
        <v>719.58</v>
      </c>
      <c r="S9021">
        <v>1.4990000000000001</v>
      </c>
      <c r="T9021">
        <v>33</v>
      </c>
      <c r="U9021">
        <v>2180.5</v>
      </c>
      <c r="V9021">
        <v>25</v>
      </c>
      <c r="W9021">
        <v>1.655</v>
      </c>
      <c r="X9021">
        <v>2.6749999999999998</v>
      </c>
      <c r="Y9021" s="119">
        <v>44152</v>
      </c>
      <c r="Z9021">
        <v>408857.09180613299</v>
      </c>
      <c r="AA9021">
        <v>3660553.7391214701</v>
      </c>
    </row>
    <row r="9022" spans="1:27" x14ac:dyDescent="0.25">
      <c r="A9022">
        <v>-111.97654568</v>
      </c>
      <c r="B9022">
        <v>33.079759209999899</v>
      </c>
      <c r="C9022" t="s">
        <v>983</v>
      </c>
      <c r="D9022" t="s">
        <v>982</v>
      </c>
      <c r="E9022" t="s">
        <v>981</v>
      </c>
      <c r="F9022">
        <v>8341</v>
      </c>
      <c r="G9022">
        <v>176</v>
      </c>
      <c r="H9022">
        <v>13.33</v>
      </c>
      <c r="I9022">
        <v>2.198</v>
      </c>
      <c r="J9022">
        <v>1</v>
      </c>
      <c r="K9022">
        <v>1167.79999999999</v>
      </c>
      <c r="L9022" t="s">
        <v>980</v>
      </c>
      <c r="M9022" t="s">
        <v>979</v>
      </c>
      <c r="N9022" s="119">
        <v>44152</v>
      </c>
      <c r="O9022">
        <v>0</v>
      </c>
      <c r="P9022">
        <v>0</v>
      </c>
      <c r="Q9022">
        <v>4694.5</v>
      </c>
      <c r="R9022">
        <v>639.58000000000004</v>
      </c>
      <c r="S9022">
        <v>1.3320000000000001</v>
      </c>
      <c r="T9022">
        <v>33</v>
      </c>
      <c r="U9022">
        <v>1938.0999999999899</v>
      </c>
      <c r="V9022">
        <v>25</v>
      </c>
      <c r="W9022">
        <v>1.4990000000000001</v>
      </c>
      <c r="X9022">
        <v>2.4220000000000002</v>
      </c>
      <c r="Y9022" s="119">
        <v>44152</v>
      </c>
      <c r="Z9022">
        <v>408857.00627046003</v>
      </c>
      <c r="AA9022">
        <v>3660553.0735424398</v>
      </c>
    </row>
    <row r="9023" spans="1:27" x14ac:dyDescent="0.25">
      <c r="A9023">
        <v>-111.97654466</v>
      </c>
      <c r="B9023">
        <v>33.079753220000001</v>
      </c>
      <c r="C9023" t="s">
        <v>983</v>
      </c>
      <c r="D9023" t="s">
        <v>982</v>
      </c>
      <c r="E9023" t="s">
        <v>981</v>
      </c>
      <c r="F9023">
        <v>8342</v>
      </c>
      <c r="G9023">
        <v>182</v>
      </c>
      <c r="H9023">
        <v>13.33</v>
      </c>
      <c r="I9023">
        <v>2.133</v>
      </c>
      <c r="J9023">
        <v>1</v>
      </c>
      <c r="K9023">
        <v>1167.7</v>
      </c>
      <c r="L9023" t="s">
        <v>980</v>
      </c>
      <c r="M9023" t="s">
        <v>979</v>
      </c>
      <c r="N9023" s="119">
        <v>44152</v>
      </c>
      <c r="O9023">
        <v>0</v>
      </c>
      <c r="P9023">
        <v>0</v>
      </c>
      <c r="Q9023">
        <v>4383.5</v>
      </c>
      <c r="R9023">
        <v>615.58000000000004</v>
      </c>
      <c r="S9023">
        <v>1.282</v>
      </c>
      <c r="T9023">
        <v>33</v>
      </c>
      <c r="U9023">
        <v>1865.4</v>
      </c>
      <c r="V9023">
        <v>25</v>
      </c>
      <c r="W9023">
        <v>1.454</v>
      </c>
      <c r="X9023">
        <v>2.35</v>
      </c>
      <c r="Y9023" s="119">
        <v>44152</v>
      </c>
      <c r="Z9023">
        <v>408857.09529601299</v>
      </c>
      <c r="AA9023">
        <v>3660552.40855694</v>
      </c>
    </row>
    <row r="9024" spans="1:27" x14ac:dyDescent="0.25">
      <c r="A9024">
        <v>-111.97654568</v>
      </c>
      <c r="B9024">
        <v>33.079748209999899</v>
      </c>
      <c r="C9024" t="s">
        <v>983</v>
      </c>
      <c r="D9024" t="s">
        <v>982</v>
      </c>
      <c r="E9024" t="s">
        <v>981</v>
      </c>
      <c r="F9024">
        <v>8343</v>
      </c>
      <c r="G9024">
        <v>176</v>
      </c>
      <c r="H9024">
        <v>13.33</v>
      </c>
      <c r="I9024">
        <v>1.9359999999999999</v>
      </c>
      <c r="J9024">
        <v>1</v>
      </c>
      <c r="K9024">
        <v>1167.79999999999</v>
      </c>
      <c r="L9024" t="s">
        <v>980</v>
      </c>
      <c r="M9024" t="s">
        <v>979</v>
      </c>
      <c r="N9024" s="119">
        <v>44152</v>
      </c>
      <c r="O9024">
        <v>0</v>
      </c>
      <c r="P9024">
        <v>0</v>
      </c>
      <c r="Q9024">
        <v>4857.3</v>
      </c>
      <c r="R9024">
        <v>751.48</v>
      </c>
      <c r="S9024">
        <v>1.5660000000000001</v>
      </c>
      <c r="T9024">
        <v>33</v>
      </c>
      <c r="U9024">
        <v>2277.1999999999898</v>
      </c>
      <c r="V9024">
        <v>25</v>
      </c>
      <c r="W9024">
        <v>1.32</v>
      </c>
      <c r="X9024">
        <v>2.133</v>
      </c>
      <c r="Y9024" s="119">
        <v>44152</v>
      </c>
      <c r="Z9024">
        <v>408856.99492445902</v>
      </c>
      <c r="AA9024">
        <v>3660551.8539935998</v>
      </c>
    </row>
    <row r="9025" spans="1:27" x14ac:dyDescent="0.25">
      <c r="A9025">
        <v>-111.976544489999</v>
      </c>
      <c r="B9025">
        <v>33.0797422099999</v>
      </c>
      <c r="C9025" t="s">
        <v>983</v>
      </c>
      <c r="D9025" t="s">
        <v>982</v>
      </c>
      <c r="E9025" t="s">
        <v>981</v>
      </c>
      <c r="F9025">
        <v>8344</v>
      </c>
      <c r="G9025">
        <v>183</v>
      </c>
      <c r="H9025">
        <v>13.33</v>
      </c>
      <c r="I9025">
        <v>2.2639999999999998</v>
      </c>
      <c r="J9025">
        <v>1</v>
      </c>
      <c r="K9025">
        <v>1167.79999999999</v>
      </c>
      <c r="L9025" t="s">
        <v>980</v>
      </c>
      <c r="M9025" t="s">
        <v>979</v>
      </c>
      <c r="N9025" s="119">
        <v>44152</v>
      </c>
      <c r="O9025">
        <v>0</v>
      </c>
      <c r="P9025">
        <v>0</v>
      </c>
      <c r="Q9025">
        <v>5155.6999999999898</v>
      </c>
      <c r="R9025">
        <v>682.04999999999905</v>
      </c>
      <c r="S9025">
        <v>1.421</v>
      </c>
      <c r="T9025">
        <v>33</v>
      </c>
      <c r="U9025">
        <v>2066.8000000000002</v>
      </c>
      <c r="V9025">
        <v>25</v>
      </c>
      <c r="W9025">
        <v>1.5429999999999999</v>
      </c>
      <c r="X9025">
        <v>2.4950000000000001</v>
      </c>
      <c r="Y9025" s="119">
        <v>44152</v>
      </c>
      <c r="Z9025">
        <v>408857.09980704001</v>
      </c>
      <c r="AA9025">
        <v>3660551.1877517998</v>
      </c>
    </row>
    <row r="9026" spans="1:27" x14ac:dyDescent="0.25">
      <c r="A9026">
        <v>-111.976545509999</v>
      </c>
      <c r="B9026">
        <v>33.079737209999898</v>
      </c>
      <c r="C9026" t="s">
        <v>983</v>
      </c>
      <c r="D9026" t="s">
        <v>982</v>
      </c>
      <c r="E9026" t="s">
        <v>981</v>
      </c>
      <c r="F9026">
        <v>8345</v>
      </c>
      <c r="G9026">
        <v>177</v>
      </c>
      <c r="H9026">
        <v>13.33</v>
      </c>
      <c r="I9026">
        <v>1.772</v>
      </c>
      <c r="J9026">
        <v>1</v>
      </c>
      <c r="K9026">
        <v>1167.79999999999</v>
      </c>
      <c r="L9026" t="s">
        <v>980</v>
      </c>
      <c r="M9026" t="s">
        <v>979</v>
      </c>
      <c r="N9026" s="119">
        <v>44152</v>
      </c>
      <c r="O9026">
        <v>0</v>
      </c>
      <c r="P9026">
        <v>0</v>
      </c>
      <c r="Q9026">
        <v>5415.1</v>
      </c>
      <c r="R9026">
        <v>915.36</v>
      </c>
      <c r="S9026">
        <v>1.907</v>
      </c>
      <c r="T9026">
        <v>33</v>
      </c>
      <c r="U9026">
        <v>2773.8</v>
      </c>
      <c r="V9026">
        <v>25</v>
      </c>
      <c r="W9026">
        <v>1.208</v>
      </c>
      <c r="X9026">
        <v>1.952</v>
      </c>
      <c r="Y9026" s="119">
        <v>44152</v>
      </c>
      <c r="Z9026">
        <v>408856.999445792</v>
      </c>
      <c r="AA9026">
        <v>3660550.6342971502</v>
      </c>
    </row>
    <row r="9027" spans="1:27" x14ac:dyDescent="0.25">
      <c r="A9027">
        <v>-111.97654568</v>
      </c>
      <c r="B9027">
        <v>33.079731209999899</v>
      </c>
      <c r="C9027" t="s">
        <v>983</v>
      </c>
      <c r="D9027" t="s">
        <v>982</v>
      </c>
      <c r="E9027" t="s">
        <v>981</v>
      </c>
      <c r="F9027">
        <v>8346</v>
      </c>
      <c r="G9027">
        <v>176</v>
      </c>
      <c r="H9027">
        <v>13.33</v>
      </c>
      <c r="I9027">
        <v>2.1</v>
      </c>
      <c r="J9027">
        <v>1</v>
      </c>
      <c r="K9027">
        <v>1167.9000000000001</v>
      </c>
      <c r="L9027" t="s">
        <v>980</v>
      </c>
      <c r="M9027" t="s">
        <v>979</v>
      </c>
      <c r="N9027" s="119">
        <v>44152</v>
      </c>
      <c r="O9027">
        <v>0</v>
      </c>
      <c r="P9027">
        <v>0</v>
      </c>
      <c r="Q9027">
        <v>5064.6000000000004</v>
      </c>
      <c r="R9027">
        <v>722.34</v>
      </c>
      <c r="S9027">
        <v>1.5049999999999999</v>
      </c>
      <c r="T9027">
        <v>33</v>
      </c>
      <c r="U9027">
        <v>2188.9</v>
      </c>
      <c r="V9027">
        <v>25</v>
      </c>
      <c r="W9027">
        <v>1.4319999999999999</v>
      </c>
      <c r="X9027">
        <v>2.3140000000000001</v>
      </c>
      <c r="Y9027" s="119">
        <v>44152</v>
      </c>
      <c r="Z9027">
        <v>408856.977389735</v>
      </c>
      <c r="AA9027">
        <v>3660549.9692363199</v>
      </c>
    </row>
    <row r="9028" spans="1:27" x14ac:dyDescent="0.25">
      <c r="A9028">
        <v>-111.97654414</v>
      </c>
      <c r="B9028">
        <v>33.079725189999898</v>
      </c>
      <c r="C9028" t="s">
        <v>983</v>
      </c>
      <c r="D9028" t="s">
        <v>982</v>
      </c>
      <c r="E9028" t="s">
        <v>981</v>
      </c>
      <c r="F9028">
        <v>8347</v>
      </c>
      <c r="G9028">
        <v>185</v>
      </c>
      <c r="H9028">
        <v>13.33</v>
      </c>
      <c r="I9028">
        <v>2.0670000000000002</v>
      </c>
      <c r="J9028">
        <v>1</v>
      </c>
      <c r="K9028">
        <v>1167.79999999999</v>
      </c>
      <c r="L9028" t="s">
        <v>980</v>
      </c>
      <c r="M9028" t="s">
        <v>979</v>
      </c>
      <c r="N9028" s="119">
        <v>44152</v>
      </c>
      <c r="O9028">
        <v>0</v>
      </c>
      <c r="P9028">
        <v>0</v>
      </c>
      <c r="Q9028">
        <v>5029.6000000000004</v>
      </c>
      <c r="R9028">
        <v>728.74</v>
      </c>
      <c r="S9028">
        <v>1.518</v>
      </c>
      <c r="T9028">
        <v>33</v>
      </c>
      <c r="U9028">
        <v>2208.3000000000002</v>
      </c>
      <c r="V9028">
        <v>25</v>
      </c>
      <c r="W9028">
        <v>1.409</v>
      </c>
      <c r="X9028">
        <v>2.278</v>
      </c>
      <c r="Y9028" s="119">
        <v>44152</v>
      </c>
      <c r="Z9028">
        <v>408857.11491974897</v>
      </c>
      <c r="AA9028">
        <v>3660549.30047323</v>
      </c>
    </row>
    <row r="9029" spans="1:27" x14ac:dyDescent="0.25">
      <c r="A9029">
        <v>-111.97654534</v>
      </c>
      <c r="B9029">
        <v>33.079719220000001</v>
      </c>
      <c r="C9029" t="s">
        <v>983</v>
      </c>
      <c r="D9029" t="s">
        <v>982</v>
      </c>
      <c r="E9029" t="s">
        <v>981</v>
      </c>
      <c r="F9029">
        <v>8348</v>
      </c>
      <c r="G9029">
        <v>178</v>
      </c>
      <c r="H9029">
        <v>13.33</v>
      </c>
      <c r="I9029">
        <v>2.198</v>
      </c>
      <c r="J9029">
        <v>1</v>
      </c>
      <c r="K9029">
        <v>1167.7</v>
      </c>
      <c r="L9029" t="s">
        <v>980</v>
      </c>
      <c r="M9029" t="s">
        <v>979</v>
      </c>
      <c r="N9029" s="119">
        <v>44152</v>
      </c>
      <c r="O9029">
        <v>0</v>
      </c>
      <c r="P9029">
        <v>0</v>
      </c>
      <c r="Q9029">
        <v>3816.9</v>
      </c>
      <c r="R9029">
        <v>520.00999999999897</v>
      </c>
      <c r="S9029">
        <v>1.083</v>
      </c>
      <c r="T9029">
        <v>33</v>
      </c>
      <c r="U9029">
        <v>1575.79999999999</v>
      </c>
      <c r="V9029">
        <v>25</v>
      </c>
      <c r="W9029">
        <v>1.4990000000000001</v>
      </c>
      <c r="X9029">
        <v>2.4220000000000002</v>
      </c>
      <c r="Y9029" s="119">
        <v>44152</v>
      </c>
      <c r="Z9029">
        <v>408856.99675727001</v>
      </c>
      <c r="AA9029">
        <v>3660548.63963285</v>
      </c>
    </row>
    <row r="9030" spans="1:27" x14ac:dyDescent="0.25">
      <c r="A9030">
        <v>-111.97654432</v>
      </c>
      <c r="B9030">
        <v>33.079714209999899</v>
      </c>
      <c r="C9030" t="s">
        <v>983</v>
      </c>
      <c r="D9030" t="s">
        <v>982</v>
      </c>
      <c r="E9030" t="s">
        <v>981</v>
      </c>
      <c r="F9030">
        <v>8349</v>
      </c>
      <c r="G9030">
        <v>184</v>
      </c>
      <c r="H9030">
        <v>13.33</v>
      </c>
      <c r="I9030">
        <v>2.0670000000000002</v>
      </c>
      <c r="J9030">
        <v>1</v>
      </c>
      <c r="K9030">
        <v>1167.7</v>
      </c>
      <c r="L9030" t="s">
        <v>980</v>
      </c>
      <c r="M9030" t="s">
        <v>979</v>
      </c>
      <c r="N9030" s="119">
        <v>44152</v>
      </c>
      <c r="O9030">
        <v>0</v>
      </c>
      <c r="P9030">
        <v>0</v>
      </c>
      <c r="Q9030">
        <v>5184.8</v>
      </c>
      <c r="R9030">
        <v>751.22</v>
      </c>
      <c r="S9030">
        <v>1.5649999999999999</v>
      </c>
      <c r="T9030">
        <v>33</v>
      </c>
      <c r="U9030">
        <v>2276.4</v>
      </c>
      <c r="V9030">
        <v>25</v>
      </c>
      <c r="W9030">
        <v>1.409</v>
      </c>
      <c r="X9030">
        <v>2.278</v>
      </c>
      <c r="Y9030" s="119">
        <v>44152</v>
      </c>
      <c r="Z9030">
        <v>408857.08679369802</v>
      </c>
      <c r="AA9030">
        <v>3660548.0832980699</v>
      </c>
    </row>
    <row r="9031" spans="1:27" x14ac:dyDescent="0.25">
      <c r="A9031">
        <v>-111.976545</v>
      </c>
      <c r="B9031">
        <v>33.079708230000001</v>
      </c>
      <c r="C9031" t="s">
        <v>983</v>
      </c>
      <c r="D9031" t="s">
        <v>982</v>
      </c>
      <c r="E9031" t="s">
        <v>981</v>
      </c>
      <c r="F9031">
        <v>8350</v>
      </c>
      <c r="G9031">
        <v>180</v>
      </c>
      <c r="H9031">
        <v>13.33</v>
      </c>
      <c r="I9031">
        <v>2.0670000000000002</v>
      </c>
      <c r="J9031">
        <v>1</v>
      </c>
      <c r="K9031">
        <v>1167.7</v>
      </c>
      <c r="L9031" t="s">
        <v>980</v>
      </c>
      <c r="M9031" t="s">
        <v>979</v>
      </c>
      <c r="N9031" s="119">
        <v>44152</v>
      </c>
      <c r="O9031">
        <v>0</v>
      </c>
      <c r="P9031">
        <v>0</v>
      </c>
      <c r="Q9031">
        <v>5367.3</v>
      </c>
      <c r="R9031">
        <v>777.66999999999905</v>
      </c>
      <c r="S9031">
        <v>1.62</v>
      </c>
      <c r="T9031">
        <v>33</v>
      </c>
      <c r="U9031">
        <v>2356.5999999999899</v>
      </c>
      <c r="V9031">
        <v>25</v>
      </c>
      <c r="W9031">
        <v>1.409</v>
      </c>
      <c r="X9031">
        <v>2.278</v>
      </c>
      <c r="Y9031" s="119">
        <v>44152</v>
      </c>
      <c r="Z9031">
        <v>408857.01715626998</v>
      </c>
      <c r="AA9031">
        <v>3660547.4208974699</v>
      </c>
    </row>
    <row r="9032" spans="1:27" x14ac:dyDescent="0.25">
      <c r="A9032">
        <v>-111.976545</v>
      </c>
      <c r="B9032">
        <v>33.079702230000002</v>
      </c>
      <c r="C9032" t="s">
        <v>983</v>
      </c>
      <c r="D9032" t="s">
        <v>982</v>
      </c>
      <c r="E9032" t="s">
        <v>981</v>
      </c>
      <c r="F9032">
        <v>8351</v>
      </c>
      <c r="G9032">
        <v>180</v>
      </c>
      <c r="H9032">
        <v>13.33</v>
      </c>
      <c r="I9032">
        <v>2.0009999999999999</v>
      </c>
      <c r="J9032">
        <v>1</v>
      </c>
      <c r="K9032">
        <v>1167.79999999999</v>
      </c>
      <c r="L9032" t="s">
        <v>980</v>
      </c>
      <c r="M9032" t="s">
        <v>979</v>
      </c>
      <c r="N9032" s="119">
        <v>44152</v>
      </c>
      <c r="O9032">
        <v>0</v>
      </c>
      <c r="P9032">
        <v>0</v>
      </c>
      <c r="Q9032">
        <v>5714.3</v>
      </c>
      <c r="R9032">
        <v>855.08</v>
      </c>
      <c r="S9032">
        <v>1.7809999999999999</v>
      </c>
      <c r="T9032">
        <v>33</v>
      </c>
      <c r="U9032">
        <v>2591.1999999999898</v>
      </c>
      <c r="V9032">
        <v>25</v>
      </c>
      <c r="W9032">
        <v>1.365</v>
      </c>
      <c r="X9032">
        <v>2.2050000000000001</v>
      </c>
      <c r="Y9032" s="119">
        <v>44152</v>
      </c>
      <c r="Z9032">
        <v>408857.010967554</v>
      </c>
      <c r="AA9032">
        <v>3660546.7556890198</v>
      </c>
    </row>
    <row r="9033" spans="1:27" x14ac:dyDescent="0.25">
      <c r="A9033">
        <v>-111.97654497000001</v>
      </c>
      <c r="B9033">
        <v>33.079697179999897</v>
      </c>
      <c r="C9033" t="s">
        <v>983</v>
      </c>
      <c r="D9033" t="s">
        <v>982</v>
      </c>
      <c r="E9033" t="s">
        <v>981</v>
      </c>
      <c r="F9033">
        <v>8352</v>
      </c>
      <c r="G9033">
        <v>186</v>
      </c>
      <c r="H9033">
        <v>13.33</v>
      </c>
      <c r="I9033">
        <v>2.0009999999999999</v>
      </c>
      <c r="J9033">
        <v>1</v>
      </c>
      <c r="K9033">
        <v>1167.79999999999</v>
      </c>
      <c r="L9033" t="s">
        <v>980</v>
      </c>
      <c r="M9033" t="s">
        <v>979</v>
      </c>
      <c r="N9033" s="119">
        <v>44152</v>
      </c>
      <c r="O9033">
        <v>0</v>
      </c>
      <c r="P9033">
        <v>0</v>
      </c>
      <c r="Q9033">
        <v>6064.8</v>
      </c>
      <c r="R9033">
        <v>907.53999999999905</v>
      </c>
      <c r="S9033">
        <v>1.891</v>
      </c>
      <c r="T9033">
        <v>33</v>
      </c>
      <c r="U9033">
        <v>2750.0999999999899</v>
      </c>
      <c r="V9033">
        <v>25</v>
      </c>
      <c r="W9033">
        <v>1.365</v>
      </c>
      <c r="X9033">
        <v>2.2050000000000001</v>
      </c>
      <c r="Y9033" s="119">
        <v>44152</v>
      </c>
      <c r="Z9033">
        <v>408857.008558837</v>
      </c>
      <c r="AA9033">
        <v>3660546.1957791899</v>
      </c>
    </row>
    <row r="9034" spans="1:27" x14ac:dyDescent="0.25">
      <c r="A9034">
        <v>-111.9765433</v>
      </c>
      <c r="B9034">
        <v>33.079691099999899</v>
      </c>
      <c r="C9034" t="s">
        <v>983</v>
      </c>
      <c r="D9034" t="s">
        <v>982</v>
      </c>
      <c r="E9034" t="s">
        <v>981</v>
      </c>
      <c r="F9034">
        <v>8353</v>
      </c>
      <c r="G9034">
        <v>190</v>
      </c>
      <c r="H9034">
        <v>13.33</v>
      </c>
      <c r="I9034">
        <v>1.87</v>
      </c>
      <c r="J9034">
        <v>1</v>
      </c>
      <c r="K9034">
        <v>1167.79999999999</v>
      </c>
      <c r="L9034" t="s">
        <v>980</v>
      </c>
      <c r="M9034" t="s">
        <v>979</v>
      </c>
      <c r="N9034" s="119">
        <v>44152</v>
      </c>
      <c r="O9034">
        <v>0</v>
      </c>
      <c r="P9034">
        <v>0</v>
      </c>
      <c r="Q9034">
        <v>5001.6000000000004</v>
      </c>
      <c r="R9034">
        <v>800.96</v>
      </c>
      <c r="S9034">
        <v>1.669</v>
      </c>
      <c r="T9034">
        <v>33</v>
      </c>
      <c r="U9034">
        <v>2427.0999999999899</v>
      </c>
      <c r="V9034">
        <v>25</v>
      </c>
      <c r="W9034">
        <v>1.2749999999999999</v>
      </c>
      <c r="X9034">
        <v>2.0609999999999999</v>
      </c>
      <c r="Y9034" s="119">
        <v>44152</v>
      </c>
      <c r="Z9034">
        <v>408857.158160878</v>
      </c>
      <c r="AA9034">
        <v>3660545.52025114</v>
      </c>
    </row>
    <row r="9035" spans="1:27" x14ac:dyDescent="0.25">
      <c r="A9035">
        <v>-111.976547199999</v>
      </c>
      <c r="B9035">
        <v>33.079685159999897</v>
      </c>
      <c r="C9035" t="s">
        <v>983</v>
      </c>
      <c r="D9035" t="s">
        <v>982</v>
      </c>
      <c r="E9035" t="s">
        <v>981</v>
      </c>
      <c r="F9035">
        <v>8354</v>
      </c>
      <c r="G9035">
        <v>173</v>
      </c>
      <c r="H9035">
        <v>13.33</v>
      </c>
      <c r="I9035">
        <v>2.4609999999999999</v>
      </c>
      <c r="J9035">
        <v>1</v>
      </c>
      <c r="K9035">
        <v>1167.7</v>
      </c>
      <c r="L9035" t="s">
        <v>980</v>
      </c>
      <c r="M9035" t="s">
        <v>979</v>
      </c>
      <c r="N9035" s="119">
        <v>44152</v>
      </c>
      <c r="O9035">
        <v>0</v>
      </c>
      <c r="P9035">
        <v>0</v>
      </c>
      <c r="Q9035">
        <v>6302.1999999999898</v>
      </c>
      <c r="R9035">
        <v>767.01999999999896</v>
      </c>
      <c r="S9035">
        <v>1.5980000000000001</v>
      </c>
      <c r="T9035">
        <v>33</v>
      </c>
      <c r="U9035">
        <v>2324.3000000000002</v>
      </c>
      <c r="V9035">
        <v>25</v>
      </c>
      <c r="W9035">
        <v>1.6779999999999999</v>
      </c>
      <c r="X9035">
        <v>2.7109999999999999</v>
      </c>
      <c r="Y9035" s="119">
        <v>44152</v>
      </c>
      <c r="Z9035">
        <v>408856.78801861702</v>
      </c>
      <c r="AA9035">
        <v>3660544.8650813601</v>
      </c>
    </row>
    <row r="9036" spans="1:27" x14ac:dyDescent="0.25">
      <c r="A9036">
        <v>-111.97654617000001</v>
      </c>
      <c r="B9036">
        <v>33.079679220000003</v>
      </c>
      <c r="C9036" t="s">
        <v>983</v>
      </c>
      <c r="D9036" t="s">
        <v>982</v>
      </c>
      <c r="E9036" t="s">
        <v>981</v>
      </c>
      <c r="F9036">
        <v>8355</v>
      </c>
      <c r="G9036">
        <v>179</v>
      </c>
      <c r="H9036">
        <v>13.33</v>
      </c>
      <c r="I9036">
        <v>2.3620000000000001</v>
      </c>
      <c r="J9036">
        <v>1</v>
      </c>
      <c r="K9036">
        <v>1167.7</v>
      </c>
      <c r="L9036" t="s">
        <v>980</v>
      </c>
      <c r="M9036" t="s">
        <v>979</v>
      </c>
      <c r="N9036" s="119">
        <v>44152</v>
      </c>
      <c r="O9036">
        <v>0</v>
      </c>
      <c r="P9036">
        <v>0</v>
      </c>
      <c r="Q9036">
        <v>6062.1999999999898</v>
      </c>
      <c r="R9036">
        <v>768.54999999999905</v>
      </c>
      <c r="S9036">
        <v>1.601</v>
      </c>
      <c r="T9036">
        <v>33</v>
      </c>
      <c r="U9036">
        <v>2328.9</v>
      </c>
      <c r="V9036">
        <v>25</v>
      </c>
      <c r="W9036">
        <v>1.611</v>
      </c>
      <c r="X9036">
        <v>2.6030000000000002</v>
      </c>
      <c r="Y9036" s="119">
        <v>44152</v>
      </c>
      <c r="Z9036">
        <v>408856.878029196</v>
      </c>
      <c r="AA9036">
        <v>3660544.2056305902</v>
      </c>
    </row>
    <row r="9037" spans="1:27" x14ac:dyDescent="0.25">
      <c r="A9037">
        <v>-111.976545659999</v>
      </c>
      <c r="B9037">
        <v>33.079674220000001</v>
      </c>
      <c r="C9037" t="s">
        <v>983</v>
      </c>
      <c r="D9037" t="s">
        <v>982</v>
      </c>
      <c r="E9037" t="s">
        <v>981</v>
      </c>
      <c r="F9037">
        <v>8356</v>
      </c>
      <c r="G9037">
        <v>182</v>
      </c>
      <c r="H9037">
        <v>13.33</v>
      </c>
      <c r="I9037">
        <v>1.903</v>
      </c>
      <c r="J9037">
        <v>1</v>
      </c>
      <c r="K9037">
        <v>1167.7</v>
      </c>
      <c r="L9037" t="s">
        <v>980</v>
      </c>
      <c r="M9037" t="s">
        <v>979</v>
      </c>
      <c r="N9037" s="119">
        <v>44152</v>
      </c>
      <c r="O9037">
        <v>0</v>
      </c>
      <c r="P9037">
        <v>0</v>
      </c>
      <c r="Q9037">
        <v>4851.5</v>
      </c>
      <c r="R9037">
        <v>763.51999999999896</v>
      </c>
      <c r="S9037">
        <v>1.591</v>
      </c>
      <c r="T9037">
        <v>33</v>
      </c>
      <c r="U9037">
        <v>2313.6999999999898</v>
      </c>
      <c r="V9037">
        <v>25</v>
      </c>
      <c r="W9037">
        <v>1.2969999999999999</v>
      </c>
      <c r="X9037">
        <v>2.097</v>
      </c>
      <c r="Y9037" s="119">
        <v>44152</v>
      </c>
      <c r="Z9037">
        <v>408856.92047395802</v>
      </c>
      <c r="AA9037">
        <v>3660543.65084736</v>
      </c>
    </row>
    <row r="9038" spans="1:27" x14ac:dyDescent="0.25">
      <c r="A9038">
        <v>-111.976545</v>
      </c>
      <c r="B9038">
        <v>33.079668230000003</v>
      </c>
      <c r="C9038" t="s">
        <v>983</v>
      </c>
      <c r="D9038" t="s">
        <v>982</v>
      </c>
      <c r="E9038" t="s">
        <v>981</v>
      </c>
      <c r="F9038">
        <v>8357</v>
      </c>
      <c r="G9038">
        <v>180</v>
      </c>
      <c r="H9038">
        <v>13.33</v>
      </c>
      <c r="I9038">
        <v>2.165</v>
      </c>
      <c r="J9038">
        <v>1</v>
      </c>
      <c r="K9038">
        <v>1167.7</v>
      </c>
      <c r="L9038" t="s">
        <v>980</v>
      </c>
      <c r="M9038" t="s">
        <v>979</v>
      </c>
      <c r="N9038" s="119">
        <v>44152</v>
      </c>
      <c r="O9038">
        <v>0</v>
      </c>
      <c r="P9038">
        <v>0</v>
      </c>
      <c r="Q9038">
        <v>3473.8</v>
      </c>
      <c r="R9038">
        <v>480.43999999999897</v>
      </c>
      <c r="S9038">
        <v>1.0009999999999999</v>
      </c>
      <c r="T9038">
        <v>33</v>
      </c>
      <c r="U9038">
        <v>1455.9</v>
      </c>
      <c r="V9038">
        <v>25</v>
      </c>
      <c r="W9038">
        <v>1.476</v>
      </c>
      <c r="X9038">
        <v>2.3860000000000001</v>
      </c>
      <c r="Y9038" s="119">
        <v>44152</v>
      </c>
      <c r="Z9038">
        <v>408856.97589818301</v>
      </c>
      <c r="AA9038">
        <v>3660542.9861744801</v>
      </c>
    </row>
    <row r="9039" spans="1:27" x14ac:dyDescent="0.25">
      <c r="A9039">
        <v>-111.976545999999</v>
      </c>
      <c r="B9039">
        <v>33.079662229999897</v>
      </c>
      <c r="C9039" t="s">
        <v>983</v>
      </c>
      <c r="D9039" t="s">
        <v>982</v>
      </c>
      <c r="E9039" t="s">
        <v>981</v>
      </c>
      <c r="F9039">
        <v>8358</v>
      </c>
      <c r="G9039">
        <v>180</v>
      </c>
      <c r="H9039">
        <v>13.33</v>
      </c>
      <c r="I9039">
        <v>2.165</v>
      </c>
      <c r="J9039">
        <v>1</v>
      </c>
      <c r="K9039">
        <v>1167.7</v>
      </c>
      <c r="L9039" t="s">
        <v>980</v>
      </c>
      <c r="M9039" t="s">
        <v>979</v>
      </c>
      <c r="N9039" s="119">
        <v>44152</v>
      </c>
      <c r="O9039">
        <v>0</v>
      </c>
      <c r="P9039">
        <v>0</v>
      </c>
      <c r="Q9039">
        <v>3964.1999999999898</v>
      </c>
      <c r="R9039">
        <v>548.26999999999896</v>
      </c>
      <c r="S9039">
        <v>1.1419999999999999</v>
      </c>
      <c r="T9039">
        <v>33</v>
      </c>
      <c r="U9039">
        <v>1661.4</v>
      </c>
      <c r="V9039">
        <v>25</v>
      </c>
      <c r="W9039">
        <v>1.476</v>
      </c>
      <c r="X9039">
        <v>2.3860000000000001</v>
      </c>
      <c r="Y9039" s="119">
        <v>44152</v>
      </c>
      <c r="Z9039">
        <v>408856.87637215602</v>
      </c>
      <c r="AA9039">
        <v>3660542.3218343901</v>
      </c>
    </row>
    <row r="9040" spans="1:27" x14ac:dyDescent="0.25">
      <c r="A9040">
        <v>-111.976545139999</v>
      </c>
      <c r="B9040">
        <v>33.079657189999899</v>
      </c>
      <c r="C9040" t="s">
        <v>983</v>
      </c>
      <c r="D9040" t="s">
        <v>982</v>
      </c>
      <c r="E9040" t="s">
        <v>981</v>
      </c>
      <c r="F9040">
        <v>8359</v>
      </c>
      <c r="G9040">
        <v>185</v>
      </c>
      <c r="H9040">
        <v>13.33</v>
      </c>
      <c r="I9040">
        <v>2.0009999999999999</v>
      </c>
      <c r="J9040">
        <v>1</v>
      </c>
      <c r="K9040">
        <v>1167.7</v>
      </c>
      <c r="L9040" t="s">
        <v>980</v>
      </c>
      <c r="M9040" t="s">
        <v>979</v>
      </c>
      <c r="N9040" s="119">
        <v>44152</v>
      </c>
      <c r="O9040">
        <v>0</v>
      </c>
      <c r="P9040">
        <v>0</v>
      </c>
      <c r="Q9040">
        <v>3644.4</v>
      </c>
      <c r="R9040">
        <v>545.35</v>
      </c>
      <c r="S9040">
        <v>1.1359999999999999</v>
      </c>
      <c r="T9040">
        <v>33</v>
      </c>
      <c r="U9040">
        <v>1652.5999999999899</v>
      </c>
      <c r="V9040">
        <v>25</v>
      </c>
      <c r="W9040">
        <v>1.365</v>
      </c>
      <c r="X9040">
        <v>2.2050000000000001</v>
      </c>
      <c r="Y9040" s="119">
        <v>44152</v>
      </c>
      <c r="Z9040">
        <v>408856.951443734</v>
      </c>
      <c r="AA9040">
        <v>3660541.7623125101</v>
      </c>
    </row>
    <row r="9041" spans="1:27" x14ac:dyDescent="0.25">
      <c r="A9041">
        <v>-111.976545659999</v>
      </c>
      <c r="B9041">
        <v>33.079651220000002</v>
      </c>
      <c r="C9041" t="s">
        <v>983</v>
      </c>
      <c r="D9041" t="s">
        <v>982</v>
      </c>
      <c r="E9041" t="s">
        <v>981</v>
      </c>
      <c r="F9041">
        <v>8360</v>
      </c>
      <c r="G9041">
        <v>182</v>
      </c>
      <c r="H9041">
        <v>13.33</v>
      </c>
      <c r="I9041">
        <v>2.1</v>
      </c>
      <c r="J9041">
        <v>1</v>
      </c>
      <c r="K9041">
        <v>1167.7</v>
      </c>
      <c r="L9041" t="s">
        <v>980</v>
      </c>
      <c r="M9041" t="s">
        <v>979</v>
      </c>
      <c r="N9041" s="119">
        <v>44152</v>
      </c>
      <c r="O9041">
        <v>0</v>
      </c>
      <c r="P9041">
        <v>0</v>
      </c>
      <c r="Q9041">
        <v>3696.9</v>
      </c>
      <c r="R9041">
        <v>527.26999999999896</v>
      </c>
      <c r="S9041">
        <v>1.0980000000000001</v>
      </c>
      <c r="T9041">
        <v>33</v>
      </c>
      <c r="U9041">
        <v>1597.79999999999</v>
      </c>
      <c r="V9041">
        <v>25</v>
      </c>
      <c r="W9041">
        <v>1.4319999999999999</v>
      </c>
      <c r="X9041">
        <v>2.3140000000000001</v>
      </c>
      <c r="Y9041" s="119">
        <v>44152</v>
      </c>
      <c r="Z9041">
        <v>408856.89675055799</v>
      </c>
      <c r="AA9041">
        <v>3660541.1008816501</v>
      </c>
    </row>
    <row r="9042" spans="1:27" x14ac:dyDescent="0.25">
      <c r="A9042">
        <v>-111.97654617000001</v>
      </c>
      <c r="B9042">
        <v>33.079645220000003</v>
      </c>
      <c r="C9042" t="s">
        <v>983</v>
      </c>
      <c r="D9042" t="s">
        <v>982</v>
      </c>
      <c r="E9042" t="s">
        <v>981</v>
      </c>
      <c r="F9042">
        <v>8361</v>
      </c>
      <c r="G9042">
        <v>179</v>
      </c>
      <c r="H9042">
        <v>13.33</v>
      </c>
      <c r="I9042">
        <v>2.2309999999999999</v>
      </c>
      <c r="J9042">
        <v>1</v>
      </c>
      <c r="K9042">
        <v>1167.79999999999</v>
      </c>
      <c r="L9042" t="s">
        <v>980</v>
      </c>
      <c r="M9042" t="s">
        <v>979</v>
      </c>
      <c r="N9042" s="119">
        <v>44152</v>
      </c>
      <c r="O9042">
        <v>0</v>
      </c>
      <c r="P9042">
        <v>0</v>
      </c>
      <c r="Q9042">
        <v>2909.8</v>
      </c>
      <c r="R9042">
        <v>390.6</v>
      </c>
      <c r="S9042">
        <v>0.81399999999999995</v>
      </c>
      <c r="T9042">
        <v>33</v>
      </c>
      <c r="U9042">
        <v>1183.5999999999899</v>
      </c>
      <c r="V9042">
        <v>25</v>
      </c>
      <c r="W9042">
        <v>1.5209999999999999</v>
      </c>
      <c r="X9042">
        <v>2.4580000000000002</v>
      </c>
      <c r="Y9042" s="119">
        <v>44152</v>
      </c>
      <c r="Z9042">
        <v>408856.84295980498</v>
      </c>
      <c r="AA9042">
        <v>3660540.43611607</v>
      </c>
    </row>
    <row r="9043" spans="1:27" x14ac:dyDescent="0.25">
      <c r="A9043">
        <v>-111.97654617000001</v>
      </c>
      <c r="B9043">
        <v>33.079640220000002</v>
      </c>
      <c r="C9043" t="s">
        <v>983</v>
      </c>
      <c r="D9043" t="s">
        <v>982</v>
      </c>
      <c r="E9043" t="s">
        <v>981</v>
      </c>
      <c r="F9043">
        <v>8362</v>
      </c>
      <c r="G9043">
        <v>179</v>
      </c>
      <c r="H9043">
        <v>13.33</v>
      </c>
      <c r="I9043">
        <v>2.1</v>
      </c>
      <c r="J9043">
        <v>1</v>
      </c>
      <c r="K9043">
        <v>1167.9000000000001</v>
      </c>
      <c r="L9043" t="s">
        <v>980</v>
      </c>
      <c r="M9043" t="s">
        <v>979</v>
      </c>
      <c r="N9043" s="119">
        <v>44152</v>
      </c>
      <c r="O9043">
        <v>0</v>
      </c>
      <c r="P9043">
        <v>0</v>
      </c>
      <c r="Q9043">
        <v>4543.8999999999896</v>
      </c>
      <c r="R9043">
        <v>648.08000000000004</v>
      </c>
      <c r="S9043">
        <v>1.35</v>
      </c>
      <c r="T9043">
        <v>33</v>
      </c>
      <c r="U9043">
        <v>1963.9</v>
      </c>
      <c r="V9043">
        <v>25</v>
      </c>
      <c r="W9043">
        <v>1.4319999999999999</v>
      </c>
      <c r="X9043">
        <v>2.3140000000000001</v>
      </c>
      <c r="Y9043" s="119">
        <v>44152</v>
      </c>
      <c r="Z9043">
        <v>408856.837802544</v>
      </c>
      <c r="AA9043">
        <v>3660539.8817757</v>
      </c>
    </row>
    <row r="9044" spans="1:27" x14ac:dyDescent="0.25">
      <c r="A9044">
        <v>-111.976546679999</v>
      </c>
      <c r="B9044">
        <v>33.079634210000002</v>
      </c>
      <c r="C9044" t="s">
        <v>983</v>
      </c>
      <c r="D9044" t="s">
        <v>982</v>
      </c>
      <c r="E9044" t="s">
        <v>981</v>
      </c>
      <c r="F9044">
        <v>8363</v>
      </c>
      <c r="G9044">
        <v>176</v>
      </c>
      <c r="H9044">
        <v>13.33</v>
      </c>
      <c r="I9044">
        <v>2.2970000000000002</v>
      </c>
      <c r="J9044">
        <v>1</v>
      </c>
      <c r="K9044">
        <v>1167.79999999999</v>
      </c>
      <c r="L9044" t="s">
        <v>980</v>
      </c>
      <c r="M9044" t="s">
        <v>979</v>
      </c>
      <c r="N9044" s="119">
        <v>44152</v>
      </c>
      <c r="O9044">
        <v>0</v>
      </c>
      <c r="P9044">
        <v>0</v>
      </c>
      <c r="Q9044">
        <v>4739.1000000000004</v>
      </c>
      <c r="R9044">
        <v>617.98</v>
      </c>
      <c r="S9044">
        <v>1.2869999999999999</v>
      </c>
      <c r="T9044">
        <v>33</v>
      </c>
      <c r="U9044">
        <v>1872.7</v>
      </c>
      <c r="V9044">
        <v>25</v>
      </c>
      <c r="W9044">
        <v>1.5660000000000001</v>
      </c>
      <c r="X9044">
        <v>2.5310000000000001</v>
      </c>
      <c r="Y9044" s="119">
        <v>44152</v>
      </c>
      <c r="Z9044">
        <v>408856.78400147101</v>
      </c>
      <c r="AA9044">
        <v>3660539.21590144</v>
      </c>
    </row>
    <row r="9045" spans="1:27" x14ac:dyDescent="0.25">
      <c r="A9045">
        <v>-111.976544799999</v>
      </c>
      <c r="B9045">
        <v>33.079628159999899</v>
      </c>
      <c r="C9045" t="s">
        <v>983</v>
      </c>
      <c r="D9045" t="s">
        <v>982</v>
      </c>
      <c r="E9045" t="s">
        <v>981</v>
      </c>
      <c r="F9045">
        <v>8364</v>
      </c>
      <c r="G9045">
        <v>187</v>
      </c>
      <c r="H9045">
        <v>13.33</v>
      </c>
      <c r="I9045">
        <v>2.165</v>
      </c>
      <c r="J9045">
        <v>1</v>
      </c>
      <c r="K9045">
        <v>1167.79999999999</v>
      </c>
      <c r="L9045" t="s">
        <v>980</v>
      </c>
      <c r="M9045" t="s">
        <v>979</v>
      </c>
      <c r="N9045" s="119">
        <v>44152</v>
      </c>
      <c r="O9045">
        <v>0</v>
      </c>
      <c r="P9045">
        <v>0</v>
      </c>
      <c r="Q9045">
        <v>5297.6</v>
      </c>
      <c r="R9045">
        <v>732.66999999999905</v>
      </c>
      <c r="S9045">
        <v>1.526</v>
      </c>
      <c r="T9045">
        <v>33</v>
      </c>
      <c r="U9045">
        <v>2220.1999999999898</v>
      </c>
      <c r="V9045">
        <v>25</v>
      </c>
      <c r="W9045">
        <v>1.476</v>
      </c>
      <c r="X9045">
        <v>2.3860000000000001</v>
      </c>
      <c r="Y9045" s="119">
        <v>44152</v>
      </c>
      <c r="Z9045">
        <v>408856.95323540998</v>
      </c>
      <c r="AA9045">
        <v>3660538.5435170801</v>
      </c>
    </row>
    <row r="9046" spans="1:27" x14ac:dyDescent="0.25">
      <c r="A9046">
        <v>-111.97654617000001</v>
      </c>
      <c r="B9046">
        <v>33.079623220000002</v>
      </c>
      <c r="C9046" t="s">
        <v>983</v>
      </c>
      <c r="D9046" t="s">
        <v>982</v>
      </c>
      <c r="E9046" t="s">
        <v>981</v>
      </c>
      <c r="F9046">
        <v>8365</v>
      </c>
      <c r="G9046">
        <v>179</v>
      </c>
      <c r="H9046">
        <v>13.33</v>
      </c>
      <c r="I9046">
        <v>2.133</v>
      </c>
      <c r="J9046">
        <v>1</v>
      </c>
      <c r="K9046">
        <v>1167.79999999999</v>
      </c>
      <c r="L9046" t="s">
        <v>980</v>
      </c>
      <c r="M9046" t="s">
        <v>979</v>
      </c>
      <c r="N9046" s="119">
        <v>44152</v>
      </c>
      <c r="O9046">
        <v>0</v>
      </c>
      <c r="P9046">
        <v>0</v>
      </c>
      <c r="Q9046">
        <v>4270.1000000000004</v>
      </c>
      <c r="R9046">
        <v>599.64999999999895</v>
      </c>
      <c r="S9046">
        <v>1.2490000000000001</v>
      </c>
      <c r="T9046">
        <v>33</v>
      </c>
      <c r="U9046">
        <v>1817.0999999999899</v>
      </c>
      <c r="V9046">
        <v>25</v>
      </c>
      <c r="W9046">
        <v>1.454</v>
      </c>
      <c r="X9046">
        <v>2.35</v>
      </c>
      <c r="Y9046" s="119">
        <v>44152</v>
      </c>
      <c r="Z9046">
        <v>408856.820267862</v>
      </c>
      <c r="AA9046">
        <v>3660537.9970184402</v>
      </c>
    </row>
    <row r="9047" spans="1:27" x14ac:dyDescent="0.25">
      <c r="A9047">
        <v>-111.976545659999</v>
      </c>
      <c r="B9047">
        <v>33.079617220000003</v>
      </c>
      <c r="C9047" t="s">
        <v>983</v>
      </c>
      <c r="D9047" t="s">
        <v>982</v>
      </c>
      <c r="E9047" t="s">
        <v>981</v>
      </c>
      <c r="F9047">
        <v>8366</v>
      </c>
      <c r="G9047">
        <v>182</v>
      </c>
      <c r="H9047">
        <v>13.33</v>
      </c>
      <c r="I9047">
        <v>2.0009999999999999</v>
      </c>
      <c r="J9047">
        <v>1</v>
      </c>
      <c r="K9047">
        <v>1167.79999999999</v>
      </c>
      <c r="L9047" t="s">
        <v>980</v>
      </c>
      <c r="M9047" t="s">
        <v>979</v>
      </c>
      <c r="N9047" s="119">
        <v>44152</v>
      </c>
      <c r="O9047">
        <v>0</v>
      </c>
      <c r="P9047">
        <v>0</v>
      </c>
      <c r="Q9047">
        <v>4535.3</v>
      </c>
      <c r="R9047">
        <v>678.66999999999905</v>
      </c>
      <c r="S9047">
        <v>1.4139999999999999</v>
      </c>
      <c r="T9047">
        <v>33</v>
      </c>
      <c r="U9047">
        <v>2056.5999999999899</v>
      </c>
      <c r="V9047">
        <v>25</v>
      </c>
      <c r="W9047">
        <v>1.365</v>
      </c>
      <c r="X9047">
        <v>2.2050000000000001</v>
      </c>
      <c r="Y9047" s="119">
        <v>44152</v>
      </c>
      <c r="Z9047">
        <v>408856.86168121098</v>
      </c>
      <c r="AA9047">
        <v>3660537.3313671402</v>
      </c>
    </row>
    <row r="9048" spans="1:27" x14ac:dyDescent="0.25">
      <c r="A9048">
        <v>-111.97654532</v>
      </c>
      <c r="B9048">
        <v>33.079611210000003</v>
      </c>
      <c r="C9048" t="s">
        <v>983</v>
      </c>
      <c r="D9048" t="s">
        <v>982</v>
      </c>
      <c r="E9048" t="s">
        <v>981</v>
      </c>
      <c r="F9048">
        <v>8367</v>
      </c>
      <c r="G9048">
        <v>184</v>
      </c>
      <c r="H9048">
        <v>13.33</v>
      </c>
      <c r="I9048">
        <v>1.87</v>
      </c>
      <c r="J9048">
        <v>1</v>
      </c>
      <c r="K9048">
        <v>1167.7</v>
      </c>
      <c r="L9048" t="s">
        <v>980</v>
      </c>
      <c r="M9048" t="s">
        <v>979</v>
      </c>
      <c r="N9048" s="119">
        <v>44152</v>
      </c>
      <c r="O9048">
        <v>0</v>
      </c>
      <c r="P9048">
        <v>0</v>
      </c>
      <c r="Q9048">
        <v>4119.6999999999898</v>
      </c>
      <c r="R9048">
        <v>659.73</v>
      </c>
      <c r="S9048">
        <v>1.3740000000000001</v>
      </c>
      <c r="T9048">
        <v>33</v>
      </c>
      <c r="U9048">
        <v>1999.2</v>
      </c>
      <c r="V9048">
        <v>25</v>
      </c>
      <c r="W9048">
        <v>1.2749999999999999</v>
      </c>
      <c r="X9048">
        <v>2.0609999999999999</v>
      </c>
      <c r="Y9048" s="119">
        <v>44152</v>
      </c>
      <c r="Z9048">
        <v>408856.88721689797</v>
      </c>
      <c r="AA9048">
        <v>3660536.66475478</v>
      </c>
    </row>
    <row r="9049" spans="1:27" x14ac:dyDescent="0.25">
      <c r="A9049">
        <v>-111.97654532</v>
      </c>
      <c r="B9049">
        <v>33.079605209999897</v>
      </c>
      <c r="C9049" t="s">
        <v>983</v>
      </c>
      <c r="D9049" t="s">
        <v>982</v>
      </c>
      <c r="E9049" t="s">
        <v>981</v>
      </c>
      <c r="F9049">
        <v>8368</v>
      </c>
      <c r="G9049">
        <v>184</v>
      </c>
      <c r="H9049">
        <v>13.33</v>
      </c>
      <c r="I9049">
        <v>2.165</v>
      </c>
      <c r="J9049">
        <v>1</v>
      </c>
      <c r="K9049">
        <v>1167.7</v>
      </c>
      <c r="L9049" t="s">
        <v>980</v>
      </c>
      <c r="M9049" t="s">
        <v>979</v>
      </c>
      <c r="N9049" s="119">
        <v>44152</v>
      </c>
      <c r="O9049">
        <v>0</v>
      </c>
      <c r="P9049">
        <v>0</v>
      </c>
      <c r="Q9049">
        <v>4875</v>
      </c>
      <c r="R9049">
        <v>674.23</v>
      </c>
      <c r="S9049">
        <v>1.405</v>
      </c>
      <c r="T9049">
        <v>33</v>
      </c>
      <c r="U9049">
        <v>2043.0999999999899</v>
      </c>
      <c r="V9049">
        <v>25</v>
      </c>
      <c r="W9049">
        <v>1.476</v>
      </c>
      <c r="X9049">
        <v>2.3860000000000001</v>
      </c>
      <c r="Y9049" s="119">
        <v>44152</v>
      </c>
      <c r="Z9049">
        <v>408856.88102819602</v>
      </c>
      <c r="AA9049">
        <v>3660535.9995463402</v>
      </c>
    </row>
    <row r="9050" spans="1:27" x14ac:dyDescent="0.25">
      <c r="A9050">
        <v>-111.97654651000001</v>
      </c>
      <c r="B9050">
        <v>33.079599209999898</v>
      </c>
      <c r="C9050" t="s">
        <v>983</v>
      </c>
      <c r="D9050" t="s">
        <v>982</v>
      </c>
      <c r="E9050" t="s">
        <v>981</v>
      </c>
      <c r="F9050">
        <v>8369</v>
      </c>
      <c r="G9050">
        <v>177</v>
      </c>
      <c r="H9050">
        <v>13.33</v>
      </c>
      <c r="I9050">
        <v>2.0339999999999998</v>
      </c>
      <c r="J9050">
        <v>1</v>
      </c>
      <c r="K9050">
        <v>1167.7</v>
      </c>
      <c r="L9050" t="s">
        <v>980</v>
      </c>
      <c r="M9050" t="s">
        <v>979</v>
      </c>
      <c r="N9050" s="119">
        <v>44152</v>
      </c>
      <c r="O9050">
        <v>0</v>
      </c>
      <c r="P9050">
        <v>0</v>
      </c>
      <c r="Q9050">
        <v>5865</v>
      </c>
      <c r="R9050">
        <v>863.48</v>
      </c>
      <c r="S9050">
        <v>1.7989999999999999</v>
      </c>
      <c r="T9050">
        <v>33</v>
      </c>
      <c r="U9050">
        <v>2616.5999999999899</v>
      </c>
      <c r="V9050">
        <v>25</v>
      </c>
      <c r="W9050">
        <v>1.387</v>
      </c>
      <c r="X9050">
        <v>2.2410000000000001</v>
      </c>
      <c r="Y9050" s="119">
        <v>44152</v>
      </c>
      <c r="Z9050">
        <v>408856.76376800699</v>
      </c>
      <c r="AA9050">
        <v>3660535.33537124</v>
      </c>
    </row>
    <row r="9051" spans="1:27" x14ac:dyDescent="0.25">
      <c r="A9051">
        <v>-111.976546339999</v>
      </c>
      <c r="B9051">
        <v>33.07959322</v>
      </c>
      <c r="C9051" t="s">
        <v>983</v>
      </c>
      <c r="D9051" t="s">
        <v>982</v>
      </c>
      <c r="E9051" t="s">
        <v>981</v>
      </c>
      <c r="F9051">
        <v>8370</v>
      </c>
      <c r="G9051">
        <v>178</v>
      </c>
      <c r="H9051">
        <v>13.33</v>
      </c>
      <c r="I9051">
        <v>2.2970000000000002</v>
      </c>
      <c r="J9051">
        <v>1</v>
      </c>
      <c r="K9051">
        <v>1167.7</v>
      </c>
      <c r="L9051" t="s">
        <v>980</v>
      </c>
      <c r="M9051" t="s">
        <v>979</v>
      </c>
      <c r="N9051" s="119">
        <v>44152</v>
      </c>
      <c r="O9051">
        <v>0</v>
      </c>
      <c r="P9051">
        <v>0</v>
      </c>
      <c r="Q9051">
        <v>5701</v>
      </c>
      <c r="R9051">
        <v>743.40999999999894</v>
      </c>
      <c r="S9051">
        <v>1.5489999999999999</v>
      </c>
      <c r="T9051">
        <v>33</v>
      </c>
      <c r="U9051">
        <v>2252.6999999999898</v>
      </c>
      <c r="V9051">
        <v>25</v>
      </c>
      <c r="W9051">
        <v>1.5660000000000001</v>
      </c>
      <c r="X9051">
        <v>2.5310000000000001</v>
      </c>
      <c r="Y9051" s="119">
        <v>44152</v>
      </c>
      <c r="Z9051">
        <v>408856.77345697099</v>
      </c>
      <c r="AA9051">
        <v>3660534.6711238599</v>
      </c>
    </row>
    <row r="9052" spans="1:27" x14ac:dyDescent="0.25">
      <c r="A9052">
        <v>-111.976546679999</v>
      </c>
      <c r="B9052">
        <v>33.079588209999898</v>
      </c>
      <c r="C9052" t="s">
        <v>983</v>
      </c>
      <c r="D9052" t="s">
        <v>982</v>
      </c>
      <c r="E9052" t="s">
        <v>981</v>
      </c>
      <c r="F9052">
        <v>8371</v>
      </c>
      <c r="G9052">
        <v>176</v>
      </c>
      <c r="H9052">
        <v>13.33</v>
      </c>
      <c r="I9052">
        <v>2.0009999999999999</v>
      </c>
      <c r="J9052">
        <v>1</v>
      </c>
      <c r="K9052">
        <v>1167.79999999999</v>
      </c>
      <c r="L9052" t="s">
        <v>980</v>
      </c>
      <c r="M9052" t="s">
        <v>979</v>
      </c>
      <c r="N9052" s="119">
        <v>44152</v>
      </c>
      <c r="O9052">
        <v>0</v>
      </c>
      <c r="P9052">
        <v>0</v>
      </c>
      <c r="Q9052">
        <v>6371.3999999999896</v>
      </c>
      <c r="R9052">
        <v>953.41999999999905</v>
      </c>
      <c r="S9052">
        <v>1.986</v>
      </c>
      <c r="T9052">
        <v>33</v>
      </c>
      <c r="U9052">
        <v>2889.0999999999899</v>
      </c>
      <c r="V9052">
        <v>25</v>
      </c>
      <c r="W9052">
        <v>1.365</v>
      </c>
      <c r="X9052">
        <v>2.2050000000000001</v>
      </c>
      <c r="Y9052" s="119">
        <v>44152</v>
      </c>
      <c r="Z9052">
        <v>408856.73655468802</v>
      </c>
      <c r="AA9052">
        <v>3660534.1159700602</v>
      </c>
    </row>
    <row r="9053" spans="1:27" x14ac:dyDescent="0.25">
      <c r="A9053">
        <v>-111.97654532</v>
      </c>
      <c r="B9053">
        <v>33.079582209999899</v>
      </c>
      <c r="C9053" t="s">
        <v>983</v>
      </c>
      <c r="D9053" t="s">
        <v>982</v>
      </c>
      <c r="E9053" t="s">
        <v>981</v>
      </c>
      <c r="F9053">
        <v>8372</v>
      </c>
      <c r="G9053">
        <v>184</v>
      </c>
      <c r="H9053">
        <v>13.33</v>
      </c>
      <c r="I9053">
        <v>2.133</v>
      </c>
      <c r="J9053">
        <v>1</v>
      </c>
      <c r="K9053">
        <v>1167.7</v>
      </c>
      <c r="L9053" t="s">
        <v>980</v>
      </c>
      <c r="M9053" t="s">
        <v>979</v>
      </c>
      <c r="N9053" s="119">
        <v>44152</v>
      </c>
      <c r="O9053">
        <v>0</v>
      </c>
      <c r="P9053">
        <v>0</v>
      </c>
      <c r="Q9053">
        <v>5711.5</v>
      </c>
      <c r="R9053">
        <v>802.07</v>
      </c>
      <c r="S9053">
        <v>1.671</v>
      </c>
      <c r="T9053">
        <v>33</v>
      </c>
      <c r="U9053">
        <v>2430.5</v>
      </c>
      <c r="V9053">
        <v>25</v>
      </c>
      <c r="W9053">
        <v>1.454</v>
      </c>
      <c r="X9053">
        <v>2.35</v>
      </c>
      <c r="Y9053" s="119">
        <v>44152</v>
      </c>
      <c r="Z9053">
        <v>408856.85730484797</v>
      </c>
      <c r="AA9053">
        <v>3660533.4495806601</v>
      </c>
    </row>
    <row r="9054" spans="1:27" x14ac:dyDescent="0.25">
      <c r="A9054">
        <v>-111.976546859999</v>
      </c>
      <c r="B9054">
        <v>33.079577190000002</v>
      </c>
      <c r="C9054" t="s">
        <v>983</v>
      </c>
      <c r="D9054" t="s">
        <v>982</v>
      </c>
      <c r="E9054" t="s">
        <v>981</v>
      </c>
      <c r="F9054">
        <v>8373</v>
      </c>
      <c r="G9054">
        <v>175</v>
      </c>
      <c r="H9054">
        <v>13.33</v>
      </c>
      <c r="I9054">
        <v>2.133</v>
      </c>
      <c r="J9054">
        <v>1</v>
      </c>
      <c r="K9054">
        <v>1167.79999999999</v>
      </c>
      <c r="L9054" t="s">
        <v>980</v>
      </c>
      <c r="M9054" t="s">
        <v>979</v>
      </c>
      <c r="N9054" s="119">
        <v>44152</v>
      </c>
      <c r="O9054">
        <v>0</v>
      </c>
      <c r="P9054">
        <v>0</v>
      </c>
      <c r="Q9054">
        <v>5617.6999999999898</v>
      </c>
      <c r="R9054">
        <v>788.89999999999895</v>
      </c>
      <c r="S9054">
        <v>1.6439999999999999</v>
      </c>
      <c r="T9054">
        <v>33</v>
      </c>
      <c r="U9054">
        <v>2390.5999999999899</v>
      </c>
      <c r="V9054">
        <v>25</v>
      </c>
      <c r="W9054">
        <v>1.454</v>
      </c>
      <c r="X9054">
        <v>2.35</v>
      </c>
      <c r="Y9054" s="119">
        <v>44152</v>
      </c>
      <c r="Z9054">
        <v>408856.70838736399</v>
      </c>
      <c r="AA9054">
        <v>3660532.8943602</v>
      </c>
    </row>
    <row r="9055" spans="1:27" x14ac:dyDescent="0.25">
      <c r="A9055">
        <v>-111.976545299999</v>
      </c>
      <c r="B9055">
        <v>33.079571100000003</v>
      </c>
      <c r="C9055" t="s">
        <v>983</v>
      </c>
      <c r="D9055" t="s">
        <v>982</v>
      </c>
      <c r="E9055" t="s">
        <v>981</v>
      </c>
      <c r="F9055">
        <v>8374</v>
      </c>
      <c r="G9055">
        <v>190</v>
      </c>
      <c r="H9055">
        <v>13.33</v>
      </c>
      <c r="I9055">
        <v>1.7390000000000001</v>
      </c>
      <c r="J9055">
        <v>1</v>
      </c>
      <c r="K9055">
        <v>1167.79999999999</v>
      </c>
      <c r="L9055" t="s">
        <v>980</v>
      </c>
      <c r="M9055" t="s">
        <v>979</v>
      </c>
      <c r="N9055" s="119">
        <v>44152</v>
      </c>
      <c r="O9055">
        <v>0</v>
      </c>
      <c r="P9055">
        <v>0</v>
      </c>
      <c r="Q9055">
        <v>4094.5</v>
      </c>
      <c r="R9055">
        <v>705.17999999999904</v>
      </c>
      <c r="S9055">
        <v>1.4690000000000001</v>
      </c>
      <c r="T9055">
        <v>33</v>
      </c>
      <c r="U9055">
        <v>2136.9</v>
      </c>
      <c r="V9055">
        <v>25</v>
      </c>
      <c r="W9055">
        <v>1.1859999999999999</v>
      </c>
      <c r="X9055">
        <v>1.9159999999999999</v>
      </c>
      <c r="Y9055" s="119">
        <v>44152</v>
      </c>
      <c r="Z9055">
        <v>408856.84771219402</v>
      </c>
      <c r="AA9055">
        <v>3660532.2178190001</v>
      </c>
    </row>
    <row r="9056" spans="1:27" x14ac:dyDescent="0.25">
      <c r="A9056">
        <v>-111.976545459999</v>
      </c>
      <c r="B9056">
        <v>33.079565119999899</v>
      </c>
      <c r="C9056" t="s">
        <v>983</v>
      </c>
      <c r="D9056" t="s">
        <v>982</v>
      </c>
      <c r="E9056" t="s">
        <v>981</v>
      </c>
      <c r="F9056">
        <v>8375</v>
      </c>
      <c r="G9056">
        <v>189</v>
      </c>
      <c r="H9056">
        <v>13.33</v>
      </c>
      <c r="I9056">
        <v>2.0339999999999998</v>
      </c>
      <c r="J9056">
        <v>1</v>
      </c>
      <c r="K9056">
        <v>1167.9000000000001</v>
      </c>
      <c r="L9056" t="s">
        <v>980</v>
      </c>
      <c r="M9056" t="s">
        <v>979</v>
      </c>
      <c r="N9056" s="119">
        <v>44152</v>
      </c>
      <c r="O9056">
        <v>0</v>
      </c>
      <c r="P9056">
        <v>0</v>
      </c>
      <c r="Q9056">
        <v>5611.1999999999898</v>
      </c>
      <c r="R9056">
        <v>826.12</v>
      </c>
      <c r="S9056">
        <v>1.7210000000000001</v>
      </c>
      <c r="T9056">
        <v>33</v>
      </c>
      <c r="U9056">
        <v>2503.4</v>
      </c>
      <c r="V9056">
        <v>25</v>
      </c>
      <c r="W9056">
        <v>1.387</v>
      </c>
      <c r="X9056">
        <v>2.2410000000000001</v>
      </c>
      <c r="Y9056" s="119">
        <v>44152</v>
      </c>
      <c r="Z9056">
        <v>408856.82661014103</v>
      </c>
      <c r="AA9056">
        <v>3660531.55496686</v>
      </c>
    </row>
    <row r="9057" spans="1:27" x14ac:dyDescent="0.25">
      <c r="A9057">
        <v>-111.97654751</v>
      </c>
      <c r="B9057">
        <v>33.079560209999897</v>
      </c>
      <c r="C9057" t="s">
        <v>983</v>
      </c>
      <c r="D9057" t="s">
        <v>982</v>
      </c>
      <c r="E9057" t="s">
        <v>981</v>
      </c>
      <c r="F9057">
        <v>8376</v>
      </c>
      <c r="G9057">
        <v>177</v>
      </c>
      <c r="H9057">
        <v>13.33</v>
      </c>
      <c r="I9057">
        <v>2.1</v>
      </c>
      <c r="J9057">
        <v>1</v>
      </c>
      <c r="K9057">
        <v>1167.9000000000001</v>
      </c>
      <c r="L9057" t="s">
        <v>980</v>
      </c>
      <c r="M9057" t="s">
        <v>979</v>
      </c>
      <c r="N9057" s="119">
        <v>44152</v>
      </c>
      <c r="O9057">
        <v>0</v>
      </c>
      <c r="P9057">
        <v>0</v>
      </c>
      <c r="Q9057">
        <v>5013.8999999999896</v>
      </c>
      <c r="R9057">
        <v>715.1</v>
      </c>
      <c r="S9057">
        <v>1.49</v>
      </c>
      <c r="T9057">
        <v>33</v>
      </c>
      <c r="U9057">
        <v>2167</v>
      </c>
      <c r="V9057">
        <v>25</v>
      </c>
      <c r="W9057">
        <v>1.4319999999999999</v>
      </c>
      <c r="X9057">
        <v>2.3140000000000001</v>
      </c>
      <c r="Y9057" s="119">
        <v>44152</v>
      </c>
      <c r="Z9057">
        <v>408856.63020400202</v>
      </c>
      <c r="AA9057">
        <v>3660531.0123847602</v>
      </c>
    </row>
    <row r="9058" spans="1:27" x14ac:dyDescent="0.25">
      <c r="A9058">
        <v>-111.97654583000001</v>
      </c>
      <c r="B9058">
        <v>33.079554219999899</v>
      </c>
      <c r="C9058" t="s">
        <v>983</v>
      </c>
      <c r="D9058" t="s">
        <v>982</v>
      </c>
      <c r="E9058" t="s">
        <v>981</v>
      </c>
      <c r="F9058">
        <v>8377</v>
      </c>
      <c r="G9058">
        <v>181</v>
      </c>
      <c r="H9058">
        <v>13.33</v>
      </c>
      <c r="I9058">
        <v>2.165</v>
      </c>
      <c r="J9058">
        <v>1</v>
      </c>
      <c r="K9058">
        <v>1167.9000000000001</v>
      </c>
      <c r="L9058" t="s">
        <v>980</v>
      </c>
      <c r="M9058" t="s">
        <v>979</v>
      </c>
      <c r="N9058" s="119">
        <v>44152</v>
      </c>
      <c r="O9058">
        <v>0</v>
      </c>
      <c r="P9058">
        <v>0</v>
      </c>
      <c r="Q9058">
        <v>5050.3</v>
      </c>
      <c r="R9058">
        <v>698.47</v>
      </c>
      <c r="S9058">
        <v>1.4550000000000001</v>
      </c>
      <c r="T9058">
        <v>33</v>
      </c>
      <c r="U9058">
        <v>2116.5999999999899</v>
      </c>
      <c r="V9058">
        <v>25</v>
      </c>
      <c r="W9058">
        <v>1.476</v>
      </c>
      <c r="X9058">
        <v>2.3860000000000001</v>
      </c>
      <c r="Y9058" s="119">
        <v>44152</v>
      </c>
      <c r="Z9058">
        <v>408856.78083249403</v>
      </c>
      <c r="AA9058">
        <v>3660530.3468261701</v>
      </c>
    </row>
    <row r="9059" spans="1:27" x14ac:dyDescent="0.25">
      <c r="A9059">
        <v>-111.97654651000001</v>
      </c>
      <c r="B9059">
        <v>33.079548209999899</v>
      </c>
      <c r="C9059" t="s">
        <v>983</v>
      </c>
      <c r="D9059" t="s">
        <v>982</v>
      </c>
      <c r="E9059" t="s">
        <v>981</v>
      </c>
      <c r="F9059">
        <v>8378</v>
      </c>
      <c r="G9059">
        <v>177</v>
      </c>
      <c r="H9059">
        <v>13.33</v>
      </c>
      <c r="I9059">
        <v>2.1</v>
      </c>
      <c r="J9059">
        <v>1</v>
      </c>
      <c r="K9059">
        <v>1167.79999999999</v>
      </c>
      <c r="L9059" t="s">
        <v>980</v>
      </c>
      <c r="M9059" t="s">
        <v>979</v>
      </c>
      <c r="N9059" s="119">
        <v>44152</v>
      </c>
      <c r="O9059">
        <v>0</v>
      </c>
      <c r="P9059">
        <v>0</v>
      </c>
      <c r="Q9059">
        <v>4364.3999999999896</v>
      </c>
      <c r="R9059">
        <v>622.47</v>
      </c>
      <c r="S9059">
        <v>1.2969999999999999</v>
      </c>
      <c r="T9059">
        <v>33</v>
      </c>
      <c r="U9059">
        <v>1886.29999999999</v>
      </c>
      <c r="V9059">
        <v>25</v>
      </c>
      <c r="W9059">
        <v>1.4319999999999999</v>
      </c>
      <c r="X9059">
        <v>2.3140000000000001</v>
      </c>
      <c r="Y9059" s="119">
        <v>44152</v>
      </c>
      <c r="Z9059">
        <v>408856.711164026</v>
      </c>
      <c r="AA9059">
        <v>3660529.6810995298</v>
      </c>
    </row>
    <row r="9060" spans="1:27" x14ac:dyDescent="0.25">
      <c r="A9060">
        <v>-111.97654651000001</v>
      </c>
      <c r="B9060">
        <v>33.079543209999898</v>
      </c>
      <c r="C9060" t="s">
        <v>983</v>
      </c>
      <c r="D9060" t="s">
        <v>982</v>
      </c>
      <c r="E9060" t="s">
        <v>981</v>
      </c>
      <c r="F9060">
        <v>8379</v>
      </c>
      <c r="G9060">
        <v>177</v>
      </c>
      <c r="H9060">
        <v>13.33</v>
      </c>
      <c r="I9060">
        <v>2.1</v>
      </c>
      <c r="J9060">
        <v>1</v>
      </c>
      <c r="K9060">
        <v>1167.79999999999</v>
      </c>
      <c r="L9060" t="s">
        <v>980</v>
      </c>
      <c r="M9060" t="s">
        <v>979</v>
      </c>
      <c r="N9060" s="119">
        <v>44152</v>
      </c>
      <c r="O9060">
        <v>0</v>
      </c>
      <c r="P9060">
        <v>0</v>
      </c>
      <c r="Q9060">
        <v>5081.1999999999898</v>
      </c>
      <c r="R9060">
        <v>724.7</v>
      </c>
      <c r="S9060">
        <v>1.51</v>
      </c>
      <c r="T9060">
        <v>33</v>
      </c>
      <c r="U9060">
        <v>2196.0999999999899</v>
      </c>
      <c r="V9060">
        <v>25</v>
      </c>
      <c r="W9060">
        <v>1.4319999999999999</v>
      </c>
      <c r="X9060">
        <v>2.3140000000000001</v>
      </c>
      <c r="Y9060" s="119">
        <v>44152</v>
      </c>
      <c r="Z9060">
        <v>408856.70600677701</v>
      </c>
      <c r="AA9060">
        <v>3660529.1267591701</v>
      </c>
    </row>
    <row r="9061" spans="1:27" x14ac:dyDescent="0.25">
      <c r="A9061">
        <v>-111.97654513000001</v>
      </c>
      <c r="B9061">
        <v>33.079537070000001</v>
      </c>
      <c r="C9061" t="s">
        <v>983</v>
      </c>
      <c r="D9061" t="s">
        <v>982</v>
      </c>
      <c r="E9061" t="s">
        <v>981</v>
      </c>
      <c r="F9061">
        <v>8380</v>
      </c>
      <c r="G9061">
        <v>191</v>
      </c>
      <c r="H9061">
        <v>13.33</v>
      </c>
      <c r="I9061">
        <v>2.1</v>
      </c>
      <c r="J9061">
        <v>1</v>
      </c>
      <c r="K9061">
        <v>1167.9000000000001</v>
      </c>
      <c r="L9061" t="s">
        <v>980</v>
      </c>
      <c r="M9061" t="s">
        <v>979</v>
      </c>
      <c r="N9061" s="119">
        <v>44152</v>
      </c>
      <c r="O9061">
        <v>0</v>
      </c>
      <c r="P9061">
        <v>0</v>
      </c>
      <c r="Q9061">
        <v>5264.3999999999896</v>
      </c>
      <c r="R9061">
        <v>750.84</v>
      </c>
      <c r="S9061">
        <v>1.5640000000000001</v>
      </c>
      <c r="T9061">
        <v>33</v>
      </c>
      <c r="U9061">
        <v>2275.3000000000002</v>
      </c>
      <c r="V9061">
        <v>25</v>
      </c>
      <c r="W9061">
        <v>1.4319999999999999</v>
      </c>
      <c r="X9061">
        <v>2.3140000000000001</v>
      </c>
      <c r="Y9061" s="119">
        <v>44152</v>
      </c>
      <c r="Z9061">
        <v>408856.82847935898</v>
      </c>
      <c r="AA9061">
        <v>3660528.44483088</v>
      </c>
    </row>
    <row r="9062" spans="1:27" x14ac:dyDescent="0.25">
      <c r="A9062">
        <v>-111.97654717</v>
      </c>
      <c r="B9062">
        <v>33.07953122</v>
      </c>
      <c r="C9062" t="s">
        <v>983</v>
      </c>
      <c r="D9062" t="s">
        <v>982</v>
      </c>
      <c r="E9062" t="s">
        <v>981</v>
      </c>
      <c r="F9062">
        <v>8381</v>
      </c>
      <c r="G9062">
        <v>179</v>
      </c>
      <c r="H9062">
        <v>13.33</v>
      </c>
      <c r="I9062">
        <v>2.0670000000000002</v>
      </c>
      <c r="J9062">
        <v>1</v>
      </c>
      <c r="K9062">
        <v>1167.9000000000001</v>
      </c>
      <c r="L9062" t="s">
        <v>980</v>
      </c>
      <c r="M9062" t="s">
        <v>979</v>
      </c>
      <c r="N9062" s="119">
        <v>44152</v>
      </c>
      <c r="O9062">
        <v>0</v>
      </c>
      <c r="P9062">
        <v>0</v>
      </c>
      <c r="Q9062">
        <v>5664.3999999999896</v>
      </c>
      <c r="R9062">
        <v>820.71</v>
      </c>
      <c r="S9062">
        <v>1.71</v>
      </c>
      <c r="T9062">
        <v>33</v>
      </c>
      <c r="U9062">
        <v>2487</v>
      </c>
      <c r="V9062">
        <v>25</v>
      </c>
      <c r="W9062">
        <v>1.409</v>
      </c>
      <c r="X9062">
        <v>2.278</v>
      </c>
      <c r="Y9062" s="119">
        <v>44152</v>
      </c>
      <c r="Z9062">
        <v>408856.63203697599</v>
      </c>
      <c r="AA9062">
        <v>3660527.7980240998</v>
      </c>
    </row>
    <row r="9063" spans="1:27" x14ac:dyDescent="0.25">
      <c r="A9063">
        <v>-111.976545999999</v>
      </c>
      <c r="B9063">
        <v>33.079525230000002</v>
      </c>
      <c r="C9063" t="s">
        <v>983</v>
      </c>
      <c r="D9063" t="s">
        <v>982</v>
      </c>
      <c r="E9063" t="s">
        <v>981</v>
      </c>
      <c r="F9063">
        <v>8382</v>
      </c>
      <c r="G9063">
        <v>180</v>
      </c>
      <c r="H9063">
        <v>13.33</v>
      </c>
      <c r="I9063">
        <v>1.804</v>
      </c>
      <c r="J9063">
        <v>1</v>
      </c>
      <c r="K9063">
        <v>1167.79999999999</v>
      </c>
      <c r="L9063" t="s">
        <v>980</v>
      </c>
      <c r="M9063" t="s">
        <v>979</v>
      </c>
      <c r="N9063" s="119">
        <v>44152</v>
      </c>
      <c r="O9063">
        <v>0</v>
      </c>
      <c r="P9063">
        <v>0</v>
      </c>
      <c r="Q9063">
        <v>4794.8999999999896</v>
      </c>
      <c r="R9063">
        <v>795.78999999999905</v>
      </c>
      <c r="S9063">
        <v>1.6579999999999999</v>
      </c>
      <c r="T9063">
        <v>33</v>
      </c>
      <c r="U9063">
        <v>2411.5</v>
      </c>
      <c r="V9063">
        <v>25</v>
      </c>
      <c r="W9063">
        <v>1.23</v>
      </c>
      <c r="X9063">
        <v>1.988</v>
      </c>
      <c r="Y9063" s="119">
        <v>44152</v>
      </c>
      <c r="Z9063">
        <v>408856.73506342201</v>
      </c>
      <c r="AA9063">
        <v>3660527.1329083699</v>
      </c>
    </row>
    <row r="9064" spans="1:27" x14ac:dyDescent="0.25">
      <c r="A9064">
        <v>-111.97654583000001</v>
      </c>
      <c r="B9064">
        <v>33.0795202199999</v>
      </c>
      <c r="C9064" t="s">
        <v>983</v>
      </c>
      <c r="D9064" t="s">
        <v>982</v>
      </c>
      <c r="E9064" t="s">
        <v>981</v>
      </c>
      <c r="F9064">
        <v>8383</v>
      </c>
      <c r="G9064">
        <v>181</v>
      </c>
      <c r="H9064">
        <v>13.33</v>
      </c>
      <c r="I9064">
        <v>2.0670000000000002</v>
      </c>
      <c r="J9064">
        <v>1</v>
      </c>
      <c r="K9064">
        <v>1167.9000000000001</v>
      </c>
      <c r="L9064" t="s">
        <v>980</v>
      </c>
      <c r="M9064" t="s">
        <v>979</v>
      </c>
      <c r="N9064" s="119">
        <v>44152</v>
      </c>
      <c r="O9064">
        <v>0</v>
      </c>
      <c r="P9064">
        <v>0</v>
      </c>
      <c r="Q9064">
        <v>4803.6999999999898</v>
      </c>
      <c r="R9064">
        <v>696</v>
      </c>
      <c r="S9064">
        <v>1.45</v>
      </c>
      <c r="T9064">
        <v>33</v>
      </c>
      <c r="U9064">
        <v>2109.0999999999899</v>
      </c>
      <c r="V9064">
        <v>25</v>
      </c>
      <c r="W9064">
        <v>1.409</v>
      </c>
      <c r="X9064">
        <v>2.278</v>
      </c>
      <c r="Y9064" s="119">
        <v>44152</v>
      </c>
      <c r="Z9064">
        <v>408856.74576323299</v>
      </c>
      <c r="AA9064">
        <v>3660526.57731171</v>
      </c>
    </row>
    <row r="9065" spans="1:27" x14ac:dyDescent="0.25">
      <c r="A9065">
        <v>-111.976545999999</v>
      </c>
      <c r="B9065">
        <v>33.079514230000001</v>
      </c>
      <c r="C9065" t="s">
        <v>983</v>
      </c>
      <c r="D9065" t="s">
        <v>982</v>
      </c>
      <c r="E9065" t="s">
        <v>981</v>
      </c>
      <c r="F9065">
        <v>8384</v>
      </c>
      <c r="G9065">
        <v>180</v>
      </c>
      <c r="H9065">
        <v>13.33</v>
      </c>
      <c r="I9065">
        <v>1.673</v>
      </c>
      <c r="J9065">
        <v>1</v>
      </c>
      <c r="K9065">
        <v>1167.9000000000001</v>
      </c>
      <c r="L9065" t="s">
        <v>980</v>
      </c>
      <c r="M9065" t="s">
        <v>979</v>
      </c>
      <c r="N9065" s="119">
        <v>44152</v>
      </c>
      <c r="O9065">
        <v>0</v>
      </c>
      <c r="P9065">
        <v>0</v>
      </c>
      <c r="Q9065">
        <v>4269.8</v>
      </c>
      <c r="R9065">
        <v>764.22</v>
      </c>
      <c r="S9065">
        <v>1.5920000000000001</v>
      </c>
      <c r="T9065">
        <v>33</v>
      </c>
      <c r="U9065">
        <v>2315.8000000000002</v>
      </c>
      <c r="V9065">
        <v>25</v>
      </c>
      <c r="W9065">
        <v>1.141</v>
      </c>
      <c r="X9065">
        <v>1.8440000000000001</v>
      </c>
      <c r="Y9065" s="119">
        <v>44152</v>
      </c>
      <c r="Z9065">
        <v>408856.723717488</v>
      </c>
      <c r="AA9065">
        <v>3660525.9133595801</v>
      </c>
    </row>
    <row r="9066" spans="1:27" x14ac:dyDescent="0.25">
      <c r="A9066">
        <v>-111.97654532</v>
      </c>
      <c r="B9066">
        <v>33.079509209999898</v>
      </c>
      <c r="C9066" t="s">
        <v>983</v>
      </c>
      <c r="D9066" t="s">
        <v>982</v>
      </c>
      <c r="E9066" t="s">
        <v>981</v>
      </c>
      <c r="F9066">
        <v>8385</v>
      </c>
      <c r="G9066">
        <v>184</v>
      </c>
      <c r="H9066">
        <v>13.33</v>
      </c>
      <c r="I9066">
        <v>2.0670000000000002</v>
      </c>
      <c r="J9066">
        <v>1</v>
      </c>
      <c r="K9066">
        <v>1167.79999999999</v>
      </c>
      <c r="L9066" t="s">
        <v>980</v>
      </c>
      <c r="M9066" t="s">
        <v>979</v>
      </c>
      <c r="N9066" s="119">
        <v>44152</v>
      </c>
      <c r="O9066">
        <v>0</v>
      </c>
      <c r="P9066">
        <v>0</v>
      </c>
      <c r="Q9066">
        <v>4192.6000000000004</v>
      </c>
      <c r="R9066">
        <v>607.46</v>
      </c>
      <c r="S9066">
        <v>1.266</v>
      </c>
      <c r="T9066">
        <v>33</v>
      </c>
      <c r="U9066">
        <v>1840.79999999999</v>
      </c>
      <c r="V9066">
        <v>25</v>
      </c>
      <c r="W9066">
        <v>1.409</v>
      </c>
      <c r="X9066">
        <v>2.278</v>
      </c>
      <c r="Y9066" s="119">
        <v>44152</v>
      </c>
      <c r="Z9066">
        <v>408856.78200910398</v>
      </c>
      <c r="AA9066">
        <v>3660525.3562113801</v>
      </c>
    </row>
    <row r="9067" spans="1:27" x14ac:dyDescent="0.25">
      <c r="A9067">
        <v>-111.97654549000001</v>
      </c>
      <c r="B9067">
        <v>33.079503209999899</v>
      </c>
      <c r="C9067" t="s">
        <v>983</v>
      </c>
      <c r="D9067" t="s">
        <v>982</v>
      </c>
      <c r="E9067" t="s">
        <v>981</v>
      </c>
      <c r="F9067">
        <v>8386</v>
      </c>
      <c r="G9067">
        <v>183</v>
      </c>
      <c r="H9067">
        <v>13.33</v>
      </c>
      <c r="I9067">
        <v>2.2309999999999999</v>
      </c>
      <c r="J9067">
        <v>1</v>
      </c>
      <c r="K9067">
        <v>1167.79999999999</v>
      </c>
      <c r="L9067" t="s">
        <v>980</v>
      </c>
      <c r="M9067" t="s">
        <v>979</v>
      </c>
      <c r="N9067" s="119">
        <v>44152</v>
      </c>
      <c r="O9067">
        <v>0</v>
      </c>
      <c r="P9067">
        <v>0</v>
      </c>
      <c r="Q9067">
        <v>5057.6000000000004</v>
      </c>
      <c r="R9067">
        <v>678.90999999999894</v>
      </c>
      <c r="S9067">
        <v>1.4139999999999999</v>
      </c>
      <c r="T9067">
        <v>33</v>
      </c>
      <c r="U9067">
        <v>2057.3000000000002</v>
      </c>
      <c r="V9067">
        <v>25</v>
      </c>
      <c r="W9067">
        <v>1.5209999999999999</v>
      </c>
      <c r="X9067">
        <v>2.4580000000000002</v>
      </c>
      <c r="Y9067" s="119">
        <v>44152</v>
      </c>
      <c r="Z9067">
        <v>408856.75995304598</v>
      </c>
      <c r="AA9067">
        <v>3660524.6911505698</v>
      </c>
    </row>
    <row r="9068" spans="1:27" x14ac:dyDescent="0.25">
      <c r="A9068">
        <v>-111.9765462</v>
      </c>
      <c r="B9068">
        <v>33.079497160000003</v>
      </c>
      <c r="C9068" t="s">
        <v>983</v>
      </c>
      <c r="D9068" t="s">
        <v>982</v>
      </c>
      <c r="E9068" t="s">
        <v>981</v>
      </c>
      <c r="F9068">
        <v>8387</v>
      </c>
      <c r="G9068">
        <v>173</v>
      </c>
      <c r="H9068">
        <v>13.33</v>
      </c>
      <c r="I9068">
        <v>2.133</v>
      </c>
      <c r="J9068">
        <v>1</v>
      </c>
      <c r="K9068">
        <v>1167.9000000000001</v>
      </c>
      <c r="L9068" t="s">
        <v>980</v>
      </c>
      <c r="M9068" t="s">
        <v>979</v>
      </c>
      <c r="N9068" s="119">
        <v>44152</v>
      </c>
      <c r="O9068">
        <v>0</v>
      </c>
      <c r="P9068">
        <v>0</v>
      </c>
      <c r="Q9068">
        <v>5425.3</v>
      </c>
      <c r="R9068">
        <v>761.88999999999896</v>
      </c>
      <c r="S9068">
        <v>1.587</v>
      </c>
      <c r="T9068">
        <v>33</v>
      </c>
      <c r="U9068">
        <v>2308.8000000000002</v>
      </c>
      <c r="V9068">
        <v>25</v>
      </c>
      <c r="W9068">
        <v>1.454</v>
      </c>
      <c r="X9068">
        <v>2.35</v>
      </c>
      <c r="Y9068" s="119">
        <v>44152</v>
      </c>
      <c r="Z9068">
        <v>408856.68744316901</v>
      </c>
      <c r="AA9068">
        <v>3660524.0210152701</v>
      </c>
    </row>
    <row r="9069" spans="1:27" x14ac:dyDescent="0.25">
      <c r="A9069">
        <v>-111.976547339999</v>
      </c>
      <c r="B9069">
        <v>33.079491220000001</v>
      </c>
      <c r="C9069" t="s">
        <v>983</v>
      </c>
      <c r="D9069" t="s">
        <v>982</v>
      </c>
      <c r="E9069" t="s">
        <v>981</v>
      </c>
      <c r="F9069">
        <v>8388</v>
      </c>
      <c r="G9069">
        <v>178</v>
      </c>
      <c r="H9069">
        <v>13.33</v>
      </c>
      <c r="I9069">
        <v>1.87</v>
      </c>
      <c r="J9069">
        <v>1</v>
      </c>
      <c r="K9069">
        <v>1167.79999999999</v>
      </c>
      <c r="L9069" t="s">
        <v>980</v>
      </c>
      <c r="M9069" t="s">
        <v>979</v>
      </c>
      <c r="N9069" s="119">
        <v>44152</v>
      </c>
      <c r="O9069">
        <v>0</v>
      </c>
      <c r="P9069">
        <v>0</v>
      </c>
      <c r="Q9069">
        <v>5201.5</v>
      </c>
      <c r="R9069">
        <v>832.98</v>
      </c>
      <c r="S9069">
        <v>1.7350000000000001</v>
      </c>
      <c r="T9069">
        <v>33</v>
      </c>
      <c r="U9069">
        <v>2524.1999999999898</v>
      </c>
      <c r="V9069">
        <v>25</v>
      </c>
      <c r="W9069">
        <v>1.2749999999999999</v>
      </c>
      <c r="X9069">
        <v>2.0609999999999999</v>
      </c>
      <c r="Y9069" s="119">
        <v>44152</v>
      </c>
      <c r="Z9069">
        <v>408856.57491161901</v>
      </c>
      <c r="AA9069">
        <v>3660523.3634488499</v>
      </c>
    </row>
    <row r="9070" spans="1:27" x14ac:dyDescent="0.25">
      <c r="A9070">
        <v>-111.97654414</v>
      </c>
      <c r="B9070">
        <v>33.079486189999898</v>
      </c>
      <c r="C9070" t="s">
        <v>983</v>
      </c>
      <c r="D9070" t="s">
        <v>982</v>
      </c>
      <c r="E9070" t="s">
        <v>981</v>
      </c>
      <c r="F9070">
        <v>8389</v>
      </c>
      <c r="G9070">
        <v>185</v>
      </c>
      <c r="H9070">
        <v>13.33</v>
      </c>
      <c r="I9070">
        <v>2.0009999999999999</v>
      </c>
      <c r="J9070">
        <v>1</v>
      </c>
      <c r="K9070">
        <v>1167.79999999999</v>
      </c>
      <c r="L9070" t="s">
        <v>980</v>
      </c>
      <c r="M9070" t="s">
        <v>979</v>
      </c>
      <c r="N9070" s="119">
        <v>44152</v>
      </c>
      <c r="O9070">
        <v>0</v>
      </c>
      <c r="P9070">
        <v>0</v>
      </c>
      <c r="Q9070">
        <v>5413.5</v>
      </c>
      <c r="R9070">
        <v>810.08</v>
      </c>
      <c r="S9070">
        <v>1.6879999999999999</v>
      </c>
      <c r="T9070">
        <v>33</v>
      </c>
      <c r="U9070">
        <v>2454.8000000000002</v>
      </c>
      <c r="V9070">
        <v>25</v>
      </c>
      <c r="W9070">
        <v>1.365</v>
      </c>
      <c r="X9070">
        <v>2.2050000000000001</v>
      </c>
      <c r="Y9070" s="119">
        <v>44152</v>
      </c>
      <c r="Z9070">
        <v>408856.86840344302</v>
      </c>
      <c r="AA9070">
        <v>3660522.80300372</v>
      </c>
    </row>
    <row r="9071" spans="1:27" x14ac:dyDescent="0.25">
      <c r="A9071">
        <v>-111.976546859999</v>
      </c>
      <c r="B9071">
        <v>33.079480189999899</v>
      </c>
      <c r="C9071" t="s">
        <v>983</v>
      </c>
      <c r="D9071" t="s">
        <v>982</v>
      </c>
      <c r="E9071" t="s">
        <v>981</v>
      </c>
      <c r="F9071">
        <v>8390</v>
      </c>
      <c r="G9071">
        <v>175</v>
      </c>
      <c r="H9071">
        <v>13.33</v>
      </c>
      <c r="I9071">
        <v>1.9359999999999999</v>
      </c>
      <c r="J9071">
        <v>1</v>
      </c>
      <c r="K9071">
        <v>1167.7</v>
      </c>
      <c r="L9071" t="s">
        <v>980</v>
      </c>
      <c r="M9071" t="s">
        <v>979</v>
      </c>
      <c r="N9071" s="119">
        <v>44152</v>
      </c>
      <c r="O9071">
        <v>0</v>
      </c>
      <c r="P9071">
        <v>0</v>
      </c>
      <c r="Q9071">
        <v>5659.8999999999896</v>
      </c>
      <c r="R9071">
        <v>875.64999999999895</v>
      </c>
      <c r="S9071">
        <v>1.8240000000000001</v>
      </c>
      <c r="T9071">
        <v>33</v>
      </c>
      <c r="U9071">
        <v>2653.5</v>
      </c>
      <c r="V9071">
        <v>25</v>
      </c>
      <c r="W9071">
        <v>1.32</v>
      </c>
      <c r="X9071">
        <v>2.133</v>
      </c>
      <c r="Y9071" s="119">
        <v>44152</v>
      </c>
      <c r="Z9071">
        <v>408856.60833674198</v>
      </c>
      <c r="AA9071">
        <v>3660522.14015722</v>
      </c>
    </row>
    <row r="9072" spans="1:27" x14ac:dyDescent="0.25">
      <c r="A9072">
        <v>-111.97654446</v>
      </c>
      <c r="B9072">
        <v>33.07947412</v>
      </c>
      <c r="C9072" t="s">
        <v>983</v>
      </c>
      <c r="D9072" t="s">
        <v>982</v>
      </c>
      <c r="E9072" t="s">
        <v>981</v>
      </c>
      <c r="F9072">
        <v>8391</v>
      </c>
      <c r="G9072">
        <v>189</v>
      </c>
      <c r="H9072">
        <v>13.33</v>
      </c>
      <c r="I9072">
        <v>2.2970000000000002</v>
      </c>
      <c r="J9072">
        <v>1</v>
      </c>
      <c r="K9072">
        <v>1167.7</v>
      </c>
      <c r="L9072" t="s">
        <v>980</v>
      </c>
      <c r="M9072" t="s">
        <v>979</v>
      </c>
      <c r="N9072" s="119">
        <v>44152</v>
      </c>
      <c r="O9072">
        <v>0</v>
      </c>
      <c r="P9072">
        <v>0</v>
      </c>
      <c r="Q9072">
        <v>6191.1999999999898</v>
      </c>
      <c r="R9072">
        <v>807.34</v>
      </c>
      <c r="S9072">
        <v>1.6819999999999999</v>
      </c>
      <c r="T9072">
        <v>33</v>
      </c>
      <c r="U9072">
        <v>2446.5</v>
      </c>
      <c r="V9072">
        <v>25</v>
      </c>
      <c r="W9072">
        <v>1.5660000000000001</v>
      </c>
      <c r="X9072">
        <v>2.5310000000000001</v>
      </c>
      <c r="Y9072" s="119">
        <v>44152</v>
      </c>
      <c r="Z9072">
        <v>408856.82608589099</v>
      </c>
      <c r="AA9072">
        <v>3660521.4651039802</v>
      </c>
    </row>
    <row r="9073" spans="1:27" x14ac:dyDescent="0.25">
      <c r="A9073">
        <v>-111.97654617000001</v>
      </c>
      <c r="B9073">
        <v>33.07946922</v>
      </c>
      <c r="C9073" t="s">
        <v>983</v>
      </c>
      <c r="D9073" t="s">
        <v>982</v>
      </c>
      <c r="E9073" t="s">
        <v>981</v>
      </c>
      <c r="F9073">
        <v>8392</v>
      </c>
      <c r="G9073">
        <v>179</v>
      </c>
      <c r="H9073">
        <v>13.33</v>
      </c>
      <c r="I9073">
        <v>1.7390000000000001</v>
      </c>
      <c r="J9073">
        <v>1</v>
      </c>
      <c r="K9073">
        <v>1167.79999999999</v>
      </c>
      <c r="L9073" t="s">
        <v>980</v>
      </c>
      <c r="M9073" t="s">
        <v>979</v>
      </c>
      <c r="N9073" s="119">
        <v>44152</v>
      </c>
      <c r="O9073">
        <v>0</v>
      </c>
      <c r="P9073">
        <v>0</v>
      </c>
      <c r="Q9073">
        <v>6319.6999999999898</v>
      </c>
      <c r="R9073">
        <v>1088.4000000000001</v>
      </c>
      <c r="S9073">
        <v>2.2679999999999998</v>
      </c>
      <c r="T9073">
        <v>33</v>
      </c>
      <c r="U9073">
        <v>3298.3</v>
      </c>
      <c r="V9073">
        <v>25</v>
      </c>
      <c r="W9073">
        <v>1.1859999999999999</v>
      </c>
      <c r="X9073">
        <v>1.9159999999999999</v>
      </c>
      <c r="Y9073" s="119">
        <v>44152</v>
      </c>
      <c r="Z9073">
        <v>408856.661424644</v>
      </c>
      <c r="AA9073">
        <v>3660520.9233353101</v>
      </c>
    </row>
    <row r="9074" spans="1:27" x14ac:dyDescent="0.25">
      <c r="A9074">
        <v>-111.97654617000001</v>
      </c>
      <c r="B9074">
        <v>33.079463220000001</v>
      </c>
      <c r="C9074" t="s">
        <v>983</v>
      </c>
      <c r="D9074" t="s">
        <v>982</v>
      </c>
      <c r="E9074" t="s">
        <v>981</v>
      </c>
      <c r="F9074">
        <v>8393</v>
      </c>
      <c r="G9074">
        <v>179</v>
      </c>
      <c r="H9074">
        <v>13.33</v>
      </c>
      <c r="I9074">
        <v>2.1</v>
      </c>
      <c r="J9074">
        <v>1</v>
      </c>
      <c r="K9074">
        <v>1167.79999999999</v>
      </c>
      <c r="L9074" t="s">
        <v>980</v>
      </c>
      <c r="M9074" t="s">
        <v>979</v>
      </c>
      <c r="N9074" s="119">
        <v>44152</v>
      </c>
      <c r="O9074">
        <v>0</v>
      </c>
      <c r="P9074">
        <v>0</v>
      </c>
      <c r="Q9074">
        <v>6404.1</v>
      </c>
      <c r="R9074">
        <v>913.38999999999896</v>
      </c>
      <c r="S9074">
        <v>1.903</v>
      </c>
      <c r="T9074">
        <v>33</v>
      </c>
      <c r="U9074">
        <v>2767.8</v>
      </c>
      <c r="V9074">
        <v>25</v>
      </c>
      <c r="W9074">
        <v>1.4319999999999999</v>
      </c>
      <c r="X9074">
        <v>2.3140000000000001</v>
      </c>
      <c r="Y9074" s="119">
        <v>44152</v>
      </c>
      <c r="Z9074">
        <v>408856.65523596102</v>
      </c>
      <c r="AA9074">
        <v>3660520.2581268898</v>
      </c>
    </row>
    <row r="9075" spans="1:27" x14ac:dyDescent="0.25">
      <c r="A9075">
        <v>-111.976546679999</v>
      </c>
      <c r="B9075">
        <v>33.079457210000001</v>
      </c>
      <c r="C9075" t="s">
        <v>983</v>
      </c>
      <c r="D9075" t="s">
        <v>982</v>
      </c>
      <c r="E9075" t="s">
        <v>981</v>
      </c>
      <c r="F9075">
        <v>8394</v>
      </c>
      <c r="G9075">
        <v>176</v>
      </c>
      <c r="H9075">
        <v>13.33</v>
      </c>
      <c r="I9075">
        <v>1.903</v>
      </c>
      <c r="J9075">
        <v>1</v>
      </c>
      <c r="K9075">
        <v>1167.79999999999</v>
      </c>
      <c r="L9075" t="s">
        <v>980</v>
      </c>
      <c r="M9075" t="s">
        <v>979</v>
      </c>
      <c r="N9075" s="119">
        <v>44152</v>
      </c>
      <c r="O9075">
        <v>0</v>
      </c>
      <c r="P9075">
        <v>0</v>
      </c>
      <c r="Q9075">
        <v>5443.1999999999898</v>
      </c>
      <c r="R9075">
        <v>856.64999999999895</v>
      </c>
      <c r="S9075">
        <v>1.7849999999999999</v>
      </c>
      <c r="T9075">
        <v>33</v>
      </c>
      <c r="U9075">
        <v>2595.9</v>
      </c>
      <c r="V9075">
        <v>25</v>
      </c>
      <c r="W9075">
        <v>1.2969999999999999</v>
      </c>
      <c r="X9075">
        <v>2.097</v>
      </c>
      <c r="Y9075" s="119">
        <v>44152</v>
      </c>
      <c r="Z9075">
        <v>408856.60143482202</v>
      </c>
      <c r="AA9075">
        <v>3660519.5922526401</v>
      </c>
    </row>
    <row r="9076" spans="1:27" x14ac:dyDescent="0.25">
      <c r="A9076">
        <v>-111.97654532</v>
      </c>
      <c r="B9076">
        <v>33.0794522099999</v>
      </c>
      <c r="C9076" t="s">
        <v>983</v>
      </c>
      <c r="D9076" t="s">
        <v>982</v>
      </c>
      <c r="E9076" t="s">
        <v>981</v>
      </c>
      <c r="F9076">
        <v>8395</v>
      </c>
      <c r="G9076">
        <v>184</v>
      </c>
      <c r="H9076">
        <v>13.33</v>
      </c>
      <c r="I9076">
        <v>1.87</v>
      </c>
      <c r="J9076">
        <v>1</v>
      </c>
      <c r="K9076">
        <v>1167.7</v>
      </c>
      <c r="L9076" t="s">
        <v>980</v>
      </c>
      <c r="M9076" t="s">
        <v>979</v>
      </c>
      <c r="N9076" s="119">
        <v>44152</v>
      </c>
      <c r="O9076">
        <v>0</v>
      </c>
      <c r="P9076">
        <v>0</v>
      </c>
      <c r="Q9076">
        <v>5196.1000000000004</v>
      </c>
      <c r="R9076">
        <v>832.12</v>
      </c>
      <c r="S9076">
        <v>1.734</v>
      </c>
      <c r="T9076">
        <v>33</v>
      </c>
      <c r="U9076">
        <v>2521.5999999999899</v>
      </c>
      <c r="V9076">
        <v>25</v>
      </c>
      <c r="W9076">
        <v>1.2749999999999999</v>
      </c>
      <c r="X9076">
        <v>2.0609999999999999</v>
      </c>
      <c r="Y9076" s="119">
        <v>44152</v>
      </c>
      <c r="Z9076">
        <v>408856.72321663902</v>
      </c>
      <c r="AA9076">
        <v>3660519.0367313302</v>
      </c>
    </row>
    <row r="9077" spans="1:27" x14ac:dyDescent="0.25">
      <c r="A9077">
        <v>-111.976545139999</v>
      </c>
      <c r="B9077">
        <v>33.079446189999899</v>
      </c>
      <c r="C9077" t="s">
        <v>983</v>
      </c>
      <c r="D9077" t="s">
        <v>982</v>
      </c>
      <c r="E9077" t="s">
        <v>981</v>
      </c>
      <c r="F9077">
        <v>8396</v>
      </c>
      <c r="G9077">
        <v>185</v>
      </c>
      <c r="H9077">
        <v>13.33</v>
      </c>
      <c r="I9077">
        <v>2.1</v>
      </c>
      <c r="J9077">
        <v>1</v>
      </c>
      <c r="K9077">
        <v>1167.79999999999</v>
      </c>
      <c r="L9077" t="s">
        <v>980</v>
      </c>
      <c r="M9077" t="s">
        <v>979</v>
      </c>
      <c r="N9077" s="119">
        <v>44152</v>
      </c>
      <c r="O9077">
        <v>0</v>
      </c>
      <c r="P9077">
        <v>0</v>
      </c>
      <c r="Q9077">
        <v>5215.6999999999898</v>
      </c>
      <c r="R9077">
        <v>743.88999999999896</v>
      </c>
      <c r="S9077">
        <v>1.55</v>
      </c>
      <c r="T9077">
        <v>33</v>
      </c>
      <c r="U9077">
        <v>2254.1999999999898</v>
      </c>
      <c r="V9077">
        <v>25</v>
      </c>
      <c r="W9077">
        <v>1.4319999999999999</v>
      </c>
      <c r="X9077">
        <v>2.3140000000000001</v>
      </c>
      <c r="Y9077" s="119">
        <v>44152</v>
      </c>
      <c r="Z9077">
        <v>408856.73380809301</v>
      </c>
      <c r="AA9077">
        <v>3660518.3691492402</v>
      </c>
    </row>
    <row r="9078" spans="1:27" x14ac:dyDescent="0.25">
      <c r="A9078">
        <v>-111.97654751</v>
      </c>
      <c r="B9078">
        <v>33.079440210000001</v>
      </c>
      <c r="C9078" t="s">
        <v>983</v>
      </c>
      <c r="D9078" t="s">
        <v>982</v>
      </c>
      <c r="E9078" t="s">
        <v>981</v>
      </c>
      <c r="F9078">
        <v>8397</v>
      </c>
      <c r="G9078">
        <v>177</v>
      </c>
      <c r="H9078">
        <v>13.33</v>
      </c>
      <c r="I9078">
        <v>2.1</v>
      </c>
      <c r="J9078">
        <v>1</v>
      </c>
      <c r="K9078">
        <v>1167.79999999999</v>
      </c>
      <c r="L9078" t="s">
        <v>980</v>
      </c>
      <c r="M9078" t="s">
        <v>979</v>
      </c>
      <c r="N9078" s="119">
        <v>44152</v>
      </c>
      <c r="O9078">
        <v>0</v>
      </c>
      <c r="P9078">
        <v>0</v>
      </c>
      <c r="Q9078">
        <v>4145.6999999999898</v>
      </c>
      <c r="R9078">
        <v>591.28999999999905</v>
      </c>
      <c r="S9078">
        <v>1.232</v>
      </c>
      <c r="T9078">
        <v>33</v>
      </c>
      <c r="U9078">
        <v>1791.79999999999</v>
      </c>
      <c r="V9078">
        <v>25</v>
      </c>
      <c r="W9078">
        <v>1.4319999999999999</v>
      </c>
      <c r="X9078">
        <v>2.3140000000000001</v>
      </c>
      <c r="Y9078" s="119">
        <v>44152</v>
      </c>
      <c r="Z9078">
        <v>408856.50643004902</v>
      </c>
      <c r="AA9078">
        <v>3660517.7082161801</v>
      </c>
    </row>
    <row r="9079" spans="1:27" x14ac:dyDescent="0.25">
      <c r="A9079">
        <v>-111.97654532</v>
      </c>
      <c r="B9079">
        <v>33.07943521</v>
      </c>
      <c r="C9079" t="s">
        <v>983</v>
      </c>
      <c r="D9079" t="s">
        <v>982</v>
      </c>
      <c r="E9079" t="s">
        <v>981</v>
      </c>
      <c r="F9079">
        <v>8398</v>
      </c>
      <c r="G9079">
        <v>184</v>
      </c>
      <c r="H9079">
        <v>13.33</v>
      </c>
      <c r="I9079">
        <v>1.9690000000000001</v>
      </c>
      <c r="J9079">
        <v>1</v>
      </c>
      <c r="K9079">
        <v>1167.79999999999</v>
      </c>
      <c r="L9079" t="s">
        <v>980</v>
      </c>
      <c r="M9079" t="s">
        <v>979</v>
      </c>
      <c r="N9079" s="119">
        <v>44152</v>
      </c>
      <c r="O9079">
        <v>0</v>
      </c>
      <c r="P9079">
        <v>0</v>
      </c>
      <c r="Q9079">
        <v>4303.6000000000004</v>
      </c>
      <c r="R9079">
        <v>654.72</v>
      </c>
      <c r="S9079">
        <v>1.3640000000000001</v>
      </c>
      <c r="T9079">
        <v>33</v>
      </c>
      <c r="U9079">
        <v>1984</v>
      </c>
      <c r="V9079">
        <v>25</v>
      </c>
      <c r="W9079">
        <v>1.3420000000000001</v>
      </c>
      <c r="X9079">
        <v>2.169</v>
      </c>
      <c r="Y9079" s="119">
        <v>44152</v>
      </c>
      <c r="Z9079">
        <v>408856.70568206097</v>
      </c>
      <c r="AA9079">
        <v>3660517.15197413</v>
      </c>
    </row>
    <row r="9080" spans="1:27" x14ac:dyDescent="0.25">
      <c r="A9080">
        <v>-111.97654651000001</v>
      </c>
      <c r="B9080">
        <v>33.079429210000001</v>
      </c>
      <c r="C9080" t="s">
        <v>983</v>
      </c>
      <c r="D9080" t="s">
        <v>982</v>
      </c>
      <c r="E9080" t="s">
        <v>981</v>
      </c>
      <c r="F9080">
        <v>8399</v>
      </c>
      <c r="G9080">
        <v>177</v>
      </c>
      <c r="H9080">
        <v>13.33</v>
      </c>
      <c r="I9080">
        <v>2.165</v>
      </c>
      <c r="J9080">
        <v>1</v>
      </c>
      <c r="K9080">
        <v>1167.79999999999</v>
      </c>
      <c r="L9080" t="s">
        <v>980</v>
      </c>
      <c r="M9080" t="s">
        <v>979</v>
      </c>
      <c r="N9080" s="119">
        <v>44152</v>
      </c>
      <c r="O9080">
        <v>0</v>
      </c>
      <c r="P9080">
        <v>0</v>
      </c>
      <c r="Q9080">
        <v>4808.6999999999898</v>
      </c>
      <c r="R9080">
        <v>665.05999999999904</v>
      </c>
      <c r="S9080">
        <v>1.3859999999999999</v>
      </c>
      <c r="T9080">
        <v>33</v>
      </c>
      <c r="U9080">
        <v>2015.29999999999</v>
      </c>
      <c r="V9080">
        <v>25</v>
      </c>
      <c r="W9080">
        <v>1.476</v>
      </c>
      <c r="X9080">
        <v>2.3860000000000001</v>
      </c>
      <c r="Y9080" s="119">
        <v>44152</v>
      </c>
      <c r="Z9080">
        <v>408856.58842168702</v>
      </c>
      <c r="AA9080">
        <v>3660516.4877990498</v>
      </c>
    </row>
    <row r="9081" spans="1:27" x14ac:dyDescent="0.25">
      <c r="A9081">
        <v>-111.976546339999</v>
      </c>
      <c r="B9081">
        <v>33.07942422</v>
      </c>
      <c r="C9081" t="s">
        <v>983</v>
      </c>
      <c r="D9081" t="s">
        <v>982</v>
      </c>
      <c r="E9081" t="s">
        <v>981</v>
      </c>
      <c r="F9081">
        <v>8400</v>
      </c>
      <c r="G9081">
        <v>178</v>
      </c>
      <c r="H9081">
        <v>13.33</v>
      </c>
      <c r="I9081">
        <v>2.4279999999999999</v>
      </c>
      <c r="J9081">
        <v>1</v>
      </c>
      <c r="K9081">
        <v>1167.79999999999</v>
      </c>
      <c r="L9081" t="s">
        <v>980</v>
      </c>
      <c r="M9081" t="s">
        <v>979</v>
      </c>
      <c r="N9081" s="119">
        <v>44152</v>
      </c>
      <c r="O9081">
        <v>0</v>
      </c>
      <c r="P9081">
        <v>0</v>
      </c>
      <c r="Q9081">
        <v>5976</v>
      </c>
      <c r="R9081">
        <v>737.14999999999895</v>
      </c>
      <c r="S9081">
        <v>1.536</v>
      </c>
      <c r="T9081">
        <v>33</v>
      </c>
      <c r="U9081">
        <v>2233.8000000000002</v>
      </c>
      <c r="V9081">
        <v>25</v>
      </c>
      <c r="W9081">
        <v>1.655</v>
      </c>
      <c r="X9081">
        <v>2.6749999999999998</v>
      </c>
      <c r="Y9081" s="119">
        <v>44152</v>
      </c>
      <c r="Z9081">
        <v>408856.59914215701</v>
      </c>
      <c r="AA9081">
        <v>3660515.93441976</v>
      </c>
    </row>
    <row r="9082" spans="1:27" x14ac:dyDescent="0.25">
      <c r="A9082">
        <v>-111.97654683</v>
      </c>
      <c r="B9082">
        <v>33.079418220000001</v>
      </c>
      <c r="C9082" t="s">
        <v>983</v>
      </c>
      <c r="D9082" t="s">
        <v>982</v>
      </c>
      <c r="E9082" t="s">
        <v>981</v>
      </c>
      <c r="F9082">
        <v>8401</v>
      </c>
      <c r="G9082">
        <v>181</v>
      </c>
      <c r="H9082">
        <v>13.33</v>
      </c>
      <c r="I9082">
        <v>1.673</v>
      </c>
      <c r="J9082">
        <v>1</v>
      </c>
      <c r="K9082">
        <v>1167.79999999999</v>
      </c>
      <c r="L9082" t="s">
        <v>980</v>
      </c>
      <c r="M9082" t="s">
        <v>979</v>
      </c>
      <c r="N9082" s="119">
        <v>44152</v>
      </c>
      <c r="O9082">
        <v>0</v>
      </c>
      <c r="P9082">
        <v>0</v>
      </c>
      <c r="Q9082">
        <v>4055</v>
      </c>
      <c r="R9082">
        <v>725.77999999999895</v>
      </c>
      <c r="S9082">
        <v>1.512</v>
      </c>
      <c r="T9082">
        <v>33</v>
      </c>
      <c r="U9082">
        <v>2199.3000000000002</v>
      </c>
      <c r="V9082">
        <v>25</v>
      </c>
      <c r="W9082">
        <v>1.141</v>
      </c>
      <c r="X9082">
        <v>1.8440000000000001</v>
      </c>
      <c r="Y9082" s="119">
        <v>44152</v>
      </c>
      <c r="Z9082">
        <v>408856.54721806699</v>
      </c>
      <c r="AA9082">
        <v>3660515.2696368298</v>
      </c>
    </row>
    <row r="9083" spans="1:27" x14ac:dyDescent="0.25">
      <c r="A9083">
        <v>-111.976546139999</v>
      </c>
      <c r="B9083">
        <v>33.0794121899999</v>
      </c>
      <c r="C9083" t="s">
        <v>983</v>
      </c>
      <c r="D9083" t="s">
        <v>982</v>
      </c>
      <c r="E9083" t="s">
        <v>981</v>
      </c>
      <c r="F9083">
        <v>8402</v>
      </c>
      <c r="G9083">
        <v>185</v>
      </c>
      <c r="H9083">
        <v>13.33</v>
      </c>
      <c r="I9083">
        <v>2.133</v>
      </c>
      <c r="J9083">
        <v>1</v>
      </c>
      <c r="K9083">
        <v>1167.79999999999</v>
      </c>
      <c r="L9083" t="s">
        <v>980</v>
      </c>
      <c r="M9083" t="s">
        <v>979</v>
      </c>
      <c r="N9083" s="119">
        <v>44152</v>
      </c>
      <c r="O9083">
        <v>0</v>
      </c>
      <c r="P9083">
        <v>0</v>
      </c>
      <c r="Q9083">
        <v>4636.1000000000004</v>
      </c>
      <c r="R9083">
        <v>651.04999999999905</v>
      </c>
      <c r="S9083">
        <v>1.3560000000000001</v>
      </c>
      <c r="T9083">
        <v>33</v>
      </c>
      <c r="U9083">
        <v>1972.9</v>
      </c>
      <c r="V9083">
        <v>25</v>
      </c>
      <c r="W9083">
        <v>1.454</v>
      </c>
      <c r="X9083">
        <v>2.35</v>
      </c>
      <c r="Y9083" s="119">
        <v>44152</v>
      </c>
      <c r="Z9083">
        <v>408856.60540137597</v>
      </c>
      <c r="AA9083">
        <v>3660514.6005032002</v>
      </c>
    </row>
    <row r="9084" spans="1:27" x14ac:dyDescent="0.25">
      <c r="A9084">
        <v>-111.976547679999</v>
      </c>
      <c r="B9084">
        <v>33.079406210000002</v>
      </c>
      <c r="C9084" t="s">
        <v>983</v>
      </c>
      <c r="D9084" t="s">
        <v>982</v>
      </c>
      <c r="E9084" t="s">
        <v>981</v>
      </c>
      <c r="F9084">
        <v>8403</v>
      </c>
      <c r="G9084">
        <v>176</v>
      </c>
      <c r="H9084">
        <v>13.33</v>
      </c>
      <c r="I9084">
        <v>2.0009999999999999</v>
      </c>
      <c r="J9084">
        <v>1</v>
      </c>
      <c r="K9084">
        <v>1167.7</v>
      </c>
      <c r="L9084" t="s">
        <v>980</v>
      </c>
      <c r="M9084" t="s">
        <v>979</v>
      </c>
      <c r="N9084" s="119">
        <v>44152</v>
      </c>
      <c r="O9084">
        <v>0</v>
      </c>
      <c r="P9084">
        <v>0</v>
      </c>
      <c r="Q9084">
        <v>6033.6</v>
      </c>
      <c r="R9084">
        <v>902.87</v>
      </c>
      <c r="S9084">
        <v>1.881</v>
      </c>
      <c r="T9084">
        <v>33</v>
      </c>
      <c r="U9084">
        <v>2736</v>
      </c>
      <c r="V9084">
        <v>25</v>
      </c>
      <c r="W9084">
        <v>1.365</v>
      </c>
      <c r="X9084">
        <v>2.2050000000000001</v>
      </c>
      <c r="Y9084" s="119">
        <v>44152</v>
      </c>
      <c r="Z9084">
        <v>408856.45549344498</v>
      </c>
      <c r="AA9084">
        <v>3660513.93884941</v>
      </c>
    </row>
    <row r="9085" spans="1:27" x14ac:dyDescent="0.25">
      <c r="A9085">
        <v>-111.97654649</v>
      </c>
      <c r="B9085">
        <v>33.07940121</v>
      </c>
      <c r="C9085" t="s">
        <v>983</v>
      </c>
      <c r="D9085" t="s">
        <v>982</v>
      </c>
      <c r="E9085" t="s">
        <v>981</v>
      </c>
      <c r="F9085">
        <v>8404</v>
      </c>
      <c r="G9085">
        <v>183</v>
      </c>
      <c r="H9085">
        <v>13.33</v>
      </c>
      <c r="I9085">
        <v>2.198</v>
      </c>
      <c r="J9085">
        <v>1</v>
      </c>
      <c r="K9085">
        <v>1167.79999999999</v>
      </c>
      <c r="L9085" t="s">
        <v>980</v>
      </c>
      <c r="M9085" t="s">
        <v>979</v>
      </c>
      <c r="N9085" s="119">
        <v>44152</v>
      </c>
      <c r="O9085">
        <v>0</v>
      </c>
      <c r="P9085">
        <v>0</v>
      </c>
      <c r="Q9085">
        <v>4933.1000000000004</v>
      </c>
      <c r="R9085">
        <v>672.08</v>
      </c>
      <c r="S9085">
        <v>1.4</v>
      </c>
      <c r="T9085">
        <v>33</v>
      </c>
      <c r="U9085">
        <v>2036.5999999999899</v>
      </c>
      <c r="V9085">
        <v>25</v>
      </c>
      <c r="W9085">
        <v>1.4990000000000001</v>
      </c>
      <c r="X9085">
        <v>2.4220000000000002</v>
      </c>
      <c r="Y9085" s="119">
        <v>44152</v>
      </c>
      <c r="Z9085">
        <v>408856.56140794599</v>
      </c>
      <c r="AA9085">
        <v>3660513.38347572</v>
      </c>
    </row>
    <row r="9086" spans="1:27" x14ac:dyDescent="0.25">
      <c r="A9086">
        <v>-111.976546999999</v>
      </c>
      <c r="B9086">
        <v>33.079395230000003</v>
      </c>
      <c r="C9086" t="s">
        <v>983</v>
      </c>
      <c r="D9086" t="s">
        <v>982</v>
      </c>
      <c r="E9086" t="s">
        <v>981</v>
      </c>
      <c r="F9086">
        <v>8405</v>
      </c>
      <c r="G9086">
        <v>180</v>
      </c>
      <c r="H9086">
        <v>13.33</v>
      </c>
      <c r="I9086">
        <v>1.9690000000000001</v>
      </c>
      <c r="J9086">
        <v>1</v>
      </c>
      <c r="K9086">
        <v>1167.79999999999</v>
      </c>
      <c r="L9086" t="s">
        <v>980</v>
      </c>
      <c r="M9086" t="s">
        <v>979</v>
      </c>
      <c r="N9086" s="119">
        <v>44152</v>
      </c>
      <c r="O9086">
        <v>0</v>
      </c>
      <c r="P9086">
        <v>0</v>
      </c>
      <c r="Q9086">
        <v>4979.1999999999898</v>
      </c>
      <c r="R9086">
        <v>757.5</v>
      </c>
      <c r="S9086">
        <v>1.5780000000000001</v>
      </c>
      <c r="T9086">
        <v>33</v>
      </c>
      <c r="U9086">
        <v>2295.5</v>
      </c>
      <c r="V9086">
        <v>25</v>
      </c>
      <c r="W9086">
        <v>1.3420000000000001</v>
      </c>
      <c r="X9086">
        <v>2.169</v>
      </c>
      <c r="Y9086" s="119">
        <v>44152</v>
      </c>
      <c r="Z9086">
        <v>408856.50763772498</v>
      </c>
      <c r="AA9086">
        <v>3660512.72092753</v>
      </c>
    </row>
    <row r="9087" spans="1:27" x14ac:dyDescent="0.25">
      <c r="A9087">
        <v>-111.976545459999</v>
      </c>
      <c r="B9087">
        <v>33.079389120000002</v>
      </c>
      <c r="C9087" t="s">
        <v>983</v>
      </c>
      <c r="D9087" t="s">
        <v>982</v>
      </c>
      <c r="E9087" t="s">
        <v>981</v>
      </c>
      <c r="F9087">
        <v>8406</v>
      </c>
      <c r="G9087">
        <v>189</v>
      </c>
      <c r="H9087">
        <v>13.33</v>
      </c>
      <c r="I9087">
        <v>1.804</v>
      </c>
      <c r="J9087">
        <v>1</v>
      </c>
      <c r="K9087">
        <v>1167.7</v>
      </c>
      <c r="L9087" t="s">
        <v>980</v>
      </c>
      <c r="M9087" t="s">
        <v>979</v>
      </c>
      <c r="N9087" s="119">
        <v>44152</v>
      </c>
      <c r="O9087">
        <v>0</v>
      </c>
      <c r="P9087">
        <v>0</v>
      </c>
      <c r="Q9087">
        <v>4417.3</v>
      </c>
      <c r="R9087">
        <v>733.11</v>
      </c>
      <c r="S9087">
        <v>1.5269999999999999</v>
      </c>
      <c r="T9087">
        <v>33</v>
      </c>
      <c r="U9087">
        <v>2221.5</v>
      </c>
      <c r="V9087">
        <v>25</v>
      </c>
      <c r="W9087">
        <v>1.23</v>
      </c>
      <c r="X9087">
        <v>1.988</v>
      </c>
      <c r="Y9087" s="119">
        <v>44152</v>
      </c>
      <c r="Z9087">
        <v>408856.64507550403</v>
      </c>
      <c r="AA9087">
        <v>3660512.0421863599</v>
      </c>
    </row>
    <row r="9088" spans="1:27" x14ac:dyDescent="0.25">
      <c r="A9088">
        <v>-111.976547859999</v>
      </c>
      <c r="B9088">
        <v>33.079384189999899</v>
      </c>
      <c r="C9088" t="s">
        <v>983</v>
      </c>
      <c r="D9088" t="s">
        <v>982</v>
      </c>
      <c r="E9088" t="s">
        <v>981</v>
      </c>
      <c r="F9088">
        <v>8407</v>
      </c>
      <c r="G9088">
        <v>175</v>
      </c>
      <c r="H9088">
        <v>13.33</v>
      </c>
      <c r="I9088">
        <v>2.133</v>
      </c>
      <c r="J9088">
        <v>1</v>
      </c>
      <c r="K9088">
        <v>1167.79999999999</v>
      </c>
      <c r="L9088" t="s">
        <v>980</v>
      </c>
      <c r="M9088" t="s">
        <v>979</v>
      </c>
      <c r="N9088" s="119">
        <v>44152</v>
      </c>
      <c r="O9088">
        <v>0</v>
      </c>
      <c r="P9088">
        <v>0</v>
      </c>
      <c r="Q9088">
        <v>5056.5</v>
      </c>
      <c r="R9088">
        <v>710.1</v>
      </c>
      <c r="S9088">
        <v>1.4790000000000001</v>
      </c>
      <c r="T9088">
        <v>33</v>
      </c>
      <c r="U9088">
        <v>2151.8000000000002</v>
      </c>
      <c r="V9088">
        <v>25</v>
      </c>
      <c r="W9088">
        <v>1.454</v>
      </c>
      <c r="X9088">
        <v>2.35</v>
      </c>
      <c r="Y9088" s="119">
        <v>44152</v>
      </c>
      <c r="Z9088">
        <v>408856.41598021501</v>
      </c>
      <c r="AA9088">
        <v>3660511.4976908201</v>
      </c>
    </row>
    <row r="9089" spans="1:27" x14ac:dyDescent="0.25">
      <c r="A9089">
        <v>-111.976546139999</v>
      </c>
      <c r="B9089">
        <v>33.07937819</v>
      </c>
      <c r="C9089" t="s">
        <v>983</v>
      </c>
      <c r="D9089" t="s">
        <v>982</v>
      </c>
      <c r="E9089" t="s">
        <v>981</v>
      </c>
      <c r="F9089">
        <v>8408</v>
      </c>
      <c r="G9089">
        <v>185</v>
      </c>
      <c r="H9089">
        <v>13.33</v>
      </c>
      <c r="I9089">
        <v>2.0670000000000002</v>
      </c>
      <c r="J9089">
        <v>1</v>
      </c>
      <c r="K9089">
        <v>1167.79999999999</v>
      </c>
      <c r="L9089" t="s">
        <v>980</v>
      </c>
      <c r="M9089" t="s">
        <v>979</v>
      </c>
      <c r="N9089" s="119">
        <v>44152</v>
      </c>
      <c r="O9089">
        <v>0</v>
      </c>
      <c r="P9089">
        <v>0</v>
      </c>
      <c r="Q9089">
        <v>3973.9</v>
      </c>
      <c r="R9089">
        <v>575.77999999999895</v>
      </c>
      <c r="S9089">
        <v>1.2</v>
      </c>
      <c r="T9089">
        <v>33</v>
      </c>
      <c r="U9089">
        <v>1744.79999999999</v>
      </c>
      <c r="V9089">
        <v>25</v>
      </c>
      <c r="W9089">
        <v>1.409</v>
      </c>
      <c r="X9089">
        <v>2.278</v>
      </c>
      <c r="Y9089" s="119">
        <v>44152</v>
      </c>
      <c r="Z9089">
        <v>408856.57033223798</v>
      </c>
      <c r="AA9089">
        <v>3660510.8309888402</v>
      </c>
    </row>
    <row r="9090" spans="1:27" x14ac:dyDescent="0.25">
      <c r="A9090">
        <v>-111.97654751</v>
      </c>
      <c r="B9090">
        <v>33.07937321</v>
      </c>
      <c r="C9090" t="s">
        <v>983</v>
      </c>
      <c r="D9090" t="s">
        <v>982</v>
      </c>
      <c r="E9090" t="s">
        <v>981</v>
      </c>
      <c r="F9090">
        <v>8409</v>
      </c>
      <c r="G9090">
        <v>177</v>
      </c>
      <c r="H9090">
        <v>13.33</v>
      </c>
      <c r="I9090">
        <v>2.0670000000000002</v>
      </c>
      <c r="J9090">
        <v>1</v>
      </c>
      <c r="K9090">
        <v>1167.79999999999</v>
      </c>
      <c r="L9090" t="s">
        <v>980</v>
      </c>
      <c r="M9090" t="s">
        <v>979</v>
      </c>
      <c r="N9090" s="119">
        <v>44152</v>
      </c>
      <c r="O9090">
        <v>0</v>
      </c>
      <c r="P9090">
        <v>0</v>
      </c>
      <c r="Q9090">
        <v>3247.5</v>
      </c>
      <c r="R9090">
        <v>470.52999999999901</v>
      </c>
      <c r="S9090">
        <v>0.98</v>
      </c>
      <c r="T9090">
        <v>33</v>
      </c>
      <c r="U9090">
        <v>1425.9</v>
      </c>
      <c r="V9090">
        <v>25</v>
      </c>
      <c r="W9090">
        <v>1.409</v>
      </c>
      <c r="X9090">
        <v>2.278</v>
      </c>
      <c r="Y9090" s="119">
        <v>44152</v>
      </c>
      <c r="Z9090">
        <v>408856.437323099</v>
      </c>
      <c r="AA9090">
        <v>3660510.2800555001</v>
      </c>
    </row>
    <row r="9091" spans="1:27" x14ac:dyDescent="0.25">
      <c r="A9091">
        <v>-111.976547339999</v>
      </c>
      <c r="B9091">
        <v>33.079367220000002</v>
      </c>
      <c r="C9091" t="s">
        <v>983</v>
      </c>
      <c r="D9091" t="s">
        <v>982</v>
      </c>
      <c r="E9091" t="s">
        <v>981</v>
      </c>
      <c r="F9091">
        <v>8410</v>
      </c>
      <c r="G9091">
        <v>178</v>
      </c>
      <c r="H9091">
        <v>13.33</v>
      </c>
      <c r="I9091">
        <v>1.9359999999999999</v>
      </c>
      <c r="J9091">
        <v>1</v>
      </c>
      <c r="K9091">
        <v>1167.79999999999</v>
      </c>
      <c r="L9091" t="s">
        <v>980</v>
      </c>
      <c r="M9091" t="s">
        <v>979</v>
      </c>
      <c r="N9091" s="119">
        <v>44152</v>
      </c>
      <c r="O9091">
        <v>0</v>
      </c>
      <c r="P9091">
        <v>0</v>
      </c>
      <c r="Q9091">
        <v>3906.5</v>
      </c>
      <c r="R9091">
        <v>604.37999999999897</v>
      </c>
      <c r="S9091">
        <v>1.2589999999999999</v>
      </c>
      <c r="T9091">
        <v>33</v>
      </c>
      <c r="U9091">
        <v>1831.5</v>
      </c>
      <c r="V9091">
        <v>25</v>
      </c>
      <c r="W9091">
        <v>1.32</v>
      </c>
      <c r="X9091">
        <v>2.133</v>
      </c>
      <c r="Y9091" s="119">
        <v>44152</v>
      </c>
      <c r="Z9091">
        <v>408856.447012135</v>
      </c>
      <c r="AA9091">
        <v>3660509.61580814</v>
      </c>
    </row>
    <row r="9092" spans="1:27" x14ac:dyDescent="0.25">
      <c r="A9092">
        <v>-111.976546999999</v>
      </c>
      <c r="B9092">
        <v>33.079361230000004</v>
      </c>
      <c r="C9092" t="s">
        <v>983</v>
      </c>
      <c r="D9092" t="s">
        <v>982</v>
      </c>
      <c r="E9092" t="s">
        <v>981</v>
      </c>
      <c r="F9092">
        <v>8411</v>
      </c>
      <c r="G9092">
        <v>180</v>
      </c>
      <c r="H9092">
        <v>13.33</v>
      </c>
      <c r="I9092">
        <v>2.165</v>
      </c>
      <c r="J9092">
        <v>1</v>
      </c>
      <c r="K9092">
        <v>1167.9000000000001</v>
      </c>
      <c r="L9092" t="s">
        <v>980</v>
      </c>
      <c r="M9092" t="s">
        <v>979</v>
      </c>
      <c r="N9092" s="119">
        <v>44152</v>
      </c>
      <c r="O9092">
        <v>0</v>
      </c>
      <c r="P9092">
        <v>0</v>
      </c>
      <c r="Q9092">
        <v>5049.3</v>
      </c>
      <c r="R9092">
        <v>698.33</v>
      </c>
      <c r="S9092">
        <v>1.4550000000000001</v>
      </c>
      <c r="T9092">
        <v>33</v>
      </c>
      <c r="U9092">
        <v>2116.1999999999898</v>
      </c>
      <c r="V9092">
        <v>25</v>
      </c>
      <c r="W9092">
        <v>1.476</v>
      </c>
      <c r="X9092">
        <v>2.3860000000000001</v>
      </c>
      <c r="Y9092" s="119">
        <v>44152</v>
      </c>
      <c r="Z9092">
        <v>408856.47256857197</v>
      </c>
      <c r="AA9092">
        <v>3660508.95141317</v>
      </c>
    </row>
    <row r="9093" spans="1:27" x14ac:dyDescent="0.25">
      <c r="A9093">
        <v>-111.976547679999</v>
      </c>
      <c r="B9093">
        <v>33.07935621</v>
      </c>
      <c r="C9093" t="s">
        <v>983</v>
      </c>
      <c r="D9093" t="s">
        <v>982</v>
      </c>
      <c r="E9093" t="s">
        <v>981</v>
      </c>
      <c r="F9093">
        <v>8412</v>
      </c>
      <c r="G9093">
        <v>176</v>
      </c>
      <c r="H9093">
        <v>13.33</v>
      </c>
      <c r="I9093">
        <v>1.903</v>
      </c>
      <c r="J9093">
        <v>1</v>
      </c>
      <c r="K9093">
        <v>1167.79999999999</v>
      </c>
      <c r="L9093" t="s">
        <v>980</v>
      </c>
      <c r="M9093" t="s">
        <v>979</v>
      </c>
      <c r="N9093" s="119">
        <v>44152</v>
      </c>
      <c r="O9093">
        <v>0</v>
      </c>
      <c r="P9093">
        <v>0</v>
      </c>
      <c r="Q9093">
        <v>5395.1</v>
      </c>
      <c r="R9093">
        <v>849.08</v>
      </c>
      <c r="S9093">
        <v>1.7689999999999999</v>
      </c>
      <c r="T9093">
        <v>33</v>
      </c>
      <c r="U9093">
        <v>2573</v>
      </c>
      <c r="V9093">
        <v>25</v>
      </c>
      <c r="W9093">
        <v>1.2969999999999999</v>
      </c>
      <c r="X9093">
        <v>2.097</v>
      </c>
      <c r="Y9093" s="119">
        <v>44152</v>
      </c>
      <c r="Z9093">
        <v>408856.40392112097</v>
      </c>
      <c r="AA9093">
        <v>3660508.3954459401</v>
      </c>
    </row>
    <row r="9094" spans="1:27" x14ac:dyDescent="0.25">
      <c r="A9094">
        <v>-111.976546659999</v>
      </c>
      <c r="B9094">
        <v>33.079350220000002</v>
      </c>
      <c r="C9094" t="s">
        <v>983</v>
      </c>
      <c r="D9094" t="s">
        <v>982</v>
      </c>
      <c r="E9094" t="s">
        <v>981</v>
      </c>
      <c r="F9094">
        <v>8413</v>
      </c>
      <c r="G9094">
        <v>182</v>
      </c>
      <c r="H9094">
        <v>13.33</v>
      </c>
      <c r="I9094">
        <v>1.9690000000000001</v>
      </c>
      <c r="J9094">
        <v>1</v>
      </c>
      <c r="K9094">
        <v>1167.9000000000001</v>
      </c>
      <c r="L9094" t="s">
        <v>980</v>
      </c>
      <c r="M9094" t="s">
        <v>979</v>
      </c>
      <c r="N9094" s="119">
        <v>44152</v>
      </c>
      <c r="O9094">
        <v>0</v>
      </c>
      <c r="P9094">
        <v>0</v>
      </c>
      <c r="Q9094">
        <v>4304.1999999999898</v>
      </c>
      <c r="R9094">
        <v>654.80999999999904</v>
      </c>
      <c r="S9094">
        <v>1.3640000000000001</v>
      </c>
      <c r="T9094">
        <v>33</v>
      </c>
      <c r="U9094">
        <v>1984.29999999999</v>
      </c>
      <c r="V9094">
        <v>25</v>
      </c>
      <c r="W9094">
        <v>1.3420000000000001</v>
      </c>
      <c r="X9094">
        <v>2.169</v>
      </c>
      <c r="Y9094" s="119">
        <v>44152</v>
      </c>
      <c r="Z9094">
        <v>408856.492947163</v>
      </c>
      <c r="AA9094">
        <v>3660507.7304604901</v>
      </c>
    </row>
    <row r="9095" spans="1:27" x14ac:dyDescent="0.25">
      <c r="A9095">
        <v>-111.976547139999</v>
      </c>
      <c r="B9095">
        <v>33.079345189999898</v>
      </c>
      <c r="C9095" t="s">
        <v>983</v>
      </c>
      <c r="D9095" t="s">
        <v>982</v>
      </c>
      <c r="E9095" t="s">
        <v>981</v>
      </c>
      <c r="F9095">
        <v>8414</v>
      </c>
      <c r="G9095">
        <v>185</v>
      </c>
      <c r="H9095">
        <v>13.33</v>
      </c>
      <c r="I9095">
        <v>2.1</v>
      </c>
      <c r="J9095">
        <v>1</v>
      </c>
      <c r="K9095">
        <v>1167.7</v>
      </c>
      <c r="L9095" t="s">
        <v>980</v>
      </c>
      <c r="M9095" t="s">
        <v>979</v>
      </c>
      <c r="N9095" s="119">
        <v>44152</v>
      </c>
      <c r="O9095">
        <v>0</v>
      </c>
      <c r="P9095">
        <v>0</v>
      </c>
      <c r="Q9095">
        <v>4461.8999999999896</v>
      </c>
      <c r="R9095">
        <v>636.37999999999897</v>
      </c>
      <c r="S9095">
        <v>1.3260000000000001</v>
      </c>
      <c r="T9095">
        <v>33</v>
      </c>
      <c r="U9095">
        <v>1928.4</v>
      </c>
      <c r="V9095">
        <v>25</v>
      </c>
      <c r="W9095">
        <v>1.4319999999999999</v>
      </c>
      <c r="X9095">
        <v>2.3140000000000001</v>
      </c>
      <c r="Y9095" s="119">
        <v>44152</v>
      </c>
      <c r="Z9095">
        <v>408856.44295692397</v>
      </c>
      <c r="AA9095">
        <v>3660507.1732109101</v>
      </c>
    </row>
    <row r="9096" spans="1:27" x14ac:dyDescent="0.25">
      <c r="A9096">
        <v>-111.97654683</v>
      </c>
      <c r="B9096">
        <v>33.079339220000001</v>
      </c>
      <c r="C9096" t="s">
        <v>983</v>
      </c>
      <c r="D9096" t="s">
        <v>982</v>
      </c>
      <c r="E9096" t="s">
        <v>981</v>
      </c>
      <c r="F9096">
        <v>8415</v>
      </c>
      <c r="G9096">
        <v>181</v>
      </c>
      <c r="H9096">
        <v>13.33</v>
      </c>
      <c r="I9096">
        <v>1.9359999999999999</v>
      </c>
      <c r="J9096">
        <v>1</v>
      </c>
      <c r="K9096">
        <v>1167.7</v>
      </c>
      <c r="L9096" t="s">
        <v>980</v>
      </c>
      <c r="M9096" t="s">
        <v>979</v>
      </c>
      <c r="N9096" s="119">
        <v>44152</v>
      </c>
      <c r="O9096">
        <v>0</v>
      </c>
      <c r="P9096">
        <v>0</v>
      </c>
      <c r="Q9096">
        <v>4313.1000000000004</v>
      </c>
      <c r="R9096">
        <v>667.28999999999905</v>
      </c>
      <c r="S9096">
        <v>1.39</v>
      </c>
      <c r="T9096">
        <v>33</v>
      </c>
      <c r="U9096">
        <v>2022.0999999999899</v>
      </c>
      <c r="V9096">
        <v>25</v>
      </c>
      <c r="W9096">
        <v>1.32</v>
      </c>
      <c r="X9096">
        <v>2.133</v>
      </c>
      <c r="Y9096" s="119">
        <v>44152</v>
      </c>
      <c r="Z9096">
        <v>408856.46573387098</v>
      </c>
      <c r="AA9096">
        <v>3660506.5110593499</v>
      </c>
    </row>
    <row r="9097" spans="1:27" x14ac:dyDescent="0.25">
      <c r="A9097">
        <v>-111.97654851</v>
      </c>
      <c r="B9097">
        <v>33.079334209999899</v>
      </c>
      <c r="C9097" t="s">
        <v>983</v>
      </c>
      <c r="D9097" t="s">
        <v>982</v>
      </c>
      <c r="E9097" t="s">
        <v>981</v>
      </c>
      <c r="F9097">
        <v>8416</v>
      </c>
      <c r="G9097">
        <v>177</v>
      </c>
      <c r="H9097">
        <v>13.33</v>
      </c>
      <c r="I9097">
        <v>2.1</v>
      </c>
      <c r="J9097">
        <v>1</v>
      </c>
      <c r="K9097">
        <v>1167.79999999999</v>
      </c>
      <c r="L9097" t="s">
        <v>980</v>
      </c>
      <c r="M9097" t="s">
        <v>979</v>
      </c>
      <c r="N9097" s="119">
        <v>44152</v>
      </c>
      <c r="O9097">
        <v>0</v>
      </c>
      <c r="P9097">
        <v>0</v>
      </c>
      <c r="Q9097">
        <v>2705.1999999999898</v>
      </c>
      <c r="R9097">
        <v>385.83999999999901</v>
      </c>
      <c r="S9097">
        <v>0.80400000000000005</v>
      </c>
      <c r="T9097">
        <v>33</v>
      </c>
      <c r="U9097">
        <v>1169.2</v>
      </c>
      <c r="V9097">
        <v>25</v>
      </c>
      <c r="W9097">
        <v>1.4319999999999999</v>
      </c>
      <c r="X9097">
        <v>2.3140000000000001</v>
      </c>
      <c r="Y9097" s="119">
        <v>44152</v>
      </c>
      <c r="Z9097">
        <v>408856.30375905801</v>
      </c>
      <c r="AA9097">
        <v>3660505.95706916</v>
      </c>
    </row>
    <row r="9098" spans="1:27" x14ac:dyDescent="0.25">
      <c r="A9098">
        <v>-111.976548679999</v>
      </c>
      <c r="B9098">
        <v>33.07932821</v>
      </c>
      <c r="C9098" t="s">
        <v>983</v>
      </c>
      <c r="D9098" t="s">
        <v>982</v>
      </c>
      <c r="E9098" t="s">
        <v>981</v>
      </c>
      <c r="F9098">
        <v>8417</v>
      </c>
      <c r="G9098">
        <v>176</v>
      </c>
      <c r="H9098">
        <v>13.33</v>
      </c>
      <c r="I9098">
        <v>1.837</v>
      </c>
      <c r="J9098">
        <v>1</v>
      </c>
      <c r="K9098">
        <v>1167.79999999999</v>
      </c>
      <c r="L9098" t="s">
        <v>980</v>
      </c>
      <c r="M9098" t="s">
        <v>979</v>
      </c>
      <c r="N9098" s="119">
        <v>44152</v>
      </c>
      <c r="O9098">
        <v>0</v>
      </c>
      <c r="P9098">
        <v>0</v>
      </c>
      <c r="Q9098">
        <v>4350.3999999999896</v>
      </c>
      <c r="R9098">
        <v>709.11</v>
      </c>
      <c r="S9098">
        <v>1.4770000000000001</v>
      </c>
      <c r="T9098">
        <v>33</v>
      </c>
      <c r="U9098">
        <v>2148.8000000000002</v>
      </c>
      <c r="V9098">
        <v>25</v>
      </c>
      <c r="W9098">
        <v>1.2529999999999999</v>
      </c>
      <c r="X9098">
        <v>2.0249999999999999</v>
      </c>
      <c r="Y9098" s="119">
        <v>44152</v>
      </c>
      <c r="Z9098">
        <v>408856.28170297999</v>
      </c>
      <c r="AA9098">
        <v>3660505.2920083702</v>
      </c>
    </row>
    <row r="9099" spans="1:27" x14ac:dyDescent="0.25">
      <c r="A9099">
        <v>-111.97654697</v>
      </c>
      <c r="B9099">
        <v>33.079322179999899</v>
      </c>
      <c r="C9099" t="s">
        <v>983</v>
      </c>
      <c r="D9099" t="s">
        <v>982</v>
      </c>
      <c r="E9099" t="s">
        <v>981</v>
      </c>
      <c r="F9099">
        <v>8418</v>
      </c>
      <c r="G9099">
        <v>186</v>
      </c>
      <c r="H9099">
        <v>13.33</v>
      </c>
      <c r="I9099">
        <v>1.9690000000000001</v>
      </c>
      <c r="J9099">
        <v>1</v>
      </c>
      <c r="K9099">
        <v>1167.7</v>
      </c>
      <c r="L9099" t="s">
        <v>980</v>
      </c>
      <c r="M9099" t="s">
        <v>979</v>
      </c>
      <c r="N9099" s="119">
        <v>44152</v>
      </c>
      <c r="O9099">
        <v>0</v>
      </c>
      <c r="P9099">
        <v>0</v>
      </c>
      <c r="Q9099">
        <v>3636.5999999999899</v>
      </c>
      <c r="R9099">
        <v>553.25</v>
      </c>
      <c r="S9099">
        <v>1.153</v>
      </c>
      <c r="T9099">
        <v>33</v>
      </c>
      <c r="U9099">
        <v>1676.5</v>
      </c>
      <c r="V9099">
        <v>25</v>
      </c>
      <c r="W9099">
        <v>1.3420000000000001</v>
      </c>
      <c r="X9099">
        <v>2.169</v>
      </c>
      <c r="Y9099" s="119">
        <v>44152</v>
      </c>
      <c r="Z9099">
        <v>408856.43509078701</v>
      </c>
      <c r="AA9099">
        <v>3660504.6219890299</v>
      </c>
    </row>
    <row r="9100" spans="1:27" x14ac:dyDescent="0.25">
      <c r="A9100">
        <v>-111.976547319999</v>
      </c>
      <c r="B9100">
        <v>33.0793172099999</v>
      </c>
      <c r="C9100" t="s">
        <v>983</v>
      </c>
      <c r="D9100" t="s">
        <v>982</v>
      </c>
      <c r="E9100" t="s">
        <v>981</v>
      </c>
      <c r="F9100">
        <v>8419</v>
      </c>
      <c r="G9100">
        <v>184</v>
      </c>
      <c r="H9100">
        <v>13.33</v>
      </c>
      <c r="I9100">
        <v>2.2639999999999998</v>
      </c>
      <c r="J9100">
        <v>1</v>
      </c>
      <c r="K9100">
        <v>1167.79999999999</v>
      </c>
      <c r="L9100" t="s">
        <v>980</v>
      </c>
      <c r="M9100" t="s">
        <v>979</v>
      </c>
      <c r="N9100" s="119">
        <v>44152</v>
      </c>
      <c r="O9100">
        <v>0</v>
      </c>
      <c r="P9100">
        <v>0</v>
      </c>
      <c r="Q9100">
        <v>4544.8</v>
      </c>
      <c r="R9100">
        <v>601.24</v>
      </c>
      <c r="S9100">
        <v>1.2529999999999999</v>
      </c>
      <c r="T9100">
        <v>33</v>
      </c>
      <c r="U9100">
        <v>1821.9</v>
      </c>
      <c r="V9100">
        <v>25</v>
      </c>
      <c r="W9100">
        <v>1.5429999999999999</v>
      </c>
      <c r="X9100">
        <v>2.4950000000000001</v>
      </c>
      <c r="Y9100" s="119">
        <v>44152</v>
      </c>
      <c r="Z9100">
        <v>408856.39729632199</v>
      </c>
      <c r="AA9100">
        <v>3660504.0712786601</v>
      </c>
    </row>
    <row r="9101" spans="1:27" x14ac:dyDescent="0.25">
      <c r="A9101">
        <v>-111.976548859999</v>
      </c>
      <c r="B9101">
        <v>33.079311189999899</v>
      </c>
      <c r="C9101" t="s">
        <v>983</v>
      </c>
      <c r="D9101" t="s">
        <v>982</v>
      </c>
      <c r="E9101" t="s">
        <v>981</v>
      </c>
      <c r="F9101">
        <v>8420</v>
      </c>
      <c r="G9101">
        <v>175</v>
      </c>
      <c r="H9101">
        <v>13.33</v>
      </c>
      <c r="I9101">
        <v>1.9359999999999999</v>
      </c>
      <c r="J9101">
        <v>1</v>
      </c>
      <c r="K9101">
        <v>1167.7</v>
      </c>
      <c r="L9101" t="s">
        <v>980</v>
      </c>
      <c r="M9101" t="s">
        <v>979</v>
      </c>
      <c r="N9101" s="119">
        <v>44152</v>
      </c>
      <c r="O9101">
        <v>0</v>
      </c>
      <c r="P9101">
        <v>0</v>
      </c>
      <c r="Q9101">
        <v>4783</v>
      </c>
      <c r="R9101">
        <v>739.99</v>
      </c>
      <c r="S9101">
        <v>1.542</v>
      </c>
      <c r="T9101">
        <v>33</v>
      </c>
      <c r="U9101">
        <v>2242.4</v>
      </c>
      <c r="V9101">
        <v>25</v>
      </c>
      <c r="W9101">
        <v>1.32</v>
      </c>
      <c r="X9101">
        <v>2.133</v>
      </c>
      <c r="Y9101" s="119">
        <v>44152</v>
      </c>
      <c r="Z9101">
        <v>408856.24734698702</v>
      </c>
      <c r="AA9101">
        <v>3660503.4051901498</v>
      </c>
    </row>
    <row r="9102" spans="1:27" x14ac:dyDescent="0.25">
      <c r="A9102">
        <v>-111.976548539999</v>
      </c>
      <c r="B9102">
        <v>33.079306119999899</v>
      </c>
      <c r="C9102" t="s">
        <v>983</v>
      </c>
      <c r="D9102" t="s">
        <v>982</v>
      </c>
      <c r="E9102" t="s">
        <v>981</v>
      </c>
      <c r="F9102">
        <v>8421</v>
      </c>
      <c r="G9102">
        <v>171</v>
      </c>
      <c r="H9102">
        <v>13.33</v>
      </c>
      <c r="I9102">
        <v>2.0339999999999998</v>
      </c>
      <c r="J9102">
        <v>1</v>
      </c>
      <c r="K9102">
        <v>1167.79999999999</v>
      </c>
      <c r="L9102" t="s">
        <v>980</v>
      </c>
      <c r="M9102" t="s">
        <v>979</v>
      </c>
      <c r="N9102" s="119">
        <v>44152</v>
      </c>
      <c r="O9102">
        <v>0</v>
      </c>
      <c r="P9102">
        <v>0</v>
      </c>
      <c r="Q9102">
        <v>4823</v>
      </c>
      <c r="R9102">
        <v>710.07</v>
      </c>
      <c r="S9102">
        <v>1.4790000000000001</v>
      </c>
      <c r="T9102">
        <v>33</v>
      </c>
      <c r="U9102">
        <v>2151.6999999999898</v>
      </c>
      <c r="V9102">
        <v>25</v>
      </c>
      <c r="W9102">
        <v>1.387</v>
      </c>
      <c r="X9102">
        <v>2.2410000000000001</v>
      </c>
      <c r="Y9102" s="119">
        <v>44152</v>
      </c>
      <c r="Z9102">
        <v>408856.27198561898</v>
      </c>
      <c r="AA9102">
        <v>3660502.84281117</v>
      </c>
    </row>
    <row r="9103" spans="1:27" x14ac:dyDescent="0.25">
      <c r="A9103">
        <v>-111.976546799999</v>
      </c>
      <c r="B9103">
        <v>33.079300160000003</v>
      </c>
      <c r="C9103" t="s">
        <v>983</v>
      </c>
      <c r="D9103" t="s">
        <v>982</v>
      </c>
      <c r="E9103" t="s">
        <v>981</v>
      </c>
      <c r="F9103">
        <v>8422</v>
      </c>
      <c r="G9103">
        <v>187</v>
      </c>
      <c r="H9103">
        <v>13.33</v>
      </c>
      <c r="I9103">
        <v>2.0339999999999998</v>
      </c>
      <c r="J9103">
        <v>1</v>
      </c>
      <c r="K9103">
        <v>1167.79999999999</v>
      </c>
      <c r="L9103" t="s">
        <v>980</v>
      </c>
      <c r="M9103" t="s">
        <v>979</v>
      </c>
      <c r="N9103" s="119">
        <v>44152</v>
      </c>
      <c r="O9103">
        <v>0</v>
      </c>
      <c r="P9103">
        <v>0</v>
      </c>
      <c r="Q9103">
        <v>4831.5</v>
      </c>
      <c r="R9103">
        <v>711.32</v>
      </c>
      <c r="S9103">
        <v>1.482</v>
      </c>
      <c r="T9103">
        <v>33</v>
      </c>
      <c r="U9103">
        <v>2155.5</v>
      </c>
      <c r="V9103">
        <v>25</v>
      </c>
      <c r="W9103">
        <v>1.387</v>
      </c>
      <c r="X9103">
        <v>2.2410000000000001</v>
      </c>
      <c r="Y9103" s="119">
        <v>44152</v>
      </c>
      <c r="Z9103">
        <v>408856.42824580602</v>
      </c>
      <c r="AA9103">
        <v>3660502.1805265499</v>
      </c>
    </row>
    <row r="9104" spans="1:27" x14ac:dyDescent="0.25">
      <c r="A9104">
        <v>-111.97654749</v>
      </c>
      <c r="B9104">
        <v>33.079295209999898</v>
      </c>
      <c r="C9104" t="s">
        <v>983</v>
      </c>
      <c r="D9104" t="s">
        <v>982</v>
      </c>
      <c r="E9104" t="s">
        <v>981</v>
      </c>
      <c r="F9104">
        <v>8423</v>
      </c>
      <c r="G9104">
        <v>183</v>
      </c>
      <c r="H9104">
        <v>13.33</v>
      </c>
      <c r="I9104">
        <v>2.0009999999999999</v>
      </c>
      <c r="J9104">
        <v>1</v>
      </c>
      <c r="K9104">
        <v>1167.9000000000001</v>
      </c>
      <c r="L9104" t="s">
        <v>980</v>
      </c>
      <c r="M9104" t="s">
        <v>979</v>
      </c>
      <c r="N9104" s="119">
        <v>44152</v>
      </c>
      <c r="O9104">
        <v>0</v>
      </c>
      <c r="P9104">
        <v>0</v>
      </c>
      <c r="Q9104">
        <v>4211.8999999999896</v>
      </c>
      <c r="R9104">
        <v>630.26999999999896</v>
      </c>
      <c r="S9104">
        <v>1.3129999999999999</v>
      </c>
      <c r="T9104">
        <v>33</v>
      </c>
      <c r="U9104">
        <v>1909.9</v>
      </c>
      <c r="V9104">
        <v>25</v>
      </c>
      <c r="W9104">
        <v>1.365</v>
      </c>
      <c r="X9104">
        <v>2.2050000000000001</v>
      </c>
      <c r="Y9104" s="119">
        <v>44152</v>
      </c>
      <c r="Z9104">
        <v>408856.35873714398</v>
      </c>
      <c r="AA9104">
        <v>3660501.6323287799</v>
      </c>
    </row>
    <row r="9105" spans="1:27" x14ac:dyDescent="0.25">
      <c r="A9105">
        <v>-111.97654749</v>
      </c>
      <c r="B9105">
        <v>33.079289209999899</v>
      </c>
      <c r="C9105" t="s">
        <v>983</v>
      </c>
      <c r="D9105" t="s">
        <v>982</v>
      </c>
      <c r="E9105" t="s">
        <v>981</v>
      </c>
      <c r="F9105">
        <v>8424</v>
      </c>
      <c r="G9105">
        <v>183</v>
      </c>
      <c r="H9105">
        <v>13.33</v>
      </c>
      <c r="I9105">
        <v>2.0009999999999999</v>
      </c>
      <c r="J9105">
        <v>1</v>
      </c>
      <c r="K9105">
        <v>1167.9000000000001</v>
      </c>
      <c r="L9105" t="s">
        <v>980</v>
      </c>
      <c r="M9105" t="s">
        <v>979</v>
      </c>
      <c r="N9105" s="119">
        <v>44152</v>
      </c>
      <c r="O9105">
        <v>0</v>
      </c>
      <c r="P9105">
        <v>0</v>
      </c>
      <c r="Q9105">
        <v>4110.6000000000004</v>
      </c>
      <c r="R9105">
        <v>615.12</v>
      </c>
      <c r="S9105">
        <v>1.2809999999999999</v>
      </c>
      <c r="T9105">
        <v>33</v>
      </c>
      <c r="U9105">
        <v>1864</v>
      </c>
      <c r="V9105">
        <v>25</v>
      </c>
      <c r="W9105">
        <v>1.365</v>
      </c>
      <c r="X9105">
        <v>2.2050000000000001</v>
      </c>
      <c r="Y9105" s="119">
        <v>44152</v>
      </c>
      <c r="Z9105">
        <v>408856.35254848102</v>
      </c>
      <c r="AA9105">
        <v>3660500.9671203699</v>
      </c>
    </row>
    <row r="9106" spans="1:27" x14ac:dyDescent="0.25">
      <c r="A9106">
        <v>-111.976548859999</v>
      </c>
      <c r="B9106">
        <v>33.079284190000003</v>
      </c>
      <c r="C9106" t="s">
        <v>983</v>
      </c>
      <c r="D9106" t="s">
        <v>982</v>
      </c>
      <c r="E9106" t="s">
        <v>981</v>
      </c>
      <c r="F9106">
        <v>8425</v>
      </c>
      <c r="G9106">
        <v>175</v>
      </c>
      <c r="H9106">
        <v>13.33</v>
      </c>
      <c r="I9106">
        <v>1.9690000000000001</v>
      </c>
      <c r="J9106">
        <v>1</v>
      </c>
      <c r="K9106">
        <v>1167.9000000000001</v>
      </c>
      <c r="L9106" t="s">
        <v>980</v>
      </c>
      <c r="M9106" t="s">
        <v>979</v>
      </c>
      <c r="N9106" s="119">
        <v>44152</v>
      </c>
      <c r="O9106">
        <v>0</v>
      </c>
      <c r="P9106">
        <v>0</v>
      </c>
      <c r="Q9106">
        <v>4290.5</v>
      </c>
      <c r="R9106">
        <v>652.73</v>
      </c>
      <c r="S9106">
        <v>1.36</v>
      </c>
      <c r="T9106">
        <v>33</v>
      </c>
      <c r="U9106">
        <v>1978</v>
      </c>
      <c r="V9106">
        <v>25</v>
      </c>
      <c r="W9106">
        <v>1.3420000000000001</v>
      </c>
      <c r="X9106">
        <v>2.169</v>
      </c>
      <c r="Y9106" s="119">
        <v>44152</v>
      </c>
      <c r="Z9106">
        <v>408856.21949796099</v>
      </c>
      <c r="AA9106">
        <v>3660500.4117523101</v>
      </c>
    </row>
    <row r="9107" spans="1:27" x14ac:dyDescent="0.25">
      <c r="A9107">
        <v>-111.97654783</v>
      </c>
      <c r="B9107">
        <v>33.0792782199999</v>
      </c>
      <c r="C9107" t="s">
        <v>983</v>
      </c>
      <c r="D9107" t="s">
        <v>982</v>
      </c>
      <c r="E9107" t="s">
        <v>981</v>
      </c>
      <c r="F9107">
        <v>8426</v>
      </c>
      <c r="G9107">
        <v>181</v>
      </c>
      <c r="H9107">
        <v>13.33</v>
      </c>
      <c r="I9107">
        <v>1.903</v>
      </c>
      <c r="J9107">
        <v>1</v>
      </c>
      <c r="K9107">
        <v>1167.79999999999</v>
      </c>
      <c r="L9107" t="s">
        <v>980</v>
      </c>
      <c r="M9107" t="s">
        <v>979</v>
      </c>
      <c r="N9107" s="119">
        <v>44152</v>
      </c>
      <c r="O9107">
        <v>0</v>
      </c>
      <c r="P9107">
        <v>0</v>
      </c>
      <c r="Q9107">
        <v>5461.1</v>
      </c>
      <c r="R9107">
        <v>859.46</v>
      </c>
      <c r="S9107">
        <v>1.7909999999999999</v>
      </c>
      <c r="T9107">
        <v>33</v>
      </c>
      <c r="U9107">
        <v>2604.4</v>
      </c>
      <c r="V9107">
        <v>25</v>
      </c>
      <c r="W9107">
        <v>1.2969999999999999</v>
      </c>
      <c r="X9107">
        <v>2.097</v>
      </c>
      <c r="Y9107" s="119">
        <v>44152</v>
      </c>
      <c r="Z9107">
        <v>408856.30947808898</v>
      </c>
      <c r="AA9107">
        <v>3660499.74897554</v>
      </c>
    </row>
    <row r="9108" spans="1:27" x14ac:dyDescent="0.25">
      <c r="A9108">
        <v>-111.97654697</v>
      </c>
      <c r="B9108">
        <v>33.079272179999897</v>
      </c>
      <c r="C9108" t="s">
        <v>983</v>
      </c>
      <c r="D9108" t="s">
        <v>982</v>
      </c>
      <c r="E9108" t="s">
        <v>981</v>
      </c>
      <c r="F9108">
        <v>8427</v>
      </c>
      <c r="G9108">
        <v>186</v>
      </c>
      <c r="H9108">
        <v>13.33</v>
      </c>
      <c r="I9108">
        <v>2.0670000000000002</v>
      </c>
      <c r="J9108">
        <v>1</v>
      </c>
      <c r="K9108">
        <v>1167.7</v>
      </c>
      <c r="L9108" t="s">
        <v>980</v>
      </c>
      <c r="M9108" t="s">
        <v>979</v>
      </c>
      <c r="N9108" s="119">
        <v>44152</v>
      </c>
      <c r="O9108">
        <v>0</v>
      </c>
      <c r="P9108">
        <v>0</v>
      </c>
      <c r="Q9108">
        <v>4451.5</v>
      </c>
      <c r="R9108">
        <v>644.98</v>
      </c>
      <c r="S9108">
        <v>1.3440000000000001</v>
      </c>
      <c r="T9108">
        <v>33</v>
      </c>
      <c r="U9108">
        <v>1954.5</v>
      </c>
      <c r="V9108">
        <v>25</v>
      </c>
      <c r="W9108">
        <v>1.409</v>
      </c>
      <c r="X9108">
        <v>2.278</v>
      </c>
      <c r="Y9108" s="119">
        <v>44152</v>
      </c>
      <c r="Z9108">
        <v>408856.38351861801</v>
      </c>
      <c r="AA9108">
        <v>3660499.0785856298</v>
      </c>
    </row>
    <row r="9109" spans="1:27" x14ac:dyDescent="0.25">
      <c r="A9109">
        <v>-111.976548679999</v>
      </c>
      <c r="B9109">
        <v>33.079267209999898</v>
      </c>
      <c r="C9109" t="s">
        <v>983</v>
      </c>
      <c r="D9109" t="s">
        <v>982</v>
      </c>
      <c r="E9109" t="s">
        <v>981</v>
      </c>
      <c r="F9109">
        <v>8428</v>
      </c>
      <c r="G9109">
        <v>176</v>
      </c>
      <c r="H9109">
        <v>13.33</v>
      </c>
      <c r="I9109">
        <v>1.903</v>
      </c>
      <c r="J9109">
        <v>1</v>
      </c>
      <c r="K9109">
        <v>1167.79999999999</v>
      </c>
      <c r="L9109" t="s">
        <v>980</v>
      </c>
      <c r="M9109" t="s">
        <v>979</v>
      </c>
      <c r="N9109" s="119">
        <v>44152</v>
      </c>
      <c r="O9109">
        <v>0</v>
      </c>
      <c r="P9109">
        <v>0</v>
      </c>
      <c r="Q9109">
        <v>4860</v>
      </c>
      <c r="R9109">
        <v>764.86</v>
      </c>
      <c r="S9109">
        <v>1.593</v>
      </c>
      <c r="T9109">
        <v>33</v>
      </c>
      <c r="U9109">
        <v>2317.8000000000002</v>
      </c>
      <c r="V9109">
        <v>25</v>
      </c>
      <c r="W9109">
        <v>1.2969999999999999</v>
      </c>
      <c r="X9109">
        <v>2.097</v>
      </c>
      <c r="Y9109" s="119">
        <v>44152</v>
      </c>
      <c r="Z9109">
        <v>408856.21878482198</v>
      </c>
      <c r="AA9109">
        <v>3660498.5290562198</v>
      </c>
    </row>
    <row r="9110" spans="1:27" x14ac:dyDescent="0.25">
      <c r="A9110">
        <v>-111.976547659999</v>
      </c>
      <c r="B9110">
        <v>33.0792612199999</v>
      </c>
      <c r="C9110" t="s">
        <v>983</v>
      </c>
      <c r="D9110" t="s">
        <v>982</v>
      </c>
      <c r="E9110" t="s">
        <v>981</v>
      </c>
      <c r="F9110">
        <v>8429</v>
      </c>
      <c r="G9110">
        <v>182</v>
      </c>
      <c r="H9110">
        <v>13.33</v>
      </c>
      <c r="I9110">
        <v>2.0009999999999999</v>
      </c>
      <c r="J9110">
        <v>1</v>
      </c>
      <c r="K9110">
        <v>1167.79999999999</v>
      </c>
      <c r="L9110" t="s">
        <v>980</v>
      </c>
      <c r="M9110" t="s">
        <v>979</v>
      </c>
      <c r="N9110" s="119">
        <v>44152</v>
      </c>
      <c r="O9110">
        <v>0</v>
      </c>
      <c r="P9110">
        <v>0</v>
      </c>
      <c r="Q9110">
        <v>4759.1999999999898</v>
      </c>
      <c r="R9110">
        <v>712.15999999999894</v>
      </c>
      <c r="S9110">
        <v>1.484</v>
      </c>
      <c r="T9110">
        <v>33</v>
      </c>
      <c r="U9110">
        <v>2158.0999999999899</v>
      </c>
      <c r="V9110">
        <v>25</v>
      </c>
      <c r="W9110">
        <v>1.365</v>
      </c>
      <c r="X9110">
        <v>2.2050000000000001</v>
      </c>
      <c r="Y9110" s="119">
        <v>44152</v>
      </c>
      <c r="Z9110">
        <v>408856.30781096598</v>
      </c>
      <c r="AA9110">
        <v>3660497.8640707801</v>
      </c>
    </row>
    <row r="9111" spans="1:27" x14ac:dyDescent="0.25">
      <c r="A9111">
        <v>-111.97654934000001</v>
      </c>
      <c r="B9111">
        <v>33.079256219999898</v>
      </c>
      <c r="C9111" t="s">
        <v>983</v>
      </c>
      <c r="D9111" t="s">
        <v>982</v>
      </c>
      <c r="E9111" t="s">
        <v>981</v>
      </c>
      <c r="F9111">
        <v>8430</v>
      </c>
      <c r="G9111">
        <v>178</v>
      </c>
      <c r="H9111">
        <v>13.33</v>
      </c>
      <c r="I9111">
        <v>1.9690000000000001</v>
      </c>
      <c r="J9111">
        <v>1</v>
      </c>
      <c r="K9111">
        <v>1167.9000000000001</v>
      </c>
      <c r="L9111" t="s">
        <v>980</v>
      </c>
      <c r="M9111" t="s">
        <v>979</v>
      </c>
      <c r="N9111" s="119">
        <v>44152</v>
      </c>
      <c r="O9111">
        <v>0</v>
      </c>
      <c r="P9111">
        <v>0</v>
      </c>
      <c r="Q9111">
        <v>4574</v>
      </c>
      <c r="R9111">
        <v>695.85</v>
      </c>
      <c r="S9111">
        <v>1.45</v>
      </c>
      <c r="T9111">
        <v>33</v>
      </c>
      <c r="U9111">
        <v>2108.6999999999898</v>
      </c>
      <c r="V9111">
        <v>25</v>
      </c>
      <c r="W9111">
        <v>1.3420000000000001</v>
      </c>
      <c r="X9111">
        <v>2.169</v>
      </c>
      <c r="Y9111" s="119">
        <v>44152</v>
      </c>
      <c r="Z9111">
        <v>408856.14584633498</v>
      </c>
      <c r="AA9111">
        <v>3660497.3111892701</v>
      </c>
    </row>
    <row r="9112" spans="1:27" x14ac:dyDescent="0.25">
      <c r="A9112">
        <v>-111.976547299999</v>
      </c>
      <c r="B9112">
        <v>33.079250100000003</v>
      </c>
      <c r="C9112" t="s">
        <v>983</v>
      </c>
      <c r="D9112" t="s">
        <v>982</v>
      </c>
      <c r="E9112" t="s">
        <v>981</v>
      </c>
      <c r="F9112">
        <v>8431</v>
      </c>
      <c r="G9112">
        <v>190</v>
      </c>
      <c r="H9112">
        <v>13.33</v>
      </c>
      <c r="I9112">
        <v>1.673</v>
      </c>
      <c r="J9112">
        <v>1</v>
      </c>
      <c r="K9112">
        <v>1167.79999999999</v>
      </c>
      <c r="L9112" t="s">
        <v>980</v>
      </c>
      <c r="M9112" t="s">
        <v>979</v>
      </c>
      <c r="N9112" s="119">
        <v>44152</v>
      </c>
      <c r="O9112">
        <v>0</v>
      </c>
      <c r="P9112">
        <v>0</v>
      </c>
      <c r="Q9112">
        <v>3502.6999999999898</v>
      </c>
      <c r="R9112">
        <v>626.92999999999904</v>
      </c>
      <c r="S9112">
        <v>1.306</v>
      </c>
      <c r="T9112">
        <v>33</v>
      </c>
      <c r="U9112">
        <v>1899.79999999999</v>
      </c>
      <c r="V9112">
        <v>25</v>
      </c>
      <c r="W9112">
        <v>1.141</v>
      </c>
      <c r="X9112">
        <v>1.8440000000000001</v>
      </c>
      <c r="Y9112" s="119">
        <v>44152</v>
      </c>
      <c r="Z9112">
        <v>408856.32994291198</v>
      </c>
      <c r="AA9112">
        <v>3660496.6309052599</v>
      </c>
    </row>
    <row r="9113" spans="1:27" x14ac:dyDescent="0.25">
      <c r="A9113">
        <v>-111.976548679999</v>
      </c>
      <c r="B9113">
        <v>33.079245210000003</v>
      </c>
      <c r="C9113" t="s">
        <v>983</v>
      </c>
      <c r="D9113" t="s">
        <v>982</v>
      </c>
      <c r="E9113" t="s">
        <v>981</v>
      </c>
      <c r="F9113">
        <v>8432</v>
      </c>
      <c r="G9113">
        <v>176</v>
      </c>
      <c r="H9113">
        <v>13.33</v>
      </c>
      <c r="I9113">
        <v>2.1</v>
      </c>
      <c r="J9113">
        <v>1</v>
      </c>
      <c r="K9113">
        <v>1167.79999999999</v>
      </c>
      <c r="L9113" t="s">
        <v>980</v>
      </c>
      <c r="M9113" t="s">
        <v>979</v>
      </c>
      <c r="N9113" s="119">
        <v>44152</v>
      </c>
      <c r="O9113">
        <v>0</v>
      </c>
      <c r="P9113">
        <v>0</v>
      </c>
      <c r="Q9113">
        <v>3069.4</v>
      </c>
      <c r="R9113">
        <v>437.76999999999902</v>
      </c>
      <c r="S9113">
        <v>0.91200000000000003</v>
      </c>
      <c r="T9113">
        <v>33</v>
      </c>
      <c r="U9113">
        <v>1326.5999999999899</v>
      </c>
      <c r="V9113">
        <v>25</v>
      </c>
      <c r="W9113">
        <v>1.4319999999999999</v>
      </c>
      <c r="X9113">
        <v>2.3140000000000001</v>
      </c>
      <c r="Y9113" s="119">
        <v>44152</v>
      </c>
      <c r="Z9113">
        <v>408856.19609305199</v>
      </c>
      <c r="AA9113">
        <v>3660496.0899587399</v>
      </c>
    </row>
    <row r="9114" spans="1:27" x14ac:dyDescent="0.25">
      <c r="A9114">
        <v>-111.976549169999</v>
      </c>
      <c r="B9114">
        <v>33.079239219999899</v>
      </c>
      <c r="C9114" t="s">
        <v>983</v>
      </c>
      <c r="D9114" t="s">
        <v>982</v>
      </c>
      <c r="E9114" t="s">
        <v>981</v>
      </c>
      <c r="F9114">
        <v>8433</v>
      </c>
      <c r="G9114">
        <v>179</v>
      </c>
      <c r="H9114">
        <v>13.33</v>
      </c>
      <c r="I9114">
        <v>1.9690000000000001</v>
      </c>
      <c r="J9114">
        <v>1</v>
      </c>
      <c r="K9114">
        <v>1167.79999999999</v>
      </c>
      <c r="L9114" t="s">
        <v>980</v>
      </c>
      <c r="M9114" t="s">
        <v>979</v>
      </c>
      <c r="N9114" s="119">
        <v>44152</v>
      </c>
      <c r="O9114">
        <v>0</v>
      </c>
      <c r="P9114">
        <v>0</v>
      </c>
      <c r="Q9114">
        <v>4080.0999999999899</v>
      </c>
      <c r="R9114">
        <v>620.72</v>
      </c>
      <c r="S9114">
        <v>1.2929999999999999</v>
      </c>
      <c r="T9114">
        <v>33</v>
      </c>
      <c r="U9114">
        <v>1881</v>
      </c>
      <c r="V9114">
        <v>25</v>
      </c>
      <c r="W9114">
        <v>1.3420000000000001</v>
      </c>
      <c r="X9114">
        <v>2.169</v>
      </c>
      <c r="Y9114" s="119">
        <v>44152</v>
      </c>
      <c r="Z9114">
        <v>408856.14417919901</v>
      </c>
      <c r="AA9114">
        <v>3660495.4262845102</v>
      </c>
    </row>
    <row r="9115" spans="1:27" x14ac:dyDescent="0.25">
      <c r="A9115">
        <v>-111.97654749</v>
      </c>
      <c r="B9115">
        <v>33.079234210000003</v>
      </c>
      <c r="C9115" t="s">
        <v>983</v>
      </c>
      <c r="D9115" t="s">
        <v>982</v>
      </c>
      <c r="E9115" t="s">
        <v>981</v>
      </c>
      <c r="F9115">
        <v>8434</v>
      </c>
      <c r="G9115">
        <v>183</v>
      </c>
      <c r="H9115">
        <v>13.33</v>
      </c>
      <c r="I9115">
        <v>2.2970000000000002</v>
      </c>
      <c r="J9115">
        <v>1</v>
      </c>
      <c r="K9115">
        <v>1167.9000000000001</v>
      </c>
      <c r="L9115" t="s">
        <v>980</v>
      </c>
      <c r="M9115" t="s">
        <v>979</v>
      </c>
      <c r="N9115" s="119">
        <v>44152</v>
      </c>
      <c r="O9115">
        <v>0</v>
      </c>
      <c r="P9115">
        <v>0</v>
      </c>
      <c r="Q9115">
        <v>3628.0999999999899</v>
      </c>
      <c r="R9115">
        <v>473.1</v>
      </c>
      <c r="S9115">
        <v>0.98599999999999999</v>
      </c>
      <c r="T9115">
        <v>33</v>
      </c>
      <c r="U9115">
        <v>1433.5999999999899</v>
      </c>
      <c r="V9115">
        <v>25</v>
      </c>
      <c r="W9115">
        <v>1.5660000000000001</v>
      </c>
      <c r="X9115">
        <v>2.5310000000000001</v>
      </c>
      <c r="Y9115" s="119">
        <v>44152</v>
      </c>
      <c r="Z9115">
        <v>408856.29581911903</v>
      </c>
      <c r="AA9115">
        <v>3660494.8693766599</v>
      </c>
    </row>
    <row r="9116" spans="1:27" x14ac:dyDescent="0.25">
      <c r="A9116">
        <v>-111.976548489999</v>
      </c>
      <c r="B9116">
        <v>33.079228209999897</v>
      </c>
      <c r="C9116" t="s">
        <v>983</v>
      </c>
      <c r="D9116" t="s">
        <v>982</v>
      </c>
      <c r="E9116" t="s">
        <v>981</v>
      </c>
      <c r="F9116">
        <v>8435</v>
      </c>
      <c r="G9116">
        <v>183</v>
      </c>
      <c r="H9116">
        <v>13.33</v>
      </c>
      <c r="I9116">
        <v>1.542</v>
      </c>
      <c r="J9116">
        <v>1</v>
      </c>
      <c r="K9116">
        <v>1167.79999999999</v>
      </c>
      <c r="L9116" t="s">
        <v>980</v>
      </c>
      <c r="M9116" t="s">
        <v>979</v>
      </c>
      <c r="N9116" s="119">
        <v>44152</v>
      </c>
      <c r="O9116">
        <v>0</v>
      </c>
      <c r="P9116">
        <v>0</v>
      </c>
      <c r="Q9116">
        <v>3286.3</v>
      </c>
      <c r="R9116">
        <v>638.25</v>
      </c>
      <c r="S9116">
        <v>1.33</v>
      </c>
      <c r="T9116">
        <v>33</v>
      </c>
      <c r="U9116">
        <v>1934.0999999999899</v>
      </c>
      <c r="V9116">
        <v>25</v>
      </c>
      <c r="W9116">
        <v>1.0509999999999999</v>
      </c>
      <c r="X9116">
        <v>1.6990000000000001</v>
      </c>
      <c r="Y9116" s="119">
        <v>44152</v>
      </c>
      <c r="Z9116">
        <v>408856.19629268901</v>
      </c>
      <c r="AA9116">
        <v>3660494.2050366099</v>
      </c>
    </row>
    <row r="9117" spans="1:27" x14ac:dyDescent="0.25">
      <c r="A9117">
        <v>-111.976547299999</v>
      </c>
      <c r="B9117">
        <v>33.0792231</v>
      </c>
      <c r="C9117" t="s">
        <v>983</v>
      </c>
      <c r="D9117" t="s">
        <v>982</v>
      </c>
      <c r="E9117" t="s">
        <v>981</v>
      </c>
      <c r="F9117">
        <v>8436</v>
      </c>
      <c r="G9117">
        <v>190</v>
      </c>
      <c r="H9117">
        <v>13.33</v>
      </c>
      <c r="I9117">
        <v>2.3290000000000002</v>
      </c>
      <c r="J9117">
        <v>1</v>
      </c>
      <c r="K9117">
        <v>1167.79999999999</v>
      </c>
      <c r="L9117" t="s">
        <v>980</v>
      </c>
      <c r="M9117" t="s">
        <v>979</v>
      </c>
      <c r="N9117" s="119">
        <v>44152</v>
      </c>
      <c r="O9117">
        <v>0</v>
      </c>
      <c r="P9117">
        <v>0</v>
      </c>
      <c r="Q9117">
        <v>4498.6999999999898</v>
      </c>
      <c r="R9117">
        <v>578.37</v>
      </c>
      <c r="S9117">
        <v>1.2050000000000001</v>
      </c>
      <c r="T9117">
        <v>33</v>
      </c>
      <c r="U9117">
        <v>1752.5999999999899</v>
      </c>
      <c r="V9117">
        <v>25</v>
      </c>
      <c r="W9117">
        <v>1.5880000000000001</v>
      </c>
      <c r="X9117">
        <v>2.5670000000000002</v>
      </c>
      <c r="Y9117" s="119">
        <v>44152</v>
      </c>
      <c r="Z9117">
        <v>408856.302093976</v>
      </c>
      <c r="AA9117">
        <v>3660493.63746745</v>
      </c>
    </row>
    <row r="9118" spans="1:27" x14ac:dyDescent="0.25">
      <c r="A9118">
        <v>-111.976550369999</v>
      </c>
      <c r="B9118">
        <v>33.079217149999899</v>
      </c>
      <c r="C9118" t="s">
        <v>983</v>
      </c>
      <c r="D9118" t="s">
        <v>982</v>
      </c>
      <c r="E9118" t="s">
        <v>981</v>
      </c>
      <c r="F9118">
        <v>8437</v>
      </c>
      <c r="G9118">
        <v>172</v>
      </c>
      <c r="H9118">
        <v>13.33</v>
      </c>
      <c r="I9118">
        <v>2.1</v>
      </c>
      <c r="J9118">
        <v>1</v>
      </c>
      <c r="K9118">
        <v>1167.79999999999</v>
      </c>
      <c r="L9118" t="s">
        <v>980</v>
      </c>
      <c r="M9118" t="s">
        <v>979</v>
      </c>
      <c r="N9118" s="119">
        <v>44152</v>
      </c>
      <c r="O9118">
        <v>0</v>
      </c>
      <c r="P9118">
        <v>0</v>
      </c>
      <c r="Q9118">
        <v>4192.5</v>
      </c>
      <c r="R9118">
        <v>597.95000000000005</v>
      </c>
      <c r="S9118">
        <v>1.246</v>
      </c>
      <c r="T9118">
        <v>33</v>
      </c>
      <c r="U9118">
        <v>1812</v>
      </c>
      <c r="V9118">
        <v>25</v>
      </c>
      <c r="W9118">
        <v>1.4319999999999999</v>
      </c>
      <c r="X9118">
        <v>2.3140000000000001</v>
      </c>
      <c r="Y9118" s="119">
        <v>44152</v>
      </c>
      <c r="Z9118">
        <v>408856.00940988801</v>
      </c>
      <c r="AA9118">
        <v>3660492.9804683002</v>
      </c>
    </row>
    <row r="9119" spans="1:27" x14ac:dyDescent="0.25">
      <c r="A9119">
        <v>-111.97654780000001</v>
      </c>
      <c r="B9119">
        <v>33.079212159999898</v>
      </c>
      <c r="C9119" t="s">
        <v>983</v>
      </c>
      <c r="D9119" t="s">
        <v>982</v>
      </c>
      <c r="E9119" t="s">
        <v>981</v>
      </c>
      <c r="F9119">
        <v>8438</v>
      </c>
      <c r="G9119">
        <v>187</v>
      </c>
      <c r="H9119">
        <v>13.33</v>
      </c>
      <c r="I9119">
        <v>2.3290000000000002</v>
      </c>
      <c r="J9119">
        <v>1</v>
      </c>
      <c r="K9119">
        <v>1167.7</v>
      </c>
      <c r="L9119" t="s">
        <v>980</v>
      </c>
      <c r="M9119" t="s">
        <v>979</v>
      </c>
      <c r="N9119" s="119">
        <v>44152</v>
      </c>
      <c r="O9119">
        <v>0</v>
      </c>
      <c r="P9119">
        <v>0</v>
      </c>
      <c r="Q9119">
        <v>4405.8</v>
      </c>
      <c r="R9119">
        <v>566.42999999999904</v>
      </c>
      <c r="S9119">
        <v>1.18</v>
      </c>
      <c r="T9119">
        <v>33</v>
      </c>
      <c r="U9119">
        <v>1716.5</v>
      </c>
      <c r="V9119">
        <v>25</v>
      </c>
      <c r="W9119">
        <v>1.5880000000000001</v>
      </c>
      <c r="X9119">
        <v>2.5670000000000002</v>
      </c>
      <c r="Y9119" s="119">
        <v>44152</v>
      </c>
      <c r="Z9119">
        <v>408856.24414110801</v>
      </c>
      <c r="AA9119">
        <v>3660492.4250049801</v>
      </c>
    </row>
    <row r="9120" spans="1:27" x14ac:dyDescent="0.25">
      <c r="A9120">
        <v>-111.97655054000001</v>
      </c>
      <c r="B9120">
        <v>33.079206120000002</v>
      </c>
      <c r="C9120" t="s">
        <v>983</v>
      </c>
      <c r="D9120" t="s">
        <v>982</v>
      </c>
      <c r="E9120" t="s">
        <v>981</v>
      </c>
      <c r="F9120">
        <v>8439</v>
      </c>
      <c r="G9120">
        <v>171</v>
      </c>
      <c r="H9120">
        <v>13.33</v>
      </c>
      <c r="I9120">
        <v>2.0339999999999998</v>
      </c>
      <c r="J9120">
        <v>1</v>
      </c>
      <c r="K9120">
        <v>1167.79999999999</v>
      </c>
      <c r="L9120" t="s">
        <v>980</v>
      </c>
      <c r="M9120" t="s">
        <v>979</v>
      </c>
      <c r="N9120" s="119">
        <v>44152</v>
      </c>
      <c r="O9120">
        <v>0</v>
      </c>
      <c r="P9120">
        <v>0</v>
      </c>
      <c r="Q9120">
        <v>4858.8999999999896</v>
      </c>
      <c r="R9120">
        <v>715.36</v>
      </c>
      <c r="S9120">
        <v>1.49</v>
      </c>
      <c r="T9120">
        <v>33</v>
      </c>
      <c r="U9120">
        <v>2167.8000000000002</v>
      </c>
      <c r="V9120">
        <v>25</v>
      </c>
      <c r="W9120">
        <v>1.387</v>
      </c>
      <c r="X9120">
        <v>2.2410000000000001</v>
      </c>
      <c r="Y9120" s="119">
        <v>44152</v>
      </c>
      <c r="Z9120">
        <v>408855.98216562701</v>
      </c>
      <c r="AA9120">
        <v>3660491.75774115</v>
      </c>
    </row>
    <row r="9121" spans="1:27" x14ac:dyDescent="0.25">
      <c r="A9121">
        <v>-111.976548489999</v>
      </c>
      <c r="B9121">
        <v>33.079201210000001</v>
      </c>
      <c r="C9121" t="s">
        <v>983</v>
      </c>
      <c r="D9121" t="s">
        <v>982</v>
      </c>
      <c r="E9121" t="s">
        <v>981</v>
      </c>
      <c r="F9121">
        <v>8440</v>
      </c>
      <c r="G9121">
        <v>183</v>
      </c>
      <c r="H9121">
        <v>13.33</v>
      </c>
      <c r="I9121">
        <v>2.1</v>
      </c>
      <c r="J9121">
        <v>1</v>
      </c>
      <c r="K9121">
        <v>1167.7</v>
      </c>
      <c r="L9121" t="s">
        <v>980</v>
      </c>
      <c r="M9121" t="s">
        <v>979</v>
      </c>
      <c r="N9121" s="119">
        <v>44152</v>
      </c>
      <c r="O9121">
        <v>0</v>
      </c>
      <c r="P9121">
        <v>0</v>
      </c>
      <c r="Q9121">
        <v>4472.3999999999896</v>
      </c>
      <c r="R9121">
        <v>637.87</v>
      </c>
      <c r="S9121">
        <v>1.329</v>
      </c>
      <c r="T9121">
        <v>33</v>
      </c>
      <c r="U9121">
        <v>1932.9</v>
      </c>
      <c r="V9121">
        <v>25</v>
      </c>
      <c r="W9121">
        <v>1.4319999999999999</v>
      </c>
      <c r="X9121">
        <v>2.3140000000000001</v>
      </c>
      <c r="Y9121" s="119">
        <v>44152</v>
      </c>
      <c r="Z9121">
        <v>408856.16844373598</v>
      </c>
      <c r="AA9121">
        <v>3660491.2115988201</v>
      </c>
    </row>
    <row r="9122" spans="1:27" x14ac:dyDescent="0.25">
      <c r="A9122">
        <v>-111.97654866000001</v>
      </c>
      <c r="B9122">
        <v>33.07919622</v>
      </c>
      <c r="C9122" t="s">
        <v>983</v>
      </c>
      <c r="D9122" t="s">
        <v>982</v>
      </c>
      <c r="E9122" t="s">
        <v>981</v>
      </c>
      <c r="F9122">
        <v>8441</v>
      </c>
      <c r="G9122">
        <v>182</v>
      </c>
      <c r="H9122">
        <v>13.33</v>
      </c>
      <c r="I9122">
        <v>1.804</v>
      </c>
      <c r="J9122">
        <v>1</v>
      </c>
      <c r="K9122">
        <v>1167.9000000000001</v>
      </c>
      <c r="L9122" t="s">
        <v>980</v>
      </c>
      <c r="M9122" t="s">
        <v>979</v>
      </c>
      <c r="N9122" s="119">
        <v>44152</v>
      </c>
      <c r="O9122">
        <v>0</v>
      </c>
      <c r="P9122">
        <v>0</v>
      </c>
      <c r="Q9122">
        <v>4195.8</v>
      </c>
      <c r="R9122">
        <v>696.35</v>
      </c>
      <c r="S9122">
        <v>1.4510000000000001</v>
      </c>
      <c r="T9122">
        <v>33</v>
      </c>
      <c r="U9122">
        <v>2110.1999999999898</v>
      </c>
      <c r="V9122">
        <v>25</v>
      </c>
      <c r="W9122">
        <v>1.23</v>
      </c>
      <c r="X9122">
        <v>1.988</v>
      </c>
      <c r="Y9122" s="119">
        <v>44152</v>
      </c>
      <c r="Z9122">
        <v>408856.14742941002</v>
      </c>
      <c r="AA9122">
        <v>3660490.6585147898</v>
      </c>
    </row>
    <row r="9123" spans="1:27" x14ac:dyDescent="0.25">
      <c r="A9123">
        <v>-111.976547629999</v>
      </c>
      <c r="B9123">
        <v>33.079190150000002</v>
      </c>
      <c r="C9123" t="s">
        <v>983</v>
      </c>
      <c r="D9123" t="s">
        <v>982</v>
      </c>
      <c r="E9123" t="s">
        <v>981</v>
      </c>
      <c r="F9123">
        <v>8442</v>
      </c>
      <c r="G9123">
        <v>188</v>
      </c>
      <c r="H9123">
        <v>13.33</v>
      </c>
      <c r="I9123">
        <v>1.903</v>
      </c>
      <c r="J9123">
        <v>1</v>
      </c>
      <c r="K9123">
        <v>1167.79999999999</v>
      </c>
      <c r="L9123" t="s">
        <v>980</v>
      </c>
      <c r="M9123" t="s">
        <v>979</v>
      </c>
      <c r="N9123" s="119">
        <v>44152</v>
      </c>
      <c r="O9123">
        <v>0</v>
      </c>
      <c r="P9123">
        <v>0</v>
      </c>
      <c r="Q9123">
        <v>4906.3</v>
      </c>
      <c r="R9123">
        <v>772.14999999999895</v>
      </c>
      <c r="S9123">
        <v>1.609</v>
      </c>
      <c r="T9123">
        <v>33</v>
      </c>
      <c r="U9123">
        <v>2339.9</v>
      </c>
      <c r="V9123">
        <v>25</v>
      </c>
      <c r="W9123">
        <v>1.2969999999999999</v>
      </c>
      <c r="X9123">
        <v>2.097</v>
      </c>
      <c r="Y9123" s="119">
        <v>44152</v>
      </c>
      <c r="Z9123">
        <v>408856.237306508</v>
      </c>
      <c r="AA9123">
        <v>3660489.98465122</v>
      </c>
    </row>
    <row r="9124" spans="1:27" x14ac:dyDescent="0.25">
      <c r="A9124">
        <v>-111.976548829999</v>
      </c>
      <c r="B9124">
        <v>33.0791852199999</v>
      </c>
      <c r="C9124" t="s">
        <v>983</v>
      </c>
      <c r="D9124" t="s">
        <v>982</v>
      </c>
      <c r="E9124" t="s">
        <v>981</v>
      </c>
      <c r="F9124">
        <v>8443</v>
      </c>
      <c r="G9124">
        <v>181</v>
      </c>
      <c r="H9124">
        <v>13.33</v>
      </c>
      <c r="I9124">
        <v>1.903</v>
      </c>
      <c r="J9124">
        <v>1</v>
      </c>
      <c r="K9124">
        <v>1167.79999999999</v>
      </c>
      <c r="L9124" t="s">
        <v>980</v>
      </c>
      <c r="M9124" t="s">
        <v>979</v>
      </c>
      <c r="N9124" s="119">
        <v>44152</v>
      </c>
      <c r="O9124">
        <v>0</v>
      </c>
      <c r="P9124">
        <v>0</v>
      </c>
      <c r="Q9124">
        <v>4947.6999999999898</v>
      </c>
      <c r="R9124">
        <v>778.66999999999905</v>
      </c>
      <c r="S9124">
        <v>1.6220000000000001</v>
      </c>
      <c r="T9124">
        <v>33</v>
      </c>
      <c r="U9124">
        <v>2359.5999999999899</v>
      </c>
      <c r="V9124">
        <v>25</v>
      </c>
      <c r="W9124">
        <v>1.2969999999999999</v>
      </c>
      <c r="X9124">
        <v>2.097</v>
      </c>
      <c r="Y9124" s="119">
        <v>44152</v>
      </c>
      <c r="Z9124">
        <v>408856.12021611701</v>
      </c>
      <c r="AA9124">
        <v>3660489.4391136798</v>
      </c>
    </row>
    <row r="9125" spans="1:27" x14ac:dyDescent="0.25">
      <c r="A9125">
        <v>-111.97654900000001</v>
      </c>
      <c r="B9125">
        <v>33.079179230000001</v>
      </c>
      <c r="C9125" t="s">
        <v>983</v>
      </c>
      <c r="D9125" t="s">
        <v>982</v>
      </c>
      <c r="E9125" t="s">
        <v>981</v>
      </c>
      <c r="F9125">
        <v>8444</v>
      </c>
      <c r="G9125">
        <v>180</v>
      </c>
      <c r="H9125">
        <v>13.33</v>
      </c>
      <c r="I9125">
        <v>1.903</v>
      </c>
      <c r="J9125">
        <v>1</v>
      </c>
      <c r="K9125">
        <v>1167.9000000000001</v>
      </c>
      <c r="L9125" t="s">
        <v>980</v>
      </c>
      <c r="M9125" t="s">
        <v>979</v>
      </c>
      <c r="N9125" s="119">
        <v>44152</v>
      </c>
      <c r="O9125">
        <v>0</v>
      </c>
      <c r="P9125">
        <v>0</v>
      </c>
      <c r="Q9125">
        <v>4777.6999999999898</v>
      </c>
      <c r="R9125">
        <v>751.90999999999894</v>
      </c>
      <c r="S9125">
        <v>1.5660000000000001</v>
      </c>
      <c r="T9125">
        <v>33</v>
      </c>
      <c r="U9125">
        <v>2278.5</v>
      </c>
      <c r="V9125">
        <v>25</v>
      </c>
      <c r="W9125">
        <v>1.2969999999999999</v>
      </c>
      <c r="X9125">
        <v>2.097</v>
      </c>
      <c r="Y9125" s="119">
        <v>44152</v>
      </c>
      <c r="Z9125">
        <v>408856.09817034699</v>
      </c>
      <c r="AA9125">
        <v>3660488.7751615802</v>
      </c>
    </row>
    <row r="9126" spans="1:27" x14ac:dyDescent="0.25">
      <c r="A9126">
        <v>-111.97654934000001</v>
      </c>
      <c r="B9126">
        <v>33.079174219999899</v>
      </c>
      <c r="C9126" t="s">
        <v>983</v>
      </c>
      <c r="D9126" t="s">
        <v>982</v>
      </c>
      <c r="E9126" t="s">
        <v>981</v>
      </c>
      <c r="F9126">
        <v>8445</v>
      </c>
      <c r="G9126">
        <v>178</v>
      </c>
      <c r="H9126">
        <v>13.33</v>
      </c>
      <c r="I9126">
        <v>2.0339999999999998</v>
      </c>
      <c r="J9126">
        <v>1</v>
      </c>
      <c r="K9126">
        <v>1167.7</v>
      </c>
      <c r="L9126" t="s">
        <v>980</v>
      </c>
      <c r="M9126" t="s">
        <v>979</v>
      </c>
      <c r="N9126" s="119">
        <v>44152</v>
      </c>
      <c r="O9126">
        <v>0</v>
      </c>
      <c r="P9126">
        <v>0</v>
      </c>
      <c r="Q9126">
        <v>4946.6999999999898</v>
      </c>
      <c r="R9126">
        <v>728.28999999999905</v>
      </c>
      <c r="S9126">
        <v>1.5169999999999999</v>
      </c>
      <c r="T9126">
        <v>33</v>
      </c>
      <c r="U9126">
        <v>2206.9</v>
      </c>
      <c r="V9126">
        <v>25</v>
      </c>
      <c r="W9126">
        <v>1.387</v>
      </c>
      <c r="X9126">
        <v>2.2410000000000001</v>
      </c>
      <c r="Y9126" s="119">
        <v>44152</v>
      </c>
      <c r="Z9126">
        <v>408856.06126795802</v>
      </c>
      <c r="AA9126">
        <v>3660488.2200078098</v>
      </c>
    </row>
    <row r="9127" spans="1:27" x14ac:dyDescent="0.25">
      <c r="A9127">
        <v>-111.97654986000001</v>
      </c>
      <c r="B9127">
        <v>33.079169190000002</v>
      </c>
      <c r="C9127" t="s">
        <v>983</v>
      </c>
      <c r="D9127" t="s">
        <v>982</v>
      </c>
      <c r="E9127" t="s">
        <v>981</v>
      </c>
      <c r="F9127">
        <v>8446</v>
      </c>
      <c r="G9127">
        <v>175</v>
      </c>
      <c r="H9127">
        <v>13.33</v>
      </c>
      <c r="I9127">
        <v>1.804</v>
      </c>
      <c r="J9127">
        <v>1</v>
      </c>
      <c r="K9127">
        <v>1167.7</v>
      </c>
      <c r="L9127" t="s">
        <v>980</v>
      </c>
      <c r="M9127" t="s">
        <v>979</v>
      </c>
      <c r="N9127" s="119">
        <v>44152</v>
      </c>
      <c r="O9127">
        <v>0</v>
      </c>
      <c r="P9127">
        <v>0</v>
      </c>
      <c r="Q9127">
        <v>5334</v>
      </c>
      <c r="R9127">
        <v>885.25</v>
      </c>
      <c r="S9127">
        <v>1.8440000000000001</v>
      </c>
      <c r="T9127">
        <v>33</v>
      </c>
      <c r="U9127">
        <v>2682.5999999999899</v>
      </c>
      <c r="V9127">
        <v>25</v>
      </c>
      <c r="W9127">
        <v>1.23</v>
      </c>
      <c r="X9127">
        <v>1.988</v>
      </c>
      <c r="Y9127" s="119">
        <v>44152</v>
      </c>
      <c r="Z9127">
        <v>408856.00754412601</v>
      </c>
      <c r="AA9127">
        <v>3660487.6627929802</v>
      </c>
    </row>
    <row r="9128" spans="1:27" x14ac:dyDescent="0.25">
      <c r="A9128">
        <v>-111.976548489999</v>
      </c>
      <c r="B9128">
        <v>33.079164210000002</v>
      </c>
      <c r="C9128" t="s">
        <v>983</v>
      </c>
      <c r="D9128" t="s">
        <v>982</v>
      </c>
      <c r="E9128" t="s">
        <v>981</v>
      </c>
      <c r="F9128">
        <v>8447</v>
      </c>
      <c r="G9128">
        <v>183</v>
      </c>
      <c r="H9128">
        <v>13.33</v>
      </c>
      <c r="I9128">
        <v>1.903</v>
      </c>
      <c r="J9128">
        <v>1</v>
      </c>
      <c r="K9128">
        <v>1167.79999999999</v>
      </c>
      <c r="L9128" t="s">
        <v>980</v>
      </c>
      <c r="M9128" t="s">
        <v>979</v>
      </c>
      <c r="N9128" s="119">
        <v>44152</v>
      </c>
      <c r="O9128">
        <v>0</v>
      </c>
      <c r="P9128">
        <v>0</v>
      </c>
      <c r="Q9128">
        <v>5614.6999999999898</v>
      </c>
      <c r="R9128">
        <v>883.63999999999896</v>
      </c>
      <c r="S9128">
        <v>1.841</v>
      </c>
      <c r="T9128">
        <v>33</v>
      </c>
      <c r="U9128">
        <v>2677.6999999999898</v>
      </c>
      <c r="V9128">
        <v>25</v>
      </c>
      <c r="W9128">
        <v>1.2969999999999999</v>
      </c>
      <c r="X9128">
        <v>2.097</v>
      </c>
      <c r="Y9128" s="119">
        <v>44152</v>
      </c>
      <c r="Z9128">
        <v>408856.13028038898</v>
      </c>
      <c r="AA9128">
        <v>3660487.1094803698</v>
      </c>
    </row>
    <row r="9129" spans="1:27" x14ac:dyDescent="0.25">
      <c r="A9129">
        <v>-111.97654866000001</v>
      </c>
      <c r="B9129">
        <v>33.079158219999897</v>
      </c>
      <c r="C9129" t="s">
        <v>983</v>
      </c>
      <c r="D9129" t="s">
        <v>982</v>
      </c>
      <c r="E9129" t="s">
        <v>981</v>
      </c>
      <c r="F9129">
        <v>8448</v>
      </c>
      <c r="G9129">
        <v>182</v>
      </c>
      <c r="H9129">
        <v>13.33</v>
      </c>
      <c r="I9129">
        <v>1.837</v>
      </c>
      <c r="J9129">
        <v>1</v>
      </c>
      <c r="K9129">
        <v>1167.79999999999</v>
      </c>
      <c r="L9129" t="s">
        <v>980</v>
      </c>
      <c r="M9129" t="s">
        <v>979</v>
      </c>
      <c r="N9129" s="119">
        <v>44152</v>
      </c>
      <c r="O9129">
        <v>0</v>
      </c>
      <c r="P9129">
        <v>0</v>
      </c>
      <c r="Q9129">
        <v>5095.1999999999898</v>
      </c>
      <c r="R9129">
        <v>830.51999999999896</v>
      </c>
      <c r="S9129">
        <v>1.73</v>
      </c>
      <c r="T9129">
        <v>33</v>
      </c>
      <c r="U9129">
        <v>2516.6999999999898</v>
      </c>
      <c r="V9129">
        <v>25</v>
      </c>
      <c r="W9129">
        <v>1.2529999999999999</v>
      </c>
      <c r="X9129">
        <v>2.0249999999999999</v>
      </c>
      <c r="Y9129" s="119">
        <v>44152</v>
      </c>
      <c r="Z9129">
        <v>408856.10823462001</v>
      </c>
      <c r="AA9129">
        <v>3660486.44552828</v>
      </c>
    </row>
    <row r="9130" spans="1:27" x14ac:dyDescent="0.25">
      <c r="A9130">
        <v>-111.976550029999</v>
      </c>
      <c r="B9130">
        <v>33.079153179999899</v>
      </c>
      <c r="C9130" t="s">
        <v>983</v>
      </c>
      <c r="D9130" t="s">
        <v>982</v>
      </c>
      <c r="E9130" t="s">
        <v>981</v>
      </c>
      <c r="F9130">
        <v>8449</v>
      </c>
      <c r="G9130">
        <v>174</v>
      </c>
      <c r="H9130">
        <v>13.33</v>
      </c>
      <c r="I9130">
        <v>2.0009999999999999</v>
      </c>
      <c r="J9130">
        <v>1</v>
      </c>
      <c r="K9130">
        <v>1167.79999999999</v>
      </c>
      <c r="L9130" t="s">
        <v>980</v>
      </c>
      <c r="M9130" t="s">
        <v>979</v>
      </c>
      <c r="N9130" s="119">
        <v>44152</v>
      </c>
      <c r="O9130">
        <v>0</v>
      </c>
      <c r="P9130">
        <v>0</v>
      </c>
      <c r="Q9130">
        <v>5721.3999999999896</v>
      </c>
      <c r="R9130">
        <v>856.13999999999896</v>
      </c>
      <c r="S9130">
        <v>1.784</v>
      </c>
      <c r="T9130">
        <v>33</v>
      </c>
      <c r="U9130">
        <v>2594.4</v>
      </c>
      <c r="V9130">
        <v>25</v>
      </c>
      <c r="W9130">
        <v>1.365</v>
      </c>
      <c r="X9130">
        <v>2.2050000000000001</v>
      </c>
      <c r="Y9130" s="119">
        <v>44152</v>
      </c>
      <c r="Z9130">
        <v>408855.97516329499</v>
      </c>
      <c r="AA9130">
        <v>3660485.8879428701</v>
      </c>
    </row>
    <row r="9131" spans="1:27" x14ac:dyDescent="0.25">
      <c r="A9131">
        <v>-111.97654780000001</v>
      </c>
      <c r="B9131">
        <v>33.079147159999899</v>
      </c>
      <c r="C9131" t="s">
        <v>983</v>
      </c>
      <c r="D9131" t="s">
        <v>982</v>
      </c>
      <c r="E9131" t="s">
        <v>981</v>
      </c>
      <c r="F9131">
        <v>8450</v>
      </c>
      <c r="G9131">
        <v>187</v>
      </c>
      <c r="H9131">
        <v>13.33</v>
      </c>
      <c r="I9131">
        <v>2.165</v>
      </c>
      <c r="J9131">
        <v>1</v>
      </c>
      <c r="K9131">
        <v>1167.79999999999</v>
      </c>
      <c r="L9131" t="s">
        <v>980</v>
      </c>
      <c r="M9131" t="s">
        <v>979</v>
      </c>
      <c r="N9131" s="119">
        <v>44152</v>
      </c>
      <c r="O9131">
        <v>0</v>
      </c>
      <c r="P9131">
        <v>0</v>
      </c>
      <c r="Q9131">
        <v>5606.6999999999898</v>
      </c>
      <c r="R9131">
        <v>775.42999999999904</v>
      </c>
      <c r="S9131">
        <v>1.615</v>
      </c>
      <c r="T9131">
        <v>33</v>
      </c>
      <c r="U9131">
        <v>2349.8000000000002</v>
      </c>
      <c r="V9131">
        <v>25</v>
      </c>
      <c r="W9131">
        <v>1.476</v>
      </c>
      <c r="X9131">
        <v>2.3860000000000001</v>
      </c>
      <c r="Y9131" s="119">
        <v>44152</v>
      </c>
      <c r="Z9131">
        <v>408856.17709744303</v>
      </c>
      <c r="AA9131">
        <v>3660485.2185806902</v>
      </c>
    </row>
    <row r="9132" spans="1:27" x14ac:dyDescent="0.25">
      <c r="A9132">
        <v>-111.97654934000001</v>
      </c>
      <c r="B9132">
        <v>33.079142220000001</v>
      </c>
      <c r="C9132" t="s">
        <v>983</v>
      </c>
      <c r="D9132" t="s">
        <v>982</v>
      </c>
      <c r="E9132" t="s">
        <v>981</v>
      </c>
      <c r="F9132">
        <v>8451</v>
      </c>
      <c r="G9132">
        <v>178</v>
      </c>
      <c r="H9132">
        <v>13.33</v>
      </c>
      <c r="I9132">
        <v>1.804</v>
      </c>
      <c r="J9132">
        <v>1</v>
      </c>
      <c r="K9132">
        <v>1167.7</v>
      </c>
      <c r="L9132" t="s">
        <v>980</v>
      </c>
      <c r="M9132" t="s">
        <v>979</v>
      </c>
      <c r="N9132" s="119">
        <v>44152</v>
      </c>
      <c r="O9132">
        <v>0</v>
      </c>
      <c r="P9132">
        <v>0</v>
      </c>
      <c r="Q9132">
        <v>5255.1999999999898</v>
      </c>
      <c r="R9132">
        <v>872.17999999999904</v>
      </c>
      <c r="S9132">
        <v>1.8169999999999999</v>
      </c>
      <c r="T9132">
        <v>33</v>
      </c>
      <c r="U9132">
        <v>2643</v>
      </c>
      <c r="V9132">
        <v>25</v>
      </c>
      <c r="W9132">
        <v>1.23</v>
      </c>
      <c r="X9132">
        <v>1.988</v>
      </c>
      <c r="Y9132" s="119">
        <v>44152</v>
      </c>
      <c r="Z9132">
        <v>408856.02826181299</v>
      </c>
      <c r="AA9132">
        <v>3660484.67222971</v>
      </c>
    </row>
    <row r="9133" spans="1:27" x14ac:dyDescent="0.25">
      <c r="A9133">
        <v>-111.976548829999</v>
      </c>
      <c r="B9133">
        <v>33.079136220000002</v>
      </c>
      <c r="C9133" t="s">
        <v>983</v>
      </c>
      <c r="D9133" t="s">
        <v>982</v>
      </c>
      <c r="E9133" t="s">
        <v>981</v>
      </c>
      <c r="F9133">
        <v>8452</v>
      </c>
      <c r="G9133">
        <v>181</v>
      </c>
      <c r="H9133">
        <v>13.33</v>
      </c>
      <c r="I9133">
        <v>2.0339999999999998</v>
      </c>
      <c r="J9133">
        <v>1</v>
      </c>
      <c r="K9133">
        <v>1167.7</v>
      </c>
      <c r="L9133" t="s">
        <v>980</v>
      </c>
      <c r="M9133" t="s">
        <v>979</v>
      </c>
      <c r="N9133" s="119">
        <v>44152</v>
      </c>
      <c r="O9133">
        <v>0</v>
      </c>
      <c r="P9133">
        <v>0</v>
      </c>
      <c r="Q9133">
        <v>5635.1</v>
      </c>
      <c r="R9133">
        <v>829.62999999999897</v>
      </c>
      <c r="S9133">
        <v>1.728</v>
      </c>
      <c r="T9133">
        <v>33</v>
      </c>
      <c r="U9133">
        <v>2514</v>
      </c>
      <c r="V9133">
        <v>25</v>
      </c>
      <c r="W9133">
        <v>1.387</v>
      </c>
      <c r="X9133">
        <v>2.2410000000000001</v>
      </c>
      <c r="Y9133" s="119">
        <v>44152</v>
      </c>
      <c r="Z9133">
        <v>408856.06967548002</v>
      </c>
      <c r="AA9133">
        <v>3660484.0065784599</v>
      </c>
    </row>
    <row r="9134" spans="1:27" x14ac:dyDescent="0.25">
      <c r="A9134">
        <v>-111.976548829999</v>
      </c>
      <c r="B9134">
        <v>33.079131220000001</v>
      </c>
      <c r="C9134" t="s">
        <v>983</v>
      </c>
      <c r="D9134" t="s">
        <v>982</v>
      </c>
      <c r="E9134" t="s">
        <v>981</v>
      </c>
      <c r="F9134">
        <v>8453</v>
      </c>
      <c r="G9134">
        <v>181</v>
      </c>
      <c r="H9134">
        <v>13.33</v>
      </c>
      <c r="I9134">
        <v>1.837</v>
      </c>
      <c r="J9134">
        <v>1</v>
      </c>
      <c r="K9134">
        <v>1167.7</v>
      </c>
      <c r="L9134" t="s">
        <v>980</v>
      </c>
      <c r="M9134" t="s">
        <v>979</v>
      </c>
      <c r="N9134" s="119">
        <v>44152</v>
      </c>
      <c r="O9134">
        <v>0</v>
      </c>
      <c r="P9134">
        <v>0</v>
      </c>
      <c r="Q9134">
        <v>7233.1999999999898</v>
      </c>
      <c r="R9134">
        <v>1179</v>
      </c>
      <c r="S9134">
        <v>2.456</v>
      </c>
      <c r="T9134">
        <v>33</v>
      </c>
      <c r="U9134">
        <v>3572.8</v>
      </c>
      <c r="V9134">
        <v>25</v>
      </c>
      <c r="W9134">
        <v>1.2529999999999999</v>
      </c>
      <c r="X9134">
        <v>2.0249999999999999</v>
      </c>
      <c r="Y9134" s="119">
        <v>44152</v>
      </c>
      <c r="Z9134">
        <v>408856.06451827602</v>
      </c>
      <c r="AA9134">
        <v>3660483.4522381402</v>
      </c>
    </row>
    <row r="9135" spans="1:27" x14ac:dyDescent="0.25">
      <c r="A9135">
        <v>-111.97654814000001</v>
      </c>
      <c r="B9135">
        <v>33.079126189999897</v>
      </c>
      <c r="C9135" t="s">
        <v>983</v>
      </c>
      <c r="D9135" t="s">
        <v>982</v>
      </c>
      <c r="E9135" t="s">
        <v>981</v>
      </c>
      <c r="F9135">
        <v>8454</v>
      </c>
      <c r="G9135">
        <v>185</v>
      </c>
      <c r="H9135">
        <v>13.33</v>
      </c>
      <c r="I9135">
        <v>1.87</v>
      </c>
      <c r="J9135">
        <v>1</v>
      </c>
      <c r="K9135">
        <v>1167.7</v>
      </c>
      <c r="L9135" t="s">
        <v>980</v>
      </c>
      <c r="M9135" t="s">
        <v>979</v>
      </c>
      <c r="N9135" s="119">
        <v>44152</v>
      </c>
      <c r="O9135">
        <v>0</v>
      </c>
      <c r="P9135">
        <v>0</v>
      </c>
      <c r="Q9135">
        <v>7918.6999999999898</v>
      </c>
      <c r="R9135">
        <v>1268.0999999999899</v>
      </c>
      <c r="S9135">
        <v>2.6419999999999999</v>
      </c>
      <c r="T9135">
        <v>33</v>
      </c>
      <c r="U9135">
        <v>3842.8</v>
      </c>
      <c r="V9135">
        <v>25</v>
      </c>
      <c r="W9135">
        <v>1.2749999999999999</v>
      </c>
      <c r="X9135">
        <v>2.0609999999999999</v>
      </c>
      <c r="Y9135" s="119">
        <v>44152</v>
      </c>
      <c r="Z9135">
        <v>408856.12373326899</v>
      </c>
      <c r="AA9135">
        <v>3660482.8939726101</v>
      </c>
    </row>
    <row r="9136" spans="1:27" x14ac:dyDescent="0.25">
      <c r="A9136">
        <v>-111.976548829999</v>
      </c>
      <c r="B9136">
        <v>33.07912022</v>
      </c>
      <c r="C9136" t="s">
        <v>983</v>
      </c>
      <c r="D9136" t="s">
        <v>982</v>
      </c>
      <c r="E9136" t="s">
        <v>981</v>
      </c>
      <c r="F9136">
        <v>8455</v>
      </c>
      <c r="G9136">
        <v>181</v>
      </c>
      <c r="H9136">
        <v>13.33</v>
      </c>
      <c r="I9136">
        <v>1.9690000000000001</v>
      </c>
      <c r="J9136">
        <v>1</v>
      </c>
      <c r="K9136">
        <v>1167.7</v>
      </c>
      <c r="L9136" t="s">
        <v>980</v>
      </c>
      <c r="M9136" t="s">
        <v>979</v>
      </c>
      <c r="N9136" s="119">
        <v>44152</v>
      </c>
      <c r="O9136">
        <v>0</v>
      </c>
      <c r="P9136">
        <v>0</v>
      </c>
      <c r="Q9136">
        <v>7653.1999999999898</v>
      </c>
      <c r="R9136">
        <v>1164.29999999999</v>
      </c>
      <c r="S9136">
        <v>2.4260000000000002</v>
      </c>
      <c r="T9136">
        <v>33</v>
      </c>
      <c r="U9136">
        <v>3528.1999999999898</v>
      </c>
      <c r="V9136">
        <v>25</v>
      </c>
      <c r="W9136">
        <v>1.3420000000000001</v>
      </c>
      <c r="X9136">
        <v>2.169</v>
      </c>
      <c r="Y9136" s="119">
        <v>44152</v>
      </c>
      <c r="Z9136">
        <v>408856.05317243002</v>
      </c>
      <c r="AA9136">
        <v>3660482.2326894202</v>
      </c>
    </row>
    <row r="9137" spans="1:27" x14ac:dyDescent="0.25">
      <c r="A9137">
        <v>-111.976550369999</v>
      </c>
      <c r="B9137">
        <v>33.07911515</v>
      </c>
      <c r="C9137" t="s">
        <v>983</v>
      </c>
      <c r="D9137" t="s">
        <v>982</v>
      </c>
      <c r="E9137" t="s">
        <v>981</v>
      </c>
      <c r="F9137">
        <v>8456</v>
      </c>
      <c r="G9137">
        <v>172</v>
      </c>
      <c r="H9137">
        <v>13.33</v>
      </c>
      <c r="I9137">
        <v>1.903</v>
      </c>
      <c r="J9137">
        <v>1</v>
      </c>
      <c r="K9137">
        <v>1167.7</v>
      </c>
      <c r="L9137" t="s">
        <v>980</v>
      </c>
      <c r="M9137" t="s">
        <v>979</v>
      </c>
      <c r="N9137" s="119">
        <v>44152</v>
      </c>
      <c r="O9137">
        <v>0</v>
      </c>
      <c r="P9137">
        <v>0</v>
      </c>
      <c r="Q9137">
        <v>7774.8</v>
      </c>
      <c r="R9137">
        <v>1223.5999999999899</v>
      </c>
      <c r="S9137">
        <v>2.5489999999999999</v>
      </c>
      <c r="T9137">
        <v>33</v>
      </c>
      <c r="U9137">
        <v>3707.9</v>
      </c>
      <c r="V9137">
        <v>25</v>
      </c>
      <c r="W9137">
        <v>1.2969999999999999</v>
      </c>
      <c r="X9137">
        <v>2.097</v>
      </c>
      <c r="Y9137" s="119">
        <v>44152</v>
      </c>
      <c r="Z9137">
        <v>408855.90420266701</v>
      </c>
      <c r="AA9137">
        <v>3660481.6719255899</v>
      </c>
    </row>
    <row r="9138" spans="1:27" x14ac:dyDescent="0.25">
      <c r="A9138">
        <v>-111.976549169999</v>
      </c>
      <c r="B9138">
        <v>33.0791092199999</v>
      </c>
      <c r="C9138" t="s">
        <v>983</v>
      </c>
      <c r="D9138" t="s">
        <v>982</v>
      </c>
      <c r="E9138" t="s">
        <v>981</v>
      </c>
      <c r="F9138">
        <v>8457</v>
      </c>
      <c r="G9138">
        <v>179</v>
      </c>
      <c r="H9138">
        <v>13.33</v>
      </c>
      <c r="I9138">
        <v>1.903</v>
      </c>
      <c r="J9138">
        <v>1</v>
      </c>
      <c r="K9138">
        <v>1167.79999999999</v>
      </c>
      <c r="L9138" t="s">
        <v>980</v>
      </c>
      <c r="M9138" t="s">
        <v>979</v>
      </c>
      <c r="N9138" s="119">
        <v>44152</v>
      </c>
      <c r="O9138">
        <v>0</v>
      </c>
      <c r="P9138">
        <v>0</v>
      </c>
      <c r="Q9138">
        <v>6286.1</v>
      </c>
      <c r="R9138">
        <v>989.30999999999904</v>
      </c>
      <c r="S9138">
        <v>2.0609999999999999</v>
      </c>
      <c r="T9138">
        <v>33</v>
      </c>
      <c r="U9138">
        <v>2997.9</v>
      </c>
      <c r="V9138">
        <v>25</v>
      </c>
      <c r="W9138">
        <v>1.2969999999999999</v>
      </c>
      <c r="X9138">
        <v>2.097</v>
      </c>
      <c r="Y9138" s="119">
        <v>44152</v>
      </c>
      <c r="Z9138">
        <v>408856.01009170001</v>
      </c>
      <c r="AA9138">
        <v>3660481.01343595</v>
      </c>
    </row>
    <row r="9139" spans="1:27" x14ac:dyDescent="0.25">
      <c r="A9139">
        <v>-111.97654968000001</v>
      </c>
      <c r="B9139">
        <v>33.079104209999898</v>
      </c>
      <c r="C9139" t="s">
        <v>983</v>
      </c>
      <c r="D9139" t="s">
        <v>982</v>
      </c>
      <c r="E9139" t="s">
        <v>981</v>
      </c>
      <c r="F9139">
        <v>8458</v>
      </c>
      <c r="G9139">
        <v>176</v>
      </c>
      <c r="H9139">
        <v>13.33</v>
      </c>
      <c r="I9139">
        <v>1.903</v>
      </c>
      <c r="J9139">
        <v>1</v>
      </c>
      <c r="K9139">
        <v>1167.9000000000001</v>
      </c>
      <c r="L9139" t="s">
        <v>980</v>
      </c>
      <c r="M9139" t="s">
        <v>979</v>
      </c>
      <c r="N9139" s="119">
        <v>44152</v>
      </c>
      <c r="O9139">
        <v>0</v>
      </c>
      <c r="P9139">
        <v>0</v>
      </c>
      <c r="Q9139">
        <v>6739.8999999999896</v>
      </c>
      <c r="R9139">
        <v>1060.7</v>
      </c>
      <c r="S9139">
        <v>2.21</v>
      </c>
      <c r="T9139">
        <v>33</v>
      </c>
      <c r="U9139">
        <v>3214.3</v>
      </c>
      <c r="V9139">
        <v>25</v>
      </c>
      <c r="W9139">
        <v>1.2969999999999999</v>
      </c>
      <c r="X9139">
        <v>2.097</v>
      </c>
      <c r="Y9139" s="119">
        <v>44152</v>
      </c>
      <c r="Z9139">
        <v>408855.95732185</v>
      </c>
      <c r="AA9139">
        <v>3660480.4584297999</v>
      </c>
    </row>
    <row r="9140" spans="1:27" x14ac:dyDescent="0.25">
      <c r="A9140">
        <v>-111.97654713</v>
      </c>
      <c r="B9140">
        <v>33.079098870000003</v>
      </c>
      <c r="C9140" t="s">
        <v>983</v>
      </c>
      <c r="D9140" t="s">
        <v>982</v>
      </c>
      <c r="E9140" t="s">
        <v>981</v>
      </c>
      <c r="F9140">
        <v>8459</v>
      </c>
      <c r="G9140">
        <v>197</v>
      </c>
      <c r="H9140">
        <v>13.33</v>
      </c>
      <c r="I9140">
        <v>2.0009999999999999</v>
      </c>
      <c r="J9140">
        <v>1</v>
      </c>
      <c r="K9140">
        <v>1167.79999999999</v>
      </c>
      <c r="L9140" t="s">
        <v>980</v>
      </c>
      <c r="M9140" t="s">
        <v>979</v>
      </c>
      <c r="N9140" s="119">
        <v>44152</v>
      </c>
      <c r="O9140">
        <v>0</v>
      </c>
      <c r="P9140">
        <v>0</v>
      </c>
      <c r="Q9140">
        <v>5439.6</v>
      </c>
      <c r="R9140">
        <v>813.99</v>
      </c>
      <c r="S9140">
        <v>1.696</v>
      </c>
      <c r="T9140">
        <v>33</v>
      </c>
      <c r="U9140">
        <v>2466.5999999999899</v>
      </c>
      <c r="V9140">
        <v>25</v>
      </c>
      <c r="W9140">
        <v>1.365</v>
      </c>
      <c r="X9140">
        <v>2.2050000000000001</v>
      </c>
      <c r="Y9140" s="119">
        <v>44152</v>
      </c>
      <c r="Z9140">
        <v>408856.18982563599</v>
      </c>
      <c r="AA9140">
        <v>3660479.8641800401</v>
      </c>
    </row>
    <row r="9141" spans="1:27" x14ac:dyDescent="0.25">
      <c r="A9141">
        <v>-111.976549169999</v>
      </c>
      <c r="B9141">
        <v>33.079093219999898</v>
      </c>
      <c r="C9141" t="s">
        <v>983</v>
      </c>
      <c r="D9141" t="s">
        <v>982</v>
      </c>
      <c r="E9141" t="s">
        <v>981</v>
      </c>
      <c r="F9141">
        <v>8460</v>
      </c>
      <c r="G9141">
        <v>179</v>
      </c>
      <c r="H9141">
        <v>13.33</v>
      </c>
      <c r="I9141">
        <v>2.0339999999999998</v>
      </c>
      <c r="J9141">
        <v>1</v>
      </c>
      <c r="K9141">
        <v>1167.9000000000001</v>
      </c>
      <c r="L9141" t="s">
        <v>980</v>
      </c>
      <c r="M9141" t="s">
        <v>979</v>
      </c>
      <c r="N9141" s="119">
        <v>44152</v>
      </c>
      <c r="O9141">
        <v>0</v>
      </c>
      <c r="P9141">
        <v>0</v>
      </c>
      <c r="Q9141">
        <v>6279.5</v>
      </c>
      <c r="R9141">
        <v>924.5</v>
      </c>
      <c r="S9141">
        <v>1.9259999999999999</v>
      </c>
      <c r="T9141">
        <v>33</v>
      </c>
      <c r="U9141">
        <v>2801.5</v>
      </c>
      <c r="V9141">
        <v>25</v>
      </c>
      <c r="W9141">
        <v>1.387</v>
      </c>
      <c r="X9141">
        <v>2.2410000000000001</v>
      </c>
      <c r="Y9141" s="119">
        <v>44152</v>
      </c>
      <c r="Z9141">
        <v>408855.99358865601</v>
      </c>
      <c r="AA9141">
        <v>3660479.2395469099</v>
      </c>
    </row>
    <row r="9142" spans="1:27" x14ac:dyDescent="0.25">
      <c r="A9142">
        <v>-111.97655020000001</v>
      </c>
      <c r="B9142">
        <v>33.079088159999898</v>
      </c>
      <c r="C9142" t="s">
        <v>983</v>
      </c>
      <c r="D9142" t="s">
        <v>982</v>
      </c>
      <c r="E9142" t="s">
        <v>981</v>
      </c>
      <c r="F9142">
        <v>8461</v>
      </c>
      <c r="G9142">
        <v>173</v>
      </c>
      <c r="H9142">
        <v>13.33</v>
      </c>
      <c r="I9142">
        <v>1.837</v>
      </c>
      <c r="J9142">
        <v>1</v>
      </c>
      <c r="K9142">
        <v>1168</v>
      </c>
      <c r="L9142" t="s">
        <v>980</v>
      </c>
      <c r="M9142" t="s">
        <v>979</v>
      </c>
      <c r="N9142" s="119">
        <v>44152</v>
      </c>
      <c r="O9142">
        <v>0</v>
      </c>
      <c r="P9142">
        <v>0</v>
      </c>
      <c r="Q9142">
        <v>4652.3999999999896</v>
      </c>
      <c r="R9142">
        <v>758.35</v>
      </c>
      <c r="S9142">
        <v>1.58</v>
      </c>
      <c r="T9142">
        <v>33</v>
      </c>
      <c r="U9142">
        <v>2298</v>
      </c>
      <c r="V9142">
        <v>25</v>
      </c>
      <c r="W9142">
        <v>1.2529999999999999</v>
      </c>
      <c r="X9142">
        <v>2.0249999999999999</v>
      </c>
      <c r="Y9142" s="119">
        <v>44152</v>
      </c>
      <c r="Z9142">
        <v>408855.892231506</v>
      </c>
      <c r="AA9142">
        <v>3660478.6794489101</v>
      </c>
    </row>
    <row r="9143" spans="1:27" x14ac:dyDescent="0.25">
      <c r="A9143">
        <v>-111.976550169999</v>
      </c>
      <c r="B9143">
        <v>33.079083220000001</v>
      </c>
      <c r="C9143" t="s">
        <v>983</v>
      </c>
      <c r="D9143" t="s">
        <v>982</v>
      </c>
      <c r="E9143" t="s">
        <v>981</v>
      </c>
      <c r="F9143">
        <v>8462</v>
      </c>
      <c r="G9143">
        <v>179</v>
      </c>
      <c r="H9143">
        <v>13.33</v>
      </c>
      <c r="I9143">
        <v>1.772</v>
      </c>
      <c r="J9143">
        <v>1</v>
      </c>
      <c r="K9143">
        <v>1167.79999999999</v>
      </c>
      <c r="L9143" t="s">
        <v>980</v>
      </c>
      <c r="M9143" t="s">
        <v>979</v>
      </c>
      <c r="N9143" s="119">
        <v>44152</v>
      </c>
      <c r="O9143">
        <v>0</v>
      </c>
      <c r="P9143">
        <v>0</v>
      </c>
      <c r="Q9143">
        <v>5246.8</v>
      </c>
      <c r="R9143">
        <v>886.89999999999895</v>
      </c>
      <c r="S9143">
        <v>1.8480000000000001</v>
      </c>
      <c r="T9143">
        <v>33</v>
      </c>
      <c r="U9143">
        <v>2687.5999999999899</v>
      </c>
      <c r="V9143">
        <v>25</v>
      </c>
      <c r="W9143">
        <v>1.208</v>
      </c>
      <c r="X9143">
        <v>1.952</v>
      </c>
      <c r="Y9143" s="119">
        <v>44152</v>
      </c>
      <c r="Z9143">
        <v>408855.88993632601</v>
      </c>
      <c r="AA9143">
        <v>3660478.1317346198</v>
      </c>
    </row>
    <row r="9144" spans="1:27" x14ac:dyDescent="0.25">
      <c r="A9144">
        <v>-111.976550509999</v>
      </c>
      <c r="B9144">
        <v>33.079077210000001</v>
      </c>
      <c r="C9144" t="s">
        <v>983</v>
      </c>
      <c r="D9144" t="s">
        <v>982</v>
      </c>
      <c r="E9144" t="s">
        <v>981</v>
      </c>
      <c r="F9144">
        <v>8463</v>
      </c>
      <c r="G9144">
        <v>177</v>
      </c>
      <c r="H9144">
        <v>13.33</v>
      </c>
      <c r="I9144">
        <v>2.2639999999999998</v>
      </c>
      <c r="J9144">
        <v>1</v>
      </c>
      <c r="K9144">
        <v>1167.7</v>
      </c>
      <c r="L9144" t="s">
        <v>980</v>
      </c>
      <c r="M9144" t="s">
        <v>979</v>
      </c>
      <c r="N9144" s="119">
        <v>44152</v>
      </c>
      <c r="O9144">
        <v>0</v>
      </c>
      <c r="P9144">
        <v>0</v>
      </c>
      <c r="Q9144">
        <v>4602.5</v>
      </c>
      <c r="R9144">
        <v>608.86</v>
      </c>
      <c r="S9144">
        <v>1.268</v>
      </c>
      <c r="T9144">
        <v>33</v>
      </c>
      <c r="U9144">
        <v>1845</v>
      </c>
      <c r="V9144">
        <v>25</v>
      </c>
      <c r="W9144">
        <v>1.5429999999999999</v>
      </c>
      <c r="X9144">
        <v>2.4950000000000001</v>
      </c>
      <c r="Y9144" s="119">
        <v>44152</v>
      </c>
      <c r="Z9144">
        <v>408855.85200246901</v>
      </c>
      <c r="AA9144">
        <v>3660477.4657128002</v>
      </c>
    </row>
    <row r="9145" spans="1:27" x14ac:dyDescent="0.25">
      <c r="A9145">
        <v>-111.976550169999</v>
      </c>
      <c r="B9145">
        <v>33.07907222</v>
      </c>
      <c r="C9145" t="s">
        <v>983</v>
      </c>
      <c r="D9145" t="s">
        <v>982</v>
      </c>
      <c r="E9145" t="s">
        <v>981</v>
      </c>
      <c r="F9145">
        <v>8464</v>
      </c>
      <c r="G9145">
        <v>179</v>
      </c>
      <c r="H9145">
        <v>13.33</v>
      </c>
      <c r="I9145">
        <v>2.0670000000000002</v>
      </c>
      <c r="J9145">
        <v>1</v>
      </c>
      <c r="K9145">
        <v>1167.7</v>
      </c>
      <c r="L9145" t="s">
        <v>980</v>
      </c>
      <c r="M9145" t="s">
        <v>979</v>
      </c>
      <c r="N9145" s="119">
        <v>44152</v>
      </c>
      <c r="O9145">
        <v>0</v>
      </c>
      <c r="P9145">
        <v>0</v>
      </c>
      <c r="Q9145">
        <v>3832.4</v>
      </c>
      <c r="R9145">
        <v>555.26999999999896</v>
      </c>
      <c r="S9145">
        <v>1.157</v>
      </c>
      <c r="T9145">
        <v>33</v>
      </c>
      <c r="U9145">
        <v>1682.5999999999899</v>
      </c>
      <c r="V9145">
        <v>25</v>
      </c>
      <c r="W9145">
        <v>1.409</v>
      </c>
      <c r="X9145">
        <v>2.278</v>
      </c>
      <c r="Y9145" s="119">
        <v>44152</v>
      </c>
      <c r="Z9145">
        <v>408855.87859047903</v>
      </c>
      <c r="AA9145">
        <v>3660476.9121859102</v>
      </c>
    </row>
    <row r="9146" spans="1:27" x14ac:dyDescent="0.25">
      <c r="A9146">
        <v>-111.9765488</v>
      </c>
      <c r="B9146">
        <v>33.079067160000001</v>
      </c>
      <c r="C9146" t="s">
        <v>983</v>
      </c>
      <c r="D9146" t="s">
        <v>982</v>
      </c>
      <c r="E9146" t="s">
        <v>981</v>
      </c>
      <c r="F9146">
        <v>8465</v>
      </c>
      <c r="G9146">
        <v>187</v>
      </c>
      <c r="H9146">
        <v>13.33</v>
      </c>
      <c r="I9146">
        <v>1.7390000000000001</v>
      </c>
      <c r="J9146">
        <v>1</v>
      </c>
      <c r="K9146">
        <v>1167.7</v>
      </c>
      <c r="L9146" t="s">
        <v>980</v>
      </c>
      <c r="M9146" t="s">
        <v>979</v>
      </c>
      <c r="N9146" s="119">
        <v>44152</v>
      </c>
      <c r="O9146">
        <v>0</v>
      </c>
      <c r="P9146">
        <v>0</v>
      </c>
      <c r="Q9146">
        <v>4964.1000000000004</v>
      </c>
      <c r="R9146">
        <v>854.95</v>
      </c>
      <c r="S9146">
        <v>1.7809999999999999</v>
      </c>
      <c r="T9146">
        <v>33</v>
      </c>
      <c r="U9146">
        <v>2590.8000000000002</v>
      </c>
      <c r="V9146">
        <v>25</v>
      </c>
      <c r="W9146">
        <v>1.1859999999999999</v>
      </c>
      <c r="X9146">
        <v>1.9159999999999999</v>
      </c>
      <c r="Y9146" s="119">
        <v>44152</v>
      </c>
      <c r="Z9146">
        <v>408856.001244377</v>
      </c>
      <c r="AA9146">
        <v>3660476.3500038702</v>
      </c>
    </row>
    <row r="9147" spans="1:27" x14ac:dyDescent="0.25">
      <c r="A9147">
        <v>-111.976548489999</v>
      </c>
      <c r="B9147">
        <v>33.0790612099999</v>
      </c>
      <c r="C9147" t="s">
        <v>983</v>
      </c>
      <c r="D9147" t="s">
        <v>982</v>
      </c>
      <c r="E9147" t="s">
        <v>981</v>
      </c>
      <c r="F9147">
        <v>8466</v>
      </c>
      <c r="G9147">
        <v>183</v>
      </c>
      <c r="H9147">
        <v>13.33</v>
      </c>
      <c r="I9147">
        <v>1.9359999999999999</v>
      </c>
      <c r="J9147">
        <v>1</v>
      </c>
      <c r="K9147">
        <v>1167.7</v>
      </c>
      <c r="L9147" t="s">
        <v>980</v>
      </c>
      <c r="M9147" t="s">
        <v>979</v>
      </c>
      <c r="N9147" s="119">
        <v>44152</v>
      </c>
      <c r="O9147">
        <v>0</v>
      </c>
      <c r="P9147">
        <v>0</v>
      </c>
      <c r="Q9147">
        <v>4814.8</v>
      </c>
      <c r="R9147">
        <v>744.89999999999895</v>
      </c>
      <c r="S9147">
        <v>1.552</v>
      </c>
      <c r="T9147">
        <v>33</v>
      </c>
      <c r="U9147">
        <v>2257.3000000000002</v>
      </c>
      <c r="V9147">
        <v>25</v>
      </c>
      <c r="W9147">
        <v>1.32</v>
      </c>
      <c r="X9147">
        <v>2.133</v>
      </c>
      <c r="Y9147" s="119">
        <v>44152</v>
      </c>
      <c r="Z9147">
        <v>408856.02404208202</v>
      </c>
      <c r="AA9147">
        <v>3660475.6900697001</v>
      </c>
    </row>
    <row r="9148" spans="1:27" x14ac:dyDescent="0.25">
      <c r="A9148">
        <v>-111.97654900000001</v>
      </c>
      <c r="B9148">
        <v>33.0790562299999</v>
      </c>
      <c r="C9148" t="s">
        <v>983</v>
      </c>
      <c r="D9148" t="s">
        <v>982</v>
      </c>
      <c r="E9148" t="s">
        <v>981</v>
      </c>
      <c r="F9148">
        <v>8467</v>
      </c>
      <c r="G9148">
        <v>180</v>
      </c>
      <c r="H9148">
        <v>13.33</v>
      </c>
      <c r="I9148">
        <v>2.0339999999999998</v>
      </c>
      <c r="J9148">
        <v>1</v>
      </c>
      <c r="K9148">
        <v>1167.79999999999</v>
      </c>
      <c r="L9148" t="s">
        <v>980</v>
      </c>
      <c r="M9148" t="s">
        <v>979</v>
      </c>
      <c r="N9148" s="119">
        <v>44152</v>
      </c>
      <c r="O9148">
        <v>0</v>
      </c>
      <c r="P9148">
        <v>0</v>
      </c>
      <c r="Q9148">
        <v>4855.1999999999898</v>
      </c>
      <c r="R9148">
        <v>714.80999999999904</v>
      </c>
      <c r="S9148">
        <v>1.4890000000000001</v>
      </c>
      <c r="T9148">
        <v>33</v>
      </c>
      <c r="U9148">
        <v>2166.0999999999899</v>
      </c>
      <c r="V9148">
        <v>25</v>
      </c>
      <c r="W9148">
        <v>1.387</v>
      </c>
      <c r="X9148">
        <v>2.2410000000000001</v>
      </c>
      <c r="Y9148" s="119">
        <v>44152</v>
      </c>
      <c r="Z9148">
        <v>408855.97130315902</v>
      </c>
      <c r="AA9148">
        <v>3660475.1383896</v>
      </c>
    </row>
    <row r="9149" spans="1:27" x14ac:dyDescent="0.25">
      <c r="A9149">
        <v>-111.97654900000001</v>
      </c>
      <c r="B9149">
        <v>33.079051229999898</v>
      </c>
      <c r="C9149" t="s">
        <v>983</v>
      </c>
      <c r="D9149" t="s">
        <v>982</v>
      </c>
      <c r="E9149" t="s">
        <v>981</v>
      </c>
      <c r="F9149">
        <v>8468</v>
      </c>
      <c r="G9149">
        <v>180</v>
      </c>
      <c r="H9149">
        <v>13.33</v>
      </c>
      <c r="I9149">
        <v>1.9359999999999999</v>
      </c>
      <c r="J9149">
        <v>1</v>
      </c>
      <c r="K9149">
        <v>1167.7</v>
      </c>
      <c r="L9149" t="s">
        <v>980</v>
      </c>
      <c r="M9149" t="s">
        <v>979</v>
      </c>
      <c r="N9149" s="119">
        <v>44152</v>
      </c>
      <c r="O9149">
        <v>0</v>
      </c>
      <c r="P9149">
        <v>0</v>
      </c>
      <c r="Q9149">
        <v>5539.3</v>
      </c>
      <c r="R9149">
        <v>857</v>
      </c>
      <c r="S9149">
        <v>1.7849999999999999</v>
      </c>
      <c r="T9149">
        <v>33</v>
      </c>
      <c r="U9149">
        <v>2597</v>
      </c>
      <c r="V9149">
        <v>25</v>
      </c>
      <c r="W9149">
        <v>1.32</v>
      </c>
      <c r="X9149">
        <v>2.133</v>
      </c>
      <c r="Y9149" s="119">
        <v>44152</v>
      </c>
      <c r="Z9149">
        <v>408855.96614596498</v>
      </c>
      <c r="AA9149">
        <v>3660474.5840492798</v>
      </c>
    </row>
    <row r="9150" spans="1:27" x14ac:dyDescent="0.25">
      <c r="A9150">
        <v>-111.97654966</v>
      </c>
      <c r="B9150">
        <v>33.079046220000002</v>
      </c>
      <c r="C9150" t="s">
        <v>983</v>
      </c>
      <c r="D9150" t="s">
        <v>982</v>
      </c>
      <c r="E9150" t="s">
        <v>981</v>
      </c>
      <c r="F9150">
        <v>8469</v>
      </c>
      <c r="G9150">
        <v>182</v>
      </c>
      <c r="H9150">
        <v>13.33</v>
      </c>
      <c r="I9150">
        <v>1.9690000000000001</v>
      </c>
      <c r="J9150">
        <v>1</v>
      </c>
      <c r="K9150">
        <v>1167.5999999999899</v>
      </c>
      <c r="L9150" t="s">
        <v>980</v>
      </c>
      <c r="M9150" t="s">
        <v>979</v>
      </c>
      <c r="N9150" s="119">
        <v>44152</v>
      </c>
      <c r="O9150">
        <v>0</v>
      </c>
      <c r="P9150">
        <v>0</v>
      </c>
      <c r="Q9150">
        <v>4643</v>
      </c>
      <c r="R9150">
        <v>706.37</v>
      </c>
      <c r="S9150">
        <v>1.472</v>
      </c>
      <c r="T9150">
        <v>33</v>
      </c>
      <c r="U9150">
        <v>2140.5</v>
      </c>
      <c r="V9150">
        <v>25</v>
      </c>
      <c r="W9150">
        <v>1.3420000000000001</v>
      </c>
      <c r="X9150">
        <v>2.169</v>
      </c>
      <c r="Y9150" s="119">
        <v>44152</v>
      </c>
      <c r="Z9150">
        <v>408855.89937539899</v>
      </c>
      <c r="AA9150">
        <v>3660474.02917339</v>
      </c>
    </row>
    <row r="9151" spans="1:27" x14ac:dyDescent="0.25">
      <c r="A9151">
        <v>-111.976551509999</v>
      </c>
      <c r="B9151">
        <v>33.079040210000002</v>
      </c>
      <c r="C9151" t="s">
        <v>983</v>
      </c>
      <c r="D9151" t="s">
        <v>982</v>
      </c>
      <c r="E9151" t="s">
        <v>981</v>
      </c>
      <c r="F9151">
        <v>8470</v>
      </c>
      <c r="G9151">
        <v>177</v>
      </c>
      <c r="H9151">
        <v>13.33</v>
      </c>
      <c r="I9151">
        <v>2.198</v>
      </c>
      <c r="J9151">
        <v>1</v>
      </c>
      <c r="K9151">
        <v>1167.5</v>
      </c>
      <c r="L9151" t="s">
        <v>980</v>
      </c>
      <c r="M9151" t="s">
        <v>979</v>
      </c>
      <c r="N9151" s="119">
        <v>44152</v>
      </c>
      <c r="O9151">
        <v>0</v>
      </c>
      <c r="P9151">
        <v>0</v>
      </c>
      <c r="Q9151">
        <v>5118.3999999999896</v>
      </c>
      <c r="R9151">
        <v>697.33</v>
      </c>
      <c r="S9151">
        <v>1.4530000000000001</v>
      </c>
      <c r="T9151">
        <v>33</v>
      </c>
      <c r="U9151">
        <v>2113.0999999999899</v>
      </c>
      <c r="V9151">
        <v>25</v>
      </c>
      <c r="W9151">
        <v>1.4990000000000001</v>
      </c>
      <c r="X9151">
        <v>2.4220000000000002</v>
      </c>
      <c r="Y9151" s="119">
        <v>44152</v>
      </c>
      <c r="Z9151">
        <v>408855.72050119599</v>
      </c>
      <c r="AA9151">
        <v>3660473.3644627798</v>
      </c>
    </row>
    <row r="9152" spans="1:27" x14ac:dyDescent="0.25">
      <c r="A9152">
        <v>-111.97654896</v>
      </c>
      <c r="B9152">
        <v>33.079035050000002</v>
      </c>
      <c r="C9152" t="s">
        <v>983</v>
      </c>
      <c r="D9152" t="s">
        <v>982</v>
      </c>
      <c r="E9152" t="s">
        <v>981</v>
      </c>
      <c r="F9152">
        <v>8471</v>
      </c>
      <c r="G9152">
        <v>192</v>
      </c>
      <c r="H9152">
        <v>13.33</v>
      </c>
      <c r="I9152">
        <v>2.0009999999999999</v>
      </c>
      <c r="J9152">
        <v>1</v>
      </c>
      <c r="K9152">
        <v>1167.5</v>
      </c>
      <c r="L9152" t="s">
        <v>980</v>
      </c>
      <c r="M9152" t="s">
        <v>979</v>
      </c>
      <c r="N9152" s="119">
        <v>44152</v>
      </c>
      <c r="O9152">
        <v>0</v>
      </c>
      <c r="P9152">
        <v>0</v>
      </c>
      <c r="Q9152">
        <v>5040.8999999999896</v>
      </c>
      <c r="R9152">
        <v>754.33</v>
      </c>
      <c r="S9152">
        <v>1.5720000000000001</v>
      </c>
      <c r="T9152">
        <v>33</v>
      </c>
      <c r="U9152">
        <v>2285.8000000000002</v>
      </c>
      <c r="V9152">
        <v>25</v>
      </c>
      <c r="W9152">
        <v>1.365</v>
      </c>
      <c r="X9152">
        <v>2.2050000000000001</v>
      </c>
      <c r="Y9152" s="119">
        <v>44152</v>
      </c>
      <c r="Z9152">
        <v>408855.95319080999</v>
      </c>
      <c r="AA9152">
        <v>3660472.79016928</v>
      </c>
    </row>
    <row r="9153" spans="1:27" x14ac:dyDescent="0.25">
      <c r="A9153">
        <v>-111.976549489999</v>
      </c>
      <c r="B9153">
        <v>33.079029210000002</v>
      </c>
      <c r="C9153" t="s">
        <v>983</v>
      </c>
      <c r="D9153" t="s">
        <v>982</v>
      </c>
      <c r="E9153" t="s">
        <v>981</v>
      </c>
      <c r="F9153">
        <v>8472</v>
      </c>
      <c r="G9153">
        <v>183</v>
      </c>
      <c r="H9153">
        <v>13.33</v>
      </c>
      <c r="I9153">
        <v>1.673</v>
      </c>
      <c r="J9153">
        <v>1</v>
      </c>
      <c r="K9153">
        <v>1167.5</v>
      </c>
      <c r="L9153" t="s">
        <v>980</v>
      </c>
      <c r="M9153" t="s">
        <v>979</v>
      </c>
      <c r="N9153" s="119">
        <v>44152</v>
      </c>
      <c r="O9153">
        <v>0</v>
      </c>
      <c r="P9153">
        <v>0</v>
      </c>
      <c r="Q9153">
        <v>6347.3999999999896</v>
      </c>
      <c r="R9153">
        <v>1136.0999999999899</v>
      </c>
      <c r="S9153">
        <v>2.367</v>
      </c>
      <c r="T9153">
        <v>33</v>
      </c>
      <c r="U9153">
        <v>3442.5999999999899</v>
      </c>
      <c r="V9153">
        <v>25</v>
      </c>
      <c r="W9153">
        <v>1.141</v>
      </c>
      <c r="X9153">
        <v>1.8440000000000001</v>
      </c>
      <c r="Y9153" s="119">
        <v>44152</v>
      </c>
      <c r="Z9153">
        <v>408855.89769807999</v>
      </c>
      <c r="AA9153">
        <v>3660472.1431600102</v>
      </c>
    </row>
    <row r="9154" spans="1:27" x14ac:dyDescent="0.25">
      <c r="A9154">
        <v>-111.97655154</v>
      </c>
      <c r="B9154">
        <v>33.07902412</v>
      </c>
      <c r="C9154" t="s">
        <v>983</v>
      </c>
      <c r="D9154" t="s">
        <v>982</v>
      </c>
      <c r="E9154" t="s">
        <v>981</v>
      </c>
      <c r="F9154">
        <v>8473</v>
      </c>
      <c r="G9154">
        <v>171</v>
      </c>
      <c r="H9154">
        <v>13.33</v>
      </c>
      <c r="I9154">
        <v>2.0339999999999998</v>
      </c>
      <c r="J9154">
        <v>1</v>
      </c>
      <c r="K9154">
        <v>1167.5</v>
      </c>
      <c r="L9154" t="s">
        <v>980</v>
      </c>
      <c r="M9154" t="s">
        <v>979</v>
      </c>
      <c r="N9154" s="119">
        <v>44152</v>
      </c>
      <c r="O9154">
        <v>0</v>
      </c>
      <c r="P9154">
        <v>0</v>
      </c>
      <c r="Q9154">
        <v>6007.8999999999896</v>
      </c>
      <c r="R9154">
        <v>884.51999999999896</v>
      </c>
      <c r="S9154">
        <v>1.843</v>
      </c>
      <c r="T9154">
        <v>33</v>
      </c>
      <c r="U9154">
        <v>2680.4</v>
      </c>
      <c r="V9154">
        <v>25</v>
      </c>
      <c r="W9154">
        <v>1.387</v>
      </c>
      <c r="X9154">
        <v>2.2410000000000001</v>
      </c>
      <c r="Y9154" s="119">
        <v>44152</v>
      </c>
      <c r="Z9154">
        <v>408855.70110517199</v>
      </c>
      <c r="AA9154">
        <v>3660471.58062169</v>
      </c>
    </row>
    <row r="9155" spans="1:27" x14ac:dyDescent="0.25">
      <c r="A9155">
        <v>-111.976549489999</v>
      </c>
      <c r="B9155">
        <v>33.079018210000001</v>
      </c>
      <c r="C9155" t="s">
        <v>983</v>
      </c>
      <c r="D9155" t="s">
        <v>982</v>
      </c>
      <c r="E9155" t="s">
        <v>981</v>
      </c>
      <c r="F9155">
        <v>8474</v>
      </c>
      <c r="G9155">
        <v>183</v>
      </c>
      <c r="H9155">
        <v>13.33</v>
      </c>
      <c r="I9155">
        <v>2.1</v>
      </c>
      <c r="J9155">
        <v>1</v>
      </c>
      <c r="K9155">
        <v>1167.5</v>
      </c>
      <c r="L9155" t="s">
        <v>980</v>
      </c>
      <c r="M9155" t="s">
        <v>979</v>
      </c>
      <c r="N9155" s="119">
        <v>44152</v>
      </c>
      <c r="O9155">
        <v>0</v>
      </c>
      <c r="P9155">
        <v>0</v>
      </c>
      <c r="Q9155">
        <v>6599.8</v>
      </c>
      <c r="R9155">
        <v>941.29999999999905</v>
      </c>
      <c r="S9155">
        <v>1.9610000000000001</v>
      </c>
      <c r="T9155">
        <v>33</v>
      </c>
      <c r="U9155">
        <v>2852.4</v>
      </c>
      <c r="V9155">
        <v>25</v>
      </c>
      <c r="W9155">
        <v>1.4319999999999999</v>
      </c>
      <c r="X9155">
        <v>2.3140000000000001</v>
      </c>
      <c r="Y9155" s="119">
        <v>44152</v>
      </c>
      <c r="Z9155">
        <v>408855.88635225699</v>
      </c>
      <c r="AA9155">
        <v>3660470.9236113201</v>
      </c>
    </row>
    <row r="9156" spans="1:27" x14ac:dyDescent="0.25">
      <c r="A9156">
        <v>-111.976549489999</v>
      </c>
      <c r="B9156">
        <v>33.0790132099999</v>
      </c>
      <c r="C9156" t="s">
        <v>983</v>
      </c>
      <c r="D9156" t="s">
        <v>982</v>
      </c>
      <c r="E9156" t="s">
        <v>981</v>
      </c>
      <c r="F9156">
        <v>8475</v>
      </c>
      <c r="G9156">
        <v>183</v>
      </c>
      <c r="H9156">
        <v>13.33</v>
      </c>
      <c r="I9156">
        <v>1.9359999999999999</v>
      </c>
      <c r="J9156">
        <v>1</v>
      </c>
      <c r="K9156">
        <v>1167.5999999999899</v>
      </c>
      <c r="L9156" t="s">
        <v>980</v>
      </c>
      <c r="M9156" t="s">
        <v>979</v>
      </c>
      <c r="N9156" s="119">
        <v>44152</v>
      </c>
      <c r="O9156">
        <v>0</v>
      </c>
      <c r="P9156">
        <v>0</v>
      </c>
      <c r="Q9156">
        <v>5323.8</v>
      </c>
      <c r="R9156">
        <v>823.65999999999894</v>
      </c>
      <c r="S9156">
        <v>1.716</v>
      </c>
      <c r="T9156">
        <v>33</v>
      </c>
      <c r="U9156">
        <v>2495.9</v>
      </c>
      <c r="V9156">
        <v>25</v>
      </c>
      <c r="W9156">
        <v>1.32</v>
      </c>
      <c r="X9156">
        <v>2.133</v>
      </c>
      <c r="Y9156" s="119">
        <v>44152</v>
      </c>
      <c r="Z9156">
        <v>408855.88119506597</v>
      </c>
      <c r="AA9156">
        <v>3660470.3692709999</v>
      </c>
    </row>
    <row r="9157" spans="1:27" x14ac:dyDescent="0.25">
      <c r="A9157">
        <v>-111.97655014</v>
      </c>
      <c r="B9157">
        <v>33.079008190000003</v>
      </c>
      <c r="C9157" t="s">
        <v>983</v>
      </c>
      <c r="D9157" t="s">
        <v>982</v>
      </c>
      <c r="E9157" t="s">
        <v>981</v>
      </c>
      <c r="F9157">
        <v>8476</v>
      </c>
      <c r="G9157">
        <v>185</v>
      </c>
      <c r="H9157">
        <v>13.33</v>
      </c>
      <c r="I9157">
        <v>1.7390000000000001</v>
      </c>
      <c r="J9157">
        <v>1</v>
      </c>
      <c r="K9157">
        <v>1167.5999999999899</v>
      </c>
      <c r="L9157" t="s">
        <v>980</v>
      </c>
      <c r="M9157" t="s">
        <v>979</v>
      </c>
      <c r="N9157" s="119">
        <v>44152</v>
      </c>
      <c r="O9157">
        <v>0</v>
      </c>
      <c r="P9157">
        <v>0</v>
      </c>
      <c r="Q9157">
        <v>6596.5</v>
      </c>
      <c r="R9157">
        <v>1136.0999999999899</v>
      </c>
      <c r="S9157">
        <v>2.367</v>
      </c>
      <c r="T9157">
        <v>33</v>
      </c>
      <c r="U9157">
        <v>3442.6999999999898</v>
      </c>
      <c r="V9157">
        <v>25</v>
      </c>
      <c r="W9157">
        <v>1.1859999999999999</v>
      </c>
      <c r="X9157">
        <v>1.9159999999999999</v>
      </c>
      <c r="Y9157" s="119">
        <v>44152</v>
      </c>
      <c r="Z9157">
        <v>408855.81534753903</v>
      </c>
      <c r="AA9157">
        <v>3660469.8132777498</v>
      </c>
    </row>
    <row r="9158" spans="1:27" x14ac:dyDescent="0.25">
      <c r="A9158">
        <v>-111.976550829999</v>
      </c>
      <c r="B9158">
        <v>33.07900222</v>
      </c>
      <c r="C9158" t="s">
        <v>983</v>
      </c>
      <c r="D9158" t="s">
        <v>982</v>
      </c>
      <c r="E9158" t="s">
        <v>981</v>
      </c>
      <c r="F9158">
        <v>8477</v>
      </c>
      <c r="G9158">
        <v>181</v>
      </c>
      <c r="H9158">
        <v>13.33</v>
      </c>
      <c r="I9158">
        <v>2.0009999999999999</v>
      </c>
      <c r="J9158">
        <v>1</v>
      </c>
      <c r="K9158">
        <v>1167.5999999999899</v>
      </c>
      <c r="L9158" t="s">
        <v>980</v>
      </c>
      <c r="M9158" t="s">
        <v>979</v>
      </c>
      <c r="N9158" s="119">
        <v>44152</v>
      </c>
      <c r="O9158">
        <v>0</v>
      </c>
      <c r="P9158">
        <v>0</v>
      </c>
      <c r="Q9158">
        <v>7757.3</v>
      </c>
      <c r="R9158">
        <v>1160.79999999999</v>
      </c>
      <c r="S9158">
        <v>2.4180000000000001</v>
      </c>
      <c r="T9158">
        <v>33</v>
      </c>
      <c r="U9158">
        <v>3517.5999999999899</v>
      </c>
      <c r="V9158">
        <v>25</v>
      </c>
      <c r="W9158">
        <v>1.365</v>
      </c>
      <c r="X9158">
        <v>2.2050000000000001</v>
      </c>
      <c r="Y9158" s="119">
        <v>44152</v>
      </c>
      <c r="Z9158">
        <v>408855.74478662101</v>
      </c>
      <c r="AA9158">
        <v>3660469.1519945799</v>
      </c>
    </row>
    <row r="9159" spans="1:27" x14ac:dyDescent="0.25">
      <c r="A9159">
        <v>-111.976551509999</v>
      </c>
      <c r="B9159">
        <v>33.078997209999898</v>
      </c>
      <c r="C9159" t="s">
        <v>983</v>
      </c>
      <c r="D9159" t="s">
        <v>982</v>
      </c>
      <c r="E9159" t="s">
        <v>981</v>
      </c>
      <c r="F9159">
        <v>8478</v>
      </c>
      <c r="G9159">
        <v>177</v>
      </c>
      <c r="H9159">
        <v>13.33</v>
      </c>
      <c r="I9159">
        <v>2.1</v>
      </c>
      <c r="J9159">
        <v>1</v>
      </c>
      <c r="K9159">
        <v>1167.7</v>
      </c>
      <c r="L9159" t="s">
        <v>980</v>
      </c>
      <c r="M9159" t="s">
        <v>979</v>
      </c>
      <c r="N9159" s="119">
        <v>44152</v>
      </c>
      <c r="O9159">
        <v>0</v>
      </c>
      <c r="P9159">
        <v>0</v>
      </c>
      <c r="Q9159">
        <v>7172.1999999999898</v>
      </c>
      <c r="R9159">
        <v>1022.89999999999</v>
      </c>
      <c r="S9159">
        <v>2.1309999999999998</v>
      </c>
      <c r="T9159">
        <v>33</v>
      </c>
      <c r="U9159">
        <v>3099.8</v>
      </c>
      <c r="V9159">
        <v>25</v>
      </c>
      <c r="W9159">
        <v>1.4319999999999999</v>
      </c>
      <c r="X9159">
        <v>2.3140000000000001</v>
      </c>
      <c r="Y9159" s="119">
        <v>44152</v>
      </c>
      <c r="Z9159">
        <v>408855.67614925699</v>
      </c>
      <c r="AA9159">
        <v>3660468.5971360598</v>
      </c>
    </row>
    <row r="9160" spans="1:27" x14ac:dyDescent="0.25">
      <c r="A9160">
        <v>-111.976550829999</v>
      </c>
      <c r="B9160">
        <v>33.078991219999899</v>
      </c>
      <c r="C9160" t="s">
        <v>983</v>
      </c>
      <c r="D9160" t="s">
        <v>982</v>
      </c>
      <c r="E9160" t="s">
        <v>981</v>
      </c>
      <c r="F9160">
        <v>8479</v>
      </c>
      <c r="G9160">
        <v>181</v>
      </c>
      <c r="H9160">
        <v>13.33</v>
      </c>
      <c r="I9160">
        <v>2.0009999999999999</v>
      </c>
      <c r="J9160">
        <v>1</v>
      </c>
      <c r="K9160">
        <v>1167.7</v>
      </c>
      <c r="L9160" t="s">
        <v>980</v>
      </c>
      <c r="M9160" t="s">
        <v>979</v>
      </c>
      <c r="N9160" s="119">
        <v>44152</v>
      </c>
      <c r="O9160">
        <v>0</v>
      </c>
      <c r="P9160">
        <v>0</v>
      </c>
      <c r="Q9160">
        <v>6996.3</v>
      </c>
      <c r="R9160">
        <v>1046.9000000000001</v>
      </c>
      <c r="S9160">
        <v>2.181</v>
      </c>
      <c r="T9160">
        <v>33</v>
      </c>
      <c r="U9160">
        <v>3172.5</v>
      </c>
      <c r="V9160">
        <v>25</v>
      </c>
      <c r="W9160">
        <v>1.365</v>
      </c>
      <c r="X9160">
        <v>2.2050000000000001</v>
      </c>
      <c r="Y9160" s="119">
        <v>44152</v>
      </c>
      <c r="Z9160">
        <v>408855.73344079102</v>
      </c>
      <c r="AA9160">
        <v>3660467.9324458898</v>
      </c>
    </row>
    <row r="9161" spans="1:27" x14ac:dyDescent="0.25">
      <c r="A9161">
        <v>-111.97655014</v>
      </c>
      <c r="B9161">
        <v>33.078986190000002</v>
      </c>
      <c r="C9161" t="s">
        <v>983</v>
      </c>
      <c r="D9161" t="s">
        <v>982</v>
      </c>
      <c r="E9161" t="s">
        <v>981</v>
      </c>
      <c r="F9161">
        <v>8480</v>
      </c>
      <c r="G9161">
        <v>185</v>
      </c>
      <c r="H9161">
        <v>13.33</v>
      </c>
      <c r="I9161">
        <v>1.9359999999999999</v>
      </c>
      <c r="J9161">
        <v>1</v>
      </c>
      <c r="K9161">
        <v>1167.5999999999899</v>
      </c>
      <c r="L9161" t="s">
        <v>980</v>
      </c>
      <c r="M9161" t="s">
        <v>979</v>
      </c>
      <c r="N9161" s="119">
        <v>44152</v>
      </c>
      <c r="O9161">
        <v>0</v>
      </c>
      <c r="P9161">
        <v>0</v>
      </c>
      <c r="Q9161">
        <v>8996</v>
      </c>
      <c r="R9161">
        <v>1391.79999999999</v>
      </c>
      <c r="S9161">
        <v>2.9</v>
      </c>
      <c r="T9161">
        <v>33</v>
      </c>
      <c r="U9161">
        <v>4217.5</v>
      </c>
      <c r="V9161">
        <v>25</v>
      </c>
      <c r="W9161">
        <v>1.32</v>
      </c>
      <c r="X9161">
        <v>2.133</v>
      </c>
      <c r="Y9161" s="119">
        <v>44152</v>
      </c>
      <c r="Z9161">
        <v>408855.79265589401</v>
      </c>
      <c r="AA9161">
        <v>3660467.37418037</v>
      </c>
    </row>
    <row r="9162" spans="1:27" x14ac:dyDescent="0.25">
      <c r="A9162">
        <v>-111.97655034</v>
      </c>
      <c r="B9162">
        <v>33.078981220000003</v>
      </c>
      <c r="C9162" t="s">
        <v>983</v>
      </c>
      <c r="D9162" t="s">
        <v>982</v>
      </c>
      <c r="E9162" t="s">
        <v>981</v>
      </c>
      <c r="F9162">
        <v>8481</v>
      </c>
      <c r="G9162">
        <v>178</v>
      </c>
      <c r="H9162">
        <v>13.33</v>
      </c>
      <c r="I9162">
        <v>1.837</v>
      </c>
      <c r="J9162">
        <v>1</v>
      </c>
      <c r="K9162">
        <v>1167.7</v>
      </c>
      <c r="L9162" t="s">
        <v>980</v>
      </c>
      <c r="M9162" t="s">
        <v>979</v>
      </c>
      <c r="N9162" s="119">
        <v>44152</v>
      </c>
      <c r="O9162">
        <v>0</v>
      </c>
      <c r="P9162">
        <v>0</v>
      </c>
      <c r="Q9162">
        <v>9042.7000000000007</v>
      </c>
      <c r="R9162">
        <v>1474</v>
      </c>
      <c r="S9162">
        <v>3.0710000000000002</v>
      </c>
      <c r="T9162">
        <v>33</v>
      </c>
      <c r="U9162">
        <v>4466.6000000000004</v>
      </c>
      <c r="V9162">
        <v>25</v>
      </c>
      <c r="W9162">
        <v>1.2529999999999999</v>
      </c>
      <c r="X9162">
        <v>2.0249999999999999</v>
      </c>
      <c r="Y9162" s="119">
        <v>44152</v>
      </c>
      <c r="Z9162">
        <v>408855.76886204001</v>
      </c>
      <c r="AA9162">
        <v>3660466.8233397701</v>
      </c>
    </row>
    <row r="9163" spans="1:27" x14ac:dyDescent="0.25">
      <c r="A9163">
        <v>-111.976550509999</v>
      </c>
      <c r="B9163">
        <v>33.078975210000003</v>
      </c>
      <c r="C9163" t="s">
        <v>983</v>
      </c>
      <c r="D9163" t="s">
        <v>982</v>
      </c>
      <c r="E9163" t="s">
        <v>981</v>
      </c>
      <c r="F9163">
        <v>8482</v>
      </c>
      <c r="G9163">
        <v>177</v>
      </c>
      <c r="H9163">
        <v>13.33</v>
      </c>
      <c r="I9163">
        <v>2.1</v>
      </c>
      <c r="J9163">
        <v>1</v>
      </c>
      <c r="K9163">
        <v>1167.5999999999899</v>
      </c>
      <c r="L9163" t="s">
        <v>980</v>
      </c>
      <c r="M9163" t="s">
        <v>979</v>
      </c>
      <c r="N9163" s="119">
        <v>44152</v>
      </c>
      <c r="O9163">
        <v>0</v>
      </c>
      <c r="P9163">
        <v>0</v>
      </c>
      <c r="Q9163">
        <v>8427.1</v>
      </c>
      <c r="R9163">
        <v>1201.9000000000001</v>
      </c>
      <c r="S9163">
        <v>2.504</v>
      </c>
      <c r="T9163">
        <v>33</v>
      </c>
      <c r="U9163">
        <v>3642.1999999999898</v>
      </c>
      <c r="V9163">
        <v>25</v>
      </c>
      <c r="W9163">
        <v>1.4319999999999999</v>
      </c>
      <c r="X9163">
        <v>2.3140000000000001</v>
      </c>
      <c r="Y9163" s="119">
        <v>44152</v>
      </c>
      <c r="Z9163">
        <v>408855.74679563002</v>
      </c>
      <c r="AA9163">
        <v>3660466.1571703302</v>
      </c>
    </row>
    <row r="9164" spans="1:27" x14ac:dyDescent="0.25">
      <c r="A9164">
        <v>-111.976548629999</v>
      </c>
      <c r="B9164">
        <v>33.078970150000004</v>
      </c>
      <c r="C9164" t="s">
        <v>983</v>
      </c>
      <c r="D9164" t="s">
        <v>982</v>
      </c>
      <c r="E9164" t="s">
        <v>981</v>
      </c>
      <c r="F9164">
        <v>8483</v>
      </c>
      <c r="G9164">
        <v>188</v>
      </c>
      <c r="H9164">
        <v>13.33</v>
      </c>
      <c r="I9164">
        <v>1.804</v>
      </c>
      <c r="J9164">
        <v>1</v>
      </c>
      <c r="K9164">
        <v>1167.7</v>
      </c>
      <c r="L9164" t="s">
        <v>980</v>
      </c>
      <c r="M9164" t="s">
        <v>979</v>
      </c>
      <c r="N9164" s="119">
        <v>44152</v>
      </c>
      <c r="O9164">
        <v>0</v>
      </c>
      <c r="P9164">
        <v>0</v>
      </c>
      <c r="Q9164">
        <v>9324.6</v>
      </c>
      <c r="R9164">
        <v>1547.5</v>
      </c>
      <c r="S9164">
        <v>3.2240000000000002</v>
      </c>
      <c r="T9164">
        <v>33</v>
      </c>
      <c r="U9164">
        <v>4689.5</v>
      </c>
      <c r="V9164">
        <v>25</v>
      </c>
      <c r="W9164">
        <v>1.23</v>
      </c>
      <c r="X9164">
        <v>1.988</v>
      </c>
      <c r="Y9164" s="119">
        <v>44152</v>
      </c>
      <c r="Z9164">
        <v>408855.91705208598</v>
      </c>
      <c r="AA9164">
        <v>3660465.5945454398</v>
      </c>
    </row>
    <row r="9165" spans="1:27" x14ac:dyDescent="0.25">
      <c r="A9165">
        <v>-111.976551509999</v>
      </c>
      <c r="B9165">
        <v>33.07896521</v>
      </c>
      <c r="C9165" t="s">
        <v>983</v>
      </c>
      <c r="D9165" t="s">
        <v>982</v>
      </c>
      <c r="E9165" t="s">
        <v>981</v>
      </c>
      <c r="F9165">
        <v>8484</v>
      </c>
      <c r="G9165">
        <v>177</v>
      </c>
      <c r="H9165">
        <v>13.33</v>
      </c>
      <c r="I9165">
        <v>1.837</v>
      </c>
      <c r="J9165">
        <v>1</v>
      </c>
      <c r="K9165">
        <v>1167.5999999999899</v>
      </c>
      <c r="L9165" t="s">
        <v>980</v>
      </c>
      <c r="M9165" t="s">
        <v>979</v>
      </c>
      <c r="N9165" s="119">
        <v>44152</v>
      </c>
      <c r="O9165">
        <v>0</v>
      </c>
      <c r="P9165">
        <v>0</v>
      </c>
      <c r="Q9165">
        <v>7188.6999999999898</v>
      </c>
      <c r="R9165">
        <v>1171.79999999999</v>
      </c>
      <c r="S9165">
        <v>2.4409999999999998</v>
      </c>
      <c r="T9165">
        <v>33</v>
      </c>
      <c r="U9165">
        <v>3550.8</v>
      </c>
      <c r="V9165">
        <v>25</v>
      </c>
      <c r="W9165">
        <v>1.2529999999999999</v>
      </c>
      <c r="X9165">
        <v>2.0249999999999999</v>
      </c>
      <c r="Y9165" s="119">
        <v>44152</v>
      </c>
      <c r="Z9165">
        <v>408855.64314319601</v>
      </c>
      <c r="AA9165">
        <v>3660465.0493580601</v>
      </c>
    </row>
    <row r="9166" spans="1:27" x14ac:dyDescent="0.25">
      <c r="A9166">
        <v>-111.976550509999</v>
      </c>
      <c r="B9166">
        <v>33.078959210000001</v>
      </c>
      <c r="C9166" t="s">
        <v>983</v>
      </c>
      <c r="D9166" t="s">
        <v>982</v>
      </c>
      <c r="E9166" t="s">
        <v>981</v>
      </c>
      <c r="F9166">
        <v>8485</v>
      </c>
      <c r="G9166">
        <v>177</v>
      </c>
      <c r="H9166">
        <v>13.33</v>
      </c>
      <c r="I9166">
        <v>2.0009999999999999</v>
      </c>
      <c r="J9166">
        <v>1</v>
      </c>
      <c r="K9166">
        <v>1167.7</v>
      </c>
      <c r="L9166" t="s">
        <v>980</v>
      </c>
      <c r="M9166" t="s">
        <v>979</v>
      </c>
      <c r="N9166" s="119">
        <v>44152</v>
      </c>
      <c r="O9166">
        <v>0</v>
      </c>
      <c r="P9166">
        <v>0</v>
      </c>
      <c r="Q9166">
        <v>7172.1999999999898</v>
      </c>
      <c r="R9166">
        <v>1073.2</v>
      </c>
      <c r="S9166">
        <v>2.2360000000000002</v>
      </c>
      <c r="T9166">
        <v>33</v>
      </c>
      <c r="U9166">
        <v>3252.3</v>
      </c>
      <c r="V9166">
        <v>25</v>
      </c>
      <c r="W9166">
        <v>1.365</v>
      </c>
      <c r="X9166">
        <v>2.2050000000000001</v>
      </c>
      <c r="Y9166" s="119">
        <v>44152</v>
      </c>
      <c r="Z9166">
        <v>408855.730292622</v>
      </c>
      <c r="AA9166">
        <v>3660464.3832813399</v>
      </c>
    </row>
    <row r="9167" spans="1:27" x14ac:dyDescent="0.25">
      <c r="A9167">
        <v>-111.976551</v>
      </c>
      <c r="B9167">
        <v>33.078954230000001</v>
      </c>
      <c r="C9167" t="s">
        <v>983</v>
      </c>
      <c r="D9167" t="s">
        <v>982</v>
      </c>
      <c r="E9167" t="s">
        <v>981</v>
      </c>
      <c r="F9167">
        <v>8486</v>
      </c>
      <c r="G9167">
        <v>180</v>
      </c>
      <c r="H9167">
        <v>13.33</v>
      </c>
      <c r="I9167">
        <v>1.9359999999999999</v>
      </c>
      <c r="J9167">
        <v>1</v>
      </c>
      <c r="K9167">
        <v>1167.5999999999899</v>
      </c>
      <c r="L9167" t="s">
        <v>980</v>
      </c>
      <c r="M9167" t="s">
        <v>979</v>
      </c>
      <c r="N9167" s="119">
        <v>44152</v>
      </c>
      <c r="O9167">
        <v>0</v>
      </c>
      <c r="P9167">
        <v>0</v>
      </c>
      <c r="Q9167">
        <v>6840.8999999999896</v>
      </c>
      <c r="R9167">
        <v>1058.4000000000001</v>
      </c>
      <c r="S9167">
        <v>2.2050000000000001</v>
      </c>
      <c r="T9167">
        <v>33</v>
      </c>
      <c r="U9167">
        <v>3207.1999999999898</v>
      </c>
      <c r="V9167">
        <v>25</v>
      </c>
      <c r="W9167">
        <v>1.32</v>
      </c>
      <c r="X9167">
        <v>2.133</v>
      </c>
      <c r="Y9167" s="119">
        <v>44152</v>
      </c>
      <c r="Z9167">
        <v>408855.67942041002</v>
      </c>
      <c r="AA9167">
        <v>3660463.8315838799</v>
      </c>
    </row>
    <row r="9168" spans="1:27" x14ac:dyDescent="0.25">
      <c r="A9168">
        <v>-111.976549489999</v>
      </c>
      <c r="B9168">
        <v>33.07894821</v>
      </c>
      <c r="C9168" t="s">
        <v>983</v>
      </c>
      <c r="D9168" t="s">
        <v>982</v>
      </c>
      <c r="E9168" t="s">
        <v>981</v>
      </c>
      <c r="F9168">
        <v>8487</v>
      </c>
      <c r="G9168">
        <v>183</v>
      </c>
      <c r="H9168">
        <v>13.33</v>
      </c>
      <c r="I9168">
        <v>1.837</v>
      </c>
      <c r="J9168">
        <v>1</v>
      </c>
      <c r="K9168">
        <v>1167.5</v>
      </c>
      <c r="L9168" t="s">
        <v>980</v>
      </c>
      <c r="M9168" t="s">
        <v>979</v>
      </c>
      <c r="N9168" s="119">
        <v>44152</v>
      </c>
      <c r="O9168">
        <v>0</v>
      </c>
      <c r="P9168">
        <v>0</v>
      </c>
      <c r="Q9168">
        <v>7322.5</v>
      </c>
      <c r="R9168">
        <v>1193.5999999999899</v>
      </c>
      <c r="S9168">
        <v>2.4870000000000001</v>
      </c>
      <c r="T9168">
        <v>33</v>
      </c>
      <c r="U9168">
        <v>3616.9</v>
      </c>
      <c r="V9168">
        <v>25</v>
      </c>
      <c r="W9168">
        <v>1.2529999999999999</v>
      </c>
      <c r="X9168">
        <v>2.0249999999999999</v>
      </c>
      <c r="Y9168" s="119">
        <v>44152</v>
      </c>
      <c r="Z9168">
        <v>408855.81415164401</v>
      </c>
      <c r="AA9168">
        <v>3660463.1628469401</v>
      </c>
    </row>
    <row r="9169" spans="1:27" x14ac:dyDescent="0.25">
      <c r="A9169">
        <v>-111.976549489999</v>
      </c>
      <c r="B9169">
        <v>33.078943209999899</v>
      </c>
      <c r="C9169" t="s">
        <v>983</v>
      </c>
      <c r="D9169" t="s">
        <v>982</v>
      </c>
      <c r="E9169" t="s">
        <v>981</v>
      </c>
      <c r="F9169">
        <v>8488</v>
      </c>
      <c r="G9169">
        <v>183</v>
      </c>
      <c r="H9169">
        <v>13.33</v>
      </c>
      <c r="I9169">
        <v>1.9690000000000001</v>
      </c>
      <c r="J9169">
        <v>1</v>
      </c>
      <c r="K9169">
        <v>1167.5</v>
      </c>
      <c r="L9169" t="s">
        <v>980</v>
      </c>
      <c r="M9169" t="s">
        <v>979</v>
      </c>
      <c r="N9169" s="119">
        <v>44152</v>
      </c>
      <c r="O9169">
        <v>0</v>
      </c>
      <c r="P9169">
        <v>0</v>
      </c>
      <c r="Q9169">
        <v>7373.3</v>
      </c>
      <c r="R9169">
        <v>1121.7</v>
      </c>
      <c r="S9169">
        <v>2.3370000000000002</v>
      </c>
      <c r="T9169">
        <v>33</v>
      </c>
      <c r="U9169">
        <v>3399.1999999999898</v>
      </c>
      <c r="V9169">
        <v>25</v>
      </c>
      <c r="W9169">
        <v>1.3420000000000001</v>
      </c>
      <c r="X9169">
        <v>2.169</v>
      </c>
      <c r="Y9169" s="119">
        <v>44152</v>
      </c>
      <c r="Z9169">
        <v>408855.80899446202</v>
      </c>
      <c r="AA9169">
        <v>3660462.6085066302</v>
      </c>
    </row>
    <row r="9170" spans="1:27" x14ac:dyDescent="0.25">
      <c r="A9170">
        <v>-111.9765512</v>
      </c>
      <c r="B9170">
        <v>33.07893816</v>
      </c>
      <c r="C9170" t="s">
        <v>983</v>
      </c>
      <c r="D9170" t="s">
        <v>982</v>
      </c>
      <c r="E9170" t="s">
        <v>981</v>
      </c>
      <c r="F9170">
        <v>8489</v>
      </c>
      <c r="G9170">
        <v>173</v>
      </c>
      <c r="H9170">
        <v>13.33</v>
      </c>
      <c r="I9170">
        <v>2.0670000000000002</v>
      </c>
      <c r="J9170">
        <v>1</v>
      </c>
      <c r="K9170">
        <v>1167.5</v>
      </c>
      <c r="L9170" t="s">
        <v>980</v>
      </c>
      <c r="M9170" t="s">
        <v>979</v>
      </c>
      <c r="N9170" s="119">
        <v>44152</v>
      </c>
      <c r="O9170">
        <v>0</v>
      </c>
      <c r="P9170">
        <v>0</v>
      </c>
      <c r="Q9170">
        <v>5344.5</v>
      </c>
      <c r="R9170">
        <v>774.37</v>
      </c>
      <c r="S9170">
        <v>1.613</v>
      </c>
      <c r="T9170">
        <v>33</v>
      </c>
      <c r="U9170">
        <v>2346.5999999999899</v>
      </c>
      <c r="V9170">
        <v>25</v>
      </c>
      <c r="W9170">
        <v>1.409</v>
      </c>
      <c r="X9170">
        <v>2.278</v>
      </c>
      <c r="Y9170" s="119">
        <v>44152</v>
      </c>
      <c r="Z9170">
        <v>408855.644177587</v>
      </c>
      <c r="AA9170">
        <v>3660462.0501077902</v>
      </c>
    </row>
    <row r="9171" spans="1:27" x14ac:dyDescent="0.25">
      <c r="A9171">
        <v>-111.976550509999</v>
      </c>
      <c r="B9171">
        <v>33.078932209999898</v>
      </c>
      <c r="C9171" t="s">
        <v>983</v>
      </c>
      <c r="D9171" t="s">
        <v>982</v>
      </c>
      <c r="E9171" t="s">
        <v>981</v>
      </c>
      <c r="F9171">
        <v>8490</v>
      </c>
      <c r="G9171">
        <v>177</v>
      </c>
      <c r="H9171">
        <v>13.33</v>
      </c>
      <c r="I9171">
        <v>1.87</v>
      </c>
      <c r="J9171">
        <v>1</v>
      </c>
      <c r="K9171">
        <v>1167.5</v>
      </c>
      <c r="L9171" t="s">
        <v>980</v>
      </c>
      <c r="M9171" t="s">
        <v>979</v>
      </c>
      <c r="N9171" s="119">
        <v>44152</v>
      </c>
      <c r="O9171">
        <v>0</v>
      </c>
      <c r="P9171">
        <v>0</v>
      </c>
      <c r="Q9171">
        <v>4469.8</v>
      </c>
      <c r="R9171">
        <v>715.79999999999905</v>
      </c>
      <c r="S9171">
        <v>1.4910000000000001</v>
      </c>
      <c r="T9171">
        <v>33</v>
      </c>
      <c r="U9171">
        <v>2169.0999999999899</v>
      </c>
      <c r="V9171">
        <v>25</v>
      </c>
      <c r="W9171">
        <v>1.2749999999999999</v>
      </c>
      <c r="X9171">
        <v>2.0609999999999999</v>
      </c>
      <c r="Y9171" s="119">
        <v>44152</v>
      </c>
      <c r="Z9171">
        <v>408855.70244381402</v>
      </c>
      <c r="AA9171">
        <v>3660461.3898436702</v>
      </c>
    </row>
    <row r="9172" spans="1:27" x14ac:dyDescent="0.25">
      <c r="A9172">
        <v>-111.97654966</v>
      </c>
      <c r="B9172">
        <v>33.078927219999898</v>
      </c>
      <c r="C9172" t="s">
        <v>983</v>
      </c>
      <c r="D9172" t="s">
        <v>982</v>
      </c>
      <c r="E9172" t="s">
        <v>981</v>
      </c>
      <c r="F9172">
        <v>8491</v>
      </c>
      <c r="G9172">
        <v>182</v>
      </c>
      <c r="H9172">
        <v>13.33</v>
      </c>
      <c r="I9172">
        <v>2.2639999999999998</v>
      </c>
      <c r="J9172">
        <v>1</v>
      </c>
      <c r="K9172">
        <v>1167.5999999999899</v>
      </c>
      <c r="L9172" t="s">
        <v>980</v>
      </c>
      <c r="M9172" t="s">
        <v>979</v>
      </c>
      <c r="N9172" s="119">
        <v>44152</v>
      </c>
      <c r="O9172">
        <v>0</v>
      </c>
      <c r="P9172">
        <v>0</v>
      </c>
      <c r="Q9172">
        <v>4338</v>
      </c>
      <c r="R9172">
        <v>573.87</v>
      </c>
      <c r="S9172">
        <v>1.196</v>
      </c>
      <c r="T9172">
        <v>33</v>
      </c>
      <c r="U9172">
        <v>1739</v>
      </c>
      <c r="V9172">
        <v>25</v>
      </c>
      <c r="W9172">
        <v>1.5429999999999999</v>
      </c>
      <c r="X9172">
        <v>2.4950000000000001</v>
      </c>
      <c r="Y9172" s="119">
        <v>44152</v>
      </c>
      <c r="Z9172">
        <v>408855.77663432399</v>
      </c>
      <c r="AA9172">
        <v>3660460.83587394</v>
      </c>
    </row>
    <row r="9173" spans="1:27" x14ac:dyDescent="0.25">
      <c r="A9173">
        <v>-111.976550509999</v>
      </c>
      <c r="B9173">
        <v>33.078922210000002</v>
      </c>
      <c r="C9173" t="s">
        <v>983</v>
      </c>
      <c r="D9173" t="s">
        <v>982</v>
      </c>
      <c r="E9173" t="s">
        <v>981</v>
      </c>
      <c r="F9173">
        <v>8492</v>
      </c>
      <c r="G9173">
        <v>177</v>
      </c>
      <c r="H9173">
        <v>13.33</v>
      </c>
      <c r="I9173">
        <v>1.772</v>
      </c>
      <c r="J9173">
        <v>1</v>
      </c>
      <c r="K9173">
        <v>1167.7</v>
      </c>
      <c r="L9173" t="s">
        <v>980</v>
      </c>
      <c r="M9173" t="s">
        <v>979</v>
      </c>
      <c r="N9173" s="119">
        <v>44152</v>
      </c>
      <c r="O9173">
        <v>0</v>
      </c>
      <c r="P9173">
        <v>0</v>
      </c>
      <c r="Q9173">
        <v>5917.6999999999898</v>
      </c>
      <c r="R9173">
        <v>1000.29999999999</v>
      </c>
      <c r="S9173">
        <v>2.0840000000000001</v>
      </c>
      <c r="T9173">
        <v>33</v>
      </c>
      <c r="U9173">
        <v>3031.3</v>
      </c>
      <c r="V9173">
        <v>25</v>
      </c>
      <c r="W9173">
        <v>1.208</v>
      </c>
      <c r="X9173">
        <v>1.952</v>
      </c>
      <c r="Y9173" s="119">
        <v>44152</v>
      </c>
      <c r="Z9173">
        <v>408855.69212944497</v>
      </c>
      <c r="AA9173">
        <v>3660460.2811630499</v>
      </c>
    </row>
    <row r="9174" spans="1:27" x14ac:dyDescent="0.25">
      <c r="A9174">
        <v>-111.976548969999</v>
      </c>
      <c r="B9174">
        <v>33.078917179999898</v>
      </c>
      <c r="C9174" t="s">
        <v>983</v>
      </c>
      <c r="D9174" t="s">
        <v>982</v>
      </c>
      <c r="E9174" t="s">
        <v>981</v>
      </c>
      <c r="F9174">
        <v>8493</v>
      </c>
      <c r="G9174">
        <v>186</v>
      </c>
      <c r="H9174">
        <v>13.33</v>
      </c>
      <c r="I9174">
        <v>1.804</v>
      </c>
      <c r="J9174">
        <v>1</v>
      </c>
      <c r="K9174">
        <v>1167.7</v>
      </c>
      <c r="L9174" t="s">
        <v>980</v>
      </c>
      <c r="M9174" t="s">
        <v>979</v>
      </c>
      <c r="N9174" s="119">
        <v>44152</v>
      </c>
      <c r="O9174">
        <v>0</v>
      </c>
      <c r="P9174">
        <v>0</v>
      </c>
      <c r="Q9174">
        <v>6359.5</v>
      </c>
      <c r="R9174">
        <v>1055.4000000000001</v>
      </c>
      <c r="S9174">
        <v>2.1989999999999998</v>
      </c>
      <c r="T9174">
        <v>33</v>
      </c>
      <c r="U9174">
        <v>3198.3</v>
      </c>
      <c r="V9174">
        <v>25</v>
      </c>
      <c r="W9174">
        <v>1.23</v>
      </c>
      <c r="X9174">
        <v>1.988</v>
      </c>
      <c r="Y9174" s="119">
        <v>44152</v>
      </c>
      <c r="Z9174">
        <v>408855.83068200102</v>
      </c>
      <c r="AA9174">
        <v>3660459.7221594402</v>
      </c>
    </row>
    <row r="9175" spans="1:27" x14ac:dyDescent="0.25">
      <c r="A9175">
        <v>-111.976551509999</v>
      </c>
      <c r="B9175">
        <v>33.078911210000001</v>
      </c>
      <c r="C9175" t="s">
        <v>983</v>
      </c>
      <c r="D9175" t="s">
        <v>982</v>
      </c>
      <c r="E9175" t="s">
        <v>981</v>
      </c>
      <c r="F9175">
        <v>8494</v>
      </c>
      <c r="G9175">
        <v>177</v>
      </c>
      <c r="H9175">
        <v>13.33</v>
      </c>
      <c r="I9175">
        <v>1.9690000000000001</v>
      </c>
      <c r="J9175">
        <v>1</v>
      </c>
      <c r="K9175">
        <v>1167.7</v>
      </c>
      <c r="L9175" t="s">
        <v>980</v>
      </c>
      <c r="M9175" t="s">
        <v>979</v>
      </c>
      <c r="N9175" s="119">
        <v>44152</v>
      </c>
      <c r="O9175">
        <v>0</v>
      </c>
      <c r="P9175">
        <v>0</v>
      </c>
      <c r="Q9175">
        <v>6328.3999999999896</v>
      </c>
      <c r="R9175">
        <v>962.75999999999897</v>
      </c>
      <c r="S9175">
        <v>2.0059999999999998</v>
      </c>
      <c r="T9175">
        <v>33</v>
      </c>
      <c r="U9175">
        <v>2917.5</v>
      </c>
      <c r="V9175">
        <v>25</v>
      </c>
      <c r="W9175">
        <v>1.3420000000000001</v>
      </c>
      <c r="X9175">
        <v>2.169</v>
      </c>
      <c r="Y9175" s="119">
        <v>44152</v>
      </c>
      <c r="Z9175">
        <v>408855.58744553197</v>
      </c>
      <c r="AA9175">
        <v>3660459.0624827198</v>
      </c>
    </row>
    <row r="9176" spans="1:27" x14ac:dyDescent="0.25">
      <c r="A9176">
        <v>-111.97655032</v>
      </c>
      <c r="B9176">
        <v>33.07890621</v>
      </c>
      <c r="C9176" t="s">
        <v>983</v>
      </c>
      <c r="D9176" t="s">
        <v>982</v>
      </c>
      <c r="E9176" t="s">
        <v>981</v>
      </c>
      <c r="F9176">
        <v>8495</v>
      </c>
      <c r="G9176">
        <v>184</v>
      </c>
      <c r="H9176">
        <v>13.33</v>
      </c>
      <c r="I9176">
        <v>1.9690000000000001</v>
      </c>
      <c r="J9176">
        <v>1</v>
      </c>
      <c r="K9176">
        <v>1167.5999999999899</v>
      </c>
      <c r="L9176" t="s">
        <v>980</v>
      </c>
      <c r="M9176" t="s">
        <v>979</v>
      </c>
      <c r="N9176" s="119">
        <v>44152</v>
      </c>
      <c r="O9176">
        <v>0</v>
      </c>
      <c r="P9176">
        <v>0</v>
      </c>
      <c r="Q9176">
        <v>4600.8</v>
      </c>
      <c r="R9176">
        <v>699.94</v>
      </c>
      <c r="S9176">
        <v>1.458</v>
      </c>
      <c r="T9176">
        <v>33</v>
      </c>
      <c r="U9176">
        <v>2121</v>
      </c>
      <c r="V9176">
        <v>25</v>
      </c>
      <c r="W9176">
        <v>1.3420000000000001</v>
      </c>
      <c r="X9176">
        <v>2.169</v>
      </c>
      <c r="Y9176" s="119">
        <v>44152</v>
      </c>
      <c r="Z9176">
        <v>408855.693360704</v>
      </c>
      <c r="AA9176">
        <v>3660458.50710908</v>
      </c>
    </row>
    <row r="9177" spans="1:27" x14ac:dyDescent="0.25">
      <c r="A9177">
        <v>-111.976551</v>
      </c>
      <c r="B9177">
        <v>33.078900230000002</v>
      </c>
      <c r="C9177" t="s">
        <v>983</v>
      </c>
      <c r="D9177" t="s">
        <v>982</v>
      </c>
      <c r="E9177" t="s">
        <v>981</v>
      </c>
      <c r="F9177">
        <v>8496</v>
      </c>
      <c r="G9177">
        <v>180</v>
      </c>
      <c r="H9177">
        <v>13.33</v>
      </c>
      <c r="I9177">
        <v>2.0339999999999998</v>
      </c>
      <c r="J9177">
        <v>1</v>
      </c>
      <c r="K9177">
        <v>1167.5999999999899</v>
      </c>
      <c r="L9177" t="s">
        <v>980</v>
      </c>
      <c r="M9177" t="s">
        <v>979</v>
      </c>
      <c r="N9177" s="119">
        <v>44152</v>
      </c>
      <c r="O9177">
        <v>0</v>
      </c>
      <c r="P9177">
        <v>0</v>
      </c>
      <c r="Q9177">
        <v>5387.6</v>
      </c>
      <c r="R9177">
        <v>793.19</v>
      </c>
      <c r="S9177">
        <v>1.6519999999999999</v>
      </c>
      <c r="T9177">
        <v>33</v>
      </c>
      <c r="U9177">
        <v>2403.5999999999899</v>
      </c>
      <c r="V9177">
        <v>25</v>
      </c>
      <c r="W9177">
        <v>1.387</v>
      </c>
      <c r="X9177">
        <v>2.2410000000000001</v>
      </c>
      <c r="Y9177" s="119">
        <v>44152</v>
      </c>
      <c r="Z9177">
        <v>408855.62372279202</v>
      </c>
      <c r="AA9177">
        <v>3660457.8447085498</v>
      </c>
    </row>
    <row r="9178" spans="1:27" x14ac:dyDescent="0.25">
      <c r="A9178">
        <v>-111.976550829999</v>
      </c>
      <c r="B9178">
        <v>33.07889522</v>
      </c>
      <c r="C9178" t="s">
        <v>983</v>
      </c>
      <c r="D9178" t="s">
        <v>982</v>
      </c>
      <c r="E9178" t="s">
        <v>981</v>
      </c>
      <c r="F9178">
        <v>8497</v>
      </c>
      <c r="G9178">
        <v>181</v>
      </c>
      <c r="H9178">
        <v>13.33</v>
      </c>
      <c r="I9178">
        <v>2.0009999999999999</v>
      </c>
      <c r="J9178">
        <v>1</v>
      </c>
      <c r="K9178">
        <v>1167.5999999999899</v>
      </c>
      <c r="L9178" t="s">
        <v>980</v>
      </c>
      <c r="M9178" t="s">
        <v>979</v>
      </c>
      <c r="N9178" s="119">
        <v>44152</v>
      </c>
      <c r="O9178">
        <v>0</v>
      </c>
      <c r="P9178">
        <v>0</v>
      </c>
      <c r="Q9178">
        <v>6563.1</v>
      </c>
      <c r="R9178">
        <v>982.11</v>
      </c>
      <c r="S9178">
        <v>2.0459999999999998</v>
      </c>
      <c r="T9178">
        <v>33</v>
      </c>
      <c r="U9178">
        <v>2976.0999999999899</v>
      </c>
      <c r="V9178">
        <v>25</v>
      </c>
      <c r="W9178">
        <v>1.365</v>
      </c>
      <c r="X9178">
        <v>2.2050000000000001</v>
      </c>
      <c r="Y9178" s="119">
        <v>44152</v>
      </c>
      <c r="Z9178">
        <v>408855.63442277798</v>
      </c>
      <c r="AA9178">
        <v>3660457.28911195</v>
      </c>
    </row>
    <row r="9179" spans="1:27" x14ac:dyDescent="0.25">
      <c r="A9179">
        <v>-111.976551169999</v>
      </c>
      <c r="B9179">
        <v>33.078890219999899</v>
      </c>
      <c r="C9179" t="s">
        <v>983</v>
      </c>
      <c r="D9179" t="s">
        <v>982</v>
      </c>
      <c r="E9179" t="s">
        <v>981</v>
      </c>
      <c r="F9179">
        <v>8498</v>
      </c>
      <c r="G9179">
        <v>179</v>
      </c>
      <c r="H9179">
        <v>13.33</v>
      </c>
      <c r="I9179">
        <v>1.9359999999999999</v>
      </c>
      <c r="J9179">
        <v>1</v>
      </c>
      <c r="K9179">
        <v>1167.5999999999899</v>
      </c>
      <c r="L9179" t="s">
        <v>980</v>
      </c>
      <c r="M9179" t="s">
        <v>979</v>
      </c>
      <c r="N9179" s="119">
        <v>44152</v>
      </c>
      <c r="O9179">
        <v>0</v>
      </c>
      <c r="P9179">
        <v>0</v>
      </c>
      <c r="Q9179">
        <v>6483.8999999999896</v>
      </c>
      <c r="R9179">
        <v>1003.1</v>
      </c>
      <c r="S9179">
        <v>2.09</v>
      </c>
      <c r="T9179">
        <v>33</v>
      </c>
      <c r="U9179">
        <v>3039.8</v>
      </c>
      <c r="V9179">
        <v>25</v>
      </c>
      <c r="W9179">
        <v>1.32</v>
      </c>
      <c r="X9179">
        <v>2.133</v>
      </c>
      <c r="Y9179" s="119">
        <v>44152</v>
      </c>
      <c r="Z9179">
        <v>408855.597530631</v>
      </c>
      <c r="AA9179">
        <v>3660456.73506688</v>
      </c>
    </row>
    <row r="9180" spans="1:27" x14ac:dyDescent="0.25">
      <c r="A9180">
        <v>-111.976550489999</v>
      </c>
      <c r="B9180">
        <v>33.078884209999899</v>
      </c>
      <c r="C9180" t="s">
        <v>983</v>
      </c>
      <c r="D9180" t="s">
        <v>982</v>
      </c>
      <c r="E9180" t="s">
        <v>981</v>
      </c>
      <c r="F9180">
        <v>8499</v>
      </c>
      <c r="G9180">
        <v>183</v>
      </c>
      <c r="H9180">
        <v>13.33</v>
      </c>
      <c r="I9180">
        <v>1.804</v>
      </c>
      <c r="J9180">
        <v>1</v>
      </c>
      <c r="K9180">
        <v>1167.5</v>
      </c>
      <c r="L9180" t="s">
        <v>980</v>
      </c>
      <c r="M9180" t="s">
        <v>979</v>
      </c>
      <c r="N9180" s="119">
        <v>44152</v>
      </c>
      <c r="O9180">
        <v>0</v>
      </c>
      <c r="P9180">
        <v>0</v>
      </c>
      <c r="Q9180">
        <v>9428.7999999999902</v>
      </c>
      <c r="R9180">
        <v>1564.79999999999</v>
      </c>
      <c r="S9180">
        <v>3.26</v>
      </c>
      <c r="T9180">
        <v>33</v>
      </c>
      <c r="U9180">
        <v>4741.8999999999896</v>
      </c>
      <c r="V9180">
        <v>25</v>
      </c>
      <c r="W9180">
        <v>1.23</v>
      </c>
      <c r="X9180">
        <v>1.988</v>
      </c>
      <c r="Y9180" s="119">
        <v>44152</v>
      </c>
      <c r="Z9180">
        <v>408855.65480163298</v>
      </c>
      <c r="AA9180">
        <v>3660456.06815936</v>
      </c>
    </row>
    <row r="9181" spans="1:27" x14ac:dyDescent="0.25">
      <c r="A9181">
        <v>-111.976551509999</v>
      </c>
      <c r="B9181">
        <v>33.078879209999897</v>
      </c>
      <c r="C9181" t="s">
        <v>983</v>
      </c>
      <c r="D9181" t="s">
        <v>982</v>
      </c>
      <c r="E9181" t="s">
        <v>981</v>
      </c>
      <c r="F9181">
        <v>8500</v>
      </c>
      <c r="G9181">
        <v>177</v>
      </c>
      <c r="H9181">
        <v>13.33</v>
      </c>
      <c r="I9181">
        <v>2.0339999999999998</v>
      </c>
      <c r="J9181">
        <v>1</v>
      </c>
      <c r="K9181">
        <v>1167.5</v>
      </c>
      <c r="L9181" t="s">
        <v>980</v>
      </c>
      <c r="M9181" t="s">
        <v>979</v>
      </c>
      <c r="N9181" s="119">
        <v>44152</v>
      </c>
      <c r="O9181">
        <v>0</v>
      </c>
      <c r="P9181">
        <v>0</v>
      </c>
      <c r="Q9181">
        <v>8729.1</v>
      </c>
      <c r="R9181">
        <v>1285.0999999999899</v>
      </c>
      <c r="S9181">
        <v>2.677</v>
      </c>
      <c r="T9181">
        <v>33</v>
      </c>
      <c r="U9181">
        <v>3894.4</v>
      </c>
      <c r="V9181">
        <v>25</v>
      </c>
      <c r="W9181">
        <v>1.387</v>
      </c>
      <c r="X9181">
        <v>2.2410000000000001</v>
      </c>
      <c r="Y9181" s="119">
        <v>44152</v>
      </c>
      <c r="Z9181">
        <v>408855.554439548</v>
      </c>
      <c r="AA9181">
        <v>3660455.5147047699</v>
      </c>
    </row>
    <row r="9182" spans="1:27" x14ac:dyDescent="0.25">
      <c r="A9182">
        <v>-111.976550829999</v>
      </c>
      <c r="B9182">
        <v>33.078874220000003</v>
      </c>
      <c r="C9182" t="s">
        <v>983</v>
      </c>
      <c r="D9182" t="s">
        <v>982</v>
      </c>
      <c r="E9182" t="s">
        <v>981</v>
      </c>
      <c r="F9182">
        <v>8501</v>
      </c>
      <c r="G9182">
        <v>181</v>
      </c>
      <c r="H9182">
        <v>13.33</v>
      </c>
      <c r="I9182">
        <v>1.9690000000000001</v>
      </c>
      <c r="J9182">
        <v>1</v>
      </c>
      <c r="K9182">
        <v>1167.5999999999899</v>
      </c>
      <c r="L9182" t="s">
        <v>980</v>
      </c>
      <c r="M9182" t="s">
        <v>979</v>
      </c>
      <c r="N9182" s="119">
        <v>44152</v>
      </c>
      <c r="O9182">
        <v>0</v>
      </c>
      <c r="P9182">
        <v>0</v>
      </c>
      <c r="Q9182">
        <v>9028.3999999999905</v>
      </c>
      <c r="R9182">
        <v>1373.5</v>
      </c>
      <c r="S9182">
        <v>2.8620000000000001</v>
      </c>
      <c r="T9182">
        <v>33</v>
      </c>
      <c r="U9182">
        <v>4162.1999999999898</v>
      </c>
      <c r="V9182">
        <v>25</v>
      </c>
      <c r="W9182">
        <v>1.3420000000000001</v>
      </c>
      <c r="X9182">
        <v>2.169</v>
      </c>
      <c r="Y9182" s="119">
        <v>44152</v>
      </c>
      <c r="Z9182">
        <v>408855.61276262201</v>
      </c>
      <c r="AA9182">
        <v>3660454.9608826698</v>
      </c>
    </row>
    <row r="9183" spans="1:27" x14ac:dyDescent="0.25">
      <c r="A9183">
        <v>-111.97655032</v>
      </c>
      <c r="B9183">
        <v>33.078868210000003</v>
      </c>
      <c r="C9183" t="s">
        <v>983</v>
      </c>
      <c r="D9183" t="s">
        <v>982</v>
      </c>
      <c r="E9183" t="s">
        <v>981</v>
      </c>
      <c r="F9183">
        <v>8502</v>
      </c>
      <c r="G9183">
        <v>184</v>
      </c>
      <c r="H9183">
        <v>13.33</v>
      </c>
      <c r="I9183">
        <v>1.837</v>
      </c>
      <c r="J9183">
        <v>1</v>
      </c>
      <c r="K9183">
        <v>1167.5999999999899</v>
      </c>
      <c r="L9183" t="s">
        <v>980</v>
      </c>
      <c r="M9183" t="s">
        <v>979</v>
      </c>
      <c r="N9183" s="119">
        <v>44152</v>
      </c>
      <c r="O9183">
        <v>0</v>
      </c>
      <c r="P9183">
        <v>0</v>
      </c>
      <c r="Q9183">
        <v>9203.8999999999905</v>
      </c>
      <c r="R9183">
        <v>1500.2</v>
      </c>
      <c r="S9183">
        <v>3.125</v>
      </c>
      <c r="T9183">
        <v>33</v>
      </c>
      <c r="U9183">
        <v>4546.1999999999898</v>
      </c>
      <c r="V9183">
        <v>25</v>
      </c>
      <c r="W9183">
        <v>1.2529999999999999</v>
      </c>
      <c r="X9183">
        <v>2.0249999999999999</v>
      </c>
      <c r="Y9183" s="119">
        <v>44152</v>
      </c>
      <c r="Z9183">
        <v>408855.65416615299</v>
      </c>
      <c r="AA9183">
        <v>3660454.2941227602</v>
      </c>
    </row>
    <row r="9184" spans="1:27" x14ac:dyDescent="0.25">
      <c r="A9184">
        <v>-111.97655063000001</v>
      </c>
      <c r="B9184">
        <v>33.078863149999897</v>
      </c>
      <c r="C9184" t="s">
        <v>983</v>
      </c>
      <c r="D9184" t="s">
        <v>982</v>
      </c>
      <c r="E9184" t="s">
        <v>981</v>
      </c>
      <c r="F9184">
        <v>8503</v>
      </c>
      <c r="G9184">
        <v>188</v>
      </c>
      <c r="H9184">
        <v>13.33</v>
      </c>
      <c r="I9184">
        <v>2.165</v>
      </c>
      <c r="J9184">
        <v>1</v>
      </c>
      <c r="K9184">
        <v>1167.5</v>
      </c>
      <c r="L9184" t="s">
        <v>980</v>
      </c>
      <c r="M9184" t="s">
        <v>979</v>
      </c>
      <c r="N9184" s="119">
        <v>44152</v>
      </c>
      <c r="O9184">
        <v>0</v>
      </c>
      <c r="P9184">
        <v>0</v>
      </c>
      <c r="Q9184">
        <v>8054.1</v>
      </c>
      <c r="R9184">
        <v>1113.9000000000001</v>
      </c>
      <c r="S9184">
        <v>2.3210000000000002</v>
      </c>
      <c r="T9184">
        <v>33</v>
      </c>
      <c r="U9184">
        <v>3375.5</v>
      </c>
      <c r="V9184">
        <v>25</v>
      </c>
      <c r="W9184">
        <v>1.476</v>
      </c>
      <c r="X9184">
        <v>2.3860000000000001</v>
      </c>
      <c r="Y9184" s="119">
        <v>44152</v>
      </c>
      <c r="Z9184">
        <v>408855.62001226097</v>
      </c>
      <c r="AA9184">
        <v>3660453.73339957</v>
      </c>
    </row>
    <row r="9185" spans="1:27" x14ac:dyDescent="0.25">
      <c r="A9185">
        <v>-111.97655217000001</v>
      </c>
      <c r="B9185">
        <v>33.078857220000003</v>
      </c>
      <c r="C9185" t="s">
        <v>983</v>
      </c>
      <c r="D9185" t="s">
        <v>982</v>
      </c>
      <c r="E9185" t="s">
        <v>981</v>
      </c>
      <c r="F9185">
        <v>8504</v>
      </c>
      <c r="G9185">
        <v>179</v>
      </c>
      <c r="H9185">
        <v>13.33</v>
      </c>
      <c r="I9185">
        <v>1.9359999999999999</v>
      </c>
      <c r="J9185">
        <v>1</v>
      </c>
      <c r="K9185">
        <v>1167.5</v>
      </c>
      <c r="L9185" t="s">
        <v>980</v>
      </c>
      <c r="M9185" t="s">
        <v>979</v>
      </c>
      <c r="N9185" s="119">
        <v>44152</v>
      </c>
      <c r="O9185">
        <v>0</v>
      </c>
      <c r="P9185">
        <v>0</v>
      </c>
      <c r="Q9185">
        <v>8207.7000000000007</v>
      </c>
      <c r="R9185">
        <v>1269.79999999999</v>
      </c>
      <c r="S9185">
        <v>2.6459999999999999</v>
      </c>
      <c r="T9185">
        <v>33</v>
      </c>
      <c r="U9185">
        <v>3848</v>
      </c>
      <c r="V9185">
        <v>25</v>
      </c>
      <c r="W9185">
        <v>1.32</v>
      </c>
      <c r="X9185">
        <v>2.133</v>
      </c>
      <c r="Y9185" s="119">
        <v>44152</v>
      </c>
      <c r="Z9185">
        <v>408855.470155071</v>
      </c>
      <c r="AA9185">
        <v>3660453.0772892302</v>
      </c>
    </row>
    <row r="9186" spans="1:27" x14ac:dyDescent="0.25">
      <c r="A9186">
        <v>-111.9765522</v>
      </c>
      <c r="B9186">
        <v>33.078852159999897</v>
      </c>
      <c r="C9186" t="s">
        <v>983</v>
      </c>
      <c r="D9186" t="s">
        <v>982</v>
      </c>
      <c r="E9186" t="s">
        <v>981</v>
      </c>
      <c r="F9186">
        <v>8505</v>
      </c>
      <c r="G9186">
        <v>173</v>
      </c>
      <c r="H9186">
        <v>13.33</v>
      </c>
      <c r="I9186">
        <v>1.9690000000000001</v>
      </c>
      <c r="J9186">
        <v>1</v>
      </c>
      <c r="K9186">
        <v>1167.5</v>
      </c>
      <c r="L9186" t="s">
        <v>980</v>
      </c>
      <c r="M9186" t="s">
        <v>979</v>
      </c>
      <c r="N9186" s="119">
        <v>44152</v>
      </c>
      <c r="O9186">
        <v>0</v>
      </c>
      <c r="P9186">
        <v>0</v>
      </c>
      <c r="Q9186">
        <v>8646.2999999999902</v>
      </c>
      <c r="R9186">
        <v>1315.4</v>
      </c>
      <c r="S9186">
        <v>2.74</v>
      </c>
      <c r="T9186">
        <v>33</v>
      </c>
      <c r="U9186">
        <v>3986</v>
      </c>
      <c r="V9186">
        <v>25</v>
      </c>
      <c r="W9186">
        <v>1.3420000000000001</v>
      </c>
      <c r="X9186">
        <v>2.169</v>
      </c>
      <c r="Y9186" s="119">
        <v>44152</v>
      </c>
      <c r="Z9186">
        <v>408855.46213585697</v>
      </c>
      <c r="AA9186">
        <v>3660452.5163228898</v>
      </c>
    </row>
    <row r="9187" spans="1:27" x14ac:dyDescent="0.25">
      <c r="A9187">
        <v>-111.976549969999</v>
      </c>
      <c r="B9187">
        <v>33.078847179999897</v>
      </c>
      <c r="C9187" t="s">
        <v>983</v>
      </c>
      <c r="D9187" t="s">
        <v>982</v>
      </c>
      <c r="E9187" t="s">
        <v>981</v>
      </c>
      <c r="F9187">
        <v>8506</v>
      </c>
      <c r="G9187">
        <v>186</v>
      </c>
      <c r="H9187">
        <v>13.33</v>
      </c>
      <c r="I9187">
        <v>1.87</v>
      </c>
      <c r="J9187">
        <v>1</v>
      </c>
      <c r="K9187">
        <v>1167.5</v>
      </c>
      <c r="L9187" t="s">
        <v>980</v>
      </c>
      <c r="M9187" t="s">
        <v>979</v>
      </c>
      <c r="N9187" s="119">
        <v>44152</v>
      </c>
      <c r="O9187">
        <v>0</v>
      </c>
      <c r="P9187">
        <v>0</v>
      </c>
      <c r="Q9187">
        <v>7877.6999999999898</v>
      </c>
      <c r="R9187">
        <v>1261.5</v>
      </c>
      <c r="S9187">
        <v>2.6280000000000001</v>
      </c>
      <c r="T9187">
        <v>33</v>
      </c>
      <c r="U9187">
        <v>3822.8</v>
      </c>
      <c r="V9187">
        <v>25</v>
      </c>
      <c r="W9187">
        <v>1.2749999999999999</v>
      </c>
      <c r="X9187">
        <v>2.0609999999999999</v>
      </c>
      <c r="Y9187" s="119">
        <v>44152</v>
      </c>
      <c r="Z9187">
        <v>408855.66514344502</v>
      </c>
      <c r="AA9187">
        <v>3660451.9622635301</v>
      </c>
    </row>
    <row r="9188" spans="1:27" x14ac:dyDescent="0.25">
      <c r="A9188">
        <v>-111.97655251</v>
      </c>
      <c r="B9188">
        <v>33.078842209999898</v>
      </c>
      <c r="C9188" t="s">
        <v>983</v>
      </c>
      <c r="D9188" t="s">
        <v>982</v>
      </c>
      <c r="E9188" t="s">
        <v>981</v>
      </c>
      <c r="F9188">
        <v>8507</v>
      </c>
      <c r="G9188">
        <v>177</v>
      </c>
      <c r="H9188">
        <v>13.33</v>
      </c>
      <c r="I9188">
        <v>2.133</v>
      </c>
      <c r="J9188">
        <v>1</v>
      </c>
      <c r="K9188">
        <v>1167.5</v>
      </c>
      <c r="L9188" t="s">
        <v>980</v>
      </c>
      <c r="M9188" t="s">
        <v>979</v>
      </c>
      <c r="N9188" s="119">
        <v>44152</v>
      </c>
      <c r="O9188">
        <v>0</v>
      </c>
      <c r="P9188">
        <v>0</v>
      </c>
      <c r="Q9188">
        <v>7249.6999999999898</v>
      </c>
      <c r="R9188">
        <v>1018.1</v>
      </c>
      <c r="S9188">
        <v>2.121</v>
      </c>
      <c r="T9188">
        <v>33</v>
      </c>
      <c r="U9188">
        <v>3085.0999999999899</v>
      </c>
      <c r="V9188">
        <v>25</v>
      </c>
      <c r="W9188">
        <v>1.454</v>
      </c>
      <c r="X9188">
        <v>2.35</v>
      </c>
      <c r="Y9188" s="119">
        <v>44152</v>
      </c>
      <c r="Z9188">
        <v>408855.42293822701</v>
      </c>
      <c r="AA9188">
        <v>3660451.41345488</v>
      </c>
    </row>
    <row r="9189" spans="1:27" x14ac:dyDescent="0.25">
      <c r="A9189">
        <v>-111.976551659999</v>
      </c>
      <c r="B9189">
        <v>33.0788362199999</v>
      </c>
      <c r="C9189" t="s">
        <v>983</v>
      </c>
      <c r="D9189" t="s">
        <v>982</v>
      </c>
      <c r="E9189" t="s">
        <v>981</v>
      </c>
      <c r="F9189">
        <v>8508</v>
      </c>
      <c r="G9189">
        <v>182</v>
      </c>
      <c r="H9189">
        <v>13.33</v>
      </c>
      <c r="I9189">
        <v>1.903</v>
      </c>
      <c r="J9189">
        <v>1</v>
      </c>
      <c r="K9189">
        <v>1167.5</v>
      </c>
      <c r="L9189" t="s">
        <v>980</v>
      </c>
      <c r="M9189" t="s">
        <v>979</v>
      </c>
      <c r="N9189" s="119">
        <v>44152</v>
      </c>
      <c r="O9189">
        <v>0</v>
      </c>
      <c r="P9189">
        <v>0</v>
      </c>
      <c r="Q9189">
        <v>7603.3</v>
      </c>
      <c r="R9189">
        <v>1196.5999999999899</v>
      </c>
      <c r="S9189">
        <v>2.4929999999999999</v>
      </c>
      <c r="T9189">
        <v>33</v>
      </c>
      <c r="U9189">
        <v>3626.0999999999899</v>
      </c>
      <c r="V9189">
        <v>25</v>
      </c>
      <c r="W9189">
        <v>1.2969999999999999</v>
      </c>
      <c r="X9189">
        <v>2.097</v>
      </c>
      <c r="Y9189" s="119">
        <v>44152</v>
      </c>
      <c r="Z9189">
        <v>408855.496097386</v>
      </c>
      <c r="AA9189">
        <v>3660450.7486171001</v>
      </c>
    </row>
    <row r="9190" spans="1:27" x14ac:dyDescent="0.25">
      <c r="A9190">
        <v>-111.976551659999</v>
      </c>
      <c r="B9190">
        <v>33.078831219999898</v>
      </c>
      <c r="C9190" t="s">
        <v>983</v>
      </c>
      <c r="D9190" t="s">
        <v>982</v>
      </c>
      <c r="E9190" t="s">
        <v>981</v>
      </c>
      <c r="F9190">
        <v>8509</v>
      </c>
      <c r="G9190">
        <v>182</v>
      </c>
      <c r="H9190">
        <v>13.33</v>
      </c>
      <c r="I9190">
        <v>1.837</v>
      </c>
      <c r="J9190">
        <v>1</v>
      </c>
      <c r="K9190">
        <v>1167.5999999999899</v>
      </c>
      <c r="L9190" t="s">
        <v>980</v>
      </c>
      <c r="M9190" t="s">
        <v>979</v>
      </c>
      <c r="N9190" s="119">
        <v>44152</v>
      </c>
      <c r="O9190">
        <v>0</v>
      </c>
      <c r="P9190">
        <v>0</v>
      </c>
      <c r="Q9190">
        <v>5938.5</v>
      </c>
      <c r="R9190">
        <v>967.98</v>
      </c>
      <c r="S9190">
        <v>2.0169999999999999</v>
      </c>
      <c r="T9190">
        <v>33</v>
      </c>
      <c r="U9190">
        <v>2933.3</v>
      </c>
      <c r="V9190">
        <v>25</v>
      </c>
      <c r="W9190">
        <v>1.2529999999999999</v>
      </c>
      <c r="X9190">
        <v>2.0249999999999999</v>
      </c>
      <c r="Y9190" s="119">
        <v>44152</v>
      </c>
      <c r="Z9190">
        <v>408855.49094020802</v>
      </c>
      <c r="AA9190">
        <v>3660450.1942767999</v>
      </c>
    </row>
    <row r="9191" spans="1:27" x14ac:dyDescent="0.25">
      <c r="A9191">
        <v>-111.976552339999</v>
      </c>
      <c r="B9191">
        <v>33.078825219999899</v>
      </c>
      <c r="C9191" t="s">
        <v>983</v>
      </c>
      <c r="D9191" t="s">
        <v>982</v>
      </c>
      <c r="E9191" t="s">
        <v>981</v>
      </c>
      <c r="F9191">
        <v>8510</v>
      </c>
      <c r="G9191">
        <v>178</v>
      </c>
      <c r="H9191">
        <v>13.33</v>
      </c>
      <c r="I9191">
        <v>2.1</v>
      </c>
      <c r="J9191">
        <v>1</v>
      </c>
      <c r="K9191">
        <v>1167.5</v>
      </c>
      <c r="L9191" t="s">
        <v>980</v>
      </c>
      <c r="M9191" t="s">
        <v>979</v>
      </c>
      <c r="N9191" s="119">
        <v>44152</v>
      </c>
      <c r="O9191">
        <v>0</v>
      </c>
      <c r="P9191">
        <v>0</v>
      </c>
      <c r="Q9191">
        <v>4993.1000000000004</v>
      </c>
      <c r="R9191">
        <v>712.13999999999896</v>
      </c>
      <c r="S9191">
        <v>1.484</v>
      </c>
      <c r="T9191">
        <v>33</v>
      </c>
      <c r="U9191">
        <v>2158</v>
      </c>
      <c r="V9191">
        <v>25</v>
      </c>
      <c r="W9191">
        <v>1.4319999999999999</v>
      </c>
      <c r="X9191">
        <v>2.3140000000000001</v>
      </c>
      <c r="Y9191" s="119">
        <v>44152</v>
      </c>
      <c r="Z9191">
        <v>408855.421281619</v>
      </c>
      <c r="AA9191">
        <v>3660449.5296589201</v>
      </c>
    </row>
    <row r="9192" spans="1:27" x14ac:dyDescent="0.25">
      <c r="A9192">
        <v>-111.976551319999</v>
      </c>
      <c r="B9192">
        <v>33.078820210000003</v>
      </c>
      <c r="C9192" t="s">
        <v>983</v>
      </c>
      <c r="D9192" t="s">
        <v>982</v>
      </c>
      <c r="E9192" t="s">
        <v>981</v>
      </c>
      <c r="F9192">
        <v>8511</v>
      </c>
      <c r="G9192">
        <v>184</v>
      </c>
      <c r="H9192">
        <v>13.33</v>
      </c>
      <c r="I9192">
        <v>1.673</v>
      </c>
      <c r="J9192">
        <v>1</v>
      </c>
      <c r="K9192">
        <v>1167.5</v>
      </c>
      <c r="L9192" t="s">
        <v>980</v>
      </c>
      <c r="M9192" t="s">
        <v>979</v>
      </c>
      <c r="N9192" s="119">
        <v>44152</v>
      </c>
      <c r="O9192">
        <v>0</v>
      </c>
      <c r="P9192">
        <v>0</v>
      </c>
      <c r="Q9192">
        <v>6773.1999999999898</v>
      </c>
      <c r="R9192">
        <v>1212.29999999999</v>
      </c>
      <c r="S9192">
        <v>2.5259999999999998</v>
      </c>
      <c r="T9192">
        <v>33</v>
      </c>
      <c r="U9192">
        <v>3673.5999999999899</v>
      </c>
      <c r="V9192">
        <v>25</v>
      </c>
      <c r="W9192">
        <v>1.141</v>
      </c>
      <c r="X9192">
        <v>1.8440000000000001</v>
      </c>
      <c r="Y9192" s="119">
        <v>44152</v>
      </c>
      <c r="Z9192">
        <v>408855.51131909702</v>
      </c>
      <c r="AA9192">
        <v>3660448.9733242202</v>
      </c>
    </row>
    <row r="9193" spans="1:27" x14ac:dyDescent="0.25">
      <c r="A9193">
        <v>-111.976551139999</v>
      </c>
      <c r="B9193">
        <v>33.07881519</v>
      </c>
      <c r="C9193" t="s">
        <v>983</v>
      </c>
      <c r="D9193" t="s">
        <v>982</v>
      </c>
      <c r="E9193" t="s">
        <v>981</v>
      </c>
      <c r="F9193">
        <v>8512</v>
      </c>
      <c r="G9193">
        <v>185</v>
      </c>
      <c r="H9193">
        <v>13.33</v>
      </c>
      <c r="I9193">
        <v>1.9359999999999999</v>
      </c>
      <c r="J9193">
        <v>1</v>
      </c>
      <c r="K9193">
        <v>1167.5</v>
      </c>
      <c r="L9193" t="s">
        <v>980</v>
      </c>
      <c r="M9193" t="s">
        <v>979</v>
      </c>
      <c r="N9193" s="119">
        <v>44152</v>
      </c>
      <c r="O9193">
        <v>0</v>
      </c>
      <c r="P9193">
        <v>0</v>
      </c>
      <c r="Q9193">
        <v>5650.3</v>
      </c>
      <c r="R9193">
        <v>874.16999999999905</v>
      </c>
      <c r="S9193">
        <v>1.821</v>
      </c>
      <c r="T9193">
        <v>33</v>
      </c>
      <c r="U9193">
        <v>2649</v>
      </c>
      <c r="V9193">
        <v>25</v>
      </c>
      <c r="W9193">
        <v>1.32</v>
      </c>
      <c r="X9193">
        <v>2.133</v>
      </c>
      <c r="Y9193" s="119">
        <v>44152</v>
      </c>
      <c r="Z9193">
        <v>408855.52294217399</v>
      </c>
      <c r="AA9193">
        <v>3660448.41661026</v>
      </c>
    </row>
    <row r="9194" spans="1:27" x14ac:dyDescent="0.25">
      <c r="A9194">
        <v>-111.976551999999</v>
      </c>
      <c r="B9194">
        <v>33.078810230000002</v>
      </c>
      <c r="C9194" t="s">
        <v>983</v>
      </c>
      <c r="D9194" t="s">
        <v>982</v>
      </c>
      <c r="E9194" t="s">
        <v>981</v>
      </c>
      <c r="F9194">
        <v>8513</v>
      </c>
      <c r="G9194">
        <v>180</v>
      </c>
      <c r="H9194">
        <v>13.33</v>
      </c>
      <c r="I9194">
        <v>1.837</v>
      </c>
      <c r="J9194">
        <v>1</v>
      </c>
      <c r="K9194">
        <v>1167.5</v>
      </c>
      <c r="L9194" t="s">
        <v>980</v>
      </c>
      <c r="M9194" t="s">
        <v>979</v>
      </c>
      <c r="N9194" s="119">
        <v>44152</v>
      </c>
      <c r="O9194">
        <v>0</v>
      </c>
      <c r="P9194">
        <v>0</v>
      </c>
      <c r="Q9194">
        <v>6371.8999999999896</v>
      </c>
      <c r="R9194">
        <v>1038.5999999999899</v>
      </c>
      <c r="S9194">
        <v>2.1640000000000001</v>
      </c>
      <c r="T9194">
        <v>33</v>
      </c>
      <c r="U9194">
        <v>3147.3</v>
      </c>
      <c r="V9194">
        <v>25</v>
      </c>
      <c r="W9194">
        <v>1.2529999999999999</v>
      </c>
      <c r="X9194">
        <v>2.0249999999999999</v>
      </c>
      <c r="Y9194" s="119">
        <v>44152</v>
      </c>
      <c r="Z9194">
        <v>408855.43755539099</v>
      </c>
      <c r="AA9194">
        <v>3660447.8674514699</v>
      </c>
    </row>
    <row r="9195" spans="1:27" x14ac:dyDescent="0.25">
      <c r="A9195">
        <v>-111.976552659999</v>
      </c>
      <c r="B9195">
        <v>33.078804220000002</v>
      </c>
      <c r="C9195" t="s">
        <v>983</v>
      </c>
      <c r="D9195" t="s">
        <v>982</v>
      </c>
      <c r="E9195" t="s">
        <v>981</v>
      </c>
      <c r="F9195">
        <v>8514</v>
      </c>
      <c r="G9195">
        <v>182</v>
      </c>
      <c r="H9195">
        <v>13.33</v>
      </c>
      <c r="I9195">
        <v>1.837</v>
      </c>
      <c r="J9195">
        <v>1</v>
      </c>
      <c r="K9195">
        <v>1167.5</v>
      </c>
      <c r="L9195" t="s">
        <v>980</v>
      </c>
      <c r="M9195" t="s">
        <v>979</v>
      </c>
      <c r="N9195" s="119">
        <v>44152</v>
      </c>
      <c r="O9195">
        <v>0</v>
      </c>
      <c r="P9195">
        <v>0</v>
      </c>
      <c r="Q9195">
        <v>5856</v>
      </c>
      <c r="R9195">
        <v>954.53999999999905</v>
      </c>
      <c r="S9195">
        <v>1.9890000000000001</v>
      </c>
      <c r="T9195">
        <v>33</v>
      </c>
      <c r="U9195">
        <v>2892.5</v>
      </c>
      <c r="V9195">
        <v>25</v>
      </c>
      <c r="W9195">
        <v>1.2529999999999999</v>
      </c>
      <c r="X9195">
        <v>2.0249999999999999</v>
      </c>
      <c r="Y9195" s="119">
        <v>44152</v>
      </c>
      <c r="Z9195">
        <v>408855.36975323898</v>
      </c>
      <c r="AA9195">
        <v>3660447.2017075401</v>
      </c>
    </row>
    <row r="9196" spans="1:27" x14ac:dyDescent="0.25">
      <c r="A9196">
        <v>-111.976552319999</v>
      </c>
      <c r="B9196">
        <v>33.07879921</v>
      </c>
      <c r="C9196" t="s">
        <v>983</v>
      </c>
      <c r="D9196" t="s">
        <v>982</v>
      </c>
      <c r="E9196" t="s">
        <v>981</v>
      </c>
      <c r="F9196">
        <v>8515</v>
      </c>
      <c r="G9196">
        <v>184</v>
      </c>
      <c r="H9196">
        <v>13.33</v>
      </c>
      <c r="I9196">
        <v>2.198</v>
      </c>
      <c r="J9196">
        <v>1</v>
      </c>
      <c r="K9196">
        <v>1167.5</v>
      </c>
      <c r="L9196" t="s">
        <v>980</v>
      </c>
      <c r="M9196" t="s">
        <v>979</v>
      </c>
      <c r="N9196" s="119">
        <v>44152</v>
      </c>
      <c r="O9196">
        <v>0</v>
      </c>
      <c r="P9196">
        <v>0</v>
      </c>
      <c r="Q9196">
        <v>6598.1</v>
      </c>
      <c r="R9196">
        <v>898.90999999999894</v>
      </c>
      <c r="S9196">
        <v>1.873</v>
      </c>
      <c r="T9196">
        <v>33</v>
      </c>
      <c r="U9196">
        <v>2724</v>
      </c>
      <c r="V9196">
        <v>25</v>
      </c>
      <c r="W9196">
        <v>1.4990000000000001</v>
      </c>
      <c r="X9196">
        <v>2.4220000000000002</v>
      </c>
      <c r="Y9196" s="119">
        <v>44152</v>
      </c>
      <c r="Z9196">
        <v>408855.39632074401</v>
      </c>
      <c r="AA9196">
        <v>3660446.64596332</v>
      </c>
    </row>
    <row r="9197" spans="1:27" x14ac:dyDescent="0.25">
      <c r="A9197">
        <v>-111.97655217000001</v>
      </c>
      <c r="B9197">
        <v>33.078794219999899</v>
      </c>
      <c r="C9197" t="s">
        <v>983</v>
      </c>
      <c r="D9197" t="s">
        <v>982</v>
      </c>
      <c r="E9197" t="s">
        <v>981</v>
      </c>
      <c r="F9197">
        <v>8516</v>
      </c>
      <c r="G9197">
        <v>179</v>
      </c>
      <c r="H9197">
        <v>13.33</v>
      </c>
      <c r="I9197">
        <v>1.9359999999999999</v>
      </c>
      <c r="J9197">
        <v>1</v>
      </c>
      <c r="K9197">
        <v>1167.5999999999899</v>
      </c>
      <c r="L9197" t="s">
        <v>980</v>
      </c>
      <c r="M9197" t="s">
        <v>979</v>
      </c>
      <c r="N9197" s="119">
        <v>44152</v>
      </c>
      <c r="O9197">
        <v>0</v>
      </c>
      <c r="P9197">
        <v>0</v>
      </c>
      <c r="Q9197">
        <v>7601.1999999999898</v>
      </c>
      <c r="R9197">
        <v>1176</v>
      </c>
      <c r="S9197">
        <v>2.4500000000000002</v>
      </c>
      <c r="T9197">
        <v>33</v>
      </c>
      <c r="U9197">
        <v>3563.5999999999899</v>
      </c>
      <c r="V9197">
        <v>25</v>
      </c>
      <c r="W9197">
        <v>1.32</v>
      </c>
      <c r="X9197">
        <v>2.133</v>
      </c>
      <c r="Y9197" s="119">
        <v>44152</v>
      </c>
      <c r="Z9197">
        <v>408855.40517461702</v>
      </c>
      <c r="AA9197">
        <v>3660446.0926014502</v>
      </c>
    </row>
    <row r="9198" spans="1:27" x14ac:dyDescent="0.25">
      <c r="A9198">
        <v>-111.97655337</v>
      </c>
      <c r="B9198">
        <v>33.078788150000001</v>
      </c>
      <c r="C9198" t="s">
        <v>983</v>
      </c>
      <c r="D9198" t="s">
        <v>982</v>
      </c>
      <c r="E9198" t="s">
        <v>981</v>
      </c>
      <c r="F9198">
        <v>8517</v>
      </c>
      <c r="G9198">
        <v>172</v>
      </c>
      <c r="H9198">
        <v>13.33</v>
      </c>
      <c r="I9198">
        <v>1.837</v>
      </c>
      <c r="J9198">
        <v>1</v>
      </c>
      <c r="K9198">
        <v>1167.5999999999899</v>
      </c>
      <c r="L9198" t="s">
        <v>980</v>
      </c>
      <c r="M9198" t="s">
        <v>979</v>
      </c>
      <c r="N9198" s="119">
        <v>44152</v>
      </c>
      <c r="O9198">
        <v>0</v>
      </c>
      <c r="P9198">
        <v>0</v>
      </c>
      <c r="Q9198">
        <v>7693.8</v>
      </c>
      <c r="R9198">
        <v>1254.0999999999899</v>
      </c>
      <c r="S9198">
        <v>2.613</v>
      </c>
      <c r="T9198">
        <v>33</v>
      </c>
      <c r="U9198">
        <v>3800.3</v>
      </c>
      <c r="V9198">
        <v>25</v>
      </c>
      <c r="W9198">
        <v>1.2529999999999999</v>
      </c>
      <c r="X9198">
        <v>2.0249999999999999</v>
      </c>
      <c r="Y9198" s="119">
        <v>44152</v>
      </c>
      <c r="Z9198">
        <v>408855.28690791701</v>
      </c>
      <c r="AA9198">
        <v>3660445.4206743599</v>
      </c>
    </row>
    <row r="9199" spans="1:27" x14ac:dyDescent="0.25">
      <c r="A9199">
        <v>-111.97655149000001</v>
      </c>
      <c r="B9199">
        <v>33.078783209999898</v>
      </c>
      <c r="C9199" t="s">
        <v>983</v>
      </c>
      <c r="D9199" t="s">
        <v>982</v>
      </c>
      <c r="E9199" t="s">
        <v>981</v>
      </c>
      <c r="F9199">
        <v>8518</v>
      </c>
      <c r="G9199">
        <v>183</v>
      </c>
      <c r="H9199">
        <v>13.33</v>
      </c>
      <c r="I9199">
        <v>1.772</v>
      </c>
      <c r="J9199">
        <v>1</v>
      </c>
      <c r="K9199">
        <v>1167.5999999999899</v>
      </c>
      <c r="L9199" t="s">
        <v>980</v>
      </c>
      <c r="M9199" t="s">
        <v>979</v>
      </c>
      <c r="N9199" s="119">
        <v>44152</v>
      </c>
      <c r="O9199">
        <v>0</v>
      </c>
      <c r="P9199">
        <v>0</v>
      </c>
      <c r="Q9199">
        <v>6791.8</v>
      </c>
      <c r="R9199">
        <v>1148.0999999999899</v>
      </c>
      <c r="S9199">
        <v>2.3919999999999999</v>
      </c>
      <c r="T9199">
        <v>33</v>
      </c>
      <c r="U9199">
        <v>3479</v>
      </c>
      <c r="V9199">
        <v>25</v>
      </c>
      <c r="W9199">
        <v>1.208</v>
      </c>
      <c r="X9199">
        <v>1.952</v>
      </c>
      <c r="Y9199" s="119">
        <v>44152</v>
      </c>
      <c r="Z9199">
        <v>408855.45728852903</v>
      </c>
      <c r="AA9199">
        <v>3660444.8713536402</v>
      </c>
    </row>
    <row r="9200" spans="1:27" x14ac:dyDescent="0.25">
      <c r="A9200">
        <v>-111.976552339999</v>
      </c>
      <c r="B9200">
        <v>33.0787772199999</v>
      </c>
      <c r="C9200" t="s">
        <v>983</v>
      </c>
      <c r="D9200" t="s">
        <v>982</v>
      </c>
      <c r="E9200" t="s">
        <v>981</v>
      </c>
      <c r="F9200">
        <v>8519</v>
      </c>
      <c r="G9200">
        <v>178</v>
      </c>
      <c r="H9200">
        <v>13.33</v>
      </c>
      <c r="I9200">
        <v>1.9359999999999999</v>
      </c>
      <c r="J9200">
        <v>1</v>
      </c>
      <c r="K9200">
        <v>1167.5999999999899</v>
      </c>
      <c r="L9200" t="s">
        <v>980</v>
      </c>
      <c r="M9200" t="s">
        <v>979</v>
      </c>
      <c r="N9200" s="119">
        <v>44152</v>
      </c>
      <c r="O9200">
        <v>0</v>
      </c>
      <c r="P9200">
        <v>0</v>
      </c>
      <c r="Q9200">
        <v>6894.8</v>
      </c>
      <c r="R9200">
        <v>1066.7</v>
      </c>
      <c r="S9200">
        <v>2.222</v>
      </c>
      <c r="T9200">
        <v>33</v>
      </c>
      <c r="U9200">
        <v>3232.5</v>
      </c>
      <c r="V9200">
        <v>25</v>
      </c>
      <c r="W9200">
        <v>1.32</v>
      </c>
      <c r="X9200">
        <v>2.133</v>
      </c>
      <c r="Y9200" s="119">
        <v>44152</v>
      </c>
      <c r="Z9200">
        <v>408855.37177272601</v>
      </c>
      <c r="AA9200">
        <v>3660444.2079920699</v>
      </c>
    </row>
    <row r="9201" spans="1:27" x14ac:dyDescent="0.25">
      <c r="A9201">
        <v>-111.97655183000001</v>
      </c>
      <c r="B9201">
        <v>33.078772219999898</v>
      </c>
      <c r="C9201" t="s">
        <v>983</v>
      </c>
      <c r="D9201" t="s">
        <v>982</v>
      </c>
      <c r="E9201" t="s">
        <v>981</v>
      </c>
      <c r="F9201">
        <v>8520</v>
      </c>
      <c r="G9201">
        <v>181</v>
      </c>
      <c r="H9201">
        <v>13.33</v>
      </c>
      <c r="I9201">
        <v>1.9690000000000001</v>
      </c>
      <c r="J9201">
        <v>1</v>
      </c>
      <c r="K9201">
        <v>1167.5999999999899</v>
      </c>
      <c r="L9201" t="s">
        <v>980</v>
      </c>
      <c r="M9201" t="s">
        <v>979</v>
      </c>
      <c r="N9201" s="119">
        <v>44152</v>
      </c>
      <c r="O9201">
        <v>0</v>
      </c>
      <c r="P9201">
        <v>0</v>
      </c>
      <c r="Q9201">
        <v>7608.5</v>
      </c>
      <c r="R9201">
        <v>1157.5</v>
      </c>
      <c r="S9201">
        <v>2.411</v>
      </c>
      <c r="T9201">
        <v>33</v>
      </c>
      <c r="U9201">
        <v>3507.5999999999899</v>
      </c>
      <c r="V9201">
        <v>25</v>
      </c>
      <c r="W9201">
        <v>1.3420000000000001</v>
      </c>
      <c r="X9201">
        <v>2.169</v>
      </c>
      <c r="Y9201" s="119">
        <v>44152</v>
      </c>
      <c r="Z9201">
        <v>408855.414218063</v>
      </c>
      <c r="AA9201">
        <v>3660443.65320891</v>
      </c>
    </row>
    <row r="9202" spans="1:27" x14ac:dyDescent="0.25">
      <c r="A9202">
        <v>-111.97655149000001</v>
      </c>
      <c r="B9202">
        <v>33.078766209999898</v>
      </c>
      <c r="C9202" t="s">
        <v>983</v>
      </c>
      <c r="D9202" t="s">
        <v>982</v>
      </c>
      <c r="E9202" t="s">
        <v>981</v>
      </c>
      <c r="F9202">
        <v>8521</v>
      </c>
      <c r="G9202">
        <v>183</v>
      </c>
      <c r="H9202">
        <v>13.33</v>
      </c>
      <c r="I9202">
        <v>1.9359999999999999</v>
      </c>
      <c r="J9202">
        <v>1</v>
      </c>
      <c r="K9202">
        <v>1167.5999999999899</v>
      </c>
      <c r="L9202" t="s">
        <v>980</v>
      </c>
      <c r="M9202" t="s">
        <v>979</v>
      </c>
      <c r="N9202" s="119">
        <v>44152</v>
      </c>
      <c r="O9202">
        <v>0</v>
      </c>
      <c r="P9202">
        <v>0</v>
      </c>
      <c r="Q9202">
        <v>6078</v>
      </c>
      <c r="R9202">
        <v>940.35</v>
      </c>
      <c r="S9202">
        <v>1.9590000000000001</v>
      </c>
      <c r="T9202">
        <v>33</v>
      </c>
      <c r="U9202">
        <v>2849.5</v>
      </c>
      <c r="V9202">
        <v>25</v>
      </c>
      <c r="W9202">
        <v>1.32</v>
      </c>
      <c r="X9202">
        <v>2.133</v>
      </c>
      <c r="Y9202" s="119">
        <v>44152</v>
      </c>
      <c r="Z9202">
        <v>408855.43975415698</v>
      </c>
      <c r="AA9202">
        <v>3660442.9865966402</v>
      </c>
    </row>
    <row r="9203" spans="1:27" x14ac:dyDescent="0.25">
      <c r="A9203">
        <v>-111.97655303000001</v>
      </c>
      <c r="B9203">
        <v>33.078761180000001</v>
      </c>
      <c r="C9203" t="s">
        <v>983</v>
      </c>
      <c r="D9203" t="s">
        <v>982</v>
      </c>
      <c r="E9203" t="s">
        <v>981</v>
      </c>
      <c r="F9203">
        <v>8522</v>
      </c>
      <c r="G9203">
        <v>174</v>
      </c>
      <c r="H9203">
        <v>13.33</v>
      </c>
      <c r="I9203">
        <v>1.903</v>
      </c>
      <c r="J9203">
        <v>1</v>
      </c>
      <c r="K9203">
        <v>1167.5</v>
      </c>
      <c r="L9203" t="s">
        <v>980</v>
      </c>
      <c r="M9203" t="s">
        <v>979</v>
      </c>
      <c r="N9203" s="119">
        <v>44152</v>
      </c>
      <c r="O9203">
        <v>0</v>
      </c>
      <c r="P9203">
        <v>0</v>
      </c>
      <c r="Q9203">
        <v>6048.1999999999898</v>
      </c>
      <c r="R9203">
        <v>951.87</v>
      </c>
      <c r="S9203">
        <v>1.9830000000000001</v>
      </c>
      <c r="T9203">
        <v>33</v>
      </c>
      <c r="U9203">
        <v>2884.4</v>
      </c>
      <c r="V9203">
        <v>25</v>
      </c>
      <c r="W9203">
        <v>1.2969999999999999</v>
      </c>
      <c r="X9203">
        <v>2.097</v>
      </c>
      <c r="Y9203" s="119">
        <v>44152</v>
      </c>
      <c r="Z9203">
        <v>408855.29082510999</v>
      </c>
      <c r="AA9203">
        <v>3660442.4302675598</v>
      </c>
    </row>
    <row r="9204" spans="1:27" x14ac:dyDescent="0.25">
      <c r="A9204">
        <v>-111.976552999999</v>
      </c>
      <c r="B9204">
        <v>33.078756230000003</v>
      </c>
      <c r="C9204" t="s">
        <v>983</v>
      </c>
      <c r="D9204" t="s">
        <v>982</v>
      </c>
      <c r="E9204" t="s">
        <v>981</v>
      </c>
      <c r="F9204">
        <v>8523</v>
      </c>
      <c r="G9204">
        <v>180</v>
      </c>
      <c r="H9204">
        <v>13.33</v>
      </c>
      <c r="I9204">
        <v>1.804</v>
      </c>
      <c r="J9204">
        <v>1</v>
      </c>
      <c r="K9204">
        <v>1167.5</v>
      </c>
      <c r="L9204" t="s">
        <v>980</v>
      </c>
      <c r="M9204" t="s">
        <v>979</v>
      </c>
      <c r="N9204" s="119">
        <v>44152</v>
      </c>
      <c r="O9204">
        <v>0</v>
      </c>
      <c r="P9204">
        <v>0</v>
      </c>
      <c r="Q9204">
        <v>4654.6999999999898</v>
      </c>
      <c r="R9204">
        <v>772.51999999999896</v>
      </c>
      <c r="S9204">
        <v>1.609</v>
      </c>
      <c r="T9204">
        <v>33</v>
      </c>
      <c r="U9204">
        <v>2341</v>
      </c>
      <c r="V9204">
        <v>25</v>
      </c>
      <c r="W9204">
        <v>1.23</v>
      </c>
      <c r="X9204">
        <v>1.988</v>
      </c>
      <c r="Y9204" s="119">
        <v>44152</v>
      </c>
      <c r="Z9204">
        <v>408855.28851965698</v>
      </c>
      <c r="AA9204">
        <v>3660441.88144462</v>
      </c>
    </row>
    <row r="9205" spans="1:27" x14ac:dyDescent="0.25">
      <c r="A9205">
        <v>-111.976552139999</v>
      </c>
      <c r="B9205">
        <v>33.078751189999899</v>
      </c>
      <c r="C9205" t="s">
        <v>983</v>
      </c>
      <c r="D9205" t="s">
        <v>982</v>
      </c>
      <c r="E9205" t="s">
        <v>981</v>
      </c>
      <c r="F9205">
        <v>8524</v>
      </c>
      <c r="G9205">
        <v>185</v>
      </c>
      <c r="H9205">
        <v>13.33</v>
      </c>
      <c r="I9205">
        <v>1.87</v>
      </c>
      <c r="J9205">
        <v>1</v>
      </c>
      <c r="K9205">
        <v>1167.5</v>
      </c>
      <c r="L9205" t="s">
        <v>980</v>
      </c>
      <c r="M9205" t="s">
        <v>979</v>
      </c>
      <c r="N9205" s="119">
        <v>44152</v>
      </c>
      <c r="O9205">
        <v>0</v>
      </c>
      <c r="P9205">
        <v>0</v>
      </c>
      <c r="Q9205">
        <v>5451.6</v>
      </c>
      <c r="R9205">
        <v>873.02999999999895</v>
      </c>
      <c r="S9205">
        <v>1.819</v>
      </c>
      <c r="T9205">
        <v>33</v>
      </c>
      <c r="U9205">
        <v>2645.5</v>
      </c>
      <c r="V9205">
        <v>25</v>
      </c>
      <c r="W9205">
        <v>1.2749999999999999</v>
      </c>
      <c r="X9205">
        <v>2.0609999999999999</v>
      </c>
      <c r="Y9205" s="119">
        <v>44152</v>
      </c>
      <c r="Z9205">
        <v>408855.363592148</v>
      </c>
      <c r="AA9205">
        <v>3660441.3219228298</v>
      </c>
    </row>
    <row r="9206" spans="1:27" x14ac:dyDescent="0.25">
      <c r="A9206">
        <v>-111.97655283</v>
      </c>
      <c r="B9206">
        <v>33.078745220000002</v>
      </c>
      <c r="C9206" t="s">
        <v>983</v>
      </c>
      <c r="D9206" t="s">
        <v>982</v>
      </c>
      <c r="E9206" t="s">
        <v>981</v>
      </c>
      <c r="F9206">
        <v>8525</v>
      </c>
      <c r="G9206">
        <v>181</v>
      </c>
      <c r="H9206">
        <v>13.33</v>
      </c>
      <c r="I9206">
        <v>1.903</v>
      </c>
      <c r="J9206">
        <v>1</v>
      </c>
      <c r="K9206">
        <v>1167.5</v>
      </c>
      <c r="L9206" t="s">
        <v>980</v>
      </c>
      <c r="M9206" t="s">
        <v>979</v>
      </c>
      <c r="N9206" s="119">
        <v>44152</v>
      </c>
      <c r="O9206">
        <v>0</v>
      </c>
      <c r="P9206">
        <v>0</v>
      </c>
      <c r="Q9206">
        <v>5205.8999999999896</v>
      </c>
      <c r="R9206">
        <v>819.30999999999904</v>
      </c>
      <c r="S9206">
        <v>1.7070000000000001</v>
      </c>
      <c r="T9206">
        <v>33</v>
      </c>
      <c r="U9206">
        <v>2482.6999999999898</v>
      </c>
      <c r="V9206">
        <v>25</v>
      </c>
      <c r="W9206">
        <v>1.2969999999999999</v>
      </c>
      <c r="X9206">
        <v>2.097</v>
      </c>
      <c r="Y9206" s="119">
        <v>44152</v>
      </c>
      <c r="Z9206">
        <v>408855.29303107102</v>
      </c>
      <c r="AA9206">
        <v>3660440.66063968</v>
      </c>
    </row>
    <row r="9207" spans="1:27" x14ac:dyDescent="0.25">
      <c r="A9207">
        <v>-111.976553679999</v>
      </c>
      <c r="B9207">
        <v>33.0787402099999</v>
      </c>
      <c r="C9207" t="s">
        <v>983</v>
      </c>
      <c r="D9207" t="s">
        <v>982</v>
      </c>
      <c r="E9207" t="s">
        <v>981</v>
      </c>
      <c r="F9207">
        <v>8526</v>
      </c>
      <c r="G9207">
        <v>176</v>
      </c>
      <c r="H9207">
        <v>13.33</v>
      </c>
      <c r="I9207">
        <v>1.7390000000000001</v>
      </c>
      <c r="J9207">
        <v>1</v>
      </c>
      <c r="K9207">
        <v>1167.5</v>
      </c>
      <c r="L9207" t="s">
        <v>980</v>
      </c>
      <c r="M9207" t="s">
        <v>979</v>
      </c>
      <c r="N9207" s="119">
        <v>44152</v>
      </c>
      <c r="O9207">
        <v>0</v>
      </c>
      <c r="P9207">
        <v>0</v>
      </c>
      <c r="Q9207">
        <v>5386.5</v>
      </c>
      <c r="R9207">
        <v>927.7</v>
      </c>
      <c r="S9207">
        <v>1.9330000000000001</v>
      </c>
      <c r="T9207">
        <v>33</v>
      </c>
      <c r="U9207">
        <v>2811.1999999999898</v>
      </c>
      <c r="V9207">
        <v>25</v>
      </c>
      <c r="W9207">
        <v>1.1859999999999999</v>
      </c>
      <c r="X9207">
        <v>1.9159999999999999</v>
      </c>
      <c r="Y9207" s="119">
        <v>44152</v>
      </c>
      <c r="Z9207">
        <v>408855.20852603798</v>
      </c>
      <c r="AA9207">
        <v>3660440.1059288001</v>
      </c>
    </row>
    <row r="9208" spans="1:27" x14ac:dyDescent="0.25">
      <c r="A9208">
        <v>-111.97655163</v>
      </c>
      <c r="B9208">
        <v>33.07873515</v>
      </c>
      <c r="C9208" t="s">
        <v>983</v>
      </c>
      <c r="D9208" t="s">
        <v>982</v>
      </c>
      <c r="E9208" t="s">
        <v>981</v>
      </c>
      <c r="F9208">
        <v>8527</v>
      </c>
      <c r="G9208">
        <v>188</v>
      </c>
      <c r="H9208">
        <v>13.33</v>
      </c>
      <c r="I9208">
        <v>2.0009999999999999</v>
      </c>
      <c r="J9208">
        <v>1</v>
      </c>
      <c r="K9208">
        <v>1167.5999999999899</v>
      </c>
      <c r="L9208" t="s">
        <v>980</v>
      </c>
      <c r="M9208" t="s">
        <v>979</v>
      </c>
      <c r="N9208" s="119">
        <v>44152</v>
      </c>
      <c r="O9208">
        <v>0</v>
      </c>
      <c r="P9208">
        <v>0</v>
      </c>
      <c r="Q9208">
        <v>3607.6999999999898</v>
      </c>
      <c r="R9208">
        <v>539.86</v>
      </c>
      <c r="S9208">
        <v>1.125</v>
      </c>
      <c r="T9208">
        <v>33</v>
      </c>
      <c r="U9208">
        <v>1635.9</v>
      </c>
      <c r="V9208">
        <v>25</v>
      </c>
      <c r="W9208">
        <v>1.365</v>
      </c>
      <c r="X9208">
        <v>2.2050000000000001</v>
      </c>
      <c r="Y9208" s="119">
        <v>44152</v>
      </c>
      <c r="Z9208">
        <v>408855.394650487</v>
      </c>
      <c r="AA9208">
        <v>3660439.54315631</v>
      </c>
    </row>
    <row r="9209" spans="1:27" x14ac:dyDescent="0.25">
      <c r="A9209">
        <v>-111.97655283</v>
      </c>
      <c r="B9209">
        <v>33.07872922</v>
      </c>
      <c r="C9209" t="s">
        <v>983</v>
      </c>
      <c r="D9209" t="s">
        <v>982</v>
      </c>
      <c r="E9209" t="s">
        <v>981</v>
      </c>
      <c r="F9209">
        <v>8528</v>
      </c>
      <c r="G9209">
        <v>181</v>
      </c>
      <c r="H9209">
        <v>13.33</v>
      </c>
      <c r="I9209">
        <v>1.903</v>
      </c>
      <c r="J9209">
        <v>1</v>
      </c>
      <c r="K9209">
        <v>1167.5999999999899</v>
      </c>
      <c r="L9209" t="s">
        <v>980</v>
      </c>
      <c r="M9209" t="s">
        <v>979</v>
      </c>
      <c r="N9209" s="119">
        <v>44152</v>
      </c>
      <c r="O9209">
        <v>0</v>
      </c>
      <c r="P9209">
        <v>0</v>
      </c>
      <c r="Q9209">
        <v>3962.4</v>
      </c>
      <c r="R9209">
        <v>623.59</v>
      </c>
      <c r="S9209">
        <v>1.2989999999999999</v>
      </c>
      <c r="T9209">
        <v>33</v>
      </c>
      <c r="U9209">
        <v>1889.7</v>
      </c>
      <c r="V9209">
        <v>25</v>
      </c>
      <c r="W9209">
        <v>1.2969999999999999</v>
      </c>
      <c r="X9209">
        <v>2.097</v>
      </c>
      <c r="Y9209" s="119">
        <v>44152</v>
      </c>
      <c r="Z9209">
        <v>408855.27652812703</v>
      </c>
      <c r="AA9209">
        <v>3660438.88675074</v>
      </c>
    </row>
    <row r="9210" spans="1:27" x14ac:dyDescent="0.25">
      <c r="A9210">
        <v>-111.976551459999</v>
      </c>
      <c r="B9210">
        <v>33.078724119999897</v>
      </c>
      <c r="C9210" t="s">
        <v>983</v>
      </c>
      <c r="D9210" t="s">
        <v>982</v>
      </c>
      <c r="E9210" t="s">
        <v>981</v>
      </c>
      <c r="F9210">
        <v>8529</v>
      </c>
      <c r="G9210">
        <v>189</v>
      </c>
      <c r="H9210">
        <v>13.33</v>
      </c>
      <c r="I9210">
        <v>2.0009999999999999</v>
      </c>
      <c r="J9210">
        <v>1</v>
      </c>
      <c r="K9210">
        <v>1167.5999999999899</v>
      </c>
      <c r="L9210" t="s">
        <v>980</v>
      </c>
      <c r="M9210" t="s">
        <v>979</v>
      </c>
      <c r="N9210" s="119">
        <v>44152</v>
      </c>
      <c r="O9210">
        <v>0</v>
      </c>
      <c r="P9210">
        <v>0</v>
      </c>
      <c r="Q9210">
        <v>4218.3999999999896</v>
      </c>
      <c r="R9210">
        <v>631.24</v>
      </c>
      <c r="S9210">
        <v>1.3149999999999999</v>
      </c>
      <c r="T9210">
        <v>33</v>
      </c>
      <c r="U9210">
        <v>1912.9</v>
      </c>
      <c r="V9210">
        <v>25</v>
      </c>
      <c r="W9210">
        <v>1.365</v>
      </c>
      <c r="X9210">
        <v>2.2050000000000001</v>
      </c>
      <c r="Y9210" s="119">
        <v>44152</v>
      </c>
      <c r="Z9210">
        <v>408855.3991413</v>
      </c>
      <c r="AA9210">
        <v>3660438.3201340102</v>
      </c>
    </row>
    <row r="9211" spans="1:27" x14ac:dyDescent="0.25">
      <c r="A9211">
        <v>-111.976551799999</v>
      </c>
      <c r="B9211">
        <v>33.078719159999899</v>
      </c>
      <c r="C9211" t="s">
        <v>983</v>
      </c>
      <c r="D9211" t="s">
        <v>982</v>
      </c>
      <c r="E9211" t="s">
        <v>981</v>
      </c>
      <c r="F9211">
        <v>8530</v>
      </c>
      <c r="G9211">
        <v>187</v>
      </c>
      <c r="H9211">
        <v>13.33</v>
      </c>
      <c r="I9211">
        <v>1.87</v>
      </c>
      <c r="J9211">
        <v>1</v>
      </c>
      <c r="K9211">
        <v>1167.5999999999899</v>
      </c>
      <c r="L9211" t="s">
        <v>980</v>
      </c>
      <c r="M9211" t="s">
        <v>979</v>
      </c>
      <c r="N9211" s="119">
        <v>44152</v>
      </c>
      <c r="O9211">
        <v>0</v>
      </c>
      <c r="P9211">
        <v>0</v>
      </c>
      <c r="Q9211">
        <v>5591.8</v>
      </c>
      <c r="R9211">
        <v>895.48</v>
      </c>
      <c r="S9211">
        <v>1.8660000000000001</v>
      </c>
      <c r="T9211">
        <v>33</v>
      </c>
      <c r="U9211">
        <v>2713.5999999999899</v>
      </c>
      <c r="V9211">
        <v>25</v>
      </c>
      <c r="W9211">
        <v>1.2749999999999999</v>
      </c>
      <c r="X9211">
        <v>2.0609999999999999</v>
      </c>
      <c r="Y9211" s="119">
        <v>44152</v>
      </c>
      <c r="Z9211">
        <v>408855.36229036801</v>
      </c>
      <c r="AA9211">
        <v>3660437.7705236799</v>
      </c>
    </row>
    <row r="9212" spans="1:27" x14ac:dyDescent="0.25">
      <c r="A9212">
        <v>-111.97655351</v>
      </c>
      <c r="B9212">
        <v>33.078713209999897</v>
      </c>
      <c r="C9212" t="s">
        <v>983</v>
      </c>
      <c r="D9212" t="s">
        <v>982</v>
      </c>
      <c r="E9212" t="s">
        <v>981</v>
      </c>
      <c r="F9212">
        <v>8531</v>
      </c>
      <c r="G9212">
        <v>177</v>
      </c>
      <c r="H9212">
        <v>13.33</v>
      </c>
      <c r="I9212">
        <v>2.0339999999999998</v>
      </c>
      <c r="J9212">
        <v>1</v>
      </c>
      <c r="K9212">
        <v>1167.5999999999899</v>
      </c>
      <c r="L9212" t="s">
        <v>980</v>
      </c>
      <c r="M9212" t="s">
        <v>979</v>
      </c>
      <c r="N9212" s="119">
        <v>44152</v>
      </c>
      <c r="O9212">
        <v>0</v>
      </c>
      <c r="P9212">
        <v>0</v>
      </c>
      <c r="Q9212">
        <v>5781</v>
      </c>
      <c r="R9212">
        <v>851.12</v>
      </c>
      <c r="S9212">
        <v>1.7729999999999999</v>
      </c>
      <c r="T9212">
        <v>33</v>
      </c>
      <c r="U9212">
        <v>2579.0999999999899</v>
      </c>
      <c r="V9212">
        <v>25</v>
      </c>
      <c r="W9212">
        <v>1.387</v>
      </c>
      <c r="X9212">
        <v>2.2410000000000001</v>
      </c>
      <c r="Y9212" s="119">
        <v>44152</v>
      </c>
      <c r="Z9212">
        <v>408855.19654481701</v>
      </c>
      <c r="AA9212">
        <v>3660437.1123436098</v>
      </c>
    </row>
    <row r="9213" spans="1:27" x14ac:dyDescent="0.25">
      <c r="A9213">
        <v>-111.97655317</v>
      </c>
      <c r="B9213">
        <v>33.078708220000003</v>
      </c>
      <c r="C9213" t="s">
        <v>983</v>
      </c>
      <c r="D9213" t="s">
        <v>982</v>
      </c>
      <c r="E9213" t="s">
        <v>981</v>
      </c>
      <c r="F9213">
        <v>8532</v>
      </c>
      <c r="G9213">
        <v>179</v>
      </c>
      <c r="H9213">
        <v>13.33</v>
      </c>
      <c r="I9213">
        <v>1.837</v>
      </c>
      <c r="J9213">
        <v>1</v>
      </c>
      <c r="K9213">
        <v>1167.5999999999899</v>
      </c>
      <c r="L9213" t="s">
        <v>980</v>
      </c>
      <c r="M9213" t="s">
        <v>979</v>
      </c>
      <c r="N9213" s="119">
        <v>44152</v>
      </c>
      <c r="O9213">
        <v>0</v>
      </c>
      <c r="P9213">
        <v>0</v>
      </c>
      <c r="Q9213">
        <v>5750.5</v>
      </c>
      <c r="R9213">
        <v>937.33</v>
      </c>
      <c r="S9213">
        <v>1.9530000000000001</v>
      </c>
      <c r="T9213">
        <v>33</v>
      </c>
      <c r="U9213">
        <v>2840.4</v>
      </c>
      <c r="V9213">
        <v>25</v>
      </c>
      <c r="W9213">
        <v>1.2529999999999999</v>
      </c>
      <c r="X9213">
        <v>2.0249999999999999</v>
      </c>
      <c r="Y9213" s="119">
        <v>44152</v>
      </c>
      <c r="Z9213">
        <v>408855.22313299199</v>
      </c>
      <c r="AA9213">
        <v>3660436.5588167598</v>
      </c>
    </row>
    <row r="9214" spans="1:27" x14ac:dyDescent="0.25">
      <c r="A9214">
        <v>-111.976553659999</v>
      </c>
      <c r="B9214">
        <v>33.078702219999897</v>
      </c>
      <c r="C9214" t="s">
        <v>983</v>
      </c>
      <c r="D9214" t="s">
        <v>982</v>
      </c>
      <c r="E9214" t="s">
        <v>981</v>
      </c>
      <c r="F9214">
        <v>8533</v>
      </c>
      <c r="G9214">
        <v>182</v>
      </c>
      <c r="H9214">
        <v>13.33</v>
      </c>
      <c r="I9214">
        <v>2.0670000000000002</v>
      </c>
      <c r="J9214">
        <v>1</v>
      </c>
      <c r="K9214">
        <v>1167.5999999999899</v>
      </c>
      <c r="L9214" t="s">
        <v>980</v>
      </c>
      <c r="M9214" t="s">
        <v>979</v>
      </c>
      <c r="N9214" s="119">
        <v>44152</v>
      </c>
      <c r="O9214">
        <v>0</v>
      </c>
      <c r="P9214">
        <v>0</v>
      </c>
      <c r="Q9214">
        <v>5473.6</v>
      </c>
      <c r="R9214">
        <v>793.07</v>
      </c>
      <c r="S9214">
        <v>1.6519999999999999</v>
      </c>
      <c r="T9214">
        <v>33</v>
      </c>
      <c r="U9214">
        <v>2403.1999999999898</v>
      </c>
      <c r="V9214">
        <v>25</v>
      </c>
      <c r="W9214">
        <v>1.409</v>
      </c>
      <c r="X9214">
        <v>2.278</v>
      </c>
      <c r="Y9214" s="119">
        <v>44152</v>
      </c>
      <c r="Z9214">
        <v>408855.17120860901</v>
      </c>
      <c r="AA9214">
        <v>3660435.8940339098</v>
      </c>
    </row>
    <row r="9215" spans="1:27" x14ac:dyDescent="0.25">
      <c r="A9215">
        <v>-111.97655317</v>
      </c>
      <c r="B9215">
        <v>33.078697220000002</v>
      </c>
      <c r="C9215" t="s">
        <v>983</v>
      </c>
      <c r="D9215" t="s">
        <v>982</v>
      </c>
      <c r="E9215" t="s">
        <v>981</v>
      </c>
      <c r="F9215">
        <v>8534</v>
      </c>
      <c r="G9215">
        <v>179</v>
      </c>
      <c r="H9215">
        <v>13.33</v>
      </c>
      <c r="I9215">
        <v>1.9690000000000001</v>
      </c>
      <c r="J9215">
        <v>1</v>
      </c>
      <c r="K9215">
        <v>1167.7</v>
      </c>
      <c r="L9215" t="s">
        <v>980</v>
      </c>
      <c r="M9215" t="s">
        <v>979</v>
      </c>
      <c r="N9215" s="119">
        <v>44152</v>
      </c>
      <c r="O9215">
        <v>0</v>
      </c>
      <c r="P9215">
        <v>0</v>
      </c>
      <c r="Q9215">
        <v>5585.8999999999896</v>
      </c>
      <c r="R9215">
        <v>849.80999999999904</v>
      </c>
      <c r="S9215">
        <v>1.77</v>
      </c>
      <c r="T9215">
        <v>33</v>
      </c>
      <c r="U9215">
        <v>2575.1999999999898</v>
      </c>
      <c r="V9215">
        <v>25</v>
      </c>
      <c r="W9215">
        <v>1.3420000000000001</v>
      </c>
      <c r="X9215">
        <v>2.169</v>
      </c>
      <c r="Y9215" s="119">
        <v>44152</v>
      </c>
      <c r="Z9215">
        <v>408855.21178722498</v>
      </c>
      <c r="AA9215">
        <v>3660435.3392681298</v>
      </c>
    </row>
    <row r="9216" spans="1:27" x14ac:dyDescent="0.25">
      <c r="A9216">
        <v>-111.976553679999</v>
      </c>
      <c r="B9216">
        <v>33.07869221</v>
      </c>
      <c r="C9216" t="s">
        <v>983</v>
      </c>
      <c r="D9216" t="s">
        <v>982</v>
      </c>
      <c r="E9216" t="s">
        <v>981</v>
      </c>
      <c r="F9216">
        <v>8535</v>
      </c>
      <c r="G9216">
        <v>176</v>
      </c>
      <c r="H9216">
        <v>13.33</v>
      </c>
      <c r="I9216">
        <v>2.0009999999999999</v>
      </c>
      <c r="J9216">
        <v>1</v>
      </c>
      <c r="K9216">
        <v>1167.7</v>
      </c>
      <c r="L9216" t="s">
        <v>980</v>
      </c>
      <c r="M9216" t="s">
        <v>979</v>
      </c>
      <c r="N9216" s="119">
        <v>44152</v>
      </c>
      <c r="O9216">
        <v>0</v>
      </c>
      <c r="P9216">
        <v>0</v>
      </c>
      <c r="Q9216">
        <v>5995.5</v>
      </c>
      <c r="R9216">
        <v>897.16999999999905</v>
      </c>
      <c r="S9216">
        <v>1.869</v>
      </c>
      <c r="T9216">
        <v>33</v>
      </c>
      <c r="U9216">
        <v>2718.6999999999898</v>
      </c>
      <c r="V9216">
        <v>25</v>
      </c>
      <c r="W9216">
        <v>1.365</v>
      </c>
      <c r="X9216">
        <v>2.2050000000000001</v>
      </c>
      <c r="Y9216" s="119">
        <v>44152</v>
      </c>
      <c r="Z9216">
        <v>408855.15901718999</v>
      </c>
      <c r="AA9216">
        <v>3660434.7842620201</v>
      </c>
    </row>
    <row r="9217" spans="1:27" x14ac:dyDescent="0.25">
      <c r="A9217">
        <v>-111.976553319999</v>
      </c>
      <c r="B9217">
        <v>33.078686210000001</v>
      </c>
      <c r="C9217" t="s">
        <v>983</v>
      </c>
      <c r="D9217" t="s">
        <v>982</v>
      </c>
      <c r="E9217" t="s">
        <v>981</v>
      </c>
      <c r="F9217">
        <v>8536</v>
      </c>
      <c r="G9217">
        <v>184</v>
      </c>
      <c r="H9217">
        <v>13.33</v>
      </c>
      <c r="I9217">
        <v>1.9690000000000001</v>
      </c>
      <c r="J9217">
        <v>1</v>
      </c>
      <c r="K9217">
        <v>1167.7</v>
      </c>
      <c r="L9217" t="s">
        <v>980</v>
      </c>
      <c r="M9217" t="s">
        <v>979</v>
      </c>
      <c r="N9217" s="119">
        <v>44152</v>
      </c>
      <c r="O9217">
        <v>0</v>
      </c>
      <c r="P9217">
        <v>0</v>
      </c>
      <c r="Q9217">
        <v>7266.3</v>
      </c>
      <c r="R9217">
        <v>1105.4000000000001</v>
      </c>
      <c r="S9217">
        <v>2.3029999999999999</v>
      </c>
      <c r="T9217">
        <v>33</v>
      </c>
      <c r="U9217">
        <v>3349.8</v>
      </c>
      <c r="V9217">
        <v>25</v>
      </c>
      <c r="W9217">
        <v>1.3420000000000001</v>
      </c>
      <c r="X9217">
        <v>2.169</v>
      </c>
      <c r="Y9217" s="119">
        <v>44152</v>
      </c>
      <c r="Z9217">
        <v>408855.18643039401</v>
      </c>
      <c r="AA9217">
        <v>3660434.1187410699</v>
      </c>
    </row>
    <row r="9218" spans="1:27" x14ac:dyDescent="0.25">
      <c r="A9218">
        <v>-111.97655383</v>
      </c>
      <c r="B9218">
        <v>33.07868122</v>
      </c>
      <c r="C9218" t="s">
        <v>983</v>
      </c>
      <c r="D9218" t="s">
        <v>982</v>
      </c>
      <c r="E9218" t="s">
        <v>981</v>
      </c>
      <c r="F9218">
        <v>8537</v>
      </c>
      <c r="G9218">
        <v>181</v>
      </c>
      <c r="H9218">
        <v>13.33</v>
      </c>
      <c r="I9218">
        <v>2.0009999999999999</v>
      </c>
      <c r="J9218">
        <v>1</v>
      </c>
      <c r="K9218">
        <v>1167.5999999999899</v>
      </c>
      <c r="L9218" t="s">
        <v>980</v>
      </c>
      <c r="M9218" t="s">
        <v>979</v>
      </c>
      <c r="N9218" s="119">
        <v>44152</v>
      </c>
      <c r="O9218">
        <v>0</v>
      </c>
      <c r="P9218">
        <v>0</v>
      </c>
      <c r="Q9218">
        <v>6653.5</v>
      </c>
      <c r="R9218">
        <v>995.63999999999896</v>
      </c>
      <c r="S9218">
        <v>2.0739999999999998</v>
      </c>
      <c r="T9218">
        <v>33</v>
      </c>
      <c r="U9218">
        <v>3017.0999999999899</v>
      </c>
      <c r="V9218">
        <v>25</v>
      </c>
      <c r="W9218">
        <v>1.365</v>
      </c>
      <c r="X9218">
        <v>2.2050000000000001</v>
      </c>
      <c r="Y9218" s="119">
        <v>44152</v>
      </c>
      <c r="Z9218">
        <v>408855.133680981</v>
      </c>
      <c r="AA9218">
        <v>3660433.5659523201</v>
      </c>
    </row>
    <row r="9219" spans="1:27" x14ac:dyDescent="0.25">
      <c r="A9219">
        <v>-111.97655417</v>
      </c>
      <c r="B9219">
        <v>33.078675220000001</v>
      </c>
      <c r="C9219" t="s">
        <v>983</v>
      </c>
      <c r="D9219" t="s">
        <v>982</v>
      </c>
      <c r="E9219" t="s">
        <v>981</v>
      </c>
      <c r="F9219">
        <v>8538</v>
      </c>
      <c r="G9219">
        <v>179</v>
      </c>
      <c r="H9219">
        <v>13.33</v>
      </c>
      <c r="I9219">
        <v>1.9359999999999999</v>
      </c>
      <c r="J9219">
        <v>1</v>
      </c>
      <c r="K9219">
        <v>1167.5999999999899</v>
      </c>
      <c r="L9219" t="s">
        <v>980</v>
      </c>
      <c r="M9219" t="s">
        <v>979</v>
      </c>
      <c r="N9219" s="119">
        <v>44152</v>
      </c>
      <c r="O9219">
        <v>0</v>
      </c>
      <c r="P9219">
        <v>0</v>
      </c>
      <c r="Q9219">
        <v>5841</v>
      </c>
      <c r="R9219">
        <v>903.66999999999905</v>
      </c>
      <c r="S9219">
        <v>1.883</v>
      </c>
      <c r="T9219">
        <v>33</v>
      </c>
      <c r="U9219">
        <v>2738.4</v>
      </c>
      <c r="V9219">
        <v>25</v>
      </c>
      <c r="W9219">
        <v>1.32</v>
      </c>
      <c r="X9219">
        <v>2.133</v>
      </c>
      <c r="Y9219" s="119">
        <v>44152</v>
      </c>
      <c r="Z9219">
        <v>408855.09575733799</v>
      </c>
      <c r="AA9219">
        <v>3660432.9010392101</v>
      </c>
    </row>
    <row r="9220" spans="1:27" x14ac:dyDescent="0.25">
      <c r="A9220">
        <v>-111.976553139999</v>
      </c>
      <c r="B9220">
        <v>33.078670189999897</v>
      </c>
      <c r="C9220" t="s">
        <v>983</v>
      </c>
      <c r="D9220" t="s">
        <v>982</v>
      </c>
      <c r="E9220" t="s">
        <v>981</v>
      </c>
      <c r="F9220">
        <v>8539</v>
      </c>
      <c r="G9220">
        <v>185</v>
      </c>
      <c r="H9220">
        <v>13.33</v>
      </c>
      <c r="I9220">
        <v>1.772</v>
      </c>
      <c r="J9220">
        <v>1</v>
      </c>
      <c r="K9220">
        <v>1167.5999999999899</v>
      </c>
      <c r="L9220" t="s">
        <v>980</v>
      </c>
      <c r="M9220" t="s">
        <v>979</v>
      </c>
      <c r="N9220" s="119">
        <v>44152</v>
      </c>
      <c r="O9220">
        <v>0</v>
      </c>
      <c r="P9220">
        <v>0</v>
      </c>
      <c r="Q9220">
        <v>3697.0999999999899</v>
      </c>
      <c r="R9220">
        <v>624.95000000000005</v>
      </c>
      <c r="S9220">
        <v>1.302</v>
      </c>
      <c r="T9220">
        <v>33</v>
      </c>
      <c r="U9220">
        <v>1893.79999999999</v>
      </c>
      <c r="V9220">
        <v>25</v>
      </c>
      <c r="W9220">
        <v>1.208</v>
      </c>
      <c r="X9220">
        <v>1.952</v>
      </c>
      <c r="Y9220" s="119">
        <v>44152</v>
      </c>
      <c r="Z9220">
        <v>408855.18670774502</v>
      </c>
      <c r="AA9220">
        <v>3660432.3424784802</v>
      </c>
    </row>
    <row r="9221" spans="1:27" x14ac:dyDescent="0.25">
      <c r="A9221">
        <v>-111.976553679999</v>
      </c>
      <c r="B9221">
        <v>33.078665209999897</v>
      </c>
      <c r="C9221" t="s">
        <v>983</v>
      </c>
      <c r="D9221" t="s">
        <v>982</v>
      </c>
      <c r="E9221" t="s">
        <v>981</v>
      </c>
      <c r="F9221">
        <v>8540</v>
      </c>
      <c r="G9221">
        <v>176</v>
      </c>
      <c r="H9221">
        <v>13.33</v>
      </c>
      <c r="I9221">
        <v>1.837</v>
      </c>
      <c r="J9221">
        <v>1</v>
      </c>
      <c r="K9221">
        <v>1167.5999999999899</v>
      </c>
      <c r="L9221" t="s">
        <v>980</v>
      </c>
      <c r="M9221" t="s">
        <v>979</v>
      </c>
      <c r="N9221" s="119">
        <v>44152</v>
      </c>
      <c r="O9221">
        <v>0</v>
      </c>
      <c r="P9221">
        <v>0</v>
      </c>
      <c r="Q9221">
        <v>3065.3</v>
      </c>
      <c r="R9221">
        <v>499.64999999999901</v>
      </c>
      <c r="S9221">
        <v>1.0409999999999999</v>
      </c>
      <c r="T9221">
        <v>33</v>
      </c>
      <c r="U9221">
        <v>1514.0999999999899</v>
      </c>
      <c r="V9221">
        <v>25</v>
      </c>
      <c r="W9221">
        <v>1.2529999999999999</v>
      </c>
      <c r="X9221">
        <v>2.0249999999999999</v>
      </c>
      <c r="Y9221" s="119">
        <v>44152</v>
      </c>
      <c r="Z9221">
        <v>408855.13116849097</v>
      </c>
      <c r="AA9221">
        <v>3660431.7908244701</v>
      </c>
    </row>
    <row r="9222" spans="1:27" x14ac:dyDescent="0.25">
      <c r="A9222">
        <v>-111.97655451</v>
      </c>
      <c r="B9222">
        <v>33.078660210000002</v>
      </c>
      <c r="C9222" t="s">
        <v>983</v>
      </c>
      <c r="D9222" t="s">
        <v>982</v>
      </c>
      <c r="E9222" t="s">
        <v>981</v>
      </c>
      <c r="F9222">
        <v>8541</v>
      </c>
      <c r="G9222">
        <v>177</v>
      </c>
      <c r="H9222">
        <v>13.33</v>
      </c>
      <c r="I9222">
        <v>1.9690000000000001</v>
      </c>
      <c r="J9222">
        <v>1</v>
      </c>
      <c r="K9222">
        <v>1167.7</v>
      </c>
      <c r="L9222" t="s">
        <v>980</v>
      </c>
      <c r="M9222" t="s">
        <v>979</v>
      </c>
      <c r="N9222" s="119">
        <v>44152</v>
      </c>
      <c r="O9222">
        <v>0</v>
      </c>
      <c r="P9222">
        <v>0</v>
      </c>
      <c r="Q9222">
        <v>4426.8</v>
      </c>
      <c r="R9222">
        <v>673.46</v>
      </c>
      <c r="S9222">
        <v>1.403</v>
      </c>
      <c r="T9222">
        <v>33</v>
      </c>
      <c r="U9222">
        <v>2040.79999999999</v>
      </c>
      <c r="V9222">
        <v>25</v>
      </c>
      <c r="W9222">
        <v>1.3420000000000001</v>
      </c>
      <c r="X9222">
        <v>2.169</v>
      </c>
      <c r="Y9222" s="119">
        <v>44152</v>
      </c>
      <c r="Z9222">
        <v>408855.04854047298</v>
      </c>
      <c r="AA9222">
        <v>3660431.2372049098</v>
      </c>
    </row>
    <row r="9223" spans="1:27" x14ac:dyDescent="0.25">
      <c r="A9223">
        <v>-111.976553139999</v>
      </c>
      <c r="B9223">
        <v>33.078654190000002</v>
      </c>
      <c r="C9223" t="s">
        <v>983</v>
      </c>
      <c r="D9223" t="s">
        <v>982</v>
      </c>
      <c r="E9223" t="s">
        <v>981</v>
      </c>
      <c r="F9223">
        <v>8542</v>
      </c>
      <c r="G9223">
        <v>185</v>
      </c>
      <c r="H9223">
        <v>13.33</v>
      </c>
      <c r="I9223">
        <v>1.7390000000000001</v>
      </c>
      <c r="J9223">
        <v>1</v>
      </c>
      <c r="K9223">
        <v>1167.79999999999</v>
      </c>
      <c r="L9223" t="s">
        <v>980</v>
      </c>
      <c r="M9223" t="s">
        <v>979</v>
      </c>
      <c r="N9223" s="119">
        <v>44152</v>
      </c>
      <c r="O9223">
        <v>0</v>
      </c>
      <c r="P9223">
        <v>0</v>
      </c>
      <c r="Q9223">
        <v>5360.6</v>
      </c>
      <c r="R9223">
        <v>923.24</v>
      </c>
      <c r="S9223">
        <v>1.923</v>
      </c>
      <c r="T9223">
        <v>33</v>
      </c>
      <c r="U9223">
        <v>2797.6999999999898</v>
      </c>
      <c r="V9223">
        <v>25</v>
      </c>
      <c r="W9223">
        <v>1.1859999999999999</v>
      </c>
      <c r="X9223">
        <v>1.9159999999999999</v>
      </c>
      <c r="Y9223" s="119">
        <v>44152</v>
      </c>
      <c r="Z9223">
        <v>408855.17020482902</v>
      </c>
      <c r="AA9223">
        <v>3660430.56858957</v>
      </c>
    </row>
    <row r="9224" spans="1:27" x14ac:dyDescent="0.25">
      <c r="A9224">
        <v>-111.97655520000001</v>
      </c>
      <c r="B9224">
        <v>33.078649159999898</v>
      </c>
      <c r="C9224" t="s">
        <v>983</v>
      </c>
      <c r="D9224" t="s">
        <v>982</v>
      </c>
      <c r="E9224" t="s">
        <v>981</v>
      </c>
      <c r="F9224">
        <v>8543</v>
      </c>
      <c r="G9224">
        <v>173</v>
      </c>
      <c r="H9224">
        <v>13.33</v>
      </c>
      <c r="I9224">
        <v>1.837</v>
      </c>
      <c r="J9224">
        <v>1</v>
      </c>
      <c r="K9224">
        <v>1167.79999999999</v>
      </c>
      <c r="L9224" t="s">
        <v>980</v>
      </c>
      <c r="M9224" t="s">
        <v>979</v>
      </c>
      <c r="N9224" s="119">
        <v>44152</v>
      </c>
      <c r="O9224">
        <v>0</v>
      </c>
      <c r="P9224">
        <v>0</v>
      </c>
      <c r="Q9224">
        <v>4571</v>
      </c>
      <c r="R9224">
        <v>745.07</v>
      </c>
      <c r="S9224">
        <v>1.552</v>
      </c>
      <c r="T9224">
        <v>33</v>
      </c>
      <c r="U9224">
        <v>2257.8000000000002</v>
      </c>
      <c r="V9224">
        <v>25</v>
      </c>
      <c r="W9224">
        <v>1.2529999999999999</v>
      </c>
      <c r="X9224">
        <v>2.0249999999999999</v>
      </c>
      <c r="Y9224" s="119">
        <v>44152</v>
      </c>
      <c r="Z9224">
        <v>408854.972739644</v>
      </c>
      <c r="AA9224">
        <v>3660430.0127120502</v>
      </c>
    </row>
    <row r="9225" spans="1:27" x14ac:dyDescent="0.25">
      <c r="A9225">
        <v>-111.976553999999</v>
      </c>
      <c r="B9225">
        <v>33.078644230000002</v>
      </c>
      <c r="C9225" t="s">
        <v>983</v>
      </c>
      <c r="D9225" t="s">
        <v>982</v>
      </c>
      <c r="E9225" t="s">
        <v>981</v>
      </c>
      <c r="F9225">
        <v>8544</v>
      </c>
      <c r="G9225">
        <v>180</v>
      </c>
      <c r="H9225">
        <v>13.33</v>
      </c>
      <c r="I9225">
        <v>1.87</v>
      </c>
      <c r="J9225">
        <v>1</v>
      </c>
      <c r="K9225">
        <v>1167.79999999999</v>
      </c>
      <c r="L9225" t="s">
        <v>980</v>
      </c>
      <c r="M9225" t="s">
        <v>979</v>
      </c>
      <c r="N9225" s="119">
        <v>44152</v>
      </c>
      <c r="O9225">
        <v>0</v>
      </c>
      <c r="P9225">
        <v>0</v>
      </c>
      <c r="Q9225">
        <v>5211.1000000000004</v>
      </c>
      <c r="R9225">
        <v>834.5</v>
      </c>
      <c r="S9225">
        <v>1.7390000000000001</v>
      </c>
      <c r="T9225">
        <v>33</v>
      </c>
      <c r="U9225">
        <v>2528.8000000000002</v>
      </c>
      <c r="V9225">
        <v>25</v>
      </c>
      <c r="W9225">
        <v>1.2749999999999999</v>
      </c>
      <c r="X9225">
        <v>2.0609999999999999</v>
      </c>
      <c r="Y9225" s="119">
        <v>44152</v>
      </c>
      <c r="Z9225">
        <v>408855.079660749</v>
      </c>
      <c r="AA9225">
        <v>3660429.46509051</v>
      </c>
    </row>
    <row r="9226" spans="1:27" x14ac:dyDescent="0.25">
      <c r="A9226">
        <v>-111.97655349</v>
      </c>
      <c r="B9226">
        <v>33.078638210000001</v>
      </c>
      <c r="C9226" t="s">
        <v>983</v>
      </c>
      <c r="D9226" t="s">
        <v>982</v>
      </c>
      <c r="E9226" t="s">
        <v>981</v>
      </c>
      <c r="F9226">
        <v>8545</v>
      </c>
      <c r="G9226">
        <v>183</v>
      </c>
      <c r="H9226">
        <v>13.33</v>
      </c>
      <c r="I9226">
        <v>2.0339999999999998</v>
      </c>
      <c r="J9226">
        <v>1</v>
      </c>
      <c r="K9226">
        <v>1167.79999999999</v>
      </c>
      <c r="L9226" t="s">
        <v>980</v>
      </c>
      <c r="M9226" t="s">
        <v>979</v>
      </c>
      <c r="N9226" s="119">
        <v>44152</v>
      </c>
      <c r="O9226">
        <v>0</v>
      </c>
      <c r="P9226">
        <v>0</v>
      </c>
      <c r="Q9226">
        <v>5605.8999999999896</v>
      </c>
      <c r="R9226">
        <v>825.33</v>
      </c>
      <c r="S9226">
        <v>1.7190000000000001</v>
      </c>
      <c r="T9226">
        <v>33</v>
      </c>
      <c r="U9226">
        <v>2501</v>
      </c>
      <c r="V9226">
        <v>25</v>
      </c>
      <c r="W9226">
        <v>1.387</v>
      </c>
      <c r="X9226">
        <v>2.2410000000000001</v>
      </c>
      <c r="Y9226" s="119">
        <v>44152</v>
      </c>
      <c r="Z9226">
        <v>408855.12105410802</v>
      </c>
      <c r="AA9226">
        <v>3660428.7972219498</v>
      </c>
    </row>
    <row r="9227" spans="1:27" x14ac:dyDescent="0.25">
      <c r="A9227">
        <v>-111.97655434000001</v>
      </c>
      <c r="B9227">
        <v>33.078632220000003</v>
      </c>
      <c r="C9227" t="s">
        <v>983</v>
      </c>
      <c r="D9227" t="s">
        <v>982</v>
      </c>
      <c r="E9227" t="s">
        <v>981</v>
      </c>
      <c r="F9227">
        <v>8546</v>
      </c>
      <c r="G9227">
        <v>178</v>
      </c>
      <c r="H9227">
        <v>13.33</v>
      </c>
      <c r="I9227">
        <v>2.0670000000000002</v>
      </c>
      <c r="J9227">
        <v>1</v>
      </c>
      <c r="K9227">
        <v>1167.7</v>
      </c>
      <c r="L9227" t="s">
        <v>980</v>
      </c>
      <c r="M9227" t="s">
        <v>979</v>
      </c>
      <c r="N9227" s="119">
        <v>44152</v>
      </c>
      <c r="O9227">
        <v>0</v>
      </c>
      <c r="P9227">
        <v>0</v>
      </c>
      <c r="Q9227">
        <v>5694.6999999999898</v>
      </c>
      <c r="R9227">
        <v>825.1</v>
      </c>
      <c r="S9227">
        <v>1.7190000000000001</v>
      </c>
      <c r="T9227">
        <v>33</v>
      </c>
      <c r="U9227">
        <v>2500.3000000000002</v>
      </c>
      <c r="V9227">
        <v>25</v>
      </c>
      <c r="W9227">
        <v>1.409</v>
      </c>
      <c r="X9227">
        <v>2.278</v>
      </c>
      <c r="Y9227" s="119">
        <v>44152</v>
      </c>
      <c r="Z9227">
        <v>408855.03553818498</v>
      </c>
      <c r="AA9227">
        <v>3660428.1338603799</v>
      </c>
    </row>
    <row r="9228" spans="1:27" x14ac:dyDescent="0.25">
      <c r="A9228">
        <v>-111.97655432000001</v>
      </c>
      <c r="B9228">
        <v>33.078627210000001</v>
      </c>
      <c r="C9228" t="s">
        <v>983</v>
      </c>
      <c r="D9228" t="s">
        <v>982</v>
      </c>
      <c r="E9228" t="s">
        <v>981</v>
      </c>
      <c r="F9228">
        <v>8547</v>
      </c>
      <c r="G9228">
        <v>184</v>
      </c>
      <c r="H9228">
        <v>13.33</v>
      </c>
      <c r="I9228">
        <v>2.0009999999999999</v>
      </c>
      <c r="J9228">
        <v>1</v>
      </c>
      <c r="K9228">
        <v>1167.7</v>
      </c>
      <c r="L9228" t="s">
        <v>980</v>
      </c>
      <c r="M9228" t="s">
        <v>979</v>
      </c>
      <c r="N9228" s="119">
        <v>44152</v>
      </c>
      <c r="O9228">
        <v>0</v>
      </c>
      <c r="P9228">
        <v>0</v>
      </c>
      <c r="Q9228">
        <v>6943.1</v>
      </c>
      <c r="R9228">
        <v>1039</v>
      </c>
      <c r="S9228">
        <v>2.165</v>
      </c>
      <c r="T9228">
        <v>33</v>
      </c>
      <c r="U9228">
        <v>3148.4</v>
      </c>
      <c r="V9228">
        <v>25</v>
      </c>
      <c r="W9228">
        <v>1.365</v>
      </c>
      <c r="X9228">
        <v>2.2050000000000001</v>
      </c>
      <c r="Y9228" s="119">
        <v>44152</v>
      </c>
      <c r="Z9228">
        <v>408855.03223747603</v>
      </c>
      <c r="AA9228">
        <v>3660427.5783940498</v>
      </c>
    </row>
    <row r="9229" spans="1:27" x14ac:dyDescent="0.25">
      <c r="A9229">
        <v>-111.97655432000001</v>
      </c>
      <c r="B9229">
        <v>33.078622209999899</v>
      </c>
      <c r="C9229" t="s">
        <v>983</v>
      </c>
      <c r="D9229" t="s">
        <v>982</v>
      </c>
      <c r="E9229" t="s">
        <v>981</v>
      </c>
      <c r="F9229">
        <v>8548</v>
      </c>
      <c r="G9229">
        <v>184</v>
      </c>
      <c r="H9229">
        <v>13.33</v>
      </c>
      <c r="I9229">
        <v>1.903</v>
      </c>
      <c r="J9229">
        <v>1</v>
      </c>
      <c r="K9229">
        <v>1167.7</v>
      </c>
      <c r="L9229" t="s">
        <v>980</v>
      </c>
      <c r="M9229" t="s">
        <v>979</v>
      </c>
      <c r="N9229" s="119">
        <v>44152</v>
      </c>
      <c r="O9229">
        <v>0</v>
      </c>
      <c r="P9229">
        <v>0</v>
      </c>
      <c r="Q9229">
        <v>6963.1999999999898</v>
      </c>
      <c r="R9229">
        <v>1095.9000000000001</v>
      </c>
      <c r="S9229">
        <v>2.2829999999999999</v>
      </c>
      <c r="T9229">
        <v>33</v>
      </c>
      <c r="U9229">
        <v>3320.8</v>
      </c>
      <c r="V9229">
        <v>25</v>
      </c>
      <c r="W9229">
        <v>1.2969999999999999</v>
      </c>
      <c r="X9229">
        <v>2.097</v>
      </c>
      <c r="Y9229" s="119">
        <v>44152</v>
      </c>
      <c r="Z9229">
        <v>408855.027080314</v>
      </c>
      <c r="AA9229">
        <v>3660427.0240537701</v>
      </c>
    </row>
    <row r="9230" spans="1:27" x14ac:dyDescent="0.25">
      <c r="A9230">
        <v>-111.97655383</v>
      </c>
      <c r="B9230">
        <v>33.078617219999899</v>
      </c>
      <c r="C9230" t="s">
        <v>983</v>
      </c>
      <c r="D9230" t="s">
        <v>982</v>
      </c>
      <c r="E9230" t="s">
        <v>981</v>
      </c>
      <c r="F9230">
        <v>8549</v>
      </c>
      <c r="G9230">
        <v>181</v>
      </c>
      <c r="H9230">
        <v>13.33</v>
      </c>
      <c r="I9230">
        <v>1.837</v>
      </c>
      <c r="J9230">
        <v>1</v>
      </c>
      <c r="K9230">
        <v>1167.7</v>
      </c>
      <c r="L9230" t="s">
        <v>980</v>
      </c>
      <c r="M9230" t="s">
        <v>979</v>
      </c>
      <c r="N9230" s="119">
        <v>44152</v>
      </c>
      <c r="O9230">
        <v>0</v>
      </c>
      <c r="P9230">
        <v>0</v>
      </c>
      <c r="Q9230">
        <v>6471.1</v>
      </c>
      <c r="R9230">
        <v>1054.79999999999</v>
      </c>
      <c r="S9230">
        <v>2.198</v>
      </c>
      <c r="T9230">
        <v>33</v>
      </c>
      <c r="U9230">
        <v>3196.4</v>
      </c>
      <c r="V9230">
        <v>25</v>
      </c>
      <c r="W9230">
        <v>1.2529999999999999</v>
      </c>
      <c r="X9230">
        <v>2.0249999999999999</v>
      </c>
      <c r="Y9230" s="119">
        <v>44152</v>
      </c>
      <c r="Z9230">
        <v>408855.06766929303</v>
      </c>
      <c r="AA9230">
        <v>3660426.4703966798</v>
      </c>
    </row>
    <row r="9231" spans="1:27" x14ac:dyDescent="0.25">
      <c r="A9231">
        <v>-111.97655568</v>
      </c>
      <c r="B9231">
        <v>33.078611209999899</v>
      </c>
      <c r="C9231" t="s">
        <v>983</v>
      </c>
      <c r="D9231" t="s">
        <v>982</v>
      </c>
      <c r="E9231" t="s">
        <v>981</v>
      </c>
      <c r="F9231">
        <v>8550</v>
      </c>
      <c r="G9231">
        <v>176</v>
      </c>
      <c r="H9231">
        <v>13.33</v>
      </c>
      <c r="I9231">
        <v>1.9690000000000001</v>
      </c>
      <c r="J9231">
        <v>1</v>
      </c>
      <c r="K9231">
        <v>1167.7</v>
      </c>
      <c r="L9231" t="s">
        <v>980</v>
      </c>
      <c r="M9231" t="s">
        <v>979</v>
      </c>
      <c r="N9231" s="119">
        <v>44152</v>
      </c>
      <c r="O9231">
        <v>0</v>
      </c>
      <c r="P9231">
        <v>0</v>
      </c>
      <c r="Q9231">
        <v>6117.6999999999898</v>
      </c>
      <c r="R9231">
        <v>930.71</v>
      </c>
      <c r="S9231">
        <v>1.9390000000000001</v>
      </c>
      <c r="T9231">
        <v>33</v>
      </c>
      <c r="U9231">
        <v>2820.3</v>
      </c>
      <c r="V9231">
        <v>25</v>
      </c>
      <c r="W9231">
        <v>1.3420000000000001</v>
      </c>
      <c r="X9231">
        <v>2.169</v>
      </c>
      <c r="Y9231" s="119">
        <v>44152</v>
      </c>
      <c r="Z9231">
        <v>408854.88879429601</v>
      </c>
      <c r="AA9231">
        <v>3660425.8056861102</v>
      </c>
    </row>
    <row r="9232" spans="1:27" x14ac:dyDescent="0.25">
      <c r="A9232">
        <v>-111.97655466000001</v>
      </c>
      <c r="B9232">
        <v>33.078606219999898</v>
      </c>
      <c r="C9232" t="s">
        <v>983</v>
      </c>
      <c r="D9232" t="s">
        <v>982</v>
      </c>
      <c r="E9232" t="s">
        <v>981</v>
      </c>
      <c r="F9232">
        <v>8551</v>
      </c>
      <c r="G9232">
        <v>182</v>
      </c>
      <c r="H9232">
        <v>13.33</v>
      </c>
      <c r="I9232">
        <v>2.0009999999999999</v>
      </c>
      <c r="J9232">
        <v>1</v>
      </c>
      <c r="K9232">
        <v>1167.7</v>
      </c>
      <c r="L9232" t="s">
        <v>980</v>
      </c>
      <c r="M9232" t="s">
        <v>979</v>
      </c>
      <c r="N9232" s="119">
        <v>44152</v>
      </c>
      <c r="O9232">
        <v>0</v>
      </c>
      <c r="P9232">
        <v>0</v>
      </c>
      <c r="Q9232">
        <v>4461.5</v>
      </c>
      <c r="R9232">
        <v>667.62</v>
      </c>
      <c r="S9232">
        <v>1.391</v>
      </c>
      <c r="T9232">
        <v>33</v>
      </c>
      <c r="U9232">
        <v>2023.0999999999899</v>
      </c>
      <c r="V9232">
        <v>25</v>
      </c>
      <c r="W9232">
        <v>1.365</v>
      </c>
      <c r="X9232">
        <v>2.2050000000000001</v>
      </c>
      <c r="Y9232" s="119">
        <v>44152</v>
      </c>
      <c r="Z9232">
        <v>408854.97885264503</v>
      </c>
      <c r="AA9232">
        <v>3660425.2515687901</v>
      </c>
    </row>
    <row r="9233" spans="1:27" x14ac:dyDescent="0.25">
      <c r="A9233">
        <v>-111.97655434000001</v>
      </c>
      <c r="B9233">
        <v>33.078601220000003</v>
      </c>
      <c r="C9233" t="s">
        <v>983</v>
      </c>
      <c r="D9233" t="s">
        <v>982</v>
      </c>
      <c r="E9233" t="s">
        <v>981</v>
      </c>
      <c r="F9233">
        <v>8552</v>
      </c>
      <c r="G9233">
        <v>178</v>
      </c>
      <c r="H9233">
        <v>13.33</v>
      </c>
      <c r="I9233">
        <v>1.7390000000000001</v>
      </c>
      <c r="J9233">
        <v>1</v>
      </c>
      <c r="K9233">
        <v>1167.5999999999899</v>
      </c>
      <c r="L9233" t="s">
        <v>980</v>
      </c>
      <c r="M9233" t="s">
        <v>979</v>
      </c>
      <c r="N9233" s="119">
        <v>44152</v>
      </c>
      <c r="O9233">
        <v>0</v>
      </c>
      <c r="P9233">
        <v>0</v>
      </c>
      <c r="Q9233">
        <v>3257.5999999999899</v>
      </c>
      <c r="R9233">
        <v>561.04999999999905</v>
      </c>
      <c r="S9233">
        <v>1.169</v>
      </c>
      <c r="T9233">
        <v>33</v>
      </c>
      <c r="U9233">
        <v>1700.0999999999899</v>
      </c>
      <c r="V9233">
        <v>25</v>
      </c>
      <c r="W9233">
        <v>1.1859999999999999</v>
      </c>
      <c r="X9233">
        <v>1.9159999999999999</v>
      </c>
      <c r="Y9233" s="119">
        <v>44152</v>
      </c>
      <c r="Z9233">
        <v>408855.00356378499</v>
      </c>
      <c r="AA9233">
        <v>3660424.6969506401</v>
      </c>
    </row>
    <row r="9234" spans="1:27" x14ac:dyDescent="0.25">
      <c r="A9234">
        <v>-111.976553659999</v>
      </c>
      <c r="B9234">
        <v>33.078595219999897</v>
      </c>
      <c r="C9234" t="s">
        <v>983</v>
      </c>
      <c r="D9234" t="s">
        <v>982</v>
      </c>
      <c r="E9234" t="s">
        <v>981</v>
      </c>
      <c r="F9234">
        <v>8553</v>
      </c>
      <c r="G9234">
        <v>182</v>
      </c>
      <c r="H9234">
        <v>13.33</v>
      </c>
      <c r="I9234">
        <v>1.804</v>
      </c>
      <c r="J9234">
        <v>1</v>
      </c>
      <c r="K9234">
        <v>1167.7</v>
      </c>
      <c r="L9234" t="s">
        <v>980</v>
      </c>
      <c r="M9234" t="s">
        <v>979</v>
      </c>
      <c r="N9234" s="119">
        <v>44152</v>
      </c>
      <c r="O9234">
        <v>0</v>
      </c>
      <c r="P9234">
        <v>0</v>
      </c>
      <c r="Q9234">
        <v>2947.1999999999898</v>
      </c>
      <c r="R9234">
        <v>489.12999999999897</v>
      </c>
      <c r="S9234">
        <v>1.0189999999999999</v>
      </c>
      <c r="T9234">
        <v>33</v>
      </c>
      <c r="U9234">
        <v>1482.2</v>
      </c>
      <c r="V9234">
        <v>25</v>
      </c>
      <c r="W9234">
        <v>1.23</v>
      </c>
      <c r="X9234">
        <v>1.988</v>
      </c>
      <c r="Y9234" s="119">
        <v>44152</v>
      </c>
      <c r="Z9234">
        <v>408855.06084533798</v>
      </c>
      <c r="AA9234">
        <v>3660424.03115182</v>
      </c>
    </row>
    <row r="9235" spans="1:27" x14ac:dyDescent="0.25">
      <c r="A9235">
        <v>-111.97655503</v>
      </c>
      <c r="B9235">
        <v>33.0785901799999</v>
      </c>
      <c r="C9235" t="s">
        <v>983</v>
      </c>
      <c r="D9235" t="s">
        <v>982</v>
      </c>
      <c r="E9235" t="s">
        <v>981</v>
      </c>
      <c r="F9235">
        <v>8554</v>
      </c>
      <c r="G9235">
        <v>174</v>
      </c>
      <c r="H9235">
        <v>13.33</v>
      </c>
      <c r="I9235">
        <v>2.0339999999999998</v>
      </c>
      <c r="J9235">
        <v>1</v>
      </c>
      <c r="K9235">
        <v>1167.7</v>
      </c>
      <c r="L9235" t="s">
        <v>980</v>
      </c>
      <c r="M9235" t="s">
        <v>979</v>
      </c>
      <c r="N9235" s="119">
        <v>44152</v>
      </c>
      <c r="O9235">
        <v>0</v>
      </c>
      <c r="P9235">
        <v>0</v>
      </c>
      <c r="Q9235">
        <v>3601.3</v>
      </c>
      <c r="R9235">
        <v>530.21</v>
      </c>
      <c r="S9235">
        <v>1.105</v>
      </c>
      <c r="T9235">
        <v>33</v>
      </c>
      <c r="U9235">
        <v>1606.7</v>
      </c>
      <c r="V9235">
        <v>25</v>
      </c>
      <c r="W9235">
        <v>1.387</v>
      </c>
      <c r="X9235">
        <v>2.2410000000000001</v>
      </c>
      <c r="Y9235" s="119">
        <v>44152</v>
      </c>
      <c r="Z9235">
        <v>408854.927773248</v>
      </c>
      <c r="AA9235">
        <v>3660423.47356646</v>
      </c>
    </row>
    <row r="9236" spans="1:27" x14ac:dyDescent="0.25">
      <c r="A9236">
        <v>-111.97655297</v>
      </c>
      <c r="B9236">
        <v>33.078585179999898</v>
      </c>
      <c r="C9236" t="s">
        <v>983</v>
      </c>
      <c r="D9236" t="s">
        <v>982</v>
      </c>
      <c r="E9236" t="s">
        <v>981</v>
      </c>
      <c r="F9236">
        <v>8555</v>
      </c>
      <c r="G9236">
        <v>186</v>
      </c>
      <c r="H9236">
        <v>13.33</v>
      </c>
      <c r="I9236">
        <v>1.9690000000000001</v>
      </c>
      <c r="J9236">
        <v>1</v>
      </c>
      <c r="K9236">
        <v>1167.7</v>
      </c>
      <c r="L9236" t="s">
        <v>980</v>
      </c>
      <c r="M9236" t="s">
        <v>979</v>
      </c>
      <c r="N9236" s="119">
        <v>44152</v>
      </c>
      <c r="O9236">
        <v>0</v>
      </c>
      <c r="P9236">
        <v>0</v>
      </c>
      <c r="Q9236">
        <v>3439.3</v>
      </c>
      <c r="R9236">
        <v>523.23</v>
      </c>
      <c r="S9236">
        <v>1.0900000000000001</v>
      </c>
      <c r="T9236">
        <v>33</v>
      </c>
      <c r="U9236">
        <v>1585.5</v>
      </c>
      <c r="V9236">
        <v>25</v>
      </c>
      <c r="W9236">
        <v>1.3420000000000001</v>
      </c>
      <c r="X9236">
        <v>2.169</v>
      </c>
      <c r="Y9236" s="119">
        <v>44152</v>
      </c>
      <c r="Z9236">
        <v>408855.11489330698</v>
      </c>
      <c r="AA9236">
        <v>3660422.9174373802</v>
      </c>
    </row>
    <row r="9237" spans="1:27" x14ac:dyDescent="0.25">
      <c r="A9237">
        <v>-111.976553659999</v>
      </c>
      <c r="B9237">
        <v>33.078579220000002</v>
      </c>
      <c r="C9237" t="s">
        <v>983</v>
      </c>
      <c r="D9237" t="s">
        <v>982</v>
      </c>
      <c r="E9237" t="s">
        <v>981</v>
      </c>
      <c r="F9237">
        <v>8556</v>
      </c>
      <c r="G9237">
        <v>182</v>
      </c>
      <c r="H9237">
        <v>13.33</v>
      </c>
      <c r="I9237">
        <v>1.7390000000000001</v>
      </c>
      <c r="J9237">
        <v>1</v>
      </c>
      <c r="K9237">
        <v>1167.79999999999</v>
      </c>
      <c r="L9237" t="s">
        <v>980</v>
      </c>
      <c r="M9237" t="s">
        <v>979</v>
      </c>
      <c r="N9237" s="119">
        <v>44152</v>
      </c>
      <c r="O9237">
        <v>0</v>
      </c>
      <c r="P9237">
        <v>0</v>
      </c>
      <c r="Q9237">
        <v>3955.1999999999898</v>
      </c>
      <c r="R9237">
        <v>681.19</v>
      </c>
      <c r="S9237">
        <v>1.419</v>
      </c>
      <c r="T9237">
        <v>33</v>
      </c>
      <c r="U9237">
        <v>2064.1999999999898</v>
      </c>
      <c r="V9237">
        <v>25</v>
      </c>
      <c r="W9237">
        <v>1.1859999999999999</v>
      </c>
      <c r="X9237">
        <v>1.9159999999999999</v>
      </c>
      <c r="Y9237" s="119">
        <v>44152</v>
      </c>
      <c r="Z9237">
        <v>408855.04434244701</v>
      </c>
      <c r="AA9237">
        <v>3660422.2572629298</v>
      </c>
    </row>
    <row r="9238" spans="1:27" x14ac:dyDescent="0.25">
      <c r="A9238">
        <v>-111.97655349</v>
      </c>
      <c r="B9238">
        <v>33.0785742099999</v>
      </c>
      <c r="C9238" t="s">
        <v>983</v>
      </c>
      <c r="D9238" t="s">
        <v>982</v>
      </c>
      <c r="E9238" t="s">
        <v>981</v>
      </c>
      <c r="F9238">
        <v>8557</v>
      </c>
      <c r="G9238">
        <v>183</v>
      </c>
      <c r="H9238">
        <v>13.33</v>
      </c>
      <c r="I9238">
        <v>1.673</v>
      </c>
      <c r="J9238">
        <v>1</v>
      </c>
      <c r="K9238">
        <v>1167.7</v>
      </c>
      <c r="L9238" t="s">
        <v>980</v>
      </c>
      <c r="M9238" t="s">
        <v>979</v>
      </c>
      <c r="N9238" s="119">
        <v>44152</v>
      </c>
      <c r="O9238">
        <v>0</v>
      </c>
      <c r="P9238">
        <v>0</v>
      </c>
      <c r="Q9238">
        <v>3251.8</v>
      </c>
      <c r="R9238">
        <v>582.00999999999897</v>
      </c>
      <c r="S9238">
        <v>1.2130000000000001</v>
      </c>
      <c r="T9238">
        <v>33</v>
      </c>
      <c r="U9238">
        <v>1763.7</v>
      </c>
      <c r="V9238">
        <v>25</v>
      </c>
      <c r="W9238">
        <v>1.141</v>
      </c>
      <c r="X9238">
        <v>1.8440000000000001</v>
      </c>
      <c r="Y9238" s="119">
        <v>44152</v>
      </c>
      <c r="Z9238">
        <v>408855.05504251999</v>
      </c>
      <c r="AA9238">
        <v>3660421.70166635</v>
      </c>
    </row>
    <row r="9239" spans="1:27" x14ac:dyDescent="0.25">
      <c r="A9239">
        <v>-111.97655586</v>
      </c>
      <c r="B9239">
        <v>33.078568189999899</v>
      </c>
      <c r="C9239" t="s">
        <v>983</v>
      </c>
      <c r="D9239" t="s">
        <v>982</v>
      </c>
      <c r="E9239" t="s">
        <v>981</v>
      </c>
      <c r="F9239">
        <v>8558</v>
      </c>
      <c r="G9239">
        <v>175</v>
      </c>
      <c r="H9239">
        <v>13.33</v>
      </c>
      <c r="I9239">
        <v>2.0670000000000002</v>
      </c>
      <c r="J9239">
        <v>1</v>
      </c>
      <c r="K9239">
        <v>1167.79999999999</v>
      </c>
      <c r="L9239" t="s">
        <v>980</v>
      </c>
      <c r="M9239" t="s">
        <v>979</v>
      </c>
      <c r="N9239" s="119">
        <v>44152</v>
      </c>
      <c r="O9239">
        <v>0</v>
      </c>
      <c r="P9239">
        <v>0</v>
      </c>
      <c r="Q9239">
        <v>2209.8000000000002</v>
      </c>
      <c r="R9239">
        <v>320.17</v>
      </c>
      <c r="S9239">
        <v>0.66700000000000004</v>
      </c>
      <c r="T9239">
        <v>33</v>
      </c>
      <c r="U9239">
        <v>970.21</v>
      </c>
      <c r="V9239">
        <v>25</v>
      </c>
      <c r="W9239">
        <v>1.409</v>
      </c>
      <c r="X9239">
        <v>2.278</v>
      </c>
      <c r="Y9239" s="119">
        <v>44152</v>
      </c>
      <c r="Z9239">
        <v>408854.82762112498</v>
      </c>
      <c r="AA9239">
        <v>3660421.0362986499</v>
      </c>
    </row>
    <row r="9240" spans="1:27" x14ac:dyDescent="0.25">
      <c r="A9240">
        <v>-111.97655432000001</v>
      </c>
      <c r="B9240">
        <v>33.078563209999899</v>
      </c>
      <c r="C9240" t="s">
        <v>983</v>
      </c>
      <c r="D9240" t="s">
        <v>982</v>
      </c>
      <c r="E9240" t="s">
        <v>981</v>
      </c>
      <c r="F9240">
        <v>8559</v>
      </c>
      <c r="G9240">
        <v>184</v>
      </c>
      <c r="H9240">
        <v>13.33</v>
      </c>
      <c r="I9240">
        <v>2.165</v>
      </c>
      <c r="J9240">
        <v>1</v>
      </c>
      <c r="K9240">
        <v>1167.7</v>
      </c>
      <c r="L9240" t="s">
        <v>980</v>
      </c>
      <c r="M9240" t="s">
        <v>979</v>
      </c>
      <c r="N9240" s="119">
        <v>44152</v>
      </c>
      <c r="O9240">
        <v>0</v>
      </c>
      <c r="P9240">
        <v>0</v>
      </c>
      <c r="Q9240">
        <v>3064.1999999999898</v>
      </c>
      <c r="R9240">
        <v>423.79</v>
      </c>
      <c r="S9240">
        <v>0.88300000000000001</v>
      </c>
      <c r="T9240">
        <v>33</v>
      </c>
      <c r="U9240">
        <v>1284.2</v>
      </c>
      <c r="V9240">
        <v>25</v>
      </c>
      <c r="W9240">
        <v>1.476</v>
      </c>
      <c r="X9240">
        <v>2.3860000000000001</v>
      </c>
      <c r="Y9240" s="119">
        <v>44152</v>
      </c>
      <c r="Z9240">
        <v>408854.96622585098</v>
      </c>
      <c r="AA9240">
        <v>3660420.48283847</v>
      </c>
    </row>
    <row r="9241" spans="1:27" x14ac:dyDescent="0.25">
      <c r="A9241">
        <v>-111.97655414</v>
      </c>
      <c r="B9241">
        <v>33.078558190000003</v>
      </c>
      <c r="C9241" t="s">
        <v>983</v>
      </c>
      <c r="D9241" t="s">
        <v>982</v>
      </c>
      <c r="E9241" t="s">
        <v>981</v>
      </c>
      <c r="F9241">
        <v>8560</v>
      </c>
      <c r="G9241">
        <v>185</v>
      </c>
      <c r="H9241">
        <v>13.33</v>
      </c>
      <c r="I9241">
        <v>1.804</v>
      </c>
      <c r="J9241">
        <v>1</v>
      </c>
      <c r="K9241">
        <v>1167.79999999999</v>
      </c>
      <c r="L9241" t="s">
        <v>980</v>
      </c>
      <c r="M9241" t="s">
        <v>979</v>
      </c>
      <c r="N9241" s="119">
        <v>44152</v>
      </c>
      <c r="O9241">
        <v>0</v>
      </c>
      <c r="P9241">
        <v>0</v>
      </c>
      <c r="Q9241">
        <v>3530.5999999999899</v>
      </c>
      <c r="R9241">
        <v>585.96</v>
      </c>
      <c r="S9241">
        <v>1.2210000000000001</v>
      </c>
      <c r="T9241">
        <v>33</v>
      </c>
      <c r="U9241">
        <v>1775.5999999999899</v>
      </c>
      <c r="V9241">
        <v>25</v>
      </c>
      <c r="W9241">
        <v>1.23</v>
      </c>
      <c r="X9241">
        <v>1.988</v>
      </c>
      <c r="Y9241" s="119">
        <v>44152</v>
      </c>
      <c r="Z9241">
        <v>408854.97784899501</v>
      </c>
      <c r="AA9241">
        <v>3660419.9261245299</v>
      </c>
    </row>
    <row r="9242" spans="1:27" x14ac:dyDescent="0.25">
      <c r="A9242">
        <v>-111.9765562</v>
      </c>
      <c r="B9242">
        <v>33.078552160000001</v>
      </c>
      <c r="C9242" t="s">
        <v>983</v>
      </c>
      <c r="D9242" t="s">
        <v>982</v>
      </c>
      <c r="E9242" t="s">
        <v>981</v>
      </c>
      <c r="F9242">
        <v>8561</v>
      </c>
      <c r="G9242">
        <v>173</v>
      </c>
      <c r="H9242">
        <v>13.33</v>
      </c>
      <c r="I9242">
        <v>1.903</v>
      </c>
      <c r="J9242">
        <v>1</v>
      </c>
      <c r="K9242">
        <v>1167.7</v>
      </c>
      <c r="L9242" t="s">
        <v>980</v>
      </c>
      <c r="M9242" t="s">
        <v>979</v>
      </c>
      <c r="N9242" s="119">
        <v>44152</v>
      </c>
      <c r="O9242">
        <v>0</v>
      </c>
      <c r="P9242">
        <v>0</v>
      </c>
      <c r="Q9242">
        <v>4088</v>
      </c>
      <c r="R9242">
        <v>643.37</v>
      </c>
      <c r="S9242">
        <v>1.34</v>
      </c>
      <c r="T9242">
        <v>33</v>
      </c>
      <c r="U9242">
        <v>1949.5999999999899</v>
      </c>
      <c r="V9242">
        <v>25</v>
      </c>
      <c r="W9242">
        <v>1.2969999999999999</v>
      </c>
      <c r="X9242">
        <v>2.097</v>
      </c>
      <c r="Y9242" s="119">
        <v>44152</v>
      </c>
      <c r="Z9242">
        <v>408854.77935217798</v>
      </c>
      <c r="AA9242">
        <v>3660419.2593789599</v>
      </c>
    </row>
    <row r="9243" spans="1:27" x14ac:dyDescent="0.25">
      <c r="A9243">
        <v>-111.976554489999</v>
      </c>
      <c r="B9243">
        <v>33.078547210000004</v>
      </c>
      <c r="C9243" t="s">
        <v>983</v>
      </c>
      <c r="D9243" t="s">
        <v>982</v>
      </c>
      <c r="E9243" t="s">
        <v>981</v>
      </c>
      <c r="F9243">
        <v>8562</v>
      </c>
      <c r="G9243">
        <v>183</v>
      </c>
      <c r="H9243">
        <v>13.33</v>
      </c>
      <c r="I9243">
        <v>2.0009999999999999</v>
      </c>
      <c r="J9243">
        <v>1</v>
      </c>
      <c r="K9243">
        <v>1167.79999999999</v>
      </c>
      <c r="L9243" t="s">
        <v>980</v>
      </c>
      <c r="M9243" t="s">
        <v>979</v>
      </c>
      <c r="N9243" s="119">
        <v>44152</v>
      </c>
      <c r="O9243">
        <v>0</v>
      </c>
      <c r="P9243">
        <v>0</v>
      </c>
      <c r="Q9243">
        <v>5108.8999999999896</v>
      </c>
      <c r="R9243">
        <v>764.5</v>
      </c>
      <c r="S9243">
        <v>1.593</v>
      </c>
      <c r="T9243">
        <v>33</v>
      </c>
      <c r="U9243">
        <v>2316.6999999999898</v>
      </c>
      <c r="V9243">
        <v>25</v>
      </c>
      <c r="W9243">
        <v>1.365</v>
      </c>
      <c r="X9243">
        <v>2.2050000000000001</v>
      </c>
      <c r="Y9243" s="119">
        <v>44152</v>
      </c>
      <c r="Z9243">
        <v>408854.933855418</v>
      </c>
      <c r="AA9243">
        <v>3660418.7090972099</v>
      </c>
    </row>
    <row r="9244" spans="1:27" x14ac:dyDescent="0.25">
      <c r="A9244">
        <v>-111.976555169999</v>
      </c>
      <c r="B9244">
        <v>33.078542220000003</v>
      </c>
      <c r="C9244" t="s">
        <v>983</v>
      </c>
      <c r="D9244" t="s">
        <v>982</v>
      </c>
      <c r="E9244" t="s">
        <v>981</v>
      </c>
      <c r="F9244">
        <v>8563</v>
      </c>
      <c r="G9244">
        <v>179</v>
      </c>
      <c r="H9244">
        <v>13.33</v>
      </c>
      <c r="I9244">
        <v>1.9359999999999999</v>
      </c>
      <c r="J9244">
        <v>1</v>
      </c>
      <c r="K9244">
        <v>1167.79999999999</v>
      </c>
      <c r="L9244" t="s">
        <v>980</v>
      </c>
      <c r="M9244" t="s">
        <v>979</v>
      </c>
      <c r="N9244" s="119">
        <v>44152</v>
      </c>
      <c r="O9244">
        <v>0</v>
      </c>
      <c r="P9244">
        <v>0</v>
      </c>
      <c r="Q9244">
        <v>4153.3</v>
      </c>
      <c r="R9244">
        <v>642.55999999999904</v>
      </c>
      <c r="S9244">
        <v>1.339</v>
      </c>
      <c r="T9244">
        <v>33</v>
      </c>
      <c r="U9244">
        <v>1947.2</v>
      </c>
      <c r="V9244">
        <v>25</v>
      </c>
      <c r="W9244">
        <v>1.32</v>
      </c>
      <c r="X9244">
        <v>2.133</v>
      </c>
      <c r="Y9244" s="119">
        <v>44152</v>
      </c>
      <c r="Z9244">
        <v>408854.86523839901</v>
      </c>
      <c r="AA9244">
        <v>3660418.15645609</v>
      </c>
    </row>
    <row r="9245" spans="1:27" x14ac:dyDescent="0.25">
      <c r="A9245">
        <v>-111.97655346000001</v>
      </c>
      <c r="B9245">
        <v>33.078536120000003</v>
      </c>
      <c r="C9245" t="s">
        <v>983</v>
      </c>
      <c r="D9245" t="s">
        <v>982</v>
      </c>
      <c r="E9245" t="s">
        <v>981</v>
      </c>
      <c r="F9245">
        <v>8564</v>
      </c>
      <c r="G9245">
        <v>189</v>
      </c>
      <c r="H9245">
        <v>13.33</v>
      </c>
      <c r="I9245">
        <v>2.0009999999999999</v>
      </c>
      <c r="J9245">
        <v>1</v>
      </c>
      <c r="K9245">
        <v>1167.7</v>
      </c>
      <c r="L9245" t="s">
        <v>980</v>
      </c>
      <c r="M9245" t="s">
        <v>979</v>
      </c>
      <c r="N9245" s="119">
        <v>44152</v>
      </c>
      <c r="O9245">
        <v>0</v>
      </c>
      <c r="P9245">
        <v>0</v>
      </c>
      <c r="Q9245">
        <v>4241.8999999999896</v>
      </c>
      <c r="R9245">
        <v>634.75999999999897</v>
      </c>
      <c r="S9245">
        <v>1.3220000000000001</v>
      </c>
      <c r="T9245">
        <v>33</v>
      </c>
      <c r="U9245">
        <v>1923.5</v>
      </c>
      <c r="V9245">
        <v>25</v>
      </c>
      <c r="W9245">
        <v>1.365</v>
      </c>
      <c r="X9245">
        <v>2.2050000000000001</v>
      </c>
      <c r="Y9245" s="119">
        <v>44152</v>
      </c>
      <c r="Z9245">
        <v>408855.01855551801</v>
      </c>
      <c r="AA9245">
        <v>3660417.4786760798</v>
      </c>
    </row>
    <row r="9246" spans="1:27" x14ac:dyDescent="0.25">
      <c r="A9246">
        <v>-111.976556029999</v>
      </c>
      <c r="B9246">
        <v>33.078531179999899</v>
      </c>
      <c r="C9246" t="s">
        <v>983</v>
      </c>
      <c r="D9246" t="s">
        <v>982</v>
      </c>
      <c r="E9246" t="s">
        <v>981</v>
      </c>
      <c r="F9246">
        <v>8565</v>
      </c>
      <c r="G9246">
        <v>174</v>
      </c>
      <c r="H9246">
        <v>13.33</v>
      </c>
      <c r="I9246">
        <v>1.903</v>
      </c>
      <c r="J9246">
        <v>1</v>
      </c>
      <c r="K9246">
        <v>1167.79999999999</v>
      </c>
      <c r="L9246" t="s">
        <v>980</v>
      </c>
      <c r="M9246" t="s">
        <v>979</v>
      </c>
      <c r="N9246" s="119">
        <v>44152</v>
      </c>
      <c r="O9246">
        <v>0</v>
      </c>
      <c r="P9246">
        <v>0</v>
      </c>
      <c r="Q9246">
        <v>3659.0999999999899</v>
      </c>
      <c r="R9246">
        <v>575.87</v>
      </c>
      <c r="S9246">
        <v>1.2</v>
      </c>
      <c r="T9246">
        <v>33</v>
      </c>
      <c r="U9246">
        <v>1745.0999999999899</v>
      </c>
      <c r="V9246">
        <v>25</v>
      </c>
      <c r="W9246">
        <v>1.2969999999999999</v>
      </c>
      <c r="X9246">
        <v>2.097</v>
      </c>
      <c r="Y9246" s="119">
        <v>44152</v>
      </c>
      <c r="Z9246">
        <v>408854.77358028002</v>
      </c>
      <c r="AA9246">
        <v>3660416.9332195502</v>
      </c>
    </row>
    <row r="9247" spans="1:27" x14ac:dyDescent="0.25">
      <c r="A9247">
        <v>-111.976554829999</v>
      </c>
      <c r="B9247">
        <v>33.078526220000001</v>
      </c>
      <c r="C9247" t="s">
        <v>983</v>
      </c>
      <c r="D9247" t="s">
        <v>982</v>
      </c>
      <c r="E9247" t="s">
        <v>981</v>
      </c>
      <c r="F9247">
        <v>8566</v>
      </c>
      <c r="G9247">
        <v>181</v>
      </c>
      <c r="H9247">
        <v>13.33</v>
      </c>
      <c r="I9247">
        <v>1.903</v>
      </c>
      <c r="J9247">
        <v>1</v>
      </c>
      <c r="K9247">
        <v>1167.79999999999</v>
      </c>
      <c r="L9247" t="s">
        <v>980</v>
      </c>
      <c r="M9247" t="s">
        <v>979</v>
      </c>
      <c r="N9247" s="119">
        <v>44152</v>
      </c>
      <c r="O9247">
        <v>0</v>
      </c>
      <c r="P9247">
        <v>0</v>
      </c>
      <c r="Q9247">
        <v>4150.1999999999898</v>
      </c>
      <c r="R9247">
        <v>653.15999999999894</v>
      </c>
      <c r="S9247">
        <v>1.361</v>
      </c>
      <c r="T9247">
        <v>33</v>
      </c>
      <c r="U9247">
        <v>1979.29999999999</v>
      </c>
      <c r="V9247">
        <v>25</v>
      </c>
      <c r="W9247">
        <v>1.2969999999999999</v>
      </c>
      <c r="X9247">
        <v>2.097</v>
      </c>
      <c r="Y9247" s="119">
        <v>44152</v>
      </c>
      <c r="Z9247">
        <v>408854.88047060202</v>
      </c>
      <c r="AA9247">
        <v>3660416.3822719702</v>
      </c>
    </row>
    <row r="9248" spans="1:27" x14ac:dyDescent="0.25">
      <c r="A9248">
        <v>-111.976555509999</v>
      </c>
      <c r="B9248">
        <v>33.078520210000001</v>
      </c>
      <c r="C9248" t="s">
        <v>983</v>
      </c>
      <c r="D9248" t="s">
        <v>982</v>
      </c>
      <c r="E9248" t="s">
        <v>981</v>
      </c>
      <c r="F9248">
        <v>8567</v>
      </c>
      <c r="G9248">
        <v>177</v>
      </c>
      <c r="H9248">
        <v>13.33</v>
      </c>
      <c r="I9248">
        <v>1.804</v>
      </c>
      <c r="J9248">
        <v>1</v>
      </c>
      <c r="K9248">
        <v>1167.79999999999</v>
      </c>
      <c r="L9248" t="s">
        <v>980</v>
      </c>
      <c r="M9248" t="s">
        <v>979</v>
      </c>
      <c r="N9248" s="119">
        <v>44152</v>
      </c>
      <c r="O9248">
        <v>0</v>
      </c>
      <c r="P9248">
        <v>0</v>
      </c>
      <c r="Q9248">
        <v>4758.1000000000004</v>
      </c>
      <c r="R9248">
        <v>789.67999999999904</v>
      </c>
      <c r="S9248">
        <v>1.645</v>
      </c>
      <c r="T9248">
        <v>33</v>
      </c>
      <c r="U9248">
        <v>2393</v>
      </c>
      <c r="V9248">
        <v>25</v>
      </c>
      <c r="W9248">
        <v>1.23</v>
      </c>
      <c r="X9248">
        <v>1.988</v>
      </c>
      <c r="Y9248" s="119">
        <v>44152</v>
      </c>
      <c r="Z9248">
        <v>408854.81080151</v>
      </c>
      <c r="AA9248">
        <v>3660415.7165454398</v>
      </c>
    </row>
    <row r="9249" spans="1:27" x14ac:dyDescent="0.25">
      <c r="A9249">
        <v>-111.97655466000001</v>
      </c>
      <c r="B9249">
        <v>33.07851522</v>
      </c>
      <c r="C9249" t="s">
        <v>983</v>
      </c>
      <c r="D9249" t="s">
        <v>982</v>
      </c>
      <c r="E9249" t="s">
        <v>981</v>
      </c>
      <c r="F9249">
        <v>8568</v>
      </c>
      <c r="G9249">
        <v>182</v>
      </c>
      <c r="H9249">
        <v>13.33</v>
      </c>
      <c r="I9249">
        <v>1.9359999999999999</v>
      </c>
      <c r="J9249">
        <v>1</v>
      </c>
      <c r="K9249">
        <v>1167.79999999999</v>
      </c>
      <c r="L9249" t="s">
        <v>980</v>
      </c>
      <c r="M9249" t="s">
        <v>979</v>
      </c>
      <c r="N9249" s="119">
        <v>44152</v>
      </c>
      <c r="O9249">
        <v>0</v>
      </c>
      <c r="P9249">
        <v>0</v>
      </c>
      <c r="Q9249">
        <v>4864.8999999999896</v>
      </c>
      <c r="R9249">
        <v>752.66999999999905</v>
      </c>
      <c r="S9249">
        <v>1.5680000000000001</v>
      </c>
      <c r="T9249">
        <v>33</v>
      </c>
      <c r="U9249">
        <v>2280.8000000000002</v>
      </c>
      <c r="V9249">
        <v>25</v>
      </c>
      <c r="W9249">
        <v>1.32</v>
      </c>
      <c r="X9249">
        <v>2.133</v>
      </c>
      <c r="Y9249" s="119">
        <v>44152</v>
      </c>
      <c r="Z9249">
        <v>408854.88499241899</v>
      </c>
      <c r="AA9249">
        <v>3660415.1625757501</v>
      </c>
    </row>
    <row r="9250" spans="1:27" x14ac:dyDescent="0.25">
      <c r="A9250">
        <v>-111.976554829999</v>
      </c>
      <c r="B9250">
        <v>33.078510219999899</v>
      </c>
      <c r="C9250" t="s">
        <v>983</v>
      </c>
      <c r="D9250" t="s">
        <v>982</v>
      </c>
      <c r="E9250" t="s">
        <v>981</v>
      </c>
      <c r="F9250">
        <v>8569</v>
      </c>
      <c r="G9250">
        <v>181</v>
      </c>
      <c r="H9250">
        <v>13.33</v>
      </c>
      <c r="I9250">
        <v>1.903</v>
      </c>
      <c r="J9250">
        <v>1</v>
      </c>
      <c r="K9250">
        <v>1167.79999999999</v>
      </c>
      <c r="L9250" t="s">
        <v>980</v>
      </c>
      <c r="M9250" t="s">
        <v>979</v>
      </c>
      <c r="N9250" s="119">
        <v>44152</v>
      </c>
      <c r="O9250">
        <v>0</v>
      </c>
      <c r="P9250">
        <v>0</v>
      </c>
      <c r="Q9250">
        <v>5798.1</v>
      </c>
      <c r="R9250">
        <v>912.5</v>
      </c>
      <c r="S9250">
        <v>1.901</v>
      </c>
      <c r="T9250">
        <v>33</v>
      </c>
      <c r="U9250">
        <v>2765.1999999999898</v>
      </c>
      <c r="V9250">
        <v>25</v>
      </c>
      <c r="W9250">
        <v>1.2969999999999999</v>
      </c>
      <c r="X9250">
        <v>2.097</v>
      </c>
      <c r="Y9250" s="119">
        <v>44152</v>
      </c>
      <c r="Z9250">
        <v>408854.863967721</v>
      </c>
      <c r="AA9250">
        <v>3660414.6083831</v>
      </c>
    </row>
    <row r="9251" spans="1:27" x14ac:dyDescent="0.25">
      <c r="A9251">
        <v>-111.97655568</v>
      </c>
      <c r="B9251">
        <v>33.078504209999899</v>
      </c>
      <c r="C9251" t="s">
        <v>983</v>
      </c>
      <c r="D9251" t="s">
        <v>982</v>
      </c>
      <c r="E9251" t="s">
        <v>981</v>
      </c>
      <c r="F9251">
        <v>8570</v>
      </c>
      <c r="G9251">
        <v>176</v>
      </c>
      <c r="H9251">
        <v>13.33</v>
      </c>
      <c r="I9251">
        <v>1.7390000000000001</v>
      </c>
      <c r="J9251">
        <v>1</v>
      </c>
      <c r="K9251">
        <v>1167.79999999999</v>
      </c>
      <c r="L9251" t="s">
        <v>980</v>
      </c>
      <c r="M9251" t="s">
        <v>979</v>
      </c>
      <c r="N9251" s="119">
        <v>44152</v>
      </c>
      <c r="O9251">
        <v>0</v>
      </c>
      <c r="P9251">
        <v>0</v>
      </c>
      <c r="Q9251">
        <v>6408.6</v>
      </c>
      <c r="R9251">
        <v>1103.7</v>
      </c>
      <c r="S9251">
        <v>2.2989999999999999</v>
      </c>
      <c r="T9251">
        <v>33</v>
      </c>
      <c r="U9251">
        <v>3344.6999999999898</v>
      </c>
      <c r="V9251">
        <v>25</v>
      </c>
      <c r="W9251">
        <v>1.1859999999999999</v>
      </c>
      <c r="X9251">
        <v>1.9159999999999999</v>
      </c>
      <c r="Y9251" s="119">
        <v>44152</v>
      </c>
      <c r="Z9251">
        <v>408854.77843106701</v>
      </c>
      <c r="AA9251">
        <v>3660413.9428041899</v>
      </c>
    </row>
    <row r="9252" spans="1:27" x14ac:dyDescent="0.25">
      <c r="A9252">
        <v>-111.976555509999</v>
      </c>
      <c r="B9252">
        <v>33.078499209999897</v>
      </c>
      <c r="C9252" t="s">
        <v>983</v>
      </c>
      <c r="D9252" t="s">
        <v>982</v>
      </c>
      <c r="E9252" t="s">
        <v>981</v>
      </c>
      <c r="F9252">
        <v>8571</v>
      </c>
      <c r="G9252">
        <v>177</v>
      </c>
      <c r="H9252">
        <v>13.33</v>
      </c>
      <c r="I9252">
        <v>1.837</v>
      </c>
      <c r="J9252">
        <v>1</v>
      </c>
      <c r="K9252">
        <v>1167.79999999999</v>
      </c>
      <c r="L9252" t="s">
        <v>980</v>
      </c>
      <c r="M9252" t="s">
        <v>979</v>
      </c>
      <c r="N9252" s="119">
        <v>44152</v>
      </c>
      <c r="O9252">
        <v>0</v>
      </c>
      <c r="P9252">
        <v>0</v>
      </c>
      <c r="Q9252">
        <v>6562.6999999999898</v>
      </c>
      <c r="R9252">
        <v>1069.7</v>
      </c>
      <c r="S9252">
        <v>2.2290000000000001</v>
      </c>
      <c r="T9252">
        <v>33</v>
      </c>
      <c r="U9252">
        <v>3241.5999999999899</v>
      </c>
      <c r="V9252">
        <v>25</v>
      </c>
      <c r="W9252">
        <v>1.2529999999999999</v>
      </c>
      <c r="X9252">
        <v>2.0249999999999999</v>
      </c>
      <c r="Y9252" s="119">
        <v>44152</v>
      </c>
      <c r="Z9252">
        <v>408854.78914146899</v>
      </c>
      <c r="AA9252">
        <v>3660413.3883163002</v>
      </c>
    </row>
    <row r="9253" spans="1:27" x14ac:dyDescent="0.25">
      <c r="A9253">
        <v>-111.9765538</v>
      </c>
      <c r="B9253">
        <v>33.078494159999899</v>
      </c>
      <c r="C9253" t="s">
        <v>983</v>
      </c>
      <c r="D9253" t="s">
        <v>982</v>
      </c>
      <c r="E9253" t="s">
        <v>981</v>
      </c>
      <c r="F9253">
        <v>8572</v>
      </c>
      <c r="G9253">
        <v>187</v>
      </c>
      <c r="H9253">
        <v>13.33</v>
      </c>
      <c r="I9253">
        <v>2.198</v>
      </c>
      <c r="J9253">
        <v>1</v>
      </c>
      <c r="K9253">
        <v>1167.79999999999</v>
      </c>
      <c r="L9253" t="s">
        <v>980</v>
      </c>
      <c r="M9253" t="s">
        <v>979</v>
      </c>
      <c r="N9253" s="119">
        <v>44152</v>
      </c>
      <c r="O9253">
        <v>0</v>
      </c>
      <c r="P9253">
        <v>0</v>
      </c>
      <c r="Q9253">
        <v>5806.3</v>
      </c>
      <c r="R9253">
        <v>791.03999999999905</v>
      </c>
      <c r="S9253">
        <v>1.6479999999999999</v>
      </c>
      <c r="T9253">
        <v>33</v>
      </c>
      <c r="U9253">
        <v>2397.0999999999899</v>
      </c>
      <c r="V9253">
        <v>25</v>
      </c>
      <c r="W9253">
        <v>1.4990000000000001</v>
      </c>
      <c r="X9253">
        <v>2.4220000000000002</v>
      </c>
      <c r="Y9253" s="119">
        <v>44152</v>
      </c>
      <c r="Z9253">
        <v>408854.94354166999</v>
      </c>
      <c r="AA9253">
        <v>3660412.8269477501</v>
      </c>
    </row>
    <row r="9254" spans="1:27" x14ac:dyDescent="0.25">
      <c r="A9254">
        <v>-111.97655568</v>
      </c>
      <c r="B9254">
        <v>33.078488210000003</v>
      </c>
      <c r="C9254" t="s">
        <v>983</v>
      </c>
      <c r="D9254" t="s">
        <v>982</v>
      </c>
      <c r="E9254" t="s">
        <v>981</v>
      </c>
      <c r="F9254">
        <v>8573</v>
      </c>
      <c r="G9254">
        <v>176</v>
      </c>
      <c r="H9254">
        <v>13.33</v>
      </c>
      <c r="I9254">
        <v>2.1</v>
      </c>
      <c r="J9254">
        <v>1</v>
      </c>
      <c r="K9254">
        <v>1167.79999999999</v>
      </c>
      <c r="L9254" t="s">
        <v>980</v>
      </c>
      <c r="M9254" t="s">
        <v>979</v>
      </c>
      <c r="N9254" s="119">
        <v>44152</v>
      </c>
      <c r="O9254">
        <v>0</v>
      </c>
      <c r="P9254">
        <v>0</v>
      </c>
      <c r="Q9254">
        <v>6322.8</v>
      </c>
      <c r="R9254">
        <v>901.79999999999905</v>
      </c>
      <c r="S9254">
        <v>1.879</v>
      </c>
      <c r="T9254">
        <v>33</v>
      </c>
      <c r="U9254">
        <v>2732.6999999999898</v>
      </c>
      <c r="V9254">
        <v>25</v>
      </c>
      <c r="W9254">
        <v>1.4319999999999999</v>
      </c>
      <c r="X9254">
        <v>2.3140000000000001</v>
      </c>
      <c r="Y9254" s="119">
        <v>44152</v>
      </c>
      <c r="Z9254">
        <v>408854.76192818198</v>
      </c>
      <c r="AA9254">
        <v>3660412.1689153202</v>
      </c>
    </row>
    <row r="9255" spans="1:27" x14ac:dyDescent="0.25">
      <c r="A9255">
        <v>-111.976554829999</v>
      </c>
      <c r="B9255">
        <v>33.078483220000003</v>
      </c>
      <c r="C9255" t="s">
        <v>983</v>
      </c>
      <c r="D9255" t="s">
        <v>982</v>
      </c>
      <c r="E9255" t="s">
        <v>981</v>
      </c>
      <c r="F9255">
        <v>8574</v>
      </c>
      <c r="G9255">
        <v>181</v>
      </c>
      <c r="H9255">
        <v>13.33</v>
      </c>
      <c r="I9255">
        <v>1.772</v>
      </c>
      <c r="J9255">
        <v>1</v>
      </c>
      <c r="K9255">
        <v>1167.79999999999</v>
      </c>
      <c r="L9255" t="s">
        <v>980</v>
      </c>
      <c r="M9255" t="s">
        <v>979</v>
      </c>
      <c r="N9255" s="119">
        <v>44152</v>
      </c>
      <c r="O9255">
        <v>0</v>
      </c>
      <c r="P9255">
        <v>0</v>
      </c>
      <c r="Q9255">
        <v>7054.8999999999896</v>
      </c>
      <c r="R9255">
        <v>1192.5</v>
      </c>
      <c r="S9255">
        <v>2.484</v>
      </c>
      <c r="T9255">
        <v>33</v>
      </c>
      <c r="U9255">
        <v>3613.8</v>
      </c>
      <c r="V9255">
        <v>25</v>
      </c>
      <c r="W9255">
        <v>1.208</v>
      </c>
      <c r="X9255">
        <v>1.952</v>
      </c>
      <c r="Y9255" s="119">
        <v>44152</v>
      </c>
      <c r="Z9255">
        <v>408854.836119126</v>
      </c>
      <c r="AA9255">
        <v>3660411.6149456399</v>
      </c>
    </row>
    <row r="9256" spans="1:27" x14ac:dyDescent="0.25">
      <c r="A9256">
        <v>-111.9765538</v>
      </c>
      <c r="B9256">
        <v>33.078478160000003</v>
      </c>
      <c r="C9256" t="s">
        <v>983</v>
      </c>
      <c r="D9256" t="s">
        <v>982</v>
      </c>
      <c r="E9256" t="s">
        <v>981</v>
      </c>
      <c r="F9256">
        <v>8575</v>
      </c>
      <c r="G9256">
        <v>187</v>
      </c>
      <c r="H9256">
        <v>13.33</v>
      </c>
      <c r="I9256">
        <v>1.87</v>
      </c>
      <c r="J9256">
        <v>1</v>
      </c>
      <c r="K9256">
        <v>1167.79999999999</v>
      </c>
      <c r="L9256" t="s">
        <v>980</v>
      </c>
      <c r="M9256" t="s">
        <v>979</v>
      </c>
      <c r="N9256" s="119">
        <v>44152</v>
      </c>
      <c r="O9256">
        <v>0</v>
      </c>
      <c r="P9256">
        <v>0</v>
      </c>
      <c r="Q9256">
        <v>7195.1</v>
      </c>
      <c r="R9256">
        <v>1152.2</v>
      </c>
      <c r="S9256">
        <v>2.4</v>
      </c>
      <c r="T9256">
        <v>33</v>
      </c>
      <c r="U9256">
        <v>3491.5999999999899</v>
      </c>
      <c r="V9256">
        <v>25</v>
      </c>
      <c r="W9256">
        <v>1.2749999999999999</v>
      </c>
      <c r="X9256">
        <v>2.0609999999999999</v>
      </c>
      <c r="Y9256" s="119">
        <v>44152</v>
      </c>
      <c r="Z9256">
        <v>408854.92703882098</v>
      </c>
      <c r="AA9256">
        <v>3660411.0530588902</v>
      </c>
    </row>
    <row r="9257" spans="1:27" x14ac:dyDescent="0.25">
      <c r="A9257">
        <v>-111.97655534</v>
      </c>
      <c r="B9257">
        <v>33.078472220000002</v>
      </c>
      <c r="C9257" t="s">
        <v>983</v>
      </c>
      <c r="D9257" t="s">
        <v>982</v>
      </c>
      <c r="E9257" t="s">
        <v>981</v>
      </c>
      <c r="F9257">
        <v>8576</v>
      </c>
      <c r="G9257">
        <v>178</v>
      </c>
      <c r="H9257">
        <v>13.33</v>
      </c>
      <c r="I9257">
        <v>1.9690000000000001</v>
      </c>
      <c r="J9257">
        <v>1</v>
      </c>
      <c r="K9257">
        <v>1167.7</v>
      </c>
      <c r="L9257" t="s">
        <v>980</v>
      </c>
      <c r="M9257" t="s">
        <v>979</v>
      </c>
      <c r="N9257" s="119">
        <v>44152</v>
      </c>
      <c r="O9257">
        <v>0</v>
      </c>
      <c r="P9257">
        <v>0</v>
      </c>
      <c r="Q9257">
        <v>5524.3999999999896</v>
      </c>
      <c r="R9257">
        <v>840.45</v>
      </c>
      <c r="S9257">
        <v>1.7509999999999999</v>
      </c>
      <c r="T9257">
        <v>33</v>
      </c>
      <c r="U9257">
        <v>2546.8000000000002</v>
      </c>
      <c r="V9257">
        <v>25</v>
      </c>
      <c r="W9257">
        <v>1.3420000000000001</v>
      </c>
      <c r="X9257">
        <v>2.169</v>
      </c>
      <c r="Y9257" s="119">
        <v>44152</v>
      </c>
      <c r="Z9257">
        <v>408854.77717073401</v>
      </c>
      <c r="AA9257">
        <v>3660410.3958398998</v>
      </c>
    </row>
    <row r="9258" spans="1:27" x14ac:dyDescent="0.25">
      <c r="A9258">
        <v>-111.97655446</v>
      </c>
      <c r="B9258">
        <v>33.0784671199999</v>
      </c>
      <c r="C9258" t="s">
        <v>983</v>
      </c>
      <c r="D9258" t="s">
        <v>982</v>
      </c>
      <c r="E9258" t="s">
        <v>981</v>
      </c>
      <c r="F9258">
        <v>8577</v>
      </c>
      <c r="G9258">
        <v>189</v>
      </c>
      <c r="H9258">
        <v>13.33</v>
      </c>
      <c r="I9258">
        <v>2.0009999999999999</v>
      </c>
      <c r="J9258">
        <v>1</v>
      </c>
      <c r="K9258">
        <v>1167.7</v>
      </c>
      <c r="L9258" t="s">
        <v>980</v>
      </c>
      <c r="M9258" t="s">
        <v>979</v>
      </c>
      <c r="N9258" s="119">
        <v>44152</v>
      </c>
      <c r="O9258">
        <v>0</v>
      </c>
      <c r="P9258">
        <v>0</v>
      </c>
      <c r="Q9258">
        <v>3518.8</v>
      </c>
      <c r="R9258">
        <v>526.54999999999905</v>
      </c>
      <c r="S9258">
        <v>1.097</v>
      </c>
      <c r="T9258">
        <v>33</v>
      </c>
      <c r="U9258">
        <v>1595.5999999999899</v>
      </c>
      <c r="V9258">
        <v>25</v>
      </c>
      <c r="W9258">
        <v>1.365</v>
      </c>
      <c r="X9258">
        <v>2.2050000000000001</v>
      </c>
      <c r="Y9258" s="119">
        <v>44152</v>
      </c>
      <c r="Z9258">
        <v>408854.854048396</v>
      </c>
      <c r="AA9258">
        <v>3660409.8296486801</v>
      </c>
    </row>
    <row r="9259" spans="1:27" x14ac:dyDescent="0.25">
      <c r="A9259">
        <v>-111.9765562</v>
      </c>
      <c r="B9259">
        <v>33.078462160000001</v>
      </c>
      <c r="C9259" t="s">
        <v>983</v>
      </c>
      <c r="D9259" t="s">
        <v>982</v>
      </c>
      <c r="E9259" t="s">
        <v>981</v>
      </c>
      <c r="F9259">
        <v>8578</v>
      </c>
      <c r="G9259">
        <v>173</v>
      </c>
      <c r="H9259">
        <v>13.33</v>
      </c>
      <c r="I9259">
        <v>1.804</v>
      </c>
      <c r="J9259">
        <v>1</v>
      </c>
      <c r="K9259">
        <v>1167.7</v>
      </c>
      <c r="L9259" t="s">
        <v>980</v>
      </c>
      <c r="M9259" t="s">
        <v>979</v>
      </c>
      <c r="N9259" s="119">
        <v>44152</v>
      </c>
      <c r="O9259">
        <v>0</v>
      </c>
      <c r="P9259">
        <v>0</v>
      </c>
      <c r="Q9259">
        <v>2492.5999999999899</v>
      </c>
      <c r="R9259">
        <v>413.68</v>
      </c>
      <c r="S9259">
        <v>0.86199999999999999</v>
      </c>
      <c r="T9259">
        <v>33</v>
      </c>
      <c r="U9259">
        <v>1253.5999999999899</v>
      </c>
      <c r="V9259">
        <v>25</v>
      </c>
      <c r="W9259">
        <v>1.23</v>
      </c>
      <c r="X9259">
        <v>1.988</v>
      </c>
      <c r="Y9259" s="119">
        <v>44152</v>
      </c>
      <c r="Z9259">
        <v>408854.68652337202</v>
      </c>
      <c r="AA9259">
        <v>3660409.2812540601</v>
      </c>
    </row>
    <row r="9260" spans="1:27" x14ac:dyDescent="0.25">
      <c r="A9260">
        <v>-111.976555169999</v>
      </c>
      <c r="B9260">
        <v>33.078457219999898</v>
      </c>
      <c r="C9260" t="s">
        <v>983</v>
      </c>
      <c r="D9260" t="s">
        <v>982</v>
      </c>
      <c r="E9260" t="s">
        <v>981</v>
      </c>
      <c r="F9260">
        <v>8579</v>
      </c>
      <c r="G9260">
        <v>179</v>
      </c>
      <c r="H9260">
        <v>13.33</v>
      </c>
      <c r="I9260">
        <v>1.837</v>
      </c>
      <c r="J9260">
        <v>1</v>
      </c>
      <c r="K9260">
        <v>1167.5999999999899</v>
      </c>
      <c r="L9260" t="s">
        <v>980</v>
      </c>
      <c r="M9260" t="s">
        <v>979</v>
      </c>
      <c r="N9260" s="119">
        <v>44152</v>
      </c>
      <c r="O9260">
        <v>0</v>
      </c>
      <c r="P9260">
        <v>0</v>
      </c>
      <c r="Q9260">
        <v>963.1</v>
      </c>
      <c r="R9260">
        <v>156.99</v>
      </c>
      <c r="S9260">
        <v>0.32700000000000001</v>
      </c>
      <c r="T9260">
        <v>33</v>
      </c>
      <c r="U9260">
        <v>475.72</v>
      </c>
      <c r="V9260">
        <v>25</v>
      </c>
      <c r="W9260">
        <v>1.2529999999999999</v>
      </c>
      <c r="X9260">
        <v>2.0249999999999999</v>
      </c>
      <c r="Y9260" s="119">
        <v>44152</v>
      </c>
      <c r="Z9260">
        <v>408854.77756685897</v>
      </c>
      <c r="AA9260">
        <v>3660408.7326714802</v>
      </c>
    </row>
    <row r="9261" spans="1:27" x14ac:dyDescent="0.25">
      <c r="A9261">
        <v>-111.97655514</v>
      </c>
      <c r="B9261">
        <v>33.078451190000003</v>
      </c>
      <c r="C9261" t="s">
        <v>983</v>
      </c>
      <c r="D9261" t="s">
        <v>982</v>
      </c>
      <c r="E9261" t="s">
        <v>981</v>
      </c>
      <c r="F9261">
        <v>8580</v>
      </c>
      <c r="G9261">
        <v>185</v>
      </c>
      <c r="H9261">
        <v>13.33</v>
      </c>
      <c r="I9261">
        <v>1.7390000000000001</v>
      </c>
      <c r="J9261">
        <v>1</v>
      </c>
      <c r="K9261">
        <v>1167.7</v>
      </c>
      <c r="L9261" t="s">
        <v>980</v>
      </c>
      <c r="M9261" t="s">
        <v>979</v>
      </c>
      <c r="N9261" s="119">
        <v>44152</v>
      </c>
      <c r="O9261">
        <v>0</v>
      </c>
      <c r="P9261">
        <v>0</v>
      </c>
      <c r="Q9261">
        <v>510.35</v>
      </c>
      <c r="R9261">
        <v>87.9</v>
      </c>
      <c r="S9261">
        <v>0.183</v>
      </c>
      <c r="T9261">
        <v>33</v>
      </c>
      <c r="U9261">
        <v>266.35000000000002</v>
      </c>
      <c r="V9261">
        <v>25</v>
      </c>
      <c r="W9261">
        <v>1.1859999999999999</v>
      </c>
      <c r="X9261">
        <v>1.9159999999999999</v>
      </c>
      <c r="Y9261" s="119">
        <v>44152</v>
      </c>
      <c r="Z9261">
        <v>408854.77414750197</v>
      </c>
      <c r="AA9261">
        <v>3660408.06411106</v>
      </c>
    </row>
    <row r="9262" spans="1:27" x14ac:dyDescent="0.25">
      <c r="A9262">
        <v>-111.97655566</v>
      </c>
      <c r="B9262">
        <v>33.078446219999897</v>
      </c>
      <c r="C9262" t="s">
        <v>983</v>
      </c>
      <c r="D9262" t="s">
        <v>982</v>
      </c>
      <c r="E9262" t="s">
        <v>981</v>
      </c>
      <c r="F9262">
        <v>8581</v>
      </c>
      <c r="G9262">
        <v>182</v>
      </c>
      <c r="H9262">
        <v>13.33</v>
      </c>
      <c r="I9262">
        <v>1.673</v>
      </c>
      <c r="J9262">
        <v>1</v>
      </c>
      <c r="K9262">
        <v>1167.7</v>
      </c>
      <c r="L9262" t="s">
        <v>980</v>
      </c>
      <c r="M9262" t="s">
        <v>979</v>
      </c>
      <c r="N9262" s="119">
        <v>44152</v>
      </c>
      <c r="O9262">
        <v>0</v>
      </c>
      <c r="P9262">
        <v>0</v>
      </c>
      <c r="Q9262">
        <v>619.54999999999905</v>
      </c>
      <c r="R9262">
        <v>110.89</v>
      </c>
      <c r="S9262">
        <v>0.23100000000000001</v>
      </c>
      <c r="T9262">
        <v>33</v>
      </c>
      <c r="U9262">
        <v>336.02999999999901</v>
      </c>
      <c r="V9262">
        <v>25</v>
      </c>
      <c r="W9262">
        <v>1.141</v>
      </c>
      <c r="X9262">
        <v>1.8440000000000001</v>
      </c>
      <c r="Y9262" s="119">
        <v>44152</v>
      </c>
      <c r="Z9262">
        <v>408854.72048522899</v>
      </c>
      <c r="AA9262">
        <v>3660407.5135483802</v>
      </c>
    </row>
    <row r="9263" spans="1:27" x14ac:dyDescent="0.25">
      <c r="A9263">
        <v>-111.976555829999</v>
      </c>
      <c r="B9263">
        <v>33.078441220000002</v>
      </c>
      <c r="C9263" t="s">
        <v>983</v>
      </c>
      <c r="D9263" t="s">
        <v>982</v>
      </c>
      <c r="E9263" t="s">
        <v>981</v>
      </c>
      <c r="F9263">
        <v>8582</v>
      </c>
      <c r="G9263">
        <v>181</v>
      </c>
      <c r="H9263">
        <v>13.33</v>
      </c>
      <c r="I9263">
        <v>1.87</v>
      </c>
      <c r="J9263">
        <v>1</v>
      </c>
      <c r="K9263">
        <v>1167.79999999999</v>
      </c>
      <c r="L9263" t="s">
        <v>980</v>
      </c>
      <c r="M9263" t="s">
        <v>979</v>
      </c>
      <c r="N9263" s="119">
        <v>44152</v>
      </c>
      <c r="O9263">
        <v>0</v>
      </c>
      <c r="P9263">
        <v>0</v>
      </c>
      <c r="Q9263">
        <v>1130.0999999999899</v>
      </c>
      <c r="R9263">
        <v>180.979999999999</v>
      </c>
      <c r="S9263">
        <v>0.377</v>
      </c>
      <c r="T9263">
        <v>33</v>
      </c>
      <c r="U9263">
        <v>548.42999999999904</v>
      </c>
      <c r="V9263">
        <v>25</v>
      </c>
      <c r="W9263">
        <v>1.2749999999999999</v>
      </c>
      <c r="X9263">
        <v>2.0609999999999999</v>
      </c>
      <c r="Y9263" s="119">
        <v>44152</v>
      </c>
      <c r="Z9263">
        <v>408854.69946052099</v>
      </c>
      <c r="AA9263">
        <v>3660406.9593557301</v>
      </c>
    </row>
    <row r="9264" spans="1:27" x14ac:dyDescent="0.25">
      <c r="A9264">
        <v>-111.976556</v>
      </c>
      <c r="B9264">
        <v>33.078435229999897</v>
      </c>
      <c r="C9264" t="s">
        <v>983</v>
      </c>
      <c r="D9264" t="s">
        <v>982</v>
      </c>
      <c r="E9264" t="s">
        <v>981</v>
      </c>
      <c r="F9264">
        <v>8583</v>
      </c>
      <c r="G9264">
        <v>180</v>
      </c>
      <c r="H9264">
        <v>13.33</v>
      </c>
      <c r="I9264">
        <v>1.903</v>
      </c>
      <c r="J9264">
        <v>1</v>
      </c>
      <c r="K9264">
        <v>1167.9000000000001</v>
      </c>
      <c r="L9264" t="s">
        <v>980</v>
      </c>
      <c r="M9264" t="s">
        <v>979</v>
      </c>
      <c r="N9264" s="119">
        <v>44152</v>
      </c>
      <c r="O9264">
        <v>0</v>
      </c>
      <c r="P9264">
        <v>0</v>
      </c>
      <c r="Q9264">
        <v>1232.79999999999</v>
      </c>
      <c r="R9264">
        <v>194.009999999999</v>
      </c>
      <c r="S9264">
        <v>0.40400000000000003</v>
      </c>
      <c r="T9264">
        <v>33</v>
      </c>
      <c r="U9264">
        <v>587.91999999999905</v>
      </c>
      <c r="V9264">
        <v>25</v>
      </c>
      <c r="W9264">
        <v>1.2969999999999999</v>
      </c>
      <c r="X9264">
        <v>2.097</v>
      </c>
      <c r="Y9264" s="119">
        <v>44152</v>
      </c>
      <c r="Z9264">
        <v>408854.677414698</v>
      </c>
      <c r="AA9264">
        <v>3660406.2954037101</v>
      </c>
    </row>
    <row r="9265" spans="1:27" x14ac:dyDescent="0.25">
      <c r="A9265">
        <v>-111.976558209999</v>
      </c>
      <c r="B9265">
        <v>33.078430009999899</v>
      </c>
      <c r="C9265" t="s">
        <v>983</v>
      </c>
      <c r="D9265" t="s">
        <v>982</v>
      </c>
      <c r="E9265" t="s">
        <v>981</v>
      </c>
      <c r="F9265">
        <v>8584</v>
      </c>
      <c r="G9265">
        <v>167</v>
      </c>
      <c r="H9265">
        <v>13.33</v>
      </c>
      <c r="I9265">
        <v>2.0670000000000002</v>
      </c>
      <c r="J9265">
        <v>1</v>
      </c>
      <c r="K9265">
        <v>1167.79999999999</v>
      </c>
      <c r="L9265" t="s">
        <v>980</v>
      </c>
      <c r="M9265" t="s">
        <v>979</v>
      </c>
      <c r="N9265" s="119">
        <v>44152</v>
      </c>
      <c r="O9265">
        <v>0</v>
      </c>
      <c r="P9265">
        <v>0</v>
      </c>
      <c r="Q9265">
        <v>682.17999999999904</v>
      </c>
      <c r="R9265">
        <v>98.84</v>
      </c>
      <c r="S9265">
        <v>0.20599999999999999</v>
      </c>
      <c r="T9265">
        <v>33</v>
      </c>
      <c r="U9265">
        <v>299.51999999999902</v>
      </c>
      <c r="V9265">
        <v>25</v>
      </c>
      <c r="W9265">
        <v>1.409</v>
      </c>
      <c r="X9265">
        <v>2.278</v>
      </c>
      <c r="Y9265" s="119">
        <v>44152</v>
      </c>
      <c r="Z9265">
        <v>408854.465752288</v>
      </c>
      <c r="AA9265">
        <v>3660405.7185915299</v>
      </c>
    </row>
    <row r="9266" spans="1:27" x14ac:dyDescent="0.25">
      <c r="A9266">
        <v>-111.976555489999</v>
      </c>
      <c r="B9266">
        <v>33.078424210000001</v>
      </c>
      <c r="C9266" t="s">
        <v>983</v>
      </c>
      <c r="D9266" t="s">
        <v>982</v>
      </c>
      <c r="E9266" t="s">
        <v>981</v>
      </c>
      <c r="F9266">
        <v>8585</v>
      </c>
      <c r="G9266">
        <v>183</v>
      </c>
      <c r="H9266">
        <v>13.33</v>
      </c>
      <c r="I9266">
        <v>2.0339999999999998</v>
      </c>
      <c r="J9266">
        <v>1</v>
      </c>
      <c r="K9266">
        <v>1167.79999999999</v>
      </c>
      <c r="L9266" t="s">
        <v>980</v>
      </c>
      <c r="M9266" t="s">
        <v>979</v>
      </c>
      <c r="N9266" s="119">
        <v>44152</v>
      </c>
      <c r="O9266">
        <v>0</v>
      </c>
      <c r="P9266">
        <v>0</v>
      </c>
      <c r="Q9266">
        <v>361.55</v>
      </c>
      <c r="R9266">
        <v>53.229999999999897</v>
      </c>
      <c r="S9266">
        <v>0.111</v>
      </c>
      <c r="T9266">
        <v>33</v>
      </c>
      <c r="U9266">
        <v>161.30000000000001</v>
      </c>
      <c r="V9266">
        <v>25</v>
      </c>
      <c r="W9266">
        <v>1.387</v>
      </c>
      <c r="X9266">
        <v>2.2410000000000001</v>
      </c>
      <c r="Y9266" s="119">
        <v>44152</v>
      </c>
      <c r="Z9266">
        <v>408854.71365105198</v>
      </c>
      <c r="AA9266">
        <v>3660405.0731949098</v>
      </c>
    </row>
    <row r="9267" spans="1:27" x14ac:dyDescent="0.25">
      <c r="A9267">
        <v>-111.97655634</v>
      </c>
      <c r="B9267">
        <v>33.078419220000001</v>
      </c>
      <c r="C9267" t="s">
        <v>983</v>
      </c>
      <c r="D9267" t="s">
        <v>982</v>
      </c>
      <c r="E9267" t="s">
        <v>981</v>
      </c>
      <c r="F9267">
        <v>8586</v>
      </c>
      <c r="G9267">
        <v>178</v>
      </c>
      <c r="H9267">
        <v>13.33</v>
      </c>
      <c r="I9267">
        <v>1.837</v>
      </c>
      <c r="J9267">
        <v>1</v>
      </c>
      <c r="K9267">
        <v>1167.79999999999</v>
      </c>
      <c r="L9267" t="s">
        <v>980</v>
      </c>
      <c r="M9267" t="s">
        <v>979</v>
      </c>
      <c r="N9267" s="119">
        <v>44152</v>
      </c>
      <c r="O9267">
        <v>0</v>
      </c>
      <c r="P9267">
        <v>0</v>
      </c>
      <c r="Q9267">
        <v>709.26999999999896</v>
      </c>
      <c r="R9267">
        <v>115.609999999999</v>
      </c>
      <c r="S9267">
        <v>0.24099999999999999</v>
      </c>
      <c r="T9267">
        <v>33</v>
      </c>
      <c r="U9267">
        <v>350.33999999999901</v>
      </c>
      <c r="V9267">
        <v>25</v>
      </c>
      <c r="W9267">
        <v>1.2529999999999999</v>
      </c>
      <c r="X9267">
        <v>2.0249999999999999</v>
      </c>
      <c r="Y9267" s="119">
        <v>44152</v>
      </c>
      <c r="Z9267">
        <v>408854.629166389</v>
      </c>
      <c r="AA9267">
        <v>3660404.52070142</v>
      </c>
    </row>
    <row r="9268" spans="1:27" x14ac:dyDescent="0.25">
      <c r="A9268">
        <v>-111.976555489999</v>
      </c>
      <c r="B9268">
        <v>33.078414209999899</v>
      </c>
      <c r="C9268" t="s">
        <v>983</v>
      </c>
      <c r="D9268" t="s">
        <v>982</v>
      </c>
      <c r="E9268" t="s">
        <v>981</v>
      </c>
      <c r="F9268">
        <v>8587</v>
      </c>
      <c r="G9268">
        <v>183</v>
      </c>
      <c r="H9268">
        <v>13.33</v>
      </c>
      <c r="I9268">
        <v>1.903</v>
      </c>
      <c r="J9268">
        <v>1</v>
      </c>
      <c r="K9268">
        <v>1167.79999999999</v>
      </c>
      <c r="L9268" t="s">
        <v>980</v>
      </c>
      <c r="M9268" t="s">
        <v>979</v>
      </c>
      <c r="N9268" s="119">
        <v>44152</v>
      </c>
      <c r="O9268">
        <v>0</v>
      </c>
      <c r="P9268">
        <v>0</v>
      </c>
      <c r="Q9268">
        <v>913.55999999999904</v>
      </c>
      <c r="R9268">
        <v>143.78</v>
      </c>
      <c r="S9268">
        <v>0.3</v>
      </c>
      <c r="T9268">
        <v>33</v>
      </c>
      <c r="U9268">
        <v>435.68</v>
      </c>
      <c r="V9268">
        <v>25</v>
      </c>
      <c r="W9268">
        <v>1.2969999999999999</v>
      </c>
      <c r="X9268">
        <v>2.097</v>
      </c>
      <c r="Y9268" s="119">
        <v>44152</v>
      </c>
      <c r="Z9268">
        <v>408854.70333677199</v>
      </c>
      <c r="AA9268">
        <v>3660403.9645143799</v>
      </c>
    </row>
    <row r="9269" spans="1:27" x14ac:dyDescent="0.25">
      <c r="A9269">
        <v>-111.976556169999</v>
      </c>
      <c r="B9269">
        <v>33.07840822</v>
      </c>
      <c r="C9269" t="s">
        <v>983</v>
      </c>
      <c r="D9269" t="s">
        <v>982</v>
      </c>
      <c r="E9269" t="s">
        <v>981</v>
      </c>
      <c r="F9269">
        <v>8588</v>
      </c>
      <c r="G9269">
        <v>179</v>
      </c>
      <c r="H9269">
        <v>13.33</v>
      </c>
      <c r="I9269">
        <v>2.0670000000000002</v>
      </c>
      <c r="J9269">
        <v>1</v>
      </c>
      <c r="K9269">
        <v>1167.7</v>
      </c>
      <c r="L9269" t="s">
        <v>980</v>
      </c>
      <c r="M9269" t="s">
        <v>979</v>
      </c>
      <c r="N9269" s="119">
        <v>44152</v>
      </c>
      <c r="O9269">
        <v>0</v>
      </c>
      <c r="P9269">
        <v>0</v>
      </c>
      <c r="Q9269">
        <v>778.75999999999897</v>
      </c>
      <c r="R9269">
        <v>112.829999999999</v>
      </c>
      <c r="S9269">
        <v>0.23499999999999999</v>
      </c>
      <c r="T9269">
        <v>33</v>
      </c>
      <c r="U9269">
        <v>341.92</v>
      </c>
      <c r="V9269">
        <v>25</v>
      </c>
      <c r="W9269">
        <v>1.409</v>
      </c>
      <c r="X9269">
        <v>2.278</v>
      </c>
      <c r="Y9269" s="119">
        <v>44152</v>
      </c>
      <c r="Z9269">
        <v>408854.633688242</v>
      </c>
      <c r="AA9269">
        <v>3660403.30100522</v>
      </c>
    </row>
    <row r="9270" spans="1:27" x14ac:dyDescent="0.25">
      <c r="A9270">
        <v>-111.976556169999</v>
      </c>
      <c r="B9270">
        <v>33.078402220000001</v>
      </c>
      <c r="C9270" t="s">
        <v>983</v>
      </c>
      <c r="D9270" t="s">
        <v>982</v>
      </c>
      <c r="E9270" t="s">
        <v>981</v>
      </c>
      <c r="F9270">
        <v>8589</v>
      </c>
      <c r="G9270">
        <v>179</v>
      </c>
      <c r="H9270">
        <v>13.33</v>
      </c>
      <c r="I9270">
        <v>1.9359999999999999</v>
      </c>
      <c r="J9270">
        <v>1</v>
      </c>
      <c r="K9270">
        <v>1167.7</v>
      </c>
      <c r="L9270" t="s">
        <v>980</v>
      </c>
      <c r="M9270" t="s">
        <v>979</v>
      </c>
      <c r="N9270" s="119">
        <v>44152</v>
      </c>
      <c r="O9270">
        <v>0</v>
      </c>
      <c r="P9270">
        <v>0</v>
      </c>
      <c r="Q9270">
        <v>346.23</v>
      </c>
      <c r="R9270">
        <v>53.57</v>
      </c>
      <c r="S9270">
        <v>0.112</v>
      </c>
      <c r="T9270">
        <v>33</v>
      </c>
      <c r="U9270">
        <v>162.319999999999</v>
      </c>
      <c r="V9270">
        <v>25</v>
      </c>
      <c r="W9270">
        <v>1.32</v>
      </c>
      <c r="X9270">
        <v>2.133</v>
      </c>
      <c r="Y9270" s="119">
        <v>44152</v>
      </c>
      <c r="Z9270">
        <v>408854.627499672</v>
      </c>
      <c r="AA9270">
        <v>3660402.6357968999</v>
      </c>
    </row>
    <row r="9271" spans="1:27" x14ac:dyDescent="0.25">
      <c r="A9271">
        <v>-111.976556</v>
      </c>
      <c r="B9271">
        <v>33.07839723</v>
      </c>
      <c r="C9271" t="s">
        <v>983</v>
      </c>
      <c r="D9271" t="s">
        <v>982</v>
      </c>
      <c r="E9271" t="s">
        <v>981</v>
      </c>
      <c r="F9271">
        <v>8590</v>
      </c>
      <c r="G9271">
        <v>180</v>
      </c>
      <c r="H9271">
        <v>13.33</v>
      </c>
      <c r="I9271">
        <v>2.1</v>
      </c>
      <c r="J9271">
        <v>1</v>
      </c>
      <c r="K9271">
        <v>1167.79999999999</v>
      </c>
      <c r="L9271" t="s">
        <v>980</v>
      </c>
      <c r="M9271" t="s">
        <v>979</v>
      </c>
      <c r="N9271" s="119">
        <v>44152</v>
      </c>
      <c r="O9271">
        <v>0</v>
      </c>
      <c r="P9271">
        <v>0</v>
      </c>
      <c r="Q9271">
        <v>686.40999999999894</v>
      </c>
      <c r="R9271">
        <v>97.9</v>
      </c>
      <c r="S9271">
        <v>0.20399999999999999</v>
      </c>
      <c r="T9271">
        <v>33</v>
      </c>
      <c r="U9271">
        <v>296.67</v>
      </c>
      <c r="V9271">
        <v>25</v>
      </c>
      <c r="W9271">
        <v>1.4319999999999999</v>
      </c>
      <c r="X9271">
        <v>2.3140000000000001</v>
      </c>
      <c r="Y9271" s="119">
        <v>44152</v>
      </c>
      <c r="Z9271">
        <v>408854.63822041702</v>
      </c>
      <c r="AA9271">
        <v>3660402.0824177</v>
      </c>
    </row>
    <row r="9272" spans="1:27" x14ac:dyDescent="0.25">
      <c r="A9272">
        <v>-111.97655614</v>
      </c>
      <c r="B9272">
        <v>33.078392190000002</v>
      </c>
      <c r="C9272" t="s">
        <v>983</v>
      </c>
      <c r="D9272" t="s">
        <v>982</v>
      </c>
      <c r="E9272" t="s">
        <v>981</v>
      </c>
      <c r="F9272">
        <v>8591</v>
      </c>
      <c r="G9272">
        <v>185</v>
      </c>
      <c r="H9272">
        <v>13.33</v>
      </c>
      <c r="I9272">
        <v>1.837</v>
      </c>
      <c r="J9272">
        <v>1</v>
      </c>
      <c r="K9272">
        <v>1167.7</v>
      </c>
      <c r="L9272" t="s">
        <v>980</v>
      </c>
      <c r="M9272" t="s">
        <v>979</v>
      </c>
      <c r="N9272" s="119">
        <v>44152</v>
      </c>
      <c r="O9272">
        <v>0</v>
      </c>
      <c r="P9272">
        <v>0</v>
      </c>
      <c r="Q9272">
        <v>209.09</v>
      </c>
      <c r="R9272">
        <v>34.079999999999899</v>
      </c>
      <c r="S9272">
        <v>7.0999999999999994E-2</v>
      </c>
      <c r="T9272">
        <v>33</v>
      </c>
      <c r="U9272">
        <v>103.28</v>
      </c>
      <c r="V9272">
        <v>25</v>
      </c>
      <c r="W9272">
        <v>1.2529999999999999</v>
      </c>
      <c r="X9272">
        <v>2.0249999999999999</v>
      </c>
      <c r="Y9272" s="119">
        <v>44152</v>
      </c>
      <c r="Z9272">
        <v>408854.61995460797</v>
      </c>
      <c r="AA9272">
        <v>3660401.5237642899</v>
      </c>
    </row>
    <row r="9273" spans="1:27" x14ac:dyDescent="0.25">
      <c r="A9273">
        <v>-111.976557459999</v>
      </c>
      <c r="B9273">
        <v>33.078384120000003</v>
      </c>
      <c r="C9273" t="s">
        <v>983</v>
      </c>
      <c r="D9273" t="s">
        <v>982</v>
      </c>
      <c r="E9273" t="s">
        <v>981</v>
      </c>
      <c r="F9273">
        <v>8592</v>
      </c>
      <c r="G9273">
        <v>189</v>
      </c>
      <c r="H9273">
        <v>13.33</v>
      </c>
      <c r="I9273">
        <v>2.0339999999999998</v>
      </c>
      <c r="J9273">
        <v>1</v>
      </c>
      <c r="K9273">
        <v>1167.7</v>
      </c>
      <c r="L9273" t="s">
        <v>980</v>
      </c>
      <c r="M9273" t="s">
        <v>979</v>
      </c>
      <c r="N9273" s="119">
        <v>44152</v>
      </c>
      <c r="O9273">
        <v>0</v>
      </c>
      <c r="P9273">
        <v>0</v>
      </c>
      <c r="Q9273">
        <v>219.09</v>
      </c>
      <c r="R9273">
        <v>32.259999999999899</v>
      </c>
      <c r="S9273">
        <v>6.7000000000000004E-2</v>
      </c>
      <c r="T9273">
        <v>33</v>
      </c>
      <c r="U9273">
        <v>97.739999999999895</v>
      </c>
      <c r="V9273">
        <v>25</v>
      </c>
      <c r="W9273">
        <v>1.387</v>
      </c>
      <c r="X9273">
        <v>2.2410000000000001</v>
      </c>
      <c r="Y9273" s="119">
        <v>44152</v>
      </c>
      <c r="Z9273">
        <v>408854.488423943</v>
      </c>
      <c r="AA9273">
        <v>3660400.63020533</v>
      </c>
    </row>
    <row r="9274" spans="1:27" x14ac:dyDescent="0.25">
      <c r="A9274">
        <v>-111.9765608</v>
      </c>
      <c r="B9274">
        <v>33.078375780000002</v>
      </c>
      <c r="C9274" t="s">
        <v>983</v>
      </c>
      <c r="D9274" t="s">
        <v>982</v>
      </c>
      <c r="E9274" t="s">
        <v>981</v>
      </c>
      <c r="F9274">
        <v>8593</v>
      </c>
      <c r="G9274">
        <v>199</v>
      </c>
      <c r="H9274">
        <v>13.33</v>
      </c>
      <c r="I9274">
        <v>3.4780000000000002</v>
      </c>
      <c r="J9274">
        <v>1</v>
      </c>
      <c r="K9274">
        <v>1167.79999999999</v>
      </c>
      <c r="L9274" t="s">
        <v>980</v>
      </c>
      <c r="M9274" t="s">
        <v>979</v>
      </c>
      <c r="N9274" s="119">
        <v>44152</v>
      </c>
      <c r="O9274">
        <v>0</v>
      </c>
      <c r="P9274">
        <v>0</v>
      </c>
      <c r="Q9274">
        <v>77.260000000000005</v>
      </c>
      <c r="R9274">
        <v>6.6529999999999996</v>
      </c>
      <c r="S9274">
        <v>1.4E-2</v>
      </c>
      <c r="T9274">
        <v>33</v>
      </c>
      <c r="U9274">
        <v>20.16</v>
      </c>
      <c r="V9274">
        <v>25</v>
      </c>
      <c r="W9274">
        <v>2.371</v>
      </c>
      <c r="X9274">
        <v>3.8319999999999999</v>
      </c>
      <c r="Y9274" s="119">
        <v>44152</v>
      </c>
      <c r="Z9274">
        <v>408854.16807064199</v>
      </c>
      <c r="AA9274">
        <v>3660399.70846606</v>
      </c>
    </row>
    <row r="9275" spans="1:27" x14ac:dyDescent="0.25">
      <c r="A9275">
        <v>-111.976566539999</v>
      </c>
      <c r="B9275">
        <v>33.078367329999899</v>
      </c>
      <c r="C9275" t="s">
        <v>983</v>
      </c>
      <c r="D9275" t="s">
        <v>982</v>
      </c>
      <c r="E9275" t="s">
        <v>981</v>
      </c>
      <c r="F9275">
        <v>8594</v>
      </c>
      <c r="G9275">
        <v>207</v>
      </c>
      <c r="H9275">
        <v>13.33</v>
      </c>
      <c r="I9275">
        <v>3.2480000000000002</v>
      </c>
      <c r="J9275">
        <v>1</v>
      </c>
      <c r="K9275">
        <v>1167.7</v>
      </c>
      <c r="L9275" t="s">
        <v>980</v>
      </c>
      <c r="M9275" t="s">
        <v>979</v>
      </c>
      <c r="N9275" s="119">
        <v>44152</v>
      </c>
      <c r="O9275">
        <v>0</v>
      </c>
      <c r="P9275">
        <v>0</v>
      </c>
      <c r="Q9275">
        <v>44.52</v>
      </c>
      <c r="R9275">
        <v>4.1040000000000001</v>
      </c>
      <c r="S9275">
        <v>8.6E-3</v>
      </c>
      <c r="T9275">
        <v>33</v>
      </c>
      <c r="U9275">
        <v>12.44</v>
      </c>
      <c r="V9275">
        <v>25</v>
      </c>
      <c r="W9275">
        <v>2.2149999999999999</v>
      </c>
      <c r="X9275">
        <v>3.5790000000000002</v>
      </c>
      <c r="Y9275" s="119">
        <v>44152</v>
      </c>
      <c r="Z9275">
        <v>408853.62359097903</v>
      </c>
      <c r="AA9275">
        <v>3660398.7766153798</v>
      </c>
    </row>
    <row r="9276" spans="1:27" x14ac:dyDescent="0.25">
      <c r="A9276">
        <v>-111.97654378</v>
      </c>
      <c r="B9276">
        <v>33.078315279999899</v>
      </c>
      <c r="C9276" t="s">
        <v>983</v>
      </c>
      <c r="D9276" t="s">
        <v>982</v>
      </c>
      <c r="E9276" t="s">
        <v>981</v>
      </c>
      <c r="F9276">
        <v>8595</v>
      </c>
      <c r="G9276">
        <v>85</v>
      </c>
      <c r="H9276">
        <v>13.33</v>
      </c>
      <c r="I9276">
        <v>4.4290000000000003</v>
      </c>
      <c r="J9276">
        <v>1</v>
      </c>
      <c r="K9276">
        <v>1169.5</v>
      </c>
      <c r="L9276" t="s">
        <v>980</v>
      </c>
      <c r="M9276" t="s">
        <v>979</v>
      </c>
      <c r="N9276" s="119">
        <v>44152</v>
      </c>
      <c r="O9276">
        <v>0</v>
      </c>
      <c r="P9276">
        <v>0</v>
      </c>
      <c r="Q9276">
        <v>51.43</v>
      </c>
      <c r="R9276">
        <v>3.4769999999999999</v>
      </c>
      <c r="S9276">
        <v>7.1999999999999998E-3</v>
      </c>
      <c r="T9276">
        <v>33</v>
      </c>
      <c r="U9276">
        <v>10.5399999999999</v>
      </c>
      <c r="V9276">
        <v>25</v>
      </c>
      <c r="W9276">
        <v>3.02</v>
      </c>
      <c r="X9276">
        <v>4.8810000000000002</v>
      </c>
      <c r="Y9276" s="119">
        <v>44152</v>
      </c>
      <c r="Z9276">
        <v>408855.69429441099</v>
      </c>
      <c r="AA9276">
        <v>3660392.9861697201</v>
      </c>
    </row>
    <row r="9277" spans="1:27" x14ac:dyDescent="0.25">
      <c r="A9277">
        <v>-111.97651414000001</v>
      </c>
      <c r="B9277">
        <v>33.07837181</v>
      </c>
      <c r="C9277" t="s">
        <v>983</v>
      </c>
      <c r="D9277" t="s">
        <v>982</v>
      </c>
      <c r="E9277" t="s">
        <v>981</v>
      </c>
      <c r="F9277">
        <v>8596</v>
      </c>
      <c r="G9277">
        <v>355</v>
      </c>
      <c r="H9277">
        <v>13.33</v>
      </c>
      <c r="I9277">
        <v>1.772</v>
      </c>
      <c r="J9277">
        <v>1</v>
      </c>
      <c r="K9277">
        <v>1168.0999999999899</v>
      </c>
      <c r="L9277" t="s">
        <v>980</v>
      </c>
      <c r="M9277" t="s">
        <v>979</v>
      </c>
      <c r="N9277" s="119">
        <v>44152</v>
      </c>
      <c r="O9277">
        <v>0</v>
      </c>
      <c r="P9277">
        <v>0</v>
      </c>
      <c r="Q9277">
        <v>248.46</v>
      </c>
      <c r="R9277">
        <v>42</v>
      </c>
      <c r="S9277">
        <v>8.6999999999999994E-2</v>
      </c>
      <c r="T9277">
        <v>33</v>
      </c>
      <c r="U9277">
        <v>127.269999999999</v>
      </c>
      <c r="V9277">
        <v>25</v>
      </c>
      <c r="W9277">
        <v>1.208</v>
      </c>
      <c r="X9277">
        <v>1.952</v>
      </c>
      <c r="Y9277" s="119">
        <v>44152</v>
      </c>
      <c r="Z9277">
        <v>408858.51915873401</v>
      </c>
      <c r="AA9277">
        <v>3660399.22780354</v>
      </c>
    </row>
    <row r="9278" spans="1:27" x14ac:dyDescent="0.25">
      <c r="A9278">
        <v>-111.97651346000001</v>
      </c>
      <c r="B9278">
        <v>33.078374879999899</v>
      </c>
      <c r="C9278" t="s">
        <v>983</v>
      </c>
      <c r="D9278" t="s">
        <v>982</v>
      </c>
      <c r="E9278" t="s">
        <v>981</v>
      </c>
      <c r="F9278">
        <v>8597</v>
      </c>
      <c r="G9278">
        <v>351</v>
      </c>
      <c r="H9278">
        <v>13.33</v>
      </c>
      <c r="I9278">
        <v>0.95099999999999996</v>
      </c>
      <c r="J9278">
        <v>1</v>
      </c>
      <c r="K9278">
        <v>1168</v>
      </c>
      <c r="L9278" t="s">
        <v>980</v>
      </c>
      <c r="M9278" t="s">
        <v>979</v>
      </c>
      <c r="N9278" s="119">
        <v>44152</v>
      </c>
      <c r="O9278">
        <v>0</v>
      </c>
      <c r="P9278">
        <v>0</v>
      </c>
      <c r="Q9278">
        <v>442.35</v>
      </c>
      <c r="R9278">
        <v>139.229999999999</v>
      </c>
      <c r="S9278">
        <v>0.28999999999999998</v>
      </c>
      <c r="T9278">
        <v>33</v>
      </c>
      <c r="U9278">
        <v>421.92</v>
      </c>
      <c r="V9278">
        <v>25</v>
      </c>
      <c r="W9278">
        <v>0.64900000000000002</v>
      </c>
      <c r="X9278">
        <v>1.048</v>
      </c>
      <c r="Y9278" s="119">
        <v>44152</v>
      </c>
      <c r="Z9278">
        <v>408858.58579538099</v>
      </c>
      <c r="AA9278">
        <v>3660399.5675780098</v>
      </c>
    </row>
    <row r="9279" spans="1:27" x14ac:dyDescent="0.25">
      <c r="A9279">
        <v>-111.976513629999</v>
      </c>
      <c r="B9279">
        <v>33.078377850000003</v>
      </c>
      <c r="C9279" t="s">
        <v>983</v>
      </c>
      <c r="D9279" t="s">
        <v>982</v>
      </c>
      <c r="E9279" t="s">
        <v>981</v>
      </c>
      <c r="F9279">
        <v>8598</v>
      </c>
      <c r="G9279">
        <v>352</v>
      </c>
      <c r="H9279">
        <v>13.33</v>
      </c>
      <c r="I9279">
        <v>1.181</v>
      </c>
      <c r="J9279">
        <v>1</v>
      </c>
      <c r="K9279">
        <v>1168</v>
      </c>
      <c r="L9279" t="s">
        <v>980</v>
      </c>
      <c r="M9279" t="s">
        <v>979</v>
      </c>
      <c r="N9279" s="119">
        <v>44152</v>
      </c>
      <c r="O9279">
        <v>0</v>
      </c>
      <c r="P9279">
        <v>0</v>
      </c>
      <c r="Q9279">
        <v>18.739999999999899</v>
      </c>
      <c r="R9279">
        <v>4.7519999999999998</v>
      </c>
      <c r="S9279">
        <v>9.9000000000000008E-3</v>
      </c>
      <c r="T9279">
        <v>33</v>
      </c>
      <c r="U9279">
        <v>14.4</v>
      </c>
      <c r="V9279">
        <v>25</v>
      </c>
      <c r="W9279">
        <v>0.80500000000000005</v>
      </c>
      <c r="X9279">
        <v>1.3009999999999999</v>
      </c>
      <c r="Y9279" s="119">
        <v>44152</v>
      </c>
      <c r="Z9279">
        <v>408858.57299101201</v>
      </c>
      <c r="AA9279">
        <v>3660399.8970037401</v>
      </c>
    </row>
    <row r="9280" spans="1:27" x14ac:dyDescent="0.25">
      <c r="A9280">
        <v>-111.97651500000001</v>
      </c>
      <c r="B9280">
        <v>33.078384329999899</v>
      </c>
      <c r="C9280" t="s">
        <v>983</v>
      </c>
      <c r="D9280" t="s">
        <v>982</v>
      </c>
      <c r="E9280" t="s">
        <v>981</v>
      </c>
      <c r="F9280">
        <v>8599</v>
      </c>
      <c r="G9280">
        <v>0</v>
      </c>
      <c r="H9280">
        <v>13.33</v>
      </c>
      <c r="I9280">
        <v>1.1479999999999999</v>
      </c>
      <c r="J9280">
        <v>1</v>
      </c>
      <c r="K9280">
        <v>1167.5999999999899</v>
      </c>
      <c r="L9280" t="s">
        <v>980</v>
      </c>
      <c r="M9280" t="s">
        <v>979</v>
      </c>
      <c r="N9280" s="119">
        <v>44152</v>
      </c>
      <c r="O9280">
        <v>0</v>
      </c>
      <c r="P9280">
        <v>0</v>
      </c>
      <c r="Q9280">
        <v>796.75999999999897</v>
      </c>
      <c r="R9280">
        <v>207.789999999999</v>
      </c>
      <c r="S9280">
        <v>0.433</v>
      </c>
      <c r="T9280">
        <v>33</v>
      </c>
      <c r="U9280">
        <v>629.67999999999904</v>
      </c>
      <c r="V9280">
        <v>25</v>
      </c>
      <c r="W9280">
        <v>0.78300000000000003</v>
      </c>
      <c r="X9280">
        <v>1.2649999999999999</v>
      </c>
      <c r="Y9280" s="119">
        <v>44152</v>
      </c>
      <c r="Z9280">
        <v>408858.45180039702</v>
      </c>
      <c r="AA9280">
        <v>3660400.6166182999</v>
      </c>
    </row>
    <row r="9281" spans="1:27" x14ac:dyDescent="0.25">
      <c r="A9281">
        <v>-111.97651500000001</v>
      </c>
      <c r="B9281">
        <v>33.078384219999897</v>
      </c>
      <c r="C9281" t="s">
        <v>983</v>
      </c>
      <c r="D9281" t="s">
        <v>982</v>
      </c>
      <c r="E9281" t="s">
        <v>981</v>
      </c>
      <c r="F9281">
        <v>8600</v>
      </c>
      <c r="G9281">
        <v>0</v>
      </c>
      <c r="H9281">
        <v>13.33</v>
      </c>
      <c r="I9281">
        <v>0.55800000000000005</v>
      </c>
      <c r="J9281">
        <v>1</v>
      </c>
      <c r="K9281">
        <v>1167.5</v>
      </c>
      <c r="L9281" t="s">
        <v>980</v>
      </c>
      <c r="M9281" t="s">
        <v>979</v>
      </c>
      <c r="N9281" s="119">
        <v>44152</v>
      </c>
      <c r="O9281">
        <v>0</v>
      </c>
      <c r="P9281">
        <v>0</v>
      </c>
      <c r="Q9281">
        <v>7.3140000000000001</v>
      </c>
      <c r="R9281">
        <v>3.927</v>
      </c>
      <c r="S9281">
        <v>8.2000000000000007E-3</v>
      </c>
      <c r="T9281">
        <v>33</v>
      </c>
      <c r="U9281">
        <v>11.9</v>
      </c>
      <c r="V9281">
        <v>25</v>
      </c>
      <c r="W9281">
        <v>0.38</v>
      </c>
      <c r="X9281">
        <v>0.61499999999999999</v>
      </c>
      <c r="Y9281" s="119">
        <v>44152</v>
      </c>
      <c r="Z9281">
        <v>408858.451686944</v>
      </c>
      <c r="AA9281">
        <v>3660400.60442281</v>
      </c>
    </row>
    <row r="9282" spans="1:27" x14ac:dyDescent="0.25">
      <c r="A9282">
        <v>-111.976515989999</v>
      </c>
      <c r="B9282">
        <v>33.0783894899999</v>
      </c>
      <c r="C9282" t="s">
        <v>983</v>
      </c>
      <c r="D9282" t="s">
        <v>982</v>
      </c>
      <c r="E9282" t="s">
        <v>981</v>
      </c>
      <c r="F9282">
        <v>8601</v>
      </c>
      <c r="G9282">
        <v>24</v>
      </c>
      <c r="H9282">
        <v>13.33</v>
      </c>
      <c r="I9282">
        <v>0.88600000000000001</v>
      </c>
      <c r="J9282">
        <v>1</v>
      </c>
      <c r="K9282">
        <v>1166.9000000000001</v>
      </c>
      <c r="L9282" t="s">
        <v>980</v>
      </c>
      <c r="M9282" t="s">
        <v>979</v>
      </c>
      <c r="N9282" s="119">
        <v>44152</v>
      </c>
      <c r="O9282">
        <v>0</v>
      </c>
      <c r="P9282">
        <v>0</v>
      </c>
      <c r="Q9282">
        <v>27.43</v>
      </c>
      <c r="R9282">
        <v>9.2729999999999997</v>
      </c>
      <c r="S9282">
        <v>1.9E-2</v>
      </c>
      <c r="T9282">
        <v>33</v>
      </c>
      <c r="U9282">
        <v>28.1</v>
      </c>
      <c r="V9282">
        <v>25</v>
      </c>
      <c r="W9282">
        <v>0.60399999999999998</v>
      </c>
      <c r="X9282">
        <v>0.97599999999999998</v>
      </c>
      <c r="Y9282" s="119">
        <v>44152</v>
      </c>
      <c r="Z9282">
        <v>408858.36471706402</v>
      </c>
      <c r="AA9282">
        <v>3660401.1895570699</v>
      </c>
    </row>
    <row r="9283" spans="1:27" x14ac:dyDescent="0.25">
      <c r="A9283">
        <v>-111.97651437</v>
      </c>
      <c r="B9283">
        <v>33.078391019999899</v>
      </c>
      <c r="C9283" t="s">
        <v>983</v>
      </c>
      <c r="D9283" t="s">
        <v>982</v>
      </c>
      <c r="E9283" t="s">
        <v>981</v>
      </c>
      <c r="F9283">
        <v>8602</v>
      </c>
      <c r="G9283">
        <v>14</v>
      </c>
      <c r="H9283">
        <v>13.33</v>
      </c>
      <c r="I9283">
        <v>0.85299999999999998</v>
      </c>
      <c r="J9283">
        <v>1</v>
      </c>
      <c r="K9283">
        <v>1166.9000000000001</v>
      </c>
      <c r="L9283" t="s">
        <v>980</v>
      </c>
      <c r="M9283" t="s">
        <v>979</v>
      </c>
      <c r="N9283" s="119">
        <v>44152</v>
      </c>
      <c r="O9283">
        <v>0</v>
      </c>
      <c r="P9283">
        <v>0</v>
      </c>
      <c r="Q9283">
        <v>90</v>
      </c>
      <c r="R9283">
        <v>31.6</v>
      </c>
      <c r="S9283">
        <v>6.6000000000000003E-2</v>
      </c>
      <c r="T9283">
        <v>33</v>
      </c>
      <c r="U9283">
        <v>95.75</v>
      </c>
      <c r="V9283">
        <v>25</v>
      </c>
      <c r="W9283">
        <v>0.58199999999999996</v>
      </c>
      <c r="X9283">
        <v>0.94</v>
      </c>
      <c r="Y9283" s="119">
        <v>44152</v>
      </c>
      <c r="Z9283">
        <v>408858.51750371401</v>
      </c>
      <c r="AA9283">
        <v>3660401.3577785301</v>
      </c>
    </row>
    <row r="9284" spans="1:27" x14ac:dyDescent="0.25">
      <c r="A9284">
        <v>-111.976512339999</v>
      </c>
      <c r="B9284">
        <v>33.078392780000001</v>
      </c>
      <c r="C9284" t="s">
        <v>983</v>
      </c>
      <c r="D9284" t="s">
        <v>982</v>
      </c>
      <c r="E9284" t="s">
        <v>981</v>
      </c>
      <c r="F9284">
        <v>8603</v>
      </c>
      <c r="G9284">
        <v>2</v>
      </c>
      <c r="H9284">
        <v>13.33</v>
      </c>
      <c r="I9284">
        <v>0.755</v>
      </c>
      <c r="J9284">
        <v>1</v>
      </c>
      <c r="K9284">
        <v>1166.9000000000001</v>
      </c>
      <c r="L9284" t="s">
        <v>980</v>
      </c>
      <c r="M9284" t="s">
        <v>979</v>
      </c>
      <c r="N9284" s="119">
        <v>44152</v>
      </c>
      <c r="O9284">
        <v>0</v>
      </c>
      <c r="P9284">
        <v>0</v>
      </c>
      <c r="Q9284">
        <v>109.26</v>
      </c>
      <c r="R9284">
        <v>43.3599999999999</v>
      </c>
      <c r="S9284">
        <v>0.09</v>
      </c>
      <c r="T9284">
        <v>33</v>
      </c>
      <c r="U9284">
        <v>131.4</v>
      </c>
      <c r="V9284">
        <v>25</v>
      </c>
      <c r="W9284">
        <v>0.51400000000000001</v>
      </c>
      <c r="X9284">
        <v>0.83199999999999996</v>
      </c>
      <c r="Y9284" s="119">
        <v>44152</v>
      </c>
      <c r="Z9284">
        <v>408858.70879642799</v>
      </c>
      <c r="AA9284">
        <v>3660401.5511436299</v>
      </c>
    </row>
    <row r="9285" spans="1:27" x14ac:dyDescent="0.25">
      <c r="A9285">
        <v>-111.97650996</v>
      </c>
      <c r="B9285">
        <v>33.078394950000003</v>
      </c>
      <c r="C9285" t="s">
        <v>983</v>
      </c>
      <c r="D9285" t="s">
        <v>982</v>
      </c>
      <c r="E9285" t="s">
        <v>981</v>
      </c>
      <c r="F9285">
        <v>8604</v>
      </c>
      <c r="G9285">
        <v>348</v>
      </c>
      <c r="H9285">
        <v>13.33</v>
      </c>
      <c r="I9285">
        <v>0.755</v>
      </c>
      <c r="J9285">
        <v>1</v>
      </c>
      <c r="K9285">
        <v>1166.79999999999</v>
      </c>
      <c r="L9285" t="s">
        <v>980</v>
      </c>
      <c r="M9285" t="s">
        <v>979</v>
      </c>
      <c r="N9285" s="119">
        <v>44152</v>
      </c>
      <c r="O9285">
        <v>0</v>
      </c>
      <c r="P9285">
        <v>0</v>
      </c>
      <c r="Q9285">
        <v>360.92</v>
      </c>
      <c r="R9285">
        <v>143.24</v>
      </c>
      <c r="S9285">
        <v>0.29799999999999999</v>
      </c>
      <c r="T9285">
        <v>33</v>
      </c>
      <c r="U9285">
        <v>434.06</v>
      </c>
      <c r="V9285">
        <v>25</v>
      </c>
      <c r="W9285">
        <v>0.51400000000000001</v>
      </c>
      <c r="X9285">
        <v>0.83199999999999996</v>
      </c>
      <c r="Y9285" s="119">
        <v>44152</v>
      </c>
      <c r="Z9285">
        <v>408858.93318052898</v>
      </c>
      <c r="AA9285">
        <v>3660401.7896607299</v>
      </c>
    </row>
    <row r="9286" spans="1:27" x14ac:dyDescent="0.25">
      <c r="A9286">
        <v>-111.97651097000001</v>
      </c>
      <c r="B9286">
        <v>33.0783978199999</v>
      </c>
      <c r="C9286" t="s">
        <v>983</v>
      </c>
      <c r="D9286" t="s">
        <v>982</v>
      </c>
      <c r="E9286" t="s">
        <v>981</v>
      </c>
      <c r="F9286">
        <v>8605</v>
      </c>
      <c r="G9286">
        <v>354</v>
      </c>
      <c r="H9286">
        <v>13.33</v>
      </c>
      <c r="I9286">
        <v>0.91900000000000004</v>
      </c>
      <c r="J9286">
        <v>1</v>
      </c>
      <c r="K9286">
        <v>1166.79999999999</v>
      </c>
      <c r="L9286" t="s">
        <v>980</v>
      </c>
      <c r="M9286" t="s">
        <v>979</v>
      </c>
      <c r="N9286" s="119">
        <v>44152</v>
      </c>
      <c r="O9286">
        <v>0</v>
      </c>
      <c r="P9286">
        <v>0</v>
      </c>
      <c r="Q9286">
        <v>1311.9</v>
      </c>
      <c r="R9286">
        <v>427.68</v>
      </c>
      <c r="S9286">
        <v>0.89100000000000001</v>
      </c>
      <c r="T9286">
        <v>33</v>
      </c>
      <c r="U9286">
        <v>1296</v>
      </c>
      <c r="V9286">
        <v>25</v>
      </c>
      <c r="W9286">
        <v>0.626</v>
      </c>
      <c r="X9286">
        <v>1.012</v>
      </c>
      <c r="Y9286" s="119">
        <v>44152</v>
      </c>
      <c r="Z9286">
        <v>408858.84186854702</v>
      </c>
      <c r="AA9286">
        <v>3660402.10872903</v>
      </c>
    </row>
    <row r="9287" spans="1:27" x14ac:dyDescent="0.25">
      <c r="A9287">
        <v>-111.97651251000001</v>
      </c>
      <c r="B9287">
        <v>33.078400790000003</v>
      </c>
      <c r="C9287" t="s">
        <v>983</v>
      </c>
      <c r="D9287" t="s">
        <v>982</v>
      </c>
      <c r="E9287" t="s">
        <v>981</v>
      </c>
      <c r="F9287">
        <v>8606</v>
      </c>
      <c r="G9287">
        <v>3</v>
      </c>
      <c r="H9287">
        <v>13.33</v>
      </c>
      <c r="I9287">
        <v>1.7390000000000001</v>
      </c>
      <c r="J9287">
        <v>1</v>
      </c>
      <c r="K9287">
        <v>1166.9000000000001</v>
      </c>
      <c r="L9287" t="s">
        <v>980</v>
      </c>
      <c r="M9287" t="s">
        <v>979</v>
      </c>
      <c r="N9287" s="119">
        <v>44152</v>
      </c>
      <c r="O9287">
        <v>0</v>
      </c>
      <c r="P9287">
        <v>0</v>
      </c>
      <c r="Q9287">
        <v>866.00999999999897</v>
      </c>
      <c r="R9287">
        <v>149.15</v>
      </c>
      <c r="S9287">
        <v>0.311</v>
      </c>
      <c r="T9287">
        <v>33</v>
      </c>
      <c r="U9287">
        <v>451.97</v>
      </c>
      <c r="V9287">
        <v>25</v>
      </c>
      <c r="W9287">
        <v>1.1859999999999999</v>
      </c>
      <c r="X9287">
        <v>1.9159999999999999</v>
      </c>
      <c r="Y9287" s="119">
        <v>44152</v>
      </c>
      <c r="Z9287">
        <v>408858.70119022502</v>
      </c>
      <c r="AA9287">
        <v>3660402.43934434</v>
      </c>
    </row>
    <row r="9288" spans="1:27" x14ac:dyDescent="0.25">
      <c r="A9288">
        <v>-111.976509969999</v>
      </c>
      <c r="B9288">
        <v>33.078404820000003</v>
      </c>
      <c r="C9288" t="s">
        <v>983</v>
      </c>
      <c r="D9288" t="s">
        <v>982</v>
      </c>
      <c r="E9288" t="s">
        <v>981</v>
      </c>
      <c r="F9288">
        <v>8607</v>
      </c>
      <c r="G9288">
        <v>354</v>
      </c>
      <c r="H9288">
        <v>13.33</v>
      </c>
      <c r="I9288">
        <v>1.1479999999999999</v>
      </c>
      <c r="J9288">
        <v>1</v>
      </c>
      <c r="K9288">
        <v>1166.9000000000001</v>
      </c>
      <c r="L9288" t="s">
        <v>980</v>
      </c>
      <c r="M9288" t="s">
        <v>979</v>
      </c>
      <c r="N9288" s="119">
        <v>44152</v>
      </c>
      <c r="O9288">
        <v>0</v>
      </c>
      <c r="P9288">
        <v>0</v>
      </c>
      <c r="Q9288">
        <v>2067.0999999999899</v>
      </c>
      <c r="R9288">
        <v>539.11</v>
      </c>
      <c r="S9288">
        <v>1.123</v>
      </c>
      <c r="T9288">
        <v>33</v>
      </c>
      <c r="U9288">
        <v>1633.7</v>
      </c>
      <c r="V9288">
        <v>25</v>
      </c>
      <c r="W9288">
        <v>0.78300000000000003</v>
      </c>
      <c r="X9288">
        <v>1.2649999999999999</v>
      </c>
      <c r="Y9288" s="119">
        <v>44152</v>
      </c>
      <c r="Z9288">
        <v>408858.94242685701</v>
      </c>
      <c r="AA9288">
        <v>3660402.8839370799</v>
      </c>
    </row>
    <row r="9289" spans="1:27" x14ac:dyDescent="0.25">
      <c r="A9289">
        <v>-111.976512679999</v>
      </c>
      <c r="B9289">
        <v>33.07840779</v>
      </c>
      <c r="C9289" t="s">
        <v>983</v>
      </c>
      <c r="D9289" t="s">
        <v>982</v>
      </c>
      <c r="E9289" t="s">
        <v>981</v>
      </c>
      <c r="F9289">
        <v>8608</v>
      </c>
      <c r="G9289">
        <v>4</v>
      </c>
      <c r="H9289">
        <v>13.33</v>
      </c>
      <c r="I9289">
        <v>1.2470000000000001</v>
      </c>
      <c r="J9289">
        <v>1</v>
      </c>
      <c r="K9289">
        <v>1166.9000000000001</v>
      </c>
      <c r="L9289" t="s">
        <v>980</v>
      </c>
      <c r="M9289" t="s">
        <v>979</v>
      </c>
      <c r="N9289" s="119">
        <v>44152</v>
      </c>
      <c r="O9289">
        <v>0</v>
      </c>
      <c r="P9289">
        <v>0</v>
      </c>
      <c r="Q9289">
        <v>2121.4</v>
      </c>
      <c r="R9289">
        <v>509.58999999999901</v>
      </c>
      <c r="S9289">
        <v>1.0620000000000001</v>
      </c>
      <c r="T9289">
        <v>33</v>
      </c>
      <c r="U9289">
        <v>1544.2</v>
      </c>
      <c r="V9289">
        <v>25</v>
      </c>
      <c r="W9289">
        <v>0.85</v>
      </c>
      <c r="X9289">
        <v>1.3740000000000001</v>
      </c>
      <c r="Y9289" s="119">
        <v>44152</v>
      </c>
      <c r="Z9289">
        <v>408858.692542331</v>
      </c>
      <c r="AA9289">
        <v>3660403.2155683101</v>
      </c>
    </row>
    <row r="9290" spans="1:27" x14ac:dyDescent="0.25">
      <c r="A9290">
        <v>-111.976509969999</v>
      </c>
      <c r="B9290">
        <v>33.0784118199999</v>
      </c>
      <c r="C9290" t="s">
        <v>983</v>
      </c>
      <c r="D9290" t="s">
        <v>982</v>
      </c>
      <c r="E9290" t="s">
        <v>981</v>
      </c>
      <c r="F9290">
        <v>8609</v>
      </c>
      <c r="G9290">
        <v>354</v>
      </c>
      <c r="H9290">
        <v>13.33</v>
      </c>
      <c r="I9290">
        <v>1.444</v>
      </c>
      <c r="J9290">
        <v>1</v>
      </c>
      <c r="K9290">
        <v>1166.9000000000001</v>
      </c>
      <c r="L9290" t="s">
        <v>980</v>
      </c>
      <c r="M9290" t="s">
        <v>979</v>
      </c>
      <c r="N9290" s="119">
        <v>44152</v>
      </c>
      <c r="O9290">
        <v>0</v>
      </c>
      <c r="P9290">
        <v>0</v>
      </c>
      <c r="Q9290">
        <v>3410.9</v>
      </c>
      <c r="R9290">
        <v>707.6</v>
      </c>
      <c r="S9290">
        <v>1.474</v>
      </c>
      <c r="T9290">
        <v>33</v>
      </c>
      <c r="U9290">
        <v>2144.1999999999898</v>
      </c>
      <c r="V9290">
        <v>25</v>
      </c>
      <c r="W9290">
        <v>0.98399999999999999</v>
      </c>
      <c r="X9290">
        <v>1.591</v>
      </c>
      <c r="Y9290" s="119">
        <v>44152</v>
      </c>
      <c r="Z9290">
        <v>408858.94964651403</v>
      </c>
      <c r="AA9290">
        <v>3660403.6600134498</v>
      </c>
    </row>
    <row r="9291" spans="1:27" x14ac:dyDescent="0.25">
      <c r="A9291">
        <v>-111.97651046</v>
      </c>
      <c r="B9291">
        <v>33.078416879999899</v>
      </c>
      <c r="C9291" t="s">
        <v>983</v>
      </c>
      <c r="D9291" t="s">
        <v>982</v>
      </c>
      <c r="E9291" t="s">
        <v>981</v>
      </c>
      <c r="F9291">
        <v>8610</v>
      </c>
      <c r="G9291">
        <v>351</v>
      </c>
      <c r="H9291">
        <v>13.33</v>
      </c>
      <c r="I9291">
        <v>1.9690000000000001</v>
      </c>
      <c r="J9291">
        <v>1</v>
      </c>
      <c r="K9291">
        <v>1166.79999999999</v>
      </c>
      <c r="L9291" t="s">
        <v>980</v>
      </c>
      <c r="M9291" t="s">
        <v>979</v>
      </c>
      <c r="N9291" s="119">
        <v>44152</v>
      </c>
      <c r="O9291">
        <v>0</v>
      </c>
      <c r="P9291">
        <v>0</v>
      </c>
      <c r="Q9291">
        <v>2856.9</v>
      </c>
      <c r="R9291">
        <v>434.62999999999897</v>
      </c>
      <c r="S9291">
        <v>0.90500000000000003</v>
      </c>
      <c r="T9291">
        <v>33</v>
      </c>
      <c r="U9291">
        <v>1317.0999999999899</v>
      </c>
      <c r="V9291">
        <v>25</v>
      </c>
      <c r="W9291">
        <v>1.3420000000000001</v>
      </c>
      <c r="X9291">
        <v>2.169</v>
      </c>
      <c r="Y9291" s="119">
        <v>44152</v>
      </c>
      <c r="Z9291">
        <v>408858.90912936401</v>
      </c>
      <c r="AA9291">
        <v>3660404.22143126</v>
      </c>
    </row>
    <row r="9292" spans="1:27" x14ac:dyDescent="0.25">
      <c r="A9292">
        <v>-111.9765098</v>
      </c>
      <c r="B9292">
        <v>33.078422840000002</v>
      </c>
      <c r="C9292" t="s">
        <v>983</v>
      </c>
      <c r="D9292" t="s">
        <v>982</v>
      </c>
      <c r="E9292" t="s">
        <v>981</v>
      </c>
      <c r="F9292">
        <v>8611</v>
      </c>
      <c r="G9292">
        <v>353</v>
      </c>
      <c r="H9292">
        <v>13.33</v>
      </c>
      <c r="I9292">
        <v>1.706</v>
      </c>
      <c r="J9292">
        <v>1</v>
      </c>
      <c r="K9292">
        <v>1166.9000000000001</v>
      </c>
      <c r="L9292" t="s">
        <v>980</v>
      </c>
      <c r="M9292" t="s">
        <v>979</v>
      </c>
      <c r="N9292" s="119">
        <v>44152</v>
      </c>
      <c r="O9292">
        <v>0</v>
      </c>
      <c r="P9292">
        <v>0</v>
      </c>
      <c r="Q9292">
        <v>1558.0999999999899</v>
      </c>
      <c r="R9292">
        <v>273.50999999999902</v>
      </c>
      <c r="S9292">
        <v>0.56999999999999995</v>
      </c>
      <c r="T9292">
        <v>33</v>
      </c>
      <c r="U9292">
        <v>828.83</v>
      </c>
      <c r="V9292">
        <v>25</v>
      </c>
      <c r="W9292">
        <v>1.163</v>
      </c>
      <c r="X9292">
        <v>1.88</v>
      </c>
      <c r="Y9292" s="119">
        <v>44152</v>
      </c>
      <c r="Z9292">
        <v>408858.976879886</v>
      </c>
      <c r="AA9292">
        <v>3660404.8816317702</v>
      </c>
    </row>
    <row r="9293" spans="1:27" x14ac:dyDescent="0.25">
      <c r="A9293">
        <v>-111.9765122</v>
      </c>
      <c r="B9293">
        <v>33.078426839999899</v>
      </c>
      <c r="C9293" t="s">
        <v>983</v>
      </c>
      <c r="D9293" t="s">
        <v>982</v>
      </c>
      <c r="E9293" t="s">
        <v>981</v>
      </c>
      <c r="F9293">
        <v>8612</v>
      </c>
      <c r="G9293">
        <v>7</v>
      </c>
      <c r="H9293">
        <v>13.33</v>
      </c>
      <c r="I9293">
        <v>2.0670000000000002</v>
      </c>
      <c r="J9293">
        <v>1</v>
      </c>
      <c r="K9293">
        <v>1166.9000000000001</v>
      </c>
      <c r="L9293" t="s">
        <v>980</v>
      </c>
      <c r="M9293" t="s">
        <v>979</v>
      </c>
      <c r="N9293" s="119">
        <v>44152</v>
      </c>
      <c r="O9293">
        <v>0</v>
      </c>
      <c r="P9293">
        <v>0</v>
      </c>
      <c r="Q9293">
        <v>1397.2</v>
      </c>
      <c r="R9293">
        <v>202.439999999999</v>
      </c>
      <c r="S9293">
        <v>0.42199999999999999</v>
      </c>
      <c r="T9293">
        <v>33</v>
      </c>
      <c r="U9293">
        <v>613.46</v>
      </c>
      <c r="V9293">
        <v>25</v>
      </c>
      <c r="W9293">
        <v>1.409</v>
      </c>
      <c r="X9293">
        <v>2.278</v>
      </c>
      <c r="Y9293" s="119">
        <v>44152</v>
      </c>
      <c r="Z9293">
        <v>408858.75699271099</v>
      </c>
      <c r="AA9293">
        <v>3660405.32718792</v>
      </c>
    </row>
    <row r="9294" spans="1:27" x14ac:dyDescent="0.25">
      <c r="A9294">
        <v>-111.976511</v>
      </c>
      <c r="B9294">
        <v>33.078431770000002</v>
      </c>
      <c r="C9294" t="s">
        <v>983</v>
      </c>
      <c r="D9294" t="s">
        <v>982</v>
      </c>
      <c r="E9294" t="s">
        <v>981</v>
      </c>
      <c r="F9294">
        <v>8613</v>
      </c>
      <c r="G9294">
        <v>0</v>
      </c>
      <c r="H9294">
        <v>13.33</v>
      </c>
      <c r="I9294">
        <v>1.903</v>
      </c>
      <c r="J9294">
        <v>1</v>
      </c>
      <c r="K9294">
        <v>1166.9000000000001</v>
      </c>
      <c r="L9294" t="s">
        <v>980</v>
      </c>
      <c r="M9294" t="s">
        <v>979</v>
      </c>
      <c r="N9294" s="119">
        <v>44152</v>
      </c>
      <c r="O9294">
        <v>0</v>
      </c>
      <c r="P9294">
        <v>0</v>
      </c>
      <c r="Q9294">
        <v>1347.7</v>
      </c>
      <c r="R9294">
        <v>212.099999999999</v>
      </c>
      <c r="S9294">
        <v>0.442</v>
      </c>
      <c r="T9294">
        <v>33</v>
      </c>
      <c r="U9294">
        <v>642.72</v>
      </c>
      <c r="V9294">
        <v>25</v>
      </c>
      <c r="W9294">
        <v>1.2969999999999999</v>
      </c>
      <c r="X9294">
        <v>2.097</v>
      </c>
      <c r="Y9294" s="119">
        <v>44152</v>
      </c>
      <c r="Z9294">
        <v>408858.87408376799</v>
      </c>
      <c r="AA9294">
        <v>3660405.87272545</v>
      </c>
    </row>
    <row r="9295" spans="1:27" x14ac:dyDescent="0.25">
      <c r="A9295">
        <v>-111.97651032</v>
      </c>
      <c r="B9295">
        <v>33.078437790000002</v>
      </c>
      <c r="C9295" t="s">
        <v>983</v>
      </c>
      <c r="D9295" t="s">
        <v>982</v>
      </c>
      <c r="E9295" t="s">
        <v>981</v>
      </c>
      <c r="F9295">
        <v>8614</v>
      </c>
      <c r="G9295">
        <v>356</v>
      </c>
      <c r="H9295">
        <v>13.33</v>
      </c>
      <c r="I9295">
        <v>1.64</v>
      </c>
      <c r="J9295">
        <v>1</v>
      </c>
      <c r="K9295">
        <v>1167</v>
      </c>
      <c r="L9295" t="s">
        <v>980</v>
      </c>
      <c r="M9295" t="s">
        <v>979</v>
      </c>
      <c r="N9295" s="119">
        <v>44152</v>
      </c>
      <c r="O9295">
        <v>0</v>
      </c>
      <c r="P9295">
        <v>0</v>
      </c>
      <c r="Q9295">
        <v>1085.4000000000001</v>
      </c>
      <c r="R9295">
        <v>198.159999999999</v>
      </c>
      <c r="S9295">
        <v>0.41299999999999998</v>
      </c>
      <c r="T9295">
        <v>33</v>
      </c>
      <c r="U9295">
        <v>600.48</v>
      </c>
      <c r="V9295">
        <v>25</v>
      </c>
      <c r="W9295">
        <v>1.1180000000000001</v>
      </c>
      <c r="X9295">
        <v>1.8080000000000001</v>
      </c>
      <c r="Y9295" s="119">
        <v>44152</v>
      </c>
      <c r="Z9295">
        <v>408858.94376294001</v>
      </c>
      <c r="AA9295">
        <v>3660406.5395606798</v>
      </c>
    </row>
    <row r="9296" spans="1:27" x14ac:dyDescent="0.25">
      <c r="A9296">
        <v>-111.97651168</v>
      </c>
      <c r="B9296">
        <v>33.078442789999897</v>
      </c>
      <c r="C9296" t="s">
        <v>983</v>
      </c>
      <c r="D9296" t="s">
        <v>982</v>
      </c>
      <c r="E9296" t="s">
        <v>981</v>
      </c>
      <c r="F9296">
        <v>8615</v>
      </c>
      <c r="G9296">
        <v>4</v>
      </c>
      <c r="H9296">
        <v>13.33</v>
      </c>
      <c r="I9296">
        <v>1.903</v>
      </c>
      <c r="J9296">
        <v>1</v>
      </c>
      <c r="K9296">
        <v>1167</v>
      </c>
      <c r="L9296" t="s">
        <v>980</v>
      </c>
      <c r="M9296" t="s">
        <v>979</v>
      </c>
      <c r="N9296" s="119">
        <v>44152</v>
      </c>
      <c r="O9296">
        <v>0</v>
      </c>
      <c r="P9296">
        <v>0</v>
      </c>
      <c r="Q9296">
        <v>1490.79999999999</v>
      </c>
      <c r="R9296">
        <v>234.629999999999</v>
      </c>
      <c r="S9296">
        <v>0.48899999999999999</v>
      </c>
      <c r="T9296">
        <v>33</v>
      </c>
      <c r="U9296">
        <v>710.99</v>
      </c>
      <c r="V9296">
        <v>25</v>
      </c>
      <c r="W9296">
        <v>1.2969999999999999</v>
      </c>
      <c r="X9296">
        <v>2.097</v>
      </c>
      <c r="Y9296" s="119">
        <v>44152</v>
      </c>
      <c r="Z9296">
        <v>408858.821979339</v>
      </c>
      <c r="AA9296">
        <v>3660407.0950818402</v>
      </c>
    </row>
    <row r="9297" spans="1:27" x14ac:dyDescent="0.25">
      <c r="A9297">
        <v>-111.97651066</v>
      </c>
      <c r="B9297">
        <v>33.078448780000002</v>
      </c>
      <c r="C9297" t="s">
        <v>983</v>
      </c>
      <c r="D9297" t="s">
        <v>982</v>
      </c>
      <c r="E9297" t="s">
        <v>981</v>
      </c>
      <c r="F9297">
        <v>8616</v>
      </c>
      <c r="G9297">
        <v>358</v>
      </c>
      <c r="H9297">
        <v>13.33</v>
      </c>
      <c r="I9297">
        <v>2.4929999999999999</v>
      </c>
      <c r="J9297">
        <v>1</v>
      </c>
      <c r="K9297">
        <v>1166.9000000000001</v>
      </c>
      <c r="L9297" t="s">
        <v>980</v>
      </c>
      <c r="M9297" t="s">
        <v>979</v>
      </c>
      <c r="N9297" s="119">
        <v>44152</v>
      </c>
      <c r="O9297">
        <v>0</v>
      </c>
      <c r="P9297">
        <v>0</v>
      </c>
      <c r="Q9297">
        <v>1057.7</v>
      </c>
      <c r="R9297">
        <v>127.03</v>
      </c>
      <c r="S9297">
        <v>0.26500000000000001</v>
      </c>
      <c r="T9297">
        <v>33</v>
      </c>
      <c r="U9297">
        <v>384.94999999999902</v>
      </c>
      <c r="V9297">
        <v>25</v>
      </c>
      <c r="W9297">
        <v>1.7</v>
      </c>
      <c r="X9297">
        <v>2.7480000000000002</v>
      </c>
      <c r="Y9297" s="119">
        <v>44152</v>
      </c>
      <c r="Z9297">
        <v>408858.923362692</v>
      </c>
      <c r="AA9297">
        <v>3660407.7582958001</v>
      </c>
    </row>
    <row r="9298" spans="1:27" x14ac:dyDescent="0.25">
      <c r="A9298">
        <v>-111.976510489999</v>
      </c>
      <c r="B9298">
        <v>33.078453789999898</v>
      </c>
      <c r="C9298" t="s">
        <v>983</v>
      </c>
      <c r="D9298" t="s">
        <v>982</v>
      </c>
      <c r="E9298" t="s">
        <v>981</v>
      </c>
      <c r="F9298">
        <v>8617</v>
      </c>
      <c r="G9298">
        <v>357</v>
      </c>
      <c r="H9298">
        <v>13.33</v>
      </c>
      <c r="I9298">
        <v>2.165</v>
      </c>
      <c r="J9298">
        <v>1</v>
      </c>
      <c r="K9298">
        <v>1167.0999999999899</v>
      </c>
      <c r="L9298" t="s">
        <v>980</v>
      </c>
      <c r="M9298" t="s">
        <v>979</v>
      </c>
      <c r="N9298" s="119">
        <v>44152</v>
      </c>
      <c r="O9298">
        <v>0</v>
      </c>
      <c r="P9298">
        <v>0</v>
      </c>
      <c r="Q9298">
        <v>1620.2</v>
      </c>
      <c r="R9298">
        <v>224.08</v>
      </c>
      <c r="S9298">
        <v>0.46700000000000003</v>
      </c>
      <c r="T9298">
        <v>33</v>
      </c>
      <c r="U9298">
        <v>679.02999999999895</v>
      </c>
      <c r="V9298">
        <v>25</v>
      </c>
      <c r="W9298">
        <v>1.476</v>
      </c>
      <c r="X9298">
        <v>2.3860000000000001</v>
      </c>
      <c r="Y9298" s="119">
        <v>44152</v>
      </c>
      <c r="Z9298">
        <v>408858.94439747598</v>
      </c>
      <c r="AA9298">
        <v>3660408.3135971301</v>
      </c>
    </row>
    <row r="9299" spans="1:27" x14ac:dyDescent="0.25">
      <c r="A9299">
        <v>-111.976510489999</v>
      </c>
      <c r="B9299">
        <v>33.078459789999897</v>
      </c>
      <c r="C9299" t="s">
        <v>983</v>
      </c>
      <c r="D9299" t="s">
        <v>982</v>
      </c>
      <c r="E9299" t="s">
        <v>981</v>
      </c>
      <c r="F9299">
        <v>8618</v>
      </c>
      <c r="G9299">
        <v>357</v>
      </c>
      <c r="H9299">
        <v>13.33</v>
      </c>
      <c r="I9299">
        <v>2.0009999999999999</v>
      </c>
      <c r="J9299">
        <v>1</v>
      </c>
      <c r="K9299">
        <v>1167.0999999999899</v>
      </c>
      <c r="L9299" t="s">
        <v>980</v>
      </c>
      <c r="M9299" t="s">
        <v>979</v>
      </c>
      <c r="N9299" s="119">
        <v>44152</v>
      </c>
      <c r="O9299">
        <v>0</v>
      </c>
      <c r="P9299">
        <v>0</v>
      </c>
      <c r="Q9299">
        <v>3120.6999999999898</v>
      </c>
      <c r="R9299">
        <v>466.99</v>
      </c>
      <c r="S9299">
        <v>0.97299999999999998</v>
      </c>
      <c r="T9299">
        <v>33</v>
      </c>
      <c r="U9299">
        <v>1415.0999999999899</v>
      </c>
      <c r="V9299">
        <v>25</v>
      </c>
      <c r="W9299">
        <v>1.365</v>
      </c>
      <c r="X9299">
        <v>2.2050000000000001</v>
      </c>
      <c r="Y9299" s="119">
        <v>44152</v>
      </c>
      <c r="Z9299">
        <v>408858.95058576501</v>
      </c>
      <c r="AA9299">
        <v>3660408.9788054498</v>
      </c>
    </row>
    <row r="9300" spans="1:27" x14ac:dyDescent="0.25">
      <c r="A9300">
        <v>-111.976512029999</v>
      </c>
      <c r="B9300">
        <v>33.078465819999899</v>
      </c>
      <c r="C9300" t="s">
        <v>983</v>
      </c>
      <c r="D9300" t="s">
        <v>982</v>
      </c>
      <c r="E9300" t="s">
        <v>981</v>
      </c>
      <c r="F9300">
        <v>8619</v>
      </c>
      <c r="G9300">
        <v>6</v>
      </c>
      <c r="H9300">
        <v>13.33</v>
      </c>
      <c r="I9300">
        <v>2.2639999999999998</v>
      </c>
      <c r="J9300">
        <v>1</v>
      </c>
      <c r="K9300">
        <v>1167.0999999999899</v>
      </c>
      <c r="L9300" t="s">
        <v>980</v>
      </c>
      <c r="M9300" t="s">
        <v>979</v>
      </c>
      <c r="N9300" s="119">
        <v>44152</v>
      </c>
      <c r="O9300">
        <v>0</v>
      </c>
      <c r="P9300">
        <v>0</v>
      </c>
      <c r="Q9300">
        <v>4753.6000000000004</v>
      </c>
      <c r="R9300">
        <v>628.86</v>
      </c>
      <c r="S9300">
        <v>1.31</v>
      </c>
      <c r="T9300">
        <v>33</v>
      </c>
      <c r="U9300">
        <v>1905.5999999999899</v>
      </c>
      <c r="V9300">
        <v>25</v>
      </c>
      <c r="W9300">
        <v>1.5429999999999999</v>
      </c>
      <c r="X9300">
        <v>2.4950000000000001</v>
      </c>
      <c r="Y9300" s="119">
        <v>44152</v>
      </c>
      <c r="Z9300">
        <v>408858.81306357897</v>
      </c>
      <c r="AA9300">
        <v>3660409.6486770101</v>
      </c>
    </row>
    <row r="9301" spans="1:27" x14ac:dyDescent="0.25">
      <c r="A9301">
        <v>-111.976508629999</v>
      </c>
      <c r="B9301">
        <v>33.07847185</v>
      </c>
      <c r="C9301" t="s">
        <v>983</v>
      </c>
      <c r="D9301" t="s">
        <v>982</v>
      </c>
      <c r="E9301" t="s">
        <v>981</v>
      </c>
      <c r="F9301">
        <v>8620</v>
      </c>
      <c r="G9301">
        <v>352</v>
      </c>
      <c r="H9301">
        <v>13.33</v>
      </c>
      <c r="I9301">
        <v>2.198</v>
      </c>
      <c r="J9301">
        <v>1</v>
      </c>
      <c r="K9301">
        <v>1167</v>
      </c>
      <c r="L9301" t="s">
        <v>980</v>
      </c>
      <c r="M9301" t="s">
        <v>979</v>
      </c>
      <c r="N9301" s="119">
        <v>44152</v>
      </c>
      <c r="O9301">
        <v>0</v>
      </c>
      <c r="P9301">
        <v>0</v>
      </c>
      <c r="Q9301">
        <v>6282.8999999999896</v>
      </c>
      <c r="R9301">
        <v>855.98</v>
      </c>
      <c r="S9301">
        <v>1.7829999999999999</v>
      </c>
      <c r="T9301">
        <v>33</v>
      </c>
      <c r="U9301">
        <v>2593.9</v>
      </c>
      <c r="V9301">
        <v>25</v>
      </c>
      <c r="W9301">
        <v>1.4990000000000001</v>
      </c>
      <c r="X9301">
        <v>2.4220000000000002</v>
      </c>
      <c r="Y9301" s="119">
        <v>44152</v>
      </c>
      <c r="Z9301">
        <v>408859.13663397799</v>
      </c>
      <c r="AA9301">
        <v>3660410.3142591198</v>
      </c>
    </row>
    <row r="9302" spans="1:27" x14ac:dyDescent="0.25">
      <c r="A9302">
        <v>-111.9765122</v>
      </c>
      <c r="B9302">
        <v>33.078477839999898</v>
      </c>
      <c r="C9302" t="s">
        <v>983</v>
      </c>
      <c r="D9302" t="s">
        <v>982</v>
      </c>
      <c r="E9302" t="s">
        <v>981</v>
      </c>
      <c r="F9302">
        <v>8621</v>
      </c>
      <c r="G9302">
        <v>7</v>
      </c>
      <c r="H9302">
        <v>13.33</v>
      </c>
      <c r="I9302">
        <v>2.165</v>
      </c>
      <c r="J9302">
        <v>1</v>
      </c>
      <c r="K9302">
        <v>1166.9000000000001</v>
      </c>
      <c r="L9302" t="s">
        <v>980</v>
      </c>
      <c r="M9302" t="s">
        <v>979</v>
      </c>
      <c r="N9302" s="119">
        <v>44152</v>
      </c>
      <c r="O9302">
        <v>0</v>
      </c>
      <c r="P9302">
        <v>0</v>
      </c>
      <c r="Q9302">
        <v>6546.3</v>
      </c>
      <c r="R9302">
        <v>905.37999999999897</v>
      </c>
      <c r="S9302">
        <v>1.8859999999999999</v>
      </c>
      <c r="T9302">
        <v>33</v>
      </c>
      <c r="U9302">
        <v>2743.5999999999899</v>
      </c>
      <c r="V9302">
        <v>25</v>
      </c>
      <c r="W9302">
        <v>1.476</v>
      </c>
      <c r="X9302">
        <v>2.3860000000000001</v>
      </c>
      <c r="Y9302" s="119">
        <v>44152</v>
      </c>
      <c r="Z9302">
        <v>408858.80959325301</v>
      </c>
      <c r="AA9302">
        <v>3660410.9814586202</v>
      </c>
    </row>
    <row r="9303" spans="1:27" x14ac:dyDescent="0.25">
      <c r="A9303">
        <v>-111.976510489999</v>
      </c>
      <c r="B9303">
        <v>33.07848379</v>
      </c>
      <c r="C9303" t="s">
        <v>983</v>
      </c>
      <c r="D9303" t="s">
        <v>982</v>
      </c>
      <c r="E9303" t="s">
        <v>981</v>
      </c>
      <c r="F9303">
        <v>8622</v>
      </c>
      <c r="G9303">
        <v>357</v>
      </c>
      <c r="H9303">
        <v>13.33</v>
      </c>
      <c r="I9303">
        <v>2.133</v>
      </c>
      <c r="J9303">
        <v>1</v>
      </c>
      <c r="K9303">
        <v>1166.9000000000001</v>
      </c>
      <c r="L9303" t="s">
        <v>980</v>
      </c>
      <c r="M9303" t="s">
        <v>979</v>
      </c>
      <c r="N9303" s="119">
        <v>44152</v>
      </c>
      <c r="O9303">
        <v>0</v>
      </c>
      <c r="P9303">
        <v>0</v>
      </c>
      <c r="Q9303">
        <v>6458.3999999999896</v>
      </c>
      <c r="R9303">
        <v>906.96</v>
      </c>
      <c r="S9303">
        <v>1.89</v>
      </c>
      <c r="T9303">
        <v>33</v>
      </c>
      <c r="U9303">
        <v>2748.4</v>
      </c>
      <c r="V9303">
        <v>25</v>
      </c>
      <c r="W9303">
        <v>1.454</v>
      </c>
      <c r="X9303">
        <v>2.35</v>
      </c>
      <c r="Y9303" s="119">
        <v>44152</v>
      </c>
      <c r="Z9303">
        <v>408858.97533893102</v>
      </c>
      <c r="AA9303">
        <v>3660411.6396387299</v>
      </c>
    </row>
    <row r="9304" spans="1:27" x14ac:dyDescent="0.25">
      <c r="A9304">
        <v>-111.976510489999</v>
      </c>
      <c r="B9304">
        <v>33.0784897899999</v>
      </c>
      <c r="C9304" t="s">
        <v>983</v>
      </c>
      <c r="D9304" t="s">
        <v>982</v>
      </c>
      <c r="E9304" t="s">
        <v>981</v>
      </c>
      <c r="F9304">
        <v>8623</v>
      </c>
      <c r="G9304">
        <v>357</v>
      </c>
      <c r="H9304">
        <v>13.33</v>
      </c>
      <c r="I9304">
        <v>2.3290000000000002</v>
      </c>
      <c r="J9304">
        <v>1</v>
      </c>
      <c r="K9304">
        <v>1166.79999999999</v>
      </c>
      <c r="L9304" t="s">
        <v>980</v>
      </c>
      <c r="M9304" t="s">
        <v>979</v>
      </c>
      <c r="N9304" s="119">
        <v>44152</v>
      </c>
      <c r="O9304">
        <v>0</v>
      </c>
      <c r="P9304">
        <v>0</v>
      </c>
      <c r="Q9304">
        <v>7302.5</v>
      </c>
      <c r="R9304">
        <v>938.83</v>
      </c>
      <c r="S9304">
        <v>1.956</v>
      </c>
      <c r="T9304">
        <v>33</v>
      </c>
      <c r="U9304">
        <v>2844.9</v>
      </c>
      <c r="V9304">
        <v>25</v>
      </c>
      <c r="W9304">
        <v>1.5880000000000001</v>
      </c>
      <c r="X9304">
        <v>2.5670000000000002</v>
      </c>
      <c r="Y9304" s="119">
        <v>44152</v>
      </c>
      <c r="Z9304">
        <v>408858.98152722401</v>
      </c>
      <c r="AA9304">
        <v>3660412.30484705</v>
      </c>
    </row>
    <row r="9305" spans="1:27" x14ac:dyDescent="0.25">
      <c r="A9305">
        <v>-111.97651168</v>
      </c>
      <c r="B9305">
        <v>33.078495789999899</v>
      </c>
      <c r="C9305" t="s">
        <v>983</v>
      </c>
      <c r="D9305" t="s">
        <v>982</v>
      </c>
      <c r="E9305" t="s">
        <v>981</v>
      </c>
      <c r="F9305">
        <v>8624</v>
      </c>
      <c r="G9305">
        <v>4</v>
      </c>
      <c r="H9305">
        <v>13.33</v>
      </c>
      <c r="I9305">
        <v>1.903</v>
      </c>
      <c r="J9305">
        <v>1</v>
      </c>
      <c r="K9305">
        <v>1166.9000000000001</v>
      </c>
      <c r="L9305" t="s">
        <v>980</v>
      </c>
      <c r="M9305" t="s">
        <v>979</v>
      </c>
      <c r="N9305" s="119">
        <v>44152</v>
      </c>
      <c r="O9305">
        <v>0</v>
      </c>
      <c r="P9305">
        <v>0</v>
      </c>
      <c r="Q9305">
        <v>7870.5</v>
      </c>
      <c r="R9305">
        <v>1238.7</v>
      </c>
      <c r="S9305">
        <v>2.581</v>
      </c>
      <c r="T9305">
        <v>33</v>
      </c>
      <c r="U9305">
        <v>3753.5</v>
      </c>
      <c r="V9305">
        <v>25</v>
      </c>
      <c r="W9305">
        <v>1.2969999999999999</v>
      </c>
      <c r="X9305">
        <v>2.097</v>
      </c>
      <c r="Y9305" s="119">
        <v>44152</v>
      </c>
      <c r="Z9305">
        <v>408858.87664264301</v>
      </c>
      <c r="AA9305">
        <v>3660412.9710886599</v>
      </c>
    </row>
    <row r="9306" spans="1:27" x14ac:dyDescent="0.25">
      <c r="A9306">
        <v>-111.97651186</v>
      </c>
      <c r="B9306">
        <v>33.078501809999899</v>
      </c>
      <c r="C9306" t="s">
        <v>983</v>
      </c>
      <c r="D9306" t="s">
        <v>982</v>
      </c>
      <c r="E9306" t="s">
        <v>981</v>
      </c>
      <c r="F9306">
        <v>8625</v>
      </c>
      <c r="G9306">
        <v>5</v>
      </c>
      <c r="H9306">
        <v>13.33</v>
      </c>
      <c r="I9306">
        <v>2.133</v>
      </c>
      <c r="J9306">
        <v>1</v>
      </c>
      <c r="K9306">
        <v>1166.79999999999</v>
      </c>
      <c r="L9306" t="s">
        <v>980</v>
      </c>
      <c r="M9306" t="s">
        <v>979</v>
      </c>
      <c r="N9306" s="119">
        <v>44152</v>
      </c>
      <c r="O9306">
        <v>0</v>
      </c>
      <c r="P9306">
        <v>0</v>
      </c>
      <c r="Q9306">
        <v>7279</v>
      </c>
      <c r="R9306">
        <v>1022.2</v>
      </c>
      <c r="S9306">
        <v>2.13</v>
      </c>
      <c r="T9306">
        <v>33</v>
      </c>
      <c r="U9306">
        <v>3097.5999999999899</v>
      </c>
      <c r="V9306">
        <v>25</v>
      </c>
      <c r="W9306">
        <v>1.454</v>
      </c>
      <c r="X9306">
        <v>2.35</v>
      </c>
      <c r="Y9306" s="119">
        <v>44152</v>
      </c>
      <c r="Z9306">
        <v>408858.86605063698</v>
      </c>
      <c r="AA9306">
        <v>3660413.6386706401</v>
      </c>
    </row>
    <row r="9307" spans="1:27" x14ac:dyDescent="0.25">
      <c r="A9307">
        <v>-111.976510169999</v>
      </c>
      <c r="B9307">
        <v>33.078507780000002</v>
      </c>
      <c r="C9307" t="s">
        <v>983</v>
      </c>
      <c r="D9307" t="s">
        <v>982</v>
      </c>
      <c r="E9307" t="s">
        <v>981</v>
      </c>
      <c r="F9307">
        <v>8626</v>
      </c>
      <c r="G9307">
        <v>1</v>
      </c>
      <c r="H9307">
        <v>13.33</v>
      </c>
      <c r="I9307">
        <v>2.0670000000000002</v>
      </c>
      <c r="J9307">
        <v>1</v>
      </c>
      <c r="K9307">
        <v>1166.9000000000001</v>
      </c>
      <c r="L9307" t="s">
        <v>980</v>
      </c>
      <c r="M9307" t="s">
        <v>979</v>
      </c>
      <c r="N9307" s="119">
        <v>44152</v>
      </c>
      <c r="O9307">
        <v>0</v>
      </c>
      <c r="P9307">
        <v>0</v>
      </c>
      <c r="Q9307">
        <v>6333.5</v>
      </c>
      <c r="R9307">
        <v>917.65999999999894</v>
      </c>
      <c r="S9307">
        <v>1.9119999999999999</v>
      </c>
      <c r="T9307">
        <v>33</v>
      </c>
      <c r="U9307">
        <v>2780.8</v>
      </c>
      <c r="V9307">
        <v>25</v>
      </c>
      <c r="W9307">
        <v>1.409</v>
      </c>
      <c r="X9307">
        <v>2.278</v>
      </c>
      <c r="Y9307" s="119">
        <v>44152</v>
      </c>
      <c r="Z9307">
        <v>408859.02995012997</v>
      </c>
      <c r="AA9307">
        <v>3660414.2990854802</v>
      </c>
    </row>
    <row r="9308" spans="1:27" x14ac:dyDescent="0.25">
      <c r="A9308">
        <v>-111.976510169999</v>
      </c>
      <c r="B9308">
        <v>33.078513780000002</v>
      </c>
      <c r="C9308" t="s">
        <v>983</v>
      </c>
      <c r="D9308" t="s">
        <v>982</v>
      </c>
      <c r="E9308" t="s">
        <v>981</v>
      </c>
      <c r="F9308">
        <v>8627</v>
      </c>
      <c r="G9308">
        <v>1</v>
      </c>
      <c r="H9308">
        <v>13.33</v>
      </c>
      <c r="I9308">
        <v>2.0009999999999999</v>
      </c>
      <c r="J9308">
        <v>1</v>
      </c>
      <c r="K9308">
        <v>1166.79999999999</v>
      </c>
      <c r="L9308" t="s">
        <v>980</v>
      </c>
      <c r="M9308" t="s">
        <v>979</v>
      </c>
      <c r="N9308" s="119">
        <v>44152</v>
      </c>
      <c r="O9308">
        <v>0</v>
      </c>
      <c r="P9308">
        <v>0</v>
      </c>
      <c r="Q9308">
        <v>5775.3999999999896</v>
      </c>
      <c r="R9308">
        <v>864.22</v>
      </c>
      <c r="S9308">
        <v>1.8</v>
      </c>
      <c r="T9308">
        <v>33</v>
      </c>
      <c r="U9308">
        <v>2618.9</v>
      </c>
      <c r="V9308">
        <v>25</v>
      </c>
      <c r="W9308">
        <v>1.365</v>
      </c>
      <c r="X9308">
        <v>2.2050000000000001</v>
      </c>
      <c r="Y9308" s="119">
        <v>44152</v>
      </c>
      <c r="Z9308">
        <v>408859.03613842599</v>
      </c>
      <c r="AA9308">
        <v>3660414.9642937998</v>
      </c>
    </row>
    <row r="9309" spans="1:27" x14ac:dyDescent="0.25">
      <c r="A9309">
        <v>-111.976509489999</v>
      </c>
      <c r="B9309">
        <v>33.078519790000001</v>
      </c>
      <c r="C9309" t="s">
        <v>983</v>
      </c>
      <c r="D9309" t="s">
        <v>982</v>
      </c>
      <c r="E9309" t="s">
        <v>981</v>
      </c>
      <c r="F9309">
        <v>8628</v>
      </c>
      <c r="G9309">
        <v>357</v>
      </c>
      <c r="H9309">
        <v>13.33</v>
      </c>
      <c r="I9309">
        <v>2.198</v>
      </c>
      <c r="J9309">
        <v>1</v>
      </c>
      <c r="K9309">
        <v>1166.79999999999</v>
      </c>
      <c r="L9309" t="s">
        <v>980</v>
      </c>
      <c r="M9309" t="s">
        <v>979</v>
      </c>
      <c r="N9309" s="119">
        <v>44152</v>
      </c>
      <c r="O9309">
        <v>0</v>
      </c>
      <c r="P9309">
        <v>0</v>
      </c>
      <c r="Q9309">
        <v>4897.5</v>
      </c>
      <c r="R9309">
        <v>667.23</v>
      </c>
      <c r="S9309">
        <v>1.39</v>
      </c>
      <c r="T9309">
        <v>33</v>
      </c>
      <c r="U9309">
        <v>2021.9</v>
      </c>
      <c r="V9309">
        <v>25</v>
      </c>
      <c r="W9309">
        <v>1.4990000000000001</v>
      </c>
      <c r="X9309">
        <v>2.4220000000000002</v>
      </c>
      <c r="Y9309" s="119">
        <v>44152</v>
      </c>
      <c r="Z9309">
        <v>408859.10580723302</v>
      </c>
      <c r="AA9309">
        <v>3660415.6300203502</v>
      </c>
    </row>
    <row r="9310" spans="1:27" x14ac:dyDescent="0.25">
      <c r="A9310">
        <v>-111.976511169999</v>
      </c>
      <c r="B9310">
        <v>33.07852578</v>
      </c>
      <c r="C9310" t="s">
        <v>983</v>
      </c>
      <c r="D9310" t="s">
        <v>982</v>
      </c>
      <c r="E9310" t="s">
        <v>981</v>
      </c>
      <c r="F9310">
        <v>8629</v>
      </c>
      <c r="G9310">
        <v>1</v>
      </c>
      <c r="H9310">
        <v>13.33</v>
      </c>
      <c r="I9310">
        <v>2.198</v>
      </c>
      <c r="J9310">
        <v>1</v>
      </c>
      <c r="K9310">
        <v>1166.7</v>
      </c>
      <c r="L9310" t="s">
        <v>980</v>
      </c>
      <c r="M9310" t="s">
        <v>979</v>
      </c>
      <c r="N9310" s="119">
        <v>44152</v>
      </c>
      <c r="O9310">
        <v>0</v>
      </c>
      <c r="P9310">
        <v>0</v>
      </c>
      <c r="Q9310">
        <v>3406.6999999999898</v>
      </c>
      <c r="R9310">
        <v>464.12</v>
      </c>
      <c r="S9310">
        <v>0.96699999999999997</v>
      </c>
      <c r="T9310">
        <v>33</v>
      </c>
      <c r="U9310">
        <v>1406.4</v>
      </c>
      <c r="V9310">
        <v>25</v>
      </c>
      <c r="W9310">
        <v>1.4990000000000001</v>
      </c>
      <c r="X9310">
        <v>2.4220000000000002</v>
      </c>
      <c r="Y9310" s="119">
        <v>44152</v>
      </c>
      <c r="Z9310">
        <v>408858.955176502</v>
      </c>
      <c r="AA9310">
        <v>3660416.2955787601</v>
      </c>
    </row>
    <row r="9311" spans="1:27" x14ac:dyDescent="0.25">
      <c r="A9311">
        <v>-111.97650966</v>
      </c>
      <c r="B9311">
        <v>33.078530780000001</v>
      </c>
      <c r="C9311" t="s">
        <v>983</v>
      </c>
      <c r="D9311" t="s">
        <v>982</v>
      </c>
      <c r="E9311" t="s">
        <v>981</v>
      </c>
      <c r="F9311">
        <v>8630</v>
      </c>
      <c r="G9311">
        <v>358</v>
      </c>
      <c r="H9311">
        <v>13.33</v>
      </c>
      <c r="I9311">
        <v>1.804</v>
      </c>
      <c r="J9311">
        <v>1</v>
      </c>
      <c r="K9311">
        <v>1166.9000000000001</v>
      </c>
      <c r="L9311" t="s">
        <v>980</v>
      </c>
      <c r="M9311" t="s">
        <v>979</v>
      </c>
      <c r="N9311" s="119">
        <v>44152</v>
      </c>
      <c r="O9311">
        <v>0</v>
      </c>
      <c r="P9311">
        <v>0</v>
      </c>
      <c r="Q9311">
        <v>3716.3</v>
      </c>
      <c r="R9311">
        <v>616.76999999999896</v>
      </c>
      <c r="S9311">
        <v>1.2849999999999999</v>
      </c>
      <c r="T9311">
        <v>33</v>
      </c>
      <c r="U9311">
        <v>1869</v>
      </c>
      <c r="V9311">
        <v>25</v>
      </c>
      <c r="W9311">
        <v>1.23</v>
      </c>
      <c r="X9311">
        <v>1.988</v>
      </c>
      <c r="Y9311" s="119">
        <v>44152</v>
      </c>
      <c r="Z9311">
        <v>408859.10127457703</v>
      </c>
      <c r="AA9311">
        <v>3660416.8486078801</v>
      </c>
    </row>
    <row r="9312" spans="1:27" x14ac:dyDescent="0.25">
      <c r="A9312">
        <v>-111.97651068</v>
      </c>
      <c r="B9312">
        <v>33.078536790000001</v>
      </c>
      <c r="C9312" t="s">
        <v>983</v>
      </c>
      <c r="D9312" t="s">
        <v>982</v>
      </c>
      <c r="E9312" t="s">
        <v>981</v>
      </c>
      <c r="F9312">
        <v>8631</v>
      </c>
      <c r="G9312">
        <v>4</v>
      </c>
      <c r="H9312">
        <v>13.33</v>
      </c>
      <c r="I9312">
        <v>2.0670000000000002</v>
      </c>
      <c r="J9312">
        <v>1</v>
      </c>
      <c r="K9312">
        <v>1166.79999999999</v>
      </c>
      <c r="L9312" t="s">
        <v>980</v>
      </c>
      <c r="M9312" t="s">
        <v>979</v>
      </c>
      <c r="N9312" s="119">
        <v>44152</v>
      </c>
      <c r="O9312">
        <v>0</v>
      </c>
      <c r="P9312">
        <v>0</v>
      </c>
      <c r="Q9312">
        <v>4577.5</v>
      </c>
      <c r="R9312">
        <v>663.23</v>
      </c>
      <c r="S9312">
        <v>1.3819999999999999</v>
      </c>
      <c r="T9312">
        <v>33</v>
      </c>
      <c r="U9312">
        <v>2009.79999999999</v>
      </c>
      <c r="V9312">
        <v>25</v>
      </c>
      <c r="W9312">
        <v>1.409</v>
      </c>
      <c r="X9312">
        <v>2.278</v>
      </c>
      <c r="Y9312" s="119">
        <v>44152</v>
      </c>
      <c r="Z9312">
        <v>408859.01226791099</v>
      </c>
      <c r="AA9312">
        <v>3660417.51581056</v>
      </c>
    </row>
    <row r="9313" spans="1:27" x14ac:dyDescent="0.25">
      <c r="A9313">
        <v>-111.976509829999</v>
      </c>
      <c r="B9313">
        <v>33.0785427799999</v>
      </c>
      <c r="C9313" t="s">
        <v>983</v>
      </c>
      <c r="D9313" t="s">
        <v>982</v>
      </c>
      <c r="E9313" t="s">
        <v>981</v>
      </c>
      <c r="F9313">
        <v>8632</v>
      </c>
      <c r="G9313">
        <v>359</v>
      </c>
      <c r="H9313">
        <v>13.33</v>
      </c>
      <c r="I9313">
        <v>2.198</v>
      </c>
      <c r="J9313">
        <v>1</v>
      </c>
      <c r="K9313">
        <v>1166.9000000000001</v>
      </c>
      <c r="L9313" t="s">
        <v>980</v>
      </c>
      <c r="M9313" t="s">
        <v>979</v>
      </c>
      <c r="N9313" s="119">
        <v>44152</v>
      </c>
      <c r="O9313">
        <v>0</v>
      </c>
      <c r="P9313">
        <v>0</v>
      </c>
      <c r="Q9313">
        <v>5611.8</v>
      </c>
      <c r="R9313">
        <v>764.53999999999905</v>
      </c>
      <c r="S9313">
        <v>1.593</v>
      </c>
      <c r="T9313">
        <v>33</v>
      </c>
      <c r="U9313">
        <v>2316.8000000000002</v>
      </c>
      <c r="V9313">
        <v>25</v>
      </c>
      <c r="W9313">
        <v>1.4990000000000001</v>
      </c>
      <c r="X9313">
        <v>2.4220000000000002</v>
      </c>
      <c r="Y9313" s="119">
        <v>44152</v>
      </c>
      <c r="Z9313">
        <v>408859.09778362699</v>
      </c>
      <c r="AA9313">
        <v>3660418.1791721499</v>
      </c>
    </row>
    <row r="9314" spans="1:27" x14ac:dyDescent="0.25">
      <c r="A9314">
        <v>-111.976511369999</v>
      </c>
      <c r="B9314">
        <v>33.078548849999898</v>
      </c>
      <c r="C9314" t="s">
        <v>983</v>
      </c>
      <c r="D9314" t="s">
        <v>982</v>
      </c>
      <c r="E9314" t="s">
        <v>981</v>
      </c>
      <c r="F9314">
        <v>8633</v>
      </c>
      <c r="G9314">
        <v>8</v>
      </c>
      <c r="H9314">
        <v>13.33</v>
      </c>
      <c r="I9314">
        <v>2.2639999999999998</v>
      </c>
      <c r="J9314">
        <v>1</v>
      </c>
      <c r="K9314">
        <v>1166.79999999999</v>
      </c>
      <c r="L9314" t="s">
        <v>980</v>
      </c>
      <c r="M9314" t="s">
        <v>979</v>
      </c>
      <c r="N9314" s="119">
        <v>44152</v>
      </c>
      <c r="O9314">
        <v>0</v>
      </c>
      <c r="P9314">
        <v>0</v>
      </c>
      <c r="Q9314">
        <v>3112</v>
      </c>
      <c r="R9314">
        <v>411.68999999999897</v>
      </c>
      <c r="S9314">
        <v>0.85799999999999998</v>
      </c>
      <c r="T9314">
        <v>33</v>
      </c>
      <c r="U9314">
        <v>1247.5</v>
      </c>
      <c r="V9314">
        <v>25</v>
      </c>
      <c r="W9314">
        <v>1.5429999999999999</v>
      </c>
      <c r="X9314">
        <v>2.4950000000000001</v>
      </c>
      <c r="Y9314" s="119">
        <v>44152</v>
      </c>
      <c r="Z9314">
        <v>408858.96030284301</v>
      </c>
      <c r="AA9314">
        <v>3660418.8534784298</v>
      </c>
    </row>
    <row r="9315" spans="1:27" x14ac:dyDescent="0.25">
      <c r="A9315">
        <v>-111.97650846000001</v>
      </c>
      <c r="B9315">
        <v>33.078554879999899</v>
      </c>
      <c r="C9315" t="s">
        <v>983</v>
      </c>
      <c r="D9315" t="s">
        <v>982</v>
      </c>
      <c r="E9315" t="s">
        <v>981</v>
      </c>
      <c r="F9315">
        <v>8634</v>
      </c>
      <c r="G9315">
        <v>351</v>
      </c>
      <c r="H9315">
        <v>13.33</v>
      </c>
      <c r="I9315">
        <v>2.2970000000000002</v>
      </c>
      <c r="J9315">
        <v>1</v>
      </c>
      <c r="K9315">
        <v>1166.79999999999</v>
      </c>
      <c r="L9315" t="s">
        <v>980</v>
      </c>
      <c r="M9315" t="s">
        <v>979</v>
      </c>
      <c r="N9315" s="119">
        <v>44152</v>
      </c>
      <c r="O9315">
        <v>0</v>
      </c>
      <c r="P9315">
        <v>0</v>
      </c>
      <c r="Q9315">
        <v>3489.9</v>
      </c>
      <c r="R9315">
        <v>455.08999999999901</v>
      </c>
      <c r="S9315">
        <v>0.94799999999999995</v>
      </c>
      <c r="T9315">
        <v>33</v>
      </c>
      <c r="U9315">
        <v>1379.0999999999899</v>
      </c>
      <c r="V9315">
        <v>25</v>
      </c>
      <c r="W9315">
        <v>1.5660000000000001</v>
      </c>
      <c r="X9315">
        <v>2.5310000000000001</v>
      </c>
      <c r="Y9315" s="119">
        <v>44152</v>
      </c>
      <c r="Z9315">
        <v>408859.23813709198</v>
      </c>
      <c r="AA9315">
        <v>3660419.5194860199</v>
      </c>
    </row>
    <row r="9316" spans="1:27" x14ac:dyDescent="0.25">
      <c r="A9316">
        <v>-111.97651086</v>
      </c>
      <c r="B9316">
        <v>33.0785608099999</v>
      </c>
      <c r="C9316" t="s">
        <v>983</v>
      </c>
      <c r="D9316" t="s">
        <v>982</v>
      </c>
      <c r="E9316" t="s">
        <v>981</v>
      </c>
      <c r="F9316">
        <v>8635</v>
      </c>
      <c r="G9316">
        <v>5</v>
      </c>
      <c r="H9316">
        <v>13.33</v>
      </c>
      <c r="I9316">
        <v>2.165</v>
      </c>
      <c r="J9316">
        <v>1</v>
      </c>
      <c r="K9316">
        <v>1166.79999999999</v>
      </c>
      <c r="L9316" t="s">
        <v>980</v>
      </c>
      <c r="M9316" t="s">
        <v>979</v>
      </c>
      <c r="N9316" s="119">
        <v>44152</v>
      </c>
      <c r="O9316">
        <v>0</v>
      </c>
      <c r="P9316">
        <v>0</v>
      </c>
      <c r="Q9316">
        <v>4508</v>
      </c>
      <c r="R9316">
        <v>623.48</v>
      </c>
      <c r="S9316">
        <v>1.2989999999999999</v>
      </c>
      <c r="T9316">
        <v>33</v>
      </c>
      <c r="U9316">
        <v>1889.29999999999</v>
      </c>
      <c r="V9316">
        <v>25</v>
      </c>
      <c r="W9316">
        <v>1.476</v>
      </c>
      <c r="X9316">
        <v>2.3860000000000001</v>
      </c>
      <c r="Y9316" s="119">
        <v>44152</v>
      </c>
      <c r="Z9316">
        <v>408859.02024083299</v>
      </c>
      <c r="AA9316">
        <v>3660420.1790175298</v>
      </c>
    </row>
    <row r="9317" spans="1:27" x14ac:dyDescent="0.25">
      <c r="A9317">
        <v>-111.97650932000001</v>
      </c>
      <c r="B9317">
        <v>33.078566790000004</v>
      </c>
      <c r="C9317" t="s">
        <v>983</v>
      </c>
      <c r="D9317" t="s">
        <v>982</v>
      </c>
      <c r="E9317" t="s">
        <v>981</v>
      </c>
      <c r="F9317">
        <v>8636</v>
      </c>
      <c r="G9317">
        <v>356</v>
      </c>
      <c r="H9317">
        <v>13.33</v>
      </c>
      <c r="I9317">
        <v>2.198</v>
      </c>
      <c r="J9317">
        <v>1</v>
      </c>
      <c r="K9317">
        <v>1166.7</v>
      </c>
      <c r="L9317" t="s">
        <v>980</v>
      </c>
      <c r="M9317" t="s">
        <v>979</v>
      </c>
      <c r="N9317" s="119">
        <v>44152</v>
      </c>
      <c r="O9317">
        <v>0</v>
      </c>
      <c r="P9317">
        <v>0</v>
      </c>
      <c r="Q9317">
        <v>5157.3</v>
      </c>
      <c r="R9317">
        <v>702.62999999999897</v>
      </c>
      <c r="S9317">
        <v>1.464</v>
      </c>
      <c r="T9317">
        <v>33</v>
      </c>
      <c r="U9317">
        <v>2129.1999999999898</v>
      </c>
      <c r="V9317">
        <v>25</v>
      </c>
      <c r="W9317">
        <v>1.4990000000000001</v>
      </c>
      <c r="X9317">
        <v>2.4220000000000002</v>
      </c>
      <c r="Y9317" s="119">
        <v>44152</v>
      </c>
      <c r="Z9317">
        <v>408859.17014976701</v>
      </c>
      <c r="AA9317">
        <v>3660420.8406713</v>
      </c>
    </row>
    <row r="9318" spans="1:27" x14ac:dyDescent="0.25">
      <c r="A9318">
        <v>-111.97651034</v>
      </c>
      <c r="B9318">
        <v>33.078572780000002</v>
      </c>
      <c r="C9318" t="s">
        <v>983</v>
      </c>
      <c r="D9318" t="s">
        <v>982</v>
      </c>
      <c r="E9318" t="s">
        <v>981</v>
      </c>
      <c r="F9318">
        <v>8637</v>
      </c>
      <c r="G9318">
        <v>2</v>
      </c>
      <c r="H9318">
        <v>13.33</v>
      </c>
      <c r="I9318">
        <v>2.2970000000000002</v>
      </c>
      <c r="J9318">
        <v>1</v>
      </c>
      <c r="K9318">
        <v>1166.7</v>
      </c>
      <c r="L9318" t="s">
        <v>980</v>
      </c>
      <c r="M9318" t="s">
        <v>979</v>
      </c>
      <c r="N9318" s="119">
        <v>44152</v>
      </c>
      <c r="O9318">
        <v>0</v>
      </c>
      <c r="P9318">
        <v>0</v>
      </c>
      <c r="Q9318">
        <v>3667.0999999999899</v>
      </c>
      <c r="R9318">
        <v>478.19999999999902</v>
      </c>
      <c r="S9318">
        <v>0.996</v>
      </c>
      <c r="T9318">
        <v>33</v>
      </c>
      <c r="U9318">
        <v>1449.0999999999899</v>
      </c>
      <c r="V9318">
        <v>25</v>
      </c>
      <c r="W9318">
        <v>1.5660000000000001</v>
      </c>
      <c r="X9318">
        <v>2.5310000000000001</v>
      </c>
      <c r="Y9318" s="119">
        <v>44152</v>
      </c>
      <c r="Z9318">
        <v>408859.08112251502</v>
      </c>
      <c r="AA9318">
        <v>3660421.50565662</v>
      </c>
    </row>
    <row r="9319" spans="1:27" x14ac:dyDescent="0.25">
      <c r="A9319">
        <v>-111.976509829999</v>
      </c>
      <c r="B9319">
        <v>33.078578780000001</v>
      </c>
      <c r="C9319" t="s">
        <v>983</v>
      </c>
      <c r="D9319" t="s">
        <v>982</v>
      </c>
      <c r="E9319" t="s">
        <v>981</v>
      </c>
      <c r="F9319">
        <v>8638</v>
      </c>
      <c r="G9319">
        <v>359</v>
      </c>
      <c r="H9319">
        <v>13.33</v>
      </c>
      <c r="I9319">
        <v>2.0670000000000002</v>
      </c>
      <c r="J9319">
        <v>1</v>
      </c>
      <c r="K9319">
        <v>1166.7</v>
      </c>
      <c r="L9319" t="s">
        <v>980</v>
      </c>
      <c r="M9319" t="s">
        <v>979</v>
      </c>
      <c r="N9319" s="119">
        <v>44152</v>
      </c>
      <c r="O9319">
        <v>0</v>
      </c>
      <c r="P9319">
        <v>0</v>
      </c>
      <c r="Q9319">
        <v>4566.5</v>
      </c>
      <c r="R9319">
        <v>661.62999999999897</v>
      </c>
      <c r="S9319">
        <v>1.3779999999999999</v>
      </c>
      <c r="T9319">
        <v>33</v>
      </c>
      <c r="U9319">
        <v>2005</v>
      </c>
      <c r="V9319">
        <v>25</v>
      </c>
      <c r="W9319">
        <v>1.409</v>
      </c>
      <c r="X9319">
        <v>2.278</v>
      </c>
      <c r="Y9319" s="119">
        <v>44152</v>
      </c>
      <c r="Z9319">
        <v>408859.13491343998</v>
      </c>
      <c r="AA9319">
        <v>3660422.17042212</v>
      </c>
    </row>
    <row r="9320" spans="1:27" x14ac:dyDescent="0.25">
      <c r="A9320">
        <v>-111.976509489999</v>
      </c>
      <c r="B9320">
        <v>33.078584790000001</v>
      </c>
      <c r="C9320" t="s">
        <v>983</v>
      </c>
      <c r="D9320" t="s">
        <v>982</v>
      </c>
      <c r="E9320" t="s">
        <v>981</v>
      </c>
      <c r="F9320">
        <v>8639</v>
      </c>
      <c r="G9320">
        <v>357</v>
      </c>
      <c r="H9320">
        <v>13.33</v>
      </c>
      <c r="I9320">
        <v>2.133</v>
      </c>
      <c r="J9320">
        <v>1</v>
      </c>
      <c r="K9320">
        <v>1166.7</v>
      </c>
      <c r="L9320" t="s">
        <v>980</v>
      </c>
      <c r="M9320" t="s">
        <v>979</v>
      </c>
      <c r="N9320" s="119">
        <v>44152</v>
      </c>
      <c r="O9320">
        <v>0</v>
      </c>
      <c r="P9320">
        <v>0</v>
      </c>
      <c r="Q9320">
        <v>4084.0999999999899</v>
      </c>
      <c r="R9320">
        <v>573.53999999999905</v>
      </c>
      <c r="S9320">
        <v>1.1950000000000001</v>
      </c>
      <c r="T9320">
        <v>33</v>
      </c>
      <c r="U9320">
        <v>1738</v>
      </c>
      <c r="V9320">
        <v>25</v>
      </c>
      <c r="W9320">
        <v>1.454</v>
      </c>
      <c r="X9320">
        <v>2.35</v>
      </c>
      <c r="Y9320" s="119">
        <v>44152</v>
      </c>
      <c r="Z9320">
        <v>408859.172847134</v>
      </c>
      <c r="AA9320">
        <v>3660422.8364439001</v>
      </c>
    </row>
    <row r="9321" spans="1:27" x14ac:dyDescent="0.25">
      <c r="A9321">
        <v>-111.976511369999</v>
      </c>
      <c r="B9321">
        <v>33.078590849999898</v>
      </c>
      <c r="C9321" t="s">
        <v>983</v>
      </c>
      <c r="D9321" t="s">
        <v>982</v>
      </c>
      <c r="E9321" t="s">
        <v>981</v>
      </c>
      <c r="F9321">
        <v>8640</v>
      </c>
      <c r="G9321">
        <v>8</v>
      </c>
      <c r="H9321">
        <v>13.33</v>
      </c>
      <c r="I9321">
        <v>2.133</v>
      </c>
      <c r="J9321">
        <v>1</v>
      </c>
      <c r="K9321">
        <v>1166.7</v>
      </c>
      <c r="L9321" t="s">
        <v>980</v>
      </c>
      <c r="M9321" t="s">
        <v>979</v>
      </c>
      <c r="N9321" s="119">
        <v>44152</v>
      </c>
      <c r="O9321">
        <v>0</v>
      </c>
      <c r="P9321">
        <v>0</v>
      </c>
      <c r="Q9321">
        <v>4882.3</v>
      </c>
      <c r="R9321">
        <v>685.62999999999897</v>
      </c>
      <c r="S9321">
        <v>1.4279999999999999</v>
      </c>
      <c r="T9321">
        <v>33</v>
      </c>
      <c r="U9321">
        <v>2077.6999999999898</v>
      </c>
      <c r="V9321">
        <v>25</v>
      </c>
      <c r="W9321">
        <v>1.454</v>
      </c>
      <c r="X9321">
        <v>2.35</v>
      </c>
      <c r="Y9321" s="119">
        <v>44152</v>
      </c>
      <c r="Z9321">
        <v>408859.00362103601</v>
      </c>
      <c r="AA9321">
        <v>3660423.5099367402</v>
      </c>
    </row>
    <row r="9322" spans="1:27" x14ac:dyDescent="0.25">
      <c r="A9322">
        <v>-111.9765088</v>
      </c>
      <c r="B9322">
        <v>33.078596840000003</v>
      </c>
      <c r="C9322" t="s">
        <v>983</v>
      </c>
      <c r="D9322" t="s">
        <v>982</v>
      </c>
      <c r="E9322" t="s">
        <v>981</v>
      </c>
      <c r="F9322">
        <v>8641</v>
      </c>
      <c r="G9322">
        <v>353</v>
      </c>
      <c r="H9322">
        <v>13.33</v>
      </c>
      <c r="I9322">
        <v>2.2970000000000002</v>
      </c>
      <c r="J9322">
        <v>1</v>
      </c>
      <c r="K9322">
        <v>1166.7</v>
      </c>
      <c r="L9322" t="s">
        <v>980</v>
      </c>
      <c r="M9322" t="s">
        <v>979</v>
      </c>
      <c r="N9322" s="119">
        <v>44152</v>
      </c>
      <c r="O9322">
        <v>0</v>
      </c>
      <c r="P9322">
        <v>0</v>
      </c>
      <c r="Q9322">
        <v>4214.3</v>
      </c>
      <c r="R9322">
        <v>549.54999999999905</v>
      </c>
      <c r="S9322">
        <v>1.145</v>
      </c>
      <c r="T9322">
        <v>33</v>
      </c>
      <c r="U9322">
        <v>1665.29999999999</v>
      </c>
      <c r="V9322">
        <v>25</v>
      </c>
      <c r="W9322">
        <v>1.5660000000000001</v>
      </c>
      <c r="X9322">
        <v>2.5310000000000001</v>
      </c>
      <c r="Y9322" s="119">
        <v>44152</v>
      </c>
      <c r="Z9322">
        <v>408859.24967883801</v>
      </c>
      <c r="AA9322">
        <v>3660424.1718048402</v>
      </c>
    </row>
    <row r="9323" spans="1:27" x14ac:dyDescent="0.25">
      <c r="A9323">
        <v>-111.976511029999</v>
      </c>
      <c r="B9323">
        <v>33.07860282</v>
      </c>
      <c r="C9323" t="s">
        <v>983</v>
      </c>
      <c r="D9323" t="s">
        <v>982</v>
      </c>
      <c r="E9323" t="s">
        <v>981</v>
      </c>
      <c r="F9323">
        <v>8642</v>
      </c>
      <c r="G9323">
        <v>6</v>
      </c>
      <c r="H9323">
        <v>13.33</v>
      </c>
      <c r="I9323">
        <v>1.903</v>
      </c>
      <c r="J9323">
        <v>1</v>
      </c>
      <c r="K9323">
        <v>1166.79999999999</v>
      </c>
      <c r="L9323" t="s">
        <v>980</v>
      </c>
      <c r="M9323" t="s">
        <v>979</v>
      </c>
      <c r="N9323" s="119">
        <v>44152</v>
      </c>
      <c r="O9323">
        <v>0</v>
      </c>
      <c r="P9323">
        <v>0</v>
      </c>
      <c r="Q9323">
        <v>4191.1999999999898</v>
      </c>
      <c r="R9323">
        <v>659.61</v>
      </c>
      <c r="S9323">
        <v>1.3740000000000001</v>
      </c>
      <c r="T9323">
        <v>33</v>
      </c>
      <c r="U9323">
        <v>1998.79999999999</v>
      </c>
      <c r="V9323">
        <v>25</v>
      </c>
      <c r="W9323">
        <v>1.2969999999999999</v>
      </c>
      <c r="X9323">
        <v>2.097</v>
      </c>
      <c r="Y9323" s="119">
        <v>44152</v>
      </c>
      <c r="Z9323">
        <v>408859.04770179902</v>
      </c>
      <c r="AA9323">
        <v>3660424.8367321398</v>
      </c>
    </row>
    <row r="9324" spans="1:27" x14ac:dyDescent="0.25">
      <c r="A9324">
        <v>-111.976510509999</v>
      </c>
      <c r="B9324">
        <v>33.078608789999898</v>
      </c>
      <c r="C9324" t="s">
        <v>983</v>
      </c>
      <c r="D9324" t="s">
        <v>982</v>
      </c>
      <c r="E9324" t="s">
        <v>981</v>
      </c>
      <c r="F9324">
        <v>8643</v>
      </c>
      <c r="G9324">
        <v>3</v>
      </c>
      <c r="H9324">
        <v>13.33</v>
      </c>
      <c r="I9324">
        <v>2.133</v>
      </c>
      <c r="J9324">
        <v>1</v>
      </c>
      <c r="K9324">
        <v>1166.79999999999</v>
      </c>
      <c r="L9324" t="s">
        <v>980</v>
      </c>
      <c r="M9324" t="s">
        <v>979</v>
      </c>
      <c r="N9324" s="119">
        <v>44152</v>
      </c>
      <c r="O9324">
        <v>0</v>
      </c>
      <c r="P9324">
        <v>0</v>
      </c>
      <c r="Q9324">
        <v>5857.3999999999896</v>
      </c>
      <c r="R9324">
        <v>822.55999999999904</v>
      </c>
      <c r="S9324">
        <v>1.714</v>
      </c>
      <c r="T9324">
        <v>33</v>
      </c>
      <c r="U9324">
        <v>2492.5999999999899</v>
      </c>
      <c r="V9324">
        <v>25</v>
      </c>
      <c r="W9324">
        <v>1.454</v>
      </c>
      <c r="X9324">
        <v>2.35</v>
      </c>
      <c r="Y9324" s="119">
        <v>44152</v>
      </c>
      <c r="Z9324">
        <v>408859.10239515902</v>
      </c>
      <c r="AA9324">
        <v>3660425.4981629099</v>
      </c>
    </row>
    <row r="9325" spans="1:27" x14ac:dyDescent="0.25">
      <c r="A9325">
        <v>-111.97650914</v>
      </c>
      <c r="B9325">
        <v>33.078614809999898</v>
      </c>
      <c r="C9325" t="s">
        <v>983</v>
      </c>
      <c r="D9325" t="s">
        <v>982</v>
      </c>
      <c r="E9325" t="s">
        <v>981</v>
      </c>
      <c r="F9325">
        <v>8644</v>
      </c>
      <c r="G9325">
        <v>355</v>
      </c>
      <c r="H9325">
        <v>13.33</v>
      </c>
      <c r="I9325">
        <v>2.2309999999999999</v>
      </c>
      <c r="J9325">
        <v>1</v>
      </c>
      <c r="K9325">
        <v>1166.79999999999</v>
      </c>
      <c r="L9325" t="s">
        <v>980</v>
      </c>
      <c r="M9325" t="s">
        <v>979</v>
      </c>
      <c r="N9325" s="119">
        <v>44152</v>
      </c>
      <c r="O9325">
        <v>0</v>
      </c>
      <c r="P9325">
        <v>0</v>
      </c>
      <c r="Q9325">
        <v>6869.3999999999896</v>
      </c>
      <c r="R9325">
        <v>922.12</v>
      </c>
      <c r="S9325">
        <v>1.921</v>
      </c>
      <c r="T9325">
        <v>33</v>
      </c>
      <c r="U9325">
        <v>2794.3</v>
      </c>
      <c r="V9325">
        <v>25</v>
      </c>
      <c r="W9325">
        <v>1.5209999999999999</v>
      </c>
      <c r="X9325">
        <v>2.4580000000000002</v>
      </c>
      <c r="Y9325" s="119">
        <v>44152</v>
      </c>
      <c r="Z9325">
        <v>408859.23647774197</v>
      </c>
      <c r="AA9325">
        <v>3660426.1643990199</v>
      </c>
    </row>
    <row r="9326" spans="1:27" x14ac:dyDescent="0.25">
      <c r="A9326">
        <v>-111.97651068</v>
      </c>
      <c r="B9326">
        <v>33.078620790000002</v>
      </c>
      <c r="C9326" t="s">
        <v>983</v>
      </c>
      <c r="D9326" t="s">
        <v>982</v>
      </c>
      <c r="E9326" t="s">
        <v>981</v>
      </c>
      <c r="F9326">
        <v>8645</v>
      </c>
      <c r="G9326">
        <v>4</v>
      </c>
      <c r="H9326">
        <v>13.33</v>
      </c>
      <c r="I9326">
        <v>2.2639999999999998</v>
      </c>
      <c r="J9326">
        <v>1</v>
      </c>
      <c r="K9326">
        <v>1166.7</v>
      </c>
      <c r="L9326" t="s">
        <v>980</v>
      </c>
      <c r="M9326" t="s">
        <v>979</v>
      </c>
      <c r="N9326" s="119">
        <v>44152</v>
      </c>
      <c r="O9326">
        <v>0</v>
      </c>
      <c r="P9326">
        <v>0</v>
      </c>
      <c r="Q9326">
        <v>5770</v>
      </c>
      <c r="R9326">
        <v>763.32</v>
      </c>
      <c r="S9326">
        <v>1.59</v>
      </c>
      <c r="T9326">
        <v>33</v>
      </c>
      <c r="U9326">
        <v>2313.0999999999899</v>
      </c>
      <c r="V9326">
        <v>25</v>
      </c>
      <c r="W9326">
        <v>1.5429999999999999</v>
      </c>
      <c r="X9326">
        <v>2.4950000000000001</v>
      </c>
      <c r="Y9326" s="119">
        <v>44152</v>
      </c>
      <c r="Z9326">
        <v>408859.09890425799</v>
      </c>
      <c r="AA9326">
        <v>3660426.8287271899</v>
      </c>
    </row>
    <row r="9327" spans="1:27" x14ac:dyDescent="0.25">
      <c r="A9327">
        <v>-111.97650849</v>
      </c>
      <c r="B9327">
        <v>33.078625789999897</v>
      </c>
      <c r="C9327" t="s">
        <v>983</v>
      </c>
      <c r="D9327" t="s">
        <v>982</v>
      </c>
      <c r="E9327" t="s">
        <v>981</v>
      </c>
      <c r="F9327">
        <v>8646</v>
      </c>
      <c r="G9327">
        <v>357</v>
      </c>
      <c r="H9327">
        <v>13.33</v>
      </c>
      <c r="I9327">
        <v>2.0339999999999998</v>
      </c>
      <c r="J9327">
        <v>1</v>
      </c>
      <c r="K9327">
        <v>1166.7</v>
      </c>
      <c r="L9327" t="s">
        <v>980</v>
      </c>
      <c r="M9327" t="s">
        <v>979</v>
      </c>
      <c r="N9327" s="119">
        <v>44152</v>
      </c>
      <c r="O9327">
        <v>0</v>
      </c>
      <c r="P9327">
        <v>0</v>
      </c>
      <c r="Q9327">
        <v>5713.8</v>
      </c>
      <c r="R9327">
        <v>841.22</v>
      </c>
      <c r="S9327">
        <v>1.7529999999999999</v>
      </c>
      <c r="T9327">
        <v>33</v>
      </c>
      <c r="U9327">
        <v>2549.0999999999899</v>
      </c>
      <c r="V9327">
        <v>25</v>
      </c>
      <c r="W9327">
        <v>1.387</v>
      </c>
      <c r="X9327">
        <v>2.2410000000000001</v>
      </c>
      <c r="Y9327" s="119">
        <v>44152</v>
      </c>
      <c r="Z9327">
        <v>408859.30847231398</v>
      </c>
      <c r="AA9327">
        <v>3660427.38116587</v>
      </c>
    </row>
    <row r="9328" spans="1:27" x14ac:dyDescent="0.25">
      <c r="A9328">
        <v>-111.976509859999</v>
      </c>
      <c r="B9328">
        <v>33.078631809999898</v>
      </c>
      <c r="C9328" t="s">
        <v>983</v>
      </c>
      <c r="D9328" t="s">
        <v>982</v>
      </c>
      <c r="E9328" t="s">
        <v>981</v>
      </c>
      <c r="F9328">
        <v>8647</v>
      </c>
      <c r="G9328">
        <v>5</v>
      </c>
      <c r="H9328">
        <v>13.33</v>
      </c>
      <c r="I9328">
        <v>2.0009999999999999</v>
      </c>
      <c r="J9328">
        <v>1</v>
      </c>
      <c r="K9328">
        <v>1166.7</v>
      </c>
      <c r="L9328" t="s">
        <v>980</v>
      </c>
      <c r="M9328" t="s">
        <v>979</v>
      </c>
      <c r="N9328" s="119">
        <v>44152</v>
      </c>
      <c r="O9328">
        <v>0</v>
      </c>
      <c r="P9328">
        <v>0</v>
      </c>
      <c r="Q9328">
        <v>6858.6999999999898</v>
      </c>
      <c r="R9328">
        <v>1026.29999999999</v>
      </c>
      <c r="S9328">
        <v>2.1379999999999999</v>
      </c>
      <c r="T9328">
        <v>33</v>
      </c>
      <c r="U9328">
        <v>3110.0999999999899</v>
      </c>
      <c r="V9328">
        <v>25</v>
      </c>
      <c r="W9328">
        <v>1.365</v>
      </c>
      <c r="X9328">
        <v>2.2050000000000001</v>
      </c>
      <c r="Y9328" s="119">
        <v>44152</v>
      </c>
      <c r="Z9328">
        <v>408859.18680763</v>
      </c>
      <c r="AA9328">
        <v>3660428.0497811502</v>
      </c>
    </row>
    <row r="9329" spans="1:27" x14ac:dyDescent="0.25">
      <c r="A9329">
        <v>-111.97650951</v>
      </c>
      <c r="B9329">
        <v>33.078637790000002</v>
      </c>
      <c r="C9329" t="s">
        <v>983</v>
      </c>
      <c r="D9329" t="s">
        <v>982</v>
      </c>
      <c r="E9329" t="s">
        <v>981</v>
      </c>
      <c r="F9329">
        <v>8648</v>
      </c>
      <c r="G9329">
        <v>3</v>
      </c>
      <c r="H9329">
        <v>13.33</v>
      </c>
      <c r="I9329">
        <v>2.3290000000000002</v>
      </c>
      <c r="J9329">
        <v>1</v>
      </c>
      <c r="K9329">
        <v>1166.79999999999</v>
      </c>
      <c r="L9329" t="s">
        <v>980</v>
      </c>
      <c r="M9329" t="s">
        <v>979</v>
      </c>
      <c r="N9329" s="119">
        <v>44152</v>
      </c>
      <c r="O9329">
        <v>0</v>
      </c>
      <c r="P9329">
        <v>0</v>
      </c>
      <c r="Q9329">
        <v>5854.3</v>
      </c>
      <c r="R9329">
        <v>752.64999999999895</v>
      </c>
      <c r="S9329">
        <v>1.5680000000000001</v>
      </c>
      <c r="T9329">
        <v>33</v>
      </c>
      <c r="U9329">
        <v>2280.8000000000002</v>
      </c>
      <c r="V9329">
        <v>25</v>
      </c>
      <c r="W9329">
        <v>1.5880000000000001</v>
      </c>
      <c r="X9329">
        <v>2.5670000000000002</v>
      </c>
      <c r="Y9329" s="119">
        <v>44152</v>
      </c>
      <c r="Z9329">
        <v>408859.22564375598</v>
      </c>
      <c r="AA9329">
        <v>3660428.7124682199</v>
      </c>
    </row>
    <row r="9330" spans="1:27" x14ac:dyDescent="0.25">
      <c r="A9330">
        <v>-111.97650849</v>
      </c>
      <c r="B9330">
        <v>33.078643790000001</v>
      </c>
      <c r="C9330" t="s">
        <v>983</v>
      </c>
      <c r="D9330" t="s">
        <v>982</v>
      </c>
      <c r="E9330" t="s">
        <v>981</v>
      </c>
      <c r="F9330">
        <v>8649</v>
      </c>
      <c r="G9330">
        <v>357</v>
      </c>
      <c r="H9330">
        <v>13.33</v>
      </c>
      <c r="I9330">
        <v>2.2309999999999999</v>
      </c>
      <c r="J9330">
        <v>1</v>
      </c>
      <c r="K9330">
        <v>1166.79999999999</v>
      </c>
      <c r="L9330" t="s">
        <v>980</v>
      </c>
      <c r="M9330" t="s">
        <v>979</v>
      </c>
      <c r="N9330" s="119">
        <v>44152</v>
      </c>
      <c r="O9330">
        <v>0</v>
      </c>
      <c r="P9330">
        <v>0</v>
      </c>
      <c r="Q9330">
        <v>6403.1999999999898</v>
      </c>
      <c r="R9330">
        <v>859.53999999999905</v>
      </c>
      <c r="S9330">
        <v>1.7909999999999999</v>
      </c>
      <c r="T9330">
        <v>33</v>
      </c>
      <c r="U9330">
        <v>2604.6999999999898</v>
      </c>
      <c r="V9330">
        <v>25</v>
      </c>
      <c r="W9330">
        <v>1.5209999999999999</v>
      </c>
      <c r="X9330">
        <v>2.4580000000000002</v>
      </c>
      <c r="Y9330" s="119">
        <v>44152</v>
      </c>
      <c r="Z9330">
        <v>408859.327037232</v>
      </c>
      <c r="AA9330">
        <v>3660429.3767908802</v>
      </c>
    </row>
    <row r="9331" spans="1:27" x14ac:dyDescent="0.25">
      <c r="A9331">
        <v>-111.97651068</v>
      </c>
      <c r="B9331">
        <v>33.07864979</v>
      </c>
      <c r="C9331" t="s">
        <v>983</v>
      </c>
      <c r="D9331" t="s">
        <v>982</v>
      </c>
      <c r="E9331" t="s">
        <v>981</v>
      </c>
      <c r="F9331">
        <v>8650</v>
      </c>
      <c r="G9331">
        <v>4</v>
      </c>
      <c r="H9331">
        <v>13.33</v>
      </c>
      <c r="I9331">
        <v>2.0339999999999998</v>
      </c>
      <c r="J9331">
        <v>1</v>
      </c>
      <c r="K9331">
        <v>1166.7</v>
      </c>
      <c r="L9331" t="s">
        <v>980</v>
      </c>
      <c r="M9331" t="s">
        <v>979</v>
      </c>
      <c r="N9331" s="119">
        <v>44152</v>
      </c>
      <c r="O9331">
        <v>0</v>
      </c>
      <c r="P9331">
        <v>0</v>
      </c>
      <c r="Q9331">
        <v>7680.6</v>
      </c>
      <c r="R9331">
        <v>1130.79999999999</v>
      </c>
      <c r="S9331">
        <v>2.3559999999999999</v>
      </c>
      <c r="T9331">
        <v>33</v>
      </c>
      <c r="U9331">
        <v>3426.5999999999899</v>
      </c>
      <c r="V9331">
        <v>25</v>
      </c>
      <c r="W9331">
        <v>1.387</v>
      </c>
      <c r="X9331">
        <v>2.2410000000000001</v>
      </c>
      <c r="Y9331" s="119">
        <v>44152</v>
      </c>
      <c r="Z9331">
        <v>408859.12881447002</v>
      </c>
      <c r="AA9331">
        <v>3660430.0439008102</v>
      </c>
    </row>
    <row r="9332" spans="1:27" x14ac:dyDescent="0.25">
      <c r="A9332">
        <v>-111.976508969999</v>
      </c>
      <c r="B9332">
        <v>33.078655820000002</v>
      </c>
      <c r="C9332" t="s">
        <v>983</v>
      </c>
      <c r="D9332" t="s">
        <v>982</v>
      </c>
      <c r="E9332" t="s">
        <v>981</v>
      </c>
      <c r="F9332">
        <v>8651</v>
      </c>
      <c r="G9332">
        <v>354</v>
      </c>
      <c r="H9332">
        <v>13.33</v>
      </c>
      <c r="I9332">
        <v>2.198</v>
      </c>
      <c r="J9332">
        <v>1</v>
      </c>
      <c r="K9332">
        <v>1166.7</v>
      </c>
      <c r="L9332" t="s">
        <v>980</v>
      </c>
      <c r="M9332" t="s">
        <v>979</v>
      </c>
      <c r="N9332" s="119">
        <v>44152</v>
      </c>
      <c r="O9332">
        <v>0</v>
      </c>
      <c r="P9332">
        <v>0</v>
      </c>
      <c r="Q9332">
        <v>6018.6</v>
      </c>
      <c r="R9332">
        <v>819.97</v>
      </c>
      <c r="S9332">
        <v>1.708</v>
      </c>
      <c r="T9332">
        <v>33</v>
      </c>
      <c r="U9332">
        <v>2484.8000000000002</v>
      </c>
      <c r="V9332">
        <v>25</v>
      </c>
      <c r="W9332">
        <v>1.4990000000000001</v>
      </c>
      <c r="X9332">
        <v>2.4220000000000002</v>
      </c>
      <c r="Y9332" s="119">
        <v>44152</v>
      </c>
      <c r="Z9332">
        <v>408859.29464236699</v>
      </c>
      <c r="AA9332">
        <v>3660430.7109503802</v>
      </c>
    </row>
    <row r="9333" spans="1:27" x14ac:dyDescent="0.25">
      <c r="A9333">
        <v>-111.976510169999</v>
      </c>
      <c r="B9333">
        <v>33.078661779999898</v>
      </c>
      <c r="C9333" t="s">
        <v>983</v>
      </c>
      <c r="D9333" t="s">
        <v>982</v>
      </c>
      <c r="E9333" t="s">
        <v>981</v>
      </c>
      <c r="F9333">
        <v>8652</v>
      </c>
      <c r="G9333">
        <v>1</v>
      </c>
      <c r="H9333">
        <v>13.33</v>
      </c>
      <c r="I9333">
        <v>2.165</v>
      </c>
      <c r="J9333">
        <v>1</v>
      </c>
      <c r="K9333">
        <v>1166.7</v>
      </c>
      <c r="L9333" t="s">
        <v>980</v>
      </c>
      <c r="M9333" t="s">
        <v>979</v>
      </c>
      <c r="N9333" s="119">
        <v>44152</v>
      </c>
      <c r="O9333">
        <v>0</v>
      </c>
      <c r="P9333">
        <v>0</v>
      </c>
      <c r="Q9333">
        <v>5089.8</v>
      </c>
      <c r="R9333">
        <v>703.94</v>
      </c>
      <c r="S9333">
        <v>1.4670000000000001</v>
      </c>
      <c r="T9333">
        <v>33</v>
      </c>
      <c r="U9333">
        <v>2133.0999999999899</v>
      </c>
      <c r="V9333">
        <v>25</v>
      </c>
      <c r="W9333">
        <v>1.476</v>
      </c>
      <c r="X9333">
        <v>2.3860000000000001</v>
      </c>
      <c r="Y9333" s="119">
        <v>44152</v>
      </c>
      <c r="Z9333">
        <v>408859.18878337502</v>
      </c>
      <c r="AA9333">
        <v>3660431.37276597</v>
      </c>
    </row>
    <row r="9334" spans="1:27" x14ac:dyDescent="0.25">
      <c r="A9334">
        <v>-111.976510509999</v>
      </c>
      <c r="B9334">
        <v>33.078667789999898</v>
      </c>
      <c r="C9334" t="s">
        <v>983</v>
      </c>
      <c r="D9334" t="s">
        <v>982</v>
      </c>
      <c r="E9334" t="s">
        <v>981</v>
      </c>
      <c r="F9334">
        <v>8653</v>
      </c>
      <c r="G9334">
        <v>3</v>
      </c>
      <c r="H9334">
        <v>13.33</v>
      </c>
      <c r="I9334">
        <v>2.165</v>
      </c>
      <c r="J9334">
        <v>1</v>
      </c>
      <c r="K9334">
        <v>1166.5999999999899</v>
      </c>
      <c r="L9334" t="s">
        <v>980</v>
      </c>
      <c r="M9334" t="s">
        <v>979</v>
      </c>
      <c r="N9334" s="119">
        <v>44152</v>
      </c>
      <c r="O9334">
        <v>0</v>
      </c>
      <c r="P9334">
        <v>0</v>
      </c>
      <c r="Q9334">
        <v>4962.1000000000004</v>
      </c>
      <c r="R9334">
        <v>686.27999999999895</v>
      </c>
      <c r="S9334">
        <v>1.43</v>
      </c>
      <c r="T9334">
        <v>33</v>
      </c>
      <c r="U9334">
        <v>2079.5999999999899</v>
      </c>
      <c r="V9334">
        <v>25</v>
      </c>
      <c r="W9334">
        <v>1.476</v>
      </c>
      <c r="X9334">
        <v>2.3860000000000001</v>
      </c>
      <c r="Y9334" s="119">
        <v>44152</v>
      </c>
      <c r="Z9334">
        <v>408859.16324696603</v>
      </c>
      <c r="AA9334">
        <v>3660432.0393782202</v>
      </c>
    </row>
    <row r="9335" spans="1:27" x14ac:dyDescent="0.25">
      <c r="A9335">
        <v>-111.976508659999</v>
      </c>
      <c r="B9335">
        <v>33.078673780000003</v>
      </c>
      <c r="C9335" t="s">
        <v>983</v>
      </c>
      <c r="D9335" t="s">
        <v>982</v>
      </c>
      <c r="E9335" t="s">
        <v>981</v>
      </c>
      <c r="F9335">
        <v>8654</v>
      </c>
      <c r="G9335">
        <v>358</v>
      </c>
      <c r="H9335">
        <v>13.33</v>
      </c>
      <c r="I9335">
        <v>2.2309999999999999</v>
      </c>
      <c r="J9335">
        <v>1</v>
      </c>
      <c r="K9335">
        <v>1166.7</v>
      </c>
      <c r="L9335" t="s">
        <v>980</v>
      </c>
      <c r="M9335" t="s">
        <v>979</v>
      </c>
      <c r="N9335" s="119">
        <v>44152</v>
      </c>
      <c r="O9335">
        <v>0</v>
      </c>
      <c r="P9335">
        <v>0</v>
      </c>
      <c r="Q9335">
        <v>4992</v>
      </c>
      <c r="R9335">
        <v>670.11</v>
      </c>
      <c r="S9335">
        <v>1.3959999999999999</v>
      </c>
      <c r="T9335">
        <v>33</v>
      </c>
      <c r="U9335">
        <v>2030.5999999999899</v>
      </c>
      <c r="V9335">
        <v>25</v>
      </c>
      <c r="W9335">
        <v>1.5209999999999999</v>
      </c>
      <c r="X9335">
        <v>2.4580000000000002</v>
      </c>
      <c r="Y9335" s="119">
        <v>44152</v>
      </c>
      <c r="Z9335">
        <v>408859.342100946</v>
      </c>
      <c r="AA9335">
        <v>3660432.7018714999</v>
      </c>
    </row>
    <row r="9336" spans="1:27" x14ac:dyDescent="0.25">
      <c r="A9336">
        <v>-111.976509829999</v>
      </c>
      <c r="B9336">
        <v>33.078679780000002</v>
      </c>
      <c r="C9336" t="s">
        <v>983</v>
      </c>
      <c r="D9336" t="s">
        <v>982</v>
      </c>
      <c r="E9336" t="s">
        <v>981</v>
      </c>
      <c r="F9336">
        <v>8655</v>
      </c>
      <c r="G9336">
        <v>359</v>
      </c>
      <c r="H9336">
        <v>13.33</v>
      </c>
      <c r="I9336">
        <v>2.198</v>
      </c>
      <c r="J9336">
        <v>1</v>
      </c>
      <c r="K9336">
        <v>1166.5999999999899</v>
      </c>
      <c r="L9336" t="s">
        <v>980</v>
      </c>
      <c r="M9336" t="s">
        <v>979</v>
      </c>
      <c r="N9336" s="119">
        <v>44152</v>
      </c>
      <c r="O9336">
        <v>0</v>
      </c>
      <c r="P9336">
        <v>0</v>
      </c>
      <c r="Q9336">
        <v>5290.3</v>
      </c>
      <c r="R9336">
        <v>720.74</v>
      </c>
      <c r="S9336">
        <v>1.502</v>
      </c>
      <c r="T9336">
        <v>33</v>
      </c>
      <c r="U9336">
        <v>2184.0999999999899</v>
      </c>
      <c r="V9336">
        <v>25</v>
      </c>
      <c r="W9336">
        <v>1.4990000000000001</v>
      </c>
      <c r="X9336">
        <v>2.4220000000000002</v>
      </c>
      <c r="Y9336" s="119">
        <v>44152</v>
      </c>
      <c r="Z9336">
        <v>408859.23908338399</v>
      </c>
      <c r="AA9336">
        <v>3660433.36809577</v>
      </c>
    </row>
    <row r="9337" spans="1:27" x14ac:dyDescent="0.25">
      <c r="A9337">
        <v>-111.97651003</v>
      </c>
      <c r="B9337">
        <v>33.078685819999897</v>
      </c>
      <c r="C9337" t="s">
        <v>983</v>
      </c>
      <c r="D9337" t="s">
        <v>982</v>
      </c>
      <c r="E9337" t="s">
        <v>981</v>
      </c>
      <c r="F9337">
        <v>8656</v>
      </c>
      <c r="G9337">
        <v>6</v>
      </c>
      <c r="H9337">
        <v>13.33</v>
      </c>
      <c r="I9337">
        <v>2.2309999999999999</v>
      </c>
      <c r="J9337">
        <v>1</v>
      </c>
      <c r="K9337">
        <v>1166.5999999999899</v>
      </c>
      <c r="L9337" t="s">
        <v>980</v>
      </c>
      <c r="M9337" t="s">
        <v>979</v>
      </c>
      <c r="N9337" s="119">
        <v>44152</v>
      </c>
      <c r="O9337">
        <v>0</v>
      </c>
      <c r="P9337">
        <v>0</v>
      </c>
      <c r="Q9337">
        <v>6907.8999999999896</v>
      </c>
      <c r="R9337">
        <v>927.28999999999905</v>
      </c>
      <c r="S9337">
        <v>1.9319999999999999</v>
      </c>
      <c r="T9337">
        <v>33</v>
      </c>
      <c r="U9337">
        <v>2810</v>
      </c>
      <c r="V9337">
        <v>25</v>
      </c>
      <c r="W9337">
        <v>1.5209999999999999</v>
      </c>
      <c r="X9337">
        <v>2.4580000000000002</v>
      </c>
      <c r="Y9337" s="119">
        <v>44152</v>
      </c>
      <c r="Z9337">
        <v>408859.22664529103</v>
      </c>
      <c r="AA9337">
        <v>3660434.0379124898</v>
      </c>
    </row>
    <row r="9338" spans="1:27" x14ac:dyDescent="0.25">
      <c r="A9338">
        <v>-111.97650849</v>
      </c>
      <c r="B9338">
        <v>33.078691790000001</v>
      </c>
      <c r="C9338" t="s">
        <v>983</v>
      </c>
      <c r="D9338" t="s">
        <v>982</v>
      </c>
      <c r="E9338" t="s">
        <v>981</v>
      </c>
      <c r="F9338">
        <v>8657</v>
      </c>
      <c r="G9338">
        <v>357</v>
      </c>
      <c r="H9338">
        <v>13.33</v>
      </c>
      <c r="I9338">
        <v>2.2970000000000002</v>
      </c>
      <c r="J9338">
        <v>1</v>
      </c>
      <c r="K9338">
        <v>1166.5</v>
      </c>
      <c r="L9338" t="s">
        <v>980</v>
      </c>
      <c r="M9338" t="s">
        <v>979</v>
      </c>
      <c r="N9338" s="119">
        <v>44152</v>
      </c>
      <c r="O9338">
        <v>0</v>
      </c>
      <c r="P9338">
        <v>0</v>
      </c>
      <c r="Q9338">
        <v>6725.6999999999898</v>
      </c>
      <c r="R9338">
        <v>877.03999999999905</v>
      </c>
      <c r="S9338">
        <v>1.827</v>
      </c>
      <c r="T9338">
        <v>33</v>
      </c>
      <c r="U9338">
        <v>2657.6999999999898</v>
      </c>
      <c r="V9338">
        <v>25</v>
      </c>
      <c r="W9338">
        <v>1.5660000000000001</v>
      </c>
      <c r="X9338">
        <v>2.5310000000000001</v>
      </c>
      <c r="Y9338" s="119">
        <v>44152</v>
      </c>
      <c r="Z9338">
        <v>408859.37654372398</v>
      </c>
      <c r="AA9338">
        <v>3660434.6984575898</v>
      </c>
    </row>
    <row r="9339" spans="1:27" x14ac:dyDescent="0.25">
      <c r="A9339">
        <v>-111.976509829999</v>
      </c>
      <c r="B9339">
        <v>33.078697779999899</v>
      </c>
      <c r="C9339" t="s">
        <v>983</v>
      </c>
      <c r="D9339" t="s">
        <v>982</v>
      </c>
      <c r="E9339" t="s">
        <v>981</v>
      </c>
      <c r="F9339">
        <v>8658</v>
      </c>
      <c r="G9339">
        <v>359</v>
      </c>
      <c r="H9339">
        <v>13.33</v>
      </c>
      <c r="I9339">
        <v>2.2970000000000002</v>
      </c>
      <c r="J9339">
        <v>1</v>
      </c>
      <c r="K9339">
        <v>1166.5</v>
      </c>
      <c r="L9339" t="s">
        <v>980</v>
      </c>
      <c r="M9339" t="s">
        <v>979</v>
      </c>
      <c r="N9339" s="119">
        <v>44152</v>
      </c>
      <c r="O9339">
        <v>0</v>
      </c>
      <c r="P9339">
        <v>0</v>
      </c>
      <c r="Q9339">
        <v>6632.6</v>
      </c>
      <c r="R9339">
        <v>864.88999999999896</v>
      </c>
      <c r="S9339">
        <v>1.802</v>
      </c>
      <c r="T9339">
        <v>33</v>
      </c>
      <c r="U9339">
        <v>2620.9</v>
      </c>
      <c r="V9339">
        <v>25</v>
      </c>
      <c r="W9339">
        <v>1.5660000000000001</v>
      </c>
      <c r="X9339">
        <v>2.5310000000000001</v>
      </c>
      <c r="Y9339" s="119">
        <v>44152</v>
      </c>
      <c r="Z9339">
        <v>408859.25764835399</v>
      </c>
      <c r="AA9339">
        <v>3660435.36372079</v>
      </c>
    </row>
    <row r="9340" spans="1:27" x14ac:dyDescent="0.25">
      <c r="A9340">
        <v>-111.97651034</v>
      </c>
      <c r="B9340">
        <v>33.078703779999898</v>
      </c>
      <c r="C9340" t="s">
        <v>983</v>
      </c>
      <c r="D9340" t="s">
        <v>982</v>
      </c>
      <c r="E9340" t="s">
        <v>981</v>
      </c>
      <c r="F9340">
        <v>8659</v>
      </c>
      <c r="G9340">
        <v>2</v>
      </c>
      <c r="H9340">
        <v>13.33</v>
      </c>
      <c r="I9340">
        <v>2.1</v>
      </c>
      <c r="J9340">
        <v>1</v>
      </c>
      <c r="K9340">
        <v>1166.5</v>
      </c>
      <c r="L9340" t="s">
        <v>980</v>
      </c>
      <c r="M9340" t="s">
        <v>979</v>
      </c>
      <c r="N9340" s="119">
        <v>44152</v>
      </c>
      <c r="O9340">
        <v>0</v>
      </c>
      <c r="P9340">
        <v>0</v>
      </c>
      <c r="Q9340">
        <v>6749.8999999999896</v>
      </c>
      <c r="R9340">
        <v>962.71</v>
      </c>
      <c r="S9340">
        <v>2.0059999999999998</v>
      </c>
      <c r="T9340">
        <v>33</v>
      </c>
      <c r="U9340">
        <v>2917.3</v>
      </c>
      <c r="V9340">
        <v>25</v>
      </c>
      <c r="W9340">
        <v>1.4319999999999999</v>
      </c>
      <c r="X9340">
        <v>2.3140000000000001</v>
      </c>
      <c r="Y9340" s="119">
        <v>44152</v>
      </c>
      <c r="Z9340">
        <v>408859.21623413003</v>
      </c>
      <c r="AA9340">
        <v>3660436.0293719699</v>
      </c>
    </row>
    <row r="9341" spans="1:27" x14ac:dyDescent="0.25">
      <c r="A9341">
        <v>-111.97650966</v>
      </c>
      <c r="B9341">
        <v>33.078709779999897</v>
      </c>
      <c r="C9341" t="s">
        <v>983</v>
      </c>
      <c r="D9341" t="s">
        <v>982</v>
      </c>
      <c r="E9341" t="s">
        <v>981</v>
      </c>
      <c r="F9341">
        <v>8660</v>
      </c>
      <c r="G9341">
        <v>358</v>
      </c>
      <c r="H9341">
        <v>13.33</v>
      </c>
      <c r="I9341">
        <v>2.165</v>
      </c>
      <c r="J9341">
        <v>1</v>
      </c>
      <c r="K9341">
        <v>1166.5999999999899</v>
      </c>
      <c r="L9341" t="s">
        <v>980</v>
      </c>
      <c r="M9341" t="s">
        <v>979</v>
      </c>
      <c r="N9341" s="119">
        <v>44152</v>
      </c>
      <c r="O9341">
        <v>0</v>
      </c>
      <c r="P9341">
        <v>0</v>
      </c>
      <c r="Q9341">
        <v>5541.1</v>
      </c>
      <c r="R9341">
        <v>766.35</v>
      </c>
      <c r="S9341">
        <v>1.597</v>
      </c>
      <c r="T9341">
        <v>33</v>
      </c>
      <c r="U9341">
        <v>2322.3000000000002</v>
      </c>
      <c r="V9341">
        <v>25</v>
      </c>
      <c r="W9341">
        <v>1.476</v>
      </c>
      <c r="X9341">
        <v>2.3860000000000001</v>
      </c>
      <c r="Y9341" s="119">
        <v>44152</v>
      </c>
      <c r="Z9341">
        <v>408859.28589251998</v>
      </c>
      <c r="AA9341">
        <v>3660436.6939898599</v>
      </c>
    </row>
    <row r="9342" spans="1:27" x14ac:dyDescent="0.25">
      <c r="A9342">
        <v>-111.976509829999</v>
      </c>
      <c r="B9342">
        <v>33.078714779999899</v>
      </c>
      <c r="C9342" t="s">
        <v>983</v>
      </c>
      <c r="D9342" t="s">
        <v>982</v>
      </c>
      <c r="E9342" t="s">
        <v>981</v>
      </c>
      <c r="F9342">
        <v>8661</v>
      </c>
      <c r="G9342">
        <v>359</v>
      </c>
      <c r="H9342">
        <v>13.33</v>
      </c>
      <c r="I9342">
        <v>2.198</v>
      </c>
      <c r="J9342">
        <v>1</v>
      </c>
      <c r="K9342">
        <v>1166.5999999999899</v>
      </c>
      <c r="L9342" t="s">
        <v>980</v>
      </c>
      <c r="M9342" t="s">
        <v>979</v>
      </c>
      <c r="N9342" s="119">
        <v>44152</v>
      </c>
      <c r="O9342">
        <v>0</v>
      </c>
      <c r="P9342">
        <v>0</v>
      </c>
      <c r="Q9342">
        <v>5144.6000000000004</v>
      </c>
      <c r="R9342">
        <v>700.89999999999895</v>
      </c>
      <c r="S9342">
        <v>1.46</v>
      </c>
      <c r="T9342">
        <v>33</v>
      </c>
      <c r="U9342">
        <v>2123.9</v>
      </c>
      <c r="V9342">
        <v>25</v>
      </c>
      <c r="W9342">
        <v>1.4990000000000001</v>
      </c>
      <c r="X9342">
        <v>2.4220000000000002</v>
      </c>
      <c r="Y9342" s="119">
        <v>44152</v>
      </c>
      <c r="Z9342">
        <v>408859.275181946</v>
      </c>
      <c r="AA9342">
        <v>3660437.2484777598</v>
      </c>
    </row>
    <row r="9343" spans="1:27" x14ac:dyDescent="0.25">
      <c r="A9343">
        <v>-111.97650966</v>
      </c>
      <c r="B9343">
        <v>33.078720779999898</v>
      </c>
      <c r="C9343" t="s">
        <v>983</v>
      </c>
      <c r="D9343" t="s">
        <v>982</v>
      </c>
      <c r="E9343" t="s">
        <v>981</v>
      </c>
      <c r="F9343">
        <v>8662</v>
      </c>
      <c r="G9343">
        <v>358</v>
      </c>
      <c r="H9343">
        <v>13.33</v>
      </c>
      <c r="I9343">
        <v>2.0670000000000002</v>
      </c>
      <c r="J9343">
        <v>1</v>
      </c>
      <c r="K9343">
        <v>1166.7</v>
      </c>
      <c r="L9343" t="s">
        <v>980</v>
      </c>
      <c r="M9343" t="s">
        <v>979</v>
      </c>
      <c r="N9343" s="119">
        <v>44152</v>
      </c>
      <c r="O9343">
        <v>0</v>
      </c>
      <c r="P9343">
        <v>0</v>
      </c>
      <c r="Q9343">
        <v>4650.5</v>
      </c>
      <c r="R9343">
        <v>673.80999999999904</v>
      </c>
      <c r="S9343">
        <v>1.4039999999999999</v>
      </c>
      <c r="T9343">
        <v>33</v>
      </c>
      <c r="U9343">
        <v>2041.9</v>
      </c>
      <c r="V9343">
        <v>25</v>
      </c>
      <c r="W9343">
        <v>1.409</v>
      </c>
      <c r="X9343">
        <v>2.278</v>
      </c>
      <c r="Y9343" s="119">
        <v>44152</v>
      </c>
      <c r="Z9343">
        <v>408859.297237786</v>
      </c>
      <c r="AA9343">
        <v>3660437.9135385002</v>
      </c>
    </row>
    <row r="9344" spans="1:27" x14ac:dyDescent="0.25">
      <c r="A9344">
        <v>-111.976511029999</v>
      </c>
      <c r="B9344">
        <v>33.07872682</v>
      </c>
      <c r="C9344" t="s">
        <v>983</v>
      </c>
      <c r="D9344" t="s">
        <v>982</v>
      </c>
      <c r="E9344" t="s">
        <v>981</v>
      </c>
      <c r="F9344">
        <v>8663</v>
      </c>
      <c r="G9344">
        <v>6</v>
      </c>
      <c r="H9344">
        <v>13.33</v>
      </c>
      <c r="I9344">
        <v>1.9359999999999999</v>
      </c>
      <c r="J9344">
        <v>1</v>
      </c>
      <c r="K9344">
        <v>1166.5999999999899</v>
      </c>
      <c r="L9344" t="s">
        <v>980</v>
      </c>
      <c r="M9344" t="s">
        <v>979</v>
      </c>
      <c r="N9344" s="119">
        <v>44152</v>
      </c>
      <c r="O9344">
        <v>0</v>
      </c>
      <c r="P9344">
        <v>0</v>
      </c>
      <c r="Q9344">
        <v>3494.5999999999899</v>
      </c>
      <c r="R9344">
        <v>540.64999999999895</v>
      </c>
      <c r="S9344">
        <v>1.1259999999999999</v>
      </c>
      <c r="T9344">
        <v>33</v>
      </c>
      <c r="U9344">
        <v>1638.29999999999</v>
      </c>
      <c r="V9344">
        <v>25</v>
      </c>
      <c r="W9344">
        <v>1.32</v>
      </c>
      <c r="X9344">
        <v>2.133</v>
      </c>
      <c r="Y9344" s="119">
        <v>44152</v>
      </c>
      <c r="Z9344">
        <v>408859.17559389101</v>
      </c>
      <c r="AA9344">
        <v>3660438.58437115</v>
      </c>
    </row>
    <row r="9345" spans="1:27" x14ac:dyDescent="0.25">
      <c r="A9345">
        <v>-111.97651034</v>
      </c>
      <c r="B9345">
        <v>33.078732780000003</v>
      </c>
      <c r="C9345" t="s">
        <v>983</v>
      </c>
      <c r="D9345" t="s">
        <v>982</v>
      </c>
      <c r="E9345" t="s">
        <v>981</v>
      </c>
      <c r="F9345">
        <v>8664</v>
      </c>
      <c r="G9345">
        <v>2</v>
      </c>
      <c r="H9345">
        <v>13.33</v>
      </c>
      <c r="I9345">
        <v>2.2309999999999999</v>
      </c>
      <c r="J9345">
        <v>1</v>
      </c>
      <c r="K9345">
        <v>1166.7</v>
      </c>
      <c r="L9345" t="s">
        <v>980</v>
      </c>
      <c r="M9345" t="s">
        <v>979</v>
      </c>
      <c r="N9345" s="119">
        <v>44152</v>
      </c>
      <c r="O9345">
        <v>0</v>
      </c>
      <c r="P9345">
        <v>0</v>
      </c>
      <c r="Q9345">
        <v>3804.9</v>
      </c>
      <c r="R9345">
        <v>510.75999999999902</v>
      </c>
      <c r="S9345">
        <v>1.0640000000000001</v>
      </c>
      <c r="T9345">
        <v>33</v>
      </c>
      <c r="U9345">
        <v>1547.7</v>
      </c>
      <c r="V9345">
        <v>25</v>
      </c>
      <c r="W9345">
        <v>1.5209999999999999</v>
      </c>
      <c r="X9345">
        <v>2.4580000000000002</v>
      </c>
      <c r="Y9345" s="119">
        <v>44152</v>
      </c>
      <c r="Z9345">
        <v>408859.24614439998</v>
      </c>
      <c r="AA9345">
        <v>3660439.24454564</v>
      </c>
    </row>
    <row r="9346" spans="1:27" x14ac:dyDescent="0.25">
      <c r="A9346">
        <v>-111.976510509999</v>
      </c>
      <c r="B9346">
        <v>33.078738790000003</v>
      </c>
      <c r="C9346" t="s">
        <v>983</v>
      </c>
      <c r="D9346" t="s">
        <v>982</v>
      </c>
      <c r="E9346" t="s">
        <v>981</v>
      </c>
      <c r="F9346">
        <v>8665</v>
      </c>
      <c r="G9346">
        <v>3</v>
      </c>
      <c r="H9346">
        <v>13.33</v>
      </c>
      <c r="I9346">
        <v>2.133</v>
      </c>
      <c r="J9346">
        <v>1</v>
      </c>
      <c r="K9346">
        <v>1166.7</v>
      </c>
      <c r="L9346" t="s">
        <v>980</v>
      </c>
      <c r="M9346" t="s">
        <v>979</v>
      </c>
      <c r="N9346" s="119">
        <v>44152</v>
      </c>
      <c r="O9346">
        <v>0</v>
      </c>
      <c r="P9346">
        <v>0</v>
      </c>
      <c r="Q9346">
        <v>4939.3</v>
      </c>
      <c r="R9346">
        <v>693.62999999999897</v>
      </c>
      <c r="S9346">
        <v>1.4450000000000001</v>
      </c>
      <c r="T9346">
        <v>33</v>
      </c>
      <c r="U9346">
        <v>2101.9</v>
      </c>
      <c r="V9346">
        <v>25</v>
      </c>
      <c r="W9346">
        <v>1.454</v>
      </c>
      <c r="X9346">
        <v>2.35</v>
      </c>
      <c r="Y9346" s="119">
        <v>44152</v>
      </c>
      <c r="Z9346">
        <v>408859.23647553899</v>
      </c>
      <c r="AA9346">
        <v>3660439.9110102798</v>
      </c>
    </row>
    <row r="9347" spans="1:27" x14ac:dyDescent="0.25">
      <c r="A9347">
        <v>-111.97650763</v>
      </c>
      <c r="B9347">
        <v>33.07874485</v>
      </c>
      <c r="C9347" t="s">
        <v>983</v>
      </c>
      <c r="D9347" t="s">
        <v>982</v>
      </c>
      <c r="E9347" t="s">
        <v>981</v>
      </c>
      <c r="F9347">
        <v>8666</v>
      </c>
      <c r="G9347">
        <v>352</v>
      </c>
      <c r="H9347">
        <v>13.33</v>
      </c>
      <c r="I9347">
        <v>2.3620000000000001</v>
      </c>
      <c r="J9347">
        <v>1</v>
      </c>
      <c r="K9347">
        <v>1166.7</v>
      </c>
      <c r="L9347" t="s">
        <v>980</v>
      </c>
      <c r="M9347" t="s">
        <v>979</v>
      </c>
      <c r="N9347" s="119">
        <v>44152</v>
      </c>
      <c r="O9347">
        <v>0</v>
      </c>
      <c r="P9347">
        <v>0</v>
      </c>
      <c r="Q9347">
        <v>3094.1999999999898</v>
      </c>
      <c r="R9347">
        <v>392.26999999999902</v>
      </c>
      <c r="S9347">
        <v>0.81699999999999995</v>
      </c>
      <c r="T9347">
        <v>33</v>
      </c>
      <c r="U9347">
        <v>1188.7</v>
      </c>
      <c r="V9347">
        <v>25</v>
      </c>
      <c r="W9347">
        <v>1.611</v>
      </c>
      <c r="X9347">
        <v>2.6030000000000002</v>
      </c>
      <c r="Y9347" s="119">
        <v>44152</v>
      </c>
      <c r="Z9347">
        <v>408859.51154002501</v>
      </c>
      <c r="AA9347">
        <v>3660440.5803699698</v>
      </c>
    </row>
    <row r="9348" spans="1:27" x14ac:dyDescent="0.25">
      <c r="A9348">
        <v>-111.976510169999</v>
      </c>
      <c r="B9348">
        <v>33.07875078</v>
      </c>
      <c r="C9348" t="s">
        <v>983</v>
      </c>
      <c r="D9348" t="s">
        <v>982</v>
      </c>
      <c r="E9348" t="s">
        <v>981</v>
      </c>
      <c r="F9348">
        <v>8667</v>
      </c>
      <c r="G9348">
        <v>1</v>
      </c>
      <c r="H9348">
        <v>13.33</v>
      </c>
      <c r="I9348">
        <v>2.198</v>
      </c>
      <c r="J9348">
        <v>1</v>
      </c>
      <c r="K9348">
        <v>1166.5999999999899</v>
      </c>
      <c r="L9348" t="s">
        <v>980</v>
      </c>
      <c r="M9348" t="s">
        <v>979</v>
      </c>
      <c r="N9348" s="119">
        <v>44152</v>
      </c>
      <c r="O9348">
        <v>0</v>
      </c>
      <c r="P9348">
        <v>0</v>
      </c>
      <c r="Q9348">
        <v>4196.6000000000004</v>
      </c>
      <c r="R9348">
        <v>571.74</v>
      </c>
      <c r="S9348">
        <v>1.1910000000000001</v>
      </c>
      <c r="T9348">
        <v>33</v>
      </c>
      <c r="U9348">
        <v>1732.5</v>
      </c>
      <c r="V9348">
        <v>25</v>
      </c>
      <c r="W9348">
        <v>1.4990000000000001</v>
      </c>
      <c r="X9348">
        <v>2.4220000000000002</v>
      </c>
      <c r="Y9348" s="119">
        <v>44152</v>
      </c>
      <c r="Z9348">
        <v>408859.28057691501</v>
      </c>
      <c r="AA9348">
        <v>3660441.24002307</v>
      </c>
    </row>
    <row r="9349" spans="1:27" x14ac:dyDescent="0.25">
      <c r="A9349">
        <v>-111.976509859999</v>
      </c>
      <c r="B9349">
        <v>33.078756810000002</v>
      </c>
      <c r="C9349" t="s">
        <v>983</v>
      </c>
      <c r="D9349" t="s">
        <v>982</v>
      </c>
      <c r="E9349" t="s">
        <v>981</v>
      </c>
      <c r="F9349">
        <v>8668</v>
      </c>
      <c r="G9349">
        <v>5</v>
      </c>
      <c r="H9349">
        <v>13.33</v>
      </c>
      <c r="I9349">
        <v>2.133</v>
      </c>
      <c r="J9349">
        <v>1</v>
      </c>
      <c r="K9349">
        <v>1166.5999999999899</v>
      </c>
      <c r="L9349" t="s">
        <v>980</v>
      </c>
      <c r="M9349" t="s">
        <v>979</v>
      </c>
      <c r="N9349" s="119">
        <v>44152</v>
      </c>
      <c r="O9349">
        <v>0</v>
      </c>
      <c r="P9349">
        <v>0</v>
      </c>
      <c r="Q9349">
        <v>4013.8</v>
      </c>
      <c r="R9349">
        <v>563.65999999999894</v>
      </c>
      <c r="S9349">
        <v>1.1739999999999999</v>
      </c>
      <c r="T9349">
        <v>33</v>
      </c>
      <c r="U9349">
        <v>1708.0999999999899</v>
      </c>
      <c r="V9349">
        <v>25</v>
      </c>
      <c r="W9349">
        <v>1.454</v>
      </c>
      <c r="X9349">
        <v>2.35</v>
      </c>
      <c r="Y9349" s="119">
        <v>44152</v>
      </c>
      <c r="Z9349">
        <v>408859.31573105801</v>
      </c>
      <c r="AA9349">
        <v>3660441.90828828</v>
      </c>
    </row>
    <row r="9350" spans="1:27" x14ac:dyDescent="0.25">
      <c r="A9350">
        <v>-111.97650849</v>
      </c>
      <c r="B9350">
        <v>33.078762789999899</v>
      </c>
      <c r="C9350" t="s">
        <v>983</v>
      </c>
      <c r="D9350" t="s">
        <v>982</v>
      </c>
      <c r="E9350" t="s">
        <v>981</v>
      </c>
      <c r="F9350">
        <v>8669</v>
      </c>
      <c r="G9350">
        <v>357</v>
      </c>
      <c r="H9350">
        <v>13.33</v>
      </c>
      <c r="I9350">
        <v>2.133</v>
      </c>
      <c r="J9350">
        <v>1</v>
      </c>
      <c r="K9350">
        <v>1166.5</v>
      </c>
      <c r="L9350" t="s">
        <v>980</v>
      </c>
      <c r="M9350" t="s">
        <v>979</v>
      </c>
      <c r="N9350" s="119">
        <v>44152</v>
      </c>
      <c r="O9350">
        <v>0</v>
      </c>
      <c r="P9350">
        <v>0</v>
      </c>
      <c r="Q9350">
        <v>5259.8999999999896</v>
      </c>
      <c r="R9350">
        <v>738.65999999999894</v>
      </c>
      <c r="S9350">
        <v>1.5389999999999999</v>
      </c>
      <c r="T9350">
        <v>33</v>
      </c>
      <c r="U9350">
        <v>2238.4</v>
      </c>
      <c r="V9350">
        <v>25</v>
      </c>
      <c r="W9350">
        <v>1.454</v>
      </c>
      <c r="X9350">
        <v>2.35</v>
      </c>
      <c r="Y9350" s="119">
        <v>44152</v>
      </c>
      <c r="Z9350">
        <v>408859.44977219298</v>
      </c>
      <c r="AA9350">
        <v>3660442.5700896801</v>
      </c>
    </row>
    <row r="9351" spans="1:27" x14ac:dyDescent="0.25">
      <c r="A9351">
        <v>-111.976509859999</v>
      </c>
      <c r="B9351">
        <v>33.07876881</v>
      </c>
      <c r="C9351" t="s">
        <v>983</v>
      </c>
      <c r="D9351" t="s">
        <v>982</v>
      </c>
      <c r="E9351" t="s">
        <v>981</v>
      </c>
      <c r="F9351">
        <v>8670</v>
      </c>
      <c r="G9351">
        <v>5</v>
      </c>
      <c r="H9351">
        <v>13.33</v>
      </c>
      <c r="I9351">
        <v>2.3290000000000002</v>
      </c>
      <c r="J9351">
        <v>1</v>
      </c>
      <c r="K9351">
        <v>1166.5</v>
      </c>
      <c r="L9351" t="s">
        <v>980</v>
      </c>
      <c r="M9351" t="s">
        <v>979</v>
      </c>
      <c r="N9351" s="119">
        <v>44152</v>
      </c>
      <c r="O9351">
        <v>0</v>
      </c>
      <c r="P9351">
        <v>0</v>
      </c>
      <c r="Q9351">
        <v>4787.5</v>
      </c>
      <c r="R9351">
        <v>615.5</v>
      </c>
      <c r="S9351">
        <v>1.282</v>
      </c>
      <c r="T9351">
        <v>33</v>
      </c>
      <c r="U9351">
        <v>1865.2</v>
      </c>
      <c r="V9351">
        <v>25</v>
      </c>
      <c r="W9351">
        <v>1.5880000000000001</v>
      </c>
      <c r="X9351">
        <v>2.5670000000000002</v>
      </c>
      <c r="Y9351" s="119">
        <v>44152</v>
      </c>
      <c r="Z9351">
        <v>408859.32810773002</v>
      </c>
      <c r="AA9351">
        <v>3660443.2387049799</v>
      </c>
    </row>
    <row r="9352" spans="1:27" x14ac:dyDescent="0.25">
      <c r="A9352">
        <v>-111.976508319999</v>
      </c>
      <c r="B9352">
        <v>33.078774789999898</v>
      </c>
      <c r="C9352" t="s">
        <v>983</v>
      </c>
      <c r="D9352" t="s">
        <v>982</v>
      </c>
      <c r="E9352" t="s">
        <v>981</v>
      </c>
      <c r="F9352">
        <v>8671</v>
      </c>
      <c r="G9352">
        <v>356</v>
      </c>
      <c r="H9352">
        <v>13.33</v>
      </c>
      <c r="I9352">
        <v>2.0670000000000002</v>
      </c>
      <c r="J9352">
        <v>1</v>
      </c>
      <c r="K9352">
        <v>1166.5</v>
      </c>
      <c r="L9352" t="s">
        <v>980</v>
      </c>
      <c r="M9352" t="s">
        <v>979</v>
      </c>
      <c r="N9352" s="119">
        <v>44152</v>
      </c>
      <c r="O9352">
        <v>0</v>
      </c>
      <c r="P9352">
        <v>0</v>
      </c>
      <c r="Q9352">
        <v>8019.8</v>
      </c>
      <c r="R9352">
        <v>1162</v>
      </c>
      <c r="S9352">
        <v>2.4209999999999998</v>
      </c>
      <c r="T9352">
        <v>33</v>
      </c>
      <c r="U9352">
        <v>3521.1999999999898</v>
      </c>
      <c r="V9352">
        <v>25</v>
      </c>
      <c r="W9352">
        <v>1.409</v>
      </c>
      <c r="X9352">
        <v>2.278</v>
      </c>
      <c r="Y9352" s="119">
        <v>44152</v>
      </c>
      <c r="Z9352">
        <v>408859.47801635298</v>
      </c>
      <c r="AA9352">
        <v>3660443.90035877</v>
      </c>
    </row>
    <row r="9353" spans="1:27" x14ac:dyDescent="0.25">
      <c r="A9353">
        <v>-111.97650951</v>
      </c>
      <c r="B9353">
        <v>33.078780790000003</v>
      </c>
      <c r="C9353" t="s">
        <v>983</v>
      </c>
      <c r="D9353" t="s">
        <v>982</v>
      </c>
      <c r="E9353" t="s">
        <v>981</v>
      </c>
      <c r="F9353">
        <v>8672</v>
      </c>
      <c r="G9353">
        <v>3</v>
      </c>
      <c r="H9353">
        <v>13.33</v>
      </c>
      <c r="I9353">
        <v>2.165</v>
      </c>
      <c r="J9353">
        <v>1</v>
      </c>
      <c r="K9353">
        <v>1166.5999999999899</v>
      </c>
      <c r="L9353" t="s">
        <v>980</v>
      </c>
      <c r="M9353" t="s">
        <v>979</v>
      </c>
      <c r="N9353" s="119">
        <v>44152</v>
      </c>
      <c r="O9353">
        <v>0</v>
      </c>
      <c r="P9353">
        <v>0</v>
      </c>
      <c r="Q9353">
        <v>6640.3</v>
      </c>
      <c r="R9353">
        <v>918.37</v>
      </c>
      <c r="S9353">
        <v>1.913</v>
      </c>
      <c r="T9353">
        <v>33</v>
      </c>
      <c r="U9353">
        <v>2783</v>
      </c>
      <c r="V9353">
        <v>25</v>
      </c>
      <c r="W9353">
        <v>1.476</v>
      </c>
      <c r="X9353">
        <v>2.3860000000000001</v>
      </c>
      <c r="Y9353" s="119">
        <v>44152</v>
      </c>
      <c r="Z9353">
        <v>408859.373132165</v>
      </c>
      <c r="AA9353">
        <v>3660444.5666004098</v>
      </c>
    </row>
    <row r="9354" spans="1:27" x14ac:dyDescent="0.25">
      <c r="A9354">
        <v>-111.976508319999</v>
      </c>
      <c r="B9354">
        <v>33.078786790000002</v>
      </c>
      <c r="C9354" t="s">
        <v>983</v>
      </c>
      <c r="D9354" t="s">
        <v>982</v>
      </c>
      <c r="E9354" t="s">
        <v>981</v>
      </c>
      <c r="F9354">
        <v>8673</v>
      </c>
      <c r="G9354">
        <v>356</v>
      </c>
      <c r="H9354">
        <v>13.33</v>
      </c>
      <c r="I9354">
        <v>2.198</v>
      </c>
      <c r="J9354">
        <v>1</v>
      </c>
      <c r="K9354">
        <v>1166.5999999999899</v>
      </c>
      <c r="L9354" t="s">
        <v>980</v>
      </c>
      <c r="M9354" t="s">
        <v>979</v>
      </c>
      <c r="N9354" s="119">
        <v>44152</v>
      </c>
      <c r="O9354">
        <v>0</v>
      </c>
      <c r="P9354">
        <v>0</v>
      </c>
      <c r="Q9354">
        <v>7130.1999999999898</v>
      </c>
      <c r="R9354">
        <v>971.41999999999905</v>
      </c>
      <c r="S9354">
        <v>2.024</v>
      </c>
      <c r="T9354">
        <v>33</v>
      </c>
      <c r="U9354">
        <v>2943.6999999999898</v>
      </c>
      <c r="V9354">
        <v>25</v>
      </c>
      <c r="W9354">
        <v>1.4990000000000001</v>
      </c>
      <c r="X9354">
        <v>2.4220000000000002</v>
      </c>
      <c r="Y9354" s="119">
        <v>44152</v>
      </c>
      <c r="Z9354">
        <v>408859.49039301201</v>
      </c>
      <c r="AA9354">
        <v>3660445.2307754699</v>
      </c>
    </row>
    <row r="9355" spans="1:27" x14ac:dyDescent="0.25">
      <c r="A9355">
        <v>-111.97651</v>
      </c>
      <c r="B9355">
        <v>33.07879277</v>
      </c>
      <c r="C9355" t="s">
        <v>983</v>
      </c>
      <c r="D9355" t="s">
        <v>982</v>
      </c>
      <c r="E9355" t="s">
        <v>981</v>
      </c>
      <c r="F9355">
        <v>8674</v>
      </c>
      <c r="G9355">
        <v>0</v>
      </c>
      <c r="H9355">
        <v>13.33</v>
      </c>
      <c r="I9355">
        <v>2.165</v>
      </c>
      <c r="J9355">
        <v>1</v>
      </c>
      <c r="K9355">
        <v>1166.7</v>
      </c>
      <c r="L9355" t="s">
        <v>980</v>
      </c>
      <c r="M9355" t="s">
        <v>979</v>
      </c>
      <c r="N9355" s="119">
        <v>44152</v>
      </c>
      <c r="O9355">
        <v>0</v>
      </c>
      <c r="P9355">
        <v>0</v>
      </c>
      <c r="Q9355">
        <v>4865.3</v>
      </c>
      <c r="R9355">
        <v>672.88999999999896</v>
      </c>
      <c r="S9355">
        <v>1.4019999999999999</v>
      </c>
      <c r="T9355">
        <v>33</v>
      </c>
      <c r="U9355">
        <v>2039.0999999999899</v>
      </c>
      <c r="V9355">
        <v>25</v>
      </c>
      <c r="W9355">
        <v>1.476</v>
      </c>
      <c r="X9355">
        <v>2.3860000000000001</v>
      </c>
      <c r="Y9355" s="119">
        <v>44152</v>
      </c>
      <c r="Z9355">
        <v>408859.33975247602</v>
      </c>
      <c r="AA9355">
        <v>3660445.8952252301</v>
      </c>
    </row>
    <row r="9356" spans="1:27" x14ac:dyDescent="0.25">
      <c r="A9356">
        <v>-111.97650932000001</v>
      </c>
      <c r="B9356">
        <v>33.078797790000003</v>
      </c>
      <c r="C9356" t="s">
        <v>983</v>
      </c>
      <c r="D9356" t="s">
        <v>982</v>
      </c>
      <c r="E9356" t="s">
        <v>981</v>
      </c>
      <c r="F9356">
        <v>8675</v>
      </c>
      <c r="G9356">
        <v>356</v>
      </c>
      <c r="H9356">
        <v>13.33</v>
      </c>
      <c r="I9356">
        <v>2.198</v>
      </c>
      <c r="J9356">
        <v>1</v>
      </c>
      <c r="K9356">
        <v>1166.79999999999</v>
      </c>
      <c r="L9356" t="s">
        <v>980</v>
      </c>
      <c r="M9356" t="s">
        <v>979</v>
      </c>
      <c r="N9356" s="119">
        <v>44152</v>
      </c>
      <c r="O9356">
        <v>0</v>
      </c>
      <c r="P9356">
        <v>0</v>
      </c>
      <c r="Q9356">
        <v>4642.8</v>
      </c>
      <c r="R9356">
        <v>632.52999999999895</v>
      </c>
      <c r="S9356">
        <v>1.3180000000000001</v>
      </c>
      <c r="T9356">
        <v>33</v>
      </c>
      <c r="U9356">
        <v>1916.79999999999</v>
      </c>
      <c r="V9356">
        <v>25</v>
      </c>
      <c r="W9356">
        <v>1.4990000000000001</v>
      </c>
      <c r="X9356">
        <v>2.4220000000000002</v>
      </c>
      <c r="Y9356" s="119">
        <v>44152</v>
      </c>
      <c r="Z9356">
        <v>408859.40840005397</v>
      </c>
      <c r="AA9356">
        <v>3660446.4511924302</v>
      </c>
    </row>
    <row r="9357" spans="1:27" x14ac:dyDescent="0.25">
      <c r="A9357">
        <v>-111.976509859999</v>
      </c>
      <c r="B9357">
        <v>33.078803809999897</v>
      </c>
      <c r="C9357" t="s">
        <v>983</v>
      </c>
      <c r="D9357" t="s">
        <v>982</v>
      </c>
      <c r="E9357" t="s">
        <v>981</v>
      </c>
      <c r="F9357">
        <v>8676</v>
      </c>
      <c r="G9357">
        <v>5</v>
      </c>
      <c r="H9357">
        <v>13.33</v>
      </c>
      <c r="I9357">
        <v>2.133</v>
      </c>
      <c r="J9357">
        <v>1</v>
      </c>
      <c r="K9357">
        <v>1166.79999999999</v>
      </c>
      <c r="L9357" t="s">
        <v>980</v>
      </c>
      <c r="M9357" t="s">
        <v>979</v>
      </c>
      <c r="N9357" s="119">
        <v>44152</v>
      </c>
      <c r="O9357">
        <v>0</v>
      </c>
      <c r="P9357">
        <v>0</v>
      </c>
      <c r="Q9357">
        <v>4775.8999999999896</v>
      </c>
      <c r="R9357">
        <v>670.69</v>
      </c>
      <c r="S9357">
        <v>1.397</v>
      </c>
      <c r="T9357">
        <v>33</v>
      </c>
      <c r="U9357">
        <v>2032.4</v>
      </c>
      <c r="V9357">
        <v>25</v>
      </c>
      <c r="W9357">
        <v>1.454</v>
      </c>
      <c r="X9357">
        <v>2.35</v>
      </c>
      <c r="Y9357" s="119">
        <v>44152</v>
      </c>
      <c r="Z9357">
        <v>408859.36420637998</v>
      </c>
      <c r="AA9357">
        <v>3660447.1190870302</v>
      </c>
    </row>
    <row r="9358" spans="1:27" x14ac:dyDescent="0.25">
      <c r="A9358">
        <v>-111.97650883</v>
      </c>
      <c r="B9358">
        <v>33.07880978</v>
      </c>
      <c r="C9358" t="s">
        <v>983</v>
      </c>
      <c r="D9358" t="s">
        <v>982</v>
      </c>
      <c r="E9358" t="s">
        <v>981</v>
      </c>
      <c r="F9358">
        <v>8677</v>
      </c>
      <c r="G9358">
        <v>359</v>
      </c>
      <c r="H9358">
        <v>13.33</v>
      </c>
      <c r="I9358">
        <v>2.0670000000000002</v>
      </c>
      <c r="J9358">
        <v>1</v>
      </c>
      <c r="K9358">
        <v>1166.79999999999</v>
      </c>
      <c r="L9358" t="s">
        <v>980</v>
      </c>
      <c r="M9358" t="s">
        <v>979</v>
      </c>
      <c r="N9358" s="119">
        <v>44152</v>
      </c>
      <c r="O9358">
        <v>0</v>
      </c>
      <c r="P9358">
        <v>0</v>
      </c>
      <c r="Q9358">
        <v>5236.8</v>
      </c>
      <c r="R9358">
        <v>758.75999999999897</v>
      </c>
      <c r="S9358">
        <v>1.581</v>
      </c>
      <c r="T9358">
        <v>33</v>
      </c>
      <c r="U9358">
        <v>2299.3000000000002</v>
      </c>
      <c r="V9358">
        <v>25</v>
      </c>
      <c r="W9358">
        <v>1.409</v>
      </c>
      <c r="X9358">
        <v>2.278</v>
      </c>
      <c r="Y9358" s="119">
        <v>44152</v>
      </c>
      <c r="Z9358">
        <v>408859.46650214499</v>
      </c>
      <c r="AA9358">
        <v>3660447.7800749801</v>
      </c>
    </row>
    <row r="9359" spans="1:27" x14ac:dyDescent="0.25">
      <c r="A9359">
        <v>-111.97650934000001</v>
      </c>
      <c r="B9359">
        <v>33.0788157799999</v>
      </c>
      <c r="C9359" t="s">
        <v>983</v>
      </c>
      <c r="D9359" t="s">
        <v>982</v>
      </c>
      <c r="E9359" t="s">
        <v>981</v>
      </c>
      <c r="F9359">
        <v>8678</v>
      </c>
      <c r="G9359">
        <v>2</v>
      </c>
      <c r="H9359">
        <v>13.33</v>
      </c>
      <c r="I9359">
        <v>2.133</v>
      </c>
      <c r="J9359">
        <v>1</v>
      </c>
      <c r="K9359">
        <v>1166.79999999999</v>
      </c>
      <c r="L9359" t="s">
        <v>980</v>
      </c>
      <c r="M9359" t="s">
        <v>979</v>
      </c>
      <c r="N9359" s="119">
        <v>44152</v>
      </c>
      <c r="O9359">
        <v>0</v>
      </c>
      <c r="P9359">
        <v>0</v>
      </c>
      <c r="Q9359">
        <v>5536.3999999999896</v>
      </c>
      <c r="R9359">
        <v>777.49</v>
      </c>
      <c r="S9359">
        <v>1.62</v>
      </c>
      <c r="T9359">
        <v>33</v>
      </c>
      <c r="U9359">
        <v>2356</v>
      </c>
      <c r="V9359">
        <v>25</v>
      </c>
      <c r="W9359">
        <v>1.454</v>
      </c>
      <c r="X9359">
        <v>2.35</v>
      </c>
      <c r="Y9359" s="119">
        <v>44152</v>
      </c>
      <c r="Z9359">
        <v>408859.42508799501</v>
      </c>
      <c r="AA9359">
        <v>3660448.44572618</v>
      </c>
    </row>
    <row r="9360" spans="1:27" x14ac:dyDescent="0.25">
      <c r="A9360">
        <v>-111.976508659999</v>
      </c>
      <c r="B9360">
        <v>33.078821779999899</v>
      </c>
      <c r="C9360" t="s">
        <v>983</v>
      </c>
      <c r="D9360" t="s">
        <v>982</v>
      </c>
      <c r="E9360" t="s">
        <v>981</v>
      </c>
      <c r="F9360">
        <v>8679</v>
      </c>
      <c r="G9360">
        <v>358</v>
      </c>
      <c r="H9360">
        <v>13.33</v>
      </c>
      <c r="I9360">
        <v>2.133</v>
      </c>
      <c r="J9360">
        <v>1</v>
      </c>
      <c r="K9360">
        <v>1166.7</v>
      </c>
      <c r="L9360" t="s">
        <v>980</v>
      </c>
      <c r="M9360" t="s">
        <v>979</v>
      </c>
      <c r="N9360" s="119">
        <v>44152</v>
      </c>
      <c r="O9360">
        <v>0</v>
      </c>
      <c r="P9360">
        <v>0</v>
      </c>
      <c r="Q9360">
        <v>5449.5</v>
      </c>
      <c r="R9360">
        <v>765.27999999999895</v>
      </c>
      <c r="S9360">
        <v>1.5940000000000001</v>
      </c>
      <c r="T9360">
        <v>33</v>
      </c>
      <c r="U9360">
        <v>2319</v>
      </c>
      <c r="V9360">
        <v>25</v>
      </c>
      <c r="W9360">
        <v>1.454</v>
      </c>
      <c r="X9360">
        <v>2.35</v>
      </c>
      <c r="Y9360" s="119">
        <v>44152</v>
      </c>
      <c r="Z9360">
        <v>408859.49474631803</v>
      </c>
      <c r="AA9360">
        <v>3660449.1103440798</v>
      </c>
    </row>
    <row r="9361" spans="1:27" x14ac:dyDescent="0.25">
      <c r="A9361">
        <v>-111.976508999999</v>
      </c>
      <c r="B9361">
        <v>33.078827769999897</v>
      </c>
      <c r="C9361" t="s">
        <v>983</v>
      </c>
      <c r="D9361" t="s">
        <v>982</v>
      </c>
      <c r="E9361" t="s">
        <v>981</v>
      </c>
      <c r="F9361">
        <v>8680</v>
      </c>
      <c r="G9361">
        <v>360</v>
      </c>
      <c r="H9361">
        <v>13.33</v>
      </c>
      <c r="I9361">
        <v>2.1</v>
      </c>
      <c r="J9361">
        <v>1</v>
      </c>
      <c r="K9361">
        <v>1166.7</v>
      </c>
      <c r="L9361" t="s">
        <v>980</v>
      </c>
      <c r="M9361" t="s">
        <v>979</v>
      </c>
      <c r="N9361" s="119">
        <v>44152</v>
      </c>
      <c r="O9361">
        <v>0</v>
      </c>
      <c r="P9361">
        <v>0</v>
      </c>
      <c r="Q9361">
        <v>4456.1000000000004</v>
      </c>
      <c r="R9361">
        <v>635.54999999999905</v>
      </c>
      <c r="S9361">
        <v>1.3240000000000001</v>
      </c>
      <c r="T9361">
        <v>33</v>
      </c>
      <c r="U9361">
        <v>1925.9</v>
      </c>
      <c r="V9361">
        <v>25</v>
      </c>
      <c r="W9361">
        <v>1.4319999999999999</v>
      </c>
      <c r="X9361">
        <v>2.3140000000000001</v>
      </c>
      <c r="Y9361" s="119">
        <v>44152</v>
      </c>
      <c r="Z9361">
        <v>408859.46918935498</v>
      </c>
      <c r="AA9361">
        <v>3660449.77473898</v>
      </c>
    </row>
    <row r="9362" spans="1:27" x14ac:dyDescent="0.25">
      <c r="A9362">
        <v>-111.97650951</v>
      </c>
      <c r="B9362">
        <v>33.078833789999898</v>
      </c>
      <c r="C9362" t="s">
        <v>983</v>
      </c>
      <c r="D9362" t="s">
        <v>982</v>
      </c>
      <c r="E9362" t="s">
        <v>981</v>
      </c>
      <c r="F9362">
        <v>8681</v>
      </c>
      <c r="G9362">
        <v>3</v>
      </c>
      <c r="H9362">
        <v>13.33</v>
      </c>
      <c r="I9362">
        <v>2.2309999999999999</v>
      </c>
      <c r="J9362">
        <v>1</v>
      </c>
      <c r="K9362">
        <v>1166.7</v>
      </c>
      <c r="L9362" t="s">
        <v>980</v>
      </c>
      <c r="M9362" t="s">
        <v>979</v>
      </c>
      <c r="N9362" s="119">
        <v>44152</v>
      </c>
      <c r="O9362">
        <v>0</v>
      </c>
      <c r="P9362">
        <v>0</v>
      </c>
      <c r="Q9362">
        <v>7075.8</v>
      </c>
      <c r="R9362">
        <v>949.82</v>
      </c>
      <c r="S9362">
        <v>1.9790000000000001</v>
      </c>
      <c r="T9362">
        <v>33</v>
      </c>
      <c r="U9362">
        <v>2878.1999999999898</v>
      </c>
      <c r="V9362">
        <v>25</v>
      </c>
      <c r="W9362">
        <v>1.5209999999999999</v>
      </c>
      <c r="X9362">
        <v>2.4580000000000002</v>
      </c>
      <c r="Y9362" s="119">
        <v>44152</v>
      </c>
      <c r="Z9362">
        <v>408859.42779584503</v>
      </c>
      <c r="AA9362">
        <v>3660450.4426075402</v>
      </c>
    </row>
    <row r="9363" spans="1:27" x14ac:dyDescent="0.25">
      <c r="A9363">
        <v>-111.97650814000001</v>
      </c>
      <c r="B9363">
        <v>33.078839809999899</v>
      </c>
      <c r="C9363" t="s">
        <v>983</v>
      </c>
      <c r="D9363" t="s">
        <v>982</v>
      </c>
      <c r="E9363" t="s">
        <v>981</v>
      </c>
      <c r="F9363">
        <v>8682</v>
      </c>
      <c r="G9363">
        <v>355</v>
      </c>
      <c r="H9363">
        <v>13.33</v>
      </c>
      <c r="I9363">
        <v>2.3620000000000001</v>
      </c>
      <c r="J9363">
        <v>1</v>
      </c>
      <c r="K9363">
        <v>1166.7</v>
      </c>
      <c r="L9363" t="s">
        <v>980</v>
      </c>
      <c r="M9363" t="s">
        <v>979</v>
      </c>
      <c r="N9363" s="119">
        <v>44152</v>
      </c>
      <c r="O9363">
        <v>0</v>
      </c>
      <c r="P9363">
        <v>0</v>
      </c>
      <c r="Q9363">
        <v>7913.1999999999898</v>
      </c>
      <c r="R9363">
        <v>1003.2</v>
      </c>
      <c r="S9363">
        <v>2.09</v>
      </c>
      <c r="T9363">
        <v>33</v>
      </c>
      <c r="U9363">
        <v>3040.0999999999899</v>
      </c>
      <c r="V9363">
        <v>25</v>
      </c>
      <c r="W9363">
        <v>1.611</v>
      </c>
      <c r="X9363">
        <v>2.6030000000000002</v>
      </c>
      <c r="Y9363" s="119">
        <v>44152</v>
      </c>
      <c r="Z9363">
        <v>408859.56187813502</v>
      </c>
      <c r="AA9363">
        <v>3660451.1088436702</v>
      </c>
    </row>
    <row r="9364" spans="1:27" x14ac:dyDescent="0.25">
      <c r="A9364">
        <v>-111.97650883</v>
      </c>
      <c r="B9364">
        <v>33.078845780000002</v>
      </c>
      <c r="C9364" t="s">
        <v>983</v>
      </c>
      <c r="D9364" t="s">
        <v>982</v>
      </c>
      <c r="E9364" t="s">
        <v>981</v>
      </c>
      <c r="F9364">
        <v>8683</v>
      </c>
      <c r="G9364">
        <v>359</v>
      </c>
      <c r="H9364">
        <v>13.33</v>
      </c>
      <c r="I9364">
        <v>2.0009999999999999</v>
      </c>
      <c r="J9364">
        <v>1</v>
      </c>
      <c r="K9364">
        <v>1166.7</v>
      </c>
      <c r="L9364" t="s">
        <v>980</v>
      </c>
      <c r="M9364" t="s">
        <v>979</v>
      </c>
      <c r="N9364" s="119">
        <v>44152</v>
      </c>
      <c r="O9364">
        <v>0</v>
      </c>
      <c r="P9364">
        <v>0</v>
      </c>
      <c r="Q9364">
        <v>8437.6</v>
      </c>
      <c r="R9364">
        <v>1262.5999999999899</v>
      </c>
      <c r="S9364">
        <v>2.63</v>
      </c>
      <c r="T9364">
        <v>33</v>
      </c>
      <c r="U9364">
        <v>3826.0999999999899</v>
      </c>
      <c r="V9364">
        <v>25</v>
      </c>
      <c r="W9364">
        <v>1.365</v>
      </c>
      <c r="X9364">
        <v>2.2050000000000001</v>
      </c>
      <c r="Y9364" s="119">
        <v>44152</v>
      </c>
      <c r="Z9364">
        <v>408859.50363218703</v>
      </c>
      <c r="AA9364">
        <v>3660451.7713251198</v>
      </c>
    </row>
    <row r="9365" spans="1:27" x14ac:dyDescent="0.25">
      <c r="A9365">
        <v>-111.97650934000001</v>
      </c>
      <c r="B9365">
        <v>33.078851780000001</v>
      </c>
      <c r="C9365" t="s">
        <v>983</v>
      </c>
      <c r="D9365" t="s">
        <v>982</v>
      </c>
      <c r="E9365" t="s">
        <v>981</v>
      </c>
      <c r="F9365">
        <v>8684</v>
      </c>
      <c r="G9365">
        <v>2</v>
      </c>
      <c r="H9365">
        <v>13.33</v>
      </c>
      <c r="I9365">
        <v>2.133</v>
      </c>
      <c r="J9365">
        <v>1</v>
      </c>
      <c r="K9365">
        <v>1166.7</v>
      </c>
      <c r="L9365" t="s">
        <v>980</v>
      </c>
      <c r="M9365" t="s">
        <v>979</v>
      </c>
      <c r="N9365" s="119">
        <v>44152</v>
      </c>
      <c r="O9365">
        <v>0</v>
      </c>
      <c r="P9365">
        <v>0</v>
      </c>
      <c r="Q9365">
        <v>8967.7000000000007</v>
      </c>
      <c r="R9365">
        <v>1259.29999999999</v>
      </c>
      <c r="S9365">
        <v>2.6240000000000001</v>
      </c>
      <c r="T9365">
        <v>33</v>
      </c>
      <c r="U9365">
        <v>3816.1999999999898</v>
      </c>
      <c r="V9365">
        <v>25</v>
      </c>
      <c r="W9365">
        <v>1.454</v>
      </c>
      <c r="X9365">
        <v>2.35</v>
      </c>
      <c r="Y9365" s="119">
        <v>44152</v>
      </c>
      <c r="Z9365">
        <v>408859.46221806202</v>
      </c>
      <c r="AA9365">
        <v>3660452.4369763201</v>
      </c>
    </row>
    <row r="9366" spans="1:27" x14ac:dyDescent="0.25">
      <c r="A9366">
        <v>-111.976507999999</v>
      </c>
      <c r="B9366">
        <v>33.0788577699999</v>
      </c>
      <c r="C9366" t="s">
        <v>983</v>
      </c>
      <c r="D9366" t="s">
        <v>982</v>
      </c>
      <c r="E9366" t="s">
        <v>981</v>
      </c>
      <c r="F9366">
        <v>8685</v>
      </c>
      <c r="G9366">
        <v>360</v>
      </c>
      <c r="H9366">
        <v>13.33</v>
      </c>
      <c r="I9366">
        <v>2.198</v>
      </c>
      <c r="J9366">
        <v>1</v>
      </c>
      <c r="K9366">
        <v>1166.5999999999899</v>
      </c>
      <c r="L9366" t="s">
        <v>980</v>
      </c>
      <c r="M9366" t="s">
        <v>979</v>
      </c>
      <c r="N9366" s="119">
        <v>44152</v>
      </c>
      <c r="O9366">
        <v>0</v>
      </c>
      <c r="P9366">
        <v>0</v>
      </c>
      <c r="Q9366">
        <v>8219.6</v>
      </c>
      <c r="R9366">
        <v>1119.79999999999</v>
      </c>
      <c r="S9366">
        <v>2.3330000000000002</v>
      </c>
      <c r="T9366">
        <v>33</v>
      </c>
      <c r="U9366">
        <v>3393.4</v>
      </c>
      <c r="V9366">
        <v>25</v>
      </c>
      <c r="W9366">
        <v>1.4990000000000001</v>
      </c>
      <c r="X9366">
        <v>2.4220000000000002</v>
      </c>
      <c r="Y9366" s="119">
        <v>44152</v>
      </c>
      <c r="Z9366">
        <v>408859.59346924099</v>
      </c>
      <c r="AA9366">
        <v>3660453.09991246</v>
      </c>
    </row>
    <row r="9367" spans="1:27" x14ac:dyDescent="0.25">
      <c r="A9367">
        <v>-111.97650817</v>
      </c>
      <c r="B9367">
        <v>33.078863779999899</v>
      </c>
      <c r="C9367" t="s">
        <v>983</v>
      </c>
      <c r="D9367" t="s">
        <v>982</v>
      </c>
      <c r="E9367" t="s">
        <v>981</v>
      </c>
      <c r="F9367">
        <v>8686</v>
      </c>
      <c r="G9367">
        <v>1</v>
      </c>
      <c r="H9367">
        <v>13.33</v>
      </c>
      <c r="I9367">
        <v>2.1</v>
      </c>
      <c r="J9367">
        <v>1</v>
      </c>
      <c r="K9367">
        <v>1166.5999999999899</v>
      </c>
      <c r="L9367" t="s">
        <v>980</v>
      </c>
      <c r="M9367" t="s">
        <v>979</v>
      </c>
      <c r="N9367" s="119">
        <v>44152</v>
      </c>
      <c r="O9367">
        <v>0</v>
      </c>
      <c r="P9367">
        <v>0</v>
      </c>
      <c r="Q9367">
        <v>7968.1999999999898</v>
      </c>
      <c r="R9367">
        <v>1136.5</v>
      </c>
      <c r="S9367">
        <v>2.3679999999999999</v>
      </c>
      <c r="T9367">
        <v>33</v>
      </c>
      <c r="U9367">
        <v>3443.8</v>
      </c>
      <c r="V9367">
        <v>25</v>
      </c>
      <c r="W9367">
        <v>1.4319999999999999</v>
      </c>
      <c r="X9367">
        <v>2.3140000000000001</v>
      </c>
      <c r="Y9367" s="119">
        <v>44152</v>
      </c>
      <c r="Z9367">
        <v>408859.583800408</v>
      </c>
      <c r="AA9367">
        <v>3660453.76637711</v>
      </c>
    </row>
    <row r="9368" spans="1:27" x14ac:dyDescent="0.25">
      <c r="A9368">
        <v>-111.976508339999</v>
      </c>
      <c r="B9368">
        <v>33.078868780000001</v>
      </c>
      <c r="C9368" t="s">
        <v>983</v>
      </c>
      <c r="D9368" t="s">
        <v>982</v>
      </c>
      <c r="E9368" t="s">
        <v>981</v>
      </c>
      <c r="F9368">
        <v>8687</v>
      </c>
      <c r="G9368">
        <v>2</v>
      </c>
      <c r="H9368">
        <v>13.33</v>
      </c>
      <c r="I9368">
        <v>2.0009999999999999</v>
      </c>
      <c r="J9368">
        <v>1</v>
      </c>
      <c r="K9368">
        <v>1166.7</v>
      </c>
      <c r="L9368" t="s">
        <v>980</v>
      </c>
      <c r="M9368" t="s">
        <v>979</v>
      </c>
      <c r="N9368" s="119">
        <v>44152</v>
      </c>
      <c r="O9368">
        <v>0</v>
      </c>
      <c r="P9368">
        <v>0</v>
      </c>
      <c r="Q9368">
        <v>8029</v>
      </c>
      <c r="R9368">
        <v>1201.5</v>
      </c>
      <c r="S9368">
        <v>2.5030000000000001</v>
      </c>
      <c r="T9368">
        <v>33</v>
      </c>
      <c r="U9368">
        <v>3640.8</v>
      </c>
      <c r="V9368">
        <v>25</v>
      </c>
      <c r="W9368">
        <v>1.365</v>
      </c>
      <c r="X9368">
        <v>2.2050000000000001</v>
      </c>
      <c r="Y9368" s="119">
        <v>44152</v>
      </c>
      <c r="Z9368">
        <v>408859.573089874</v>
      </c>
      <c r="AA9368">
        <v>3660454.3208650202</v>
      </c>
    </row>
    <row r="9369" spans="1:27" x14ac:dyDescent="0.25">
      <c r="A9369">
        <v>-111.976507139999</v>
      </c>
      <c r="B9369">
        <v>33.078874810000002</v>
      </c>
      <c r="C9369" t="s">
        <v>983</v>
      </c>
      <c r="D9369" t="s">
        <v>982</v>
      </c>
      <c r="E9369" t="s">
        <v>981</v>
      </c>
      <c r="F9369">
        <v>8688</v>
      </c>
      <c r="G9369">
        <v>355</v>
      </c>
      <c r="H9369">
        <v>13.33</v>
      </c>
      <c r="I9369">
        <v>2.0339999999999998</v>
      </c>
      <c r="J9369">
        <v>1</v>
      </c>
      <c r="K9369">
        <v>1166.79999999999</v>
      </c>
      <c r="L9369" t="s">
        <v>980</v>
      </c>
      <c r="M9369" t="s">
        <v>979</v>
      </c>
      <c r="N9369" s="119">
        <v>44152</v>
      </c>
      <c r="O9369">
        <v>0</v>
      </c>
      <c r="P9369">
        <v>0</v>
      </c>
      <c r="Q9369">
        <v>8130.6</v>
      </c>
      <c r="R9369">
        <v>1197</v>
      </c>
      <c r="S9369">
        <v>2.4940000000000002</v>
      </c>
      <c r="T9369">
        <v>33</v>
      </c>
      <c r="U9369">
        <v>3627.4</v>
      </c>
      <c r="V9369">
        <v>25</v>
      </c>
      <c r="W9369">
        <v>1.387</v>
      </c>
      <c r="X9369">
        <v>2.2410000000000001</v>
      </c>
      <c r="Y9369" s="119">
        <v>44152</v>
      </c>
      <c r="Z9369">
        <v>408859.69131493999</v>
      </c>
      <c r="AA9369">
        <v>3660454.9883574499</v>
      </c>
    </row>
    <row r="9370" spans="1:27" x14ac:dyDescent="0.25">
      <c r="A9370">
        <v>-111.976507659999</v>
      </c>
      <c r="B9370">
        <v>33.078880779999899</v>
      </c>
      <c r="C9370" t="s">
        <v>983</v>
      </c>
      <c r="D9370" t="s">
        <v>982</v>
      </c>
      <c r="E9370" t="s">
        <v>981</v>
      </c>
      <c r="F9370">
        <v>8689</v>
      </c>
      <c r="G9370">
        <v>358</v>
      </c>
      <c r="H9370">
        <v>13.33</v>
      </c>
      <c r="I9370">
        <v>2.165</v>
      </c>
      <c r="J9370">
        <v>1</v>
      </c>
      <c r="K9370">
        <v>1166.79999999999</v>
      </c>
      <c r="L9370" t="s">
        <v>980</v>
      </c>
      <c r="M9370" t="s">
        <v>979</v>
      </c>
      <c r="N9370" s="119">
        <v>44152</v>
      </c>
      <c r="O9370">
        <v>0</v>
      </c>
      <c r="P9370">
        <v>0</v>
      </c>
      <c r="Q9370">
        <v>8458.5</v>
      </c>
      <c r="R9370">
        <v>1169.79999999999</v>
      </c>
      <c r="S9370">
        <v>2.4369999999999998</v>
      </c>
      <c r="T9370">
        <v>33</v>
      </c>
      <c r="U9370">
        <v>3545</v>
      </c>
      <c r="V9370">
        <v>25</v>
      </c>
      <c r="W9370">
        <v>1.476</v>
      </c>
      <c r="X9370">
        <v>2.3860000000000001</v>
      </c>
      <c r="Y9370" s="119">
        <v>44152</v>
      </c>
      <c r="Z9370">
        <v>408859.648936502</v>
      </c>
      <c r="AA9370">
        <v>3660455.6506912899</v>
      </c>
    </row>
    <row r="9371" spans="1:27" x14ac:dyDescent="0.25">
      <c r="A9371">
        <v>-111.97650749</v>
      </c>
      <c r="B9371">
        <v>33.078886789999899</v>
      </c>
      <c r="C9371" t="s">
        <v>983</v>
      </c>
      <c r="D9371" t="s">
        <v>982</v>
      </c>
      <c r="E9371" t="s">
        <v>981</v>
      </c>
      <c r="F9371">
        <v>8690</v>
      </c>
      <c r="G9371">
        <v>357</v>
      </c>
      <c r="H9371">
        <v>13.33</v>
      </c>
      <c r="I9371">
        <v>1.804</v>
      </c>
      <c r="J9371">
        <v>1</v>
      </c>
      <c r="K9371">
        <v>1166.79999999999</v>
      </c>
      <c r="L9371" t="s">
        <v>980</v>
      </c>
      <c r="M9371" t="s">
        <v>979</v>
      </c>
      <c r="N9371" s="119">
        <v>44152</v>
      </c>
      <c r="O9371">
        <v>0</v>
      </c>
      <c r="P9371">
        <v>0</v>
      </c>
      <c r="Q9371">
        <v>7848.5</v>
      </c>
      <c r="R9371">
        <v>1302.5999999999899</v>
      </c>
      <c r="S9371">
        <v>2.714</v>
      </c>
      <c r="T9371">
        <v>33</v>
      </c>
      <c r="U9371">
        <v>3947.1999999999898</v>
      </c>
      <c r="V9371">
        <v>25</v>
      </c>
      <c r="W9371">
        <v>1.23</v>
      </c>
      <c r="X9371">
        <v>1.988</v>
      </c>
      <c r="Y9371" s="119">
        <v>44152</v>
      </c>
      <c r="Z9371">
        <v>408859.67100263998</v>
      </c>
      <c r="AA9371">
        <v>3660456.31686072</v>
      </c>
    </row>
    <row r="9372" spans="1:27" x14ac:dyDescent="0.25">
      <c r="A9372">
        <v>-111.976508679999</v>
      </c>
      <c r="B9372">
        <v>33.078892789999898</v>
      </c>
      <c r="C9372" t="s">
        <v>983</v>
      </c>
      <c r="D9372" t="s">
        <v>982</v>
      </c>
      <c r="E9372" t="s">
        <v>981</v>
      </c>
      <c r="F9372">
        <v>8691</v>
      </c>
      <c r="G9372">
        <v>4</v>
      </c>
      <c r="H9372">
        <v>13.33</v>
      </c>
      <c r="I9372">
        <v>2.2639999999999998</v>
      </c>
      <c r="J9372">
        <v>1</v>
      </c>
      <c r="K9372">
        <v>1166.79999999999</v>
      </c>
      <c r="L9372" t="s">
        <v>980</v>
      </c>
      <c r="M9372" t="s">
        <v>979</v>
      </c>
      <c r="N9372" s="119">
        <v>44152</v>
      </c>
      <c r="O9372">
        <v>0</v>
      </c>
      <c r="P9372">
        <v>0</v>
      </c>
      <c r="Q9372">
        <v>7361.1</v>
      </c>
      <c r="R9372">
        <v>973.79999999999905</v>
      </c>
      <c r="S9372">
        <v>2.0289999999999999</v>
      </c>
      <c r="T9372">
        <v>33</v>
      </c>
      <c r="U9372">
        <v>2950.9</v>
      </c>
      <c r="V9372">
        <v>25</v>
      </c>
      <c r="W9372">
        <v>1.5429999999999999</v>
      </c>
      <c r="X9372">
        <v>2.4950000000000001</v>
      </c>
      <c r="Y9372" s="119">
        <v>44152</v>
      </c>
      <c r="Z9372">
        <v>408859.566118608</v>
      </c>
      <c r="AA9372">
        <v>3660456.9831023798</v>
      </c>
    </row>
    <row r="9373" spans="1:27" x14ac:dyDescent="0.25">
      <c r="A9373">
        <v>-111.976509199999</v>
      </c>
      <c r="B9373">
        <v>33.078898840000001</v>
      </c>
      <c r="C9373" t="s">
        <v>983</v>
      </c>
      <c r="D9373" t="s">
        <v>982</v>
      </c>
      <c r="E9373" t="s">
        <v>981</v>
      </c>
      <c r="F9373">
        <v>8692</v>
      </c>
      <c r="G9373">
        <v>7</v>
      </c>
      <c r="H9373">
        <v>13.33</v>
      </c>
      <c r="I9373">
        <v>2.0670000000000002</v>
      </c>
      <c r="J9373">
        <v>1</v>
      </c>
      <c r="K9373">
        <v>1167.0999999999899</v>
      </c>
      <c r="L9373" t="s">
        <v>980</v>
      </c>
      <c r="M9373" t="s">
        <v>979</v>
      </c>
      <c r="N9373" s="119">
        <v>44152</v>
      </c>
      <c r="O9373">
        <v>0</v>
      </c>
      <c r="P9373">
        <v>0</v>
      </c>
      <c r="Q9373">
        <v>5544.5</v>
      </c>
      <c r="R9373">
        <v>803.34</v>
      </c>
      <c r="S9373">
        <v>1.6739999999999999</v>
      </c>
      <c r="T9373">
        <v>33</v>
      </c>
      <c r="U9373">
        <v>2434.4</v>
      </c>
      <c r="V9373">
        <v>25</v>
      </c>
      <c r="W9373">
        <v>1.409</v>
      </c>
      <c r="X9373">
        <v>2.278</v>
      </c>
      <c r="Y9373" s="119">
        <v>44152</v>
      </c>
      <c r="Z9373">
        <v>408859.52382270299</v>
      </c>
      <c r="AA9373">
        <v>3660457.6543056699</v>
      </c>
    </row>
    <row r="9374" spans="1:27" x14ac:dyDescent="0.25">
      <c r="A9374">
        <v>-111.97650579</v>
      </c>
      <c r="B9374">
        <v>33.078903990000001</v>
      </c>
      <c r="C9374" t="s">
        <v>983</v>
      </c>
      <c r="D9374" t="s">
        <v>982</v>
      </c>
      <c r="E9374" t="s">
        <v>981</v>
      </c>
      <c r="F9374">
        <v>8693</v>
      </c>
      <c r="G9374">
        <v>347</v>
      </c>
      <c r="H9374">
        <v>13.33</v>
      </c>
      <c r="I9374">
        <v>2.165</v>
      </c>
      <c r="J9374">
        <v>1</v>
      </c>
      <c r="K9374">
        <v>1167</v>
      </c>
      <c r="L9374" t="s">
        <v>980</v>
      </c>
      <c r="M9374" t="s">
        <v>979</v>
      </c>
      <c r="N9374" s="119">
        <v>44152</v>
      </c>
      <c r="O9374">
        <v>0</v>
      </c>
      <c r="P9374">
        <v>0</v>
      </c>
      <c r="Q9374">
        <v>6166.3999999999896</v>
      </c>
      <c r="R9374">
        <v>852.83</v>
      </c>
      <c r="S9374">
        <v>1.7769999999999999</v>
      </c>
      <c r="T9374">
        <v>33</v>
      </c>
      <c r="U9374">
        <v>2584.3000000000002</v>
      </c>
      <c r="V9374">
        <v>25</v>
      </c>
      <c r="W9374">
        <v>1.476</v>
      </c>
      <c r="X9374">
        <v>2.3860000000000001</v>
      </c>
      <c r="Y9374" s="119">
        <v>44152</v>
      </c>
      <c r="Z9374">
        <v>408859.84741735901</v>
      </c>
      <c r="AA9374">
        <v>3660458.2223152299</v>
      </c>
    </row>
    <row r="9375" spans="1:27" x14ac:dyDescent="0.25">
      <c r="A9375">
        <v>-111.976508679999</v>
      </c>
      <c r="B9375">
        <v>33.078909789999898</v>
      </c>
      <c r="C9375" t="s">
        <v>983</v>
      </c>
      <c r="D9375" t="s">
        <v>982</v>
      </c>
      <c r="E9375" t="s">
        <v>981</v>
      </c>
      <c r="F9375">
        <v>8694</v>
      </c>
      <c r="G9375">
        <v>4</v>
      </c>
      <c r="H9375">
        <v>13.33</v>
      </c>
      <c r="I9375">
        <v>2.133</v>
      </c>
      <c r="J9375">
        <v>1</v>
      </c>
      <c r="K9375">
        <v>1167</v>
      </c>
      <c r="L9375" t="s">
        <v>980</v>
      </c>
      <c r="M9375" t="s">
        <v>979</v>
      </c>
      <c r="N9375" s="119">
        <v>44152</v>
      </c>
      <c r="O9375">
        <v>0</v>
      </c>
      <c r="P9375">
        <v>0</v>
      </c>
      <c r="Q9375">
        <v>6440.1</v>
      </c>
      <c r="R9375">
        <v>904.37999999999897</v>
      </c>
      <c r="S9375">
        <v>1.8839999999999999</v>
      </c>
      <c r="T9375">
        <v>33</v>
      </c>
      <c r="U9375">
        <v>2740.5999999999899</v>
      </c>
      <c r="V9375">
        <v>25</v>
      </c>
      <c r="W9375">
        <v>1.454</v>
      </c>
      <c r="X9375">
        <v>2.35</v>
      </c>
      <c r="Y9375" s="119">
        <v>44152</v>
      </c>
      <c r="Z9375">
        <v>408859.58365227102</v>
      </c>
      <c r="AA9375">
        <v>3660458.8678594101</v>
      </c>
    </row>
    <row r="9376" spans="1:27" x14ac:dyDescent="0.25">
      <c r="A9376">
        <v>-111.97650903</v>
      </c>
      <c r="B9376">
        <v>33.078915819999899</v>
      </c>
      <c r="C9376" t="s">
        <v>983</v>
      </c>
      <c r="D9376" t="s">
        <v>982</v>
      </c>
      <c r="E9376" t="s">
        <v>981</v>
      </c>
      <c r="F9376">
        <v>8695</v>
      </c>
      <c r="G9376">
        <v>6</v>
      </c>
      <c r="H9376">
        <v>13.33</v>
      </c>
      <c r="I9376">
        <v>2.4609999999999999</v>
      </c>
      <c r="J9376">
        <v>1</v>
      </c>
      <c r="K9376">
        <v>1167</v>
      </c>
      <c r="L9376" t="s">
        <v>980</v>
      </c>
      <c r="M9376" t="s">
        <v>979</v>
      </c>
      <c r="N9376" s="119">
        <v>44152</v>
      </c>
      <c r="O9376">
        <v>0</v>
      </c>
      <c r="P9376">
        <v>0</v>
      </c>
      <c r="Q9376">
        <v>5176.8999999999896</v>
      </c>
      <c r="R9376">
        <v>630.07000000000005</v>
      </c>
      <c r="S9376">
        <v>1.3129999999999999</v>
      </c>
      <c r="T9376">
        <v>33</v>
      </c>
      <c r="U9376">
        <v>1909.29999999999</v>
      </c>
      <c r="V9376">
        <v>25</v>
      </c>
      <c r="W9376">
        <v>1.6779999999999999</v>
      </c>
      <c r="X9376">
        <v>2.7109999999999999</v>
      </c>
      <c r="Y9376" s="119">
        <v>44152</v>
      </c>
      <c r="Z9376">
        <v>408859.557203228</v>
      </c>
      <c r="AA9376">
        <v>3660459.5366977202</v>
      </c>
    </row>
    <row r="9377" spans="1:27" x14ac:dyDescent="0.25">
      <c r="A9377">
        <v>-111.976507999999</v>
      </c>
      <c r="B9377">
        <v>33.078921770000001</v>
      </c>
      <c r="C9377" t="s">
        <v>983</v>
      </c>
      <c r="D9377" t="s">
        <v>982</v>
      </c>
      <c r="E9377" t="s">
        <v>981</v>
      </c>
      <c r="F9377">
        <v>8696</v>
      </c>
      <c r="G9377">
        <v>0</v>
      </c>
      <c r="H9377">
        <v>13.33</v>
      </c>
      <c r="I9377">
        <v>2.165</v>
      </c>
      <c r="J9377">
        <v>1</v>
      </c>
      <c r="K9377">
        <v>1167.0999999999899</v>
      </c>
      <c r="L9377" t="s">
        <v>980</v>
      </c>
      <c r="M9377" t="s">
        <v>979</v>
      </c>
      <c r="N9377" s="119">
        <v>44152</v>
      </c>
      <c r="O9377">
        <v>0</v>
      </c>
      <c r="P9377">
        <v>0</v>
      </c>
      <c r="Q9377">
        <v>5616.5</v>
      </c>
      <c r="R9377">
        <v>776.77999999999895</v>
      </c>
      <c r="S9377">
        <v>1.6180000000000001</v>
      </c>
      <c r="T9377">
        <v>33</v>
      </c>
      <c r="U9377">
        <v>2353.9</v>
      </c>
      <c r="V9377">
        <v>25</v>
      </c>
      <c r="W9377">
        <v>1.476</v>
      </c>
      <c r="X9377">
        <v>2.3860000000000001</v>
      </c>
      <c r="Y9377" s="119">
        <v>44152</v>
      </c>
      <c r="Z9377">
        <v>408859.65947825799</v>
      </c>
      <c r="AA9377">
        <v>3660460.19546832</v>
      </c>
    </row>
    <row r="9378" spans="1:27" x14ac:dyDescent="0.25">
      <c r="A9378">
        <v>-111.97650851</v>
      </c>
      <c r="B9378">
        <v>33.078927790000002</v>
      </c>
      <c r="C9378" t="s">
        <v>983</v>
      </c>
      <c r="D9378" t="s">
        <v>982</v>
      </c>
      <c r="E9378" t="s">
        <v>981</v>
      </c>
      <c r="F9378">
        <v>8697</v>
      </c>
      <c r="G9378">
        <v>3</v>
      </c>
      <c r="H9378">
        <v>13.33</v>
      </c>
      <c r="I9378">
        <v>1.9359999999999999</v>
      </c>
      <c r="J9378">
        <v>1</v>
      </c>
      <c r="K9378">
        <v>1167.0999999999899</v>
      </c>
      <c r="L9378" t="s">
        <v>980</v>
      </c>
      <c r="M9378" t="s">
        <v>979</v>
      </c>
      <c r="N9378" s="119">
        <v>44152</v>
      </c>
      <c r="O9378">
        <v>0</v>
      </c>
      <c r="P9378">
        <v>0</v>
      </c>
      <c r="Q9378">
        <v>6426.1</v>
      </c>
      <c r="R9378">
        <v>994.2</v>
      </c>
      <c r="S9378">
        <v>2.0710000000000002</v>
      </c>
      <c r="T9378">
        <v>33</v>
      </c>
      <c r="U9378">
        <v>3012.6999999999898</v>
      </c>
      <c r="V9378">
        <v>25</v>
      </c>
      <c r="W9378">
        <v>1.32</v>
      </c>
      <c r="X9378">
        <v>2.133</v>
      </c>
      <c r="Y9378" s="119">
        <v>44152</v>
      </c>
      <c r="Z9378">
        <v>408859.61808480998</v>
      </c>
      <c r="AA9378">
        <v>3660460.86333689</v>
      </c>
    </row>
    <row r="9379" spans="1:27" x14ac:dyDescent="0.25">
      <c r="A9379">
        <v>-111.976506999999</v>
      </c>
      <c r="B9379">
        <v>33.0789337699999</v>
      </c>
      <c r="C9379" t="s">
        <v>983</v>
      </c>
      <c r="D9379" t="s">
        <v>982</v>
      </c>
      <c r="E9379" t="s">
        <v>981</v>
      </c>
      <c r="F9379">
        <v>8698</v>
      </c>
      <c r="G9379">
        <v>0</v>
      </c>
      <c r="H9379">
        <v>13.33</v>
      </c>
      <c r="I9379">
        <v>2.4279999999999999</v>
      </c>
      <c r="J9379">
        <v>1</v>
      </c>
      <c r="K9379">
        <v>1167.0999999999899</v>
      </c>
      <c r="L9379" t="s">
        <v>980</v>
      </c>
      <c r="M9379" t="s">
        <v>979</v>
      </c>
      <c r="N9379" s="119">
        <v>44152</v>
      </c>
      <c r="O9379">
        <v>0</v>
      </c>
      <c r="P9379">
        <v>0</v>
      </c>
      <c r="Q9379">
        <v>6586.8</v>
      </c>
      <c r="R9379">
        <v>812.49</v>
      </c>
      <c r="S9379">
        <v>1.6930000000000001</v>
      </c>
      <c r="T9379">
        <v>33</v>
      </c>
      <c r="U9379">
        <v>2462.0999999999899</v>
      </c>
      <c r="V9379">
        <v>25</v>
      </c>
      <c r="W9379">
        <v>1.655</v>
      </c>
      <c r="X9379">
        <v>2.6749999999999998</v>
      </c>
      <c r="Y9379" s="119">
        <v>44152</v>
      </c>
      <c r="Z9379">
        <v>408859.76519305003</v>
      </c>
      <c r="AA9379">
        <v>3660461.52501674</v>
      </c>
    </row>
    <row r="9380" spans="1:27" x14ac:dyDescent="0.25">
      <c r="A9380">
        <v>-111.97650751</v>
      </c>
      <c r="B9380">
        <v>33.07893979</v>
      </c>
      <c r="C9380" t="s">
        <v>983</v>
      </c>
      <c r="D9380" t="s">
        <v>982</v>
      </c>
      <c r="E9380" t="s">
        <v>981</v>
      </c>
      <c r="F9380">
        <v>8699</v>
      </c>
      <c r="G9380">
        <v>3</v>
      </c>
      <c r="H9380">
        <v>13.33</v>
      </c>
      <c r="I9380">
        <v>2.5920000000000001</v>
      </c>
      <c r="J9380">
        <v>1</v>
      </c>
      <c r="K9380">
        <v>1167.0999999999899</v>
      </c>
      <c r="L9380" t="s">
        <v>980</v>
      </c>
      <c r="M9380" t="s">
        <v>979</v>
      </c>
      <c r="N9380" s="119">
        <v>44152</v>
      </c>
      <c r="O9380">
        <v>0</v>
      </c>
      <c r="P9380">
        <v>0</v>
      </c>
      <c r="Q9380">
        <v>5068</v>
      </c>
      <c r="R9380">
        <v>585.58000000000004</v>
      </c>
      <c r="S9380">
        <v>1.22</v>
      </c>
      <c r="T9380">
        <v>33</v>
      </c>
      <c r="U9380">
        <v>1774.5</v>
      </c>
      <c r="V9380">
        <v>25</v>
      </c>
      <c r="W9380">
        <v>1.7669999999999999</v>
      </c>
      <c r="X9380">
        <v>2.8559999999999999</v>
      </c>
      <c r="Y9380" s="119">
        <v>44152</v>
      </c>
      <c r="Z9380">
        <v>408859.72379960201</v>
      </c>
      <c r="AA9380">
        <v>3660462.1928853099</v>
      </c>
    </row>
    <row r="9381" spans="1:27" x14ac:dyDescent="0.25">
      <c r="A9381">
        <v>-111.97650683000001</v>
      </c>
      <c r="B9381">
        <v>33.078945779999898</v>
      </c>
      <c r="C9381" t="s">
        <v>983</v>
      </c>
      <c r="D9381" t="s">
        <v>982</v>
      </c>
      <c r="E9381" t="s">
        <v>981</v>
      </c>
      <c r="F9381">
        <v>8700</v>
      </c>
      <c r="G9381">
        <v>359</v>
      </c>
      <c r="H9381">
        <v>13.33</v>
      </c>
      <c r="I9381">
        <v>2.1</v>
      </c>
      <c r="J9381">
        <v>1</v>
      </c>
      <c r="K9381">
        <v>1167.0999999999899</v>
      </c>
      <c r="L9381" t="s">
        <v>980</v>
      </c>
      <c r="M9381" t="s">
        <v>979</v>
      </c>
      <c r="N9381" s="119">
        <v>44152</v>
      </c>
      <c r="O9381">
        <v>0</v>
      </c>
      <c r="P9381">
        <v>0</v>
      </c>
      <c r="Q9381">
        <v>4857.6000000000004</v>
      </c>
      <c r="R9381">
        <v>692.82</v>
      </c>
      <c r="S9381">
        <v>1.4430000000000001</v>
      </c>
      <c r="T9381">
        <v>33</v>
      </c>
      <c r="U9381">
        <v>2099.5</v>
      </c>
      <c r="V9381">
        <v>25</v>
      </c>
      <c r="W9381">
        <v>1.4319999999999999</v>
      </c>
      <c r="X9381">
        <v>2.3140000000000001</v>
      </c>
      <c r="Y9381" s="119">
        <v>44152</v>
      </c>
      <c r="Z9381">
        <v>408859.79344753001</v>
      </c>
      <c r="AA9381">
        <v>3660462.8563945498</v>
      </c>
    </row>
    <row r="9382" spans="1:27" x14ac:dyDescent="0.25">
      <c r="A9382">
        <v>-111.97650817</v>
      </c>
      <c r="B9382">
        <v>33.078951779999898</v>
      </c>
      <c r="C9382" t="s">
        <v>983</v>
      </c>
      <c r="D9382" t="s">
        <v>982</v>
      </c>
      <c r="E9382" t="s">
        <v>981</v>
      </c>
      <c r="F9382">
        <v>8701</v>
      </c>
      <c r="G9382">
        <v>1</v>
      </c>
      <c r="H9382">
        <v>13.33</v>
      </c>
      <c r="I9382">
        <v>2.395</v>
      </c>
      <c r="J9382">
        <v>1</v>
      </c>
      <c r="K9382">
        <v>1167.0999999999899</v>
      </c>
      <c r="L9382" t="s">
        <v>980</v>
      </c>
      <c r="M9382" t="s">
        <v>979</v>
      </c>
      <c r="N9382" s="119">
        <v>44152</v>
      </c>
      <c r="O9382">
        <v>0</v>
      </c>
      <c r="P9382">
        <v>0</v>
      </c>
      <c r="Q9382">
        <v>6145.1</v>
      </c>
      <c r="R9382">
        <v>768.39999999999895</v>
      </c>
      <c r="S9382">
        <v>1.601</v>
      </c>
      <c r="T9382">
        <v>33</v>
      </c>
      <c r="U9382">
        <v>2328.5</v>
      </c>
      <c r="V9382">
        <v>25</v>
      </c>
      <c r="W9382">
        <v>1.633</v>
      </c>
      <c r="X9382">
        <v>2.6389999999999998</v>
      </c>
      <c r="Y9382" s="119">
        <v>44152</v>
      </c>
      <c r="Z9382">
        <v>408859.67456286697</v>
      </c>
      <c r="AA9382">
        <v>3660463.52276645</v>
      </c>
    </row>
    <row r="9383" spans="1:27" x14ac:dyDescent="0.25">
      <c r="A9383">
        <v>-111.97650683000001</v>
      </c>
      <c r="B9383">
        <v>33.078957780000003</v>
      </c>
      <c r="C9383" t="s">
        <v>983</v>
      </c>
      <c r="D9383" t="s">
        <v>982</v>
      </c>
      <c r="E9383" t="s">
        <v>981</v>
      </c>
      <c r="F9383">
        <v>8702</v>
      </c>
      <c r="G9383">
        <v>359</v>
      </c>
      <c r="H9383">
        <v>13.33</v>
      </c>
      <c r="I9383">
        <v>1.9690000000000001</v>
      </c>
      <c r="J9383">
        <v>1</v>
      </c>
      <c r="K9383">
        <v>1167</v>
      </c>
      <c r="L9383" t="s">
        <v>980</v>
      </c>
      <c r="M9383" t="s">
        <v>979</v>
      </c>
      <c r="N9383" s="119">
        <v>44152</v>
      </c>
      <c r="O9383">
        <v>0</v>
      </c>
      <c r="P9383">
        <v>0</v>
      </c>
      <c r="Q9383">
        <v>7838.8999999999896</v>
      </c>
      <c r="R9383">
        <v>1192.5999999999899</v>
      </c>
      <c r="S9383">
        <v>2.484</v>
      </c>
      <c r="T9383">
        <v>33</v>
      </c>
      <c r="U9383">
        <v>3613.8</v>
      </c>
      <c r="V9383">
        <v>25</v>
      </c>
      <c r="W9383">
        <v>1.3420000000000001</v>
      </c>
      <c r="X9383">
        <v>2.169</v>
      </c>
      <c r="Y9383" s="119">
        <v>44152</v>
      </c>
      <c r="Z9383">
        <v>408859.805824226</v>
      </c>
      <c r="AA9383">
        <v>3660464.18681128</v>
      </c>
    </row>
    <row r="9384" spans="1:27" x14ac:dyDescent="0.25">
      <c r="A9384">
        <v>-111.976506999999</v>
      </c>
      <c r="B9384">
        <v>33.078963770000001</v>
      </c>
      <c r="C9384" t="s">
        <v>983</v>
      </c>
      <c r="D9384" t="s">
        <v>982</v>
      </c>
      <c r="E9384" t="s">
        <v>981</v>
      </c>
      <c r="F9384">
        <v>8703</v>
      </c>
      <c r="G9384">
        <v>0</v>
      </c>
      <c r="H9384">
        <v>13.33</v>
      </c>
      <c r="I9384">
        <v>2.133</v>
      </c>
      <c r="J9384">
        <v>1</v>
      </c>
      <c r="K9384">
        <v>1167</v>
      </c>
      <c r="L9384" t="s">
        <v>980</v>
      </c>
      <c r="M9384" t="s">
        <v>979</v>
      </c>
      <c r="N9384" s="119">
        <v>44152</v>
      </c>
      <c r="O9384">
        <v>0</v>
      </c>
      <c r="P9384">
        <v>0</v>
      </c>
      <c r="Q9384">
        <v>8069.1999999999898</v>
      </c>
      <c r="R9384">
        <v>1133.2</v>
      </c>
      <c r="S9384">
        <v>2.3610000000000002</v>
      </c>
      <c r="T9384">
        <v>33</v>
      </c>
      <c r="U9384">
        <v>3433.8</v>
      </c>
      <c r="V9384">
        <v>25</v>
      </c>
      <c r="W9384">
        <v>1.454</v>
      </c>
      <c r="X9384">
        <v>2.35</v>
      </c>
      <c r="Y9384" s="119">
        <v>44152</v>
      </c>
      <c r="Z9384">
        <v>408859.79613479401</v>
      </c>
      <c r="AA9384">
        <v>3660464.8510585902</v>
      </c>
    </row>
    <row r="9385" spans="1:27" x14ac:dyDescent="0.25">
      <c r="A9385">
        <v>-111.97650749</v>
      </c>
      <c r="B9385">
        <v>33.078969790000002</v>
      </c>
      <c r="C9385" t="s">
        <v>983</v>
      </c>
      <c r="D9385" t="s">
        <v>982</v>
      </c>
      <c r="E9385" t="s">
        <v>981</v>
      </c>
      <c r="F9385">
        <v>8704</v>
      </c>
      <c r="G9385">
        <v>357</v>
      </c>
      <c r="H9385">
        <v>13.33</v>
      </c>
      <c r="I9385">
        <v>1.9690000000000001</v>
      </c>
      <c r="J9385">
        <v>1</v>
      </c>
      <c r="K9385">
        <v>1167</v>
      </c>
      <c r="L9385" t="s">
        <v>980</v>
      </c>
      <c r="M9385" t="s">
        <v>979</v>
      </c>
      <c r="N9385" s="119">
        <v>44152</v>
      </c>
      <c r="O9385">
        <v>0</v>
      </c>
      <c r="P9385">
        <v>0</v>
      </c>
      <c r="Q9385">
        <v>9132</v>
      </c>
      <c r="R9385">
        <v>1389.29999999999</v>
      </c>
      <c r="S9385">
        <v>2.8940000000000001</v>
      </c>
      <c r="T9385">
        <v>33</v>
      </c>
      <c r="U9385">
        <v>4210</v>
      </c>
      <c r="V9385">
        <v>25</v>
      </c>
      <c r="W9385">
        <v>1.3420000000000001</v>
      </c>
      <c r="X9385">
        <v>2.169</v>
      </c>
      <c r="Y9385" s="119">
        <v>44152</v>
      </c>
      <c r="Z9385">
        <v>408859.75660812901</v>
      </c>
      <c r="AA9385">
        <v>3660465.5189097901</v>
      </c>
    </row>
    <row r="9386" spans="1:27" x14ac:dyDescent="0.25">
      <c r="A9386">
        <v>-111.97650817</v>
      </c>
      <c r="B9386">
        <v>33.07897578</v>
      </c>
      <c r="C9386" t="s">
        <v>983</v>
      </c>
      <c r="D9386" t="s">
        <v>982</v>
      </c>
      <c r="E9386" t="s">
        <v>981</v>
      </c>
      <c r="F9386">
        <v>8705</v>
      </c>
      <c r="G9386">
        <v>1</v>
      </c>
      <c r="H9386">
        <v>13.33</v>
      </c>
      <c r="I9386">
        <v>2.133</v>
      </c>
      <c r="J9386">
        <v>1</v>
      </c>
      <c r="K9386">
        <v>1166.9000000000001</v>
      </c>
      <c r="L9386" t="s">
        <v>980</v>
      </c>
      <c r="M9386" t="s">
        <v>979</v>
      </c>
      <c r="N9386" s="119">
        <v>44152</v>
      </c>
      <c r="O9386">
        <v>0</v>
      </c>
      <c r="P9386">
        <v>0</v>
      </c>
      <c r="Q9386">
        <v>7890.1</v>
      </c>
      <c r="R9386">
        <v>1108</v>
      </c>
      <c r="S9386">
        <v>2.3079999999999998</v>
      </c>
      <c r="T9386">
        <v>33</v>
      </c>
      <c r="U9386">
        <v>3357.5999999999899</v>
      </c>
      <c r="V9386">
        <v>25</v>
      </c>
      <c r="W9386">
        <v>1.454</v>
      </c>
      <c r="X9386">
        <v>2.35</v>
      </c>
      <c r="Y9386" s="119">
        <v>44152</v>
      </c>
      <c r="Z9386">
        <v>408859.69931630202</v>
      </c>
      <c r="AA9386">
        <v>3660466.1835999298</v>
      </c>
    </row>
    <row r="9387" spans="1:27" x14ac:dyDescent="0.25">
      <c r="A9387">
        <v>-111.976507339999</v>
      </c>
      <c r="B9387">
        <v>33.0789817799999</v>
      </c>
      <c r="C9387" t="s">
        <v>983</v>
      </c>
      <c r="D9387" t="s">
        <v>982</v>
      </c>
      <c r="E9387" t="s">
        <v>981</v>
      </c>
      <c r="F9387">
        <v>8706</v>
      </c>
      <c r="G9387">
        <v>2</v>
      </c>
      <c r="H9387">
        <v>13.33</v>
      </c>
      <c r="I9387">
        <v>2.198</v>
      </c>
      <c r="J9387">
        <v>1</v>
      </c>
      <c r="K9387">
        <v>1166.9000000000001</v>
      </c>
      <c r="L9387" t="s">
        <v>980</v>
      </c>
      <c r="M9387" t="s">
        <v>979</v>
      </c>
      <c r="N9387" s="119">
        <v>44152</v>
      </c>
      <c r="O9387">
        <v>0</v>
      </c>
      <c r="P9387">
        <v>0</v>
      </c>
      <c r="Q9387">
        <v>8333.2999999999902</v>
      </c>
      <c r="R9387">
        <v>1135.29999999999</v>
      </c>
      <c r="S9387">
        <v>2.3650000000000002</v>
      </c>
      <c r="T9387">
        <v>33</v>
      </c>
      <c r="U9387">
        <v>3440.4</v>
      </c>
      <c r="V9387">
        <v>25</v>
      </c>
      <c r="W9387">
        <v>1.4990000000000001</v>
      </c>
      <c r="X9387">
        <v>2.4220000000000002</v>
      </c>
      <c r="Y9387" s="119">
        <v>44152</v>
      </c>
      <c r="Z9387">
        <v>408859.78297523397</v>
      </c>
      <c r="AA9387">
        <v>3660466.8480876102</v>
      </c>
    </row>
    <row r="9388" spans="1:27" x14ac:dyDescent="0.25">
      <c r="A9388">
        <v>-111.97650851</v>
      </c>
      <c r="B9388">
        <v>33.078986790000002</v>
      </c>
      <c r="C9388" t="s">
        <v>983</v>
      </c>
      <c r="D9388" t="s">
        <v>982</v>
      </c>
      <c r="E9388" t="s">
        <v>981</v>
      </c>
      <c r="F9388">
        <v>8707</v>
      </c>
      <c r="G9388">
        <v>3</v>
      </c>
      <c r="H9388">
        <v>13.33</v>
      </c>
      <c r="I9388">
        <v>2.2639999999999998</v>
      </c>
      <c r="J9388">
        <v>1</v>
      </c>
      <c r="K9388">
        <v>1167</v>
      </c>
      <c r="L9388" t="s">
        <v>980</v>
      </c>
      <c r="M9388" t="s">
        <v>979</v>
      </c>
      <c r="N9388" s="119">
        <v>44152</v>
      </c>
      <c r="O9388">
        <v>0</v>
      </c>
      <c r="P9388">
        <v>0</v>
      </c>
      <c r="Q9388">
        <v>8156.8</v>
      </c>
      <c r="R9388">
        <v>1079.0999999999899</v>
      </c>
      <c r="S9388">
        <v>2.2480000000000002</v>
      </c>
      <c r="T9388">
        <v>33</v>
      </c>
      <c r="U9388">
        <v>3269.9</v>
      </c>
      <c r="V9388">
        <v>25</v>
      </c>
      <c r="W9388">
        <v>1.5429999999999999</v>
      </c>
      <c r="X9388">
        <v>2.4950000000000001</v>
      </c>
      <c r="Y9388" s="119">
        <v>44152</v>
      </c>
      <c r="Z9388">
        <v>408859.67893701501</v>
      </c>
      <c r="AA9388">
        <v>3660467.4045525198</v>
      </c>
    </row>
    <row r="9389" spans="1:27" x14ac:dyDescent="0.25">
      <c r="A9389">
        <v>-111.97650683000001</v>
      </c>
      <c r="B9389">
        <v>33.07899278</v>
      </c>
      <c r="C9389" t="s">
        <v>983</v>
      </c>
      <c r="D9389" t="s">
        <v>982</v>
      </c>
      <c r="E9389" t="s">
        <v>981</v>
      </c>
      <c r="F9389">
        <v>8708</v>
      </c>
      <c r="G9389">
        <v>359</v>
      </c>
      <c r="H9389">
        <v>13.33</v>
      </c>
      <c r="I9389">
        <v>1.87</v>
      </c>
      <c r="J9389">
        <v>1</v>
      </c>
      <c r="K9389">
        <v>1167</v>
      </c>
      <c r="L9389" t="s">
        <v>980</v>
      </c>
      <c r="M9389" t="s">
        <v>979</v>
      </c>
      <c r="N9389" s="119">
        <v>44152</v>
      </c>
      <c r="O9389">
        <v>0</v>
      </c>
      <c r="P9389">
        <v>0</v>
      </c>
      <c r="Q9389">
        <v>8837.5</v>
      </c>
      <c r="R9389">
        <v>1415.2</v>
      </c>
      <c r="S9389">
        <v>2.948</v>
      </c>
      <c r="T9389">
        <v>33</v>
      </c>
      <c r="U9389">
        <v>4288.6000000000004</v>
      </c>
      <c r="V9389">
        <v>25</v>
      </c>
      <c r="W9389">
        <v>1.2749999999999999</v>
      </c>
      <c r="X9389">
        <v>2.0609999999999999</v>
      </c>
      <c r="Y9389" s="119">
        <v>44152</v>
      </c>
      <c r="Z9389">
        <v>408859.84192294802</v>
      </c>
      <c r="AA9389">
        <v>3660468.0671934499</v>
      </c>
    </row>
    <row r="9390" spans="1:27" x14ac:dyDescent="0.25">
      <c r="A9390">
        <v>-111.976508859999</v>
      </c>
      <c r="B9390">
        <v>33.078998810000002</v>
      </c>
      <c r="C9390" t="s">
        <v>983</v>
      </c>
      <c r="D9390" t="s">
        <v>982</v>
      </c>
      <c r="E9390" t="s">
        <v>981</v>
      </c>
      <c r="F9390">
        <v>8709</v>
      </c>
      <c r="G9390">
        <v>5</v>
      </c>
      <c r="H9390">
        <v>13.33</v>
      </c>
      <c r="I9390">
        <v>1.9690000000000001</v>
      </c>
      <c r="J9390">
        <v>1</v>
      </c>
      <c r="K9390">
        <v>1167</v>
      </c>
      <c r="L9390" t="s">
        <v>980</v>
      </c>
      <c r="M9390" t="s">
        <v>979</v>
      </c>
      <c r="N9390" s="119">
        <v>44152</v>
      </c>
      <c r="O9390">
        <v>0</v>
      </c>
      <c r="P9390">
        <v>0</v>
      </c>
      <c r="Q9390">
        <v>5925.3999999999896</v>
      </c>
      <c r="R9390">
        <v>901.46</v>
      </c>
      <c r="S9390">
        <v>1.8779999999999999</v>
      </c>
      <c r="T9390">
        <v>33</v>
      </c>
      <c r="U9390">
        <v>2731.6999999999898</v>
      </c>
      <c r="V9390">
        <v>25</v>
      </c>
      <c r="W9390">
        <v>1.3420000000000001</v>
      </c>
      <c r="X9390">
        <v>2.169</v>
      </c>
      <c r="Y9390" s="119">
        <v>44152</v>
      </c>
      <c r="Z9390">
        <v>408859.65866606898</v>
      </c>
      <c r="AA9390">
        <v>3660468.7374905399</v>
      </c>
    </row>
    <row r="9391" spans="1:27" x14ac:dyDescent="0.25">
      <c r="A9391">
        <v>-111.97650479000001</v>
      </c>
      <c r="B9391">
        <v>33.079004990000001</v>
      </c>
      <c r="C9391" t="s">
        <v>983</v>
      </c>
      <c r="D9391" t="s">
        <v>982</v>
      </c>
      <c r="E9391" t="s">
        <v>981</v>
      </c>
      <c r="F9391">
        <v>8710</v>
      </c>
      <c r="G9391">
        <v>347</v>
      </c>
      <c r="H9391">
        <v>13.33</v>
      </c>
      <c r="I9391">
        <v>2.0339999999999998</v>
      </c>
      <c r="J9391">
        <v>1</v>
      </c>
      <c r="K9391">
        <v>1167</v>
      </c>
      <c r="L9391" t="s">
        <v>980</v>
      </c>
      <c r="M9391" t="s">
        <v>979</v>
      </c>
      <c r="N9391" s="119">
        <v>44152</v>
      </c>
      <c r="O9391">
        <v>0</v>
      </c>
      <c r="P9391">
        <v>0</v>
      </c>
      <c r="Q9391">
        <v>6972.6</v>
      </c>
      <c r="R9391">
        <v>1026.5</v>
      </c>
      <c r="S9391">
        <v>2.1389999999999998</v>
      </c>
      <c r="T9391">
        <v>33</v>
      </c>
      <c r="U9391">
        <v>3110.6999999999898</v>
      </c>
      <c r="V9391">
        <v>25</v>
      </c>
      <c r="W9391">
        <v>1.387</v>
      </c>
      <c r="X9391">
        <v>2.2410000000000001</v>
      </c>
      <c r="Y9391" s="119">
        <v>44152</v>
      </c>
      <c r="Z9391">
        <v>408860.04492579697</v>
      </c>
      <c r="AA9391">
        <v>3660469.4191211299</v>
      </c>
    </row>
    <row r="9392" spans="1:27" x14ac:dyDescent="0.25">
      <c r="A9392">
        <v>-111.97650837</v>
      </c>
      <c r="B9392">
        <v>33.079009849999899</v>
      </c>
      <c r="C9392" t="s">
        <v>983</v>
      </c>
      <c r="D9392" t="s">
        <v>982</v>
      </c>
      <c r="E9392" t="s">
        <v>981</v>
      </c>
      <c r="F9392">
        <v>8711</v>
      </c>
      <c r="G9392">
        <v>8</v>
      </c>
      <c r="H9392">
        <v>13.33</v>
      </c>
      <c r="I9392">
        <v>2.0339999999999998</v>
      </c>
      <c r="J9392">
        <v>1</v>
      </c>
      <c r="K9392">
        <v>1167</v>
      </c>
      <c r="L9392" t="s">
        <v>980</v>
      </c>
      <c r="M9392" t="s">
        <v>979</v>
      </c>
      <c r="N9392" s="119">
        <v>44152</v>
      </c>
      <c r="O9392">
        <v>0</v>
      </c>
      <c r="P9392">
        <v>0</v>
      </c>
      <c r="Q9392">
        <v>6901.1</v>
      </c>
      <c r="R9392">
        <v>1016</v>
      </c>
      <c r="S9392">
        <v>2.117</v>
      </c>
      <c r="T9392">
        <v>33</v>
      </c>
      <c r="U9392">
        <v>3078.9</v>
      </c>
      <c r="V9392">
        <v>25</v>
      </c>
      <c r="W9392">
        <v>1.387</v>
      </c>
      <c r="X9392">
        <v>2.2410000000000001</v>
      </c>
      <c r="Y9392" s="119">
        <v>44152</v>
      </c>
      <c r="Z9392">
        <v>408859.71578829101</v>
      </c>
      <c r="AA9392">
        <v>3660469.9610484801</v>
      </c>
    </row>
    <row r="9393" spans="1:27" x14ac:dyDescent="0.25">
      <c r="A9393">
        <v>-111.97650649000001</v>
      </c>
      <c r="B9393">
        <v>33.07901579</v>
      </c>
      <c r="C9393" t="s">
        <v>983</v>
      </c>
      <c r="D9393" t="s">
        <v>982</v>
      </c>
      <c r="E9393" t="s">
        <v>981</v>
      </c>
      <c r="F9393">
        <v>8712</v>
      </c>
      <c r="G9393">
        <v>357</v>
      </c>
      <c r="H9393">
        <v>13.33</v>
      </c>
      <c r="I9393">
        <v>2.1</v>
      </c>
      <c r="J9393">
        <v>1</v>
      </c>
      <c r="K9393">
        <v>1167.0999999999899</v>
      </c>
      <c r="L9393" t="s">
        <v>980</v>
      </c>
      <c r="M9393" t="s">
        <v>979</v>
      </c>
      <c r="N9393" s="119">
        <v>44152</v>
      </c>
      <c r="O9393">
        <v>0</v>
      </c>
      <c r="P9393">
        <v>0</v>
      </c>
      <c r="Q9393">
        <v>6012</v>
      </c>
      <c r="R9393">
        <v>857.47</v>
      </c>
      <c r="S9393">
        <v>1.786</v>
      </c>
      <c r="T9393">
        <v>33</v>
      </c>
      <c r="U9393">
        <v>2598.4</v>
      </c>
      <c r="V9393">
        <v>25</v>
      </c>
      <c r="W9393">
        <v>1.4319999999999999</v>
      </c>
      <c r="X9393">
        <v>2.3140000000000001</v>
      </c>
      <c r="Y9393" s="119">
        <v>44152</v>
      </c>
      <c r="Z9393">
        <v>408859.89739021799</v>
      </c>
      <c r="AA9393">
        <v>3660470.61797234</v>
      </c>
    </row>
    <row r="9394" spans="1:27" x14ac:dyDescent="0.25">
      <c r="A9394">
        <v>-111.97650683000001</v>
      </c>
      <c r="B9394">
        <v>33.079021779999898</v>
      </c>
      <c r="C9394" t="s">
        <v>983</v>
      </c>
      <c r="D9394" t="s">
        <v>982</v>
      </c>
      <c r="E9394" t="s">
        <v>981</v>
      </c>
      <c r="F9394">
        <v>8713</v>
      </c>
      <c r="G9394">
        <v>359</v>
      </c>
      <c r="H9394">
        <v>13.33</v>
      </c>
      <c r="I9394">
        <v>2.2639999999999998</v>
      </c>
      <c r="J9394">
        <v>1</v>
      </c>
      <c r="K9394">
        <v>1167.0999999999899</v>
      </c>
      <c r="L9394" t="s">
        <v>980</v>
      </c>
      <c r="M9394" t="s">
        <v>979</v>
      </c>
      <c r="N9394" s="119">
        <v>44152</v>
      </c>
      <c r="O9394">
        <v>0</v>
      </c>
      <c r="P9394">
        <v>0</v>
      </c>
      <c r="Q9394">
        <v>6557.3999999999896</v>
      </c>
      <c r="R9394">
        <v>867.48</v>
      </c>
      <c r="S9394">
        <v>1.8069999999999999</v>
      </c>
      <c r="T9394">
        <v>33</v>
      </c>
      <c r="U9394">
        <v>2628.6999999999898</v>
      </c>
      <c r="V9394">
        <v>25</v>
      </c>
      <c r="W9394">
        <v>1.5429999999999999</v>
      </c>
      <c r="X9394">
        <v>2.4950000000000001</v>
      </c>
      <c r="Y9394" s="119">
        <v>44152</v>
      </c>
      <c r="Z9394">
        <v>408859.87183334201</v>
      </c>
      <c r="AA9394">
        <v>3660471.2823672602</v>
      </c>
    </row>
    <row r="9395" spans="1:27" x14ac:dyDescent="0.25">
      <c r="A9395">
        <v>-111.97650683000001</v>
      </c>
      <c r="B9395">
        <v>33.079027779999898</v>
      </c>
      <c r="C9395" t="s">
        <v>983</v>
      </c>
      <c r="D9395" t="s">
        <v>982</v>
      </c>
      <c r="E9395" t="s">
        <v>981</v>
      </c>
      <c r="F9395">
        <v>8714</v>
      </c>
      <c r="G9395">
        <v>359</v>
      </c>
      <c r="H9395">
        <v>13.33</v>
      </c>
      <c r="I9395">
        <v>1.9690000000000001</v>
      </c>
      <c r="J9395">
        <v>1</v>
      </c>
      <c r="K9395">
        <v>1167</v>
      </c>
      <c r="L9395" t="s">
        <v>980</v>
      </c>
      <c r="M9395" t="s">
        <v>979</v>
      </c>
      <c r="N9395" s="119">
        <v>44152</v>
      </c>
      <c r="O9395">
        <v>0</v>
      </c>
      <c r="P9395">
        <v>0</v>
      </c>
      <c r="Q9395">
        <v>6461</v>
      </c>
      <c r="R9395">
        <v>982.94</v>
      </c>
      <c r="S9395">
        <v>2.048</v>
      </c>
      <c r="T9395">
        <v>33</v>
      </c>
      <c r="U9395">
        <v>2978.5999999999899</v>
      </c>
      <c r="V9395">
        <v>25</v>
      </c>
      <c r="W9395">
        <v>1.3420000000000001</v>
      </c>
      <c r="X9395">
        <v>2.169</v>
      </c>
      <c r="Y9395" s="119">
        <v>44152</v>
      </c>
      <c r="Z9395">
        <v>408859.87802170299</v>
      </c>
      <c r="AA9395">
        <v>3660471.9475756399</v>
      </c>
    </row>
    <row r="9396" spans="1:27" x14ac:dyDescent="0.25">
      <c r="A9396">
        <v>-111.97650751</v>
      </c>
      <c r="B9396">
        <v>33.079033789999897</v>
      </c>
      <c r="C9396" t="s">
        <v>983</v>
      </c>
      <c r="D9396" t="s">
        <v>982</v>
      </c>
      <c r="E9396" t="s">
        <v>981</v>
      </c>
      <c r="F9396">
        <v>8715</v>
      </c>
      <c r="G9396">
        <v>3</v>
      </c>
      <c r="H9396">
        <v>13.33</v>
      </c>
      <c r="I9396">
        <v>2.165</v>
      </c>
      <c r="J9396">
        <v>1</v>
      </c>
      <c r="K9396">
        <v>1167</v>
      </c>
      <c r="L9396" t="s">
        <v>980</v>
      </c>
      <c r="M9396" t="s">
        <v>979</v>
      </c>
      <c r="N9396" s="119">
        <v>44152</v>
      </c>
      <c r="O9396">
        <v>0</v>
      </c>
      <c r="P9396">
        <v>0</v>
      </c>
      <c r="Q9396">
        <v>5885.1999999999898</v>
      </c>
      <c r="R9396">
        <v>813.95</v>
      </c>
      <c r="S9396">
        <v>1.696</v>
      </c>
      <c r="T9396">
        <v>33</v>
      </c>
      <c r="U9396">
        <v>2466.5</v>
      </c>
      <c r="V9396">
        <v>25</v>
      </c>
      <c r="W9396">
        <v>1.476</v>
      </c>
      <c r="X9396">
        <v>2.3860000000000001</v>
      </c>
      <c r="Y9396" s="119">
        <v>44152</v>
      </c>
      <c r="Z9396">
        <v>408859.82075055101</v>
      </c>
      <c r="AA9396">
        <v>3660472.6144831502</v>
      </c>
    </row>
    <row r="9397" spans="1:27" x14ac:dyDescent="0.25">
      <c r="A9397">
        <v>-111.976507339999</v>
      </c>
      <c r="B9397">
        <v>33.079039780000002</v>
      </c>
      <c r="C9397" t="s">
        <v>983</v>
      </c>
      <c r="D9397" t="s">
        <v>982</v>
      </c>
      <c r="E9397" t="s">
        <v>981</v>
      </c>
      <c r="F9397">
        <v>8716</v>
      </c>
      <c r="G9397">
        <v>2</v>
      </c>
      <c r="H9397">
        <v>13.33</v>
      </c>
      <c r="I9397">
        <v>2.0339999999999998</v>
      </c>
      <c r="J9397">
        <v>1</v>
      </c>
      <c r="K9397">
        <v>1167</v>
      </c>
      <c r="L9397" t="s">
        <v>980</v>
      </c>
      <c r="M9397" t="s">
        <v>979</v>
      </c>
      <c r="N9397" s="119">
        <v>44152</v>
      </c>
      <c r="O9397">
        <v>0</v>
      </c>
      <c r="P9397">
        <v>0</v>
      </c>
      <c r="Q9397">
        <v>4871.8</v>
      </c>
      <c r="R9397">
        <v>717.25999999999897</v>
      </c>
      <c r="S9397">
        <v>1.494</v>
      </c>
      <c r="T9397">
        <v>33</v>
      </c>
      <c r="U9397">
        <v>2173.5</v>
      </c>
      <c r="V9397">
        <v>25</v>
      </c>
      <c r="W9397">
        <v>1.387</v>
      </c>
      <c r="X9397">
        <v>2.2410000000000001</v>
      </c>
      <c r="Y9397" s="119">
        <v>44152</v>
      </c>
      <c r="Z9397">
        <v>408859.84279606101</v>
      </c>
      <c r="AA9397">
        <v>3660473.2784352298</v>
      </c>
    </row>
    <row r="9398" spans="1:27" x14ac:dyDescent="0.25">
      <c r="A9398">
        <v>-111.97650717</v>
      </c>
      <c r="B9398">
        <v>33.079045780000001</v>
      </c>
      <c r="C9398" t="s">
        <v>983</v>
      </c>
      <c r="D9398" t="s">
        <v>982</v>
      </c>
      <c r="E9398" t="s">
        <v>981</v>
      </c>
      <c r="F9398">
        <v>8717</v>
      </c>
      <c r="G9398">
        <v>1</v>
      </c>
      <c r="H9398">
        <v>13.33</v>
      </c>
      <c r="I9398">
        <v>2.2639999999999998</v>
      </c>
      <c r="J9398">
        <v>1</v>
      </c>
      <c r="K9398">
        <v>1167</v>
      </c>
      <c r="L9398" t="s">
        <v>980</v>
      </c>
      <c r="M9398" t="s">
        <v>979</v>
      </c>
      <c r="N9398" s="119">
        <v>44152</v>
      </c>
      <c r="O9398">
        <v>0</v>
      </c>
      <c r="P9398">
        <v>0</v>
      </c>
      <c r="Q9398">
        <v>5953.6</v>
      </c>
      <c r="R9398">
        <v>787.6</v>
      </c>
      <c r="S9398">
        <v>1.641</v>
      </c>
      <c r="T9398">
        <v>33</v>
      </c>
      <c r="U9398">
        <v>2386.6999999999898</v>
      </c>
      <c r="V9398">
        <v>25</v>
      </c>
      <c r="W9398">
        <v>1.5429999999999999</v>
      </c>
      <c r="X9398">
        <v>2.4950000000000001</v>
      </c>
      <c r="Y9398" s="119">
        <v>44152</v>
      </c>
      <c r="Z9398">
        <v>408859.86485188099</v>
      </c>
      <c r="AA9398">
        <v>3660473.943496</v>
      </c>
    </row>
    <row r="9399" spans="1:27" x14ac:dyDescent="0.25">
      <c r="A9399">
        <v>-111.976505829999</v>
      </c>
      <c r="B9399">
        <v>33.079050780000003</v>
      </c>
      <c r="C9399" t="s">
        <v>983</v>
      </c>
      <c r="D9399" t="s">
        <v>982</v>
      </c>
      <c r="E9399" t="s">
        <v>981</v>
      </c>
      <c r="F9399">
        <v>8718</v>
      </c>
      <c r="G9399">
        <v>359</v>
      </c>
      <c r="H9399">
        <v>13.33</v>
      </c>
      <c r="I9399">
        <v>2.0339999999999998</v>
      </c>
      <c r="J9399">
        <v>1</v>
      </c>
      <c r="K9399">
        <v>1167</v>
      </c>
      <c r="L9399" t="s">
        <v>980</v>
      </c>
      <c r="M9399" t="s">
        <v>979</v>
      </c>
      <c r="N9399" s="119">
        <v>44152</v>
      </c>
      <c r="O9399">
        <v>0</v>
      </c>
      <c r="P9399">
        <v>0</v>
      </c>
      <c r="Q9399">
        <v>5520.8999999999896</v>
      </c>
      <c r="R9399">
        <v>812.82</v>
      </c>
      <c r="S9399">
        <v>1.6930000000000001</v>
      </c>
      <c r="T9399">
        <v>33</v>
      </c>
      <c r="U9399">
        <v>2463.0999999999899</v>
      </c>
      <c r="V9399">
        <v>25</v>
      </c>
      <c r="W9399">
        <v>1.387</v>
      </c>
      <c r="X9399">
        <v>2.2410000000000001</v>
      </c>
      <c r="Y9399" s="119">
        <v>44152</v>
      </c>
      <c r="Z9399">
        <v>408859.995081726</v>
      </c>
      <c r="AA9399">
        <v>3660474.49667277</v>
      </c>
    </row>
    <row r="9400" spans="1:27" x14ac:dyDescent="0.25">
      <c r="A9400">
        <v>-111.976507859999</v>
      </c>
      <c r="B9400">
        <v>33.079056809999898</v>
      </c>
      <c r="C9400" t="s">
        <v>983</v>
      </c>
      <c r="D9400" t="s">
        <v>982</v>
      </c>
      <c r="E9400" t="s">
        <v>981</v>
      </c>
      <c r="F9400">
        <v>8719</v>
      </c>
      <c r="G9400">
        <v>5</v>
      </c>
      <c r="H9400">
        <v>13.33</v>
      </c>
      <c r="I9400">
        <v>2.0339999999999998</v>
      </c>
      <c r="J9400">
        <v>1</v>
      </c>
      <c r="K9400">
        <v>1167</v>
      </c>
      <c r="L9400" t="s">
        <v>980</v>
      </c>
      <c r="M9400" t="s">
        <v>979</v>
      </c>
      <c r="N9400" s="119">
        <v>44152</v>
      </c>
      <c r="O9400">
        <v>0</v>
      </c>
      <c r="P9400">
        <v>0</v>
      </c>
      <c r="Q9400">
        <v>6255.5</v>
      </c>
      <c r="R9400">
        <v>920.97</v>
      </c>
      <c r="S9400">
        <v>1.919</v>
      </c>
      <c r="T9400">
        <v>33</v>
      </c>
      <c r="U9400">
        <v>2790.8</v>
      </c>
      <c r="V9400">
        <v>25</v>
      </c>
      <c r="W9400">
        <v>1.387</v>
      </c>
      <c r="X9400">
        <v>2.2410000000000001</v>
      </c>
      <c r="Y9400" s="119">
        <v>44152</v>
      </c>
      <c r="Z9400">
        <v>408859.81182497297</v>
      </c>
      <c r="AA9400">
        <v>3660475.1669698702</v>
      </c>
    </row>
    <row r="9401" spans="1:27" x14ac:dyDescent="0.25">
      <c r="A9401">
        <v>-111.976505459999</v>
      </c>
      <c r="B9401">
        <v>33.079062880000002</v>
      </c>
      <c r="C9401" t="s">
        <v>983</v>
      </c>
      <c r="D9401" t="s">
        <v>982</v>
      </c>
      <c r="E9401" t="s">
        <v>981</v>
      </c>
      <c r="F9401">
        <v>8720</v>
      </c>
      <c r="G9401">
        <v>351</v>
      </c>
      <c r="H9401">
        <v>13.33</v>
      </c>
      <c r="I9401">
        <v>1.903</v>
      </c>
      <c r="J9401">
        <v>1</v>
      </c>
      <c r="K9401">
        <v>1167</v>
      </c>
      <c r="L9401" t="s">
        <v>980</v>
      </c>
      <c r="M9401" t="s">
        <v>979</v>
      </c>
      <c r="N9401" s="119">
        <v>44152</v>
      </c>
      <c r="O9401">
        <v>0</v>
      </c>
      <c r="P9401">
        <v>0</v>
      </c>
      <c r="Q9401">
        <v>5787.8</v>
      </c>
      <c r="R9401">
        <v>910.87999999999897</v>
      </c>
      <c r="S9401">
        <v>1.8979999999999999</v>
      </c>
      <c r="T9401">
        <v>33</v>
      </c>
      <c r="U9401">
        <v>2760.1999999999898</v>
      </c>
      <c r="V9401">
        <v>25</v>
      </c>
      <c r="W9401">
        <v>1.2969999999999999</v>
      </c>
      <c r="X9401">
        <v>2.097</v>
      </c>
      <c r="Y9401" s="119">
        <v>44152</v>
      </c>
      <c r="Z9401">
        <v>408860.04209662601</v>
      </c>
      <c r="AA9401">
        <v>3660475.8378550601</v>
      </c>
    </row>
    <row r="9402" spans="1:27" x14ac:dyDescent="0.25">
      <c r="A9402">
        <v>-111.97650683000001</v>
      </c>
      <c r="B9402">
        <v>33.07906878</v>
      </c>
      <c r="C9402" t="s">
        <v>983</v>
      </c>
      <c r="D9402" t="s">
        <v>982</v>
      </c>
      <c r="E9402" t="s">
        <v>981</v>
      </c>
      <c r="F9402">
        <v>8721</v>
      </c>
      <c r="G9402">
        <v>359</v>
      </c>
      <c r="H9402">
        <v>13.33</v>
      </c>
      <c r="I9402">
        <v>2.165</v>
      </c>
      <c r="J9402">
        <v>1</v>
      </c>
      <c r="K9402">
        <v>1167</v>
      </c>
      <c r="L9402" t="s">
        <v>980</v>
      </c>
      <c r="M9402" t="s">
        <v>979</v>
      </c>
      <c r="N9402" s="119">
        <v>44152</v>
      </c>
      <c r="O9402">
        <v>0</v>
      </c>
      <c r="P9402">
        <v>0</v>
      </c>
      <c r="Q9402">
        <v>5272.6999999999898</v>
      </c>
      <c r="R9402">
        <v>729.24</v>
      </c>
      <c r="S9402">
        <v>1.5189999999999999</v>
      </c>
      <c r="T9402">
        <v>33</v>
      </c>
      <c r="U9402">
        <v>2209.8000000000002</v>
      </c>
      <c r="V9402">
        <v>25</v>
      </c>
      <c r="W9402">
        <v>1.476</v>
      </c>
      <c r="X9402">
        <v>2.3860000000000001</v>
      </c>
      <c r="Y9402" s="119">
        <v>44152</v>
      </c>
      <c r="Z9402">
        <v>408859.92030886002</v>
      </c>
      <c r="AA9402">
        <v>3660476.4931662199</v>
      </c>
    </row>
    <row r="9403" spans="1:27" x14ac:dyDescent="0.25">
      <c r="A9403">
        <v>-111.97650683000001</v>
      </c>
      <c r="B9403">
        <v>33.0790747799999</v>
      </c>
      <c r="C9403" t="s">
        <v>983</v>
      </c>
      <c r="D9403" t="s">
        <v>982</v>
      </c>
      <c r="E9403" t="s">
        <v>981</v>
      </c>
      <c r="F9403">
        <v>8722</v>
      </c>
      <c r="G9403">
        <v>359</v>
      </c>
      <c r="H9403">
        <v>13.33</v>
      </c>
      <c r="I9403">
        <v>2.0670000000000002</v>
      </c>
      <c r="J9403">
        <v>1</v>
      </c>
      <c r="K9403">
        <v>1167.0999999999899</v>
      </c>
      <c r="L9403" t="s">
        <v>980</v>
      </c>
      <c r="M9403" t="s">
        <v>979</v>
      </c>
      <c r="N9403" s="119">
        <v>44152</v>
      </c>
      <c r="O9403">
        <v>0</v>
      </c>
      <c r="P9403">
        <v>0</v>
      </c>
      <c r="Q9403">
        <v>6364.3</v>
      </c>
      <c r="R9403">
        <v>922.12</v>
      </c>
      <c r="S9403">
        <v>1.921</v>
      </c>
      <c r="T9403">
        <v>33</v>
      </c>
      <c r="U9403">
        <v>2794.3</v>
      </c>
      <c r="V9403">
        <v>25</v>
      </c>
      <c r="W9403">
        <v>1.409</v>
      </c>
      <c r="X9403">
        <v>2.278</v>
      </c>
      <c r="Y9403" s="119">
        <v>44152</v>
      </c>
      <c r="Z9403">
        <v>408859.92649722798</v>
      </c>
      <c r="AA9403">
        <v>3660477.1583746001</v>
      </c>
    </row>
    <row r="9404" spans="1:27" x14ac:dyDescent="0.25">
      <c r="A9404">
        <v>-111.976506799999</v>
      </c>
      <c r="B9404">
        <v>33.079080840000003</v>
      </c>
      <c r="C9404" t="s">
        <v>983</v>
      </c>
      <c r="D9404" t="s">
        <v>982</v>
      </c>
      <c r="E9404" t="s">
        <v>981</v>
      </c>
      <c r="F9404">
        <v>8723</v>
      </c>
      <c r="G9404">
        <v>353</v>
      </c>
      <c r="H9404">
        <v>13.33</v>
      </c>
      <c r="I9404">
        <v>2.0009999999999999</v>
      </c>
      <c r="J9404">
        <v>1</v>
      </c>
      <c r="K9404">
        <v>1167</v>
      </c>
      <c r="L9404" t="s">
        <v>980</v>
      </c>
      <c r="M9404" t="s">
        <v>979</v>
      </c>
      <c r="N9404" s="119">
        <v>44152</v>
      </c>
      <c r="O9404">
        <v>0</v>
      </c>
      <c r="P9404">
        <v>0</v>
      </c>
      <c r="Q9404">
        <v>7107.5</v>
      </c>
      <c r="R9404">
        <v>1063.5999999999899</v>
      </c>
      <c r="S9404">
        <v>2.2160000000000002</v>
      </c>
      <c r="T9404">
        <v>33</v>
      </c>
      <c r="U9404">
        <v>3222.9</v>
      </c>
      <c r="V9404">
        <v>25</v>
      </c>
      <c r="W9404">
        <v>1.365</v>
      </c>
      <c r="X9404">
        <v>2.2050000000000001</v>
      </c>
      <c r="Y9404" s="119">
        <v>44152</v>
      </c>
      <c r="Z9404">
        <v>408859.93554762</v>
      </c>
      <c r="AA9404">
        <v>3660477.8302090201</v>
      </c>
    </row>
    <row r="9405" spans="1:27" x14ac:dyDescent="0.25">
      <c r="A9405">
        <v>-111.976507999999</v>
      </c>
      <c r="B9405">
        <v>33.079086770000004</v>
      </c>
      <c r="C9405" t="s">
        <v>983</v>
      </c>
      <c r="D9405" t="s">
        <v>982</v>
      </c>
      <c r="E9405" t="s">
        <v>981</v>
      </c>
      <c r="F9405">
        <v>8724</v>
      </c>
      <c r="G9405">
        <v>0</v>
      </c>
      <c r="H9405">
        <v>13.33</v>
      </c>
      <c r="I9405">
        <v>2.2970000000000002</v>
      </c>
      <c r="J9405">
        <v>1</v>
      </c>
      <c r="K9405">
        <v>1167</v>
      </c>
      <c r="L9405" t="s">
        <v>980</v>
      </c>
      <c r="M9405" t="s">
        <v>979</v>
      </c>
      <c r="N9405" s="119">
        <v>44152</v>
      </c>
      <c r="O9405">
        <v>0</v>
      </c>
      <c r="P9405">
        <v>0</v>
      </c>
      <c r="Q9405">
        <v>7714.5</v>
      </c>
      <c r="R9405">
        <v>1006</v>
      </c>
      <c r="S9405">
        <v>2.0960000000000001</v>
      </c>
      <c r="T9405">
        <v>33</v>
      </c>
      <c r="U9405">
        <v>3048.4</v>
      </c>
      <c r="V9405">
        <v>25</v>
      </c>
      <c r="W9405">
        <v>1.5660000000000001</v>
      </c>
      <c r="X9405">
        <v>2.5310000000000001</v>
      </c>
      <c r="Y9405" s="119">
        <v>44152</v>
      </c>
      <c r="Z9405">
        <v>408859.829658281</v>
      </c>
      <c r="AA9405">
        <v>3660478.4886986199</v>
      </c>
    </row>
    <row r="9406" spans="1:27" x14ac:dyDescent="0.25">
      <c r="A9406">
        <v>-111.976507859999</v>
      </c>
      <c r="B9406">
        <v>33.079092809999899</v>
      </c>
      <c r="C9406" t="s">
        <v>983</v>
      </c>
      <c r="D9406" t="s">
        <v>982</v>
      </c>
      <c r="E9406" t="s">
        <v>981</v>
      </c>
      <c r="F9406">
        <v>8725</v>
      </c>
      <c r="G9406">
        <v>5</v>
      </c>
      <c r="H9406">
        <v>13.33</v>
      </c>
      <c r="I9406">
        <v>2.1</v>
      </c>
      <c r="J9406">
        <v>1</v>
      </c>
      <c r="K9406">
        <v>1167</v>
      </c>
      <c r="L9406" t="s">
        <v>980</v>
      </c>
      <c r="M9406" t="s">
        <v>979</v>
      </c>
      <c r="N9406" s="119">
        <v>44152</v>
      </c>
      <c r="O9406">
        <v>0</v>
      </c>
      <c r="P9406">
        <v>0</v>
      </c>
      <c r="Q9406">
        <v>8072.5</v>
      </c>
      <c r="R9406">
        <v>1151.29999999999</v>
      </c>
      <c r="S9406">
        <v>2.399</v>
      </c>
      <c r="T9406">
        <v>33</v>
      </c>
      <c r="U9406">
        <v>3488.9</v>
      </c>
      <c r="V9406">
        <v>25</v>
      </c>
      <c r="W9406">
        <v>1.4319999999999999</v>
      </c>
      <c r="X9406">
        <v>2.3140000000000001</v>
      </c>
      <c r="Y9406" s="119">
        <v>44152</v>
      </c>
      <c r="Z9406">
        <v>408859.84895522502</v>
      </c>
      <c r="AA9406">
        <v>3660479.1582201598</v>
      </c>
    </row>
    <row r="9407" spans="1:27" x14ac:dyDescent="0.25">
      <c r="A9407">
        <v>-111.976507859999</v>
      </c>
      <c r="B9407">
        <v>33.079098809999898</v>
      </c>
      <c r="C9407" t="s">
        <v>983</v>
      </c>
      <c r="D9407" t="s">
        <v>982</v>
      </c>
      <c r="E9407" t="s">
        <v>981</v>
      </c>
      <c r="F9407">
        <v>8726</v>
      </c>
      <c r="G9407">
        <v>5</v>
      </c>
      <c r="H9407">
        <v>13.33</v>
      </c>
      <c r="I9407">
        <v>2.165</v>
      </c>
      <c r="J9407">
        <v>1</v>
      </c>
      <c r="K9407">
        <v>1166.9000000000001</v>
      </c>
      <c r="L9407" t="s">
        <v>980</v>
      </c>
      <c r="M9407" t="s">
        <v>979</v>
      </c>
      <c r="N9407" s="119">
        <v>44152</v>
      </c>
      <c r="O9407">
        <v>0</v>
      </c>
      <c r="P9407">
        <v>0</v>
      </c>
      <c r="Q9407">
        <v>7817.3999999999896</v>
      </c>
      <c r="R9407">
        <v>1081.2</v>
      </c>
      <c r="S9407">
        <v>2.2519999999999998</v>
      </c>
      <c r="T9407">
        <v>33</v>
      </c>
      <c r="U9407">
        <v>3276.3</v>
      </c>
      <c r="V9407">
        <v>25</v>
      </c>
      <c r="W9407">
        <v>1.476</v>
      </c>
      <c r="X9407">
        <v>2.3860000000000001</v>
      </c>
      <c r="Y9407" s="119">
        <v>44152</v>
      </c>
      <c r="Z9407">
        <v>408859.85514360399</v>
      </c>
      <c r="AA9407">
        <v>3660479.82342854</v>
      </c>
    </row>
    <row r="9408" spans="1:27" x14ac:dyDescent="0.25">
      <c r="A9408">
        <v>-111.976507339999</v>
      </c>
      <c r="B9408">
        <v>33.079104780000002</v>
      </c>
      <c r="C9408" t="s">
        <v>983</v>
      </c>
      <c r="D9408" t="s">
        <v>982</v>
      </c>
      <c r="E9408" t="s">
        <v>981</v>
      </c>
      <c r="F9408">
        <v>8727</v>
      </c>
      <c r="G9408">
        <v>2</v>
      </c>
      <c r="H9408">
        <v>13.33</v>
      </c>
      <c r="I9408">
        <v>2.198</v>
      </c>
      <c r="J9408">
        <v>1</v>
      </c>
      <c r="K9408">
        <v>1166.79999999999</v>
      </c>
      <c r="L9408" t="s">
        <v>980</v>
      </c>
      <c r="M9408" t="s">
        <v>979</v>
      </c>
      <c r="N9408" s="119">
        <v>44152</v>
      </c>
      <c r="O9408">
        <v>0</v>
      </c>
      <c r="P9408">
        <v>0</v>
      </c>
      <c r="Q9408">
        <v>9173.6</v>
      </c>
      <c r="R9408">
        <v>1249.79999999999</v>
      </c>
      <c r="S9408">
        <v>2.6040000000000001</v>
      </c>
      <c r="T9408">
        <v>33</v>
      </c>
      <c r="U9408">
        <v>3787.3</v>
      </c>
      <c r="V9408">
        <v>25</v>
      </c>
      <c r="W9408">
        <v>1.4990000000000001</v>
      </c>
      <c r="X9408">
        <v>2.4220000000000002</v>
      </c>
      <c r="Y9408" s="119">
        <v>44152</v>
      </c>
      <c r="Z9408">
        <v>408859.90983675298</v>
      </c>
      <c r="AA9408">
        <v>3660480.4848593599</v>
      </c>
    </row>
    <row r="9409" spans="1:27" x14ac:dyDescent="0.25">
      <c r="A9409">
        <v>-111.97650683000001</v>
      </c>
      <c r="B9409">
        <v>33.079110780000001</v>
      </c>
      <c r="C9409" t="s">
        <v>983</v>
      </c>
      <c r="D9409" t="s">
        <v>982</v>
      </c>
      <c r="E9409" t="s">
        <v>981</v>
      </c>
      <c r="F9409">
        <v>8728</v>
      </c>
      <c r="G9409">
        <v>359</v>
      </c>
      <c r="H9409">
        <v>13.33</v>
      </c>
      <c r="I9409">
        <v>2.1</v>
      </c>
      <c r="J9409">
        <v>1</v>
      </c>
      <c r="K9409">
        <v>1166.9000000000001</v>
      </c>
      <c r="L9409" t="s">
        <v>980</v>
      </c>
      <c r="M9409" t="s">
        <v>979</v>
      </c>
      <c r="N9409" s="119">
        <v>44152</v>
      </c>
      <c r="O9409">
        <v>0</v>
      </c>
      <c r="P9409">
        <v>0</v>
      </c>
      <c r="Q9409">
        <v>8377.2999999999902</v>
      </c>
      <c r="R9409">
        <v>1194.79999999999</v>
      </c>
      <c r="S9409">
        <v>2.4889999999999999</v>
      </c>
      <c r="T9409">
        <v>33</v>
      </c>
      <c r="U9409">
        <v>3620.6999999999898</v>
      </c>
      <c r="V9409">
        <v>25</v>
      </c>
      <c r="W9409">
        <v>1.4319999999999999</v>
      </c>
      <c r="X9409">
        <v>2.3140000000000001</v>
      </c>
      <c r="Y9409" s="119">
        <v>44152</v>
      </c>
      <c r="Z9409">
        <v>408859.96362745902</v>
      </c>
      <c r="AA9409">
        <v>3660481.1496249102</v>
      </c>
    </row>
    <row r="9410" spans="1:27" x14ac:dyDescent="0.25">
      <c r="A9410">
        <v>-111.97650683000001</v>
      </c>
      <c r="B9410">
        <v>33.07911678</v>
      </c>
      <c r="C9410" t="s">
        <v>983</v>
      </c>
      <c r="D9410" t="s">
        <v>982</v>
      </c>
      <c r="E9410" t="s">
        <v>981</v>
      </c>
      <c r="F9410">
        <v>8729</v>
      </c>
      <c r="G9410">
        <v>359</v>
      </c>
      <c r="H9410">
        <v>13.33</v>
      </c>
      <c r="I9410">
        <v>1.903</v>
      </c>
      <c r="J9410">
        <v>1</v>
      </c>
      <c r="K9410">
        <v>1166.9000000000001</v>
      </c>
      <c r="L9410" t="s">
        <v>980</v>
      </c>
      <c r="M9410" t="s">
        <v>979</v>
      </c>
      <c r="N9410" s="119">
        <v>44152</v>
      </c>
      <c r="O9410">
        <v>0</v>
      </c>
      <c r="P9410">
        <v>0</v>
      </c>
      <c r="Q9410">
        <v>9773.2000000000007</v>
      </c>
      <c r="R9410">
        <v>1538.0999999999899</v>
      </c>
      <c r="S9410">
        <v>3.2040000000000002</v>
      </c>
      <c r="T9410">
        <v>33</v>
      </c>
      <c r="U9410">
        <v>4660.8999999999896</v>
      </c>
      <c r="V9410">
        <v>25</v>
      </c>
      <c r="W9410">
        <v>1.2969999999999999</v>
      </c>
      <c r="X9410">
        <v>2.097</v>
      </c>
      <c r="Y9410" s="119">
        <v>44152</v>
      </c>
      <c r="Z9410">
        <v>408859.96981583402</v>
      </c>
      <c r="AA9410">
        <v>3660481.8148332899</v>
      </c>
    </row>
    <row r="9411" spans="1:27" x14ac:dyDescent="0.25">
      <c r="A9411">
        <v>-111.976506999999</v>
      </c>
      <c r="B9411">
        <v>33.07912177</v>
      </c>
      <c r="C9411" t="s">
        <v>983</v>
      </c>
      <c r="D9411" t="s">
        <v>982</v>
      </c>
      <c r="E9411" t="s">
        <v>981</v>
      </c>
      <c r="F9411">
        <v>8730</v>
      </c>
      <c r="G9411">
        <v>0</v>
      </c>
      <c r="H9411">
        <v>13.33</v>
      </c>
      <c r="I9411">
        <v>2.198</v>
      </c>
      <c r="J9411">
        <v>1</v>
      </c>
      <c r="K9411">
        <v>1166.9000000000001</v>
      </c>
      <c r="L9411" t="s">
        <v>980</v>
      </c>
      <c r="M9411" t="s">
        <v>979</v>
      </c>
      <c r="N9411" s="119">
        <v>44152</v>
      </c>
      <c r="O9411">
        <v>0</v>
      </c>
      <c r="P9411">
        <v>0</v>
      </c>
      <c r="Q9411">
        <v>7960.3999999999896</v>
      </c>
      <c r="R9411">
        <v>1084.5</v>
      </c>
      <c r="S9411">
        <v>2.2589999999999999</v>
      </c>
      <c r="T9411">
        <v>33</v>
      </c>
      <c r="U9411">
        <v>3286.4</v>
      </c>
      <c r="V9411">
        <v>25</v>
      </c>
      <c r="W9411">
        <v>1.4990000000000001</v>
      </c>
      <c r="X9411">
        <v>2.4220000000000002</v>
      </c>
      <c r="Y9411" s="119">
        <v>44152</v>
      </c>
      <c r="Z9411">
        <v>408859.95909506001</v>
      </c>
      <c r="AA9411">
        <v>3660482.3682125499</v>
      </c>
    </row>
    <row r="9412" spans="1:27" x14ac:dyDescent="0.25">
      <c r="A9412">
        <v>-111.97650717</v>
      </c>
      <c r="B9412">
        <v>33.07912778</v>
      </c>
      <c r="C9412" t="s">
        <v>983</v>
      </c>
      <c r="D9412" t="s">
        <v>982</v>
      </c>
      <c r="E9412" t="s">
        <v>981</v>
      </c>
      <c r="F9412">
        <v>8731</v>
      </c>
      <c r="G9412">
        <v>1</v>
      </c>
      <c r="H9412">
        <v>13.33</v>
      </c>
      <c r="I9412">
        <v>2.2639999999999998</v>
      </c>
      <c r="J9412">
        <v>1</v>
      </c>
      <c r="K9412">
        <v>1166.9000000000001</v>
      </c>
      <c r="L9412" t="s">
        <v>980</v>
      </c>
      <c r="M9412" t="s">
        <v>979</v>
      </c>
      <c r="N9412" s="119">
        <v>44152</v>
      </c>
      <c r="O9412">
        <v>0</v>
      </c>
      <c r="P9412">
        <v>0</v>
      </c>
      <c r="Q9412">
        <v>7475</v>
      </c>
      <c r="R9412">
        <v>988.87</v>
      </c>
      <c r="S9412">
        <v>2.06</v>
      </c>
      <c r="T9412">
        <v>33</v>
      </c>
      <c r="U9412">
        <v>2996.5999999999899</v>
      </c>
      <c r="V9412">
        <v>25</v>
      </c>
      <c r="W9412">
        <v>1.5429999999999999</v>
      </c>
      <c r="X9412">
        <v>2.4950000000000001</v>
      </c>
      <c r="Y9412" s="119">
        <v>44152</v>
      </c>
      <c r="Z9412">
        <v>408859.94942631101</v>
      </c>
      <c r="AA9412">
        <v>3660483.0346772298</v>
      </c>
    </row>
    <row r="9413" spans="1:27" x14ac:dyDescent="0.25">
      <c r="A9413">
        <v>-111.976506999999</v>
      </c>
      <c r="B9413">
        <v>33.079133769999899</v>
      </c>
      <c r="C9413" t="s">
        <v>983</v>
      </c>
      <c r="D9413" t="s">
        <v>982</v>
      </c>
      <c r="E9413" t="s">
        <v>981</v>
      </c>
      <c r="F9413">
        <v>8732</v>
      </c>
      <c r="G9413">
        <v>360</v>
      </c>
      <c r="H9413">
        <v>13.33</v>
      </c>
      <c r="I9413">
        <v>2.0670000000000002</v>
      </c>
      <c r="J9413">
        <v>1</v>
      </c>
      <c r="K9413">
        <v>1166.9000000000001</v>
      </c>
      <c r="L9413" t="s">
        <v>980</v>
      </c>
      <c r="M9413" t="s">
        <v>979</v>
      </c>
      <c r="N9413" s="119">
        <v>44152</v>
      </c>
      <c r="O9413">
        <v>0</v>
      </c>
      <c r="P9413">
        <v>0</v>
      </c>
      <c r="Q9413">
        <v>7895.1999999999898</v>
      </c>
      <c r="R9413">
        <v>1143.9000000000001</v>
      </c>
      <c r="S9413">
        <v>2.383</v>
      </c>
      <c r="T9413">
        <v>33</v>
      </c>
      <c r="U9413">
        <v>3466.5</v>
      </c>
      <c r="V9413">
        <v>25</v>
      </c>
      <c r="W9413">
        <v>1.409</v>
      </c>
      <c r="X9413">
        <v>2.278</v>
      </c>
      <c r="Y9413" s="119">
        <v>44152</v>
      </c>
      <c r="Z9413">
        <v>408859.97147181799</v>
      </c>
      <c r="AA9413">
        <v>3660483.6986293201</v>
      </c>
    </row>
    <row r="9414" spans="1:27" x14ac:dyDescent="0.25">
      <c r="A9414">
        <v>-111.976507859999</v>
      </c>
      <c r="B9414">
        <v>33.079139810000001</v>
      </c>
      <c r="C9414" t="s">
        <v>983</v>
      </c>
      <c r="D9414" t="s">
        <v>982</v>
      </c>
      <c r="E9414" t="s">
        <v>981</v>
      </c>
      <c r="F9414">
        <v>8733</v>
      </c>
      <c r="G9414">
        <v>5</v>
      </c>
      <c r="H9414">
        <v>13.33</v>
      </c>
      <c r="I9414">
        <v>1.9690000000000001</v>
      </c>
      <c r="J9414">
        <v>1</v>
      </c>
      <c r="K9414">
        <v>1167</v>
      </c>
      <c r="L9414" t="s">
        <v>980</v>
      </c>
      <c r="M9414" t="s">
        <v>979</v>
      </c>
      <c r="N9414" s="119">
        <v>44152</v>
      </c>
      <c r="O9414">
        <v>0</v>
      </c>
      <c r="P9414">
        <v>0</v>
      </c>
      <c r="Q9414">
        <v>8703.7000000000007</v>
      </c>
      <c r="R9414">
        <v>1324.0999999999899</v>
      </c>
      <c r="S9414">
        <v>2.7589999999999999</v>
      </c>
      <c r="T9414">
        <v>33</v>
      </c>
      <c r="U9414">
        <v>4012.5</v>
      </c>
      <c r="V9414">
        <v>25</v>
      </c>
      <c r="W9414">
        <v>1.3420000000000001</v>
      </c>
      <c r="X9414">
        <v>2.169</v>
      </c>
      <c r="Y9414" s="119">
        <v>44152</v>
      </c>
      <c r="Z9414">
        <v>408859.89743088599</v>
      </c>
      <c r="AA9414">
        <v>3660484.3690191801</v>
      </c>
    </row>
    <row r="9415" spans="1:27" x14ac:dyDescent="0.25">
      <c r="A9415">
        <v>-111.976506</v>
      </c>
      <c r="B9415">
        <v>33.079145769999897</v>
      </c>
      <c r="C9415" t="s">
        <v>983</v>
      </c>
      <c r="D9415" t="s">
        <v>982</v>
      </c>
      <c r="E9415" t="s">
        <v>981</v>
      </c>
      <c r="F9415">
        <v>8734</v>
      </c>
      <c r="G9415">
        <v>0</v>
      </c>
      <c r="H9415">
        <v>13.33</v>
      </c>
      <c r="I9415">
        <v>2.1</v>
      </c>
      <c r="J9415">
        <v>1</v>
      </c>
      <c r="K9415">
        <v>1167</v>
      </c>
      <c r="L9415" t="s">
        <v>980</v>
      </c>
      <c r="M9415" t="s">
        <v>979</v>
      </c>
      <c r="N9415" s="119">
        <v>44152</v>
      </c>
      <c r="O9415">
        <v>0</v>
      </c>
      <c r="P9415">
        <v>0</v>
      </c>
      <c r="Q9415">
        <v>5482</v>
      </c>
      <c r="R9415">
        <v>781.87</v>
      </c>
      <c r="S9415">
        <v>1.629</v>
      </c>
      <c r="T9415">
        <v>33</v>
      </c>
      <c r="U9415">
        <v>2369.3000000000002</v>
      </c>
      <c r="V9415">
        <v>25</v>
      </c>
      <c r="W9415">
        <v>1.4319999999999999</v>
      </c>
      <c r="X9415">
        <v>2.3140000000000001</v>
      </c>
      <c r="Y9415" s="119">
        <v>44152</v>
      </c>
      <c r="Z9415">
        <v>408860.07718644198</v>
      </c>
      <c r="AA9415">
        <v>3660485.0281777801</v>
      </c>
    </row>
    <row r="9416" spans="1:27" x14ac:dyDescent="0.25">
      <c r="A9416">
        <v>-111.976505829999</v>
      </c>
      <c r="B9416">
        <v>33.0791507799999</v>
      </c>
      <c r="C9416" t="s">
        <v>983</v>
      </c>
      <c r="D9416" t="s">
        <v>982</v>
      </c>
      <c r="E9416" t="s">
        <v>981</v>
      </c>
      <c r="F9416">
        <v>8735</v>
      </c>
      <c r="G9416">
        <v>359</v>
      </c>
      <c r="H9416">
        <v>13.33</v>
      </c>
      <c r="I9416">
        <v>2.2639999999999998</v>
      </c>
      <c r="J9416">
        <v>1</v>
      </c>
      <c r="K9416">
        <v>1167</v>
      </c>
      <c r="L9416" t="s">
        <v>980</v>
      </c>
      <c r="M9416" t="s">
        <v>979</v>
      </c>
      <c r="N9416" s="119">
        <v>44152</v>
      </c>
      <c r="O9416">
        <v>0</v>
      </c>
      <c r="P9416">
        <v>0</v>
      </c>
      <c r="Q9416">
        <v>5863.8</v>
      </c>
      <c r="R9416">
        <v>775.72</v>
      </c>
      <c r="S9416">
        <v>1.6160000000000001</v>
      </c>
      <c r="T9416">
        <v>33</v>
      </c>
      <c r="U9416">
        <v>2350.6999999999898</v>
      </c>
      <c r="V9416">
        <v>25</v>
      </c>
      <c r="W9416">
        <v>1.5429999999999999</v>
      </c>
      <c r="X9416">
        <v>2.4950000000000001</v>
      </c>
      <c r="Y9416" s="119">
        <v>44152</v>
      </c>
      <c r="Z9416">
        <v>408860.09822117299</v>
      </c>
      <c r="AA9416">
        <v>3660485.58347918</v>
      </c>
    </row>
    <row r="9417" spans="1:27" x14ac:dyDescent="0.25">
      <c r="A9417">
        <v>-111.976506169999</v>
      </c>
      <c r="B9417">
        <v>33.079156779999899</v>
      </c>
      <c r="C9417" t="s">
        <v>983</v>
      </c>
      <c r="D9417" t="s">
        <v>982</v>
      </c>
      <c r="E9417" t="s">
        <v>981</v>
      </c>
      <c r="F9417">
        <v>8736</v>
      </c>
      <c r="G9417">
        <v>1</v>
      </c>
      <c r="H9417">
        <v>13.33</v>
      </c>
      <c r="I9417">
        <v>2.0670000000000002</v>
      </c>
      <c r="J9417">
        <v>1</v>
      </c>
      <c r="K9417">
        <v>1167</v>
      </c>
      <c r="L9417" t="s">
        <v>980</v>
      </c>
      <c r="M9417" t="s">
        <v>979</v>
      </c>
      <c r="N9417" s="119">
        <v>44152</v>
      </c>
      <c r="O9417">
        <v>0</v>
      </c>
      <c r="P9417">
        <v>0</v>
      </c>
      <c r="Q9417">
        <v>5323.8999999999896</v>
      </c>
      <c r="R9417">
        <v>771.37999999999897</v>
      </c>
      <c r="S9417">
        <v>1.607</v>
      </c>
      <c r="T9417">
        <v>33</v>
      </c>
      <c r="U9417">
        <v>2337.5</v>
      </c>
      <c r="V9417">
        <v>25</v>
      </c>
      <c r="W9417">
        <v>1.409</v>
      </c>
      <c r="X9417">
        <v>2.278</v>
      </c>
      <c r="Y9417" s="119">
        <v>44152</v>
      </c>
      <c r="Z9417">
        <v>408860.07267467899</v>
      </c>
      <c r="AA9417">
        <v>3660486.2489827899</v>
      </c>
    </row>
    <row r="9418" spans="1:27" x14ac:dyDescent="0.25">
      <c r="A9418">
        <v>-111.97650566</v>
      </c>
      <c r="B9418">
        <v>33.079162779999898</v>
      </c>
      <c r="C9418" t="s">
        <v>983</v>
      </c>
      <c r="D9418" t="s">
        <v>982</v>
      </c>
      <c r="E9418" t="s">
        <v>981</v>
      </c>
      <c r="F9418">
        <v>8737</v>
      </c>
      <c r="G9418">
        <v>358</v>
      </c>
      <c r="H9418">
        <v>13.33</v>
      </c>
      <c r="I9418">
        <v>1.837</v>
      </c>
      <c r="J9418">
        <v>1</v>
      </c>
      <c r="K9418">
        <v>1167</v>
      </c>
      <c r="L9418" t="s">
        <v>980</v>
      </c>
      <c r="M9418" t="s">
        <v>979</v>
      </c>
      <c r="N9418" s="119">
        <v>44152</v>
      </c>
      <c r="O9418">
        <v>0</v>
      </c>
      <c r="P9418">
        <v>0</v>
      </c>
      <c r="Q9418">
        <v>3954.8</v>
      </c>
      <c r="R9418">
        <v>644.63999999999896</v>
      </c>
      <c r="S9418">
        <v>1.343</v>
      </c>
      <c r="T9418">
        <v>33</v>
      </c>
      <c r="U9418">
        <v>1953.4</v>
      </c>
      <c r="V9418">
        <v>25</v>
      </c>
      <c r="W9418">
        <v>1.2529999999999999</v>
      </c>
      <c r="X9418">
        <v>2.0249999999999999</v>
      </c>
      <c r="Y9418" s="119">
        <v>44152</v>
      </c>
      <c r="Z9418">
        <v>408860.126465359</v>
      </c>
      <c r="AA9418">
        <v>3660486.9137483402</v>
      </c>
    </row>
    <row r="9419" spans="1:27" x14ac:dyDescent="0.25">
      <c r="A9419">
        <v>-111.976506509999</v>
      </c>
      <c r="B9419">
        <v>33.079168789999898</v>
      </c>
      <c r="C9419" t="s">
        <v>983</v>
      </c>
      <c r="D9419" t="s">
        <v>982</v>
      </c>
      <c r="E9419" t="s">
        <v>981</v>
      </c>
      <c r="F9419">
        <v>8738</v>
      </c>
      <c r="G9419">
        <v>3</v>
      </c>
      <c r="H9419">
        <v>13.33</v>
      </c>
      <c r="I9419">
        <v>2.133</v>
      </c>
      <c r="J9419">
        <v>1</v>
      </c>
      <c r="K9419">
        <v>1167.0999999999899</v>
      </c>
      <c r="L9419" t="s">
        <v>980</v>
      </c>
      <c r="M9419" t="s">
        <v>979</v>
      </c>
      <c r="N9419" s="119">
        <v>44152</v>
      </c>
      <c r="O9419">
        <v>0</v>
      </c>
      <c r="P9419">
        <v>0</v>
      </c>
      <c r="Q9419">
        <v>5234.5</v>
      </c>
      <c r="R9419">
        <v>735.09</v>
      </c>
      <c r="S9419">
        <v>1.5309999999999999</v>
      </c>
      <c r="T9419">
        <v>33</v>
      </c>
      <c r="U9419">
        <v>2227.5999999999899</v>
      </c>
      <c r="V9419">
        <v>25</v>
      </c>
      <c r="W9419">
        <v>1.454</v>
      </c>
      <c r="X9419">
        <v>2.35</v>
      </c>
      <c r="Y9419" s="119">
        <v>44152</v>
      </c>
      <c r="Z9419">
        <v>408860.05332688597</v>
      </c>
      <c r="AA9419">
        <v>3660487.58080348</v>
      </c>
    </row>
    <row r="9420" spans="1:27" x14ac:dyDescent="0.25">
      <c r="A9420">
        <v>-111.976506319999</v>
      </c>
      <c r="B9420">
        <v>33.079174790000003</v>
      </c>
      <c r="C9420" t="s">
        <v>983</v>
      </c>
      <c r="D9420" t="s">
        <v>982</v>
      </c>
      <c r="E9420" t="s">
        <v>981</v>
      </c>
      <c r="F9420">
        <v>8739</v>
      </c>
      <c r="G9420">
        <v>356</v>
      </c>
      <c r="H9420">
        <v>13.33</v>
      </c>
      <c r="I9420">
        <v>1.706</v>
      </c>
      <c r="J9420">
        <v>1</v>
      </c>
      <c r="K9420">
        <v>1167</v>
      </c>
      <c r="L9420" t="s">
        <v>980</v>
      </c>
      <c r="M9420" t="s">
        <v>979</v>
      </c>
      <c r="N9420" s="119">
        <v>44152</v>
      </c>
      <c r="O9420">
        <v>0</v>
      </c>
      <c r="P9420">
        <v>0</v>
      </c>
      <c r="Q9420">
        <v>4446.1000000000004</v>
      </c>
      <c r="R9420">
        <v>780.46</v>
      </c>
      <c r="S9420">
        <v>1.6259999999999999</v>
      </c>
      <c r="T9420">
        <v>33</v>
      </c>
      <c r="U9420">
        <v>2365</v>
      </c>
      <c r="V9420">
        <v>25</v>
      </c>
      <c r="W9420">
        <v>1.163</v>
      </c>
      <c r="X9420">
        <v>1.88</v>
      </c>
      <c r="Y9420" s="119">
        <v>44152</v>
      </c>
      <c r="Z9420">
        <v>408860.07724945602</v>
      </c>
      <c r="AA9420">
        <v>3660488.2458468899</v>
      </c>
    </row>
    <row r="9421" spans="1:27" x14ac:dyDescent="0.25">
      <c r="A9421">
        <v>-111.97650566</v>
      </c>
      <c r="B9421">
        <v>33.079180780000002</v>
      </c>
      <c r="C9421" t="s">
        <v>983</v>
      </c>
      <c r="D9421" t="s">
        <v>982</v>
      </c>
      <c r="E9421" t="s">
        <v>981</v>
      </c>
      <c r="F9421">
        <v>8740</v>
      </c>
      <c r="G9421">
        <v>358</v>
      </c>
      <c r="H9421">
        <v>13.33</v>
      </c>
      <c r="I9421">
        <v>2.0339999999999998</v>
      </c>
      <c r="J9421">
        <v>1</v>
      </c>
      <c r="K9421">
        <v>1167</v>
      </c>
      <c r="L9421" t="s">
        <v>980</v>
      </c>
      <c r="M9421" t="s">
        <v>979</v>
      </c>
      <c r="N9421" s="119">
        <v>44152</v>
      </c>
      <c r="O9421">
        <v>0</v>
      </c>
      <c r="P9421">
        <v>0</v>
      </c>
      <c r="Q9421">
        <v>5522.8999999999896</v>
      </c>
      <c r="R9421">
        <v>813.12</v>
      </c>
      <c r="S9421">
        <v>1.694</v>
      </c>
      <c r="T9421">
        <v>33</v>
      </c>
      <c r="U9421">
        <v>2464</v>
      </c>
      <c r="V9421">
        <v>25</v>
      </c>
      <c r="W9421">
        <v>1.387</v>
      </c>
      <c r="X9421">
        <v>2.2410000000000001</v>
      </c>
      <c r="Y9421" s="119">
        <v>44152</v>
      </c>
      <c r="Z9421">
        <v>408860.145030491</v>
      </c>
      <c r="AA9421">
        <v>3660488.9093735199</v>
      </c>
    </row>
    <row r="9422" spans="1:27" x14ac:dyDescent="0.25">
      <c r="A9422">
        <v>-111.976506</v>
      </c>
      <c r="B9422">
        <v>33.07918677</v>
      </c>
      <c r="C9422" t="s">
        <v>983</v>
      </c>
      <c r="D9422" t="s">
        <v>982</v>
      </c>
      <c r="E9422" t="s">
        <v>981</v>
      </c>
      <c r="F9422">
        <v>8741</v>
      </c>
      <c r="G9422">
        <v>0</v>
      </c>
      <c r="H9422">
        <v>13.33</v>
      </c>
      <c r="I9422">
        <v>2.2639999999999998</v>
      </c>
      <c r="J9422">
        <v>1</v>
      </c>
      <c r="K9422">
        <v>1167</v>
      </c>
      <c r="L9422" t="s">
        <v>980</v>
      </c>
      <c r="M9422" t="s">
        <v>979</v>
      </c>
      <c r="N9422" s="119">
        <v>44152</v>
      </c>
      <c r="O9422">
        <v>0</v>
      </c>
      <c r="P9422">
        <v>0</v>
      </c>
      <c r="Q9422">
        <v>6190.3999999999896</v>
      </c>
      <c r="R9422">
        <v>818.94</v>
      </c>
      <c r="S9422">
        <v>1.706</v>
      </c>
      <c r="T9422">
        <v>33</v>
      </c>
      <c r="U9422">
        <v>2481.5999999999899</v>
      </c>
      <c r="V9422">
        <v>25</v>
      </c>
      <c r="W9422">
        <v>1.5429999999999999</v>
      </c>
      <c r="X9422">
        <v>2.4950000000000001</v>
      </c>
      <c r="Y9422" s="119">
        <v>44152</v>
      </c>
      <c r="Z9422">
        <v>408860.11947369698</v>
      </c>
      <c r="AA9422">
        <v>3660489.5737684602</v>
      </c>
    </row>
    <row r="9423" spans="1:27" x14ac:dyDescent="0.25">
      <c r="A9423">
        <v>-111.976505829999</v>
      </c>
      <c r="B9423">
        <v>33.07919278</v>
      </c>
      <c r="C9423" t="s">
        <v>983</v>
      </c>
      <c r="D9423" t="s">
        <v>982</v>
      </c>
      <c r="E9423" t="s">
        <v>981</v>
      </c>
      <c r="F9423">
        <v>8742</v>
      </c>
      <c r="G9423">
        <v>359</v>
      </c>
      <c r="H9423">
        <v>13.33</v>
      </c>
      <c r="I9423">
        <v>2.133</v>
      </c>
      <c r="J9423">
        <v>1</v>
      </c>
      <c r="K9423">
        <v>1167</v>
      </c>
      <c r="L9423" t="s">
        <v>980</v>
      </c>
      <c r="M9423" t="s">
        <v>979</v>
      </c>
      <c r="N9423" s="119">
        <v>44152</v>
      </c>
      <c r="O9423">
        <v>0</v>
      </c>
      <c r="P9423">
        <v>0</v>
      </c>
      <c r="Q9423">
        <v>5730.6999999999898</v>
      </c>
      <c r="R9423">
        <v>804.76999999999896</v>
      </c>
      <c r="S9423">
        <v>1.677</v>
      </c>
      <c r="T9423">
        <v>33</v>
      </c>
      <c r="U9423">
        <v>2438.6999999999898</v>
      </c>
      <c r="V9423">
        <v>25</v>
      </c>
      <c r="W9423">
        <v>1.454</v>
      </c>
      <c r="X9423">
        <v>2.35</v>
      </c>
      <c r="Y9423" s="119">
        <v>44152</v>
      </c>
      <c r="Z9423">
        <v>408860.14153982297</v>
      </c>
      <c r="AA9423">
        <v>3660490.2399379099</v>
      </c>
    </row>
    <row r="9424" spans="1:27" x14ac:dyDescent="0.25">
      <c r="A9424">
        <v>-111.976506</v>
      </c>
      <c r="B9424">
        <v>33.079198769999898</v>
      </c>
      <c r="C9424" t="s">
        <v>983</v>
      </c>
      <c r="D9424" t="s">
        <v>982</v>
      </c>
      <c r="E9424" t="s">
        <v>981</v>
      </c>
      <c r="F9424">
        <v>8743</v>
      </c>
      <c r="G9424">
        <v>360</v>
      </c>
      <c r="H9424">
        <v>13.33</v>
      </c>
      <c r="I9424">
        <v>2.2309999999999999</v>
      </c>
      <c r="J9424">
        <v>1</v>
      </c>
      <c r="K9424">
        <v>1166.9000000000001</v>
      </c>
      <c r="L9424" t="s">
        <v>980</v>
      </c>
      <c r="M9424" t="s">
        <v>979</v>
      </c>
      <c r="N9424" s="119">
        <v>44152</v>
      </c>
      <c r="O9424">
        <v>0</v>
      </c>
      <c r="P9424">
        <v>0</v>
      </c>
      <c r="Q9424">
        <v>4444.3999999999896</v>
      </c>
      <c r="R9424">
        <v>596.6</v>
      </c>
      <c r="S9424">
        <v>1.2430000000000001</v>
      </c>
      <c r="T9424">
        <v>33</v>
      </c>
      <c r="U9424">
        <v>1807.9</v>
      </c>
      <c r="V9424">
        <v>25</v>
      </c>
      <c r="W9424">
        <v>1.5209999999999999</v>
      </c>
      <c r="X9424">
        <v>2.4580000000000002</v>
      </c>
      <c r="Y9424" s="119">
        <v>44152</v>
      </c>
      <c r="Z9424">
        <v>408860.13185046299</v>
      </c>
      <c r="AA9424">
        <v>3660490.9041852402</v>
      </c>
    </row>
    <row r="9425" spans="1:27" x14ac:dyDescent="0.25">
      <c r="A9425">
        <v>-111.976506999999</v>
      </c>
      <c r="B9425">
        <v>33.079204769999897</v>
      </c>
      <c r="C9425" t="s">
        <v>983</v>
      </c>
      <c r="D9425" t="s">
        <v>982</v>
      </c>
      <c r="E9425" t="s">
        <v>981</v>
      </c>
      <c r="F9425">
        <v>8744</v>
      </c>
      <c r="G9425">
        <v>0</v>
      </c>
      <c r="H9425">
        <v>13.33</v>
      </c>
      <c r="I9425">
        <v>2.1</v>
      </c>
      <c r="J9425">
        <v>1</v>
      </c>
      <c r="K9425">
        <v>1166.9000000000001</v>
      </c>
      <c r="L9425" t="s">
        <v>980</v>
      </c>
      <c r="M9425" t="s">
        <v>979</v>
      </c>
      <c r="N9425" s="119">
        <v>44152</v>
      </c>
      <c r="O9425">
        <v>0</v>
      </c>
      <c r="P9425">
        <v>0</v>
      </c>
      <c r="Q9425">
        <v>4041.1999999999898</v>
      </c>
      <c r="R9425">
        <v>576.37999999999897</v>
      </c>
      <c r="S9425">
        <v>1.2010000000000001</v>
      </c>
      <c r="T9425">
        <v>33</v>
      </c>
      <c r="U9425">
        <v>1746.5999999999899</v>
      </c>
      <c r="V9425">
        <v>25</v>
      </c>
      <c r="W9425">
        <v>1.4319999999999999</v>
      </c>
      <c r="X9425">
        <v>2.3140000000000001</v>
      </c>
      <c r="Y9425" s="119">
        <v>44152</v>
      </c>
      <c r="Z9425">
        <v>408860.044701048</v>
      </c>
      <c r="AA9425">
        <v>3660491.5702619501</v>
      </c>
    </row>
    <row r="9426" spans="1:27" x14ac:dyDescent="0.25">
      <c r="A9426">
        <v>-111.976506139999</v>
      </c>
      <c r="B9426">
        <v>33.079209810000002</v>
      </c>
      <c r="C9426" t="s">
        <v>983</v>
      </c>
      <c r="D9426" t="s">
        <v>982</v>
      </c>
      <c r="E9426" t="s">
        <v>981</v>
      </c>
      <c r="F9426">
        <v>8745</v>
      </c>
      <c r="G9426">
        <v>355</v>
      </c>
      <c r="H9426">
        <v>13.33</v>
      </c>
      <c r="I9426">
        <v>1.9359999999999999</v>
      </c>
      <c r="J9426">
        <v>1</v>
      </c>
      <c r="K9426">
        <v>1167</v>
      </c>
      <c r="L9426" t="s">
        <v>980</v>
      </c>
      <c r="M9426" t="s">
        <v>979</v>
      </c>
      <c r="N9426" s="119">
        <v>44152</v>
      </c>
      <c r="O9426">
        <v>0</v>
      </c>
      <c r="P9426">
        <v>0</v>
      </c>
      <c r="Q9426">
        <v>4202</v>
      </c>
      <c r="R9426">
        <v>650.09</v>
      </c>
      <c r="S9426">
        <v>1.3540000000000001</v>
      </c>
      <c r="T9426">
        <v>33</v>
      </c>
      <c r="U9426">
        <v>1970</v>
      </c>
      <c r="V9426">
        <v>25</v>
      </c>
      <c r="W9426">
        <v>1.32</v>
      </c>
      <c r="X9426">
        <v>2.133</v>
      </c>
      <c r="Y9426" s="119">
        <v>44152</v>
      </c>
      <c r="Z9426">
        <v>408860.130169802</v>
      </c>
      <c r="AA9426">
        <v>3660492.12829025</v>
      </c>
    </row>
    <row r="9427" spans="1:27" x14ac:dyDescent="0.25">
      <c r="A9427">
        <v>-111.97650686</v>
      </c>
      <c r="B9427">
        <v>33.079215810000001</v>
      </c>
      <c r="C9427" t="s">
        <v>983</v>
      </c>
      <c r="D9427" t="s">
        <v>982</v>
      </c>
      <c r="E9427" t="s">
        <v>981</v>
      </c>
      <c r="F9427">
        <v>8746</v>
      </c>
      <c r="G9427">
        <v>5</v>
      </c>
      <c r="H9427">
        <v>13.33</v>
      </c>
      <c r="I9427">
        <v>2.2639999999999998</v>
      </c>
      <c r="J9427">
        <v>1</v>
      </c>
      <c r="K9427">
        <v>1167.0999999999899</v>
      </c>
      <c r="L9427" t="s">
        <v>980</v>
      </c>
      <c r="M9427" t="s">
        <v>979</v>
      </c>
      <c r="N9427" s="119">
        <v>44152</v>
      </c>
      <c r="O9427">
        <v>0</v>
      </c>
      <c r="P9427">
        <v>0</v>
      </c>
      <c r="Q9427">
        <v>3893.4</v>
      </c>
      <c r="R9427">
        <v>515.05999999999904</v>
      </c>
      <c r="S9427">
        <v>1.073</v>
      </c>
      <c r="T9427">
        <v>33</v>
      </c>
      <c r="U9427">
        <v>1560.79999999999</v>
      </c>
      <c r="V9427">
        <v>25</v>
      </c>
      <c r="W9427">
        <v>1.5429999999999999</v>
      </c>
      <c r="X9427">
        <v>2.4950000000000001</v>
      </c>
      <c r="Y9427" s="119">
        <v>44152</v>
      </c>
      <c r="Z9427">
        <v>408860.06915498001</v>
      </c>
      <c r="AA9427">
        <v>3660492.7941238401</v>
      </c>
    </row>
    <row r="9428" spans="1:27" x14ac:dyDescent="0.25">
      <c r="A9428">
        <v>-111.976506169999</v>
      </c>
      <c r="B9428">
        <v>33.079221779999898</v>
      </c>
      <c r="C9428" t="s">
        <v>983</v>
      </c>
      <c r="D9428" t="s">
        <v>982</v>
      </c>
      <c r="E9428" t="s">
        <v>981</v>
      </c>
      <c r="F9428">
        <v>8747</v>
      </c>
      <c r="G9428">
        <v>1</v>
      </c>
      <c r="H9428">
        <v>13.33</v>
      </c>
      <c r="I9428">
        <v>2.3290000000000002</v>
      </c>
      <c r="J9428">
        <v>1</v>
      </c>
      <c r="K9428">
        <v>1167</v>
      </c>
      <c r="L9428" t="s">
        <v>980</v>
      </c>
      <c r="M9428" t="s">
        <v>979</v>
      </c>
      <c r="N9428" s="119">
        <v>44152</v>
      </c>
      <c r="O9428">
        <v>0</v>
      </c>
      <c r="P9428">
        <v>0</v>
      </c>
      <c r="Q9428">
        <v>4875.8</v>
      </c>
      <c r="R9428">
        <v>626.85</v>
      </c>
      <c r="S9428">
        <v>1.306</v>
      </c>
      <c r="T9428">
        <v>33</v>
      </c>
      <c r="U9428">
        <v>1899.5</v>
      </c>
      <c r="V9428">
        <v>25</v>
      </c>
      <c r="W9428">
        <v>1.5880000000000001</v>
      </c>
      <c r="X9428">
        <v>2.5670000000000002</v>
      </c>
      <c r="Y9428" s="119">
        <v>44152</v>
      </c>
      <c r="Z9428">
        <v>408860.13971550198</v>
      </c>
      <c r="AA9428">
        <v>3660493.45540705</v>
      </c>
    </row>
    <row r="9429" spans="1:27" x14ac:dyDescent="0.25">
      <c r="A9429">
        <v>-111.97650634</v>
      </c>
      <c r="B9429">
        <v>33.079227779999897</v>
      </c>
      <c r="C9429" t="s">
        <v>983</v>
      </c>
      <c r="D9429" t="s">
        <v>982</v>
      </c>
      <c r="E9429" t="s">
        <v>981</v>
      </c>
      <c r="F9429">
        <v>8748</v>
      </c>
      <c r="G9429">
        <v>2</v>
      </c>
      <c r="H9429">
        <v>13.33</v>
      </c>
      <c r="I9429">
        <v>2.3290000000000002</v>
      </c>
      <c r="J9429">
        <v>1</v>
      </c>
      <c r="K9429">
        <v>1167.0999999999899</v>
      </c>
      <c r="L9429" t="s">
        <v>980</v>
      </c>
      <c r="M9429" t="s">
        <v>979</v>
      </c>
      <c r="N9429" s="119">
        <v>44152</v>
      </c>
      <c r="O9429">
        <v>0</v>
      </c>
      <c r="P9429">
        <v>0</v>
      </c>
      <c r="Q9429">
        <v>4258.6999999999898</v>
      </c>
      <c r="R9429">
        <v>547.50999999999897</v>
      </c>
      <c r="S9429">
        <v>1.141</v>
      </c>
      <c r="T9429">
        <v>33</v>
      </c>
      <c r="U9429">
        <v>1659.0999999999899</v>
      </c>
      <c r="V9429">
        <v>25</v>
      </c>
      <c r="W9429">
        <v>1.5880000000000001</v>
      </c>
      <c r="X9429">
        <v>2.5670000000000002</v>
      </c>
      <c r="Y9429" s="119">
        <v>44152</v>
      </c>
      <c r="Z9429">
        <v>408860.13003646903</v>
      </c>
      <c r="AA9429">
        <v>3660494.1207630602</v>
      </c>
    </row>
    <row r="9430" spans="1:27" x14ac:dyDescent="0.25">
      <c r="A9430">
        <v>-111.976506509999</v>
      </c>
      <c r="B9430">
        <v>33.079233790000004</v>
      </c>
      <c r="C9430" t="s">
        <v>983</v>
      </c>
      <c r="D9430" t="s">
        <v>982</v>
      </c>
      <c r="E9430" t="s">
        <v>981</v>
      </c>
      <c r="F9430">
        <v>8749</v>
      </c>
      <c r="G9430">
        <v>3</v>
      </c>
      <c r="H9430">
        <v>13.33</v>
      </c>
      <c r="I9430">
        <v>2.0009999999999999</v>
      </c>
      <c r="J9430">
        <v>1</v>
      </c>
      <c r="K9430">
        <v>1167</v>
      </c>
      <c r="L9430" t="s">
        <v>980</v>
      </c>
      <c r="M9430" t="s">
        <v>979</v>
      </c>
      <c r="N9430" s="119">
        <v>44152</v>
      </c>
      <c r="O9430">
        <v>0</v>
      </c>
      <c r="P9430">
        <v>0</v>
      </c>
      <c r="Q9430">
        <v>4390.3999999999896</v>
      </c>
      <c r="R9430">
        <v>656.98</v>
      </c>
      <c r="S9430">
        <v>1.369</v>
      </c>
      <c r="T9430">
        <v>33</v>
      </c>
      <c r="U9430">
        <v>1990.9</v>
      </c>
      <c r="V9430">
        <v>25</v>
      </c>
      <c r="W9430">
        <v>1.365</v>
      </c>
      <c r="X9430">
        <v>2.2050000000000001</v>
      </c>
      <c r="Y9430" s="119">
        <v>44152</v>
      </c>
      <c r="Z9430">
        <v>408860.12036775501</v>
      </c>
      <c r="AA9430">
        <v>3660494.7872277601</v>
      </c>
    </row>
    <row r="9431" spans="1:27" x14ac:dyDescent="0.25">
      <c r="A9431">
        <v>-111.9765062</v>
      </c>
      <c r="B9431">
        <v>33.07923984</v>
      </c>
      <c r="C9431" t="s">
        <v>983</v>
      </c>
      <c r="D9431" t="s">
        <v>982</v>
      </c>
      <c r="E9431" t="s">
        <v>981</v>
      </c>
      <c r="F9431">
        <v>8750</v>
      </c>
      <c r="G9431">
        <v>7</v>
      </c>
      <c r="H9431">
        <v>13.33</v>
      </c>
      <c r="I9431">
        <v>2.0339999999999998</v>
      </c>
      <c r="J9431">
        <v>1</v>
      </c>
      <c r="K9431">
        <v>1166.9000000000001</v>
      </c>
      <c r="L9431" t="s">
        <v>980</v>
      </c>
      <c r="M9431" t="s">
        <v>979</v>
      </c>
      <c r="N9431" s="119">
        <v>44152</v>
      </c>
      <c r="O9431">
        <v>0</v>
      </c>
      <c r="P9431">
        <v>0</v>
      </c>
      <c r="Q9431">
        <v>4967.6999999999898</v>
      </c>
      <c r="R9431">
        <v>731.37</v>
      </c>
      <c r="S9431">
        <v>1.524</v>
      </c>
      <c r="T9431">
        <v>33</v>
      </c>
      <c r="U9431">
        <v>2216.3000000000002</v>
      </c>
      <c r="V9431">
        <v>25</v>
      </c>
      <c r="W9431">
        <v>1.387</v>
      </c>
      <c r="X9431">
        <v>2.2410000000000001</v>
      </c>
      <c r="Y9431" s="119">
        <v>44152</v>
      </c>
      <c r="Z9431">
        <v>408860.155542425</v>
      </c>
      <c r="AA9431">
        <v>3660495.4577103802</v>
      </c>
    </row>
    <row r="9432" spans="1:27" x14ac:dyDescent="0.25">
      <c r="A9432">
        <v>-111.97650568</v>
      </c>
      <c r="B9432">
        <v>33.079245790000002</v>
      </c>
      <c r="C9432" t="s">
        <v>983</v>
      </c>
      <c r="D9432" t="s">
        <v>982</v>
      </c>
      <c r="E9432" t="s">
        <v>981</v>
      </c>
      <c r="F9432">
        <v>8751</v>
      </c>
      <c r="G9432">
        <v>4</v>
      </c>
      <c r="H9432">
        <v>13.33</v>
      </c>
      <c r="I9432">
        <v>2.3290000000000002</v>
      </c>
      <c r="J9432">
        <v>1</v>
      </c>
      <c r="K9432">
        <v>1166.9000000000001</v>
      </c>
      <c r="L9432" t="s">
        <v>980</v>
      </c>
      <c r="M9432" t="s">
        <v>979</v>
      </c>
      <c r="N9432" s="119">
        <v>44152</v>
      </c>
      <c r="O9432">
        <v>0</v>
      </c>
      <c r="P9432">
        <v>0</v>
      </c>
      <c r="Q9432">
        <v>5903.3999999999896</v>
      </c>
      <c r="R9432">
        <v>758.97</v>
      </c>
      <c r="S9432">
        <v>1.581</v>
      </c>
      <c r="T9432">
        <v>33</v>
      </c>
      <c r="U9432">
        <v>2299.9</v>
      </c>
      <c r="V9432">
        <v>25</v>
      </c>
      <c r="W9432">
        <v>1.5880000000000001</v>
      </c>
      <c r="X9432">
        <v>2.5670000000000002</v>
      </c>
      <c r="Y9432" s="119">
        <v>44152</v>
      </c>
      <c r="Z9432">
        <v>408860.21021488198</v>
      </c>
      <c r="AA9432">
        <v>3660496.11692385</v>
      </c>
    </row>
    <row r="9433" spans="1:27" x14ac:dyDescent="0.25">
      <c r="A9433">
        <v>-111.976504829999</v>
      </c>
      <c r="B9433">
        <v>33.079250780000002</v>
      </c>
      <c r="C9433" t="s">
        <v>983</v>
      </c>
      <c r="D9433" t="s">
        <v>982</v>
      </c>
      <c r="E9433" t="s">
        <v>981</v>
      </c>
      <c r="F9433">
        <v>8752</v>
      </c>
      <c r="G9433">
        <v>359</v>
      </c>
      <c r="H9433">
        <v>13.33</v>
      </c>
      <c r="I9433">
        <v>1.804</v>
      </c>
      <c r="J9433">
        <v>1</v>
      </c>
      <c r="K9433">
        <v>1167</v>
      </c>
      <c r="L9433" t="s">
        <v>980</v>
      </c>
      <c r="M9433" t="s">
        <v>979</v>
      </c>
      <c r="N9433" s="119">
        <v>44152</v>
      </c>
      <c r="O9433">
        <v>0</v>
      </c>
      <c r="P9433">
        <v>0</v>
      </c>
      <c r="Q9433">
        <v>6225.8</v>
      </c>
      <c r="R9433">
        <v>1033.29999999999</v>
      </c>
      <c r="S9433">
        <v>2.153</v>
      </c>
      <c r="T9433">
        <v>33</v>
      </c>
      <c r="U9433">
        <v>3131.0999999999899</v>
      </c>
      <c r="V9433">
        <v>25</v>
      </c>
      <c r="W9433">
        <v>1.23</v>
      </c>
      <c r="X9433">
        <v>1.988</v>
      </c>
      <c r="Y9433" s="119">
        <v>44152</v>
      </c>
      <c r="Z9433">
        <v>408860.29469864903</v>
      </c>
      <c r="AA9433">
        <v>3660496.6694174302</v>
      </c>
    </row>
    <row r="9434" spans="1:27" x14ac:dyDescent="0.25">
      <c r="A9434">
        <v>-111.97650568</v>
      </c>
      <c r="B9434">
        <v>33.079256790000002</v>
      </c>
      <c r="C9434" t="s">
        <v>983</v>
      </c>
      <c r="D9434" t="s">
        <v>982</v>
      </c>
      <c r="E9434" t="s">
        <v>981</v>
      </c>
      <c r="F9434">
        <v>8753</v>
      </c>
      <c r="G9434">
        <v>4</v>
      </c>
      <c r="H9434">
        <v>13.33</v>
      </c>
      <c r="I9434">
        <v>2.2639999999999998</v>
      </c>
      <c r="J9434">
        <v>1</v>
      </c>
      <c r="K9434">
        <v>1167</v>
      </c>
      <c r="L9434" t="s">
        <v>980</v>
      </c>
      <c r="M9434" t="s">
        <v>979</v>
      </c>
      <c r="N9434" s="119">
        <v>44152</v>
      </c>
      <c r="O9434">
        <v>0</v>
      </c>
      <c r="P9434">
        <v>0</v>
      </c>
      <c r="Q9434">
        <v>4621.6000000000004</v>
      </c>
      <c r="R9434">
        <v>611.38999999999896</v>
      </c>
      <c r="S9434">
        <v>1.274</v>
      </c>
      <c r="T9434">
        <v>33</v>
      </c>
      <c r="U9434">
        <v>1852.7</v>
      </c>
      <c r="V9434">
        <v>25</v>
      </c>
      <c r="W9434">
        <v>1.5429999999999999</v>
      </c>
      <c r="X9434">
        <v>2.4950000000000001</v>
      </c>
      <c r="Y9434" s="119">
        <v>44152</v>
      </c>
      <c r="Z9434">
        <v>408860.221560265</v>
      </c>
      <c r="AA9434">
        <v>3660497.3364725802</v>
      </c>
    </row>
    <row r="9435" spans="1:27" x14ac:dyDescent="0.25">
      <c r="A9435">
        <v>-111.976504489999</v>
      </c>
      <c r="B9435">
        <v>33.079262790000001</v>
      </c>
      <c r="C9435" t="s">
        <v>983</v>
      </c>
      <c r="D9435" t="s">
        <v>982</v>
      </c>
      <c r="E9435" t="s">
        <v>981</v>
      </c>
      <c r="F9435">
        <v>8754</v>
      </c>
      <c r="G9435">
        <v>357</v>
      </c>
      <c r="H9435">
        <v>13.33</v>
      </c>
      <c r="I9435">
        <v>2.2309999999999999</v>
      </c>
      <c r="J9435">
        <v>1</v>
      </c>
      <c r="K9435">
        <v>1167</v>
      </c>
      <c r="L9435" t="s">
        <v>980</v>
      </c>
      <c r="M9435" t="s">
        <v>979</v>
      </c>
      <c r="N9435" s="119">
        <v>44152</v>
      </c>
      <c r="O9435">
        <v>0</v>
      </c>
      <c r="P9435">
        <v>0</v>
      </c>
      <c r="Q9435">
        <v>4714.6999999999898</v>
      </c>
      <c r="R9435">
        <v>632.87</v>
      </c>
      <c r="S9435">
        <v>1.3180000000000001</v>
      </c>
      <c r="T9435">
        <v>33</v>
      </c>
      <c r="U9435">
        <v>1917.79999999999</v>
      </c>
      <c r="V9435">
        <v>25</v>
      </c>
      <c r="W9435">
        <v>1.5209999999999999</v>
      </c>
      <c r="X9435">
        <v>2.4580000000000002</v>
      </c>
      <c r="Y9435" s="119">
        <v>44152</v>
      </c>
      <c r="Z9435">
        <v>408860.33882056799</v>
      </c>
      <c r="AA9435">
        <v>3660498.0006476901</v>
      </c>
    </row>
    <row r="9436" spans="1:27" x14ac:dyDescent="0.25">
      <c r="A9436">
        <v>-111.97650534</v>
      </c>
      <c r="B9436">
        <v>33.07926878</v>
      </c>
      <c r="C9436" t="s">
        <v>983</v>
      </c>
      <c r="D9436" t="s">
        <v>982</v>
      </c>
      <c r="E9436" t="s">
        <v>981</v>
      </c>
      <c r="F9436">
        <v>8755</v>
      </c>
      <c r="G9436">
        <v>2</v>
      </c>
      <c r="H9436">
        <v>13.33</v>
      </c>
      <c r="I9436">
        <v>2.4279999999999999</v>
      </c>
      <c r="J9436">
        <v>1</v>
      </c>
      <c r="K9436">
        <v>1166.9000000000001</v>
      </c>
      <c r="L9436" t="s">
        <v>980</v>
      </c>
      <c r="M9436" t="s">
        <v>979</v>
      </c>
      <c r="N9436" s="119">
        <v>44152</v>
      </c>
      <c r="O9436">
        <v>0</v>
      </c>
      <c r="P9436">
        <v>0</v>
      </c>
      <c r="Q9436">
        <v>3901.6999999999898</v>
      </c>
      <c r="R9436">
        <v>481.27999999999901</v>
      </c>
      <c r="S9436">
        <v>1.0029999999999999</v>
      </c>
      <c r="T9436">
        <v>33</v>
      </c>
      <c r="U9436">
        <v>1458.4</v>
      </c>
      <c r="V9436">
        <v>25</v>
      </c>
      <c r="W9436">
        <v>1.655</v>
      </c>
      <c r="X9436">
        <v>2.6749999999999998</v>
      </c>
      <c r="Y9436" s="119">
        <v>44152</v>
      </c>
      <c r="Z9436">
        <v>408860.26566156599</v>
      </c>
      <c r="AA9436">
        <v>3660498.6654854799</v>
      </c>
    </row>
    <row r="9437" spans="1:27" x14ac:dyDescent="0.25">
      <c r="A9437">
        <v>-111.976504489999</v>
      </c>
      <c r="B9437">
        <v>33.0792747899999</v>
      </c>
      <c r="C9437" t="s">
        <v>983</v>
      </c>
      <c r="D9437" t="s">
        <v>982</v>
      </c>
      <c r="E9437" t="s">
        <v>981</v>
      </c>
      <c r="F9437">
        <v>8756</v>
      </c>
      <c r="G9437">
        <v>357</v>
      </c>
      <c r="H9437">
        <v>13.33</v>
      </c>
      <c r="I9437">
        <v>2.0339999999999998</v>
      </c>
      <c r="J9437">
        <v>1</v>
      </c>
      <c r="K9437">
        <v>1167</v>
      </c>
      <c r="L9437" t="s">
        <v>980</v>
      </c>
      <c r="M9437" t="s">
        <v>979</v>
      </c>
      <c r="N9437" s="119">
        <v>44152</v>
      </c>
      <c r="O9437">
        <v>0</v>
      </c>
      <c r="P9437">
        <v>0</v>
      </c>
      <c r="Q9437">
        <v>4759.3</v>
      </c>
      <c r="R9437">
        <v>700.69</v>
      </c>
      <c r="S9437">
        <v>1.46</v>
      </c>
      <c r="T9437">
        <v>33</v>
      </c>
      <c r="U9437">
        <v>2123.3000000000002</v>
      </c>
      <c r="V9437">
        <v>25</v>
      </c>
      <c r="W9437">
        <v>1.387</v>
      </c>
      <c r="X9437">
        <v>2.2410000000000001</v>
      </c>
      <c r="Y9437" s="119">
        <v>44152</v>
      </c>
      <c r="Z9437">
        <v>408860.35119734099</v>
      </c>
      <c r="AA9437">
        <v>3660499.3310644901</v>
      </c>
    </row>
    <row r="9438" spans="1:27" x14ac:dyDescent="0.25">
      <c r="A9438">
        <v>-111.976506369999</v>
      </c>
      <c r="B9438">
        <v>33.079280850000004</v>
      </c>
      <c r="C9438" t="s">
        <v>983</v>
      </c>
      <c r="D9438" t="s">
        <v>982</v>
      </c>
      <c r="E9438" t="s">
        <v>981</v>
      </c>
      <c r="F9438">
        <v>8757</v>
      </c>
      <c r="G9438">
        <v>8</v>
      </c>
      <c r="H9438">
        <v>13.33</v>
      </c>
      <c r="I9438">
        <v>2.0670000000000002</v>
      </c>
      <c r="J9438">
        <v>1</v>
      </c>
      <c r="K9438">
        <v>1167</v>
      </c>
      <c r="L9438" t="s">
        <v>980</v>
      </c>
      <c r="M9438" t="s">
        <v>979</v>
      </c>
      <c r="N9438" s="119">
        <v>44152</v>
      </c>
      <c r="O9438">
        <v>0</v>
      </c>
      <c r="P9438">
        <v>0</v>
      </c>
      <c r="Q9438">
        <v>4874.3</v>
      </c>
      <c r="R9438">
        <v>706.23</v>
      </c>
      <c r="S9438">
        <v>1.4710000000000001</v>
      </c>
      <c r="T9438">
        <v>33</v>
      </c>
      <c r="U9438">
        <v>2140.0999999999899</v>
      </c>
      <c r="V9438">
        <v>25</v>
      </c>
      <c r="W9438">
        <v>1.409</v>
      </c>
      <c r="X9438">
        <v>2.278</v>
      </c>
      <c r="Y9438" s="119">
        <v>44152</v>
      </c>
      <c r="Z9438">
        <v>408860.18197269703</v>
      </c>
      <c r="AA9438">
        <v>3660500.0045574098</v>
      </c>
    </row>
    <row r="9439" spans="1:27" x14ac:dyDescent="0.25">
      <c r="A9439">
        <v>-111.976504829999</v>
      </c>
      <c r="B9439">
        <v>33.079286779999897</v>
      </c>
      <c r="C9439" t="s">
        <v>983</v>
      </c>
      <c r="D9439" t="s">
        <v>982</v>
      </c>
      <c r="E9439" t="s">
        <v>981</v>
      </c>
      <c r="F9439">
        <v>8758</v>
      </c>
      <c r="G9439">
        <v>359</v>
      </c>
      <c r="H9439">
        <v>13.33</v>
      </c>
      <c r="I9439">
        <v>2.1</v>
      </c>
      <c r="J9439">
        <v>1</v>
      </c>
      <c r="K9439">
        <v>1167</v>
      </c>
      <c r="L9439" t="s">
        <v>980</v>
      </c>
      <c r="M9439" t="s">
        <v>979</v>
      </c>
      <c r="N9439" s="119">
        <v>44152</v>
      </c>
      <c r="O9439">
        <v>0</v>
      </c>
      <c r="P9439">
        <v>0</v>
      </c>
      <c r="Q9439">
        <v>5346.3999999999896</v>
      </c>
      <c r="R9439">
        <v>762.52999999999895</v>
      </c>
      <c r="S9439">
        <v>1.589</v>
      </c>
      <c r="T9439">
        <v>33</v>
      </c>
      <c r="U9439">
        <v>2310.6999999999898</v>
      </c>
      <c r="V9439">
        <v>25</v>
      </c>
      <c r="W9439">
        <v>1.4319999999999999</v>
      </c>
      <c r="X9439">
        <v>2.3140000000000001</v>
      </c>
      <c r="Y9439" s="119">
        <v>44152</v>
      </c>
      <c r="Z9439">
        <v>408860.33182898001</v>
      </c>
      <c r="AA9439">
        <v>3660500.6606678399</v>
      </c>
    </row>
    <row r="9440" spans="1:27" x14ac:dyDescent="0.25">
      <c r="A9440">
        <v>-111.97650534</v>
      </c>
      <c r="B9440">
        <v>33.079292780000003</v>
      </c>
      <c r="C9440" t="s">
        <v>983</v>
      </c>
      <c r="D9440" t="s">
        <v>982</v>
      </c>
      <c r="E9440" t="s">
        <v>981</v>
      </c>
      <c r="F9440">
        <v>8759</v>
      </c>
      <c r="G9440">
        <v>2</v>
      </c>
      <c r="H9440">
        <v>13.33</v>
      </c>
      <c r="I9440">
        <v>2.2639999999999998</v>
      </c>
      <c r="J9440">
        <v>1</v>
      </c>
      <c r="K9440">
        <v>1166.9000000000001</v>
      </c>
      <c r="L9440" t="s">
        <v>980</v>
      </c>
      <c r="M9440" t="s">
        <v>979</v>
      </c>
      <c r="N9440" s="119">
        <v>44152</v>
      </c>
      <c r="O9440">
        <v>0</v>
      </c>
      <c r="P9440">
        <v>0</v>
      </c>
      <c r="Q9440">
        <v>6559.3</v>
      </c>
      <c r="R9440">
        <v>867.73</v>
      </c>
      <c r="S9440">
        <v>1.8080000000000001</v>
      </c>
      <c r="T9440">
        <v>33</v>
      </c>
      <c r="U9440">
        <v>2629.5</v>
      </c>
      <c r="V9440">
        <v>25</v>
      </c>
      <c r="W9440">
        <v>1.5429999999999999</v>
      </c>
      <c r="X9440">
        <v>2.4950000000000001</v>
      </c>
      <c r="Y9440" s="119">
        <v>44152</v>
      </c>
      <c r="Z9440">
        <v>408860.29041514097</v>
      </c>
      <c r="AA9440">
        <v>3660501.3263190901</v>
      </c>
    </row>
    <row r="9441" spans="1:27" x14ac:dyDescent="0.25">
      <c r="A9441">
        <v>-111.976504829999</v>
      </c>
      <c r="B9441">
        <v>33.079298780000002</v>
      </c>
      <c r="C9441" t="s">
        <v>983</v>
      </c>
      <c r="D9441" t="s">
        <v>982</v>
      </c>
      <c r="E9441" t="s">
        <v>981</v>
      </c>
      <c r="F9441">
        <v>8760</v>
      </c>
      <c r="G9441">
        <v>359</v>
      </c>
      <c r="H9441">
        <v>13.33</v>
      </c>
      <c r="I9441">
        <v>2.0009999999999999</v>
      </c>
      <c r="J9441">
        <v>1</v>
      </c>
      <c r="K9441">
        <v>1167</v>
      </c>
      <c r="L9441" t="s">
        <v>980</v>
      </c>
      <c r="M9441" t="s">
        <v>979</v>
      </c>
      <c r="N9441" s="119">
        <v>44152</v>
      </c>
      <c r="O9441">
        <v>0</v>
      </c>
      <c r="P9441">
        <v>0</v>
      </c>
      <c r="Q9441">
        <v>5125.5</v>
      </c>
      <c r="R9441">
        <v>766.97</v>
      </c>
      <c r="S9441">
        <v>1.5980000000000001</v>
      </c>
      <c r="T9441">
        <v>33</v>
      </c>
      <c r="U9441">
        <v>2324.1999999999898</v>
      </c>
      <c r="V9441">
        <v>25</v>
      </c>
      <c r="W9441">
        <v>1.365</v>
      </c>
      <c r="X9441">
        <v>2.2050000000000001</v>
      </c>
      <c r="Y9441" s="119">
        <v>44152</v>
      </c>
      <c r="Z9441">
        <v>408860.344205765</v>
      </c>
      <c r="AA9441">
        <v>3660501.9910846502</v>
      </c>
    </row>
    <row r="9442" spans="1:27" x14ac:dyDescent="0.25">
      <c r="A9442">
        <v>-111.97650568</v>
      </c>
      <c r="B9442">
        <v>33.079304790000002</v>
      </c>
      <c r="C9442" t="s">
        <v>983</v>
      </c>
      <c r="D9442" t="s">
        <v>982</v>
      </c>
      <c r="E9442" t="s">
        <v>981</v>
      </c>
      <c r="F9442">
        <v>8761</v>
      </c>
      <c r="G9442">
        <v>4</v>
      </c>
      <c r="H9442">
        <v>13.33</v>
      </c>
      <c r="I9442">
        <v>2.0009999999999999</v>
      </c>
      <c r="J9442">
        <v>1</v>
      </c>
      <c r="K9442">
        <v>1166.9000000000001</v>
      </c>
      <c r="L9442" t="s">
        <v>980</v>
      </c>
      <c r="M9442" t="s">
        <v>979</v>
      </c>
      <c r="N9442" s="119">
        <v>44152</v>
      </c>
      <c r="O9442">
        <v>0</v>
      </c>
      <c r="P9442">
        <v>0</v>
      </c>
      <c r="Q9442">
        <v>5978.8</v>
      </c>
      <c r="R9442">
        <v>894.66999999999905</v>
      </c>
      <c r="S9442">
        <v>1.8640000000000001</v>
      </c>
      <c r="T9442">
        <v>33</v>
      </c>
      <c r="U9442">
        <v>2711.0999999999899</v>
      </c>
      <c r="V9442">
        <v>25</v>
      </c>
      <c r="W9442">
        <v>1.365</v>
      </c>
      <c r="X9442">
        <v>2.2050000000000001</v>
      </c>
      <c r="Y9442" s="119">
        <v>44152</v>
      </c>
      <c r="Z9442">
        <v>408860.27106743201</v>
      </c>
      <c r="AA9442">
        <v>3660502.65813981</v>
      </c>
    </row>
    <row r="9443" spans="1:27" x14ac:dyDescent="0.25">
      <c r="A9443">
        <v>-111.97650432</v>
      </c>
      <c r="B9443">
        <v>33.079309790000003</v>
      </c>
      <c r="C9443" t="s">
        <v>983</v>
      </c>
      <c r="D9443" t="s">
        <v>982</v>
      </c>
      <c r="E9443" t="s">
        <v>981</v>
      </c>
      <c r="F9443">
        <v>8762</v>
      </c>
      <c r="G9443">
        <v>356</v>
      </c>
      <c r="H9443">
        <v>13.33</v>
      </c>
      <c r="I9443">
        <v>2.133</v>
      </c>
      <c r="J9443">
        <v>1</v>
      </c>
      <c r="K9443">
        <v>1166.9000000000001</v>
      </c>
      <c r="L9443" t="s">
        <v>980</v>
      </c>
      <c r="M9443" t="s">
        <v>979</v>
      </c>
      <c r="N9443" s="119">
        <v>44152</v>
      </c>
      <c r="O9443">
        <v>0</v>
      </c>
      <c r="P9443">
        <v>0</v>
      </c>
      <c r="Q9443">
        <v>5258.1</v>
      </c>
      <c r="R9443">
        <v>738.39999999999895</v>
      </c>
      <c r="S9443">
        <v>1.538</v>
      </c>
      <c r="T9443">
        <v>33</v>
      </c>
      <c r="U9443">
        <v>2237.5999999999899</v>
      </c>
      <c r="V9443">
        <v>25</v>
      </c>
      <c r="W9443">
        <v>1.454</v>
      </c>
      <c r="X9443">
        <v>2.35</v>
      </c>
      <c r="Y9443" s="119">
        <v>44152</v>
      </c>
      <c r="Z9443">
        <v>408860.40316369</v>
      </c>
      <c r="AA9443">
        <v>3660503.2112992401</v>
      </c>
    </row>
    <row r="9444" spans="1:27" x14ac:dyDescent="0.25">
      <c r="A9444">
        <v>-111.976505509999</v>
      </c>
      <c r="B9444">
        <v>33.079315790000003</v>
      </c>
      <c r="C9444" t="s">
        <v>983</v>
      </c>
      <c r="D9444" t="s">
        <v>982</v>
      </c>
      <c r="E9444" t="s">
        <v>981</v>
      </c>
      <c r="F9444">
        <v>8763</v>
      </c>
      <c r="G9444">
        <v>3</v>
      </c>
      <c r="H9444">
        <v>13.33</v>
      </c>
      <c r="I9444">
        <v>2.165</v>
      </c>
      <c r="J9444">
        <v>1</v>
      </c>
      <c r="K9444">
        <v>1166.9000000000001</v>
      </c>
      <c r="L9444" t="s">
        <v>980</v>
      </c>
      <c r="M9444" t="s">
        <v>979</v>
      </c>
      <c r="N9444" s="119">
        <v>44152</v>
      </c>
      <c r="O9444">
        <v>0</v>
      </c>
      <c r="P9444">
        <v>0</v>
      </c>
      <c r="Q9444">
        <v>5212.1999999999898</v>
      </c>
      <c r="R9444">
        <v>720.87</v>
      </c>
      <c r="S9444">
        <v>1.502</v>
      </c>
      <c r="T9444">
        <v>33</v>
      </c>
      <c r="U9444">
        <v>2184.4</v>
      </c>
      <c r="V9444">
        <v>25</v>
      </c>
      <c r="W9444">
        <v>1.476</v>
      </c>
      <c r="X9444">
        <v>2.3860000000000001</v>
      </c>
      <c r="Y9444" s="119">
        <v>44152</v>
      </c>
      <c r="Z9444">
        <v>408860.29828023998</v>
      </c>
      <c r="AA9444">
        <v>3660503.87754094</v>
      </c>
    </row>
    <row r="9445" spans="1:27" x14ac:dyDescent="0.25">
      <c r="A9445">
        <v>-111.97650534</v>
      </c>
      <c r="B9445">
        <v>33.079321780000001</v>
      </c>
      <c r="C9445" t="s">
        <v>983</v>
      </c>
      <c r="D9445" t="s">
        <v>982</v>
      </c>
      <c r="E9445" t="s">
        <v>981</v>
      </c>
      <c r="F9445">
        <v>8764</v>
      </c>
      <c r="G9445">
        <v>2</v>
      </c>
      <c r="H9445">
        <v>13.33</v>
      </c>
      <c r="I9445">
        <v>2.0339999999999998</v>
      </c>
      <c r="J9445">
        <v>1</v>
      </c>
      <c r="K9445">
        <v>1167</v>
      </c>
      <c r="L9445" t="s">
        <v>980</v>
      </c>
      <c r="M9445" t="s">
        <v>979</v>
      </c>
      <c r="N9445" s="119">
        <v>44152</v>
      </c>
      <c r="O9445">
        <v>0</v>
      </c>
      <c r="P9445">
        <v>0</v>
      </c>
      <c r="Q9445">
        <v>4788.6000000000004</v>
      </c>
      <c r="R9445">
        <v>705.00999999999897</v>
      </c>
      <c r="S9445">
        <v>1.4690000000000001</v>
      </c>
      <c r="T9445">
        <v>33</v>
      </c>
      <c r="U9445">
        <v>2136.4</v>
      </c>
      <c r="V9445">
        <v>25</v>
      </c>
      <c r="W9445">
        <v>1.387</v>
      </c>
      <c r="X9445">
        <v>2.2410000000000001</v>
      </c>
      <c r="Y9445" s="119">
        <v>44152</v>
      </c>
      <c r="Z9445">
        <v>408860.320325732</v>
      </c>
      <c r="AA9445">
        <v>3660504.5414930498</v>
      </c>
    </row>
    <row r="9446" spans="1:27" x14ac:dyDescent="0.25">
      <c r="A9446">
        <v>-111.97650654</v>
      </c>
      <c r="B9446">
        <v>33.079327880000001</v>
      </c>
      <c r="C9446" t="s">
        <v>983</v>
      </c>
      <c r="D9446" t="s">
        <v>982</v>
      </c>
      <c r="E9446" t="s">
        <v>981</v>
      </c>
      <c r="F9446">
        <v>8765</v>
      </c>
      <c r="G9446">
        <v>9</v>
      </c>
      <c r="H9446">
        <v>13.33</v>
      </c>
      <c r="I9446">
        <v>2.133</v>
      </c>
      <c r="J9446">
        <v>1</v>
      </c>
      <c r="K9446">
        <v>1167</v>
      </c>
      <c r="L9446" t="s">
        <v>980</v>
      </c>
      <c r="M9446" t="s">
        <v>979</v>
      </c>
      <c r="N9446" s="119">
        <v>44152</v>
      </c>
      <c r="O9446">
        <v>0</v>
      </c>
      <c r="P9446">
        <v>0</v>
      </c>
      <c r="Q9446">
        <v>5233.6000000000004</v>
      </c>
      <c r="R9446">
        <v>734.96</v>
      </c>
      <c r="S9446">
        <v>1.5309999999999999</v>
      </c>
      <c r="T9446">
        <v>33</v>
      </c>
      <c r="U9446">
        <v>2227.0999999999899</v>
      </c>
      <c r="V9446">
        <v>25</v>
      </c>
      <c r="W9446">
        <v>1.454</v>
      </c>
      <c r="X9446">
        <v>2.35</v>
      </c>
      <c r="Y9446" s="119">
        <v>44152</v>
      </c>
      <c r="Z9446">
        <v>408860.21461206803</v>
      </c>
      <c r="AA9446">
        <v>3660505.21883024</v>
      </c>
    </row>
    <row r="9447" spans="1:27" x14ac:dyDescent="0.25">
      <c r="A9447">
        <v>-111.97650466</v>
      </c>
      <c r="B9447">
        <v>33.079333779999899</v>
      </c>
      <c r="C9447" t="s">
        <v>983</v>
      </c>
      <c r="D9447" t="s">
        <v>982</v>
      </c>
      <c r="E9447" t="s">
        <v>981</v>
      </c>
      <c r="F9447">
        <v>8766</v>
      </c>
      <c r="G9447">
        <v>358</v>
      </c>
      <c r="H9447">
        <v>13.33</v>
      </c>
      <c r="I9447">
        <v>2.1</v>
      </c>
      <c r="J9447">
        <v>1</v>
      </c>
      <c r="K9447">
        <v>1166.9000000000001</v>
      </c>
      <c r="L9447" t="s">
        <v>980</v>
      </c>
      <c r="M9447" t="s">
        <v>979</v>
      </c>
      <c r="N9447" s="119">
        <v>44152</v>
      </c>
      <c r="O9447">
        <v>0</v>
      </c>
      <c r="P9447">
        <v>0</v>
      </c>
      <c r="Q9447">
        <v>5140.1000000000004</v>
      </c>
      <c r="R9447">
        <v>733.11</v>
      </c>
      <c r="S9447">
        <v>1.5269999999999999</v>
      </c>
      <c r="T9447">
        <v>33</v>
      </c>
      <c r="U9447">
        <v>2221.5</v>
      </c>
      <c r="V9447">
        <v>25</v>
      </c>
      <c r="W9447">
        <v>1.4319999999999999</v>
      </c>
      <c r="X9447">
        <v>2.3140000000000001</v>
      </c>
      <c r="Y9447" s="119">
        <v>44152</v>
      </c>
      <c r="Z9447">
        <v>408860.39617214701</v>
      </c>
      <c r="AA9447">
        <v>3660505.8713194099</v>
      </c>
    </row>
    <row r="9448" spans="1:27" x14ac:dyDescent="0.25">
      <c r="A9448">
        <v>-111.97650568</v>
      </c>
      <c r="B9448">
        <v>33.079339789999899</v>
      </c>
      <c r="C9448" t="s">
        <v>983</v>
      </c>
      <c r="D9448" t="s">
        <v>982</v>
      </c>
      <c r="E9448" t="s">
        <v>981</v>
      </c>
      <c r="F9448">
        <v>8767</v>
      </c>
      <c r="G9448">
        <v>4</v>
      </c>
      <c r="H9448">
        <v>13.33</v>
      </c>
      <c r="I9448">
        <v>2.165</v>
      </c>
      <c r="J9448">
        <v>1</v>
      </c>
      <c r="K9448">
        <v>1166.9000000000001</v>
      </c>
      <c r="L9448" t="s">
        <v>980</v>
      </c>
      <c r="M9448" t="s">
        <v>979</v>
      </c>
      <c r="N9448" s="119">
        <v>44152</v>
      </c>
      <c r="O9448">
        <v>0</v>
      </c>
      <c r="P9448">
        <v>0</v>
      </c>
      <c r="Q9448">
        <v>5604.1999999999898</v>
      </c>
      <c r="R9448">
        <v>775.07</v>
      </c>
      <c r="S9448">
        <v>1.615</v>
      </c>
      <c r="T9448">
        <v>33</v>
      </c>
      <c r="U9448">
        <v>2348.6999999999898</v>
      </c>
      <c r="V9448">
        <v>25</v>
      </c>
      <c r="W9448">
        <v>1.476</v>
      </c>
      <c r="X9448">
        <v>2.3860000000000001</v>
      </c>
      <c r="Y9448" s="119">
        <v>44152</v>
      </c>
      <c r="Z9448">
        <v>408860.30716644903</v>
      </c>
      <c r="AA9448">
        <v>3660506.5385221802</v>
      </c>
    </row>
    <row r="9449" spans="1:27" x14ac:dyDescent="0.25">
      <c r="A9449">
        <v>-111.97650466</v>
      </c>
      <c r="B9449">
        <v>33.079345779999898</v>
      </c>
      <c r="C9449" t="s">
        <v>983</v>
      </c>
      <c r="D9449" t="s">
        <v>982</v>
      </c>
      <c r="E9449" t="s">
        <v>981</v>
      </c>
      <c r="F9449">
        <v>8768</v>
      </c>
      <c r="G9449">
        <v>358</v>
      </c>
      <c r="H9449">
        <v>13.33</v>
      </c>
      <c r="I9449">
        <v>2.165</v>
      </c>
      <c r="J9449">
        <v>1</v>
      </c>
      <c r="K9449">
        <v>1166.9000000000001</v>
      </c>
      <c r="L9449" t="s">
        <v>980</v>
      </c>
      <c r="M9449" t="s">
        <v>979</v>
      </c>
      <c r="N9449" s="119">
        <v>44152</v>
      </c>
      <c r="O9449">
        <v>0</v>
      </c>
      <c r="P9449">
        <v>0</v>
      </c>
      <c r="Q9449">
        <v>6165.5</v>
      </c>
      <c r="R9449">
        <v>852.72</v>
      </c>
      <c r="S9449">
        <v>1.776</v>
      </c>
      <c r="T9449">
        <v>33</v>
      </c>
      <c r="U9449">
        <v>2584</v>
      </c>
      <c r="V9449">
        <v>25</v>
      </c>
      <c r="W9449">
        <v>1.476</v>
      </c>
      <c r="X9449">
        <v>2.3860000000000001</v>
      </c>
      <c r="Y9449" s="119">
        <v>44152</v>
      </c>
      <c r="Z9449">
        <v>408860.40854894498</v>
      </c>
      <c r="AA9449">
        <v>3660507.2017362299</v>
      </c>
    </row>
    <row r="9450" spans="1:27" x14ac:dyDescent="0.25">
      <c r="A9450">
        <v>-111.976504489999</v>
      </c>
      <c r="B9450">
        <v>33.0793507899999</v>
      </c>
      <c r="C9450" t="s">
        <v>983</v>
      </c>
      <c r="D9450" t="s">
        <v>982</v>
      </c>
      <c r="E9450" t="s">
        <v>981</v>
      </c>
      <c r="F9450">
        <v>8769</v>
      </c>
      <c r="G9450">
        <v>357</v>
      </c>
      <c r="H9450">
        <v>13.33</v>
      </c>
      <c r="I9450">
        <v>1.9690000000000001</v>
      </c>
      <c r="J9450">
        <v>1</v>
      </c>
      <c r="K9450">
        <v>1166.9000000000001</v>
      </c>
      <c r="L9450" t="s">
        <v>980</v>
      </c>
      <c r="M9450" t="s">
        <v>979</v>
      </c>
      <c r="N9450" s="119">
        <v>44152</v>
      </c>
      <c r="O9450">
        <v>0</v>
      </c>
      <c r="P9450">
        <v>0</v>
      </c>
      <c r="Q9450">
        <v>4694.8</v>
      </c>
      <c r="R9450">
        <v>714.23</v>
      </c>
      <c r="S9450">
        <v>1.488</v>
      </c>
      <c r="T9450">
        <v>33</v>
      </c>
      <c r="U9450">
        <v>2164.3000000000002</v>
      </c>
      <c r="V9450">
        <v>25</v>
      </c>
      <c r="W9450">
        <v>1.3420000000000001</v>
      </c>
      <c r="X9450">
        <v>2.169</v>
      </c>
      <c r="Y9450" s="119">
        <v>44152</v>
      </c>
      <c r="Z9450">
        <v>408860.42958366103</v>
      </c>
      <c r="AA9450">
        <v>3660507.7570376401</v>
      </c>
    </row>
    <row r="9451" spans="1:27" x14ac:dyDescent="0.25">
      <c r="A9451">
        <v>-111.9765062</v>
      </c>
      <c r="B9451">
        <v>33.079356840000003</v>
      </c>
      <c r="C9451" t="s">
        <v>983</v>
      </c>
      <c r="D9451" t="s">
        <v>982</v>
      </c>
      <c r="E9451" t="s">
        <v>981</v>
      </c>
      <c r="F9451">
        <v>8770</v>
      </c>
      <c r="G9451">
        <v>7</v>
      </c>
      <c r="H9451">
        <v>13.33</v>
      </c>
      <c r="I9451">
        <v>2.395</v>
      </c>
      <c r="J9451">
        <v>1</v>
      </c>
      <c r="K9451">
        <v>1166.9000000000001</v>
      </c>
      <c r="L9451" t="s">
        <v>980</v>
      </c>
      <c r="M9451" t="s">
        <v>979</v>
      </c>
      <c r="N9451" s="119">
        <v>44152</v>
      </c>
      <c r="O9451">
        <v>0</v>
      </c>
      <c r="P9451">
        <v>0</v>
      </c>
      <c r="Q9451">
        <v>4778.3999999999896</v>
      </c>
      <c r="R9451">
        <v>597.49</v>
      </c>
      <c r="S9451">
        <v>1.2450000000000001</v>
      </c>
      <c r="T9451">
        <v>33</v>
      </c>
      <c r="U9451">
        <v>1810.5999999999899</v>
      </c>
      <c r="V9451">
        <v>25</v>
      </c>
      <c r="W9451">
        <v>1.633</v>
      </c>
      <c r="X9451">
        <v>2.6389999999999998</v>
      </c>
      <c r="Y9451" s="119">
        <v>44152</v>
      </c>
      <c r="Z9451">
        <v>408860.27621626499</v>
      </c>
      <c r="AA9451">
        <v>3660508.4292742698</v>
      </c>
    </row>
    <row r="9452" spans="1:27" x14ac:dyDescent="0.25">
      <c r="A9452">
        <v>-111.97650414</v>
      </c>
      <c r="B9452">
        <v>33.0793628099999</v>
      </c>
      <c r="C9452" t="s">
        <v>983</v>
      </c>
      <c r="D9452" t="s">
        <v>982</v>
      </c>
      <c r="E9452" t="s">
        <v>981</v>
      </c>
      <c r="F9452">
        <v>8771</v>
      </c>
      <c r="G9452">
        <v>355</v>
      </c>
      <c r="H9452">
        <v>13.33</v>
      </c>
      <c r="I9452">
        <v>2.0339999999999998</v>
      </c>
      <c r="J9452">
        <v>1</v>
      </c>
      <c r="K9452">
        <v>1166.79999999999</v>
      </c>
      <c r="L9452" t="s">
        <v>980</v>
      </c>
      <c r="M9452" t="s">
        <v>979</v>
      </c>
      <c r="N9452" s="119">
        <v>44152</v>
      </c>
      <c r="O9452">
        <v>0</v>
      </c>
      <c r="P9452">
        <v>0</v>
      </c>
      <c r="Q9452">
        <v>3874.9</v>
      </c>
      <c r="R9452">
        <v>570.48</v>
      </c>
      <c r="S9452">
        <v>1.1890000000000001</v>
      </c>
      <c r="T9452">
        <v>33</v>
      </c>
      <c r="U9452">
        <v>1728.7</v>
      </c>
      <c r="V9452">
        <v>25</v>
      </c>
      <c r="W9452">
        <v>1.387</v>
      </c>
      <c r="X9452">
        <v>2.2410000000000001</v>
      </c>
      <c r="Y9452" s="119">
        <v>44152</v>
      </c>
      <c r="Z9452">
        <v>408860.47464926197</v>
      </c>
      <c r="AA9452">
        <v>3660509.0893679098</v>
      </c>
    </row>
    <row r="9453" spans="1:27" x14ac:dyDescent="0.25">
      <c r="A9453">
        <v>-111.976505169999</v>
      </c>
      <c r="B9453">
        <v>33.079368780000003</v>
      </c>
      <c r="C9453" t="s">
        <v>983</v>
      </c>
      <c r="D9453" t="s">
        <v>982</v>
      </c>
      <c r="E9453" t="s">
        <v>981</v>
      </c>
      <c r="F9453">
        <v>8772</v>
      </c>
      <c r="G9453">
        <v>1</v>
      </c>
      <c r="H9453">
        <v>13.33</v>
      </c>
      <c r="I9453">
        <v>2.395</v>
      </c>
      <c r="J9453">
        <v>1</v>
      </c>
      <c r="K9453">
        <v>1166.9000000000001</v>
      </c>
      <c r="L9453" t="s">
        <v>980</v>
      </c>
      <c r="M9453" t="s">
        <v>979</v>
      </c>
      <c r="N9453" s="119">
        <v>44152</v>
      </c>
      <c r="O9453">
        <v>0</v>
      </c>
      <c r="P9453">
        <v>0</v>
      </c>
      <c r="Q9453">
        <v>4994.5</v>
      </c>
      <c r="R9453">
        <v>624.52999999999895</v>
      </c>
      <c r="S9453">
        <v>1.3009999999999999</v>
      </c>
      <c r="T9453">
        <v>33</v>
      </c>
      <c r="U9453">
        <v>1892.5</v>
      </c>
      <c r="V9453">
        <v>25</v>
      </c>
      <c r="W9453">
        <v>1.633</v>
      </c>
      <c r="X9453">
        <v>2.6389999999999998</v>
      </c>
      <c r="Y9453" s="119">
        <v>44152</v>
      </c>
      <c r="Z9453">
        <v>408860.38466896402</v>
      </c>
      <c r="AA9453">
        <v>3660509.7521446398</v>
      </c>
    </row>
    <row r="9454" spans="1:27" x14ac:dyDescent="0.25">
      <c r="A9454">
        <v>-111.97650400000001</v>
      </c>
      <c r="B9454">
        <v>33.079374770000001</v>
      </c>
      <c r="C9454" t="s">
        <v>983</v>
      </c>
      <c r="D9454" t="s">
        <v>982</v>
      </c>
      <c r="E9454" t="s">
        <v>981</v>
      </c>
      <c r="F9454">
        <v>8773</v>
      </c>
      <c r="G9454">
        <v>0</v>
      </c>
      <c r="H9454">
        <v>13.33</v>
      </c>
      <c r="I9454">
        <v>2.2309999999999999</v>
      </c>
      <c r="J9454">
        <v>1</v>
      </c>
      <c r="K9454">
        <v>1166.9000000000001</v>
      </c>
      <c r="L9454" t="s">
        <v>980</v>
      </c>
      <c r="M9454" t="s">
        <v>979</v>
      </c>
      <c r="N9454" s="119">
        <v>44152</v>
      </c>
      <c r="O9454">
        <v>0</v>
      </c>
      <c r="P9454">
        <v>0</v>
      </c>
      <c r="Q9454">
        <v>5214.8</v>
      </c>
      <c r="R9454">
        <v>700.01999999999896</v>
      </c>
      <c r="S9454">
        <v>1.458</v>
      </c>
      <c r="T9454">
        <v>33</v>
      </c>
      <c r="U9454">
        <v>2121.3000000000002</v>
      </c>
      <c r="V9454">
        <v>25</v>
      </c>
      <c r="W9454">
        <v>1.5209999999999999</v>
      </c>
      <c r="X9454">
        <v>2.4580000000000002</v>
      </c>
      <c r="Y9454" s="119">
        <v>44152</v>
      </c>
      <c r="Z9454">
        <v>408860.50005207403</v>
      </c>
      <c r="AA9454">
        <v>3660510.4152284502</v>
      </c>
    </row>
    <row r="9455" spans="1:27" x14ac:dyDescent="0.25">
      <c r="A9455">
        <v>-111.97650586</v>
      </c>
      <c r="B9455">
        <v>33.079380810000004</v>
      </c>
      <c r="C9455" t="s">
        <v>983</v>
      </c>
      <c r="D9455" t="s">
        <v>982</v>
      </c>
      <c r="E9455" t="s">
        <v>981</v>
      </c>
      <c r="F9455">
        <v>8774</v>
      </c>
      <c r="G9455">
        <v>5</v>
      </c>
      <c r="H9455">
        <v>13.33</v>
      </c>
      <c r="I9455">
        <v>2.0339999999999998</v>
      </c>
      <c r="J9455">
        <v>1</v>
      </c>
      <c r="K9455">
        <v>1167</v>
      </c>
      <c r="L9455" t="s">
        <v>980</v>
      </c>
      <c r="M9455" t="s">
        <v>979</v>
      </c>
      <c r="N9455" s="119">
        <v>44152</v>
      </c>
      <c r="O9455">
        <v>0</v>
      </c>
      <c r="P9455">
        <v>0</v>
      </c>
      <c r="Q9455">
        <v>5460.8</v>
      </c>
      <c r="R9455">
        <v>803.97</v>
      </c>
      <c r="S9455">
        <v>1.675</v>
      </c>
      <c r="T9455">
        <v>33</v>
      </c>
      <c r="U9455">
        <v>2436.3000000000002</v>
      </c>
      <c r="V9455">
        <v>25</v>
      </c>
      <c r="W9455">
        <v>1.387</v>
      </c>
      <c r="X9455">
        <v>2.2410000000000001</v>
      </c>
      <c r="Y9455" s="119">
        <v>44152</v>
      </c>
      <c r="Z9455">
        <v>408860.33267376799</v>
      </c>
      <c r="AA9455">
        <v>3660511.0864866502</v>
      </c>
    </row>
    <row r="9456" spans="1:27" x14ac:dyDescent="0.25">
      <c r="A9456">
        <v>-111.97650400000001</v>
      </c>
      <c r="B9456">
        <v>33.0793867699999</v>
      </c>
      <c r="C9456" t="s">
        <v>983</v>
      </c>
      <c r="D9456" t="s">
        <v>982</v>
      </c>
      <c r="E9456" t="s">
        <v>981</v>
      </c>
      <c r="F9456">
        <v>8775</v>
      </c>
      <c r="G9456">
        <v>0</v>
      </c>
      <c r="H9456">
        <v>13.33</v>
      </c>
      <c r="I9456">
        <v>1.9359999999999999</v>
      </c>
      <c r="J9456">
        <v>1</v>
      </c>
      <c r="K9456">
        <v>1166.9000000000001</v>
      </c>
      <c r="L9456" t="s">
        <v>980</v>
      </c>
      <c r="M9456" t="s">
        <v>979</v>
      </c>
      <c r="N9456" s="119">
        <v>44152</v>
      </c>
      <c r="O9456">
        <v>0</v>
      </c>
      <c r="P9456">
        <v>0</v>
      </c>
      <c r="Q9456">
        <v>5558.3</v>
      </c>
      <c r="R9456">
        <v>859.92999999999904</v>
      </c>
      <c r="S9456">
        <v>1.792</v>
      </c>
      <c r="T9456">
        <v>33</v>
      </c>
      <c r="U9456">
        <v>2605.9</v>
      </c>
      <c r="V9456">
        <v>25</v>
      </c>
      <c r="W9456">
        <v>1.32</v>
      </c>
      <c r="X9456">
        <v>2.133</v>
      </c>
      <c r="Y9456" s="119">
        <v>44152</v>
      </c>
      <c r="Z9456">
        <v>408860.512428877</v>
      </c>
      <c r="AA9456">
        <v>3660511.7456452702</v>
      </c>
    </row>
    <row r="9457" spans="1:27" x14ac:dyDescent="0.25">
      <c r="A9457">
        <v>-111.976503829999</v>
      </c>
      <c r="B9457">
        <v>33.0793927799999</v>
      </c>
      <c r="C9457" t="s">
        <v>983</v>
      </c>
      <c r="D9457" t="s">
        <v>982</v>
      </c>
      <c r="E9457" t="s">
        <v>981</v>
      </c>
      <c r="F9457">
        <v>8776</v>
      </c>
      <c r="G9457">
        <v>359</v>
      </c>
      <c r="H9457">
        <v>13.33</v>
      </c>
      <c r="I9457">
        <v>2.2970000000000002</v>
      </c>
      <c r="J9457">
        <v>1</v>
      </c>
      <c r="K9457">
        <v>1166.79999999999</v>
      </c>
      <c r="L9457" t="s">
        <v>980</v>
      </c>
      <c r="M9457" t="s">
        <v>979</v>
      </c>
      <c r="N9457" s="119">
        <v>44152</v>
      </c>
      <c r="O9457">
        <v>0</v>
      </c>
      <c r="P9457">
        <v>0</v>
      </c>
      <c r="Q9457">
        <v>5080</v>
      </c>
      <c r="R9457">
        <v>662.44</v>
      </c>
      <c r="S9457">
        <v>1.38</v>
      </c>
      <c r="T9457">
        <v>33</v>
      </c>
      <c r="U9457">
        <v>2007.4</v>
      </c>
      <c r="V9457">
        <v>25</v>
      </c>
      <c r="W9457">
        <v>1.5660000000000001</v>
      </c>
      <c r="X9457">
        <v>2.5310000000000001</v>
      </c>
      <c r="Y9457" s="119">
        <v>44152</v>
      </c>
      <c r="Z9457">
        <v>408860.53449498798</v>
      </c>
      <c r="AA9457">
        <v>3660512.4118147502</v>
      </c>
    </row>
    <row r="9458" spans="1:27" x14ac:dyDescent="0.25">
      <c r="A9458">
        <v>-111.97650468000001</v>
      </c>
      <c r="B9458">
        <v>33.0793987899999</v>
      </c>
      <c r="C9458" t="s">
        <v>983</v>
      </c>
      <c r="D9458" t="s">
        <v>982</v>
      </c>
      <c r="E9458" t="s">
        <v>981</v>
      </c>
      <c r="F9458">
        <v>8777</v>
      </c>
      <c r="G9458">
        <v>4</v>
      </c>
      <c r="H9458">
        <v>13.33</v>
      </c>
      <c r="I9458">
        <v>2.0009999999999999</v>
      </c>
      <c r="J9458">
        <v>1</v>
      </c>
      <c r="K9458">
        <v>1166.9000000000001</v>
      </c>
      <c r="L9458" t="s">
        <v>980</v>
      </c>
      <c r="M9458" t="s">
        <v>979</v>
      </c>
      <c r="N9458" s="119">
        <v>44152</v>
      </c>
      <c r="O9458">
        <v>0</v>
      </c>
      <c r="P9458">
        <v>0</v>
      </c>
      <c r="Q9458">
        <v>4958.3</v>
      </c>
      <c r="R9458">
        <v>741.95</v>
      </c>
      <c r="S9458">
        <v>1.546</v>
      </c>
      <c r="T9458">
        <v>33</v>
      </c>
      <c r="U9458">
        <v>2248.3000000000002</v>
      </c>
      <c r="V9458">
        <v>25</v>
      </c>
      <c r="W9458">
        <v>1.365</v>
      </c>
      <c r="X9458">
        <v>2.2050000000000001</v>
      </c>
      <c r="Y9458" s="119">
        <v>44152</v>
      </c>
      <c r="Z9458">
        <v>408860.46135674801</v>
      </c>
      <c r="AA9458">
        <v>3660513.0788699202</v>
      </c>
    </row>
    <row r="9459" spans="1:27" x14ac:dyDescent="0.25">
      <c r="A9459">
        <v>-111.97650314000001</v>
      </c>
      <c r="B9459">
        <v>33.07940481</v>
      </c>
      <c r="C9459" t="s">
        <v>983</v>
      </c>
      <c r="D9459" t="s">
        <v>982</v>
      </c>
      <c r="E9459" t="s">
        <v>981</v>
      </c>
      <c r="F9459">
        <v>8778</v>
      </c>
      <c r="G9459">
        <v>355</v>
      </c>
      <c r="H9459">
        <v>13.33</v>
      </c>
      <c r="I9459">
        <v>1.9690000000000001</v>
      </c>
      <c r="J9459">
        <v>1</v>
      </c>
      <c r="K9459">
        <v>1166.79999999999</v>
      </c>
      <c r="L9459" t="s">
        <v>980</v>
      </c>
      <c r="M9459" t="s">
        <v>979</v>
      </c>
      <c r="N9459" s="119">
        <v>44152</v>
      </c>
      <c r="O9459">
        <v>0</v>
      </c>
      <c r="P9459">
        <v>0</v>
      </c>
      <c r="Q9459">
        <v>5378.8</v>
      </c>
      <c r="R9459">
        <v>818.28999999999905</v>
      </c>
      <c r="S9459">
        <v>1.7050000000000001</v>
      </c>
      <c r="T9459">
        <v>33</v>
      </c>
      <c r="U9459">
        <v>2479.6999999999898</v>
      </c>
      <c r="V9459">
        <v>25</v>
      </c>
      <c r="W9459">
        <v>1.3420000000000001</v>
      </c>
      <c r="X9459">
        <v>2.169</v>
      </c>
      <c r="Y9459" s="119">
        <v>44152</v>
      </c>
      <c r="Z9459">
        <v>408860.61130567401</v>
      </c>
      <c r="AA9459">
        <v>3660513.7449584901</v>
      </c>
    </row>
    <row r="9460" spans="1:27" x14ac:dyDescent="0.25">
      <c r="A9460">
        <v>-111.97650366000001</v>
      </c>
      <c r="B9460">
        <v>33.079410780000003</v>
      </c>
      <c r="C9460" t="s">
        <v>983</v>
      </c>
      <c r="D9460" t="s">
        <v>982</v>
      </c>
      <c r="E9460" t="s">
        <v>981</v>
      </c>
      <c r="F9460">
        <v>8779</v>
      </c>
      <c r="G9460">
        <v>358</v>
      </c>
      <c r="H9460">
        <v>13.33</v>
      </c>
      <c r="I9460">
        <v>2.3620000000000001</v>
      </c>
      <c r="J9460">
        <v>1</v>
      </c>
      <c r="K9460">
        <v>1166.79999999999</v>
      </c>
      <c r="L9460" t="s">
        <v>980</v>
      </c>
      <c r="M9460" t="s">
        <v>979</v>
      </c>
      <c r="N9460" s="119">
        <v>44152</v>
      </c>
      <c r="O9460">
        <v>0</v>
      </c>
      <c r="P9460">
        <v>0</v>
      </c>
      <c r="Q9460">
        <v>4431.6000000000004</v>
      </c>
      <c r="R9460">
        <v>561.83000000000004</v>
      </c>
      <c r="S9460">
        <v>1.17</v>
      </c>
      <c r="T9460">
        <v>33</v>
      </c>
      <c r="U9460">
        <v>1702.5</v>
      </c>
      <c r="V9460">
        <v>25</v>
      </c>
      <c r="W9460">
        <v>1.611</v>
      </c>
      <c r="X9460">
        <v>2.6030000000000002</v>
      </c>
      <c r="Y9460" s="119">
        <v>44152</v>
      </c>
      <c r="Z9460">
        <v>408860.56892758899</v>
      </c>
      <c r="AA9460">
        <v>3660514.40729238</v>
      </c>
    </row>
    <row r="9461" spans="1:27" x14ac:dyDescent="0.25">
      <c r="A9461">
        <v>-111.976502659999</v>
      </c>
      <c r="B9461">
        <v>33.079415779999898</v>
      </c>
      <c r="C9461" t="s">
        <v>983</v>
      </c>
      <c r="D9461" t="s">
        <v>982</v>
      </c>
      <c r="E9461" t="s">
        <v>981</v>
      </c>
      <c r="F9461">
        <v>8780</v>
      </c>
      <c r="G9461">
        <v>358</v>
      </c>
      <c r="H9461">
        <v>13.33</v>
      </c>
      <c r="I9461">
        <v>2.0670000000000002</v>
      </c>
      <c r="J9461">
        <v>1</v>
      </c>
      <c r="K9461">
        <v>1166.79999999999</v>
      </c>
      <c r="L9461" t="s">
        <v>980</v>
      </c>
      <c r="M9461" t="s">
        <v>979</v>
      </c>
      <c r="N9461" s="119">
        <v>44152</v>
      </c>
      <c r="O9461">
        <v>0</v>
      </c>
      <c r="P9461">
        <v>0</v>
      </c>
      <c r="Q9461">
        <v>4346.8999999999896</v>
      </c>
      <c r="R9461">
        <v>629.82000000000005</v>
      </c>
      <c r="S9461">
        <v>1.3120000000000001</v>
      </c>
      <c r="T9461">
        <v>33</v>
      </c>
      <c r="U9461">
        <v>1908.5999999999899</v>
      </c>
      <c r="V9461">
        <v>25</v>
      </c>
      <c r="W9461">
        <v>1.409</v>
      </c>
      <c r="X9461">
        <v>2.278</v>
      </c>
      <c r="Y9461" s="119">
        <v>44152</v>
      </c>
      <c r="Z9461">
        <v>408860.66742217302</v>
      </c>
      <c r="AA9461">
        <v>3660514.9607644202</v>
      </c>
    </row>
    <row r="9462" spans="1:27" x14ac:dyDescent="0.25">
      <c r="A9462">
        <v>-111.97650468000001</v>
      </c>
      <c r="B9462">
        <v>33.079421789999898</v>
      </c>
      <c r="C9462" t="s">
        <v>983</v>
      </c>
      <c r="D9462" t="s">
        <v>982</v>
      </c>
      <c r="E9462" t="s">
        <v>981</v>
      </c>
      <c r="F9462">
        <v>8781</v>
      </c>
      <c r="G9462">
        <v>4</v>
      </c>
      <c r="H9462">
        <v>13.33</v>
      </c>
      <c r="I9462">
        <v>1.903</v>
      </c>
      <c r="J9462">
        <v>1</v>
      </c>
      <c r="K9462">
        <v>1166.9000000000001</v>
      </c>
      <c r="L9462" t="s">
        <v>980</v>
      </c>
      <c r="M9462" t="s">
        <v>979</v>
      </c>
      <c r="N9462" s="119">
        <v>44152</v>
      </c>
      <c r="O9462">
        <v>0</v>
      </c>
      <c r="P9462">
        <v>0</v>
      </c>
      <c r="Q9462">
        <v>5358</v>
      </c>
      <c r="R9462">
        <v>843.25</v>
      </c>
      <c r="S9462">
        <v>1.7569999999999999</v>
      </c>
      <c r="T9462">
        <v>33</v>
      </c>
      <c r="U9462">
        <v>2555.3000000000002</v>
      </c>
      <c r="V9462">
        <v>25</v>
      </c>
      <c r="W9462">
        <v>1.2969999999999999</v>
      </c>
      <c r="X9462">
        <v>2.097</v>
      </c>
      <c r="Y9462" s="119">
        <v>44152</v>
      </c>
      <c r="Z9462">
        <v>408860.48507899098</v>
      </c>
      <c r="AA9462">
        <v>3660515.62883551</v>
      </c>
    </row>
    <row r="9463" spans="1:27" x14ac:dyDescent="0.25">
      <c r="A9463">
        <v>-111.97650249</v>
      </c>
      <c r="B9463">
        <v>33.0794267899999</v>
      </c>
      <c r="C9463" t="s">
        <v>983</v>
      </c>
      <c r="D9463" t="s">
        <v>982</v>
      </c>
      <c r="E9463" t="s">
        <v>981</v>
      </c>
      <c r="F9463">
        <v>8782</v>
      </c>
      <c r="G9463">
        <v>357</v>
      </c>
      <c r="H9463">
        <v>13.33</v>
      </c>
      <c r="I9463">
        <v>2.0009999999999999</v>
      </c>
      <c r="J9463">
        <v>1</v>
      </c>
      <c r="K9463">
        <v>1166.5999999999899</v>
      </c>
      <c r="L9463" t="s">
        <v>980</v>
      </c>
      <c r="M9463" t="s">
        <v>979</v>
      </c>
      <c r="N9463" s="119">
        <v>44152</v>
      </c>
      <c r="O9463">
        <v>0</v>
      </c>
      <c r="P9463">
        <v>0</v>
      </c>
      <c r="Q9463">
        <v>5400.1</v>
      </c>
      <c r="R9463">
        <v>808.08</v>
      </c>
      <c r="S9463">
        <v>1.6830000000000001</v>
      </c>
      <c r="T9463">
        <v>33</v>
      </c>
      <c r="U9463">
        <v>2448.6999999999898</v>
      </c>
      <c r="V9463">
        <v>25</v>
      </c>
      <c r="W9463">
        <v>1.365</v>
      </c>
      <c r="X9463">
        <v>2.2050000000000001</v>
      </c>
      <c r="Y9463" s="119">
        <v>44152</v>
      </c>
      <c r="Z9463">
        <v>408860.69464527402</v>
      </c>
      <c r="AA9463">
        <v>3660516.1812742501</v>
      </c>
    </row>
    <row r="9464" spans="1:27" x14ac:dyDescent="0.25">
      <c r="A9464">
        <v>-111.976503829999</v>
      </c>
      <c r="B9464">
        <v>33.079432779999898</v>
      </c>
      <c r="C9464" t="s">
        <v>983</v>
      </c>
      <c r="D9464" t="s">
        <v>982</v>
      </c>
      <c r="E9464" t="s">
        <v>981</v>
      </c>
      <c r="F9464">
        <v>8783</v>
      </c>
      <c r="G9464">
        <v>359</v>
      </c>
      <c r="H9464">
        <v>13.33</v>
      </c>
      <c r="I9464">
        <v>2.2970000000000002</v>
      </c>
      <c r="J9464">
        <v>1</v>
      </c>
      <c r="K9464">
        <v>1166.5999999999899</v>
      </c>
      <c r="L9464" t="s">
        <v>980</v>
      </c>
      <c r="M9464" t="s">
        <v>979</v>
      </c>
      <c r="N9464" s="119">
        <v>44152</v>
      </c>
      <c r="O9464">
        <v>0</v>
      </c>
      <c r="P9464">
        <v>0</v>
      </c>
      <c r="Q9464">
        <v>4753.6000000000004</v>
      </c>
      <c r="R9464">
        <v>619.87</v>
      </c>
      <c r="S9464">
        <v>1.2909999999999999</v>
      </c>
      <c r="T9464">
        <v>33</v>
      </c>
      <c r="U9464">
        <v>1878.4</v>
      </c>
      <c r="V9464">
        <v>25</v>
      </c>
      <c r="W9464">
        <v>1.5660000000000001</v>
      </c>
      <c r="X9464">
        <v>2.5310000000000001</v>
      </c>
      <c r="Y9464" s="119">
        <v>44152</v>
      </c>
      <c r="Z9464">
        <v>408860.57575102901</v>
      </c>
      <c r="AA9464">
        <v>3660516.84653753</v>
      </c>
    </row>
    <row r="9465" spans="1:27" x14ac:dyDescent="0.25">
      <c r="A9465">
        <v>-111.976502969999</v>
      </c>
      <c r="B9465">
        <v>33.07943882</v>
      </c>
      <c r="C9465" t="s">
        <v>983</v>
      </c>
      <c r="D9465" t="s">
        <v>982</v>
      </c>
      <c r="E9465" t="s">
        <v>981</v>
      </c>
      <c r="F9465">
        <v>8784</v>
      </c>
      <c r="G9465">
        <v>354</v>
      </c>
      <c r="H9465">
        <v>13.33</v>
      </c>
      <c r="I9465">
        <v>2.198</v>
      </c>
      <c r="J9465">
        <v>1</v>
      </c>
      <c r="K9465">
        <v>1166.5999999999899</v>
      </c>
      <c r="L9465" t="s">
        <v>980</v>
      </c>
      <c r="M9465" t="s">
        <v>979</v>
      </c>
      <c r="N9465" s="119">
        <v>44152</v>
      </c>
      <c r="O9465">
        <v>0</v>
      </c>
      <c r="P9465">
        <v>0</v>
      </c>
      <c r="Q9465">
        <v>4403.1999999999898</v>
      </c>
      <c r="R9465">
        <v>599.87999999999897</v>
      </c>
      <c r="S9465">
        <v>1.25</v>
      </c>
      <c r="T9465">
        <v>33</v>
      </c>
      <c r="U9465">
        <v>1817.79999999999</v>
      </c>
      <c r="V9465">
        <v>25</v>
      </c>
      <c r="W9465">
        <v>1.4990000000000001</v>
      </c>
      <c r="X9465">
        <v>2.4220000000000002</v>
      </c>
      <c r="Y9465" s="119">
        <v>44152</v>
      </c>
      <c r="Z9465">
        <v>408860.66225099203</v>
      </c>
      <c r="AA9465">
        <v>3660517.5154339201</v>
      </c>
    </row>
    <row r="9466" spans="1:27" x14ac:dyDescent="0.25">
      <c r="A9466">
        <v>-111.976505369999</v>
      </c>
      <c r="B9466">
        <v>33.079444850000002</v>
      </c>
      <c r="C9466" t="s">
        <v>983</v>
      </c>
      <c r="D9466" t="s">
        <v>982</v>
      </c>
      <c r="E9466" t="s">
        <v>981</v>
      </c>
      <c r="F9466">
        <v>8785</v>
      </c>
      <c r="G9466">
        <v>8</v>
      </c>
      <c r="H9466">
        <v>13.33</v>
      </c>
      <c r="I9466">
        <v>2.0670000000000002</v>
      </c>
      <c r="J9466">
        <v>1</v>
      </c>
      <c r="K9466">
        <v>1166.5999999999899</v>
      </c>
      <c r="L9466" t="s">
        <v>980</v>
      </c>
      <c r="M9466" t="s">
        <v>979</v>
      </c>
      <c r="N9466" s="119">
        <v>44152</v>
      </c>
      <c r="O9466">
        <v>0</v>
      </c>
      <c r="P9466">
        <v>0</v>
      </c>
      <c r="Q9466">
        <v>5433.6999999999898</v>
      </c>
      <c r="R9466">
        <v>787.28999999999905</v>
      </c>
      <c r="S9466">
        <v>1.64</v>
      </c>
      <c r="T9466">
        <v>33</v>
      </c>
      <c r="U9466">
        <v>2385.6999999999898</v>
      </c>
      <c r="V9466">
        <v>25</v>
      </c>
      <c r="W9466">
        <v>1.409</v>
      </c>
      <c r="X9466">
        <v>2.278</v>
      </c>
      <c r="Y9466" s="119">
        <v>44152</v>
      </c>
      <c r="Z9466">
        <v>408860.44446022599</v>
      </c>
      <c r="AA9466">
        <v>3660518.1860523401</v>
      </c>
    </row>
    <row r="9467" spans="1:27" x14ac:dyDescent="0.25">
      <c r="A9467">
        <v>-111.97650213</v>
      </c>
      <c r="B9467">
        <v>33.07945093</v>
      </c>
      <c r="C9467" t="s">
        <v>983</v>
      </c>
      <c r="D9467" t="s">
        <v>982</v>
      </c>
      <c r="E9467" t="s">
        <v>981</v>
      </c>
      <c r="F9467">
        <v>8786</v>
      </c>
      <c r="G9467">
        <v>349</v>
      </c>
      <c r="H9467">
        <v>13.33</v>
      </c>
      <c r="I9467">
        <v>2.165</v>
      </c>
      <c r="J9467">
        <v>1</v>
      </c>
      <c r="K9467">
        <v>1166.5</v>
      </c>
      <c r="L9467" t="s">
        <v>980</v>
      </c>
      <c r="M9467" t="s">
        <v>979</v>
      </c>
      <c r="N9467" s="119">
        <v>44152</v>
      </c>
      <c r="O9467">
        <v>0</v>
      </c>
      <c r="P9467">
        <v>0</v>
      </c>
      <c r="Q9467">
        <v>4438.6000000000004</v>
      </c>
      <c r="R9467">
        <v>613.87</v>
      </c>
      <c r="S9467">
        <v>1.2789999999999999</v>
      </c>
      <c r="T9467">
        <v>33</v>
      </c>
      <c r="U9467">
        <v>1860.2</v>
      </c>
      <c r="V9467">
        <v>25</v>
      </c>
      <c r="W9467">
        <v>1.476</v>
      </c>
      <c r="X9467">
        <v>2.3860000000000001</v>
      </c>
      <c r="Y9467" s="119">
        <v>44152</v>
      </c>
      <c r="Z9467">
        <v>408860.75314479199</v>
      </c>
      <c r="AA9467">
        <v>3660518.85731686</v>
      </c>
    </row>
    <row r="9468" spans="1:27" x14ac:dyDescent="0.25">
      <c r="A9468">
        <v>-111.976503489999</v>
      </c>
      <c r="B9468">
        <v>33.079456790000002</v>
      </c>
      <c r="C9468" t="s">
        <v>983</v>
      </c>
      <c r="D9468" t="s">
        <v>982</v>
      </c>
      <c r="E9468" t="s">
        <v>981</v>
      </c>
      <c r="F9468">
        <v>8787</v>
      </c>
      <c r="G9468">
        <v>357</v>
      </c>
      <c r="H9468">
        <v>13.33</v>
      </c>
      <c r="I9468">
        <v>2.2639999999999998</v>
      </c>
      <c r="J9468">
        <v>1</v>
      </c>
      <c r="K9468">
        <v>1166.5</v>
      </c>
      <c r="L9468" t="s">
        <v>980</v>
      </c>
      <c r="M9468" t="s">
        <v>979</v>
      </c>
      <c r="N9468" s="119">
        <v>44152</v>
      </c>
      <c r="O9468">
        <v>0</v>
      </c>
      <c r="P9468">
        <v>0</v>
      </c>
      <c r="Q9468">
        <v>5234.3999999999896</v>
      </c>
      <c r="R9468">
        <v>692.46</v>
      </c>
      <c r="S9468">
        <v>1.4430000000000001</v>
      </c>
      <c r="T9468">
        <v>33</v>
      </c>
      <c r="U9468">
        <v>2098.4</v>
      </c>
      <c r="V9468">
        <v>25</v>
      </c>
      <c r="W9468">
        <v>1.5429999999999999</v>
      </c>
      <c r="X9468">
        <v>2.4950000000000001</v>
      </c>
      <c r="Y9468" s="119">
        <v>44152</v>
      </c>
      <c r="Z9468">
        <v>408860.63224975101</v>
      </c>
      <c r="AA9468">
        <v>3660519.5081846602</v>
      </c>
    </row>
    <row r="9469" spans="1:27" x14ac:dyDescent="0.25">
      <c r="A9469">
        <v>-111.97650486000001</v>
      </c>
      <c r="B9469">
        <v>33.079462810000003</v>
      </c>
      <c r="C9469" t="s">
        <v>983</v>
      </c>
      <c r="D9469" t="s">
        <v>982</v>
      </c>
      <c r="E9469" t="s">
        <v>981</v>
      </c>
      <c r="F9469">
        <v>8788</v>
      </c>
      <c r="G9469">
        <v>5</v>
      </c>
      <c r="H9469">
        <v>13.33</v>
      </c>
      <c r="I9469">
        <v>2.2639999999999998</v>
      </c>
      <c r="J9469">
        <v>1</v>
      </c>
      <c r="K9469">
        <v>1166.5</v>
      </c>
      <c r="L9469" t="s">
        <v>980</v>
      </c>
      <c r="M9469" t="s">
        <v>979</v>
      </c>
      <c r="N9469" s="119">
        <v>44152</v>
      </c>
      <c r="O9469">
        <v>0</v>
      </c>
      <c r="P9469">
        <v>0</v>
      </c>
      <c r="Q9469">
        <v>6556.6999999999898</v>
      </c>
      <c r="R9469">
        <v>867.38999999999896</v>
      </c>
      <c r="S9469">
        <v>1.8069999999999999</v>
      </c>
      <c r="T9469">
        <v>33</v>
      </c>
      <c r="U9469">
        <v>2628.4</v>
      </c>
      <c r="V9469">
        <v>25</v>
      </c>
      <c r="W9469">
        <v>1.5429999999999999</v>
      </c>
      <c r="X9469">
        <v>2.4950000000000001</v>
      </c>
      <c r="Y9469" s="119">
        <v>44152</v>
      </c>
      <c r="Z9469">
        <v>408860.51058637601</v>
      </c>
      <c r="AA9469">
        <v>3660520.1768000401</v>
      </c>
    </row>
    <row r="9470" spans="1:27" x14ac:dyDescent="0.25">
      <c r="A9470">
        <v>-111.97650283</v>
      </c>
      <c r="B9470">
        <v>33.0794687799999</v>
      </c>
      <c r="C9470" t="s">
        <v>983</v>
      </c>
      <c r="D9470" t="s">
        <v>982</v>
      </c>
      <c r="E9470" t="s">
        <v>981</v>
      </c>
      <c r="F9470">
        <v>8789</v>
      </c>
      <c r="G9470">
        <v>359</v>
      </c>
      <c r="H9470">
        <v>13.33</v>
      </c>
      <c r="I9470">
        <v>2.0670000000000002</v>
      </c>
      <c r="J9470">
        <v>1</v>
      </c>
      <c r="K9470">
        <v>1166.5</v>
      </c>
      <c r="L9470" t="s">
        <v>980</v>
      </c>
      <c r="M9470" t="s">
        <v>979</v>
      </c>
      <c r="N9470" s="119">
        <v>44152</v>
      </c>
      <c r="O9470">
        <v>0</v>
      </c>
      <c r="P9470">
        <v>0</v>
      </c>
      <c r="Q9470">
        <v>6420.6999999999898</v>
      </c>
      <c r="R9470">
        <v>930.28999999999905</v>
      </c>
      <c r="S9470">
        <v>1.9379999999999999</v>
      </c>
      <c r="T9470">
        <v>33</v>
      </c>
      <c r="U9470">
        <v>2819.0999999999899</v>
      </c>
      <c r="V9470">
        <v>25</v>
      </c>
      <c r="W9470">
        <v>1.409</v>
      </c>
      <c r="X9470">
        <v>2.278</v>
      </c>
      <c r="Y9470" s="119">
        <v>44152</v>
      </c>
      <c r="Z9470">
        <v>408860.706219026</v>
      </c>
      <c r="AA9470">
        <v>3660520.8369197301</v>
      </c>
    </row>
    <row r="9471" spans="1:27" x14ac:dyDescent="0.25">
      <c r="A9471">
        <v>-111.976503859999</v>
      </c>
      <c r="B9471">
        <v>33.079474810000001</v>
      </c>
      <c r="C9471" t="s">
        <v>983</v>
      </c>
      <c r="D9471" t="s">
        <v>982</v>
      </c>
      <c r="E9471" t="s">
        <v>981</v>
      </c>
      <c r="F9471">
        <v>8790</v>
      </c>
      <c r="G9471">
        <v>5</v>
      </c>
      <c r="H9471">
        <v>13.33</v>
      </c>
      <c r="I9471">
        <v>2.2639999999999998</v>
      </c>
      <c r="J9471">
        <v>1</v>
      </c>
      <c r="K9471">
        <v>1166.4000000000001</v>
      </c>
      <c r="L9471" t="s">
        <v>980</v>
      </c>
      <c r="M9471" t="s">
        <v>979</v>
      </c>
      <c r="N9471" s="119">
        <v>44152</v>
      </c>
      <c r="O9471">
        <v>0</v>
      </c>
      <c r="P9471">
        <v>0</v>
      </c>
      <c r="Q9471">
        <v>5115.6999999999898</v>
      </c>
      <c r="R9471">
        <v>676.75999999999897</v>
      </c>
      <c r="S9471">
        <v>1.41</v>
      </c>
      <c r="T9471">
        <v>33</v>
      </c>
      <c r="U9471">
        <v>2050.8000000000002</v>
      </c>
      <c r="V9471">
        <v>25</v>
      </c>
      <c r="W9471">
        <v>1.5429999999999999</v>
      </c>
      <c r="X9471">
        <v>2.4950000000000001</v>
      </c>
      <c r="Y9471" s="119">
        <v>44152</v>
      </c>
      <c r="Z9471">
        <v>408860.61630073702</v>
      </c>
      <c r="AA9471">
        <v>3660521.5063485601</v>
      </c>
    </row>
    <row r="9472" spans="1:27" x14ac:dyDescent="0.25">
      <c r="A9472">
        <v>-111.976503859999</v>
      </c>
      <c r="B9472">
        <v>33.07948081</v>
      </c>
      <c r="C9472" t="s">
        <v>983</v>
      </c>
      <c r="D9472" t="s">
        <v>982</v>
      </c>
      <c r="E9472" t="s">
        <v>981</v>
      </c>
      <c r="F9472">
        <v>8791</v>
      </c>
      <c r="G9472">
        <v>5</v>
      </c>
      <c r="H9472">
        <v>13.33</v>
      </c>
      <c r="I9472">
        <v>2.0009999999999999</v>
      </c>
      <c r="J9472">
        <v>1</v>
      </c>
      <c r="K9472">
        <v>1166.4000000000001</v>
      </c>
      <c r="L9472" t="s">
        <v>980</v>
      </c>
      <c r="M9472" t="s">
        <v>979</v>
      </c>
      <c r="N9472" s="119">
        <v>44152</v>
      </c>
      <c r="O9472">
        <v>0</v>
      </c>
      <c r="P9472">
        <v>0</v>
      </c>
      <c r="Q9472">
        <v>5964.6999999999898</v>
      </c>
      <c r="R9472">
        <v>892.55999999999904</v>
      </c>
      <c r="S9472">
        <v>1.86</v>
      </c>
      <c r="T9472">
        <v>33</v>
      </c>
      <c r="U9472">
        <v>2704.6999999999898</v>
      </c>
      <c r="V9472">
        <v>25</v>
      </c>
      <c r="W9472">
        <v>1.365</v>
      </c>
      <c r="X9472">
        <v>2.2050000000000001</v>
      </c>
      <c r="Y9472" s="119">
        <v>44152</v>
      </c>
      <c r="Z9472">
        <v>408860.62248915498</v>
      </c>
      <c r="AA9472">
        <v>3660522.1715569901</v>
      </c>
    </row>
    <row r="9473" spans="1:27" x14ac:dyDescent="0.25">
      <c r="A9473">
        <v>-111.97650283</v>
      </c>
      <c r="B9473">
        <v>33.079485779999899</v>
      </c>
      <c r="C9473" t="s">
        <v>983</v>
      </c>
      <c r="D9473" t="s">
        <v>982</v>
      </c>
      <c r="E9473" t="s">
        <v>981</v>
      </c>
      <c r="F9473">
        <v>8792</v>
      </c>
      <c r="G9473">
        <v>359</v>
      </c>
      <c r="H9473">
        <v>13.33</v>
      </c>
      <c r="I9473">
        <v>2.165</v>
      </c>
      <c r="J9473">
        <v>1</v>
      </c>
      <c r="K9473">
        <v>1166.5</v>
      </c>
      <c r="L9473" t="s">
        <v>980</v>
      </c>
      <c r="M9473" t="s">
        <v>979</v>
      </c>
      <c r="N9473" s="119">
        <v>44152</v>
      </c>
      <c r="O9473">
        <v>0</v>
      </c>
      <c r="P9473">
        <v>0</v>
      </c>
      <c r="Q9473">
        <v>5589.6999999999898</v>
      </c>
      <c r="R9473">
        <v>773.07</v>
      </c>
      <c r="S9473">
        <v>1.611</v>
      </c>
      <c r="T9473">
        <v>33</v>
      </c>
      <c r="U9473">
        <v>2342.6999999999898</v>
      </c>
      <c r="V9473">
        <v>25</v>
      </c>
      <c r="W9473">
        <v>1.476</v>
      </c>
      <c r="X9473">
        <v>2.3860000000000001</v>
      </c>
      <c r="Y9473" s="119">
        <v>44152</v>
      </c>
      <c r="Z9473">
        <v>408860.72375285602</v>
      </c>
      <c r="AA9473">
        <v>3660522.7216769299</v>
      </c>
    </row>
    <row r="9474" spans="1:27" x14ac:dyDescent="0.25">
      <c r="A9474">
        <v>-111.976501459999</v>
      </c>
      <c r="B9474">
        <v>33.0794918799999</v>
      </c>
      <c r="C9474" t="s">
        <v>983</v>
      </c>
      <c r="D9474" t="s">
        <v>982</v>
      </c>
      <c r="E9474" t="s">
        <v>981</v>
      </c>
      <c r="F9474">
        <v>8793</v>
      </c>
      <c r="G9474">
        <v>351</v>
      </c>
      <c r="H9474">
        <v>13.33</v>
      </c>
      <c r="I9474">
        <v>1.9690000000000001</v>
      </c>
      <c r="J9474">
        <v>1</v>
      </c>
      <c r="K9474">
        <v>1166.5</v>
      </c>
      <c r="L9474" t="s">
        <v>980</v>
      </c>
      <c r="M9474" t="s">
        <v>979</v>
      </c>
      <c r="N9474" s="119">
        <v>44152</v>
      </c>
      <c r="O9474">
        <v>0</v>
      </c>
      <c r="P9474">
        <v>0</v>
      </c>
      <c r="Q9474">
        <v>5619.8</v>
      </c>
      <c r="R9474">
        <v>854.96</v>
      </c>
      <c r="S9474">
        <v>1.7809999999999999</v>
      </c>
      <c r="T9474">
        <v>33</v>
      </c>
      <c r="U9474">
        <v>2590.8000000000002</v>
      </c>
      <c r="V9474">
        <v>25</v>
      </c>
      <c r="W9474">
        <v>1.3420000000000001</v>
      </c>
      <c r="X9474">
        <v>2.169</v>
      </c>
      <c r="Y9474" s="119">
        <v>44152</v>
      </c>
      <c r="Z9474">
        <v>408860.85791678098</v>
      </c>
      <c r="AA9474">
        <v>3660523.3967825701</v>
      </c>
    </row>
    <row r="9475" spans="1:27" x14ac:dyDescent="0.25">
      <c r="A9475">
        <v>-111.97650437</v>
      </c>
      <c r="B9475">
        <v>33.079497850000003</v>
      </c>
      <c r="C9475" t="s">
        <v>983</v>
      </c>
      <c r="D9475" t="s">
        <v>982</v>
      </c>
      <c r="E9475" t="s">
        <v>981</v>
      </c>
      <c r="F9475">
        <v>8794</v>
      </c>
      <c r="G9475">
        <v>8</v>
      </c>
      <c r="H9475">
        <v>13.33</v>
      </c>
      <c r="I9475">
        <v>2.2309999999999999</v>
      </c>
      <c r="J9475">
        <v>1</v>
      </c>
      <c r="K9475">
        <v>1166.5</v>
      </c>
      <c r="L9475" t="s">
        <v>980</v>
      </c>
      <c r="M9475" t="s">
        <v>979</v>
      </c>
      <c r="N9475" s="119">
        <v>44152</v>
      </c>
      <c r="O9475">
        <v>0</v>
      </c>
      <c r="P9475">
        <v>0</v>
      </c>
      <c r="Q9475">
        <v>4871.8999999999896</v>
      </c>
      <c r="R9475">
        <v>653.98</v>
      </c>
      <c r="S9475">
        <v>1.3620000000000001</v>
      </c>
      <c r="T9475">
        <v>33</v>
      </c>
      <c r="U9475">
        <v>1981.7</v>
      </c>
      <c r="V9475">
        <v>25</v>
      </c>
      <c r="W9475">
        <v>1.5209999999999999</v>
      </c>
      <c r="X9475">
        <v>2.4580000000000002</v>
      </c>
      <c r="Y9475" s="119">
        <v>44152</v>
      </c>
      <c r="Z9475">
        <v>408860.59246214299</v>
      </c>
      <c r="AA9475">
        <v>3660524.0611917502</v>
      </c>
    </row>
    <row r="9476" spans="1:27" x14ac:dyDescent="0.25">
      <c r="A9476">
        <v>-111.97650163</v>
      </c>
      <c r="B9476">
        <v>33.079503850000002</v>
      </c>
      <c r="C9476" t="s">
        <v>983</v>
      </c>
      <c r="D9476" t="s">
        <v>982</v>
      </c>
      <c r="E9476" t="s">
        <v>981</v>
      </c>
      <c r="F9476">
        <v>8795</v>
      </c>
      <c r="G9476">
        <v>352</v>
      </c>
      <c r="H9476">
        <v>13.33</v>
      </c>
      <c r="I9476">
        <v>2.0670000000000002</v>
      </c>
      <c r="J9476">
        <v>1</v>
      </c>
      <c r="K9476">
        <v>1166.4000000000001</v>
      </c>
      <c r="L9476" t="s">
        <v>980</v>
      </c>
      <c r="M9476" t="s">
        <v>979</v>
      </c>
      <c r="N9476" s="119">
        <v>44152</v>
      </c>
      <c r="O9476">
        <v>0</v>
      </c>
      <c r="P9476">
        <v>0</v>
      </c>
      <c r="Q9476">
        <v>4272.1000000000004</v>
      </c>
      <c r="R9476">
        <v>618.99</v>
      </c>
      <c r="S9476">
        <v>1.29</v>
      </c>
      <c r="T9476">
        <v>33</v>
      </c>
      <c r="U9476">
        <v>1875.7</v>
      </c>
      <c r="V9476">
        <v>25</v>
      </c>
      <c r="W9476">
        <v>1.409</v>
      </c>
      <c r="X9476">
        <v>2.278</v>
      </c>
      <c r="Y9476" s="119">
        <v>44152</v>
      </c>
      <c r="Z9476">
        <v>408860.85439527599</v>
      </c>
      <c r="AA9476">
        <v>3660524.7240209901</v>
      </c>
    </row>
    <row r="9477" spans="1:27" x14ac:dyDescent="0.25">
      <c r="A9477">
        <v>-111.97650351</v>
      </c>
      <c r="B9477">
        <v>33.079509790000003</v>
      </c>
      <c r="C9477" t="s">
        <v>983</v>
      </c>
      <c r="D9477" t="s">
        <v>982</v>
      </c>
      <c r="E9477" t="s">
        <v>981</v>
      </c>
      <c r="F9477">
        <v>8796</v>
      </c>
      <c r="G9477">
        <v>3</v>
      </c>
      <c r="H9477">
        <v>13.33</v>
      </c>
      <c r="I9477">
        <v>2.2970000000000002</v>
      </c>
      <c r="J9477">
        <v>1</v>
      </c>
      <c r="K9477">
        <v>1166.5</v>
      </c>
      <c r="L9477" t="s">
        <v>980</v>
      </c>
      <c r="M9477" t="s">
        <v>979</v>
      </c>
      <c r="N9477" s="119">
        <v>44152</v>
      </c>
      <c r="O9477">
        <v>0</v>
      </c>
      <c r="P9477">
        <v>0</v>
      </c>
      <c r="Q9477">
        <v>4425.1999999999898</v>
      </c>
      <c r="R9477">
        <v>577.04999999999905</v>
      </c>
      <c r="S9477">
        <v>1.202</v>
      </c>
      <c r="T9477">
        <v>33</v>
      </c>
      <c r="U9477">
        <v>1748.5999999999899</v>
      </c>
      <c r="V9477">
        <v>25</v>
      </c>
      <c r="W9477">
        <v>1.5660000000000001</v>
      </c>
      <c r="X9477">
        <v>2.5310000000000001</v>
      </c>
      <c r="Y9477" s="119">
        <v>44152</v>
      </c>
      <c r="Z9477">
        <v>408860.68504734099</v>
      </c>
      <c r="AA9477">
        <v>3660525.3842097698</v>
      </c>
    </row>
    <row r="9478" spans="1:27" x14ac:dyDescent="0.25">
      <c r="A9478">
        <v>-111.976502139999</v>
      </c>
      <c r="B9478">
        <v>33.079515809999897</v>
      </c>
      <c r="C9478" t="s">
        <v>983</v>
      </c>
      <c r="D9478" t="s">
        <v>982</v>
      </c>
      <c r="E9478" t="s">
        <v>981</v>
      </c>
      <c r="F9478">
        <v>8797</v>
      </c>
      <c r="G9478">
        <v>355</v>
      </c>
      <c r="H9478">
        <v>13.33</v>
      </c>
      <c r="I9478">
        <v>2.0009999999999999</v>
      </c>
      <c r="J9478">
        <v>1</v>
      </c>
      <c r="K9478">
        <v>1166.4000000000001</v>
      </c>
      <c r="L9478" t="s">
        <v>980</v>
      </c>
      <c r="M9478" t="s">
        <v>979</v>
      </c>
      <c r="N9478" s="119">
        <v>44152</v>
      </c>
      <c r="O9478">
        <v>0</v>
      </c>
      <c r="P9478">
        <v>0</v>
      </c>
      <c r="Q9478">
        <v>4111.1999999999898</v>
      </c>
      <c r="R9478">
        <v>615.20000000000005</v>
      </c>
      <c r="S9478">
        <v>1.282</v>
      </c>
      <c r="T9478">
        <v>33</v>
      </c>
      <c r="U9478">
        <v>1864.2</v>
      </c>
      <c r="V9478">
        <v>25</v>
      </c>
      <c r="W9478">
        <v>1.365</v>
      </c>
      <c r="X9478">
        <v>2.2050000000000001</v>
      </c>
      <c r="Y9478" s="119">
        <v>44152</v>
      </c>
      <c r="Z9478">
        <v>408860.81912872801</v>
      </c>
      <c r="AA9478">
        <v>3660526.0504459599</v>
      </c>
    </row>
    <row r="9479" spans="1:27" x14ac:dyDescent="0.25">
      <c r="A9479">
        <v>-111.97650249</v>
      </c>
      <c r="B9479">
        <v>33.079521790000001</v>
      </c>
      <c r="C9479" t="s">
        <v>983</v>
      </c>
      <c r="D9479" t="s">
        <v>982</v>
      </c>
      <c r="E9479" t="s">
        <v>981</v>
      </c>
      <c r="F9479">
        <v>8798</v>
      </c>
      <c r="G9479">
        <v>357</v>
      </c>
      <c r="H9479">
        <v>13.33</v>
      </c>
      <c r="I9479">
        <v>2.0009999999999999</v>
      </c>
      <c r="J9479">
        <v>1</v>
      </c>
      <c r="K9479">
        <v>1166.5</v>
      </c>
      <c r="L9479" t="s">
        <v>980</v>
      </c>
      <c r="M9479" t="s">
        <v>979</v>
      </c>
      <c r="N9479" s="119">
        <v>44152</v>
      </c>
      <c r="O9479">
        <v>0</v>
      </c>
      <c r="P9479">
        <v>0</v>
      </c>
      <c r="Q9479">
        <v>3952.8</v>
      </c>
      <c r="R9479">
        <v>591.5</v>
      </c>
      <c r="S9479">
        <v>1.232</v>
      </c>
      <c r="T9479">
        <v>33</v>
      </c>
      <c r="U9479">
        <v>1792.4</v>
      </c>
      <c r="V9479">
        <v>25</v>
      </c>
      <c r="W9479">
        <v>1.365</v>
      </c>
      <c r="X9479">
        <v>2.2050000000000001</v>
      </c>
      <c r="Y9479" s="119">
        <v>44152</v>
      </c>
      <c r="Z9479">
        <v>408860.79262839898</v>
      </c>
      <c r="AA9479">
        <v>3660526.7137409402</v>
      </c>
    </row>
    <row r="9480" spans="1:27" x14ac:dyDescent="0.25">
      <c r="A9480">
        <v>-111.97650317</v>
      </c>
      <c r="B9480">
        <v>33.079526780000002</v>
      </c>
      <c r="C9480" t="s">
        <v>983</v>
      </c>
      <c r="D9480" t="s">
        <v>982</v>
      </c>
      <c r="E9480" t="s">
        <v>981</v>
      </c>
      <c r="F9480">
        <v>8799</v>
      </c>
      <c r="G9480">
        <v>1</v>
      </c>
      <c r="H9480">
        <v>13.33</v>
      </c>
      <c r="I9480">
        <v>2.198</v>
      </c>
      <c r="J9480">
        <v>1</v>
      </c>
      <c r="K9480">
        <v>1166.5</v>
      </c>
      <c r="L9480" t="s">
        <v>980</v>
      </c>
      <c r="M9480" t="s">
        <v>979</v>
      </c>
      <c r="N9480" s="119">
        <v>44152</v>
      </c>
      <c r="O9480">
        <v>0</v>
      </c>
      <c r="P9480">
        <v>0</v>
      </c>
      <c r="Q9480">
        <v>3731.5999999999899</v>
      </c>
      <c r="R9480">
        <v>508.38999999999902</v>
      </c>
      <c r="S9480">
        <v>1.0589999999999999</v>
      </c>
      <c r="T9480">
        <v>33</v>
      </c>
      <c r="U9480">
        <v>1540.5999999999899</v>
      </c>
      <c r="V9480">
        <v>25</v>
      </c>
      <c r="W9480">
        <v>1.4990000000000001</v>
      </c>
      <c r="X9480">
        <v>2.4220000000000002</v>
      </c>
      <c r="Y9480" s="119">
        <v>44152</v>
      </c>
      <c r="Z9480">
        <v>408860.73430562502</v>
      </c>
      <c r="AA9480">
        <v>3660527.2675630702</v>
      </c>
    </row>
    <row r="9481" spans="1:27" x14ac:dyDescent="0.25">
      <c r="A9481">
        <v>-111.97650149</v>
      </c>
      <c r="B9481">
        <v>33.079532790000002</v>
      </c>
      <c r="C9481" t="s">
        <v>983</v>
      </c>
      <c r="D9481" t="s">
        <v>982</v>
      </c>
      <c r="E9481" t="s">
        <v>981</v>
      </c>
      <c r="F9481">
        <v>8800</v>
      </c>
      <c r="G9481">
        <v>357</v>
      </c>
      <c r="H9481">
        <v>13.33</v>
      </c>
      <c r="I9481">
        <v>2.165</v>
      </c>
      <c r="J9481">
        <v>1</v>
      </c>
      <c r="K9481">
        <v>1166.5</v>
      </c>
      <c r="L9481" t="s">
        <v>980</v>
      </c>
      <c r="M9481" t="s">
        <v>979</v>
      </c>
      <c r="N9481" s="119">
        <v>44152</v>
      </c>
      <c r="O9481">
        <v>0</v>
      </c>
      <c r="P9481">
        <v>0</v>
      </c>
      <c r="Q9481">
        <v>4424.3</v>
      </c>
      <c r="R9481">
        <v>611.89999999999895</v>
      </c>
      <c r="S9481">
        <v>1.2749999999999999</v>
      </c>
      <c r="T9481">
        <v>33</v>
      </c>
      <c r="U9481">
        <v>1854.2</v>
      </c>
      <c r="V9481">
        <v>25</v>
      </c>
      <c r="W9481">
        <v>1.476</v>
      </c>
      <c r="X9481">
        <v>2.3860000000000001</v>
      </c>
      <c r="Y9481" s="119">
        <v>44152</v>
      </c>
      <c r="Z9481">
        <v>408860.89731128298</v>
      </c>
      <c r="AA9481">
        <v>3660527.93242141</v>
      </c>
    </row>
    <row r="9482" spans="1:27" x14ac:dyDescent="0.25">
      <c r="A9482">
        <v>-111.976504199999</v>
      </c>
      <c r="B9482">
        <v>33.079538839999898</v>
      </c>
      <c r="C9482" t="s">
        <v>983</v>
      </c>
      <c r="D9482" t="s">
        <v>982</v>
      </c>
      <c r="E9482" t="s">
        <v>981</v>
      </c>
      <c r="F9482">
        <v>8801</v>
      </c>
      <c r="G9482">
        <v>7</v>
      </c>
      <c r="H9482">
        <v>13.33</v>
      </c>
      <c r="I9482">
        <v>1.9690000000000001</v>
      </c>
      <c r="J9482">
        <v>1</v>
      </c>
      <c r="K9482">
        <v>1166.5</v>
      </c>
      <c r="L9482" t="s">
        <v>980</v>
      </c>
      <c r="M9482" t="s">
        <v>979</v>
      </c>
      <c r="N9482" s="119">
        <v>44152</v>
      </c>
      <c r="O9482">
        <v>0</v>
      </c>
      <c r="P9482">
        <v>0</v>
      </c>
      <c r="Q9482">
        <v>5603.6</v>
      </c>
      <c r="R9482">
        <v>852.49</v>
      </c>
      <c r="S9482">
        <v>1.776</v>
      </c>
      <c r="T9482">
        <v>33</v>
      </c>
      <c r="U9482">
        <v>2583.3000000000002</v>
      </c>
      <c r="V9482">
        <v>25</v>
      </c>
      <c r="W9482">
        <v>1.3420000000000001</v>
      </c>
      <c r="X9482">
        <v>2.169</v>
      </c>
      <c r="Y9482" s="119">
        <v>44152</v>
      </c>
      <c r="Z9482">
        <v>408860.650606782</v>
      </c>
      <c r="AA9482">
        <v>3660528.6055263798</v>
      </c>
    </row>
    <row r="9483" spans="1:27" x14ac:dyDescent="0.25">
      <c r="A9483">
        <v>-111.976501139999</v>
      </c>
      <c r="B9483">
        <v>33.079544810000002</v>
      </c>
      <c r="C9483" t="s">
        <v>983</v>
      </c>
      <c r="D9483" t="s">
        <v>982</v>
      </c>
      <c r="E9483" t="s">
        <v>981</v>
      </c>
      <c r="F9483">
        <v>8802</v>
      </c>
      <c r="G9483">
        <v>355</v>
      </c>
      <c r="H9483">
        <v>13.33</v>
      </c>
      <c r="I9483">
        <v>2.5920000000000001</v>
      </c>
      <c r="J9483">
        <v>1</v>
      </c>
      <c r="K9483">
        <v>1166.4000000000001</v>
      </c>
      <c r="L9483" t="s">
        <v>980</v>
      </c>
      <c r="M9483" t="s">
        <v>979</v>
      </c>
      <c r="N9483" s="119">
        <v>44152</v>
      </c>
      <c r="O9483">
        <v>0</v>
      </c>
      <c r="P9483">
        <v>0</v>
      </c>
      <c r="Q9483">
        <v>5246.5</v>
      </c>
      <c r="R9483">
        <v>606.20000000000005</v>
      </c>
      <c r="S9483">
        <v>1.2629999999999999</v>
      </c>
      <c r="T9483">
        <v>33</v>
      </c>
      <c r="U9483">
        <v>1837</v>
      </c>
      <c r="V9483">
        <v>25</v>
      </c>
      <c r="W9483">
        <v>1.7669999999999999</v>
      </c>
      <c r="X9483">
        <v>2.8559999999999999</v>
      </c>
      <c r="Y9483" s="119">
        <v>44152</v>
      </c>
      <c r="Z9483">
        <v>408860.94237684098</v>
      </c>
      <c r="AA9483">
        <v>3660529.2647517198</v>
      </c>
    </row>
    <row r="9484" spans="1:27" x14ac:dyDescent="0.25">
      <c r="A9484">
        <v>-111.97650249</v>
      </c>
      <c r="B9484">
        <v>33.0795507899999</v>
      </c>
      <c r="C9484" t="s">
        <v>983</v>
      </c>
      <c r="D9484" t="s">
        <v>982</v>
      </c>
      <c r="E9484" t="s">
        <v>981</v>
      </c>
      <c r="F9484">
        <v>8803</v>
      </c>
      <c r="G9484">
        <v>357</v>
      </c>
      <c r="H9484">
        <v>13.33</v>
      </c>
      <c r="I9484">
        <v>2.0670000000000002</v>
      </c>
      <c r="J9484">
        <v>1</v>
      </c>
      <c r="K9484">
        <v>1166.4000000000001</v>
      </c>
      <c r="L9484" t="s">
        <v>980</v>
      </c>
      <c r="M9484" t="s">
        <v>979</v>
      </c>
      <c r="N9484" s="119">
        <v>44152</v>
      </c>
      <c r="O9484">
        <v>0</v>
      </c>
      <c r="P9484">
        <v>0</v>
      </c>
      <c r="Q9484">
        <v>5719.3999999999896</v>
      </c>
      <c r="R9484">
        <v>828.66999999999905</v>
      </c>
      <c r="S9484">
        <v>1.726</v>
      </c>
      <c r="T9484">
        <v>33</v>
      </c>
      <c r="U9484">
        <v>2511.0999999999899</v>
      </c>
      <c r="V9484">
        <v>25</v>
      </c>
      <c r="W9484">
        <v>1.409</v>
      </c>
      <c r="X9484">
        <v>2.278</v>
      </c>
      <c r="Y9484" s="119">
        <v>44152</v>
      </c>
      <c r="Z9484">
        <v>408860.82253908698</v>
      </c>
      <c r="AA9484">
        <v>3660529.9289150098</v>
      </c>
    </row>
    <row r="9485" spans="1:27" x14ac:dyDescent="0.25">
      <c r="A9485">
        <v>-111.976501999999</v>
      </c>
      <c r="B9485">
        <v>33.079556770000003</v>
      </c>
      <c r="C9485" t="s">
        <v>983</v>
      </c>
      <c r="D9485" t="s">
        <v>982</v>
      </c>
      <c r="E9485" t="s">
        <v>981</v>
      </c>
      <c r="F9485">
        <v>8804</v>
      </c>
      <c r="G9485">
        <v>360</v>
      </c>
      <c r="H9485">
        <v>13.33</v>
      </c>
      <c r="I9485">
        <v>2.2639999999999998</v>
      </c>
      <c r="J9485">
        <v>1</v>
      </c>
      <c r="K9485">
        <v>1166.4000000000001</v>
      </c>
      <c r="L9485" t="s">
        <v>980</v>
      </c>
      <c r="M9485" t="s">
        <v>979</v>
      </c>
      <c r="N9485" s="119">
        <v>44152</v>
      </c>
      <c r="O9485">
        <v>0</v>
      </c>
      <c r="P9485">
        <v>0</v>
      </c>
      <c r="Q9485">
        <v>4716.3999999999896</v>
      </c>
      <c r="R9485">
        <v>623.94000000000005</v>
      </c>
      <c r="S9485">
        <v>1.3</v>
      </c>
      <c r="T9485">
        <v>33</v>
      </c>
      <c r="U9485">
        <v>1890.7</v>
      </c>
      <c r="V9485">
        <v>25</v>
      </c>
      <c r="W9485">
        <v>1.5429999999999999</v>
      </c>
      <c r="X9485">
        <v>2.4950000000000001</v>
      </c>
      <c r="Y9485" s="119">
        <v>44152</v>
      </c>
      <c r="Z9485">
        <v>408860.87444222003</v>
      </c>
      <c r="AA9485">
        <v>3660530.59148061</v>
      </c>
    </row>
    <row r="9486" spans="1:27" x14ac:dyDescent="0.25">
      <c r="A9486">
        <v>-111.97650217</v>
      </c>
      <c r="B9486">
        <v>33.079562780000003</v>
      </c>
      <c r="C9486" t="s">
        <v>983</v>
      </c>
      <c r="D9486" t="s">
        <v>982</v>
      </c>
      <c r="E9486" t="s">
        <v>981</v>
      </c>
      <c r="F9486">
        <v>8805</v>
      </c>
      <c r="G9486">
        <v>1</v>
      </c>
      <c r="H9486">
        <v>13.33</v>
      </c>
      <c r="I9486">
        <v>2.165</v>
      </c>
      <c r="J9486">
        <v>1</v>
      </c>
      <c r="K9486">
        <v>1166.29999999999</v>
      </c>
      <c r="L9486" t="s">
        <v>980</v>
      </c>
      <c r="M9486" t="s">
        <v>979</v>
      </c>
      <c r="N9486" s="119">
        <v>44152</v>
      </c>
      <c r="O9486">
        <v>0</v>
      </c>
      <c r="P9486">
        <v>0</v>
      </c>
      <c r="Q9486">
        <v>5162.6999999999898</v>
      </c>
      <c r="R9486">
        <v>714.01999999999896</v>
      </c>
      <c r="S9486">
        <v>1.488</v>
      </c>
      <c r="T9486">
        <v>33</v>
      </c>
      <c r="U9486">
        <v>2163.6999999999898</v>
      </c>
      <c r="V9486">
        <v>25</v>
      </c>
      <c r="W9486">
        <v>1.476</v>
      </c>
      <c r="X9486">
        <v>2.3860000000000001</v>
      </c>
      <c r="Y9486" s="119">
        <v>44152</v>
      </c>
      <c r="Z9486">
        <v>408860.86477359198</v>
      </c>
      <c r="AA9486">
        <v>3660531.2579453401</v>
      </c>
    </row>
    <row r="9487" spans="1:27" x14ac:dyDescent="0.25">
      <c r="A9487">
        <v>-111.97650251</v>
      </c>
      <c r="B9487">
        <v>33.079568790000003</v>
      </c>
      <c r="C9487" t="s">
        <v>983</v>
      </c>
      <c r="D9487" t="s">
        <v>982</v>
      </c>
      <c r="E9487" t="s">
        <v>981</v>
      </c>
      <c r="F9487">
        <v>8806</v>
      </c>
      <c r="G9487">
        <v>3</v>
      </c>
      <c r="H9487">
        <v>13.33</v>
      </c>
      <c r="I9487">
        <v>2.198</v>
      </c>
      <c r="J9487">
        <v>1</v>
      </c>
      <c r="K9487">
        <v>1166.29999999999</v>
      </c>
      <c r="L9487" t="s">
        <v>980</v>
      </c>
      <c r="M9487" t="s">
        <v>979</v>
      </c>
      <c r="N9487" s="119">
        <v>44152</v>
      </c>
      <c r="O9487">
        <v>0</v>
      </c>
      <c r="P9487">
        <v>0</v>
      </c>
      <c r="Q9487">
        <v>6513.1</v>
      </c>
      <c r="R9487">
        <v>887.34</v>
      </c>
      <c r="S9487">
        <v>1.849</v>
      </c>
      <c r="T9487">
        <v>33</v>
      </c>
      <c r="U9487">
        <v>2688.9</v>
      </c>
      <c r="V9487">
        <v>25</v>
      </c>
      <c r="W9487">
        <v>1.4990000000000001</v>
      </c>
      <c r="X9487">
        <v>2.4220000000000002</v>
      </c>
      <c r="Y9487" s="119">
        <v>44152</v>
      </c>
      <c r="Z9487">
        <v>408860.83923760499</v>
      </c>
      <c r="AA9487">
        <v>3660531.9245576798</v>
      </c>
    </row>
    <row r="9488" spans="1:27" x14ac:dyDescent="0.25">
      <c r="A9488">
        <v>-111.97650183</v>
      </c>
      <c r="B9488">
        <v>33.079574780000002</v>
      </c>
      <c r="C9488" t="s">
        <v>983</v>
      </c>
      <c r="D9488" t="s">
        <v>982</v>
      </c>
      <c r="E9488" t="s">
        <v>981</v>
      </c>
      <c r="F9488">
        <v>8807</v>
      </c>
      <c r="G9488">
        <v>359</v>
      </c>
      <c r="H9488">
        <v>13.33</v>
      </c>
      <c r="I9488">
        <v>2.0670000000000002</v>
      </c>
      <c r="J9488">
        <v>1</v>
      </c>
      <c r="K9488">
        <v>1166.29999999999</v>
      </c>
      <c r="L9488" t="s">
        <v>980</v>
      </c>
      <c r="M9488" t="s">
        <v>979</v>
      </c>
      <c r="N9488" s="119">
        <v>44152</v>
      </c>
      <c r="O9488">
        <v>0</v>
      </c>
      <c r="P9488">
        <v>0</v>
      </c>
      <c r="Q9488">
        <v>4738.1000000000004</v>
      </c>
      <c r="R9488">
        <v>686.5</v>
      </c>
      <c r="S9488">
        <v>1.43</v>
      </c>
      <c r="T9488">
        <v>33</v>
      </c>
      <c r="U9488">
        <v>2080.3000000000002</v>
      </c>
      <c r="V9488">
        <v>25</v>
      </c>
      <c r="W9488">
        <v>1.409</v>
      </c>
      <c r="X9488">
        <v>2.278</v>
      </c>
      <c r="Y9488" s="119">
        <v>44152</v>
      </c>
      <c r="Z9488">
        <v>408860.908885154</v>
      </c>
      <c r="AA9488">
        <v>3660532.58806697</v>
      </c>
    </row>
    <row r="9489" spans="1:27" x14ac:dyDescent="0.25">
      <c r="A9489">
        <v>-111.976501319999</v>
      </c>
      <c r="B9489">
        <v>33.079579789999897</v>
      </c>
      <c r="C9489" t="s">
        <v>983</v>
      </c>
      <c r="D9489" t="s">
        <v>982</v>
      </c>
      <c r="E9489" t="s">
        <v>981</v>
      </c>
      <c r="F9489">
        <v>8808</v>
      </c>
      <c r="G9489">
        <v>356</v>
      </c>
      <c r="H9489">
        <v>13.33</v>
      </c>
      <c r="I9489">
        <v>2.1</v>
      </c>
      <c r="J9489">
        <v>1</v>
      </c>
      <c r="K9489">
        <v>1166.4000000000001</v>
      </c>
      <c r="L9489" t="s">
        <v>980</v>
      </c>
      <c r="M9489" t="s">
        <v>979</v>
      </c>
      <c r="N9489" s="119">
        <v>44152</v>
      </c>
      <c r="O9489">
        <v>0</v>
      </c>
      <c r="P9489">
        <v>0</v>
      </c>
      <c r="Q9489">
        <v>4469.1999999999898</v>
      </c>
      <c r="R9489">
        <v>637.41999999999905</v>
      </c>
      <c r="S9489">
        <v>1.3280000000000001</v>
      </c>
      <c r="T9489">
        <v>33</v>
      </c>
      <c r="U9489">
        <v>1931.5999999999899</v>
      </c>
      <c r="V9489">
        <v>25</v>
      </c>
      <c r="W9489">
        <v>1.4319999999999999</v>
      </c>
      <c r="X9489">
        <v>2.3140000000000001</v>
      </c>
      <c r="Y9489" s="119">
        <v>44152</v>
      </c>
      <c r="Z9489">
        <v>408860.96165456303</v>
      </c>
      <c r="AA9489">
        <v>3660533.14307317</v>
      </c>
    </row>
    <row r="9490" spans="1:27" x14ac:dyDescent="0.25">
      <c r="A9490">
        <v>-111.976503339999</v>
      </c>
      <c r="B9490">
        <v>33.079585780000002</v>
      </c>
      <c r="C9490" t="s">
        <v>983</v>
      </c>
      <c r="D9490" t="s">
        <v>982</v>
      </c>
      <c r="E9490" t="s">
        <v>981</v>
      </c>
      <c r="F9490">
        <v>8809</v>
      </c>
      <c r="G9490">
        <v>2</v>
      </c>
      <c r="H9490">
        <v>13.33</v>
      </c>
      <c r="I9490">
        <v>2.198</v>
      </c>
      <c r="J9490">
        <v>1</v>
      </c>
      <c r="K9490">
        <v>1166.5</v>
      </c>
      <c r="L9490" t="s">
        <v>980</v>
      </c>
      <c r="M9490" t="s">
        <v>979</v>
      </c>
      <c r="N9490" s="119">
        <v>44152</v>
      </c>
      <c r="O9490">
        <v>0</v>
      </c>
      <c r="P9490">
        <v>0</v>
      </c>
      <c r="Q9490">
        <v>5801.8</v>
      </c>
      <c r="R9490">
        <v>790.42999999999904</v>
      </c>
      <c r="S9490">
        <v>1.647</v>
      </c>
      <c r="T9490">
        <v>33</v>
      </c>
      <c r="U9490">
        <v>2395.3000000000002</v>
      </c>
      <c r="V9490">
        <v>25</v>
      </c>
      <c r="W9490">
        <v>1.4990000000000001</v>
      </c>
      <c r="X9490">
        <v>2.4220000000000002</v>
      </c>
      <c r="Y9490" s="119">
        <v>44152</v>
      </c>
      <c r="Z9490">
        <v>408860.77929112298</v>
      </c>
      <c r="AA9490">
        <v>3660533.8089269302</v>
      </c>
    </row>
    <row r="9491" spans="1:27" x14ac:dyDescent="0.25">
      <c r="A9491">
        <v>-111.976501999999</v>
      </c>
      <c r="B9491">
        <v>33.07959177</v>
      </c>
      <c r="C9491" t="s">
        <v>983</v>
      </c>
      <c r="D9491" t="s">
        <v>982</v>
      </c>
      <c r="E9491" t="s">
        <v>981</v>
      </c>
      <c r="F9491">
        <v>8810</v>
      </c>
      <c r="G9491">
        <v>360</v>
      </c>
      <c r="H9491">
        <v>13.33</v>
      </c>
      <c r="I9491">
        <v>2.3620000000000001</v>
      </c>
      <c r="J9491">
        <v>1</v>
      </c>
      <c r="K9491">
        <v>1166.5</v>
      </c>
      <c r="L9491" t="s">
        <v>980</v>
      </c>
      <c r="M9491" t="s">
        <v>979</v>
      </c>
      <c r="N9491" s="119">
        <v>44152</v>
      </c>
      <c r="O9491">
        <v>0</v>
      </c>
      <c r="P9491">
        <v>0</v>
      </c>
      <c r="Q9491">
        <v>5546.8</v>
      </c>
      <c r="R9491">
        <v>703.22</v>
      </c>
      <c r="S9491">
        <v>1.4650000000000001</v>
      </c>
      <c r="T9491">
        <v>33</v>
      </c>
      <c r="U9491">
        <v>2131</v>
      </c>
      <c r="V9491">
        <v>25</v>
      </c>
      <c r="W9491">
        <v>1.611</v>
      </c>
      <c r="X9491">
        <v>2.6030000000000002</v>
      </c>
      <c r="Y9491" s="119">
        <v>44152</v>
      </c>
      <c r="Z9491">
        <v>408860.91054134601</v>
      </c>
      <c r="AA9491">
        <v>3660534.4718631301</v>
      </c>
    </row>
    <row r="9492" spans="1:27" x14ac:dyDescent="0.25">
      <c r="A9492">
        <v>-111.97650183</v>
      </c>
      <c r="B9492">
        <v>33.07959778</v>
      </c>
      <c r="C9492" t="s">
        <v>983</v>
      </c>
      <c r="D9492" t="s">
        <v>982</v>
      </c>
      <c r="E9492" t="s">
        <v>981</v>
      </c>
      <c r="F9492">
        <v>8811</v>
      </c>
      <c r="G9492">
        <v>359</v>
      </c>
      <c r="H9492">
        <v>13.33</v>
      </c>
      <c r="I9492">
        <v>2.133</v>
      </c>
      <c r="J9492">
        <v>1</v>
      </c>
      <c r="K9492">
        <v>1166.5</v>
      </c>
      <c r="L9492" t="s">
        <v>980</v>
      </c>
      <c r="M9492" t="s">
        <v>979</v>
      </c>
      <c r="N9492" s="119">
        <v>44152</v>
      </c>
      <c r="O9492">
        <v>0</v>
      </c>
      <c r="P9492">
        <v>0</v>
      </c>
      <c r="Q9492">
        <v>6209.6</v>
      </c>
      <c r="R9492">
        <v>872.02999999999895</v>
      </c>
      <c r="S9492">
        <v>1.8169999999999999</v>
      </c>
      <c r="T9492">
        <v>33</v>
      </c>
      <c r="U9492">
        <v>2642.5</v>
      </c>
      <c r="V9492">
        <v>25</v>
      </c>
      <c r="W9492">
        <v>1.454</v>
      </c>
      <c r="X9492">
        <v>2.35</v>
      </c>
      <c r="Y9492" s="119">
        <v>44152</v>
      </c>
      <c r="Z9492">
        <v>408860.93260743999</v>
      </c>
      <c r="AA9492">
        <v>3660535.1380326399</v>
      </c>
    </row>
    <row r="9493" spans="1:27" x14ac:dyDescent="0.25">
      <c r="A9493">
        <v>-111.976503339999</v>
      </c>
      <c r="B9493">
        <v>33.0796037799999</v>
      </c>
      <c r="C9493" t="s">
        <v>983</v>
      </c>
      <c r="D9493" t="s">
        <v>982</v>
      </c>
      <c r="E9493" t="s">
        <v>981</v>
      </c>
      <c r="F9493">
        <v>8812</v>
      </c>
      <c r="G9493">
        <v>2</v>
      </c>
      <c r="H9493">
        <v>13.33</v>
      </c>
      <c r="I9493">
        <v>2.2639999999999998</v>
      </c>
      <c r="J9493">
        <v>1</v>
      </c>
      <c r="K9493">
        <v>1166.4000000000001</v>
      </c>
      <c r="L9493" t="s">
        <v>980</v>
      </c>
      <c r="M9493" t="s">
        <v>979</v>
      </c>
      <c r="N9493" s="119">
        <v>44152</v>
      </c>
      <c r="O9493">
        <v>0</v>
      </c>
      <c r="P9493">
        <v>0</v>
      </c>
      <c r="Q9493">
        <v>6065</v>
      </c>
      <c r="R9493">
        <v>802.34</v>
      </c>
      <c r="S9493">
        <v>1.6719999999999999</v>
      </c>
      <c r="T9493">
        <v>33</v>
      </c>
      <c r="U9493">
        <v>2431.3000000000002</v>
      </c>
      <c r="V9493">
        <v>25</v>
      </c>
      <c r="W9493">
        <v>1.5429999999999999</v>
      </c>
      <c r="X9493">
        <v>2.4950000000000001</v>
      </c>
      <c r="Y9493" s="119">
        <v>44152</v>
      </c>
      <c r="Z9493">
        <v>408860.79785642301</v>
      </c>
      <c r="AA9493">
        <v>3660535.8045522301</v>
      </c>
    </row>
    <row r="9494" spans="1:27" x14ac:dyDescent="0.25">
      <c r="A9494">
        <v>-111.976501659999</v>
      </c>
      <c r="B9494">
        <v>33.079609779999899</v>
      </c>
      <c r="C9494" t="s">
        <v>983</v>
      </c>
      <c r="D9494" t="s">
        <v>982</v>
      </c>
      <c r="E9494" t="s">
        <v>981</v>
      </c>
      <c r="F9494">
        <v>8813</v>
      </c>
      <c r="G9494">
        <v>358</v>
      </c>
      <c r="H9494">
        <v>13.33</v>
      </c>
      <c r="I9494">
        <v>2.198</v>
      </c>
      <c r="J9494">
        <v>1</v>
      </c>
      <c r="K9494">
        <v>1166.4000000000001</v>
      </c>
      <c r="L9494" t="s">
        <v>980</v>
      </c>
      <c r="M9494" t="s">
        <v>979</v>
      </c>
      <c r="N9494" s="119">
        <v>44152</v>
      </c>
      <c r="O9494">
        <v>0</v>
      </c>
      <c r="P9494">
        <v>0</v>
      </c>
      <c r="Q9494">
        <v>4948.8</v>
      </c>
      <c r="R9494">
        <v>674.22</v>
      </c>
      <c r="S9494">
        <v>1.405</v>
      </c>
      <c r="T9494">
        <v>33</v>
      </c>
      <c r="U9494">
        <v>2043.0999999999899</v>
      </c>
      <c r="V9494">
        <v>25</v>
      </c>
      <c r="W9494">
        <v>1.4990000000000001</v>
      </c>
      <c r="X9494">
        <v>2.4220000000000002</v>
      </c>
      <c r="Y9494" s="119">
        <v>44152</v>
      </c>
      <c r="Z9494">
        <v>408860.96085164498</v>
      </c>
      <c r="AA9494">
        <v>3660536.46830189</v>
      </c>
    </row>
    <row r="9495" spans="1:27" x14ac:dyDescent="0.25">
      <c r="A9495">
        <v>-111.976502859999</v>
      </c>
      <c r="B9495">
        <v>33.079614810000002</v>
      </c>
      <c r="C9495" t="s">
        <v>983</v>
      </c>
      <c r="D9495" t="s">
        <v>982</v>
      </c>
      <c r="E9495" t="s">
        <v>981</v>
      </c>
      <c r="F9495">
        <v>8814</v>
      </c>
      <c r="G9495">
        <v>5</v>
      </c>
      <c r="H9495">
        <v>13.33</v>
      </c>
      <c r="I9495">
        <v>2.133</v>
      </c>
      <c r="J9495">
        <v>1</v>
      </c>
      <c r="K9495">
        <v>1166.4000000000001</v>
      </c>
      <c r="L9495" t="s">
        <v>980</v>
      </c>
      <c r="M9495" t="s">
        <v>979</v>
      </c>
      <c r="N9495" s="119">
        <v>44152</v>
      </c>
      <c r="O9495">
        <v>0</v>
      </c>
      <c r="P9495">
        <v>0</v>
      </c>
      <c r="Q9495">
        <v>3882.1999999999898</v>
      </c>
      <c r="R9495">
        <v>545.19000000000005</v>
      </c>
      <c r="S9495">
        <v>1.1359999999999999</v>
      </c>
      <c r="T9495">
        <v>33</v>
      </c>
      <c r="U9495">
        <v>1652.0999999999899</v>
      </c>
      <c r="V9495">
        <v>25</v>
      </c>
      <c r="W9495">
        <v>1.454</v>
      </c>
      <c r="X9495">
        <v>2.35</v>
      </c>
      <c r="Y9495" s="119">
        <v>44152</v>
      </c>
      <c r="Z9495">
        <v>408860.85403476702</v>
      </c>
      <c r="AA9495">
        <v>3660537.0270102802</v>
      </c>
    </row>
    <row r="9496" spans="1:27" x14ac:dyDescent="0.25">
      <c r="A9496">
        <v>-111.97650217</v>
      </c>
      <c r="B9496">
        <v>33.0796207799999</v>
      </c>
      <c r="C9496" t="s">
        <v>983</v>
      </c>
      <c r="D9496" t="s">
        <v>982</v>
      </c>
      <c r="E9496" t="s">
        <v>981</v>
      </c>
      <c r="F9496">
        <v>8815</v>
      </c>
      <c r="G9496">
        <v>1</v>
      </c>
      <c r="H9496">
        <v>13.33</v>
      </c>
      <c r="I9496">
        <v>2.133</v>
      </c>
      <c r="J9496">
        <v>1</v>
      </c>
      <c r="K9496">
        <v>1166.4000000000001</v>
      </c>
      <c r="L9496" t="s">
        <v>980</v>
      </c>
      <c r="M9496" t="s">
        <v>979</v>
      </c>
      <c r="N9496" s="119">
        <v>44152</v>
      </c>
      <c r="O9496">
        <v>0</v>
      </c>
      <c r="P9496">
        <v>0</v>
      </c>
      <c r="Q9496">
        <v>4284.5</v>
      </c>
      <c r="R9496">
        <v>601.66999999999905</v>
      </c>
      <c r="S9496">
        <v>1.2529999999999999</v>
      </c>
      <c r="T9496">
        <v>33</v>
      </c>
      <c r="U9496">
        <v>1823.29999999999</v>
      </c>
      <c r="V9496">
        <v>25</v>
      </c>
      <c r="W9496">
        <v>1.454</v>
      </c>
      <c r="X9496">
        <v>2.35</v>
      </c>
      <c r="Y9496" s="119">
        <v>44152</v>
      </c>
      <c r="Z9496">
        <v>408860.924595038</v>
      </c>
      <c r="AA9496">
        <v>3660537.6882935399</v>
      </c>
    </row>
    <row r="9497" spans="1:27" x14ac:dyDescent="0.25">
      <c r="A9497">
        <v>-111.97650217</v>
      </c>
      <c r="B9497">
        <v>33.079626779999899</v>
      </c>
      <c r="C9497" t="s">
        <v>983</v>
      </c>
      <c r="D9497" t="s">
        <v>982</v>
      </c>
      <c r="E9497" t="s">
        <v>981</v>
      </c>
      <c r="F9497">
        <v>8816</v>
      </c>
      <c r="G9497">
        <v>1</v>
      </c>
      <c r="H9497">
        <v>13.33</v>
      </c>
      <c r="I9497">
        <v>2.0339999999999998</v>
      </c>
      <c r="J9497">
        <v>1</v>
      </c>
      <c r="K9497">
        <v>1166.4000000000001</v>
      </c>
      <c r="L9497" t="s">
        <v>980</v>
      </c>
      <c r="M9497" t="s">
        <v>979</v>
      </c>
      <c r="N9497" s="119">
        <v>44152</v>
      </c>
      <c r="O9497">
        <v>0</v>
      </c>
      <c r="P9497">
        <v>0</v>
      </c>
      <c r="Q9497">
        <v>4497.8999999999896</v>
      </c>
      <c r="R9497">
        <v>662.21</v>
      </c>
      <c r="S9497">
        <v>1.38</v>
      </c>
      <c r="T9497">
        <v>33</v>
      </c>
      <c r="U9497">
        <v>2006.7</v>
      </c>
      <c r="V9497">
        <v>25</v>
      </c>
      <c r="W9497">
        <v>1.387</v>
      </c>
      <c r="X9497">
        <v>2.2410000000000001</v>
      </c>
      <c r="Y9497" s="119">
        <v>44152</v>
      </c>
      <c r="Z9497">
        <v>408860.930783469</v>
      </c>
      <c r="AA9497">
        <v>3660538.3535019802</v>
      </c>
    </row>
    <row r="9498" spans="1:27" x14ac:dyDescent="0.25">
      <c r="A9498">
        <v>-111.976502859999</v>
      </c>
      <c r="B9498">
        <v>33.07963281</v>
      </c>
      <c r="C9498" t="s">
        <v>983</v>
      </c>
      <c r="D9498" t="s">
        <v>982</v>
      </c>
      <c r="E9498" t="s">
        <v>981</v>
      </c>
      <c r="F9498">
        <v>8817</v>
      </c>
      <c r="G9498">
        <v>5</v>
      </c>
      <c r="H9498">
        <v>13.33</v>
      </c>
      <c r="I9498">
        <v>2.165</v>
      </c>
      <c r="J9498">
        <v>1</v>
      </c>
      <c r="K9498">
        <v>1166.4000000000001</v>
      </c>
      <c r="L9498" t="s">
        <v>980</v>
      </c>
      <c r="M9498" t="s">
        <v>979</v>
      </c>
      <c r="N9498" s="119">
        <v>44152</v>
      </c>
      <c r="O9498">
        <v>0</v>
      </c>
      <c r="P9498">
        <v>0</v>
      </c>
      <c r="Q9498">
        <v>3758.0999999999899</v>
      </c>
      <c r="R9498">
        <v>519.75</v>
      </c>
      <c r="S9498">
        <v>1.083</v>
      </c>
      <c r="T9498">
        <v>33</v>
      </c>
      <c r="U9498">
        <v>1575</v>
      </c>
      <c r="V9498">
        <v>25</v>
      </c>
      <c r="W9498">
        <v>1.476</v>
      </c>
      <c r="X9498">
        <v>2.3860000000000001</v>
      </c>
      <c r="Y9498" s="119">
        <v>44152</v>
      </c>
      <c r="Z9498">
        <v>408860.87260007299</v>
      </c>
      <c r="AA9498">
        <v>3660539.0226356001</v>
      </c>
    </row>
    <row r="9499" spans="1:27" x14ac:dyDescent="0.25">
      <c r="A9499">
        <v>-111.97650097</v>
      </c>
      <c r="B9499">
        <v>33.079637820000002</v>
      </c>
      <c r="C9499" t="s">
        <v>983</v>
      </c>
      <c r="D9499" t="s">
        <v>982</v>
      </c>
      <c r="E9499" t="s">
        <v>981</v>
      </c>
      <c r="F9499">
        <v>8818</v>
      </c>
      <c r="G9499">
        <v>354</v>
      </c>
      <c r="H9499">
        <v>13.33</v>
      </c>
      <c r="I9499">
        <v>2.3620000000000001</v>
      </c>
      <c r="J9499">
        <v>1</v>
      </c>
      <c r="K9499">
        <v>1166.5</v>
      </c>
      <c r="L9499" t="s">
        <v>980</v>
      </c>
      <c r="M9499" t="s">
        <v>979</v>
      </c>
      <c r="N9499" s="119">
        <v>44152</v>
      </c>
      <c r="O9499">
        <v>0</v>
      </c>
      <c r="P9499">
        <v>0</v>
      </c>
      <c r="Q9499">
        <v>2959.0999999999899</v>
      </c>
      <c r="R9499">
        <v>375.14999999999901</v>
      </c>
      <c r="S9499">
        <v>0.78200000000000003</v>
      </c>
      <c r="T9499">
        <v>33</v>
      </c>
      <c r="U9499">
        <v>1136.79999999999</v>
      </c>
      <c r="V9499">
        <v>25</v>
      </c>
      <c r="W9499">
        <v>1.611</v>
      </c>
      <c r="X9499">
        <v>2.6030000000000002</v>
      </c>
      <c r="Y9499" s="119">
        <v>44152</v>
      </c>
      <c r="Z9499">
        <v>408861.05417499598</v>
      </c>
      <c r="AA9499">
        <v>3660539.5764435199</v>
      </c>
    </row>
    <row r="9500" spans="1:27" x14ac:dyDescent="0.25">
      <c r="A9500">
        <v>-111.97650183</v>
      </c>
      <c r="B9500">
        <v>33.079643779999898</v>
      </c>
      <c r="C9500" t="s">
        <v>983</v>
      </c>
      <c r="D9500" t="s">
        <v>982</v>
      </c>
      <c r="E9500" t="s">
        <v>981</v>
      </c>
      <c r="F9500">
        <v>8819</v>
      </c>
      <c r="G9500">
        <v>359</v>
      </c>
      <c r="H9500">
        <v>13.33</v>
      </c>
      <c r="I9500">
        <v>2.133</v>
      </c>
      <c r="J9500">
        <v>1</v>
      </c>
      <c r="K9500">
        <v>1166.4000000000001</v>
      </c>
      <c r="L9500" t="s">
        <v>980</v>
      </c>
      <c r="M9500" t="s">
        <v>979</v>
      </c>
      <c r="N9500" s="119">
        <v>44152</v>
      </c>
      <c r="O9500">
        <v>0</v>
      </c>
      <c r="P9500">
        <v>0</v>
      </c>
      <c r="Q9500">
        <v>3225.5999999999899</v>
      </c>
      <c r="R9500">
        <v>452.97</v>
      </c>
      <c r="S9500">
        <v>0.94399999999999995</v>
      </c>
      <c r="T9500">
        <v>33</v>
      </c>
      <c r="U9500">
        <v>1372.7</v>
      </c>
      <c r="V9500">
        <v>25</v>
      </c>
      <c r="W9500">
        <v>1.454</v>
      </c>
      <c r="X9500">
        <v>2.35</v>
      </c>
      <c r="Y9500" s="119">
        <v>44152</v>
      </c>
      <c r="Z9500">
        <v>408860.98005205602</v>
      </c>
      <c r="AA9500">
        <v>3660540.2379639898</v>
      </c>
    </row>
    <row r="9501" spans="1:27" x14ac:dyDescent="0.25">
      <c r="A9501">
        <v>-111.976503539999</v>
      </c>
      <c r="B9501">
        <v>33.079649879999899</v>
      </c>
      <c r="C9501" t="s">
        <v>983</v>
      </c>
      <c r="D9501" t="s">
        <v>982</v>
      </c>
      <c r="E9501" t="s">
        <v>981</v>
      </c>
      <c r="F9501">
        <v>8820</v>
      </c>
      <c r="G9501">
        <v>9</v>
      </c>
      <c r="H9501">
        <v>13.33</v>
      </c>
      <c r="I9501">
        <v>2.2309999999999999</v>
      </c>
      <c r="J9501">
        <v>1</v>
      </c>
      <c r="K9501">
        <v>1166.4000000000001</v>
      </c>
      <c r="L9501" t="s">
        <v>980</v>
      </c>
      <c r="M9501" t="s">
        <v>979</v>
      </c>
      <c r="N9501" s="119">
        <v>44152</v>
      </c>
      <c r="O9501">
        <v>0</v>
      </c>
      <c r="P9501">
        <v>0</v>
      </c>
      <c r="Q9501">
        <v>4390.5</v>
      </c>
      <c r="R9501">
        <v>589.37</v>
      </c>
      <c r="S9501">
        <v>1.228</v>
      </c>
      <c r="T9501">
        <v>33</v>
      </c>
      <c r="U9501">
        <v>1786</v>
      </c>
      <c r="V9501">
        <v>25</v>
      </c>
      <c r="W9501">
        <v>1.5209999999999999</v>
      </c>
      <c r="X9501">
        <v>2.4580000000000002</v>
      </c>
      <c r="Y9501" s="119">
        <v>44152</v>
      </c>
      <c r="Z9501">
        <v>408860.82673679403</v>
      </c>
      <c r="AA9501">
        <v>3660540.9157440602</v>
      </c>
    </row>
    <row r="9502" spans="1:27" x14ac:dyDescent="0.25">
      <c r="A9502">
        <v>-111.976501319999</v>
      </c>
      <c r="B9502">
        <v>33.079655789999897</v>
      </c>
      <c r="C9502" t="s">
        <v>983</v>
      </c>
      <c r="D9502" t="s">
        <v>982</v>
      </c>
      <c r="E9502" t="s">
        <v>981</v>
      </c>
      <c r="F9502">
        <v>8821</v>
      </c>
      <c r="G9502">
        <v>356</v>
      </c>
      <c r="H9502">
        <v>13.33</v>
      </c>
      <c r="I9502">
        <v>2.0670000000000002</v>
      </c>
      <c r="J9502">
        <v>1</v>
      </c>
      <c r="K9502">
        <v>1166.4000000000001</v>
      </c>
      <c r="L9502" t="s">
        <v>980</v>
      </c>
      <c r="M9502" t="s">
        <v>979</v>
      </c>
      <c r="N9502" s="119">
        <v>44152</v>
      </c>
      <c r="O9502">
        <v>0</v>
      </c>
      <c r="P9502">
        <v>0</v>
      </c>
      <c r="Q9502">
        <v>4000.8</v>
      </c>
      <c r="R9502">
        <v>579.67999999999904</v>
      </c>
      <c r="S9502">
        <v>1.208</v>
      </c>
      <c r="T9502">
        <v>33</v>
      </c>
      <c r="U9502">
        <v>1756.5999999999899</v>
      </c>
      <c r="V9502">
        <v>25</v>
      </c>
      <c r="W9502">
        <v>1.409</v>
      </c>
      <c r="X9502">
        <v>2.278</v>
      </c>
      <c r="Y9502" s="119">
        <v>44152</v>
      </c>
      <c r="Z9502">
        <v>408861.040041272</v>
      </c>
      <c r="AA9502">
        <v>3660541.5690467102</v>
      </c>
    </row>
    <row r="9503" spans="1:27" x14ac:dyDescent="0.25">
      <c r="A9503">
        <v>-111.976502199999</v>
      </c>
      <c r="B9503">
        <v>33.07966184</v>
      </c>
      <c r="C9503" t="s">
        <v>983</v>
      </c>
      <c r="D9503" t="s">
        <v>982</v>
      </c>
      <c r="E9503" t="s">
        <v>981</v>
      </c>
      <c r="F9503">
        <v>8822</v>
      </c>
      <c r="G9503">
        <v>7</v>
      </c>
      <c r="H9503">
        <v>13.33</v>
      </c>
      <c r="I9503">
        <v>2.198</v>
      </c>
      <c r="J9503">
        <v>1</v>
      </c>
      <c r="K9503">
        <v>1166.4000000000001</v>
      </c>
      <c r="L9503" t="s">
        <v>980</v>
      </c>
      <c r="M9503" t="s">
        <v>979</v>
      </c>
      <c r="N9503" s="119">
        <v>44152</v>
      </c>
      <c r="O9503">
        <v>0</v>
      </c>
      <c r="P9503">
        <v>0</v>
      </c>
      <c r="Q9503">
        <v>4763.3</v>
      </c>
      <c r="R9503">
        <v>648.95000000000005</v>
      </c>
      <c r="S9503">
        <v>1.3520000000000001</v>
      </c>
      <c r="T9503">
        <v>33</v>
      </c>
      <c r="U9503">
        <v>1966.5</v>
      </c>
      <c r="V9503">
        <v>25</v>
      </c>
      <c r="W9503">
        <v>1.4990000000000001</v>
      </c>
      <c r="X9503">
        <v>2.4220000000000002</v>
      </c>
      <c r="Y9503" s="119">
        <v>44152</v>
      </c>
      <c r="Z9503">
        <v>408860.96414443402</v>
      </c>
      <c r="AA9503">
        <v>3660542.2405626802</v>
      </c>
    </row>
    <row r="9504" spans="1:27" x14ac:dyDescent="0.25">
      <c r="A9504">
        <v>-111.9764993</v>
      </c>
      <c r="B9504">
        <v>33.079667899999897</v>
      </c>
      <c r="C9504" t="s">
        <v>983</v>
      </c>
      <c r="D9504" t="s">
        <v>982</v>
      </c>
      <c r="E9504" t="s">
        <v>981</v>
      </c>
      <c r="F9504">
        <v>8823</v>
      </c>
      <c r="G9504">
        <v>350</v>
      </c>
      <c r="H9504">
        <v>13.33</v>
      </c>
      <c r="I9504">
        <v>2.2309999999999999</v>
      </c>
      <c r="J9504">
        <v>1</v>
      </c>
      <c r="K9504">
        <v>1166.29999999999</v>
      </c>
      <c r="L9504" t="s">
        <v>980</v>
      </c>
      <c r="M9504" t="s">
        <v>979</v>
      </c>
      <c r="N9504" s="119">
        <v>44152</v>
      </c>
      <c r="O9504">
        <v>0</v>
      </c>
      <c r="P9504">
        <v>0</v>
      </c>
      <c r="Q9504">
        <v>4807.8999999999896</v>
      </c>
      <c r="R9504">
        <v>645.38999999999896</v>
      </c>
      <c r="S9504">
        <v>1.345</v>
      </c>
      <c r="T9504">
        <v>33</v>
      </c>
      <c r="U9504">
        <v>1955.7</v>
      </c>
      <c r="V9504">
        <v>25</v>
      </c>
      <c r="W9504">
        <v>1.5209999999999999</v>
      </c>
      <c r="X9504">
        <v>2.4580000000000002</v>
      </c>
      <c r="Y9504" s="119">
        <v>44152</v>
      </c>
      <c r="Z9504">
        <v>408861.24107296002</v>
      </c>
      <c r="AA9504">
        <v>3660542.90990509</v>
      </c>
    </row>
    <row r="9505" spans="1:27" x14ac:dyDescent="0.25">
      <c r="A9505">
        <v>-111.976502199999</v>
      </c>
      <c r="B9505">
        <v>33.079673839999899</v>
      </c>
      <c r="C9505" t="s">
        <v>983</v>
      </c>
      <c r="D9505" t="s">
        <v>982</v>
      </c>
      <c r="E9505" t="s">
        <v>981</v>
      </c>
      <c r="F9505">
        <v>8824</v>
      </c>
      <c r="G9505">
        <v>7</v>
      </c>
      <c r="H9505">
        <v>13.33</v>
      </c>
      <c r="I9505">
        <v>2.2639999999999998</v>
      </c>
      <c r="J9505">
        <v>1</v>
      </c>
      <c r="K9505">
        <v>1166.29999999999</v>
      </c>
      <c r="L9505" t="s">
        <v>980</v>
      </c>
      <c r="M9505" t="s">
        <v>979</v>
      </c>
      <c r="N9505" s="119">
        <v>44152</v>
      </c>
      <c r="O9505">
        <v>0</v>
      </c>
      <c r="P9505">
        <v>0</v>
      </c>
      <c r="Q9505">
        <v>5264.1</v>
      </c>
      <c r="R9505">
        <v>696.38999999999896</v>
      </c>
      <c r="S9505">
        <v>1.4510000000000001</v>
      </c>
      <c r="T9505">
        <v>33</v>
      </c>
      <c r="U9505">
        <v>2110.3000000000002</v>
      </c>
      <c r="V9505">
        <v>25</v>
      </c>
      <c r="W9505">
        <v>1.5429999999999999</v>
      </c>
      <c r="X9505">
        <v>2.4950000000000001</v>
      </c>
      <c r="Y9505" s="119">
        <v>44152</v>
      </c>
      <c r="Z9505">
        <v>408860.97652130999</v>
      </c>
      <c r="AA9505">
        <v>3660543.5709795598</v>
      </c>
    </row>
    <row r="9506" spans="1:27" x14ac:dyDescent="0.25">
      <c r="A9506">
        <v>-111.97650151000001</v>
      </c>
      <c r="B9506">
        <v>33.07967979</v>
      </c>
      <c r="C9506" t="s">
        <v>983</v>
      </c>
      <c r="D9506" t="s">
        <v>982</v>
      </c>
      <c r="E9506" t="s">
        <v>981</v>
      </c>
      <c r="F9506">
        <v>8825</v>
      </c>
      <c r="G9506">
        <v>3</v>
      </c>
      <c r="H9506">
        <v>13.33</v>
      </c>
      <c r="I9506">
        <v>1.903</v>
      </c>
      <c r="J9506">
        <v>1</v>
      </c>
      <c r="K9506">
        <v>1166.29999999999</v>
      </c>
      <c r="L9506" t="s">
        <v>980</v>
      </c>
      <c r="M9506" t="s">
        <v>979</v>
      </c>
      <c r="N9506" s="119">
        <v>44152</v>
      </c>
      <c r="O9506">
        <v>0</v>
      </c>
      <c r="P9506">
        <v>0</v>
      </c>
      <c r="Q9506">
        <v>5652.3999999999896</v>
      </c>
      <c r="R9506">
        <v>889.57</v>
      </c>
      <c r="S9506">
        <v>1.853</v>
      </c>
      <c r="T9506">
        <v>33</v>
      </c>
      <c r="U9506">
        <v>2695.6999999999898</v>
      </c>
      <c r="V9506">
        <v>25</v>
      </c>
      <c r="W9506">
        <v>1.2969999999999999</v>
      </c>
      <c r="X9506">
        <v>2.097</v>
      </c>
      <c r="Y9506" s="119">
        <v>44152</v>
      </c>
      <c r="Z9506">
        <v>408861.04706091498</v>
      </c>
      <c r="AA9506">
        <v>3660544.2300454602</v>
      </c>
    </row>
    <row r="9507" spans="1:27" x14ac:dyDescent="0.25">
      <c r="A9507">
        <v>-111.976501679999</v>
      </c>
      <c r="B9507">
        <v>33.079684790000002</v>
      </c>
      <c r="C9507" t="s">
        <v>983</v>
      </c>
      <c r="D9507" t="s">
        <v>982</v>
      </c>
      <c r="E9507" t="s">
        <v>981</v>
      </c>
      <c r="F9507">
        <v>8826</v>
      </c>
      <c r="G9507">
        <v>4</v>
      </c>
      <c r="H9507">
        <v>13.33</v>
      </c>
      <c r="I9507">
        <v>2.165</v>
      </c>
      <c r="J9507">
        <v>1</v>
      </c>
      <c r="K9507">
        <v>1166.29999999999</v>
      </c>
      <c r="L9507" t="s">
        <v>980</v>
      </c>
      <c r="M9507" t="s">
        <v>979</v>
      </c>
      <c r="N9507" s="119">
        <v>44152</v>
      </c>
      <c r="O9507">
        <v>0</v>
      </c>
      <c r="P9507">
        <v>0</v>
      </c>
      <c r="Q9507">
        <v>6454.6999999999898</v>
      </c>
      <c r="R9507">
        <v>892.71</v>
      </c>
      <c r="S9507">
        <v>1.86</v>
      </c>
      <c r="T9507">
        <v>33</v>
      </c>
      <c r="U9507">
        <v>2705.1999999999898</v>
      </c>
      <c r="V9507">
        <v>25</v>
      </c>
      <c r="W9507">
        <v>1.476</v>
      </c>
      <c r="X9507">
        <v>2.3860000000000001</v>
      </c>
      <c r="Y9507" s="119">
        <v>44152</v>
      </c>
      <c r="Z9507">
        <v>408861.036350607</v>
      </c>
      <c r="AA9507">
        <v>3660544.7845334499</v>
      </c>
    </row>
    <row r="9508" spans="1:27" x14ac:dyDescent="0.25">
      <c r="A9508">
        <v>-111.97650032</v>
      </c>
      <c r="B9508">
        <v>33.079690790000001</v>
      </c>
      <c r="C9508" t="s">
        <v>983</v>
      </c>
      <c r="D9508" t="s">
        <v>982</v>
      </c>
      <c r="E9508" t="s">
        <v>981</v>
      </c>
      <c r="F9508">
        <v>8827</v>
      </c>
      <c r="G9508">
        <v>356</v>
      </c>
      <c r="H9508">
        <v>13.33</v>
      </c>
      <c r="I9508">
        <v>2.2309999999999999</v>
      </c>
      <c r="J9508">
        <v>1</v>
      </c>
      <c r="K9508">
        <v>1166.29999999999</v>
      </c>
      <c r="L9508" t="s">
        <v>980</v>
      </c>
      <c r="M9508" t="s">
        <v>979</v>
      </c>
      <c r="N9508" s="119">
        <v>44152</v>
      </c>
      <c r="O9508">
        <v>0</v>
      </c>
      <c r="P9508">
        <v>0</v>
      </c>
      <c r="Q9508">
        <v>5187.5</v>
      </c>
      <c r="R9508">
        <v>696.35</v>
      </c>
      <c r="S9508">
        <v>1.4510000000000001</v>
      </c>
      <c r="T9508">
        <v>33</v>
      </c>
      <c r="U9508">
        <v>2110.0999999999899</v>
      </c>
      <c r="V9508">
        <v>25</v>
      </c>
      <c r="W9508">
        <v>1.5209999999999999</v>
      </c>
      <c r="X9508">
        <v>2.4580000000000002</v>
      </c>
      <c r="Y9508" s="119">
        <v>44152</v>
      </c>
      <c r="Z9508">
        <v>408861.16947775602</v>
      </c>
      <c r="AA9508">
        <v>3660545.4485609801</v>
      </c>
    </row>
    <row r="9509" spans="1:27" x14ac:dyDescent="0.25">
      <c r="A9509">
        <v>-111.976500659999</v>
      </c>
      <c r="B9509">
        <v>33.0796967799999</v>
      </c>
      <c r="C9509" t="s">
        <v>983</v>
      </c>
      <c r="D9509" t="s">
        <v>982</v>
      </c>
      <c r="E9509" t="s">
        <v>981</v>
      </c>
      <c r="F9509">
        <v>8828</v>
      </c>
      <c r="G9509">
        <v>358</v>
      </c>
      <c r="H9509">
        <v>13.33</v>
      </c>
      <c r="I9509">
        <v>2.2639999999999998</v>
      </c>
      <c r="J9509">
        <v>1</v>
      </c>
      <c r="K9509">
        <v>1166.29999999999</v>
      </c>
      <c r="L9509" t="s">
        <v>980</v>
      </c>
      <c r="M9509" t="s">
        <v>979</v>
      </c>
      <c r="N9509" s="119">
        <v>44152</v>
      </c>
      <c r="O9509">
        <v>0</v>
      </c>
      <c r="P9509">
        <v>0</v>
      </c>
      <c r="Q9509">
        <v>6320.6999999999898</v>
      </c>
      <c r="R9509">
        <v>836.15999999999894</v>
      </c>
      <c r="S9509">
        <v>1.742</v>
      </c>
      <c r="T9509">
        <v>33</v>
      </c>
      <c r="U9509">
        <v>2533.8000000000002</v>
      </c>
      <c r="V9509">
        <v>25</v>
      </c>
      <c r="W9509">
        <v>1.5429999999999999</v>
      </c>
      <c r="X9509">
        <v>2.4950000000000001</v>
      </c>
      <c r="Y9509" s="119">
        <v>44152</v>
      </c>
      <c r="Z9509">
        <v>408861.14392119698</v>
      </c>
      <c r="AA9509">
        <v>3660546.1129559702</v>
      </c>
    </row>
    <row r="9510" spans="1:27" x14ac:dyDescent="0.25">
      <c r="A9510">
        <v>-111.976500659999</v>
      </c>
      <c r="B9510">
        <v>33.079702779999899</v>
      </c>
      <c r="C9510" t="s">
        <v>983</v>
      </c>
      <c r="D9510" t="s">
        <v>982</v>
      </c>
      <c r="E9510" t="s">
        <v>981</v>
      </c>
      <c r="F9510">
        <v>8829</v>
      </c>
      <c r="G9510">
        <v>358</v>
      </c>
      <c r="H9510">
        <v>13.33</v>
      </c>
      <c r="I9510">
        <v>2.133</v>
      </c>
      <c r="J9510">
        <v>1</v>
      </c>
      <c r="K9510">
        <v>1166.29999999999</v>
      </c>
      <c r="L9510" t="s">
        <v>980</v>
      </c>
      <c r="M9510" t="s">
        <v>979</v>
      </c>
      <c r="N9510" s="119">
        <v>44152</v>
      </c>
      <c r="O9510">
        <v>0</v>
      </c>
      <c r="P9510">
        <v>0</v>
      </c>
      <c r="Q9510">
        <v>5034.3999999999896</v>
      </c>
      <c r="R9510">
        <v>706.99</v>
      </c>
      <c r="S9510">
        <v>1.4730000000000001</v>
      </c>
      <c r="T9510">
        <v>33</v>
      </c>
      <c r="U9510">
        <v>2142.4</v>
      </c>
      <c r="V9510">
        <v>25</v>
      </c>
      <c r="W9510">
        <v>1.454</v>
      </c>
      <c r="X9510">
        <v>2.35</v>
      </c>
      <c r="Y9510" s="119">
        <v>44152</v>
      </c>
      <c r="Z9510">
        <v>408861.15010963101</v>
      </c>
      <c r="AA9510">
        <v>3660546.7781644198</v>
      </c>
    </row>
    <row r="9511" spans="1:27" x14ac:dyDescent="0.25">
      <c r="A9511">
        <v>-111.976502199999</v>
      </c>
      <c r="B9511">
        <v>33.079708840000002</v>
      </c>
      <c r="C9511" t="s">
        <v>983</v>
      </c>
      <c r="D9511" t="s">
        <v>982</v>
      </c>
      <c r="E9511" t="s">
        <v>981</v>
      </c>
      <c r="F9511">
        <v>8830</v>
      </c>
      <c r="G9511">
        <v>7</v>
      </c>
      <c r="H9511">
        <v>13.33</v>
      </c>
      <c r="I9511">
        <v>2.133</v>
      </c>
      <c r="J9511">
        <v>1</v>
      </c>
      <c r="K9511">
        <v>1166.29999999999</v>
      </c>
      <c r="L9511" t="s">
        <v>980</v>
      </c>
      <c r="M9511" t="s">
        <v>979</v>
      </c>
      <c r="N9511" s="119">
        <v>44152</v>
      </c>
      <c r="O9511">
        <v>0</v>
      </c>
      <c r="P9511">
        <v>0</v>
      </c>
      <c r="Q9511">
        <v>4633</v>
      </c>
      <c r="R9511">
        <v>650.62</v>
      </c>
      <c r="S9511">
        <v>1.355</v>
      </c>
      <c r="T9511">
        <v>33</v>
      </c>
      <c r="U9511">
        <v>1971.5999999999899</v>
      </c>
      <c r="V9511">
        <v>25</v>
      </c>
      <c r="W9511">
        <v>1.454</v>
      </c>
      <c r="X9511">
        <v>2.35</v>
      </c>
      <c r="Y9511" s="119">
        <v>44152</v>
      </c>
      <c r="Z9511">
        <v>408861.01262055698</v>
      </c>
      <c r="AA9511">
        <v>3660547.45136216</v>
      </c>
    </row>
    <row r="9512" spans="1:27" x14ac:dyDescent="0.25">
      <c r="A9512">
        <v>-111.97650086</v>
      </c>
      <c r="B9512">
        <v>33.079713810000001</v>
      </c>
      <c r="C9512" t="s">
        <v>983</v>
      </c>
      <c r="D9512" t="s">
        <v>982</v>
      </c>
      <c r="E9512" t="s">
        <v>981</v>
      </c>
      <c r="F9512">
        <v>8831</v>
      </c>
      <c r="G9512">
        <v>5</v>
      </c>
      <c r="H9512">
        <v>13.33</v>
      </c>
      <c r="I9512">
        <v>1.903</v>
      </c>
      <c r="J9512">
        <v>1</v>
      </c>
      <c r="K9512">
        <v>1166.29999999999</v>
      </c>
      <c r="L9512" t="s">
        <v>980</v>
      </c>
      <c r="M9512" t="s">
        <v>979</v>
      </c>
      <c r="N9512" s="119">
        <v>44152</v>
      </c>
      <c r="O9512">
        <v>0</v>
      </c>
      <c r="P9512">
        <v>0</v>
      </c>
      <c r="Q9512">
        <v>5889.1999999999898</v>
      </c>
      <c r="R9512">
        <v>926.85</v>
      </c>
      <c r="S9512">
        <v>1.931</v>
      </c>
      <c r="T9512">
        <v>33</v>
      </c>
      <c r="U9512">
        <v>2808.5999999999899</v>
      </c>
      <c r="V9512">
        <v>25</v>
      </c>
      <c r="W9512">
        <v>1.2969999999999999</v>
      </c>
      <c r="X9512">
        <v>2.097</v>
      </c>
      <c r="Y9512" s="119">
        <v>44152</v>
      </c>
      <c r="Z9512">
        <v>408861.14281858603</v>
      </c>
      <c r="AA9512">
        <v>3660548.0012129499</v>
      </c>
    </row>
    <row r="9513" spans="1:27" x14ac:dyDescent="0.25">
      <c r="A9513">
        <v>-111.97649966</v>
      </c>
      <c r="B9513">
        <v>33.079719779999898</v>
      </c>
      <c r="C9513" t="s">
        <v>983</v>
      </c>
      <c r="D9513" t="s">
        <v>982</v>
      </c>
      <c r="E9513" t="s">
        <v>981</v>
      </c>
      <c r="F9513">
        <v>8832</v>
      </c>
      <c r="G9513">
        <v>358</v>
      </c>
      <c r="H9513">
        <v>13.33</v>
      </c>
      <c r="I9513">
        <v>2.0009999999999999</v>
      </c>
      <c r="J9513">
        <v>1</v>
      </c>
      <c r="K9513">
        <v>1166.29999999999</v>
      </c>
      <c r="L9513" t="s">
        <v>980</v>
      </c>
      <c r="M9513" t="s">
        <v>979</v>
      </c>
      <c r="N9513" s="119">
        <v>44152</v>
      </c>
      <c r="O9513">
        <v>0</v>
      </c>
      <c r="P9513">
        <v>0</v>
      </c>
      <c r="Q9513">
        <v>6174</v>
      </c>
      <c r="R9513">
        <v>923.87999999999897</v>
      </c>
      <c r="S9513">
        <v>1.925</v>
      </c>
      <c r="T9513">
        <v>33</v>
      </c>
      <c r="U9513">
        <v>2799.5999999999899</v>
      </c>
      <c r="V9513">
        <v>25</v>
      </c>
      <c r="W9513">
        <v>1.365</v>
      </c>
      <c r="X9513">
        <v>2.2050000000000001</v>
      </c>
      <c r="Y9513" s="119">
        <v>44152</v>
      </c>
      <c r="Z9513">
        <v>408861.26098079002</v>
      </c>
      <c r="AA9513">
        <v>3660548.6620533699</v>
      </c>
    </row>
    <row r="9514" spans="1:27" x14ac:dyDescent="0.25">
      <c r="A9514">
        <v>-111.976499829999</v>
      </c>
      <c r="B9514">
        <v>33.079725779999897</v>
      </c>
      <c r="C9514" t="s">
        <v>983</v>
      </c>
      <c r="D9514" t="s">
        <v>982</v>
      </c>
      <c r="E9514" t="s">
        <v>981</v>
      </c>
      <c r="F9514">
        <v>8833</v>
      </c>
      <c r="G9514">
        <v>359</v>
      </c>
      <c r="H9514">
        <v>13.33</v>
      </c>
      <c r="I9514">
        <v>2.2309999999999999</v>
      </c>
      <c r="J9514">
        <v>1</v>
      </c>
      <c r="K9514">
        <v>1166.29999999999</v>
      </c>
      <c r="L9514" t="s">
        <v>980</v>
      </c>
      <c r="M9514" t="s">
        <v>979</v>
      </c>
      <c r="N9514" s="119">
        <v>44152</v>
      </c>
      <c r="O9514">
        <v>0</v>
      </c>
      <c r="P9514">
        <v>0</v>
      </c>
      <c r="Q9514">
        <v>5906</v>
      </c>
      <c r="R9514">
        <v>792.78999999999905</v>
      </c>
      <c r="S9514">
        <v>1.6519999999999999</v>
      </c>
      <c r="T9514">
        <v>33</v>
      </c>
      <c r="U9514">
        <v>2402.4</v>
      </c>
      <c r="V9514">
        <v>25</v>
      </c>
      <c r="W9514">
        <v>1.5209999999999999</v>
      </c>
      <c r="X9514">
        <v>2.4580000000000002</v>
      </c>
      <c r="Y9514" s="119">
        <v>44152</v>
      </c>
      <c r="Z9514">
        <v>408861.25130188902</v>
      </c>
      <c r="AA9514">
        <v>3660549.3274094299</v>
      </c>
    </row>
    <row r="9515" spans="1:27" x14ac:dyDescent="0.25">
      <c r="A9515">
        <v>-111.976499489999</v>
      </c>
      <c r="B9515">
        <v>33.079731789999897</v>
      </c>
      <c r="C9515" t="s">
        <v>983</v>
      </c>
      <c r="D9515" t="s">
        <v>982</v>
      </c>
      <c r="E9515" t="s">
        <v>981</v>
      </c>
      <c r="F9515">
        <v>8834</v>
      </c>
      <c r="G9515">
        <v>357</v>
      </c>
      <c r="H9515">
        <v>13.33</v>
      </c>
      <c r="I9515">
        <v>2.198</v>
      </c>
      <c r="J9515">
        <v>1</v>
      </c>
      <c r="K9515">
        <v>1166.29999999999</v>
      </c>
      <c r="L9515" t="s">
        <v>980</v>
      </c>
      <c r="M9515" t="s">
        <v>979</v>
      </c>
      <c r="N9515" s="119">
        <v>44152</v>
      </c>
      <c r="O9515">
        <v>0</v>
      </c>
      <c r="P9515">
        <v>0</v>
      </c>
      <c r="Q9515">
        <v>4210.3999999999896</v>
      </c>
      <c r="R9515">
        <v>573.62</v>
      </c>
      <c r="S9515">
        <v>1.1950000000000001</v>
      </c>
      <c r="T9515">
        <v>33</v>
      </c>
      <c r="U9515">
        <v>1738.29999999999</v>
      </c>
      <c r="V9515">
        <v>25</v>
      </c>
      <c r="W9515">
        <v>1.4990000000000001</v>
      </c>
      <c r="X9515">
        <v>2.4220000000000002</v>
      </c>
      <c r="Y9515" s="119">
        <v>44152</v>
      </c>
      <c r="Z9515">
        <v>408861.28923529899</v>
      </c>
      <c r="AA9515">
        <v>3660549.9934313302</v>
      </c>
    </row>
    <row r="9516" spans="1:27" x14ac:dyDescent="0.25">
      <c r="A9516">
        <v>-111.976501339999</v>
      </c>
      <c r="B9516">
        <v>33.079737780000002</v>
      </c>
      <c r="C9516" t="s">
        <v>983</v>
      </c>
      <c r="D9516" t="s">
        <v>982</v>
      </c>
      <c r="E9516" t="s">
        <v>981</v>
      </c>
      <c r="F9516">
        <v>8835</v>
      </c>
      <c r="G9516">
        <v>2</v>
      </c>
      <c r="H9516">
        <v>13.33</v>
      </c>
      <c r="I9516">
        <v>1.87</v>
      </c>
      <c r="J9516">
        <v>1</v>
      </c>
      <c r="K9516">
        <v>1166.29999999999</v>
      </c>
      <c r="L9516" t="s">
        <v>980</v>
      </c>
      <c r="M9516" t="s">
        <v>979</v>
      </c>
      <c r="N9516" s="119">
        <v>44152</v>
      </c>
      <c r="O9516">
        <v>0</v>
      </c>
      <c r="P9516">
        <v>0</v>
      </c>
      <c r="Q9516">
        <v>5431.8999999999896</v>
      </c>
      <c r="R9516">
        <v>869.86</v>
      </c>
      <c r="S9516">
        <v>1.8120000000000001</v>
      </c>
      <c r="T9516">
        <v>33</v>
      </c>
      <c r="U9516">
        <v>2636</v>
      </c>
      <c r="V9516">
        <v>25</v>
      </c>
      <c r="W9516">
        <v>1.2749999999999999</v>
      </c>
      <c r="X9516">
        <v>2.0609999999999999</v>
      </c>
      <c r="Y9516" s="119">
        <v>44152</v>
      </c>
      <c r="Z9516">
        <v>408861.12273952801</v>
      </c>
      <c r="AA9516">
        <v>3660550.6591374902</v>
      </c>
    </row>
    <row r="9517" spans="1:27" x14ac:dyDescent="0.25">
      <c r="A9517">
        <v>-111.976500659999</v>
      </c>
      <c r="B9517">
        <v>33.079743780000001</v>
      </c>
      <c r="C9517" t="s">
        <v>983</v>
      </c>
      <c r="D9517" t="s">
        <v>982</v>
      </c>
      <c r="E9517" t="s">
        <v>981</v>
      </c>
      <c r="F9517">
        <v>8836</v>
      </c>
      <c r="G9517">
        <v>358</v>
      </c>
      <c r="H9517">
        <v>13.33</v>
      </c>
      <c r="I9517">
        <v>2.0339999999999998</v>
      </c>
      <c r="J9517">
        <v>1</v>
      </c>
      <c r="K9517">
        <v>1166.29999999999</v>
      </c>
      <c r="L9517" t="s">
        <v>980</v>
      </c>
      <c r="M9517" t="s">
        <v>979</v>
      </c>
      <c r="N9517" s="119">
        <v>44152</v>
      </c>
      <c r="O9517">
        <v>0</v>
      </c>
      <c r="P9517">
        <v>0</v>
      </c>
      <c r="Q9517">
        <v>5386.5</v>
      </c>
      <c r="R9517">
        <v>793.03999999999905</v>
      </c>
      <c r="S9517">
        <v>1.6519999999999999</v>
      </c>
      <c r="T9517">
        <v>33</v>
      </c>
      <c r="U9517">
        <v>2403.1999999999898</v>
      </c>
      <c r="V9517">
        <v>25</v>
      </c>
      <c r="W9517">
        <v>1.387</v>
      </c>
      <c r="X9517">
        <v>2.2410000000000001</v>
      </c>
      <c r="Y9517" s="119">
        <v>44152</v>
      </c>
      <c r="Z9517">
        <v>408861.19239729003</v>
      </c>
      <c r="AA9517">
        <v>3660551.3237554799</v>
      </c>
    </row>
    <row r="9518" spans="1:27" x14ac:dyDescent="0.25">
      <c r="A9518">
        <v>-111.976500509999</v>
      </c>
      <c r="B9518">
        <v>33.079748789999897</v>
      </c>
      <c r="C9518" t="s">
        <v>983</v>
      </c>
      <c r="D9518" t="s">
        <v>982</v>
      </c>
      <c r="E9518" t="s">
        <v>981</v>
      </c>
      <c r="F9518">
        <v>8837</v>
      </c>
      <c r="G9518">
        <v>3</v>
      </c>
      <c r="H9518">
        <v>13.33</v>
      </c>
      <c r="I9518">
        <v>2.198</v>
      </c>
      <c r="J9518">
        <v>1</v>
      </c>
      <c r="K9518">
        <v>1166.4000000000001</v>
      </c>
      <c r="L9518" t="s">
        <v>980</v>
      </c>
      <c r="M9518" t="s">
        <v>979</v>
      </c>
      <c r="N9518" s="119">
        <v>44152</v>
      </c>
      <c r="O9518">
        <v>0</v>
      </c>
      <c r="P9518">
        <v>0</v>
      </c>
      <c r="Q9518">
        <v>5558.6999999999898</v>
      </c>
      <c r="R9518">
        <v>757.32</v>
      </c>
      <c r="S9518">
        <v>1.5780000000000001</v>
      </c>
      <c r="T9518">
        <v>33</v>
      </c>
      <c r="U9518">
        <v>2294.9</v>
      </c>
      <c r="V9518">
        <v>25</v>
      </c>
      <c r="W9518">
        <v>1.4990000000000001</v>
      </c>
      <c r="X9518">
        <v>2.4220000000000002</v>
      </c>
      <c r="Y9518" s="119">
        <v>44152</v>
      </c>
      <c r="Z9518">
        <v>408861.211565223</v>
      </c>
      <c r="AA9518">
        <v>3660551.8790742899</v>
      </c>
    </row>
    <row r="9519" spans="1:27" x14ac:dyDescent="0.25">
      <c r="A9519">
        <v>-111.9765017</v>
      </c>
      <c r="B9519">
        <v>33.079754899999898</v>
      </c>
      <c r="C9519" t="s">
        <v>983</v>
      </c>
      <c r="D9519" t="s">
        <v>982</v>
      </c>
      <c r="E9519" t="s">
        <v>981</v>
      </c>
      <c r="F9519">
        <v>8838</v>
      </c>
      <c r="G9519">
        <v>10</v>
      </c>
      <c r="H9519">
        <v>13.33</v>
      </c>
      <c r="I9519">
        <v>1.87</v>
      </c>
      <c r="J9519">
        <v>1</v>
      </c>
      <c r="K9519">
        <v>1166.4000000000001</v>
      </c>
      <c r="L9519" t="s">
        <v>980</v>
      </c>
      <c r="M9519" t="s">
        <v>979</v>
      </c>
      <c r="N9519" s="119">
        <v>44152</v>
      </c>
      <c r="O9519">
        <v>0</v>
      </c>
      <c r="P9519">
        <v>0</v>
      </c>
      <c r="Q9519">
        <v>4485.6000000000004</v>
      </c>
      <c r="R9519">
        <v>718.33</v>
      </c>
      <c r="S9519">
        <v>1.4970000000000001</v>
      </c>
      <c r="T9519">
        <v>33</v>
      </c>
      <c r="U9519">
        <v>2176.8000000000002</v>
      </c>
      <c r="V9519">
        <v>25</v>
      </c>
      <c r="W9519">
        <v>1.2749999999999999</v>
      </c>
      <c r="X9519">
        <v>2.0609999999999999</v>
      </c>
      <c r="Y9519" s="119">
        <v>44152</v>
      </c>
      <c r="Z9519">
        <v>408861.10679582797</v>
      </c>
      <c r="AA9519">
        <v>3660552.5575115299</v>
      </c>
    </row>
    <row r="9520" spans="1:27" x14ac:dyDescent="0.25">
      <c r="A9520">
        <v>-111.9765</v>
      </c>
      <c r="B9520">
        <v>33.07976077</v>
      </c>
      <c r="C9520" t="s">
        <v>983</v>
      </c>
      <c r="D9520" t="s">
        <v>982</v>
      </c>
      <c r="E9520" t="s">
        <v>981</v>
      </c>
      <c r="F9520">
        <v>8839</v>
      </c>
      <c r="G9520">
        <v>0</v>
      </c>
      <c r="H9520">
        <v>13.33</v>
      </c>
      <c r="I9520">
        <v>2.2309999999999999</v>
      </c>
      <c r="J9520">
        <v>1</v>
      </c>
      <c r="K9520">
        <v>1166.29999999999</v>
      </c>
      <c r="L9520" t="s">
        <v>980</v>
      </c>
      <c r="M9520" t="s">
        <v>979</v>
      </c>
      <c r="N9520" s="119">
        <v>44152</v>
      </c>
      <c r="O9520">
        <v>0</v>
      </c>
      <c r="P9520">
        <v>0</v>
      </c>
      <c r="Q9520">
        <v>4734.8999999999896</v>
      </c>
      <c r="R9520">
        <v>635.59</v>
      </c>
      <c r="S9520">
        <v>1.3240000000000001</v>
      </c>
      <c r="T9520">
        <v>33</v>
      </c>
      <c r="U9520">
        <v>1926</v>
      </c>
      <c r="V9520">
        <v>25</v>
      </c>
      <c r="W9520">
        <v>1.5209999999999999</v>
      </c>
      <c r="X9520">
        <v>2.4580000000000002</v>
      </c>
      <c r="Y9520" s="119">
        <v>44152</v>
      </c>
      <c r="Z9520">
        <v>408861.27152345702</v>
      </c>
      <c r="AA9520">
        <v>3660553.20683099</v>
      </c>
    </row>
    <row r="9521" spans="1:27" x14ac:dyDescent="0.25">
      <c r="A9521">
        <v>-111.976499489999</v>
      </c>
      <c r="B9521">
        <v>33.079766790000001</v>
      </c>
      <c r="C9521" t="s">
        <v>983</v>
      </c>
      <c r="D9521" t="s">
        <v>982</v>
      </c>
      <c r="E9521" t="s">
        <v>981</v>
      </c>
      <c r="F9521">
        <v>8840</v>
      </c>
      <c r="G9521">
        <v>357</v>
      </c>
      <c r="H9521">
        <v>13.33</v>
      </c>
      <c r="I9521">
        <v>2.165</v>
      </c>
      <c r="J9521">
        <v>1</v>
      </c>
      <c r="K9521">
        <v>1166.29999999999</v>
      </c>
      <c r="L9521" t="s">
        <v>980</v>
      </c>
      <c r="M9521" t="s">
        <v>979</v>
      </c>
      <c r="N9521" s="119">
        <v>44152</v>
      </c>
      <c r="O9521">
        <v>0</v>
      </c>
      <c r="P9521">
        <v>0</v>
      </c>
      <c r="Q9521">
        <v>5357.1</v>
      </c>
      <c r="R9521">
        <v>740.89999999999895</v>
      </c>
      <c r="S9521">
        <v>1.544</v>
      </c>
      <c r="T9521">
        <v>33</v>
      </c>
      <c r="U9521">
        <v>2245.1999999999898</v>
      </c>
      <c r="V9521">
        <v>25</v>
      </c>
      <c r="W9521">
        <v>1.476</v>
      </c>
      <c r="X9521">
        <v>2.3860000000000001</v>
      </c>
      <c r="Y9521" s="119">
        <v>44152</v>
      </c>
      <c r="Z9521">
        <v>408861.32533450198</v>
      </c>
      <c r="AA9521">
        <v>3660553.87381397</v>
      </c>
    </row>
    <row r="9522" spans="1:27" x14ac:dyDescent="0.25">
      <c r="A9522">
        <v>-111.976500509999</v>
      </c>
      <c r="B9522">
        <v>33.07977279</v>
      </c>
      <c r="C9522" t="s">
        <v>983</v>
      </c>
      <c r="D9522" t="s">
        <v>982</v>
      </c>
      <c r="E9522" t="s">
        <v>981</v>
      </c>
      <c r="F9522">
        <v>8841</v>
      </c>
      <c r="G9522">
        <v>3</v>
      </c>
      <c r="H9522">
        <v>13.33</v>
      </c>
      <c r="I9522">
        <v>2.1</v>
      </c>
      <c r="J9522">
        <v>1</v>
      </c>
      <c r="K9522">
        <v>1166.29999999999</v>
      </c>
      <c r="L9522" t="s">
        <v>980</v>
      </c>
      <c r="M9522" t="s">
        <v>979</v>
      </c>
      <c r="N9522" s="119">
        <v>44152</v>
      </c>
      <c r="O9522">
        <v>0</v>
      </c>
      <c r="P9522">
        <v>0</v>
      </c>
      <c r="Q9522">
        <v>5171.1000000000004</v>
      </c>
      <c r="R9522">
        <v>737.52999999999895</v>
      </c>
      <c r="S9522">
        <v>1.5369999999999999</v>
      </c>
      <c r="T9522">
        <v>33</v>
      </c>
      <c r="U9522">
        <v>2234.9</v>
      </c>
      <c r="V9522">
        <v>25</v>
      </c>
      <c r="W9522">
        <v>1.4319999999999999</v>
      </c>
      <c r="X9522">
        <v>2.3140000000000001</v>
      </c>
      <c r="Y9522" s="119">
        <v>44152</v>
      </c>
      <c r="Z9522">
        <v>408861.236318996</v>
      </c>
      <c r="AA9522">
        <v>3660554.5399080999</v>
      </c>
    </row>
    <row r="9523" spans="1:27" x14ac:dyDescent="0.25">
      <c r="A9523">
        <v>-111.9764988</v>
      </c>
      <c r="B9523">
        <v>33.079778840000003</v>
      </c>
      <c r="C9523" t="s">
        <v>983</v>
      </c>
      <c r="D9523" t="s">
        <v>982</v>
      </c>
      <c r="E9523" t="s">
        <v>981</v>
      </c>
      <c r="F9523">
        <v>8842</v>
      </c>
      <c r="G9523">
        <v>353</v>
      </c>
      <c r="H9523">
        <v>13.33</v>
      </c>
      <c r="I9523">
        <v>2.0339999999999998</v>
      </c>
      <c r="J9523">
        <v>1</v>
      </c>
      <c r="K9523">
        <v>1166.29999999999</v>
      </c>
      <c r="L9523" t="s">
        <v>980</v>
      </c>
      <c r="M9523" t="s">
        <v>979</v>
      </c>
      <c r="N9523" s="119">
        <v>44152</v>
      </c>
      <c r="O9523">
        <v>0</v>
      </c>
      <c r="P9523">
        <v>0</v>
      </c>
      <c r="Q9523">
        <v>5495.3</v>
      </c>
      <c r="R9523">
        <v>809.05999999999904</v>
      </c>
      <c r="S9523">
        <v>1.6859999999999999</v>
      </c>
      <c r="T9523">
        <v>33</v>
      </c>
      <c r="U9523">
        <v>2451.6999999999898</v>
      </c>
      <c r="V9523">
        <v>25</v>
      </c>
      <c r="W9523">
        <v>1.387</v>
      </c>
      <c r="X9523">
        <v>2.2410000000000001</v>
      </c>
      <c r="Y9523" s="119">
        <v>44152</v>
      </c>
      <c r="Z9523">
        <v>408861.40216561302</v>
      </c>
      <c r="AA9523">
        <v>3660555.2091751401</v>
      </c>
    </row>
    <row r="9524" spans="1:27" x14ac:dyDescent="0.25">
      <c r="A9524">
        <v>-111.976499829999</v>
      </c>
      <c r="B9524">
        <v>33.079784779999898</v>
      </c>
      <c r="C9524" t="s">
        <v>983</v>
      </c>
      <c r="D9524" t="s">
        <v>982</v>
      </c>
      <c r="E9524" t="s">
        <v>981</v>
      </c>
      <c r="F9524">
        <v>8843</v>
      </c>
      <c r="G9524">
        <v>359</v>
      </c>
      <c r="H9524">
        <v>13.33</v>
      </c>
      <c r="I9524">
        <v>2.4279999999999999</v>
      </c>
      <c r="J9524">
        <v>1</v>
      </c>
      <c r="K9524">
        <v>1166.29999999999</v>
      </c>
      <c r="L9524" t="s">
        <v>980</v>
      </c>
      <c r="M9524" t="s">
        <v>979</v>
      </c>
      <c r="N9524" s="119">
        <v>44152</v>
      </c>
      <c r="O9524">
        <v>0</v>
      </c>
      <c r="P9524">
        <v>0</v>
      </c>
      <c r="Q9524">
        <v>5007.1000000000004</v>
      </c>
      <c r="R9524">
        <v>617.62999999999897</v>
      </c>
      <c r="S9524">
        <v>1.2869999999999999</v>
      </c>
      <c r="T9524">
        <v>33</v>
      </c>
      <c r="U9524">
        <v>1871.5999999999899</v>
      </c>
      <c r="V9524">
        <v>25</v>
      </c>
      <c r="W9524">
        <v>1.655</v>
      </c>
      <c r="X9524">
        <v>2.6749999999999998</v>
      </c>
      <c r="Y9524" s="119">
        <v>44152</v>
      </c>
      <c r="Z9524">
        <v>408861.31215486198</v>
      </c>
      <c r="AA9524">
        <v>3660555.86862587</v>
      </c>
    </row>
    <row r="9525" spans="1:27" x14ac:dyDescent="0.25">
      <c r="A9525">
        <v>-111.97650034</v>
      </c>
      <c r="B9525">
        <v>33.079789779999899</v>
      </c>
      <c r="C9525" t="s">
        <v>983</v>
      </c>
      <c r="D9525" t="s">
        <v>982</v>
      </c>
      <c r="E9525" t="s">
        <v>981</v>
      </c>
      <c r="F9525">
        <v>8844</v>
      </c>
      <c r="G9525">
        <v>2</v>
      </c>
      <c r="H9525">
        <v>13.33</v>
      </c>
      <c r="I9525">
        <v>1.9690000000000001</v>
      </c>
      <c r="J9525">
        <v>1</v>
      </c>
      <c r="K9525">
        <v>1166.4000000000001</v>
      </c>
      <c r="L9525" t="s">
        <v>980</v>
      </c>
      <c r="M9525" t="s">
        <v>979</v>
      </c>
      <c r="N9525" s="119">
        <v>44152</v>
      </c>
      <c r="O9525">
        <v>0</v>
      </c>
      <c r="P9525">
        <v>0</v>
      </c>
      <c r="Q9525">
        <v>5491</v>
      </c>
      <c r="R9525">
        <v>835.37</v>
      </c>
      <c r="S9525">
        <v>1.74</v>
      </c>
      <c r="T9525">
        <v>33</v>
      </c>
      <c r="U9525">
        <v>2531.4</v>
      </c>
      <c r="V9525">
        <v>25</v>
      </c>
      <c r="W9525">
        <v>1.3420000000000001</v>
      </c>
      <c r="X9525">
        <v>2.169</v>
      </c>
      <c r="Y9525" s="119">
        <v>44152</v>
      </c>
      <c r="Z9525">
        <v>408861.26970993401</v>
      </c>
      <c r="AA9525">
        <v>3660556.4234090899</v>
      </c>
    </row>
    <row r="9526" spans="1:27" x14ac:dyDescent="0.25">
      <c r="A9526">
        <v>-111.9765</v>
      </c>
      <c r="B9526">
        <v>33.079795769999897</v>
      </c>
      <c r="C9526" t="s">
        <v>983</v>
      </c>
      <c r="D9526" t="s">
        <v>982</v>
      </c>
      <c r="E9526" t="s">
        <v>981</v>
      </c>
      <c r="F9526">
        <v>8845</v>
      </c>
      <c r="G9526">
        <v>0</v>
      </c>
      <c r="H9526">
        <v>13.33</v>
      </c>
      <c r="I9526">
        <v>1.9690000000000001</v>
      </c>
      <c r="J9526">
        <v>1</v>
      </c>
      <c r="K9526">
        <v>1166.29999999999</v>
      </c>
      <c r="L9526" t="s">
        <v>980</v>
      </c>
      <c r="M9526" t="s">
        <v>979</v>
      </c>
      <c r="N9526" s="119">
        <v>44152</v>
      </c>
      <c r="O9526">
        <v>0</v>
      </c>
      <c r="P9526">
        <v>0</v>
      </c>
      <c r="Q9526">
        <v>5408.8999999999896</v>
      </c>
      <c r="R9526">
        <v>822.87999999999897</v>
      </c>
      <c r="S9526">
        <v>1.714</v>
      </c>
      <c r="T9526">
        <v>33</v>
      </c>
      <c r="U9526">
        <v>2493.5999999999899</v>
      </c>
      <c r="V9526">
        <v>25</v>
      </c>
      <c r="W9526">
        <v>1.3420000000000001</v>
      </c>
      <c r="X9526">
        <v>2.169</v>
      </c>
      <c r="Y9526" s="119">
        <v>44152</v>
      </c>
      <c r="Z9526">
        <v>408861.30762270698</v>
      </c>
      <c r="AA9526">
        <v>3660557.0872136401</v>
      </c>
    </row>
    <row r="9527" spans="1:27" x14ac:dyDescent="0.25">
      <c r="A9527">
        <v>-111.97650086</v>
      </c>
      <c r="B9527">
        <v>33.0798018099999</v>
      </c>
      <c r="C9527" t="s">
        <v>983</v>
      </c>
      <c r="D9527" t="s">
        <v>982</v>
      </c>
      <c r="E9527" t="s">
        <v>981</v>
      </c>
      <c r="F9527">
        <v>8846</v>
      </c>
      <c r="G9527">
        <v>5</v>
      </c>
      <c r="H9527">
        <v>13.33</v>
      </c>
      <c r="I9527">
        <v>2.0009999999999999</v>
      </c>
      <c r="J9527">
        <v>1</v>
      </c>
      <c r="K9527">
        <v>1166.4000000000001</v>
      </c>
      <c r="L9527" t="s">
        <v>980</v>
      </c>
      <c r="M9527" t="s">
        <v>979</v>
      </c>
      <c r="N9527" s="119">
        <v>44152</v>
      </c>
      <c r="O9527">
        <v>0</v>
      </c>
      <c r="P9527">
        <v>0</v>
      </c>
      <c r="Q9527">
        <v>6293.5</v>
      </c>
      <c r="R9527">
        <v>941.75999999999897</v>
      </c>
      <c r="S9527">
        <v>1.962</v>
      </c>
      <c r="T9527">
        <v>33</v>
      </c>
      <c r="U9527">
        <v>2853.8</v>
      </c>
      <c r="V9527">
        <v>25</v>
      </c>
      <c r="W9527">
        <v>1.365</v>
      </c>
      <c r="X9527">
        <v>2.2050000000000001</v>
      </c>
      <c r="Y9527" s="119">
        <v>44152</v>
      </c>
      <c r="Z9527">
        <v>408861.23358244402</v>
      </c>
      <c r="AA9527">
        <v>3660557.7576035699</v>
      </c>
    </row>
    <row r="9528" spans="1:27" x14ac:dyDescent="0.25">
      <c r="A9528">
        <v>-111.97649932</v>
      </c>
      <c r="B9528">
        <v>33.079807789999897</v>
      </c>
      <c r="C9528" t="s">
        <v>983</v>
      </c>
      <c r="D9528" t="s">
        <v>982</v>
      </c>
      <c r="E9528" t="s">
        <v>981</v>
      </c>
      <c r="F9528">
        <v>8847</v>
      </c>
      <c r="G9528">
        <v>356</v>
      </c>
      <c r="H9528">
        <v>13.33</v>
      </c>
      <c r="I9528">
        <v>1.903</v>
      </c>
      <c r="J9528">
        <v>1</v>
      </c>
      <c r="K9528">
        <v>1166.29999999999</v>
      </c>
      <c r="L9528" t="s">
        <v>980</v>
      </c>
      <c r="M9528" t="s">
        <v>979</v>
      </c>
      <c r="N9528" s="119">
        <v>44152</v>
      </c>
      <c r="O9528">
        <v>0</v>
      </c>
      <c r="P9528">
        <v>0</v>
      </c>
      <c r="Q9528">
        <v>5961.1999999999898</v>
      </c>
      <c r="R9528">
        <v>938.17999999999904</v>
      </c>
      <c r="S9528">
        <v>1.9550000000000001</v>
      </c>
      <c r="T9528">
        <v>33</v>
      </c>
      <c r="U9528">
        <v>2843</v>
      </c>
      <c r="V9528">
        <v>25</v>
      </c>
      <c r="W9528">
        <v>1.2969999999999999</v>
      </c>
      <c r="X9528">
        <v>2.097</v>
      </c>
      <c r="Y9528" s="119">
        <v>44152</v>
      </c>
      <c r="Z9528">
        <v>408861.38348950102</v>
      </c>
      <c r="AA9528">
        <v>3660558.4192574602</v>
      </c>
    </row>
    <row r="9529" spans="1:27" x14ac:dyDescent="0.25">
      <c r="A9529">
        <v>-111.97650034</v>
      </c>
      <c r="B9529">
        <v>33.079813780000002</v>
      </c>
      <c r="C9529" t="s">
        <v>983</v>
      </c>
      <c r="D9529" t="s">
        <v>982</v>
      </c>
      <c r="E9529" t="s">
        <v>981</v>
      </c>
      <c r="F9529">
        <v>8848</v>
      </c>
      <c r="G9529">
        <v>2</v>
      </c>
      <c r="H9529">
        <v>13.33</v>
      </c>
      <c r="I9529">
        <v>2.2309999999999999</v>
      </c>
      <c r="J9529">
        <v>1</v>
      </c>
      <c r="K9529">
        <v>1166.29999999999</v>
      </c>
      <c r="L9529" t="s">
        <v>980</v>
      </c>
      <c r="M9529" t="s">
        <v>979</v>
      </c>
      <c r="N9529" s="119">
        <v>44152</v>
      </c>
      <c r="O9529">
        <v>0</v>
      </c>
      <c r="P9529">
        <v>0</v>
      </c>
      <c r="Q9529">
        <v>5835.8</v>
      </c>
      <c r="R9529">
        <v>783.37</v>
      </c>
      <c r="S9529">
        <v>1.6319999999999999</v>
      </c>
      <c r="T9529">
        <v>33</v>
      </c>
      <c r="U9529">
        <v>2373.8000000000002</v>
      </c>
      <c r="V9529">
        <v>25</v>
      </c>
      <c r="W9529">
        <v>1.5209999999999999</v>
      </c>
      <c r="X9529">
        <v>2.4580000000000002</v>
      </c>
      <c r="Y9529" s="119">
        <v>44152</v>
      </c>
      <c r="Z9529">
        <v>408861.29446372902</v>
      </c>
      <c r="AA9529">
        <v>3660559.0842429199</v>
      </c>
    </row>
    <row r="9530" spans="1:27" x14ac:dyDescent="0.25">
      <c r="A9530">
        <v>-111.976498489999</v>
      </c>
      <c r="B9530">
        <v>33.079818789999898</v>
      </c>
      <c r="C9530" t="s">
        <v>983</v>
      </c>
      <c r="D9530" t="s">
        <v>982</v>
      </c>
      <c r="E9530" t="s">
        <v>981</v>
      </c>
      <c r="F9530">
        <v>8849</v>
      </c>
      <c r="G9530">
        <v>357</v>
      </c>
      <c r="H9530">
        <v>13.33</v>
      </c>
      <c r="I9530">
        <v>2.2309999999999999</v>
      </c>
      <c r="J9530">
        <v>1</v>
      </c>
      <c r="K9530">
        <v>1166.4000000000001</v>
      </c>
      <c r="L9530" t="s">
        <v>980</v>
      </c>
      <c r="M9530" t="s">
        <v>979</v>
      </c>
      <c r="N9530" s="119">
        <v>44152</v>
      </c>
      <c r="O9530">
        <v>0</v>
      </c>
      <c r="P9530">
        <v>0</v>
      </c>
      <c r="Q9530">
        <v>4393.5</v>
      </c>
      <c r="R9530">
        <v>589.76999999999896</v>
      </c>
      <c r="S9530">
        <v>1.2290000000000001</v>
      </c>
      <c r="T9530">
        <v>33</v>
      </c>
      <c r="U9530">
        <v>1787.2</v>
      </c>
      <c r="V9530">
        <v>25</v>
      </c>
      <c r="W9530">
        <v>1.5209999999999999</v>
      </c>
      <c r="X9530">
        <v>2.4580000000000002</v>
      </c>
      <c r="Y9530" s="119">
        <v>44152</v>
      </c>
      <c r="Z9530">
        <v>408861.47230481898</v>
      </c>
      <c r="AA9530">
        <v>3660559.6380855902</v>
      </c>
    </row>
    <row r="9531" spans="1:27" x14ac:dyDescent="0.25">
      <c r="A9531">
        <v>-111.97649986</v>
      </c>
      <c r="B9531">
        <v>33.079825810000003</v>
      </c>
      <c r="C9531" t="s">
        <v>983</v>
      </c>
      <c r="D9531" t="s">
        <v>982</v>
      </c>
      <c r="E9531" t="s">
        <v>981</v>
      </c>
      <c r="F9531">
        <v>8850</v>
      </c>
      <c r="G9531">
        <v>5</v>
      </c>
      <c r="H9531">
        <v>13.33</v>
      </c>
      <c r="I9531">
        <v>2.165</v>
      </c>
      <c r="J9531">
        <v>1</v>
      </c>
      <c r="K9531">
        <v>1166.29999999999</v>
      </c>
      <c r="L9531" t="s">
        <v>980</v>
      </c>
      <c r="M9531" t="s">
        <v>979</v>
      </c>
      <c r="N9531" s="119">
        <v>44152</v>
      </c>
      <c r="O9531">
        <v>0</v>
      </c>
      <c r="P9531">
        <v>0</v>
      </c>
      <c r="Q9531">
        <v>5335.3999999999896</v>
      </c>
      <c r="R9531">
        <v>737.90999999999894</v>
      </c>
      <c r="S9531">
        <v>1.5369999999999999</v>
      </c>
      <c r="T9531">
        <v>33</v>
      </c>
      <c r="U9531">
        <v>2236.0999999999899</v>
      </c>
      <c r="V9531">
        <v>25</v>
      </c>
      <c r="W9531">
        <v>1.476</v>
      </c>
      <c r="X9531">
        <v>2.3860000000000001</v>
      </c>
      <c r="Y9531" s="119">
        <v>44152</v>
      </c>
      <c r="Z9531">
        <v>408861.35167340498</v>
      </c>
      <c r="AA9531">
        <v>3660560.4175690901</v>
      </c>
    </row>
    <row r="9532" spans="1:27" x14ac:dyDescent="0.25">
      <c r="A9532">
        <v>-111.97649934</v>
      </c>
      <c r="B9532">
        <v>33.079830780000002</v>
      </c>
      <c r="C9532" t="s">
        <v>983</v>
      </c>
      <c r="D9532" t="s">
        <v>982</v>
      </c>
      <c r="E9532" t="s">
        <v>981</v>
      </c>
      <c r="F9532">
        <v>8851</v>
      </c>
      <c r="G9532">
        <v>2</v>
      </c>
      <c r="H9532">
        <v>13.33</v>
      </c>
      <c r="I9532">
        <v>2.0339999999999998</v>
      </c>
      <c r="J9532">
        <v>1</v>
      </c>
      <c r="K9532">
        <v>1166.29999999999</v>
      </c>
      <c r="L9532" t="s">
        <v>980</v>
      </c>
      <c r="M9532" t="s">
        <v>979</v>
      </c>
      <c r="N9532" s="119">
        <v>44152</v>
      </c>
      <c r="O9532">
        <v>0</v>
      </c>
      <c r="P9532">
        <v>0</v>
      </c>
      <c r="Q9532">
        <v>5085.3</v>
      </c>
      <c r="R9532">
        <v>748.69</v>
      </c>
      <c r="S9532">
        <v>1.56</v>
      </c>
      <c r="T9532">
        <v>33</v>
      </c>
      <c r="U9532">
        <v>2268.8000000000002</v>
      </c>
      <c r="V9532">
        <v>25</v>
      </c>
      <c r="W9532">
        <v>1.387</v>
      </c>
      <c r="X9532">
        <v>2.2410000000000001</v>
      </c>
      <c r="Y9532" s="119">
        <v>44152</v>
      </c>
      <c r="Z9532">
        <v>408861.40533481701</v>
      </c>
      <c r="AA9532">
        <v>3660560.9681318998</v>
      </c>
    </row>
    <row r="9533" spans="1:27" x14ac:dyDescent="0.25">
      <c r="A9533">
        <v>-111.97649814</v>
      </c>
      <c r="B9533">
        <v>33.079836810000003</v>
      </c>
      <c r="C9533" t="s">
        <v>983</v>
      </c>
      <c r="D9533" t="s">
        <v>982</v>
      </c>
      <c r="E9533" t="s">
        <v>981</v>
      </c>
      <c r="F9533">
        <v>8852</v>
      </c>
      <c r="G9533">
        <v>355</v>
      </c>
      <c r="H9533">
        <v>13.33</v>
      </c>
      <c r="I9533">
        <v>2.133</v>
      </c>
      <c r="J9533">
        <v>1</v>
      </c>
      <c r="K9533">
        <v>1166.4000000000001</v>
      </c>
      <c r="L9533" t="s">
        <v>980</v>
      </c>
      <c r="M9533" t="s">
        <v>979</v>
      </c>
      <c r="N9533" s="119">
        <v>44152</v>
      </c>
      <c r="O9533">
        <v>0</v>
      </c>
      <c r="P9533">
        <v>0</v>
      </c>
      <c r="Q9533">
        <v>6109.8999999999896</v>
      </c>
      <c r="R9533">
        <v>858.02999999999895</v>
      </c>
      <c r="S9533">
        <v>1.788</v>
      </c>
      <c r="T9533">
        <v>33</v>
      </c>
      <c r="U9533">
        <v>2600.0999999999899</v>
      </c>
      <c r="V9533">
        <v>25</v>
      </c>
      <c r="W9533">
        <v>1.454</v>
      </c>
      <c r="X9533">
        <v>2.35</v>
      </c>
      <c r="Y9533" s="119">
        <v>44152</v>
      </c>
      <c r="Z9533">
        <v>408861.52355876699</v>
      </c>
      <c r="AA9533">
        <v>3660561.6356244199</v>
      </c>
    </row>
    <row r="9534" spans="1:27" x14ac:dyDescent="0.25">
      <c r="A9534">
        <v>-111.97649934</v>
      </c>
      <c r="B9534">
        <v>33.07984278</v>
      </c>
      <c r="C9534" t="s">
        <v>983</v>
      </c>
      <c r="D9534" t="s">
        <v>982</v>
      </c>
      <c r="E9534" t="s">
        <v>981</v>
      </c>
      <c r="F9534">
        <v>8853</v>
      </c>
      <c r="G9534">
        <v>2</v>
      </c>
      <c r="H9534">
        <v>13.33</v>
      </c>
      <c r="I9534">
        <v>2.0670000000000002</v>
      </c>
      <c r="J9534">
        <v>1</v>
      </c>
      <c r="K9534">
        <v>1166.29999999999</v>
      </c>
      <c r="L9534" t="s">
        <v>980</v>
      </c>
      <c r="M9534" t="s">
        <v>979</v>
      </c>
      <c r="N9534" s="119">
        <v>44152</v>
      </c>
      <c r="O9534">
        <v>0</v>
      </c>
      <c r="P9534">
        <v>0</v>
      </c>
      <c r="Q9534">
        <v>7123.8999999999896</v>
      </c>
      <c r="R9534">
        <v>1032.2</v>
      </c>
      <c r="S9534">
        <v>2.15</v>
      </c>
      <c r="T9534">
        <v>33</v>
      </c>
      <c r="U9534">
        <v>3127.8</v>
      </c>
      <c r="V9534">
        <v>25</v>
      </c>
      <c r="W9534">
        <v>1.409</v>
      </c>
      <c r="X9534">
        <v>2.278</v>
      </c>
      <c r="Y9534" s="119">
        <v>44152</v>
      </c>
      <c r="Z9534">
        <v>408861.41771171399</v>
      </c>
      <c r="AA9534">
        <v>3660562.29854882</v>
      </c>
    </row>
    <row r="9535" spans="1:27" x14ac:dyDescent="0.25">
      <c r="A9535">
        <v>-111.97649968</v>
      </c>
      <c r="B9535">
        <v>33.07984879</v>
      </c>
      <c r="C9535" t="s">
        <v>983</v>
      </c>
      <c r="D9535" t="s">
        <v>982</v>
      </c>
      <c r="E9535" t="s">
        <v>981</v>
      </c>
      <c r="F9535">
        <v>8854</v>
      </c>
      <c r="G9535">
        <v>4</v>
      </c>
      <c r="H9535">
        <v>13.33</v>
      </c>
      <c r="I9535">
        <v>2.3290000000000002</v>
      </c>
      <c r="J9535">
        <v>1</v>
      </c>
      <c r="K9535">
        <v>1166.2</v>
      </c>
      <c r="L9535" t="s">
        <v>980</v>
      </c>
      <c r="M9535" t="s">
        <v>979</v>
      </c>
      <c r="N9535" s="119">
        <v>44152</v>
      </c>
      <c r="O9535">
        <v>0</v>
      </c>
      <c r="P9535">
        <v>0</v>
      </c>
      <c r="Q9535">
        <v>5659.6</v>
      </c>
      <c r="R9535">
        <v>727.62</v>
      </c>
      <c r="S9535">
        <v>1.516</v>
      </c>
      <c r="T9535">
        <v>33</v>
      </c>
      <c r="U9535">
        <v>2204.9</v>
      </c>
      <c r="V9535">
        <v>25</v>
      </c>
      <c r="W9535">
        <v>1.5880000000000001</v>
      </c>
      <c r="X9535">
        <v>2.5670000000000002</v>
      </c>
      <c r="Y9535" s="119">
        <v>44152</v>
      </c>
      <c r="Z9535">
        <v>408861.39217585698</v>
      </c>
      <c r="AA9535">
        <v>3660562.9651611899</v>
      </c>
    </row>
    <row r="9536" spans="1:27" x14ac:dyDescent="0.25">
      <c r="A9536">
        <v>-111.97649814</v>
      </c>
      <c r="B9536">
        <v>33.07985481</v>
      </c>
      <c r="C9536" t="s">
        <v>983</v>
      </c>
      <c r="D9536" t="s">
        <v>982</v>
      </c>
      <c r="E9536" t="s">
        <v>981</v>
      </c>
      <c r="F9536">
        <v>8855</v>
      </c>
      <c r="G9536">
        <v>355</v>
      </c>
      <c r="H9536">
        <v>13.33</v>
      </c>
      <c r="I9536">
        <v>2.4279999999999999</v>
      </c>
      <c r="J9536">
        <v>1</v>
      </c>
      <c r="K9536">
        <v>1166.29999999999</v>
      </c>
      <c r="L9536" t="s">
        <v>980</v>
      </c>
      <c r="M9536" t="s">
        <v>979</v>
      </c>
      <c r="N9536" s="119">
        <v>44152</v>
      </c>
      <c r="O9536">
        <v>0</v>
      </c>
      <c r="P9536">
        <v>0</v>
      </c>
      <c r="Q9536">
        <v>4779.1000000000004</v>
      </c>
      <c r="R9536">
        <v>589.5</v>
      </c>
      <c r="S9536">
        <v>1.228</v>
      </c>
      <c r="T9536">
        <v>33</v>
      </c>
      <c r="U9536">
        <v>1786.4</v>
      </c>
      <c r="V9536">
        <v>25</v>
      </c>
      <c r="W9536">
        <v>1.655</v>
      </c>
      <c r="X9536">
        <v>2.6749999999999998</v>
      </c>
      <c r="Y9536" s="119">
        <v>44152</v>
      </c>
      <c r="Z9536">
        <v>408861.54212409398</v>
      </c>
      <c r="AA9536">
        <v>3660563.6312498101</v>
      </c>
    </row>
    <row r="9537" spans="1:27" x14ac:dyDescent="0.25">
      <c r="A9537">
        <v>-111.97650054</v>
      </c>
      <c r="B9537">
        <v>33.079860879999899</v>
      </c>
      <c r="C9537" t="s">
        <v>983</v>
      </c>
      <c r="D9537" t="s">
        <v>982</v>
      </c>
      <c r="E9537" t="s">
        <v>981</v>
      </c>
      <c r="F9537">
        <v>8856</v>
      </c>
      <c r="G9537">
        <v>9</v>
      </c>
      <c r="H9537">
        <v>13.33</v>
      </c>
      <c r="I9537">
        <v>1.9690000000000001</v>
      </c>
      <c r="J9537">
        <v>1</v>
      </c>
      <c r="K9537">
        <v>1166.29999999999</v>
      </c>
      <c r="L9537" t="s">
        <v>980</v>
      </c>
      <c r="M9537" t="s">
        <v>979</v>
      </c>
      <c r="N9537" s="119">
        <v>44152</v>
      </c>
      <c r="O9537">
        <v>0</v>
      </c>
      <c r="P9537">
        <v>0</v>
      </c>
      <c r="Q9537">
        <v>5326.8999999999896</v>
      </c>
      <c r="R9537">
        <v>810.40999999999894</v>
      </c>
      <c r="S9537">
        <v>1.6879999999999999</v>
      </c>
      <c r="T9537">
        <v>33</v>
      </c>
      <c r="U9537">
        <v>2455.8000000000002</v>
      </c>
      <c r="V9537">
        <v>25</v>
      </c>
      <c r="W9537">
        <v>1.3420000000000001</v>
      </c>
      <c r="X9537">
        <v>2.169</v>
      </c>
      <c r="Y9537" s="119">
        <v>44152</v>
      </c>
      <c r="Z9537">
        <v>408861.32437567902</v>
      </c>
      <c r="AA9537">
        <v>3660564.3063030001</v>
      </c>
    </row>
    <row r="9538" spans="1:27" x14ac:dyDescent="0.25">
      <c r="A9538">
        <v>-111.97649934</v>
      </c>
      <c r="B9538">
        <v>33.079865779999899</v>
      </c>
      <c r="C9538" t="s">
        <v>983</v>
      </c>
      <c r="D9538" t="s">
        <v>982</v>
      </c>
      <c r="E9538" t="s">
        <v>981</v>
      </c>
      <c r="F9538">
        <v>8857</v>
      </c>
      <c r="G9538">
        <v>2</v>
      </c>
      <c r="H9538">
        <v>13.33</v>
      </c>
      <c r="I9538">
        <v>2.2639999999999998</v>
      </c>
      <c r="J9538">
        <v>1</v>
      </c>
      <c r="K9538">
        <v>1166.4000000000001</v>
      </c>
      <c r="L9538" t="s">
        <v>980</v>
      </c>
      <c r="M9538" t="s">
        <v>979</v>
      </c>
      <c r="N9538" s="119">
        <v>44152</v>
      </c>
      <c r="O9538">
        <v>0</v>
      </c>
      <c r="P9538">
        <v>0</v>
      </c>
      <c r="Q9538">
        <v>4449</v>
      </c>
      <c r="R9538">
        <v>588.54999999999905</v>
      </c>
      <c r="S9538">
        <v>1.226</v>
      </c>
      <c r="T9538">
        <v>33</v>
      </c>
      <c r="U9538">
        <v>1783.5</v>
      </c>
      <c r="V9538">
        <v>25</v>
      </c>
      <c r="W9538">
        <v>1.5429999999999999</v>
      </c>
      <c r="X9538">
        <v>2.4950000000000001</v>
      </c>
      <c r="Y9538" s="119">
        <v>44152</v>
      </c>
      <c r="Z9538">
        <v>408861.44143411098</v>
      </c>
      <c r="AA9538">
        <v>3660564.8485145899</v>
      </c>
    </row>
    <row r="9539" spans="1:27" x14ac:dyDescent="0.25">
      <c r="A9539">
        <v>-111.97649814</v>
      </c>
      <c r="B9539">
        <v>33.07987181</v>
      </c>
      <c r="C9539" t="s">
        <v>983</v>
      </c>
      <c r="D9539" t="s">
        <v>982</v>
      </c>
      <c r="E9539" t="s">
        <v>981</v>
      </c>
      <c r="F9539">
        <v>8858</v>
      </c>
      <c r="G9539">
        <v>355</v>
      </c>
      <c r="H9539">
        <v>13.33</v>
      </c>
      <c r="I9539">
        <v>2.0670000000000002</v>
      </c>
      <c r="J9539">
        <v>1</v>
      </c>
      <c r="K9539">
        <v>1166.4000000000001</v>
      </c>
      <c r="L9539" t="s">
        <v>980</v>
      </c>
      <c r="M9539" t="s">
        <v>979</v>
      </c>
      <c r="N9539" s="119">
        <v>44152</v>
      </c>
      <c r="O9539">
        <v>0</v>
      </c>
      <c r="P9539">
        <v>0</v>
      </c>
      <c r="Q9539">
        <v>3872.5</v>
      </c>
      <c r="R9539">
        <v>561.08000000000004</v>
      </c>
      <c r="S9539">
        <v>1.169</v>
      </c>
      <c r="T9539">
        <v>33</v>
      </c>
      <c r="U9539">
        <v>1700.2</v>
      </c>
      <c r="V9539">
        <v>25</v>
      </c>
      <c r="W9539">
        <v>1.409</v>
      </c>
      <c r="X9539">
        <v>2.278</v>
      </c>
      <c r="Y9539" s="119">
        <v>44152</v>
      </c>
      <c r="Z9539">
        <v>408861.55965802202</v>
      </c>
      <c r="AA9539">
        <v>3660565.5160071198</v>
      </c>
    </row>
    <row r="9540" spans="1:27" x14ac:dyDescent="0.25">
      <c r="A9540">
        <v>-111.976499169999</v>
      </c>
      <c r="B9540">
        <v>33.079877779999897</v>
      </c>
      <c r="C9540" t="s">
        <v>983</v>
      </c>
      <c r="D9540" t="s">
        <v>982</v>
      </c>
      <c r="E9540" t="s">
        <v>981</v>
      </c>
      <c r="F9540">
        <v>8859</v>
      </c>
      <c r="G9540">
        <v>1</v>
      </c>
      <c r="H9540">
        <v>13.33</v>
      </c>
      <c r="I9540">
        <v>2.0009999999999999</v>
      </c>
      <c r="J9540">
        <v>1</v>
      </c>
      <c r="K9540">
        <v>1166.4000000000001</v>
      </c>
      <c r="L9540" t="s">
        <v>980</v>
      </c>
      <c r="M9540" t="s">
        <v>979</v>
      </c>
      <c r="N9540" s="119">
        <v>44152</v>
      </c>
      <c r="O9540">
        <v>0</v>
      </c>
      <c r="P9540">
        <v>0</v>
      </c>
      <c r="Q9540">
        <v>4079.3</v>
      </c>
      <c r="R9540">
        <v>610.42999999999904</v>
      </c>
      <c r="S9540">
        <v>1.272</v>
      </c>
      <c r="T9540">
        <v>33</v>
      </c>
      <c r="U9540">
        <v>1849.79999999999</v>
      </c>
      <c r="V9540">
        <v>25</v>
      </c>
      <c r="W9540">
        <v>1.365</v>
      </c>
      <c r="X9540">
        <v>2.2050000000000001</v>
      </c>
      <c r="Y9540" s="119">
        <v>44152</v>
      </c>
      <c r="Z9540">
        <v>408861.469678325</v>
      </c>
      <c r="AA9540">
        <v>3660566.1787839001</v>
      </c>
    </row>
    <row r="9541" spans="1:27" x14ac:dyDescent="0.25">
      <c r="A9541">
        <v>-111.97649986</v>
      </c>
      <c r="B9541">
        <v>33.079883809999899</v>
      </c>
      <c r="C9541" t="s">
        <v>983</v>
      </c>
      <c r="D9541" t="s">
        <v>982</v>
      </c>
      <c r="E9541" t="s">
        <v>981</v>
      </c>
      <c r="F9541">
        <v>8860</v>
      </c>
      <c r="G9541">
        <v>5</v>
      </c>
      <c r="H9541">
        <v>13.33</v>
      </c>
      <c r="I9541">
        <v>1.9359999999999999</v>
      </c>
      <c r="J9541">
        <v>1</v>
      </c>
      <c r="K9541">
        <v>1166.29999999999</v>
      </c>
      <c r="L9541" t="s">
        <v>980</v>
      </c>
      <c r="M9541" t="s">
        <v>979</v>
      </c>
      <c r="N9541" s="119">
        <v>44152</v>
      </c>
      <c r="O9541">
        <v>0</v>
      </c>
      <c r="P9541">
        <v>0</v>
      </c>
      <c r="Q9541">
        <v>3602.8</v>
      </c>
      <c r="R9541">
        <v>557.39999999999895</v>
      </c>
      <c r="S9541">
        <v>1.161</v>
      </c>
      <c r="T9541">
        <v>33</v>
      </c>
      <c r="U9541">
        <v>1689.0999999999899</v>
      </c>
      <c r="V9541">
        <v>25</v>
      </c>
      <c r="W9541">
        <v>1.32</v>
      </c>
      <c r="X9541">
        <v>2.133</v>
      </c>
      <c r="Y9541" s="119">
        <v>44152</v>
      </c>
      <c r="Z9541">
        <v>408861.411495134</v>
      </c>
      <c r="AA9541">
        <v>3660566.8479175498</v>
      </c>
    </row>
    <row r="9542" spans="1:27" x14ac:dyDescent="0.25">
      <c r="A9542">
        <v>-111.97649968</v>
      </c>
      <c r="B9542">
        <v>33.079889790000003</v>
      </c>
      <c r="C9542" t="s">
        <v>983</v>
      </c>
      <c r="D9542" t="s">
        <v>982</v>
      </c>
      <c r="E9542" t="s">
        <v>981</v>
      </c>
      <c r="F9542">
        <v>8861</v>
      </c>
      <c r="G9542">
        <v>4</v>
      </c>
      <c r="H9542">
        <v>13.33</v>
      </c>
      <c r="I9542">
        <v>2.625</v>
      </c>
      <c r="J9542">
        <v>1</v>
      </c>
      <c r="K9542">
        <v>1166.29999999999</v>
      </c>
      <c r="L9542" t="s">
        <v>980</v>
      </c>
      <c r="M9542" t="s">
        <v>979</v>
      </c>
      <c r="N9542" s="119">
        <v>44152</v>
      </c>
      <c r="O9542">
        <v>0</v>
      </c>
      <c r="P9542">
        <v>0</v>
      </c>
      <c r="Q9542">
        <v>2566</v>
      </c>
      <c r="R9542">
        <v>292.79000000000002</v>
      </c>
      <c r="S9542">
        <v>0.61</v>
      </c>
      <c r="T9542">
        <v>33</v>
      </c>
      <c r="U9542">
        <v>887.23</v>
      </c>
      <c r="V9542">
        <v>25</v>
      </c>
      <c r="W9542">
        <v>1.79</v>
      </c>
      <c r="X9542">
        <v>2.8919999999999999</v>
      </c>
      <c r="Y9542" s="119">
        <v>44152</v>
      </c>
      <c r="Z9542">
        <v>408861.43446363998</v>
      </c>
      <c r="AA9542">
        <v>3660567.5107523599</v>
      </c>
    </row>
    <row r="9543" spans="1:27" x14ac:dyDescent="0.25">
      <c r="A9543">
        <v>-111.97649886000001</v>
      </c>
      <c r="B9543">
        <v>33.079895809999897</v>
      </c>
      <c r="C9543" t="s">
        <v>983</v>
      </c>
      <c r="D9543" t="s">
        <v>982</v>
      </c>
      <c r="E9543" t="s">
        <v>981</v>
      </c>
      <c r="F9543">
        <v>8862</v>
      </c>
      <c r="G9543">
        <v>5</v>
      </c>
      <c r="H9543">
        <v>13.33</v>
      </c>
      <c r="I9543">
        <v>2.2309999999999999</v>
      </c>
      <c r="J9543">
        <v>1</v>
      </c>
      <c r="K9543">
        <v>1166.29999999999</v>
      </c>
      <c r="L9543" t="s">
        <v>980</v>
      </c>
      <c r="M9543" t="s">
        <v>979</v>
      </c>
      <c r="N9543" s="119">
        <v>44152</v>
      </c>
      <c r="O9543">
        <v>0</v>
      </c>
      <c r="P9543">
        <v>0</v>
      </c>
      <c r="Q9543">
        <v>2695.9</v>
      </c>
      <c r="R9543">
        <v>361.87999999999897</v>
      </c>
      <c r="S9543">
        <v>0.754</v>
      </c>
      <c r="T9543">
        <v>33</v>
      </c>
      <c r="U9543">
        <v>1096.5999999999899</v>
      </c>
      <c r="V9543">
        <v>25</v>
      </c>
      <c r="W9543">
        <v>1.5209999999999999</v>
      </c>
      <c r="X9543">
        <v>2.4580000000000002</v>
      </c>
      <c r="Y9543" s="119">
        <v>44152</v>
      </c>
      <c r="Z9543">
        <v>408861.51720912597</v>
      </c>
      <c r="AA9543">
        <v>3660568.1774661602</v>
      </c>
    </row>
    <row r="9544" spans="1:27" x14ac:dyDescent="0.25">
      <c r="A9544">
        <v>-111.976497969999</v>
      </c>
      <c r="B9544">
        <v>33.079901820000003</v>
      </c>
      <c r="C9544" t="s">
        <v>983</v>
      </c>
      <c r="D9544" t="s">
        <v>982</v>
      </c>
      <c r="E9544" t="s">
        <v>981</v>
      </c>
      <c r="F9544">
        <v>8863</v>
      </c>
      <c r="G9544">
        <v>354</v>
      </c>
      <c r="H9544">
        <v>13.33</v>
      </c>
      <c r="I9544">
        <v>2.165</v>
      </c>
      <c r="J9544">
        <v>1</v>
      </c>
      <c r="K9544">
        <v>1166.29999999999</v>
      </c>
      <c r="L9544" t="s">
        <v>980</v>
      </c>
      <c r="M9544" t="s">
        <v>979</v>
      </c>
      <c r="N9544" s="119">
        <v>44152</v>
      </c>
      <c r="O9544">
        <v>0</v>
      </c>
      <c r="P9544">
        <v>0</v>
      </c>
      <c r="Q9544">
        <v>2460.5999999999899</v>
      </c>
      <c r="R9544">
        <v>340.3</v>
      </c>
      <c r="S9544">
        <v>0.70899999999999996</v>
      </c>
      <c r="T9544">
        <v>33</v>
      </c>
      <c r="U9544">
        <v>1031.2</v>
      </c>
      <c r="V9544">
        <v>25</v>
      </c>
      <c r="W9544">
        <v>1.476</v>
      </c>
      <c r="X9544">
        <v>2.3860000000000001</v>
      </c>
      <c r="Y9544" s="119">
        <v>44152</v>
      </c>
      <c r="Z9544">
        <v>408861.606477883</v>
      </c>
      <c r="AA9544">
        <v>3660568.8430105099</v>
      </c>
    </row>
    <row r="9545" spans="1:27" x14ac:dyDescent="0.25">
      <c r="A9545">
        <v>-111.97649968</v>
      </c>
      <c r="B9545">
        <v>33.07990779</v>
      </c>
      <c r="C9545" t="s">
        <v>983</v>
      </c>
      <c r="D9545" t="s">
        <v>982</v>
      </c>
      <c r="E9545" t="s">
        <v>981</v>
      </c>
      <c r="F9545">
        <v>8864</v>
      </c>
      <c r="G9545">
        <v>4</v>
      </c>
      <c r="H9545">
        <v>13.33</v>
      </c>
      <c r="I9545">
        <v>2.2309999999999999</v>
      </c>
      <c r="J9545">
        <v>1</v>
      </c>
      <c r="K9545">
        <v>1166.29999999999</v>
      </c>
      <c r="L9545" t="s">
        <v>980</v>
      </c>
      <c r="M9545" t="s">
        <v>979</v>
      </c>
      <c r="N9545" s="119">
        <v>44152</v>
      </c>
      <c r="O9545">
        <v>0</v>
      </c>
      <c r="P9545">
        <v>0</v>
      </c>
      <c r="Q9545">
        <v>3248.3</v>
      </c>
      <c r="R9545">
        <v>436.04</v>
      </c>
      <c r="S9545">
        <v>0.90800000000000003</v>
      </c>
      <c r="T9545">
        <v>33</v>
      </c>
      <c r="U9545">
        <v>1321.29999999999</v>
      </c>
      <c r="V9545">
        <v>25</v>
      </c>
      <c r="W9545">
        <v>1.5209999999999999</v>
      </c>
      <c r="X9545">
        <v>2.4580000000000002</v>
      </c>
      <c r="Y9545" s="119">
        <v>44152</v>
      </c>
      <c r="Z9545">
        <v>408861.45302902302</v>
      </c>
      <c r="AA9545">
        <v>3660569.5063777599</v>
      </c>
    </row>
    <row r="9546" spans="1:27" x14ac:dyDescent="0.25">
      <c r="A9546">
        <v>-111.97649886000001</v>
      </c>
      <c r="B9546">
        <v>33.079912810000003</v>
      </c>
      <c r="C9546" t="s">
        <v>983</v>
      </c>
      <c r="D9546" t="s">
        <v>982</v>
      </c>
      <c r="E9546" t="s">
        <v>981</v>
      </c>
      <c r="F9546">
        <v>8865</v>
      </c>
      <c r="G9546">
        <v>5</v>
      </c>
      <c r="H9546">
        <v>13.33</v>
      </c>
      <c r="I9546">
        <v>2.0339999999999998</v>
      </c>
      <c r="J9546">
        <v>1</v>
      </c>
      <c r="K9546">
        <v>1166.29999999999</v>
      </c>
      <c r="L9546" t="s">
        <v>980</v>
      </c>
      <c r="M9546" t="s">
        <v>979</v>
      </c>
      <c r="N9546" s="119">
        <v>44152</v>
      </c>
      <c r="O9546">
        <v>0</v>
      </c>
      <c r="P9546">
        <v>0</v>
      </c>
      <c r="Q9546">
        <v>3203.5</v>
      </c>
      <c r="R9546">
        <v>471.63999999999902</v>
      </c>
      <c r="S9546">
        <v>0.98299999999999998</v>
      </c>
      <c r="T9546">
        <v>33</v>
      </c>
      <c r="U9546">
        <v>1429.2</v>
      </c>
      <c r="V9546">
        <v>25</v>
      </c>
      <c r="W9546">
        <v>1.387</v>
      </c>
      <c r="X9546">
        <v>2.2410000000000001</v>
      </c>
      <c r="Y9546" s="119">
        <v>44152</v>
      </c>
      <c r="Z9546">
        <v>408861.53474308603</v>
      </c>
      <c r="AA9546">
        <v>3660570.0622234899</v>
      </c>
    </row>
    <row r="9547" spans="1:27" x14ac:dyDescent="0.25">
      <c r="A9547">
        <v>-111.97649800000001</v>
      </c>
      <c r="B9547">
        <v>33.0799187699999</v>
      </c>
      <c r="C9547" t="s">
        <v>983</v>
      </c>
      <c r="D9547" t="s">
        <v>982</v>
      </c>
      <c r="E9547" t="s">
        <v>981</v>
      </c>
      <c r="F9547">
        <v>8866</v>
      </c>
      <c r="G9547">
        <v>0</v>
      </c>
      <c r="H9547">
        <v>13.33</v>
      </c>
      <c r="I9547">
        <v>2.165</v>
      </c>
      <c r="J9547">
        <v>1</v>
      </c>
      <c r="K9547">
        <v>1166.29999999999</v>
      </c>
      <c r="L9547" t="s">
        <v>980</v>
      </c>
      <c r="M9547" t="s">
        <v>979</v>
      </c>
      <c r="N9547" s="119">
        <v>44152</v>
      </c>
      <c r="O9547">
        <v>0</v>
      </c>
      <c r="P9547">
        <v>0</v>
      </c>
      <c r="Q9547">
        <v>1941.9</v>
      </c>
      <c r="R9547">
        <v>268.56999999999903</v>
      </c>
      <c r="S9547">
        <v>0.56000000000000005</v>
      </c>
      <c r="T9547">
        <v>33</v>
      </c>
      <c r="U9547">
        <v>813.86</v>
      </c>
      <c r="V9547">
        <v>25</v>
      </c>
      <c r="W9547">
        <v>1.476</v>
      </c>
      <c r="X9547">
        <v>2.3860000000000001</v>
      </c>
      <c r="Y9547" s="119">
        <v>44152</v>
      </c>
      <c r="Z9547">
        <v>408861.621160148</v>
      </c>
      <c r="AA9547">
        <v>3660570.7222504802</v>
      </c>
    </row>
    <row r="9548" spans="1:27" x14ac:dyDescent="0.25">
      <c r="A9548">
        <v>-111.976497629999</v>
      </c>
      <c r="B9548">
        <v>33.079924849999898</v>
      </c>
      <c r="C9548" t="s">
        <v>983</v>
      </c>
      <c r="D9548" t="s">
        <v>982</v>
      </c>
      <c r="E9548" t="s">
        <v>981</v>
      </c>
      <c r="F9548">
        <v>8867</v>
      </c>
      <c r="G9548">
        <v>352</v>
      </c>
      <c r="H9548">
        <v>13.33</v>
      </c>
      <c r="I9548">
        <v>2.5920000000000001</v>
      </c>
      <c r="J9548">
        <v>1</v>
      </c>
      <c r="K9548">
        <v>1166.2</v>
      </c>
      <c r="L9548" t="s">
        <v>980</v>
      </c>
      <c r="M9548" t="s">
        <v>979</v>
      </c>
      <c r="N9548" s="119">
        <v>44152</v>
      </c>
      <c r="O9548">
        <v>0</v>
      </c>
      <c r="P9548">
        <v>0</v>
      </c>
      <c r="Q9548">
        <v>2937.0999999999899</v>
      </c>
      <c r="R9548">
        <v>339.36</v>
      </c>
      <c r="S9548">
        <v>0.70699999999999996</v>
      </c>
      <c r="T9548">
        <v>33</v>
      </c>
      <c r="U9548">
        <v>1028.4000000000001</v>
      </c>
      <c r="V9548">
        <v>25</v>
      </c>
      <c r="W9548">
        <v>1.7669999999999999</v>
      </c>
      <c r="X9548">
        <v>2.8559999999999999</v>
      </c>
      <c r="Y9548" s="119">
        <v>44152</v>
      </c>
      <c r="Z9548">
        <v>408861.661965821</v>
      </c>
      <c r="AA9548">
        <v>3660571.3960071201</v>
      </c>
    </row>
    <row r="9549" spans="1:27" x14ac:dyDescent="0.25">
      <c r="A9549">
        <v>-111.976498169999</v>
      </c>
      <c r="B9549">
        <v>33.079930779999899</v>
      </c>
      <c r="C9549" t="s">
        <v>983</v>
      </c>
      <c r="D9549" t="s">
        <v>982</v>
      </c>
      <c r="E9549" t="s">
        <v>981</v>
      </c>
      <c r="F9549">
        <v>8868</v>
      </c>
      <c r="G9549">
        <v>1</v>
      </c>
      <c r="H9549">
        <v>13.33</v>
      </c>
      <c r="I9549">
        <v>1.673</v>
      </c>
      <c r="J9549">
        <v>1</v>
      </c>
      <c r="K9549">
        <v>1166.2</v>
      </c>
      <c r="L9549" t="s">
        <v>980</v>
      </c>
      <c r="M9549" t="s">
        <v>979</v>
      </c>
      <c r="N9549" s="119">
        <v>44152</v>
      </c>
      <c r="O9549">
        <v>0</v>
      </c>
      <c r="P9549">
        <v>0</v>
      </c>
      <c r="Q9549">
        <v>2333.5999999999899</v>
      </c>
      <c r="R9549">
        <v>417.67</v>
      </c>
      <c r="S9549">
        <v>0.87</v>
      </c>
      <c r="T9549">
        <v>33</v>
      </c>
      <c r="U9549">
        <v>1265.7</v>
      </c>
      <c r="V9549">
        <v>25</v>
      </c>
      <c r="W9549">
        <v>1.141</v>
      </c>
      <c r="X9549">
        <v>1.8440000000000001</v>
      </c>
      <c r="Y9549" s="119">
        <v>44152</v>
      </c>
      <c r="Z9549">
        <v>408861.61768007599</v>
      </c>
      <c r="AA9549">
        <v>3660572.0539237098</v>
      </c>
    </row>
    <row r="9550" spans="1:27" x14ac:dyDescent="0.25">
      <c r="A9550">
        <v>-111.97649834000001</v>
      </c>
      <c r="B9550">
        <v>33.079936779999898</v>
      </c>
      <c r="C9550" t="s">
        <v>983</v>
      </c>
      <c r="D9550" t="s">
        <v>982</v>
      </c>
      <c r="E9550" t="s">
        <v>981</v>
      </c>
      <c r="F9550">
        <v>8869</v>
      </c>
      <c r="G9550">
        <v>2</v>
      </c>
      <c r="H9550">
        <v>13.33</v>
      </c>
      <c r="I9550">
        <v>2.165</v>
      </c>
      <c r="J9550">
        <v>1</v>
      </c>
      <c r="K9550">
        <v>1166.2</v>
      </c>
      <c r="L9550" t="s">
        <v>980</v>
      </c>
      <c r="M9550" t="s">
        <v>979</v>
      </c>
      <c r="N9550" s="119">
        <v>44152</v>
      </c>
      <c r="O9550">
        <v>0</v>
      </c>
      <c r="P9550">
        <v>0</v>
      </c>
      <c r="Q9550">
        <v>1388</v>
      </c>
      <c r="R9550">
        <v>191.96</v>
      </c>
      <c r="S9550">
        <v>0.4</v>
      </c>
      <c r="T9550">
        <v>33</v>
      </c>
      <c r="U9550">
        <v>581.70000000000005</v>
      </c>
      <c r="V9550">
        <v>25</v>
      </c>
      <c r="W9550">
        <v>1.476</v>
      </c>
      <c r="X9550">
        <v>2.3860000000000001</v>
      </c>
      <c r="Y9550" s="119">
        <v>44152</v>
      </c>
      <c r="Z9550">
        <v>408861.60800123803</v>
      </c>
      <c r="AA9550">
        <v>3660572.7192798001</v>
      </c>
    </row>
    <row r="9551" spans="1:27" x14ac:dyDescent="0.25">
      <c r="A9551">
        <v>-111.97649886000001</v>
      </c>
      <c r="B9551">
        <v>33.079942809999899</v>
      </c>
      <c r="C9551" t="s">
        <v>983</v>
      </c>
      <c r="D9551" t="s">
        <v>982</v>
      </c>
      <c r="E9551" t="s">
        <v>981</v>
      </c>
      <c r="F9551">
        <v>8870</v>
      </c>
      <c r="G9551">
        <v>5</v>
      </c>
      <c r="H9551">
        <v>13.33</v>
      </c>
      <c r="I9551">
        <v>2.133</v>
      </c>
      <c r="J9551">
        <v>1</v>
      </c>
      <c r="K9551">
        <v>1166.2</v>
      </c>
      <c r="L9551" t="s">
        <v>980</v>
      </c>
      <c r="M9551" t="s">
        <v>979</v>
      </c>
      <c r="N9551" s="119">
        <v>44152</v>
      </c>
      <c r="O9551">
        <v>0</v>
      </c>
      <c r="P9551">
        <v>0</v>
      </c>
      <c r="Q9551">
        <v>1333.5</v>
      </c>
      <c r="R9551">
        <v>187.27</v>
      </c>
      <c r="S9551">
        <v>0.39</v>
      </c>
      <c r="T9551">
        <v>33</v>
      </c>
      <c r="U9551">
        <v>567.47</v>
      </c>
      <c r="V9551">
        <v>25</v>
      </c>
      <c r="W9551">
        <v>1.454</v>
      </c>
      <c r="X9551">
        <v>2.35</v>
      </c>
      <c r="Y9551" s="119">
        <v>44152</v>
      </c>
      <c r="Z9551">
        <v>408861.56568538898</v>
      </c>
      <c r="AA9551">
        <v>3660573.38826583</v>
      </c>
    </row>
    <row r="9552" spans="1:27" x14ac:dyDescent="0.25">
      <c r="A9552">
        <v>-111.976497319999</v>
      </c>
      <c r="B9552">
        <v>33.079948790000003</v>
      </c>
      <c r="C9552" t="s">
        <v>983</v>
      </c>
      <c r="D9552" t="s">
        <v>982</v>
      </c>
      <c r="E9552" t="s">
        <v>981</v>
      </c>
      <c r="F9552">
        <v>8871</v>
      </c>
      <c r="G9552">
        <v>356</v>
      </c>
      <c r="H9552">
        <v>13.33</v>
      </c>
      <c r="I9552">
        <v>2.133</v>
      </c>
      <c r="J9552">
        <v>1</v>
      </c>
      <c r="K9552">
        <v>1166.2</v>
      </c>
      <c r="L9552" t="s">
        <v>980</v>
      </c>
      <c r="M9552" t="s">
        <v>979</v>
      </c>
      <c r="N9552" s="119">
        <v>44152</v>
      </c>
      <c r="O9552">
        <v>0</v>
      </c>
      <c r="P9552">
        <v>0</v>
      </c>
      <c r="Q9552">
        <v>3137.4</v>
      </c>
      <c r="R9552">
        <v>440.57999999999902</v>
      </c>
      <c r="S9552">
        <v>0.91800000000000004</v>
      </c>
      <c r="T9552">
        <v>33</v>
      </c>
      <c r="U9552">
        <v>1335.0999999999899</v>
      </c>
      <c r="V9552">
        <v>25</v>
      </c>
      <c r="W9552">
        <v>1.454</v>
      </c>
      <c r="X9552">
        <v>2.35</v>
      </c>
      <c r="Y9552" s="119">
        <v>44152</v>
      </c>
      <c r="Z9552">
        <v>408861.71559222799</v>
      </c>
      <c r="AA9552">
        <v>3660574.0499197301</v>
      </c>
    </row>
    <row r="9553" spans="1:27" x14ac:dyDescent="0.25">
      <c r="A9553">
        <v>-111.97649837</v>
      </c>
      <c r="B9553">
        <v>33.07995485</v>
      </c>
      <c r="C9553" t="s">
        <v>983</v>
      </c>
      <c r="D9553" t="s">
        <v>982</v>
      </c>
      <c r="E9553" t="s">
        <v>981</v>
      </c>
      <c r="F9553">
        <v>8872</v>
      </c>
      <c r="G9553">
        <v>8</v>
      </c>
      <c r="H9553">
        <v>13.33</v>
      </c>
      <c r="I9553">
        <v>2.0009999999999999</v>
      </c>
      <c r="J9553">
        <v>1</v>
      </c>
      <c r="K9553">
        <v>1166.2</v>
      </c>
      <c r="L9553" t="s">
        <v>980</v>
      </c>
      <c r="M9553" t="s">
        <v>979</v>
      </c>
      <c r="N9553" s="119">
        <v>44152</v>
      </c>
      <c r="O9553">
        <v>0</v>
      </c>
      <c r="P9553">
        <v>0</v>
      </c>
      <c r="Q9553">
        <v>2416.0999999999899</v>
      </c>
      <c r="R9553">
        <v>361.54</v>
      </c>
      <c r="S9553">
        <v>0.753</v>
      </c>
      <c r="T9553">
        <v>33</v>
      </c>
      <c r="U9553">
        <v>1095.5999999999899</v>
      </c>
      <c r="V9553">
        <v>25</v>
      </c>
      <c r="W9553">
        <v>1.365</v>
      </c>
      <c r="X9553">
        <v>2.2050000000000001</v>
      </c>
      <c r="Y9553" s="119">
        <v>44152</v>
      </c>
      <c r="Z9553">
        <v>408861.62383870699</v>
      </c>
      <c r="AA9553">
        <v>3660574.7226920198</v>
      </c>
    </row>
    <row r="9554" spans="1:27" x14ac:dyDescent="0.25">
      <c r="A9554">
        <v>-111.976497339999</v>
      </c>
      <c r="B9554">
        <v>33.079962780000002</v>
      </c>
      <c r="C9554" t="s">
        <v>983</v>
      </c>
      <c r="D9554" t="s">
        <v>982</v>
      </c>
      <c r="E9554" t="s">
        <v>981</v>
      </c>
      <c r="F9554">
        <v>8873</v>
      </c>
      <c r="G9554">
        <v>2</v>
      </c>
      <c r="H9554">
        <v>13.33</v>
      </c>
      <c r="I9554">
        <v>2.198</v>
      </c>
      <c r="J9554">
        <v>1</v>
      </c>
      <c r="K9554">
        <v>1166.2</v>
      </c>
      <c r="L9554" t="s">
        <v>980</v>
      </c>
      <c r="M9554" t="s">
        <v>979</v>
      </c>
      <c r="N9554" s="119">
        <v>44152</v>
      </c>
      <c r="O9554">
        <v>0</v>
      </c>
      <c r="P9554">
        <v>0</v>
      </c>
      <c r="Q9554">
        <v>347.02999999999901</v>
      </c>
      <c r="R9554">
        <v>47.28</v>
      </c>
      <c r="S9554">
        <v>9.8000000000000004E-2</v>
      </c>
      <c r="T9554">
        <v>33</v>
      </c>
      <c r="U9554">
        <v>143.27000000000001</v>
      </c>
      <c r="V9554">
        <v>25</v>
      </c>
      <c r="W9554">
        <v>1.4990000000000001</v>
      </c>
      <c r="X9554">
        <v>2.4220000000000002</v>
      </c>
      <c r="Y9554" s="119">
        <v>44152</v>
      </c>
      <c r="Z9554">
        <v>408861.72815490299</v>
      </c>
      <c r="AA9554">
        <v>3660575.60098152</v>
      </c>
    </row>
    <row r="9555" spans="1:27" x14ac:dyDescent="0.25">
      <c r="A9555">
        <v>-111.976495369999</v>
      </c>
      <c r="B9555">
        <v>33.079972849999898</v>
      </c>
      <c r="C9555" t="s">
        <v>983</v>
      </c>
      <c r="D9555" t="s">
        <v>982</v>
      </c>
      <c r="E9555" t="s">
        <v>981</v>
      </c>
      <c r="F9555">
        <v>8874</v>
      </c>
      <c r="G9555">
        <v>8</v>
      </c>
      <c r="H9555">
        <v>13.33</v>
      </c>
      <c r="I9555">
        <v>3.5430000000000001</v>
      </c>
      <c r="J9555">
        <v>1</v>
      </c>
      <c r="K9555">
        <v>1166.2</v>
      </c>
      <c r="L9555" t="s">
        <v>980</v>
      </c>
      <c r="M9555" t="s">
        <v>979</v>
      </c>
      <c r="N9555" s="119">
        <v>44152</v>
      </c>
      <c r="O9555">
        <v>0</v>
      </c>
      <c r="P9555">
        <v>0</v>
      </c>
      <c r="Q9555">
        <v>56.399999999999899</v>
      </c>
      <c r="R9555">
        <v>4.7670000000000003</v>
      </c>
      <c r="S9555">
        <v>9.9000000000000008E-3</v>
      </c>
      <c r="T9555">
        <v>33</v>
      </c>
      <c r="U9555">
        <v>14.4499999999999</v>
      </c>
      <c r="V9555">
        <v>25</v>
      </c>
      <c r="W9555">
        <v>2.4159999999999999</v>
      </c>
      <c r="X9555">
        <v>3.9039999999999999</v>
      </c>
      <c r="Y9555" s="119">
        <v>44152</v>
      </c>
      <c r="Z9555">
        <v>408861.92241506698</v>
      </c>
      <c r="AA9555">
        <v>3660576.71571249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Raw Scale</vt:lpstr>
      <vt:lpstr>Zone Scale</vt:lpstr>
      <vt:lpstr>Plot Scale</vt:lpstr>
      <vt:lpstr>Compare</vt:lpstr>
      <vt:lpstr>Ginning</vt:lpstr>
      <vt:lpstr>Moisture content</vt:lpstr>
      <vt:lpstr>Ginning - bulk</vt:lpstr>
      <vt:lpstr>HVI</vt:lpstr>
      <vt:lpstr>YieldMonitor</vt:lpstr>
      <vt:lpstr>Ginning!Print_Area</vt:lpstr>
      <vt:lpstr>'Ginning - bulk'!Print_Area</vt:lpstr>
      <vt:lpstr>'Moisture content'!Print_Area</vt:lpstr>
      <vt:lpstr>Ginning!Print_Titles</vt:lpstr>
      <vt:lpstr>'Ginning - bulk'!Print_Titles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2025-05-27T22:08:37Z</dcterms:modified>
</cp:coreProperties>
</file>